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omments1.xml" ContentType="application/vnd.openxmlformats-officedocument.spreadsheetml.comments+xml"/>
  <Override PartName="/xl/worksheets/wsSortMap1.xml" ContentType="application/vnd.ms-excel.wsSortMap+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InkAnnotation="0" defaultThemeVersion="124226"/>
  <mc:AlternateContent xmlns:mc="http://schemas.openxmlformats.org/markup-compatibility/2006">
    <mc:Choice Requires="x15">
      <x15ac:absPath xmlns:x15ac="http://schemas.microsoft.com/office/spreadsheetml/2010/11/ac" url="H:\Cosseguro\Equipe Sinistros Judiciais\BASES ANTIGAS\"/>
    </mc:Choice>
  </mc:AlternateContent>
  <bookViews>
    <workbookView xWindow="2295" yWindow="-225" windowWidth="15480" windowHeight="7560" tabRatio="923" activeTab="3"/>
  </bookViews>
  <sheets>
    <sheet name="BASE - Sinistros 2012" sheetId="1" r:id="rId1"/>
    <sheet name="BASE - Sinistros 2013" sheetId="2" r:id="rId2"/>
    <sheet name="BASE - SINISTROS 2014" sheetId="3" r:id="rId3"/>
    <sheet name="BASE - SINISTROS 2015" sheetId="4" r:id="rId4"/>
  </sheets>
  <externalReferences>
    <externalReference r:id="rId5"/>
    <externalReference r:id="rId6"/>
  </externalReferences>
  <definedNames>
    <definedName name="_xlnm._FilterDatabase" localSheetId="0" hidden="1">'BASE - Sinistros 2012'!$A$1:$AS$739</definedName>
    <definedName name="_xlnm._FilterDatabase" localSheetId="1" hidden="1">'BASE - Sinistros 2013'!$A$1:$BB$792</definedName>
    <definedName name="_xlnm._FilterDatabase" localSheetId="2" hidden="1">'BASE - SINISTROS 2014'!$A$1:$AB$1026</definedName>
    <definedName name="_xlnm._FilterDatabase" localSheetId="3" hidden="1">'BASE - SINISTROS 2015'!$A$1:$AC$832</definedName>
    <definedName name="ingressados_1" localSheetId="0">'BASE - Sinistros 2012'!#REF!</definedName>
    <definedName name="ingressados_1" localSheetId="1">'BASE - Sinistros 2013'!$L$175:$AY$197</definedName>
    <definedName name="Z_06C41025_4EC6_4AF8_B44B_315651F161B8_.wvu.FilterData" localSheetId="2" hidden="1">'BASE - SINISTROS 2014'!$A$1:$X$150</definedName>
    <definedName name="Z_0D185041_A3F9_4F39_802A_9CDF419DAB59_.wvu.FilterData" localSheetId="2" hidden="1">'BASE - SINISTROS 2014'!$A$1:$AB$383</definedName>
    <definedName name="Z_21556007_76AC_4AE3_93A1_222C1C96447B_.wvu.FilterData" localSheetId="2" hidden="1">'BASE - SINISTROS 2014'!$A$1:$X$150</definedName>
    <definedName name="Z_219FF52C_B6C2_490B_A156_54331F03FEAE_.wvu.FilterData" localSheetId="2" hidden="1">'BASE - SINISTROS 2014'!$A$1:$X$150</definedName>
    <definedName name="Z_2FEB9476_553D_4864_B94C_6D36A31F70FE_.wvu.FilterData" localSheetId="0" hidden="1">'BASE - Sinistros 2012'!$A$1:$AS$739</definedName>
    <definedName name="Z_2FEB9476_553D_4864_B94C_6D36A31F70FE_.wvu.FilterData" localSheetId="1" hidden="1">'BASE - Sinistros 2013'!$A$1:$AY$792</definedName>
    <definedName name="Z_2FEB9476_553D_4864_B94C_6D36A31F70FE_.wvu.FilterData" localSheetId="2" hidden="1">'BASE - SINISTROS 2014'!$A$1:$X$150</definedName>
    <definedName name="Z_4CC9AA68_A214_4669_9602_F4551D57BC7F_.wvu.FilterData" localSheetId="1" hidden="1">'BASE - Sinistros 2013'!$A$1:$AZ$792</definedName>
    <definedName name="Z_64DCB206_D964_47ED_9B98_1F850678EF44_.wvu.FilterData" localSheetId="2" hidden="1">'BASE - SINISTROS 2014'!$A$1:$AB$524</definedName>
    <definedName name="Z_754B4A1A_7608_4C62_BC58_582B44C96B2D_.wvu.FilterData" localSheetId="2" hidden="1">'BASE - SINISTROS 2014'!$A$1:$X$150</definedName>
    <definedName name="Z_7A24F642_1049_4E73_94D3_8684447412CC_.wvu.FilterData" localSheetId="0" hidden="1">'BASE - Sinistros 2012'!$A$1:$AS$739</definedName>
    <definedName name="Z_7A24F642_1049_4E73_94D3_8684447412CC_.wvu.FilterData" localSheetId="1" hidden="1">'BASE - Sinistros 2013'!$A$1:$AZ$792</definedName>
    <definedName name="Z_7A24F642_1049_4E73_94D3_8684447412CC_.wvu.FilterData" localSheetId="2" hidden="1">'BASE - SINISTROS 2014'!$A$1:$AB$673</definedName>
    <definedName name="Z_82E4A3F4_70A5_42F5_BC91_D5416821C59A_.wvu.FilterData" localSheetId="2" hidden="1">'BASE - SINISTROS 2014'!$A$1:$AB$309</definedName>
    <definedName name="Z_853AA99E_8EF3_4D9E_9893_69ECE777EC08_.wvu.FilterData" localSheetId="0" hidden="1">'BASE - Sinistros 2012'!$A$1:$AS$739</definedName>
    <definedName name="Z_853AA99E_8EF3_4D9E_9893_69ECE777EC08_.wvu.FilterData" localSheetId="1" hidden="1">'BASE - Sinistros 2013'!$A$1:$AY$792</definedName>
    <definedName name="Z_853AA99E_8EF3_4D9E_9893_69ECE777EC08_.wvu.FilterData" localSheetId="2" hidden="1">'BASE - SINISTROS 2014'!$A$1:$ACY$589</definedName>
    <definedName name="Z_8C0D7FCC_48A0_45EA_B1D6_8D63F8D0CBA0_.wvu.FilterData" localSheetId="2" hidden="1">'BASE - SINISTROS 2014'!$A$1:$X$150</definedName>
    <definedName name="Z_94DFBF6A_7696_4C2A_B9CF_C11C412EF058_.wvu.FilterData" localSheetId="0" hidden="1">'BASE - Sinistros 2012'!$A$1:$AS$739</definedName>
    <definedName name="Z_94DFBF6A_7696_4C2A_B9CF_C11C412EF058_.wvu.FilterData" localSheetId="1" hidden="1">'BASE - Sinistros 2013'!$A$1:$AY$792</definedName>
    <definedName name="Z_94DFBF6A_7696_4C2A_B9CF_C11C412EF058_.wvu.FilterData" localSheetId="2" hidden="1">'BASE - SINISTROS 2014'!$A$1:$X$150</definedName>
    <definedName name="Z_AD92876D_30AD_4248_A9C3_E1E4BB5C53EE_.wvu.FilterData" localSheetId="2" hidden="1">'BASE - SINISTROS 2014'!$A$1:$X$150</definedName>
    <definedName name="Z_B20AB2E5_9ABE_4741_98B2_B511DD161C12_.wvu.FilterData" localSheetId="2" hidden="1">'BASE - SINISTROS 2014'!$A$1:$X$150</definedName>
    <definedName name="Z_B3F00612_1789_45DD_9DA5_7FB6CF750104_.wvu.FilterData" localSheetId="2" hidden="1">'BASE - SINISTROS 2014'!$A$1:$X$150</definedName>
    <definedName name="Z_B445B11F_E5E8_41DE_8681_875402C68558_.wvu.FilterData" localSheetId="2" hidden="1">'BASE - SINISTROS 2014'!$A$1:$X$150</definedName>
    <definedName name="Z_C6EDEFEC_53CD_47E2_994E_F70CD3386FD8_.wvu.FilterData" localSheetId="0" hidden="1">'BASE - Sinistros 2012'!$A$1:$AS$739</definedName>
    <definedName name="Z_C6EDEFEC_53CD_47E2_994E_F70CD3386FD8_.wvu.FilterData" localSheetId="1" hidden="1">'BASE - Sinistros 2013'!$A$1:$AY$792</definedName>
    <definedName name="Z_C6EDEFEC_53CD_47E2_994E_F70CD3386FD8_.wvu.FilterData" localSheetId="2" hidden="1">'BASE - SINISTROS 2014'!$A$1:$AB$638</definedName>
    <definedName name="Z_D777CAB4_7885_45AE_BC24_26124EFEB896_.wvu.FilterData" localSheetId="2" hidden="1">'BASE - SINISTROS 2014'!$A$1:$X$150</definedName>
    <definedName name="Z_D8989819_D195_418C_A029_34DAB899C6BB_.wvu.FilterData" localSheetId="0" hidden="1">'BASE - Sinistros 2012'!$A$1:$AS$739</definedName>
    <definedName name="Z_D8989819_D195_418C_A029_34DAB899C6BB_.wvu.FilterData" localSheetId="1" hidden="1">'BASE - Sinistros 2013'!$A$1:$AY$792</definedName>
    <definedName name="Z_D8989819_D195_418C_A029_34DAB899C6BB_.wvu.FilterData" localSheetId="2" hidden="1">'BASE - SINISTROS 2014'!$A$1:$AB$717</definedName>
  </definedNames>
  <calcPr calcId="152511"/>
  <customWorkbookViews>
    <customWorkbookView name="Administrator - Modo de exibição pessoal" guid="{D8989819-D195-418C-A029-34DAB899C6BB}" mergeInterval="0" personalView="1" maximized="1" windowWidth="1362" windowHeight="555" tabRatio="923" activeSheetId="3"/>
    <customWorkbookView name="x003235 - Modo de exibição pessoal" guid="{C6EDEFEC-53CD-47E2-994E-F70CD3386FD8}" mergeInterval="0" personalView="1" maximized="1" xWindow="1" yWindow="1" windowWidth="1396" windowHeight="790" tabRatio="923" activeSheetId="3"/>
    <customWorkbookView name="cfurlan - Modo de exibição pessoal" guid="{853AA99E-8EF3-4D9E-9893-69ECE777EC08}" mergeInterval="0" personalView="1" maximized="1" xWindow="1" yWindow="1" windowWidth="1020" windowHeight="506" tabRatio="645" activeSheetId="2"/>
    <customWorkbookView name="te82771 - Modo de exibição pessoal" guid="{94DFBF6A-7696-4C2A-B9CF-C11C412EF058}" mergeInterval="0" personalView="1" maximized="1" xWindow="1" yWindow="1" windowWidth="1280" windowHeight="700" tabRatio="923" activeSheetId="3"/>
    <customWorkbookView name="t325e16 - Modo de exibição pessoal" guid="{2FEB9476-553D-4864-B94C-6D36A31F70FE}" mergeInterval="0" personalView="1" maximized="1" xWindow="1" yWindow="1" windowWidth="1276" windowHeight="599" tabRatio="923" activeSheetId="3"/>
    <customWorkbookView name="rvega - Modo de exibição pessoal" guid="{7A24F642-1049-4E73-94D3-8684447412CC}" mergeInterval="0" personalView="1" maximized="1" xWindow="1" yWindow="1" windowWidth="1276" windowHeight="460" tabRatio="923" activeSheetId="3"/>
  </customWorkbookViews>
</workbook>
</file>

<file path=xl/calcChain.xml><?xml version="1.0" encoding="utf-8"?>
<calcChain xmlns="http://schemas.openxmlformats.org/spreadsheetml/2006/main">
  <c r="P1299" i="4" l="1"/>
  <c r="O1299" i="4"/>
  <c r="N1299" i="4"/>
  <c r="P1298" i="4"/>
  <c r="O1298" i="4"/>
  <c r="N1298" i="4"/>
  <c r="P1297" i="4"/>
  <c r="O1297" i="4"/>
  <c r="N1297" i="4"/>
  <c r="P1296" i="4"/>
  <c r="O1296" i="4"/>
  <c r="N1296" i="4"/>
  <c r="P1295" i="4"/>
  <c r="O1295" i="4"/>
  <c r="N1295" i="4"/>
  <c r="P1294" i="4"/>
  <c r="O1294" i="4"/>
  <c r="N1294" i="4"/>
  <c r="P1293" i="4"/>
  <c r="O1293" i="4"/>
  <c r="N1293" i="4"/>
  <c r="P1292" i="4"/>
  <c r="O1292" i="4"/>
  <c r="N1292" i="4"/>
  <c r="P1291" i="4"/>
  <c r="O1291" i="4"/>
  <c r="N1291" i="4"/>
  <c r="P1290" i="4"/>
  <c r="O1290" i="4"/>
  <c r="N1290" i="4"/>
  <c r="P1289" i="4"/>
  <c r="O1289" i="4"/>
  <c r="N1289" i="4"/>
  <c r="P1288" i="4"/>
  <c r="O1288" i="4"/>
  <c r="N1288" i="4"/>
  <c r="P1287" i="4"/>
  <c r="O1287" i="4"/>
  <c r="N1287" i="4"/>
  <c r="P1286" i="4"/>
  <c r="O1286" i="4"/>
  <c r="N1286" i="4"/>
  <c r="P1285" i="4"/>
  <c r="O1285" i="4"/>
  <c r="N1285" i="4"/>
  <c r="P1284" i="4"/>
  <c r="O1284" i="4"/>
  <c r="N1284" i="4"/>
  <c r="P1283" i="4"/>
  <c r="O1283" i="4"/>
  <c r="N1283" i="4"/>
  <c r="P1282" i="4"/>
  <c r="O1282" i="4"/>
  <c r="N1282" i="4"/>
  <c r="P1281" i="4"/>
  <c r="O1281" i="4"/>
  <c r="N1281" i="4"/>
  <c r="P1280" i="4"/>
  <c r="O1280" i="4"/>
  <c r="N1280" i="4"/>
  <c r="P1279" i="4"/>
  <c r="O1279" i="4"/>
  <c r="N1279" i="4"/>
  <c r="P1278" i="4"/>
  <c r="O1278" i="4"/>
  <c r="N1278" i="4"/>
  <c r="P1277" i="4"/>
  <c r="O1277" i="4"/>
  <c r="N1277" i="4"/>
  <c r="P1276" i="4"/>
  <c r="O1276" i="4"/>
  <c r="N1276" i="4"/>
  <c r="P1275" i="4"/>
  <c r="O1275" i="4"/>
  <c r="N1275" i="4"/>
  <c r="P1274" i="4"/>
  <c r="O1274" i="4"/>
  <c r="N1274" i="4"/>
  <c r="P1273" i="4"/>
  <c r="O1273" i="4"/>
  <c r="N1273" i="4"/>
  <c r="P1272" i="4"/>
  <c r="O1272" i="4"/>
  <c r="N1272" i="4"/>
  <c r="P1271" i="4"/>
  <c r="O1271" i="4"/>
  <c r="N1271" i="4"/>
  <c r="P1270" i="4"/>
  <c r="O1270" i="4"/>
  <c r="N1270" i="4"/>
  <c r="P1269" i="4"/>
  <c r="O1269" i="4"/>
  <c r="N1269" i="4"/>
  <c r="P1268" i="4"/>
  <c r="O1268" i="4"/>
  <c r="N1268" i="4"/>
  <c r="P1267" i="4"/>
  <c r="O1267" i="4"/>
  <c r="N1267" i="4"/>
  <c r="P1266" i="4"/>
  <c r="O1266" i="4"/>
  <c r="N1266" i="4"/>
  <c r="P1265" i="4"/>
  <c r="O1265" i="4"/>
  <c r="N1265" i="4"/>
  <c r="P1264" i="4"/>
  <c r="O1264" i="4"/>
  <c r="N1264" i="4"/>
  <c r="P1263" i="4"/>
  <c r="O1263" i="4"/>
  <c r="N1263" i="4"/>
  <c r="P1262" i="4"/>
  <c r="O1262" i="4"/>
  <c r="N1262" i="4"/>
  <c r="P1261" i="4"/>
  <c r="O1261" i="4"/>
  <c r="N1261" i="4"/>
  <c r="P1260" i="4"/>
  <c r="O1260" i="4"/>
  <c r="N1260" i="4"/>
  <c r="P1259" i="4"/>
  <c r="O1259" i="4"/>
  <c r="N1259" i="4"/>
  <c r="P1258" i="4"/>
  <c r="O1258" i="4"/>
  <c r="N1258" i="4"/>
  <c r="P1257" i="4"/>
  <c r="O1257" i="4"/>
  <c r="N1257" i="4"/>
  <c r="P1256" i="4"/>
  <c r="O1256" i="4"/>
  <c r="N1256" i="4"/>
  <c r="P1255" i="4"/>
  <c r="O1255" i="4"/>
  <c r="N1255" i="4"/>
  <c r="P1254" i="4"/>
  <c r="O1254" i="4"/>
  <c r="N1254" i="4"/>
  <c r="P1253" i="4"/>
  <c r="O1253" i="4"/>
  <c r="N1253" i="4"/>
  <c r="P1252" i="4"/>
  <c r="O1252" i="4"/>
  <c r="N1252" i="4"/>
  <c r="P1251" i="4"/>
  <c r="O1251" i="4"/>
  <c r="N1251" i="4"/>
  <c r="P1250" i="4"/>
  <c r="O1250" i="4"/>
  <c r="N1250" i="4"/>
  <c r="P1249" i="4"/>
  <c r="O1249" i="4"/>
  <c r="N1249" i="4"/>
  <c r="P1248" i="4"/>
  <c r="O1248" i="4"/>
  <c r="N1248" i="4"/>
  <c r="P1247" i="4"/>
  <c r="O1247" i="4"/>
  <c r="N1247" i="4"/>
  <c r="P1246" i="4"/>
  <c r="O1246" i="4"/>
  <c r="N1246" i="4"/>
  <c r="P1245" i="4"/>
  <c r="O1245" i="4"/>
  <c r="N1245" i="4"/>
  <c r="P1244" i="4"/>
  <c r="O1244" i="4"/>
  <c r="N1244" i="4"/>
  <c r="P1243" i="4"/>
  <c r="O1243" i="4"/>
  <c r="N1243" i="4"/>
  <c r="P1242" i="4"/>
  <c r="O1242" i="4"/>
  <c r="N1242" i="4"/>
  <c r="P1241" i="4"/>
  <c r="O1241" i="4"/>
  <c r="N1241" i="4"/>
  <c r="P1240" i="4"/>
  <c r="O1240" i="4"/>
  <c r="N1240" i="4"/>
  <c r="P1239" i="4"/>
  <c r="O1239" i="4"/>
  <c r="N1239" i="4"/>
  <c r="P1238" i="4"/>
  <c r="O1238" i="4"/>
  <c r="N1238" i="4"/>
  <c r="P1237" i="4"/>
  <c r="O1237" i="4"/>
  <c r="N1237" i="4"/>
  <c r="P1236" i="4"/>
  <c r="O1236" i="4"/>
  <c r="N1236" i="4"/>
  <c r="P1235" i="4"/>
  <c r="O1235" i="4"/>
  <c r="N1235" i="4"/>
  <c r="P1234" i="4"/>
  <c r="O1234" i="4"/>
  <c r="N1234" i="4"/>
  <c r="P1233" i="4"/>
  <c r="O1233" i="4"/>
  <c r="N1233" i="4"/>
  <c r="P1232" i="4"/>
  <c r="O1232" i="4"/>
  <c r="N1232" i="4"/>
  <c r="P1231" i="4"/>
  <c r="O1231" i="4"/>
  <c r="N1231" i="4"/>
  <c r="P1230" i="4"/>
  <c r="O1230" i="4"/>
  <c r="N1230" i="4"/>
  <c r="P1229" i="4"/>
  <c r="O1229" i="4"/>
  <c r="N1229" i="4"/>
  <c r="P1228" i="4"/>
  <c r="O1228" i="4"/>
  <c r="N1228" i="4"/>
  <c r="P1227" i="4"/>
  <c r="O1227" i="4"/>
  <c r="N1227" i="4"/>
  <c r="P1226" i="4"/>
  <c r="O1226" i="4"/>
  <c r="N1226" i="4"/>
  <c r="P1225" i="4"/>
  <c r="O1225" i="4"/>
  <c r="N1225" i="4"/>
  <c r="P1224" i="4"/>
  <c r="O1224" i="4"/>
  <c r="N1224" i="4"/>
  <c r="P1223" i="4"/>
  <c r="O1223" i="4"/>
  <c r="N1223" i="4"/>
  <c r="P1222" i="4"/>
  <c r="O1222" i="4"/>
  <c r="N1222" i="4"/>
  <c r="P1221" i="4"/>
  <c r="O1221" i="4"/>
  <c r="N1221" i="4"/>
  <c r="P1220" i="4"/>
  <c r="O1220" i="4"/>
  <c r="N1220" i="4"/>
  <c r="P1219" i="4"/>
  <c r="O1219" i="4"/>
  <c r="N1219" i="4"/>
  <c r="P1218" i="4"/>
  <c r="O1218" i="4"/>
  <c r="N1218" i="4"/>
  <c r="P1217" i="4"/>
  <c r="O1217" i="4"/>
  <c r="N1217" i="4"/>
  <c r="P1216" i="4"/>
  <c r="O1216" i="4"/>
  <c r="N1216" i="4"/>
  <c r="P1215" i="4"/>
  <c r="O1215" i="4"/>
  <c r="N1215" i="4"/>
  <c r="P1214" i="4"/>
  <c r="O1214" i="4"/>
  <c r="N1214" i="4"/>
  <c r="P1213" i="4"/>
  <c r="O1213" i="4"/>
  <c r="N1213" i="4"/>
  <c r="P1212" i="4"/>
  <c r="O1212" i="4"/>
  <c r="N1212" i="4"/>
  <c r="P1211" i="4"/>
  <c r="O1211" i="4"/>
  <c r="N1211" i="4"/>
  <c r="P1210" i="4"/>
  <c r="O1210" i="4"/>
  <c r="N1210" i="4"/>
  <c r="P1209" i="4"/>
  <c r="O1209" i="4"/>
  <c r="N1209" i="4"/>
  <c r="P1208" i="4"/>
  <c r="O1208" i="4"/>
  <c r="N1208" i="4"/>
  <c r="P1207" i="4"/>
  <c r="O1207" i="4"/>
  <c r="N1207" i="4"/>
  <c r="P1206" i="4"/>
  <c r="O1206" i="4"/>
  <c r="N1206" i="4"/>
  <c r="P1205" i="4"/>
  <c r="O1205" i="4"/>
  <c r="N1205" i="4"/>
  <c r="P1204" i="4"/>
  <c r="O1204" i="4"/>
  <c r="N1204" i="4"/>
  <c r="P1203" i="4"/>
  <c r="O1203" i="4"/>
  <c r="N1203" i="4"/>
  <c r="P1202" i="4"/>
  <c r="O1202" i="4"/>
  <c r="N1202" i="4"/>
  <c r="P1201" i="4"/>
  <c r="O1201" i="4"/>
  <c r="N1201" i="4"/>
  <c r="P1200" i="4"/>
  <c r="O1200" i="4"/>
  <c r="N1200" i="4"/>
  <c r="P1199" i="4"/>
  <c r="O1199" i="4"/>
  <c r="N1199" i="4"/>
  <c r="P1198" i="4"/>
  <c r="O1198" i="4"/>
  <c r="N1198" i="4"/>
  <c r="P1197" i="4"/>
  <c r="O1197" i="4"/>
  <c r="N1197" i="4"/>
  <c r="P1196" i="4"/>
  <c r="O1196" i="4"/>
  <c r="N1196" i="4"/>
  <c r="P1195" i="4"/>
  <c r="O1195" i="4"/>
  <c r="N1195" i="4"/>
  <c r="P1194" i="4"/>
  <c r="O1194" i="4"/>
  <c r="N1194" i="4"/>
  <c r="P1193" i="4"/>
  <c r="O1193" i="4"/>
  <c r="N1193" i="4"/>
  <c r="P1192" i="4"/>
  <c r="O1192" i="4"/>
  <c r="N1192" i="4"/>
  <c r="P1191" i="4"/>
  <c r="O1191" i="4"/>
  <c r="N1191" i="4"/>
  <c r="P1190" i="4"/>
  <c r="O1190" i="4"/>
  <c r="N1190" i="4"/>
  <c r="P1189" i="4"/>
  <c r="O1189" i="4"/>
  <c r="N1189" i="4"/>
  <c r="P1188" i="4"/>
  <c r="O1188" i="4"/>
  <c r="N1188" i="4"/>
  <c r="P1187" i="4"/>
  <c r="O1187" i="4"/>
  <c r="N1187" i="4"/>
  <c r="P1186" i="4"/>
  <c r="O1186" i="4"/>
  <c r="N1186" i="4"/>
  <c r="P1185" i="4"/>
  <c r="O1185" i="4"/>
  <c r="N1185" i="4"/>
  <c r="P1184" i="4"/>
  <c r="O1184" i="4"/>
  <c r="N1184" i="4"/>
  <c r="P1183" i="4"/>
  <c r="O1183" i="4"/>
  <c r="N1183" i="4"/>
  <c r="P1182" i="4"/>
  <c r="O1182" i="4"/>
  <c r="N1182" i="4"/>
  <c r="P1181" i="4"/>
  <c r="O1181" i="4"/>
  <c r="N1181" i="4"/>
  <c r="P1180" i="4"/>
  <c r="O1180" i="4"/>
  <c r="N1180" i="4"/>
  <c r="P1179" i="4"/>
  <c r="O1179" i="4"/>
  <c r="N1179" i="4"/>
  <c r="P1178" i="4"/>
  <c r="O1178" i="4"/>
  <c r="N1178" i="4"/>
  <c r="P1177" i="4"/>
  <c r="O1177" i="4"/>
  <c r="N1177" i="4"/>
  <c r="P1176" i="4"/>
  <c r="O1176" i="4"/>
  <c r="N1176" i="4"/>
  <c r="P1175" i="4"/>
  <c r="O1175" i="4"/>
  <c r="N1175" i="4"/>
  <c r="P1174" i="4"/>
  <c r="O1174" i="4"/>
  <c r="N1174" i="4"/>
  <c r="P1173" i="4"/>
  <c r="O1173" i="4"/>
  <c r="N1173" i="4"/>
  <c r="P1172" i="4"/>
  <c r="O1172" i="4"/>
  <c r="N1172" i="4"/>
  <c r="P1171" i="4"/>
  <c r="O1171" i="4"/>
  <c r="N1171" i="4"/>
  <c r="P1170" i="4"/>
  <c r="O1170" i="4"/>
  <c r="N1170" i="4"/>
  <c r="P1169" i="4"/>
  <c r="O1169" i="4"/>
  <c r="N1169" i="4"/>
  <c r="P1168" i="4"/>
  <c r="O1168" i="4"/>
  <c r="N1168" i="4"/>
  <c r="P1167" i="4"/>
  <c r="O1167" i="4"/>
  <c r="N1167" i="4"/>
  <c r="P1166" i="4"/>
  <c r="O1166" i="4"/>
  <c r="N1166" i="4"/>
  <c r="P1165" i="4"/>
  <c r="O1165" i="4"/>
  <c r="N1165" i="4"/>
  <c r="P1164" i="4"/>
  <c r="O1164" i="4"/>
  <c r="N1164" i="4"/>
  <c r="P1163" i="4"/>
  <c r="O1163" i="4"/>
  <c r="N1163" i="4"/>
  <c r="P1162" i="4"/>
  <c r="O1162" i="4"/>
  <c r="N1162" i="4"/>
  <c r="P1161" i="4"/>
  <c r="O1161" i="4"/>
  <c r="N1161" i="4"/>
  <c r="P1160" i="4"/>
  <c r="O1160" i="4"/>
  <c r="N1160" i="4"/>
  <c r="P1159" i="4"/>
  <c r="O1159" i="4"/>
  <c r="N1159" i="4"/>
  <c r="P1158" i="4"/>
  <c r="O1158" i="4"/>
  <c r="N1158" i="4"/>
  <c r="P1157" i="4"/>
  <c r="O1157" i="4"/>
  <c r="N1157" i="4"/>
  <c r="P1156" i="4"/>
  <c r="O1156" i="4"/>
  <c r="N1156" i="4"/>
  <c r="P1155" i="4"/>
  <c r="O1155" i="4"/>
  <c r="N1155" i="4"/>
  <c r="P1154" i="4"/>
  <c r="O1154" i="4"/>
  <c r="N1154" i="4"/>
  <c r="P1153" i="4"/>
  <c r="O1153" i="4"/>
  <c r="N1153" i="4"/>
  <c r="P1152" i="4"/>
  <c r="O1152" i="4"/>
  <c r="N1152" i="4"/>
  <c r="P1151" i="4"/>
  <c r="O1151" i="4"/>
  <c r="N1151" i="4"/>
  <c r="P1150" i="4"/>
  <c r="O1150" i="4"/>
  <c r="N1150" i="4"/>
  <c r="P1149" i="4"/>
  <c r="O1149" i="4"/>
  <c r="N1149" i="4"/>
  <c r="P1148" i="4"/>
  <c r="O1148" i="4"/>
  <c r="N1148" i="4"/>
  <c r="P1147" i="4"/>
  <c r="O1147" i="4"/>
  <c r="N1147" i="4"/>
  <c r="P1146" i="4"/>
  <c r="O1146" i="4"/>
  <c r="N1146" i="4"/>
  <c r="P1145" i="4"/>
  <c r="O1145" i="4"/>
  <c r="N1145" i="4"/>
  <c r="P1144" i="4"/>
  <c r="O1144" i="4"/>
  <c r="N1144" i="4"/>
  <c r="P1143" i="4"/>
  <c r="O1143" i="4"/>
  <c r="N1143" i="4"/>
  <c r="P1142" i="4"/>
  <c r="O1142" i="4"/>
  <c r="N1142" i="4"/>
  <c r="P1141" i="4"/>
  <c r="O1141" i="4"/>
  <c r="N1141" i="4"/>
  <c r="P1140" i="4"/>
  <c r="O1140" i="4"/>
  <c r="N1140" i="4"/>
  <c r="P1139" i="4"/>
  <c r="O1139" i="4"/>
  <c r="N1139" i="4"/>
  <c r="P1138" i="4"/>
  <c r="O1138" i="4"/>
  <c r="N1138" i="4"/>
  <c r="P1137" i="4"/>
  <c r="O1137" i="4"/>
  <c r="N1137" i="4"/>
  <c r="P1136" i="4"/>
  <c r="O1136" i="4"/>
  <c r="N1136" i="4"/>
  <c r="P1135" i="4"/>
  <c r="O1135" i="4"/>
  <c r="N1135" i="4"/>
  <c r="P1134" i="4"/>
  <c r="O1134" i="4"/>
  <c r="N1134" i="4"/>
  <c r="P1133" i="4"/>
  <c r="O1133" i="4"/>
  <c r="N1133" i="4"/>
  <c r="P1132" i="4"/>
  <c r="O1132" i="4"/>
  <c r="N1132" i="4"/>
  <c r="P1131" i="4"/>
  <c r="O1131" i="4"/>
  <c r="N1131" i="4"/>
  <c r="P1130" i="4"/>
  <c r="O1130" i="4"/>
  <c r="N1130" i="4"/>
  <c r="P1129" i="4"/>
  <c r="O1129" i="4"/>
  <c r="N1129" i="4"/>
  <c r="P1128" i="4"/>
  <c r="O1128" i="4"/>
  <c r="N1128" i="4"/>
  <c r="P1127" i="4"/>
  <c r="O1127" i="4"/>
  <c r="N1127" i="4"/>
  <c r="P1126" i="4"/>
  <c r="O1126" i="4"/>
  <c r="N1126" i="4"/>
  <c r="P1125" i="4"/>
  <c r="O1125" i="4"/>
  <c r="N1125" i="4"/>
  <c r="P1124" i="4"/>
  <c r="O1124" i="4"/>
  <c r="N1124" i="4"/>
  <c r="P1123" i="4"/>
  <c r="O1123" i="4"/>
  <c r="N1123" i="4"/>
  <c r="P1122" i="4"/>
  <c r="O1122" i="4"/>
  <c r="N1122" i="4"/>
  <c r="P1121" i="4"/>
  <c r="O1121" i="4"/>
  <c r="N1121" i="4"/>
  <c r="P1120" i="4"/>
  <c r="O1120" i="4"/>
  <c r="N1120" i="4"/>
  <c r="P1119" i="4"/>
  <c r="O1119" i="4"/>
  <c r="N1119" i="4"/>
  <c r="P1118" i="4"/>
  <c r="O1118" i="4"/>
  <c r="N1118" i="4"/>
  <c r="P1117" i="4"/>
  <c r="O1117" i="4"/>
  <c r="N1117" i="4"/>
  <c r="P1116" i="4"/>
  <c r="O1116" i="4"/>
  <c r="N1116" i="4"/>
  <c r="P1115" i="4"/>
  <c r="O1115" i="4"/>
  <c r="N1115" i="4"/>
  <c r="P1114" i="4"/>
  <c r="O1114" i="4"/>
  <c r="N1114" i="4"/>
  <c r="P1113" i="4"/>
  <c r="O1113" i="4"/>
  <c r="N1113" i="4"/>
  <c r="P1112" i="4"/>
  <c r="O1112" i="4"/>
  <c r="N1112" i="4"/>
  <c r="P1111" i="4"/>
  <c r="O1111" i="4"/>
  <c r="N1111" i="4"/>
  <c r="P1110" i="4"/>
  <c r="O1110" i="4"/>
  <c r="N1110" i="4"/>
  <c r="P1109" i="4"/>
  <c r="O1109" i="4"/>
  <c r="N1109" i="4"/>
  <c r="P1108" i="4"/>
  <c r="O1108" i="4"/>
  <c r="N1108" i="4"/>
  <c r="P1107" i="4"/>
  <c r="O1107" i="4"/>
  <c r="N1107" i="4"/>
  <c r="P1106" i="4"/>
  <c r="O1106" i="4"/>
  <c r="N1106" i="4"/>
  <c r="P1105" i="4"/>
  <c r="O1105" i="4"/>
  <c r="N1105" i="4"/>
  <c r="P1104" i="4"/>
  <c r="O1104" i="4"/>
  <c r="N1104" i="4"/>
  <c r="P1103" i="4"/>
  <c r="O1103" i="4"/>
  <c r="N1103" i="4"/>
  <c r="P1102" i="4"/>
  <c r="O1102" i="4"/>
  <c r="N1102" i="4"/>
  <c r="P1101" i="4"/>
  <c r="O1101" i="4"/>
  <c r="N1101" i="4"/>
  <c r="P1100" i="4"/>
  <c r="O1100" i="4"/>
  <c r="N1100" i="4"/>
  <c r="P1099" i="4"/>
  <c r="O1099" i="4"/>
  <c r="N1099" i="4"/>
  <c r="P1098" i="4"/>
  <c r="O1098" i="4"/>
  <c r="N1098" i="4"/>
  <c r="P1097" i="4"/>
  <c r="O1097" i="4"/>
  <c r="N1097" i="4"/>
  <c r="P1096" i="4"/>
  <c r="O1096" i="4"/>
  <c r="N1096" i="4"/>
  <c r="P1095" i="4"/>
  <c r="O1095" i="4"/>
  <c r="N1095" i="4"/>
  <c r="P1094" i="4"/>
  <c r="O1094" i="4"/>
  <c r="N1094" i="4"/>
  <c r="P1093" i="4"/>
  <c r="O1093" i="4"/>
  <c r="N1093" i="4"/>
  <c r="P1092" i="4"/>
  <c r="O1092" i="4"/>
  <c r="N1092" i="4"/>
  <c r="P1091" i="4"/>
  <c r="O1091" i="4"/>
  <c r="N1091" i="4"/>
  <c r="P1090" i="4"/>
  <c r="O1090" i="4"/>
  <c r="N1090" i="4"/>
  <c r="P1089" i="4"/>
  <c r="O1089" i="4"/>
  <c r="N1089" i="4"/>
  <c r="P1088" i="4"/>
  <c r="O1088" i="4"/>
  <c r="N1088" i="4"/>
  <c r="P1087" i="4"/>
  <c r="O1087" i="4"/>
  <c r="N1087" i="4"/>
  <c r="P1086" i="4"/>
  <c r="O1086" i="4"/>
  <c r="N1086" i="4"/>
  <c r="P1085" i="4"/>
  <c r="O1085" i="4"/>
  <c r="N1085" i="4"/>
  <c r="P1084" i="4"/>
  <c r="O1084" i="4"/>
  <c r="N1084" i="4"/>
  <c r="P1083" i="4"/>
  <c r="O1083" i="4"/>
  <c r="N1083" i="4"/>
  <c r="P1082" i="4"/>
  <c r="O1082" i="4"/>
  <c r="N1082" i="4"/>
  <c r="P1081" i="4"/>
  <c r="O1081" i="4"/>
  <c r="N1081" i="4"/>
  <c r="P1080" i="4"/>
  <c r="O1080" i="4"/>
  <c r="N1080" i="4"/>
  <c r="P1079" i="4"/>
  <c r="O1079" i="4"/>
  <c r="N1079" i="4"/>
  <c r="P1078" i="4"/>
  <c r="O1078" i="4"/>
  <c r="N1078" i="4"/>
  <c r="P1077" i="4"/>
  <c r="O1077" i="4"/>
  <c r="N1077" i="4"/>
  <c r="P1076" i="4"/>
  <c r="O1076" i="4"/>
  <c r="N1076" i="4"/>
  <c r="P1075" i="4"/>
  <c r="O1075" i="4"/>
  <c r="N1075" i="4"/>
  <c r="P1074" i="4"/>
  <c r="O1074" i="4"/>
  <c r="N1074" i="4"/>
  <c r="P1073" i="4"/>
  <c r="O1073" i="4"/>
  <c r="N1073" i="4"/>
  <c r="P1072" i="4"/>
  <c r="O1072" i="4"/>
  <c r="N1072" i="4"/>
  <c r="P1071" i="4"/>
  <c r="O1071" i="4"/>
  <c r="N1071" i="4"/>
  <c r="P1070" i="4"/>
  <c r="O1070" i="4"/>
  <c r="N1070" i="4"/>
  <c r="P1069" i="4"/>
  <c r="O1069" i="4"/>
  <c r="N1069" i="4"/>
  <c r="P1068" i="4"/>
  <c r="O1068" i="4"/>
  <c r="N1068" i="4"/>
  <c r="P1067" i="4"/>
  <c r="O1067" i="4"/>
  <c r="N1067" i="4"/>
  <c r="P1066" i="4"/>
  <c r="O1066" i="4"/>
  <c r="N1066" i="4"/>
  <c r="P1065" i="4"/>
  <c r="O1065" i="4"/>
  <c r="N1065" i="4"/>
  <c r="P1064" i="4"/>
  <c r="O1064" i="4"/>
  <c r="N1064" i="4"/>
  <c r="P1063" i="4"/>
  <c r="O1063" i="4"/>
  <c r="N1063" i="4"/>
  <c r="P1062" i="4"/>
  <c r="O1062" i="4"/>
  <c r="N1062" i="4"/>
  <c r="P1061" i="4"/>
  <c r="O1061" i="4"/>
  <c r="N1061" i="4"/>
  <c r="P1060" i="4"/>
  <c r="O1060" i="4"/>
  <c r="N1060" i="4"/>
  <c r="P1059" i="4"/>
  <c r="O1059" i="4"/>
  <c r="N1059" i="4"/>
  <c r="P1058" i="4"/>
  <c r="O1058" i="4"/>
  <c r="N1058" i="4"/>
  <c r="P1057" i="4"/>
  <c r="O1057" i="4"/>
  <c r="N1057" i="4"/>
  <c r="P1056" i="4"/>
  <c r="O1056" i="4"/>
  <c r="N1056" i="4"/>
  <c r="P1055" i="4"/>
  <c r="O1055" i="4"/>
  <c r="N1055" i="4"/>
  <c r="P1054" i="4"/>
  <c r="O1054" i="4"/>
  <c r="N1054" i="4"/>
  <c r="P1053" i="4"/>
  <c r="O1053" i="4"/>
  <c r="N1053" i="4"/>
  <c r="P1052" i="4"/>
  <c r="O1052" i="4"/>
  <c r="N1052" i="4"/>
  <c r="P1051" i="4"/>
  <c r="O1051" i="4"/>
  <c r="N1051" i="4"/>
  <c r="P1050" i="4"/>
  <c r="O1050" i="4"/>
  <c r="N1050" i="4"/>
  <c r="P1049" i="4"/>
  <c r="O1049" i="4"/>
  <c r="N1049" i="4"/>
  <c r="P1048" i="4"/>
  <c r="O1048" i="4"/>
  <c r="N1048" i="4"/>
  <c r="P1047" i="4"/>
  <c r="O1047" i="4"/>
  <c r="N1047" i="4"/>
  <c r="P1046" i="4"/>
  <c r="O1046" i="4"/>
  <c r="N1046" i="4"/>
  <c r="P1045" i="4"/>
  <c r="O1045" i="4"/>
  <c r="N1045" i="4"/>
  <c r="P1044" i="4"/>
  <c r="O1044" i="4"/>
  <c r="N1044" i="4"/>
  <c r="P1043" i="4"/>
  <c r="O1043" i="4"/>
  <c r="N1043" i="4"/>
  <c r="P1042" i="4"/>
  <c r="O1042" i="4"/>
  <c r="N1042" i="4"/>
  <c r="P1041" i="4"/>
  <c r="O1041" i="4"/>
  <c r="N1041" i="4"/>
  <c r="P1040" i="4"/>
  <c r="O1040" i="4"/>
  <c r="N1040" i="4"/>
  <c r="P1039" i="4"/>
  <c r="O1039" i="4"/>
  <c r="N1039" i="4"/>
  <c r="P1038" i="4"/>
  <c r="O1038" i="4"/>
  <c r="N1038" i="4"/>
  <c r="P1037" i="4"/>
  <c r="O1037" i="4"/>
  <c r="N1037" i="4"/>
  <c r="P1036" i="4"/>
  <c r="O1036" i="4"/>
  <c r="N1036" i="4"/>
  <c r="P1035" i="4"/>
  <c r="O1035" i="4"/>
  <c r="N1035" i="4"/>
  <c r="P1034" i="4"/>
  <c r="O1034" i="4"/>
  <c r="N1034" i="4"/>
  <c r="P1033" i="4"/>
  <c r="O1033" i="4"/>
  <c r="N1033" i="4"/>
  <c r="P1032" i="4"/>
  <c r="O1032" i="4"/>
  <c r="N1032" i="4"/>
  <c r="P1031" i="4"/>
  <c r="O1031" i="4"/>
  <c r="N1031" i="4"/>
  <c r="P1030" i="4"/>
  <c r="O1030" i="4"/>
  <c r="N1030" i="4"/>
  <c r="P1029" i="4"/>
  <c r="O1029" i="4"/>
  <c r="N1029" i="4"/>
  <c r="P1028" i="4"/>
  <c r="O1028" i="4"/>
  <c r="N1028" i="4"/>
  <c r="P1027" i="4"/>
  <c r="O1027" i="4"/>
  <c r="N1027" i="4"/>
  <c r="P1026" i="4"/>
  <c r="O1026" i="4"/>
  <c r="N1026" i="4"/>
  <c r="P1025" i="4"/>
  <c r="O1025" i="4"/>
  <c r="N1025" i="4"/>
  <c r="P1024" i="4"/>
  <c r="O1024" i="4"/>
  <c r="N1024" i="4"/>
  <c r="P1023" i="4"/>
  <c r="O1023" i="4"/>
  <c r="N1023" i="4"/>
  <c r="P1022" i="4"/>
  <c r="O1022" i="4"/>
  <c r="N1022" i="4"/>
  <c r="P1021" i="4"/>
  <c r="O1021" i="4"/>
  <c r="N1021" i="4"/>
  <c r="P1020" i="4"/>
  <c r="O1020" i="4"/>
  <c r="N1020" i="4"/>
  <c r="P1019" i="4"/>
  <c r="O1019" i="4"/>
  <c r="N1019" i="4"/>
  <c r="P1018" i="4"/>
  <c r="O1018" i="4"/>
  <c r="N1018" i="4"/>
  <c r="P1017" i="4"/>
  <c r="O1017" i="4"/>
  <c r="N1017" i="4"/>
  <c r="P1016" i="4"/>
  <c r="O1016" i="4"/>
  <c r="N1016" i="4"/>
  <c r="P1015" i="4"/>
  <c r="O1015" i="4"/>
  <c r="N1015" i="4"/>
  <c r="P1014" i="4"/>
  <c r="O1014" i="4"/>
  <c r="N1014" i="4"/>
  <c r="P1013" i="4"/>
  <c r="O1013" i="4"/>
  <c r="N1013" i="4"/>
  <c r="P1012" i="4"/>
  <c r="O1012" i="4"/>
  <c r="N1012" i="4"/>
  <c r="P1011" i="4"/>
  <c r="O1011" i="4"/>
  <c r="N1011" i="4"/>
  <c r="P1010" i="4"/>
  <c r="O1010" i="4"/>
  <c r="N1010" i="4"/>
  <c r="P1009" i="4"/>
  <c r="O1009" i="4"/>
  <c r="N1009" i="4"/>
  <c r="P1008" i="4"/>
  <c r="O1008" i="4"/>
  <c r="N1008" i="4"/>
  <c r="P1007" i="4"/>
  <c r="O1007" i="4"/>
  <c r="N1007" i="4"/>
  <c r="P1006" i="4"/>
  <c r="O1006" i="4"/>
  <c r="N1006" i="4"/>
  <c r="P1005" i="4"/>
  <c r="O1005" i="4"/>
  <c r="N1005" i="4"/>
  <c r="P1004" i="4"/>
  <c r="O1004" i="4"/>
  <c r="N1004" i="4"/>
  <c r="P1003" i="4"/>
  <c r="O1003" i="4"/>
  <c r="N1003" i="4"/>
  <c r="P1002" i="4"/>
  <c r="O1002" i="4"/>
  <c r="N1002" i="4"/>
  <c r="P1001" i="4"/>
  <c r="O1001" i="4"/>
  <c r="N1001" i="4"/>
  <c r="P1000" i="4"/>
  <c r="O1000" i="4"/>
  <c r="N1000" i="4"/>
  <c r="P999" i="4"/>
  <c r="O999" i="4"/>
  <c r="N999" i="4"/>
  <c r="P998" i="4"/>
  <c r="O998" i="4"/>
  <c r="N998" i="4"/>
  <c r="P997" i="4"/>
  <c r="O997" i="4"/>
  <c r="N997" i="4"/>
  <c r="P996" i="4"/>
  <c r="O996" i="4"/>
  <c r="N996" i="4"/>
  <c r="P995" i="4"/>
  <c r="O995" i="4"/>
  <c r="N995" i="4"/>
  <c r="P994" i="4"/>
  <c r="O994" i="4"/>
  <c r="N994" i="4"/>
  <c r="P993" i="4"/>
  <c r="O993" i="4"/>
  <c r="N993" i="4"/>
  <c r="P992" i="4"/>
  <c r="O992" i="4"/>
  <c r="N992" i="4"/>
  <c r="P991" i="4"/>
  <c r="O991" i="4"/>
  <c r="N991" i="4"/>
  <c r="P990" i="4"/>
  <c r="O990" i="4"/>
  <c r="N990" i="4"/>
  <c r="P989" i="4"/>
  <c r="O989" i="4"/>
  <c r="N989" i="4"/>
  <c r="P988" i="4"/>
  <c r="O988" i="4"/>
  <c r="N988" i="4"/>
  <c r="P987" i="4"/>
  <c r="O987" i="4"/>
  <c r="N987" i="4"/>
  <c r="P986" i="4"/>
  <c r="O986" i="4"/>
  <c r="N986" i="4"/>
  <c r="P985" i="4"/>
  <c r="O985" i="4"/>
  <c r="N985" i="4"/>
  <c r="P984" i="4"/>
  <c r="O984" i="4"/>
  <c r="N984" i="4"/>
  <c r="P983" i="4"/>
  <c r="O983" i="4"/>
  <c r="N983" i="4"/>
  <c r="P982" i="4"/>
  <c r="O982" i="4"/>
  <c r="N982" i="4"/>
  <c r="P981" i="4"/>
  <c r="O981" i="4"/>
  <c r="N981" i="4"/>
  <c r="P980" i="4"/>
  <c r="O980" i="4"/>
  <c r="N980" i="4"/>
  <c r="P979" i="4"/>
  <c r="O979" i="4"/>
  <c r="N979" i="4"/>
  <c r="P978" i="4"/>
  <c r="O978" i="4"/>
  <c r="N978" i="4"/>
  <c r="P977" i="4"/>
  <c r="O977" i="4"/>
  <c r="N977" i="4"/>
  <c r="P976" i="4"/>
  <c r="O976" i="4"/>
  <c r="N976" i="4"/>
  <c r="P975" i="4"/>
  <c r="O975" i="4"/>
  <c r="N975" i="4"/>
  <c r="P974" i="4"/>
  <c r="O974" i="4"/>
  <c r="N974" i="4"/>
  <c r="P973" i="4"/>
  <c r="O973" i="4"/>
  <c r="N973" i="4"/>
  <c r="P972" i="4"/>
  <c r="O972" i="4"/>
  <c r="N972" i="4"/>
  <c r="P971" i="4"/>
  <c r="O971" i="4"/>
  <c r="N971" i="4"/>
  <c r="P970" i="4"/>
  <c r="O970" i="4"/>
  <c r="N970" i="4"/>
  <c r="P969" i="4"/>
  <c r="O969" i="4"/>
  <c r="N969" i="4"/>
  <c r="P968" i="4"/>
  <c r="O968" i="4"/>
  <c r="N968" i="4"/>
  <c r="P967" i="4"/>
  <c r="O967" i="4"/>
  <c r="N967" i="4"/>
  <c r="P966" i="4"/>
  <c r="O966" i="4"/>
  <c r="N966" i="4"/>
  <c r="P965" i="4"/>
  <c r="O965" i="4"/>
  <c r="N965" i="4"/>
  <c r="P964" i="4"/>
  <c r="O964" i="4"/>
  <c r="N964" i="4"/>
  <c r="P963" i="4"/>
  <c r="O963" i="4"/>
  <c r="N963" i="4"/>
  <c r="P962" i="4"/>
  <c r="O962" i="4"/>
  <c r="N962" i="4"/>
  <c r="P961" i="4"/>
  <c r="O961" i="4"/>
  <c r="N961" i="4"/>
  <c r="P960" i="4"/>
  <c r="O960" i="4"/>
  <c r="N960" i="4"/>
  <c r="P959" i="4"/>
  <c r="O959" i="4"/>
  <c r="N959" i="4"/>
  <c r="P958" i="4"/>
  <c r="O958" i="4"/>
  <c r="N958" i="4"/>
  <c r="P957" i="4"/>
  <c r="O957" i="4"/>
  <c r="N957" i="4"/>
  <c r="P956" i="4"/>
  <c r="O956" i="4"/>
  <c r="N956" i="4"/>
  <c r="P955" i="4"/>
  <c r="O955" i="4"/>
  <c r="N955" i="4"/>
  <c r="P954" i="4"/>
  <c r="O954" i="4"/>
  <c r="N954" i="4"/>
  <c r="P953" i="4"/>
  <c r="O953" i="4"/>
  <c r="N953" i="4"/>
  <c r="P952" i="4"/>
  <c r="O952" i="4"/>
  <c r="N952" i="4"/>
  <c r="P951" i="4"/>
  <c r="O951" i="4"/>
  <c r="N951" i="4"/>
  <c r="P950" i="4"/>
  <c r="O950" i="4"/>
  <c r="N950" i="4"/>
  <c r="P949" i="4"/>
  <c r="O949" i="4"/>
  <c r="N949" i="4"/>
  <c r="P948" i="4"/>
  <c r="O948" i="4"/>
  <c r="N948" i="4"/>
  <c r="P947" i="4"/>
  <c r="O947" i="4"/>
  <c r="N947" i="4"/>
  <c r="P946" i="4"/>
  <c r="O946" i="4"/>
  <c r="N946" i="4"/>
  <c r="P945" i="4"/>
  <c r="O945" i="4"/>
  <c r="N945" i="4"/>
  <c r="P944" i="4"/>
  <c r="O944" i="4"/>
  <c r="N944" i="4"/>
  <c r="P943" i="4"/>
  <c r="O943" i="4"/>
  <c r="N943" i="4"/>
  <c r="P942" i="4"/>
  <c r="O942" i="4"/>
  <c r="N942" i="4"/>
  <c r="P941" i="4"/>
  <c r="O941" i="4"/>
  <c r="N941" i="4"/>
  <c r="P940" i="4"/>
  <c r="O940" i="4"/>
  <c r="N940" i="4"/>
  <c r="P939" i="4"/>
  <c r="O939" i="4"/>
  <c r="N939" i="4"/>
  <c r="P938" i="4"/>
  <c r="O938" i="4"/>
  <c r="N938" i="4"/>
  <c r="P937" i="4"/>
  <c r="O937" i="4"/>
  <c r="N937" i="4"/>
  <c r="P936" i="4"/>
  <c r="O936" i="4"/>
  <c r="N936" i="4"/>
  <c r="P935" i="4"/>
  <c r="O935" i="4"/>
  <c r="N935" i="4"/>
  <c r="P934" i="4"/>
  <c r="O934" i="4"/>
  <c r="N934" i="4"/>
  <c r="P933" i="4"/>
  <c r="O933" i="4"/>
  <c r="N933" i="4"/>
  <c r="P932" i="4"/>
  <c r="O932" i="4"/>
  <c r="N932" i="4"/>
  <c r="P931" i="4"/>
  <c r="O931" i="4"/>
  <c r="N931" i="4"/>
  <c r="P930" i="4"/>
  <c r="O930" i="4"/>
  <c r="N930" i="4"/>
  <c r="P929" i="4"/>
  <c r="O929" i="4"/>
  <c r="N929" i="4"/>
  <c r="P928" i="4"/>
  <c r="O928" i="4"/>
  <c r="N928" i="4"/>
  <c r="P927" i="4"/>
  <c r="O927" i="4"/>
  <c r="N927" i="4"/>
  <c r="P926" i="4"/>
  <c r="O926" i="4"/>
  <c r="N926" i="4"/>
  <c r="P925" i="4"/>
  <c r="O925" i="4"/>
  <c r="N925" i="4"/>
  <c r="P924" i="4"/>
  <c r="O924" i="4"/>
  <c r="N924" i="4"/>
  <c r="P923" i="4"/>
  <c r="O923" i="4"/>
  <c r="N923" i="4"/>
  <c r="P922" i="4"/>
  <c r="O922" i="4"/>
  <c r="N922" i="4"/>
  <c r="P921" i="4"/>
  <c r="O921" i="4"/>
  <c r="N921" i="4"/>
  <c r="P920" i="4"/>
  <c r="O920" i="4"/>
  <c r="N920" i="4"/>
  <c r="P919" i="4"/>
  <c r="O919" i="4"/>
  <c r="N919" i="4"/>
  <c r="P918" i="4"/>
  <c r="O918" i="4"/>
  <c r="N918" i="4"/>
  <c r="P917" i="4"/>
  <c r="O917" i="4"/>
  <c r="N917" i="4"/>
  <c r="P916" i="4"/>
  <c r="O916" i="4"/>
  <c r="N916" i="4"/>
  <c r="P915" i="4"/>
  <c r="O915" i="4"/>
  <c r="N915" i="4"/>
  <c r="P914" i="4"/>
  <c r="O914" i="4"/>
  <c r="N914" i="4"/>
  <c r="P913" i="4"/>
  <c r="O913" i="4"/>
  <c r="N913" i="4"/>
  <c r="P912" i="4"/>
  <c r="O912" i="4"/>
  <c r="N912" i="4"/>
  <c r="P911" i="4"/>
  <c r="O911" i="4"/>
  <c r="N911" i="4"/>
  <c r="P910" i="4"/>
  <c r="O910" i="4"/>
  <c r="N910" i="4"/>
  <c r="P909" i="4"/>
  <c r="O909" i="4"/>
  <c r="N909" i="4"/>
  <c r="P908" i="4"/>
  <c r="O908" i="4"/>
  <c r="N908" i="4"/>
  <c r="P907" i="4"/>
  <c r="O907" i="4"/>
  <c r="N907" i="4"/>
  <c r="P906" i="4"/>
  <c r="O906" i="4"/>
  <c r="N906" i="4"/>
  <c r="P905" i="4"/>
  <c r="O905" i="4"/>
  <c r="N905" i="4"/>
  <c r="P904" i="4"/>
  <c r="O904" i="4"/>
  <c r="N904" i="4"/>
  <c r="P903" i="4"/>
  <c r="O903" i="4"/>
  <c r="N903" i="4"/>
  <c r="P902" i="4"/>
  <c r="O902" i="4"/>
  <c r="N902" i="4"/>
  <c r="P901" i="4"/>
  <c r="O901" i="4"/>
  <c r="N901" i="4"/>
  <c r="P900" i="4"/>
  <c r="O900" i="4"/>
  <c r="N900" i="4"/>
  <c r="P899" i="4"/>
  <c r="O899" i="4"/>
  <c r="N899" i="4"/>
  <c r="P898" i="4"/>
  <c r="O898" i="4"/>
  <c r="N898" i="4"/>
  <c r="P897" i="4"/>
  <c r="O897" i="4"/>
  <c r="N897" i="4"/>
  <c r="P896" i="4"/>
  <c r="O896" i="4"/>
  <c r="N896" i="4"/>
  <c r="P895" i="4"/>
  <c r="O895" i="4"/>
  <c r="N895" i="4"/>
  <c r="P894" i="4"/>
  <c r="O894" i="4"/>
  <c r="N894" i="4"/>
  <c r="P893" i="4"/>
  <c r="O893" i="4"/>
  <c r="N893" i="4"/>
  <c r="P892" i="4"/>
  <c r="O892" i="4"/>
  <c r="N892" i="4"/>
  <c r="P891" i="4"/>
  <c r="O891" i="4"/>
  <c r="N891" i="4"/>
  <c r="P890" i="4"/>
  <c r="O890" i="4"/>
  <c r="N890" i="4"/>
  <c r="P889" i="4"/>
  <c r="O889" i="4"/>
  <c r="N889" i="4"/>
  <c r="P888" i="4"/>
  <c r="O888" i="4"/>
  <c r="N888" i="4"/>
  <c r="P887" i="4"/>
  <c r="O887" i="4"/>
  <c r="N887" i="4"/>
  <c r="P886" i="4"/>
  <c r="O886" i="4"/>
  <c r="N886" i="4"/>
  <c r="P885" i="4"/>
  <c r="O885" i="4"/>
  <c r="N885" i="4"/>
  <c r="P884" i="4"/>
  <c r="O884" i="4"/>
  <c r="N884" i="4"/>
  <c r="P883" i="4"/>
  <c r="O883" i="4"/>
  <c r="N883" i="4"/>
  <c r="P882" i="4"/>
  <c r="O882" i="4"/>
  <c r="N882" i="4"/>
  <c r="P881" i="4"/>
  <c r="O881" i="4"/>
  <c r="N881" i="4"/>
  <c r="P880" i="4"/>
  <c r="O880" i="4"/>
  <c r="N880" i="4"/>
  <c r="P879" i="4"/>
  <c r="O879" i="4"/>
  <c r="N879" i="4"/>
  <c r="P878" i="4"/>
  <c r="O878" i="4"/>
  <c r="N878" i="4"/>
  <c r="P877" i="4"/>
  <c r="O877" i="4"/>
  <c r="N877" i="4"/>
  <c r="P876" i="4"/>
  <c r="O876" i="4"/>
  <c r="N876" i="4"/>
  <c r="P875" i="4"/>
  <c r="O875" i="4"/>
  <c r="N875" i="4"/>
  <c r="P874" i="4"/>
  <c r="O874" i="4"/>
  <c r="N874" i="4"/>
  <c r="P873" i="4"/>
  <c r="O873" i="4"/>
  <c r="N873" i="4"/>
  <c r="P872" i="4"/>
  <c r="O872" i="4"/>
  <c r="N872" i="4"/>
  <c r="P871" i="4"/>
  <c r="O871" i="4"/>
  <c r="N871" i="4"/>
  <c r="P870" i="4"/>
  <c r="O870" i="4"/>
  <c r="N870" i="4"/>
  <c r="P869" i="4"/>
  <c r="O869" i="4"/>
  <c r="N869" i="4"/>
  <c r="P868" i="4"/>
  <c r="O868" i="4"/>
  <c r="N868" i="4"/>
  <c r="P867" i="4"/>
  <c r="O867" i="4"/>
  <c r="N867" i="4"/>
  <c r="P866" i="4"/>
  <c r="O866" i="4"/>
  <c r="N866" i="4"/>
  <c r="P865" i="4"/>
  <c r="O865" i="4"/>
  <c r="N865" i="4"/>
  <c r="P864" i="4"/>
  <c r="O864" i="4"/>
  <c r="N864" i="4"/>
  <c r="P863" i="4"/>
  <c r="O863" i="4"/>
  <c r="N863" i="4"/>
  <c r="P862" i="4"/>
  <c r="O862" i="4"/>
  <c r="N862" i="4"/>
  <c r="P861" i="4"/>
  <c r="O861" i="4"/>
  <c r="N861" i="4"/>
  <c r="P860" i="4"/>
  <c r="O860" i="4"/>
  <c r="N860" i="4"/>
  <c r="P859" i="4"/>
  <c r="O859" i="4"/>
  <c r="N859" i="4"/>
  <c r="P858" i="4"/>
  <c r="O858" i="4"/>
  <c r="N858" i="4"/>
  <c r="P857" i="4"/>
  <c r="O857" i="4"/>
  <c r="N857" i="4"/>
  <c r="P856" i="4"/>
  <c r="O856" i="4"/>
  <c r="N856" i="4"/>
  <c r="P855" i="4"/>
  <c r="O855" i="4"/>
  <c r="N855" i="4"/>
  <c r="P854" i="4"/>
  <c r="O854" i="4"/>
  <c r="N854" i="4"/>
  <c r="P853" i="4"/>
  <c r="O853" i="4"/>
  <c r="N853" i="4"/>
  <c r="P852" i="4"/>
  <c r="O852" i="4"/>
  <c r="N852" i="4"/>
  <c r="P851" i="4"/>
  <c r="O851" i="4"/>
  <c r="N851" i="4"/>
  <c r="P850" i="4"/>
  <c r="O850" i="4"/>
  <c r="N850" i="4"/>
  <c r="P849" i="4"/>
  <c r="O849" i="4"/>
  <c r="N849" i="4"/>
  <c r="P848" i="4"/>
  <c r="O848" i="4"/>
  <c r="N848" i="4"/>
  <c r="P847" i="4"/>
  <c r="O847" i="4"/>
  <c r="N847" i="4"/>
  <c r="P846" i="4"/>
  <c r="O846" i="4"/>
  <c r="N846" i="4"/>
  <c r="P845" i="4"/>
  <c r="O845" i="4"/>
  <c r="N845" i="4"/>
  <c r="P844" i="4"/>
  <c r="O844" i="4"/>
  <c r="N844" i="4"/>
  <c r="P843" i="4"/>
  <c r="O843" i="4"/>
  <c r="N843" i="4"/>
  <c r="P842" i="4"/>
  <c r="O842" i="4"/>
  <c r="N842" i="4"/>
  <c r="P841" i="4"/>
  <c r="O841" i="4"/>
  <c r="N841" i="4"/>
  <c r="P840" i="4"/>
  <c r="O840" i="4"/>
  <c r="N840" i="4"/>
  <c r="P839" i="4"/>
  <c r="O839" i="4"/>
  <c r="N839" i="4"/>
  <c r="P838" i="4"/>
  <c r="O838" i="4"/>
  <c r="N838" i="4"/>
  <c r="P837" i="4"/>
  <c r="O837" i="4"/>
  <c r="N837" i="4"/>
  <c r="P836" i="4"/>
  <c r="O836" i="4"/>
  <c r="N836" i="4"/>
  <c r="P835" i="4"/>
  <c r="O835" i="4"/>
  <c r="N835" i="4"/>
  <c r="P834" i="4"/>
  <c r="O834" i="4"/>
  <c r="N834" i="4"/>
  <c r="P833" i="4"/>
  <c r="O833" i="4"/>
  <c r="N833" i="4"/>
  <c r="P832" i="4"/>
  <c r="O832" i="4"/>
  <c r="N832" i="4"/>
  <c r="P831" i="4"/>
  <c r="O831" i="4"/>
  <c r="N831" i="4"/>
  <c r="P830" i="4"/>
  <c r="O830" i="4"/>
  <c r="N830" i="4"/>
  <c r="P829" i="4"/>
  <c r="O829" i="4"/>
  <c r="N829" i="4"/>
  <c r="P828" i="4"/>
  <c r="O828" i="4"/>
  <c r="N828" i="4"/>
  <c r="P827" i="4"/>
  <c r="O827" i="4"/>
  <c r="N827" i="4"/>
  <c r="P826" i="4"/>
  <c r="O826" i="4"/>
  <c r="N826" i="4"/>
  <c r="P825" i="4"/>
  <c r="O825" i="4"/>
  <c r="N825" i="4"/>
  <c r="P824" i="4"/>
  <c r="O824" i="4"/>
  <c r="N824" i="4"/>
  <c r="P823" i="4"/>
  <c r="O823" i="4"/>
  <c r="N823" i="4"/>
  <c r="P822" i="4"/>
  <c r="O822" i="4"/>
  <c r="N822" i="4"/>
  <c r="P821" i="4"/>
  <c r="O821" i="4"/>
  <c r="N821" i="4"/>
  <c r="P820" i="4"/>
  <c r="O820" i="4"/>
  <c r="N820" i="4"/>
  <c r="P819" i="4"/>
  <c r="O819" i="4"/>
  <c r="N819" i="4"/>
  <c r="P818" i="4"/>
  <c r="O818" i="4"/>
  <c r="N818" i="4"/>
  <c r="P817" i="4"/>
  <c r="O817" i="4"/>
  <c r="N817" i="4"/>
  <c r="P816" i="4"/>
  <c r="O816" i="4"/>
  <c r="N816" i="4"/>
  <c r="P815" i="4"/>
  <c r="O815" i="4"/>
  <c r="N815" i="4"/>
  <c r="P814" i="4"/>
  <c r="O814" i="4"/>
  <c r="N814" i="4"/>
  <c r="P813" i="4"/>
  <c r="O813" i="4"/>
  <c r="N813" i="4"/>
  <c r="P812" i="4"/>
  <c r="O812" i="4"/>
  <c r="N812" i="4"/>
  <c r="P811" i="4"/>
  <c r="O811" i="4"/>
  <c r="N811" i="4"/>
  <c r="P810" i="4"/>
  <c r="O810" i="4"/>
  <c r="N810" i="4"/>
  <c r="P809" i="4"/>
  <c r="O809" i="4"/>
  <c r="N809" i="4"/>
  <c r="P808" i="4"/>
  <c r="O808" i="4"/>
  <c r="N808" i="4"/>
  <c r="P807" i="4"/>
  <c r="O807" i="4"/>
  <c r="N807" i="4"/>
  <c r="P806" i="4"/>
  <c r="O806" i="4"/>
  <c r="N806" i="4"/>
  <c r="P805" i="4"/>
  <c r="O805" i="4"/>
  <c r="N805" i="4"/>
  <c r="P804" i="4"/>
  <c r="O804" i="4"/>
  <c r="N804" i="4"/>
  <c r="P803" i="4"/>
  <c r="O803" i="4"/>
  <c r="N803" i="4"/>
  <c r="P802" i="4"/>
  <c r="O802" i="4"/>
  <c r="N802" i="4"/>
  <c r="P801" i="4"/>
  <c r="O801" i="4"/>
  <c r="N801" i="4"/>
  <c r="P800" i="4"/>
  <c r="O800" i="4"/>
  <c r="N800" i="4"/>
  <c r="P799" i="4"/>
  <c r="O799" i="4"/>
  <c r="N799" i="4"/>
  <c r="P798" i="4"/>
  <c r="O798" i="4"/>
  <c r="N798" i="4"/>
  <c r="P797" i="4"/>
  <c r="O797" i="4"/>
  <c r="N797" i="4"/>
  <c r="P796" i="4"/>
  <c r="O796" i="4"/>
  <c r="N796" i="4"/>
  <c r="P795" i="4"/>
  <c r="O795" i="4"/>
  <c r="N795" i="4"/>
  <c r="P794" i="4"/>
  <c r="O794" i="4"/>
  <c r="N794" i="4"/>
  <c r="P793" i="4"/>
  <c r="O793" i="4"/>
  <c r="N793" i="4"/>
  <c r="P792" i="4"/>
  <c r="O792" i="4"/>
  <c r="N792" i="4"/>
  <c r="P791" i="4"/>
  <c r="O791" i="4"/>
  <c r="N791" i="4"/>
  <c r="P790" i="4"/>
  <c r="O790" i="4"/>
  <c r="N790" i="4"/>
  <c r="P789" i="4"/>
  <c r="O789" i="4"/>
  <c r="N789" i="4"/>
  <c r="P788" i="4"/>
  <c r="O788" i="4"/>
  <c r="N788" i="4"/>
  <c r="P787" i="4"/>
  <c r="O787" i="4"/>
  <c r="N787" i="4"/>
  <c r="P786" i="4"/>
  <c r="O786" i="4"/>
  <c r="N786" i="4"/>
  <c r="P785" i="4"/>
  <c r="O785" i="4"/>
  <c r="N785" i="4"/>
  <c r="P784" i="4"/>
  <c r="O784" i="4"/>
  <c r="N784" i="4"/>
  <c r="P783" i="4"/>
  <c r="O783" i="4"/>
  <c r="N783" i="4"/>
  <c r="P782" i="4"/>
  <c r="O782" i="4"/>
  <c r="N782" i="4"/>
  <c r="P781" i="4"/>
  <c r="O781" i="4"/>
  <c r="N781" i="4"/>
  <c r="P780" i="4"/>
  <c r="O780" i="4"/>
  <c r="N780" i="4"/>
  <c r="P779" i="4"/>
  <c r="O779" i="4"/>
  <c r="N779" i="4"/>
  <c r="P778" i="4"/>
  <c r="O778" i="4"/>
  <c r="N778" i="4"/>
  <c r="P777" i="4"/>
  <c r="O777" i="4"/>
  <c r="N777" i="4"/>
  <c r="P776" i="4"/>
  <c r="O776" i="4"/>
  <c r="N776" i="4"/>
  <c r="P775" i="4"/>
  <c r="O775" i="4"/>
  <c r="N775" i="4"/>
  <c r="P774" i="4"/>
  <c r="O774" i="4"/>
  <c r="N774" i="4"/>
  <c r="P773" i="4"/>
  <c r="O773" i="4"/>
  <c r="N773" i="4"/>
  <c r="P772" i="4"/>
  <c r="O772" i="4"/>
  <c r="N772" i="4"/>
  <c r="P771" i="4"/>
  <c r="O771" i="4"/>
  <c r="N771" i="4"/>
  <c r="P770" i="4"/>
  <c r="O770" i="4"/>
  <c r="N770" i="4"/>
  <c r="P769" i="4"/>
  <c r="O769" i="4"/>
  <c r="N769" i="4"/>
  <c r="P768" i="4"/>
  <c r="O768" i="4"/>
  <c r="N768" i="4"/>
  <c r="P767" i="4"/>
  <c r="O767" i="4"/>
  <c r="N767" i="4"/>
  <c r="P766" i="4"/>
  <c r="O766" i="4"/>
  <c r="N766" i="4"/>
  <c r="P765" i="4"/>
  <c r="O765" i="4"/>
  <c r="N765" i="4"/>
  <c r="P764" i="4"/>
  <c r="O764" i="4"/>
  <c r="N764" i="4"/>
  <c r="P763" i="4"/>
  <c r="O763" i="4"/>
  <c r="N763" i="4"/>
  <c r="P762" i="4"/>
  <c r="O762" i="4"/>
  <c r="N762" i="4"/>
  <c r="P761" i="4"/>
  <c r="O761" i="4"/>
  <c r="N761" i="4"/>
  <c r="P760" i="4"/>
  <c r="O760" i="4"/>
  <c r="N760" i="4"/>
  <c r="P759" i="4"/>
  <c r="O759" i="4"/>
  <c r="N759" i="4"/>
  <c r="P758" i="4"/>
  <c r="O758" i="4"/>
  <c r="N758" i="4"/>
  <c r="P757" i="4"/>
  <c r="O757" i="4"/>
  <c r="N757" i="4"/>
  <c r="P756" i="4"/>
  <c r="O756" i="4"/>
  <c r="N756" i="4"/>
  <c r="P755" i="4"/>
  <c r="O755" i="4"/>
  <c r="N755" i="4"/>
  <c r="P754" i="4"/>
  <c r="O754" i="4"/>
  <c r="N754" i="4"/>
  <c r="P753" i="4"/>
  <c r="O753" i="4"/>
  <c r="N753" i="4"/>
  <c r="P752" i="4"/>
  <c r="O752" i="4"/>
  <c r="N752" i="4"/>
  <c r="P751" i="4"/>
  <c r="O751" i="4"/>
  <c r="N751" i="4"/>
  <c r="P750" i="4"/>
  <c r="O750" i="4"/>
  <c r="N750" i="4"/>
  <c r="P749" i="4"/>
  <c r="O749" i="4"/>
  <c r="N749" i="4"/>
  <c r="P748" i="4"/>
  <c r="O748" i="4"/>
  <c r="N748" i="4"/>
  <c r="P747" i="4"/>
  <c r="O747" i="4"/>
  <c r="N747" i="4"/>
  <c r="P746" i="4"/>
  <c r="O746" i="4"/>
  <c r="N746" i="4"/>
  <c r="P745" i="4"/>
  <c r="O745" i="4"/>
  <c r="N745" i="4"/>
  <c r="P744" i="4"/>
  <c r="O744" i="4"/>
  <c r="N744" i="4"/>
  <c r="P743" i="4"/>
  <c r="O743" i="4"/>
  <c r="N743" i="4"/>
  <c r="P742" i="4"/>
  <c r="O742" i="4"/>
  <c r="N742" i="4"/>
  <c r="P741" i="4"/>
  <c r="O741" i="4"/>
  <c r="N741" i="4"/>
  <c r="P740" i="4"/>
  <c r="O740" i="4"/>
  <c r="N740" i="4"/>
  <c r="P739" i="4"/>
  <c r="O739" i="4"/>
  <c r="N739" i="4"/>
  <c r="P738" i="4"/>
  <c r="O738" i="4"/>
  <c r="N738" i="4"/>
  <c r="P737" i="4"/>
  <c r="O737" i="4"/>
  <c r="N737" i="4"/>
  <c r="P736" i="4"/>
  <c r="O736" i="4"/>
  <c r="N736" i="4"/>
  <c r="P735" i="4"/>
  <c r="O735" i="4"/>
  <c r="N735" i="4"/>
  <c r="P734" i="4"/>
  <c r="O734" i="4"/>
  <c r="N734" i="4"/>
  <c r="P733" i="4"/>
  <c r="O733" i="4"/>
  <c r="N733" i="4"/>
  <c r="P732" i="4"/>
  <c r="O732" i="4"/>
  <c r="N732" i="4"/>
  <c r="P731" i="4"/>
  <c r="O731" i="4"/>
  <c r="N731" i="4"/>
  <c r="P730" i="4"/>
  <c r="O730" i="4"/>
  <c r="N730" i="4"/>
  <c r="P729" i="4"/>
  <c r="O729" i="4"/>
  <c r="N729" i="4"/>
  <c r="P728" i="4"/>
  <c r="O728" i="4"/>
  <c r="N728" i="4"/>
  <c r="P727" i="4"/>
  <c r="O727" i="4"/>
  <c r="N727" i="4"/>
  <c r="P726" i="4"/>
  <c r="O726" i="4"/>
  <c r="N726" i="4"/>
  <c r="P725" i="4"/>
  <c r="O725" i="4"/>
  <c r="N725" i="4"/>
  <c r="P724" i="4"/>
  <c r="O724" i="4"/>
  <c r="N724" i="4"/>
  <c r="P723" i="4"/>
  <c r="O723" i="4"/>
  <c r="N723" i="4"/>
  <c r="P722" i="4"/>
  <c r="O722" i="4"/>
  <c r="N722" i="4"/>
  <c r="P721" i="4"/>
  <c r="O721" i="4"/>
  <c r="N721" i="4"/>
  <c r="P720" i="4"/>
  <c r="O720" i="4"/>
  <c r="N720" i="4"/>
  <c r="P719" i="4"/>
  <c r="O719" i="4"/>
  <c r="N719" i="4"/>
  <c r="P718" i="4"/>
  <c r="O718" i="4"/>
  <c r="N718" i="4"/>
  <c r="P717" i="4"/>
  <c r="O717" i="4"/>
  <c r="N717" i="4"/>
  <c r="P716" i="4"/>
  <c r="O716" i="4"/>
  <c r="N716" i="4"/>
  <c r="P715" i="4"/>
  <c r="O715" i="4"/>
  <c r="N715" i="4"/>
  <c r="P714" i="4"/>
  <c r="O714" i="4"/>
  <c r="N714" i="4"/>
  <c r="P713" i="4"/>
  <c r="O713" i="4"/>
  <c r="N713" i="4"/>
  <c r="P712" i="4"/>
  <c r="O712" i="4"/>
  <c r="N712" i="4"/>
  <c r="P711" i="4"/>
  <c r="O711" i="4"/>
  <c r="N711" i="4"/>
  <c r="P710" i="4"/>
  <c r="O710" i="4"/>
  <c r="N710" i="4"/>
  <c r="P709" i="4"/>
  <c r="O709" i="4"/>
  <c r="N709" i="4"/>
  <c r="P708" i="4"/>
  <c r="O708" i="4"/>
  <c r="N708" i="4"/>
  <c r="P707" i="4"/>
  <c r="O707" i="4"/>
  <c r="N707" i="4"/>
  <c r="P706" i="4"/>
  <c r="O706" i="4"/>
  <c r="N706" i="4"/>
  <c r="P705" i="4"/>
  <c r="O705" i="4"/>
  <c r="N705" i="4"/>
  <c r="P704" i="4"/>
  <c r="O704" i="4"/>
  <c r="N704" i="4"/>
  <c r="P703" i="4"/>
  <c r="O703" i="4"/>
  <c r="N703" i="4"/>
  <c r="P702" i="4"/>
  <c r="O702" i="4"/>
  <c r="N702" i="4"/>
  <c r="P701" i="4"/>
  <c r="O701" i="4"/>
  <c r="N701" i="4"/>
  <c r="P700" i="4"/>
  <c r="O700" i="4"/>
  <c r="N700" i="4"/>
  <c r="P699" i="4"/>
  <c r="O699" i="4"/>
  <c r="N699" i="4"/>
  <c r="P698" i="4"/>
  <c r="O698" i="4"/>
  <c r="N698" i="4"/>
  <c r="P697" i="4"/>
  <c r="O697" i="4"/>
  <c r="N697" i="4"/>
  <c r="P696" i="4"/>
  <c r="O696" i="4"/>
  <c r="N696" i="4"/>
  <c r="P695" i="4"/>
  <c r="O695" i="4"/>
  <c r="N695" i="4"/>
  <c r="P694" i="4"/>
  <c r="O694" i="4"/>
  <c r="N694" i="4"/>
  <c r="P693" i="4"/>
  <c r="O693" i="4"/>
  <c r="N693" i="4"/>
  <c r="P692" i="4"/>
  <c r="O692" i="4"/>
  <c r="N692" i="4"/>
  <c r="P691" i="4"/>
  <c r="O691" i="4"/>
  <c r="N691" i="4"/>
  <c r="P690" i="4"/>
  <c r="O690" i="4"/>
  <c r="N690" i="4"/>
  <c r="P689" i="4"/>
  <c r="O689" i="4"/>
  <c r="N689" i="4"/>
  <c r="P688" i="4"/>
  <c r="O688" i="4"/>
  <c r="N688" i="4"/>
  <c r="P687" i="4"/>
  <c r="O687" i="4"/>
  <c r="N687" i="4"/>
  <c r="P686" i="4"/>
  <c r="O686" i="4"/>
  <c r="N686" i="4"/>
  <c r="P685" i="4"/>
  <c r="O685" i="4"/>
  <c r="N685" i="4"/>
  <c r="P684" i="4"/>
  <c r="O684" i="4"/>
  <c r="N684" i="4"/>
  <c r="P683" i="4"/>
  <c r="O683" i="4"/>
  <c r="N683" i="4"/>
  <c r="P682" i="4"/>
  <c r="O682" i="4"/>
  <c r="N682" i="4"/>
  <c r="P681" i="4"/>
  <c r="O681" i="4"/>
  <c r="N681" i="4"/>
  <c r="P680" i="4"/>
  <c r="O680" i="4"/>
  <c r="N680" i="4"/>
  <c r="P679" i="4"/>
  <c r="O679" i="4"/>
  <c r="N679" i="4"/>
  <c r="P678" i="4"/>
  <c r="O678" i="4"/>
  <c r="N678" i="4"/>
  <c r="P677" i="4"/>
  <c r="O677" i="4"/>
  <c r="N677" i="4"/>
  <c r="P676" i="4"/>
  <c r="O676" i="4"/>
  <c r="N676" i="4"/>
  <c r="P675" i="4"/>
  <c r="O675" i="4"/>
  <c r="N675" i="4"/>
  <c r="P674" i="4"/>
  <c r="O674" i="4"/>
  <c r="N674" i="4"/>
  <c r="P673" i="4"/>
  <c r="O673" i="4"/>
  <c r="N673" i="4"/>
  <c r="P672" i="4"/>
  <c r="O672" i="4"/>
  <c r="N672" i="4"/>
  <c r="P671" i="4"/>
  <c r="O671" i="4"/>
  <c r="N671" i="4"/>
  <c r="P670" i="4"/>
  <c r="O670" i="4"/>
  <c r="N670" i="4"/>
  <c r="P669" i="4"/>
  <c r="O669" i="4"/>
  <c r="N669" i="4"/>
  <c r="P668" i="4"/>
  <c r="O668" i="4"/>
  <c r="N668" i="4"/>
  <c r="P667" i="4"/>
  <c r="O667" i="4"/>
  <c r="N667" i="4"/>
  <c r="P666" i="4"/>
  <c r="O666" i="4"/>
  <c r="N666" i="4"/>
  <c r="P665" i="4"/>
  <c r="O665" i="4"/>
  <c r="N665" i="4"/>
  <c r="P664" i="4"/>
  <c r="O664" i="4"/>
  <c r="N664" i="4"/>
  <c r="P663" i="4"/>
  <c r="O663" i="4"/>
  <c r="N663" i="4"/>
  <c r="P662" i="4"/>
  <c r="O662" i="4"/>
  <c r="N662" i="4"/>
  <c r="P661" i="4"/>
  <c r="O661" i="4"/>
  <c r="N661" i="4"/>
  <c r="P660" i="4"/>
  <c r="O660" i="4"/>
  <c r="N660" i="4"/>
  <c r="P659" i="4"/>
  <c r="O659" i="4"/>
  <c r="N659" i="4"/>
  <c r="P658" i="4"/>
  <c r="O658" i="4"/>
  <c r="N658" i="4"/>
  <c r="P657" i="4"/>
  <c r="O657" i="4"/>
  <c r="N657" i="4"/>
  <c r="P656" i="4"/>
  <c r="O656" i="4"/>
  <c r="N656" i="4"/>
  <c r="P655" i="4"/>
  <c r="O655" i="4"/>
  <c r="N655" i="4"/>
  <c r="P654" i="4"/>
  <c r="O654" i="4"/>
  <c r="N654" i="4"/>
  <c r="P653" i="4"/>
  <c r="O653" i="4"/>
  <c r="N653" i="4"/>
  <c r="P652" i="4"/>
  <c r="O652" i="4"/>
  <c r="N652" i="4"/>
  <c r="P651" i="4"/>
  <c r="O651" i="4"/>
  <c r="N651" i="4"/>
  <c r="P650" i="4"/>
  <c r="O650" i="4"/>
  <c r="N650" i="4"/>
  <c r="P649" i="4"/>
  <c r="O649" i="4"/>
  <c r="N649" i="4"/>
  <c r="P648" i="4"/>
  <c r="O648" i="4"/>
  <c r="N648" i="4"/>
  <c r="P647" i="4"/>
  <c r="O647" i="4"/>
  <c r="N647" i="4"/>
  <c r="P646" i="4"/>
  <c r="O646" i="4"/>
  <c r="N646" i="4"/>
  <c r="P645" i="4"/>
  <c r="O645" i="4"/>
  <c r="N645" i="4"/>
  <c r="P644" i="4"/>
  <c r="O644" i="4"/>
  <c r="N644" i="4"/>
  <c r="P643" i="4"/>
  <c r="O643" i="4"/>
  <c r="N643" i="4"/>
  <c r="P642" i="4"/>
  <c r="O642" i="4"/>
  <c r="N642" i="4"/>
  <c r="P641" i="4"/>
  <c r="O641" i="4"/>
  <c r="N641" i="4"/>
  <c r="P640" i="4"/>
  <c r="O640" i="4"/>
  <c r="N640" i="4"/>
  <c r="P639" i="4"/>
  <c r="O639" i="4"/>
  <c r="N639" i="4"/>
  <c r="P638" i="4"/>
  <c r="O638" i="4"/>
  <c r="N638" i="4"/>
  <c r="P637" i="4"/>
  <c r="O637" i="4"/>
  <c r="N637" i="4"/>
  <c r="P636" i="4"/>
  <c r="O636" i="4"/>
  <c r="N636" i="4"/>
  <c r="P635" i="4"/>
  <c r="O635" i="4"/>
  <c r="N635" i="4"/>
  <c r="P634" i="4"/>
  <c r="O634" i="4"/>
  <c r="N634" i="4"/>
  <c r="P633" i="4"/>
  <c r="O633" i="4"/>
  <c r="N633" i="4"/>
  <c r="P632" i="4"/>
  <c r="O632" i="4"/>
  <c r="N632" i="4"/>
  <c r="P631" i="4"/>
  <c r="O631" i="4"/>
  <c r="N631" i="4"/>
  <c r="P630" i="4"/>
  <c r="O630" i="4"/>
  <c r="N630" i="4"/>
  <c r="P629" i="4"/>
  <c r="O629" i="4"/>
  <c r="N629" i="4"/>
  <c r="P628" i="4"/>
  <c r="O628" i="4"/>
  <c r="N628" i="4"/>
  <c r="P627" i="4"/>
  <c r="O627" i="4"/>
  <c r="N627" i="4"/>
  <c r="P626" i="4"/>
  <c r="O626" i="4"/>
  <c r="N626" i="4"/>
  <c r="P625" i="4"/>
  <c r="O625" i="4"/>
  <c r="N625" i="4"/>
  <c r="P624" i="4"/>
  <c r="O624" i="4"/>
  <c r="N624" i="4"/>
  <c r="P623" i="4"/>
  <c r="O623" i="4"/>
  <c r="N623" i="4"/>
  <c r="P622" i="4"/>
  <c r="O622" i="4"/>
  <c r="N622" i="4"/>
  <c r="P621" i="4"/>
  <c r="O621" i="4"/>
  <c r="N621" i="4"/>
  <c r="P620" i="4"/>
  <c r="O620" i="4"/>
  <c r="N620" i="4"/>
  <c r="P619" i="4"/>
  <c r="O619" i="4"/>
  <c r="N619" i="4"/>
  <c r="P618" i="4"/>
  <c r="O618" i="4"/>
  <c r="N618" i="4"/>
  <c r="P617" i="4"/>
  <c r="O617" i="4"/>
  <c r="N617" i="4"/>
  <c r="P616" i="4"/>
  <c r="O616" i="4"/>
  <c r="N616" i="4"/>
  <c r="P615" i="4"/>
  <c r="O615" i="4"/>
  <c r="N615" i="4"/>
  <c r="P614" i="4"/>
  <c r="O614" i="4"/>
  <c r="N614" i="4"/>
  <c r="P613" i="4"/>
  <c r="O613" i="4"/>
  <c r="N613" i="4"/>
  <c r="P612" i="4"/>
  <c r="O612" i="4"/>
  <c r="N612" i="4"/>
  <c r="P611" i="4"/>
  <c r="O611" i="4"/>
  <c r="N611" i="4"/>
  <c r="P610" i="4"/>
  <c r="O610" i="4"/>
  <c r="N610" i="4"/>
  <c r="P609" i="4"/>
  <c r="O609" i="4"/>
  <c r="N609" i="4"/>
  <c r="P608" i="4"/>
  <c r="O608" i="4"/>
  <c r="N608" i="4"/>
  <c r="P607" i="4"/>
  <c r="O607" i="4"/>
  <c r="N607" i="4"/>
  <c r="P606" i="4"/>
  <c r="O606" i="4"/>
  <c r="N606" i="4"/>
  <c r="P605" i="4"/>
  <c r="O605" i="4"/>
  <c r="N605" i="4"/>
  <c r="P604" i="4"/>
  <c r="O604" i="4"/>
  <c r="N604" i="4"/>
  <c r="P603" i="4"/>
  <c r="O603" i="4"/>
  <c r="N603" i="4"/>
  <c r="P602" i="4"/>
  <c r="O602" i="4"/>
  <c r="N602" i="4"/>
  <c r="P601" i="4"/>
  <c r="O601" i="4"/>
  <c r="N601" i="4"/>
  <c r="P600" i="4"/>
  <c r="O600" i="4"/>
  <c r="N600" i="4"/>
  <c r="P599" i="4"/>
  <c r="O599" i="4"/>
  <c r="N599" i="4"/>
  <c r="P598" i="4"/>
  <c r="O598" i="4"/>
  <c r="N598" i="4"/>
  <c r="P597" i="4"/>
  <c r="O597" i="4"/>
  <c r="N597" i="4"/>
  <c r="P596" i="4"/>
  <c r="O596" i="4"/>
  <c r="N596" i="4"/>
  <c r="P595" i="4"/>
  <c r="O595" i="4"/>
  <c r="N595" i="4"/>
  <c r="P594" i="4"/>
  <c r="O594" i="4"/>
  <c r="N594" i="4"/>
  <c r="P593" i="4"/>
  <c r="O593" i="4"/>
  <c r="N593" i="4"/>
  <c r="P592" i="4"/>
  <c r="O592" i="4"/>
  <c r="N592" i="4"/>
  <c r="P591" i="4"/>
  <c r="O591" i="4"/>
  <c r="N591" i="4"/>
  <c r="P590" i="4"/>
  <c r="O590" i="4"/>
  <c r="N590" i="4"/>
  <c r="P589" i="4"/>
  <c r="O589" i="4"/>
  <c r="N589" i="4"/>
  <c r="P588" i="4"/>
  <c r="O588" i="4"/>
  <c r="N588" i="4"/>
  <c r="P587" i="4"/>
  <c r="O587" i="4"/>
  <c r="N587" i="4"/>
  <c r="P586" i="4"/>
  <c r="O586" i="4"/>
  <c r="N586" i="4"/>
  <c r="P585" i="4"/>
  <c r="O585" i="4"/>
  <c r="N585" i="4"/>
  <c r="P584" i="4"/>
  <c r="O584" i="4"/>
  <c r="N584" i="4"/>
  <c r="P583" i="4"/>
  <c r="O583" i="4"/>
  <c r="N583" i="4"/>
  <c r="P582" i="4"/>
  <c r="O582" i="4"/>
  <c r="N582" i="4"/>
  <c r="P581" i="4"/>
  <c r="O581" i="4"/>
  <c r="N581" i="4"/>
  <c r="P580" i="4"/>
  <c r="O580" i="4"/>
  <c r="N580" i="4"/>
  <c r="P579" i="4"/>
  <c r="O579" i="4"/>
  <c r="N579" i="4"/>
  <c r="P578" i="4"/>
  <c r="O578" i="4"/>
  <c r="N578" i="4"/>
  <c r="P577" i="4"/>
  <c r="O577" i="4"/>
  <c r="N577" i="4"/>
  <c r="P576" i="4"/>
  <c r="O576" i="4"/>
  <c r="N576" i="4"/>
  <c r="P575" i="4"/>
  <c r="O575" i="4"/>
  <c r="N575" i="4"/>
  <c r="P574" i="4"/>
  <c r="O574" i="4"/>
  <c r="N574" i="4"/>
  <c r="P573" i="4"/>
  <c r="O573" i="4"/>
  <c r="N573" i="4"/>
  <c r="P572" i="4"/>
  <c r="O572" i="4"/>
  <c r="N572" i="4"/>
  <c r="P571" i="4"/>
  <c r="O571" i="4"/>
  <c r="N571" i="4"/>
  <c r="P570" i="4"/>
  <c r="O570" i="4"/>
  <c r="N570" i="4"/>
  <c r="P569" i="4"/>
  <c r="O569" i="4"/>
  <c r="N569" i="4"/>
  <c r="P568" i="4"/>
  <c r="O568" i="4"/>
  <c r="N568" i="4"/>
  <c r="P567" i="4"/>
  <c r="O567" i="4"/>
  <c r="N567" i="4"/>
  <c r="P566" i="4"/>
  <c r="O566" i="4"/>
  <c r="N566" i="4"/>
  <c r="P565" i="4"/>
  <c r="O565" i="4"/>
  <c r="N565" i="4"/>
  <c r="P564" i="4"/>
  <c r="O564" i="4"/>
  <c r="N564" i="4"/>
  <c r="P563" i="4"/>
  <c r="O563" i="4"/>
  <c r="N563" i="4"/>
  <c r="P562" i="4"/>
  <c r="O562" i="4"/>
  <c r="N562" i="4"/>
  <c r="P561" i="4"/>
  <c r="O561" i="4"/>
  <c r="N561" i="4"/>
  <c r="P560" i="4"/>
  <c r="O560" i="4"/>
  <c r="N560" i="4"/>
  <c r="P559" i="4"/>
  <c r="O559" i="4"/>
  <c r="N559" i="4"/>
  <c r="P558" i="4"/>
  <c r="O558" i="4"/>
  <c r="N558" i="4"/>
  <c r="P557" i="4"/>
  <c r="O557" i="4"/>
  <c r="N557" i="4"/>
  <c r="P556" i="4"/>
  <c r="O556" i="4"/>
  <c r="N556" i="4"/>
  <c r="P555" i="4"/>
  <c r="O555" i="4"/>
  <c r="N555" i="4"/>
  <c r="P554" i="4"/>
  <c r="O554" i="4"/>
  <c r="N554" i="4"/>
  <c r="P553" i="4"/>
  <c r="O553" i="4"/>
  <c r="N553" i="4"/>
  <c r="P552" i="4"/>
  <c r="O552" i="4"/>
  <c r="N552" i="4"/>
  <c r="P551" i="4"/>
  <c r="O551" i="4"/>
  <c r="N551" i="4"/>
  <c r="P550" i="4"/>
  <c r="O550" i="4"/>
  <c r="N550" i="4"/>
  <c r="P549" i="4"/>
  <c r="O549" i="4"/>
  <c r="N549" i="4"/>
  <c r="P548" i="4"/>
  <c r="O548" i="4"/>
  <c r="N548" i="4"/>
  <c r="P547" i="4"/>
  <c r="O547" i="4"/>
  <c r="N547" i="4"/>
  <c r="P546" i="4"/>
  <c r="O546" i="4"/>
  <c r="N546" i="4"/>
  <c r="P545" i="4"/>
  <c r="O545" i="4"/>
  <c r="N545" i="4"/>
  <c r="P544" i="4"/>
  <c r="O544" i="4"/>
  <c r="N544" i="4"/>
  <c r="P543" i="4"/>
  <c r="O543" i="4"/>
  <c r="N543" i="4"/>
  <c r="P542" i="4"/>
  <c r="O542" i="4"/>
  <c r="N542" i="4"/>
  <c r="P541" i="4"/>
  <c r="O541" i="4"/>
  <c r="N541" i="4"/>
  <c r="P540" i="4"/>
  <c r="O540" i="4"/>
  <c r="N540" i="4"/>
  <c r="P539" i="4"/>
  <c r="O539" i="4"/>
  <c r="N539" i="4"/>
  <c r="P538" i="4"/>
  <c r="O538" i="4"/>
  <c r="N538" i="4"/>
  <c r="P537" i="4"/>
  <c r="O537" i="4"/>
  <c r="N537" i="4"/>
  <c r="P536" i="4"/>
  <c r="O536" i="4"/>
  <c r="N536" i="4"/>
  <c r="P535" i="4"/>
  <c r="O535" i="4"/>
  <c r="N535" i="4"/>
  <c r="P534" i="4"/>
  <c r="O534" i="4"/>
  <c r="N534" i="4"/>
  <c r="P533" i="4"/>
  <c r="O533" i="4"/>
  <c r="N533" i="4"/>
  <c r="P532" i="4"/>
  <c r="O532" i="4"/>
  <c r="N532" i="4"/>
  <c r="P531" i="4"/>
  <c r="O531" i="4"/>
  <c r="N531" i="4"/>
  <c r="P530" i="4"/>
  <c r="O530" i="4"/>
  <c r="N530" i="4"/>
  <c r="P529" i="4"/>
  <c r="O529" i="4"/>
  <c r="N529" i="4"/>
  <c r="P528" i="4"/>
  <c r="O528" i="4"/>
  <c r="N528" i="4"/>
  <c r="P527" i="4"/>
  <c r="O527" i="4"/>
  <c r="N527" i="4"/>
  <c r="P526" i="4"/>
  <c r="O526" i="4"/>
  <c r="N526" i="4"/>
  <c r="P525" i="4"/>
  <c r="O525" i="4"/>
  <c r="N525" i="4"/>
  <c r="P524" i="4"/>
  <c r="O524" i="4"/>
  <c r="N524" i="4"/>
  <c r="P523" i="4"/>
  <c r="O523" i="4"/>
  <c r="N523" i="4"/>
  <c r="P522" i="4"/>
  <c r="O522" i="4"/>
  <c r="N522" i="4"/>
  <c r="P521" i="4"/>
  <c r="O521" i="4"/>
  <c r="N521" i="4"/>
  <c r="P520" i="4"/>
  <c r="O520" i="4"/>
  <c r="N520" i="4"/>
  <c r="P519" i="4"/>
  <c r="O519" i="4"/>
  <c r="N519" i="4"/>
  <c r="P518" i="4"/>
  <c r="O518" i="4"/>
  <c r="N518" i="4"/>
  <c r="P517" i="4"/>
  <c r="O517" i="4"/>
  <c r="N517" i="4"/>
  <c r="P516" i="4"/>
  <c r="O516" i="4"/>
  <c r="N516" i="4"/>
  <c r="P515" i="4"/>
  <c r="O515" i="4"/>
  <c r="N515" i="4"/>
  <c r="P514" i="4"/>
  <c r="O514" i="4"/>
  <c r="N514" i="4"/>
  <c r="P513" i="4"/>
  <c r="O513" i="4"/>
  <c r="N513" i="4"/>
  <c r="P512" i="4"/>
  <c r="O512" i="4"/>
  <c r="N512" i="4"/>
  <c r="P511" i="4"/>
  <c r="O511" i="4"/>
  <c r="N511" i="4"/>
  <c r="P510" i="4"/>
  <c r="O510" i="4"/>
  <c r="N510" i="4"/>
  <c r="P509" i="4"/>
  <c r="O509" i="4"/>
  <c r="N509" i="4"/>
  <c r="P508" i="4"/>
  <c r="O508" i="4"/>
  <c r="N508" i="4"/>
  <c r="P507" i="4"/>
  <c r="O507" i="4"/>
  <c r="N507" i="4"/>
  <c r="P506" i="4"/>
  <c r="O506" i="4"/>
  <c r="N506" i="4"/>
  <c r="P505" i="4"/>
  <c r="O505" i="4"/>
  <c r="N505" i="4"/>
  <c r="P504" i="4"/>
  <c r="O504" i="4"/>
  <c r="N504" i="4"/>
  <c r="P503" i="4"/>
  <c r="O503" i="4"/>
  <c r="N503" i="4"/>
  <c r="P502" i="4"/>
  <c r="O502" i="4"/>
  <c r="N502" i="4"/>
  <c r="P501" i="4"/>
  <c r="O501" i="4"/>
  <c r="N501" i="4"/>
  <c r="P500" i="4"/>
  <c r="O500" i="4"/>
  <c r="N500" i="4"/>
  <c r="P499" i="4"/>
  <c r="O499" i="4"/>
  <c r="N499" i="4"/>
  <c r="P498" i="4"/>
  <c r="O498" i="4"/>
  <c r="N498" i="4"/>
  <c r="P497" i="4"/>
  <c r="O497" i="4"/>
  <c r="N497" i="4"/>
  <c r="P496" i="4"/>
  <c r="O496" i="4"/>
  <c r="N496" i="4"/>
  <c r="P495" i="4"/>
  <c r="O495" i="4"/>
  <c r="N495" i="4"/>
  <c r="P494" i="4"/>
  <c r="O494" i="4"/>
  <c r="N494" i="4"/>
  <c r="P493" i="4"/>
  <c r="O493" i="4"/>
  <c r="N493" i="4"/>
  <c r="P492" i="4"/>
  <c r="O492" i="4"/>
  <c r="N492" i="4"/>
  <c r="P491" i="4"/>
  <c r="O491" i="4"/>
  <c r="N491" i="4"/>
  <c r="P490" i="4"/>
  <c r="O490" i="4"/>
  <c r="N490" i="4"/>
  <c r="P489" i="4"/>
  <c r="O489" i="4"/>
  <c r="N489" i="4"/>
  <c r="P488" i="4"/>
  <c r="O488" i="4"/>
  <c r="N488" i="4"/>
  <c r="P487" i="4"/>
  <c r="O487" i="4"/>
  <c r="N487" i="4"/>
  <c r="P486" i="4"/>
  <c r="O486" i="4"/>
  <c r="N486" i="4"/>
  <c r="P485" i="4"/>
  <c r="O485" i="4"/>
  <c r="N485" i="4"/>
  <c r="P484" i="4"/>
  <c r="O484" i="4"/>
  <c r="N484" i="4"/>
  <c r="P483" i="4"/>
  <c r="O483" i="4"/>
  <c r="N483" i="4"/>
  <c r="P482" i="4"/>
  <c r="O482" i="4"/>
  <c r="N482" i="4"/>
  <c r="P481" i="4"/>
  <c r="O481" i="4"/>
  <c r="N481" i="4"/>
  <c r="P480" i="4"/>
  <c r="O480" i="4"/>
  <c r="N480" i="4"/>
  <c r="P479" i="4"/>
  <c r="O479" i="4"/>
  <c r="N479" i="4"/>
  <c r="P478" i="4"/>
  <c r="O478" i="4"/>
  <c r="N478" i="4"/>
  <c r="P477" i="4"/>
  <c r="O477" i="4"/>
  <c r="N477" i="4"/>
  <c r="P476" i="4"/>
  <c r="O476" i="4"/>
  <c r="N476" i="4"/>
  <c r="P475" i="4"/>
  <c r="O475" i="4"/>
  <c r="N475" i="4"/>
  <c r="P474" i="4"/>
  <c r="O474" i="4"/>
  <c r="N474" i="4"/>
  <c r="P473" i="4"/>
  <c r="O473" i="4"/>
  <c r="N473" i="4"/>
  <c r="P472" i="4"/>
  <c r="O472" i="4"/>
  <c r="N472" i="4"/>
  <c r="P471" i="4"/>
  <c r="O471" i="4"/>
  <c r="N471" i="4"/>
  <c r="P470" i="4"/>
  <c r="O470" i="4"/>
  <c r="N470" i="4"/>
  <c r="P469" i="4"/>
  <c r="O469" i="4"/>
  <c r="N469" i="4"/>
  <c r="P468" i="4"/>
  <c r="O468" i="4"/>
  <c r="N468" i="4"/>
  <c r="P467" i="4"/>
  <c r="O467" i="4"/>
  <c r="N467" i="4"/>
  <c r="P466" i="4"/>
  <c r="O466" i="4"/>
  <c r="N466" i="4"/>
  <c r="P465" i="4"/>
  <c r="O465" i="4"/>
  <c r="N465" i="4"/>
  <c r="P464" i="4"/>
  <c r="O464" i="4"/>
  <c r="N464" i="4"/>
  <c r="P463" i="4"/>
  <c r="O463" i="4"/>
  <c r="N463" i="4"/>
  <c r="P462" i="4"/>
  <c r="O462" i="4"/>
  <c r="N462" i="4"/>
  <c r="P461" i="4"/>
  <c r="O461" i="4"/>
  <c r="N461" i="4"/>
  <c r="P460" i="4"/>
  <c r="O460" i="4"/>
  <c r="N460" i="4"/>
  <c r="P459" i="4"/>
  <c r="O459" i="4"/>
  <c r="N459" i="4"/>
  <c r="P458" i="4"/>
  <c r="O458" i="4"/>
  <c r="N458" i="4"/>
  <c r="P457" i="4"/>
  <c r="O457" i="4"/>
  <c r="N457" i="4"/>
  <c r="P456" i="4"/>
  <c r="O456" i="4"/>
  <c r="N456" i="4"/>
  <c r="P455" i="4"/>
  <c r="O455" i="4"/>
  <c r="N455" i="4"/>
  <c r="P454" i="4"/>
  <c r="O454" i="4"/>
  <c r="N454" i="4"/>
  <c r="P453" i="4"/>
  <c r="O453" i="4"/>
  <c r="N453" i="4"/>
  <c r="P452" i="4"/>
  <c r="O452" i="4"/>
  <c r="N452" i="4"/>
  <c r="P451" i="4"/>
  <c r="O451" i="4"/>
  <c r="N451" i="4"/>
  <c r="P450" i="4"/>
  <c r="O450" i="4"/>
  <c r="N450" i="4"/>
  <c r="P449" i="4"/>
  <c r="O449" i="4"/>
  <c r="N449" i="4"/>
  <c r="P448" i="4"/>
  <c r="O448" i="4"/>
  <c r="N448" i="4"/>
  <c r="P447" i="4"/>
  <c r="O447" i="4"/>
  <c r="N447" i="4"/>
  <c r="P446" i="4"/>
  <c r="O446" i="4"/>
  <c r="N446" i="4"/>
  <c r="P445" i="4"/>
  <c r="O445" i="4"/>
  <c r="N445" i="4"/>
  <c r="P444" i="4"/>
  <c r="O444" i="4"/>
  <c r="N444" i="4"/>
  <c r="P443" i="4"/>
  <c r="O443" i="4"/>
  <c r="N443" i="4"/>
  <c r="P442" i="4"/>
  <c r="O442" i="4"/>
  <c r="N442" i="4"/>
  <c r="P441" i="4"/>
  <c r="O441" i="4"/>
  <c r="N441" i="4"/>
  <c r="P440" i="4"/>
  <c r="O440" i="4"/>
  <c r="N440" i="4"/>
  <c r="P439" i="4"/>
  <c r="O439" i="4"/>
  <c r="N439" i="4"/>
  <c r="P438" i="4"/>
  <c r="O438" i="4"/>
  <c r="N438" i="4"/>
  <c r="P437" i="4"/>
  <c r="O437" i="4"/>
  <c r="N437" i="4"/>
  <c r="P436" i="4"/>
  <c r="O436" i="4"/>
  <c r="N436" i="4"/>
  <c r="P435" i="4"/>
  <c r="O435" i="4"/>
  <c r="N435" i="4"/>
  <c r="P434" i="4"/>
  <c r="O434" i="4"/>
  <c r="N434" i="4"/>
  <c r="P433" i="4"/>
  <c r="O433" i="4"/>
  <c r="N433" i="4"/>
  <c r="P432" i="4"/>
  <c r="O432" i="4"/>
  <c r="N432" i="4"/>
  <c r="P431" i="4"/>
  <c r="O431" i="4"/>
  <c r="N431" i="4"/>
  <c r="P430" i="4"/>
  <c r="O430" i="4"/>
  <c r="N430" i="4"/>
  <c r="P429" i="4"/>
  <c r="O429" i="4"/>
  <c r="N429" i="4"/>
  <c r="P428" i="4"/>
  <c r="O428" i="4"/>
  <c r="N428" i="4"/>
  <c r="P427" i="4"/>
  <c r="O427" i="4"/>
  <c r="N427" i="4"/>
  <c r="P426" i="4"/>
  <c r="O426" i="4"/>
  <c r="N426" i="4"/>
  <c r="P425" i="4"/>
  <c r="O425" i="4"/>
  <c r="N425" i="4"/>
  <c r="P424" i="4"/>
  <c r="O424" i="4"/>
  <c r="N424" i="4"/>
  <c r="P423" i="4"/>
  <c r="O423" i="4"/>
  <c r="N423" i="4"/>
  <c r="P422" i="4"/>
  <c r="O422" i="4"/>
  <c r="N422" i="4"/>
  <c r="P421" i="4"/>
  <c r="O421" i="4"/>
  <c r="N421" i="4"/>
  <c r="P420" i="4"/>
  <c r="O420" i="4"/>
  <c r="N420" i="4"/>
  <c r="P419" i="4"/>
  <c r="O419" i="4"/>
  <c r="N419" i="4"/>
  <c r="P418" i="4"/>
  <c r="O418" i="4"/>
  <c r="N418" i="4"/>
  <c r="P417" i="4"/>
  <c r="O417" i="4"/>
  <c r="N417" i="4"/>
  <c r="P416" i="4"/>
  <c r="O416" i="4"/>
  <c r="N416" i="4"/>
  <c r="P415" i="4"/>
  <c r="O415" i="4"/>
  <c r="N415" i="4"/>
  <c r="P414" i="4"/>
  <c r="O414" i="4"/>
  <c r="N414" i="4"/>
  <c r="P413" i="4"/>
  <c r="O413" i="4"/>
  <c r="N413" i="4"/>
  <c r="P412" i="4"/>
  <c r="O412" i="4"/>
  <c r="N412" i="4"/>
  <c r="P411" i="4"/>
  <c r="O411" i="4"/>
  <c r="N411" i="4"/>
  <c r="P410" i="4"/>
  <c r="O410" i="4"/>
  <c r="N410" i="4"/>
  <c r="P409" i="4"/>
  <c r="O409" i="4"/>
  <c r="N409" i="4"/>
  <c r="P408" i="4"/>
  <c r="O408" i="4"/>
  <c r="N408" i="4"/>
  <c r="P407" i="4"/>
  <c r="O407" i="4"/>
  <c r="N407" i="4"/>
  <c r="P406" i="4"/>
  <c r="O406" i="4"/>
  <c r="N406" i="4"/>
  <c r="P405" i="4"/>
  <c r="O405" i="4"/>
  <c r="N405" i="4"/>
  <c r="P404" i="4"/>
  <c r="O404" i="4"/>
  <c r="N404" i="4"/>
  <c r="P403" i="4"/>
  <c r="O403" i="4"/>
  <c r="N403" i="4"/>
  <c r="P402" i="4"/>
  <c r="O402" i="4"/>
  <c r="N402" i="4"/>
  <c r="P401" i="4"/>
  <c r="O401" i="4"/>
  <c r="N401" i="4"/>
  <c r="P400" i="4"/>
  <c r="O400" i="4"/>
  <c r="N400" i="4"/>
  <c r="P399" i="4"/>
  <c r="O399" i="4"/>
  <c r="N399" i="4"/>
  <c r="P398" i="4"/>
  <c r="O398" i="4"/>
  <c r="N398" i="4"/>
  <c r="P397" i="4"/>
  <c r="O397" i="4"/>
  <c r="N397" i="4"/>
  <c r="P396" i="4"/>
  <c r="O396" i="4"/>
  <c r="N396" i="4"/>
  <c r="P395" i="4"/>
  <c r="O395" i="4"/>
  <c r="N395" i="4"/>
  <c r="P394" i="4"/>
  <c r="O394" i="4"/>
  <c r="N394" i="4"/>
  <c r="P393" i="4"/>
  <c r="O393" i="4"/>
  <c r="N393" i="4"/>
  <c r="P392" i="4"/>
  <c r="O392" i="4"/>
  <c r="N392" i="4"/>
  <c r="P391" i="4"/>
  <c r="O391" i="4"/>
  <c r="N391" i="4"/>
  <c r="P390" i="4"/>
  <c r="O390" i="4"/>
  <c r="N390" i="4"/>
  <c r="P389" i="4"/>
  <c r="O389" i="4"/>
  <c r="N389" i="4"/>
  <c r="P388" i="4"/>
  <c r="O388" i="4"/>
  <c r="N388" i="4"/>
  <c r="P387" i="4"/>
  <c r="O387" i="4"/>
  <c r="N387" i="4"/>
  <c r="P386" i="4"/>
  <c r="O386" i="4"/>
  <c r="N386" i="4"/>
  <c r="P385" i="4"/>
  <c r="O385" i="4"/>
  <c r="N385" i="4"/>
  <c r="P384" i="4"/>
  <c r="O384" i="4"/>
  <c r="N384" i="4"/>
  <c r="P383" i="4"/>
  <c r="O383" i="4"/>
  <c r="N383" i="4"/>
  <c r="P382" i="4"/>
  <c r="O382" i="4"/>
  <c r="N382" i="4"/>
  <c r="P381" i="4"/>
  <c r="O381" i="4"/>
  <c r="N381" i="4"/>
  <c r="P380" i="4"/>
  <c r="O380" i="4"/>
  <c r="N380" i="4"/>
  <c r="P379" i="4"/>
  <c r="O379" i="4"/>
  <c r="N379" i="4"/>
  <c r="P378" i="4"/>
  <c r="O378" i="4"/>
  <c r="N378" i="4"/>
  <c r="P377" i="4"/>
  <c r="O377" i="4"/>
  <c r="N377" i="4"/>
  <c r="P376" i="4"/>
  <c r="O376" i="4"/>
  <c r="N376" i="4"/>
  <c r="P375" i="4"/>
  <c r="O375" i="4"/>
  <c r="N375" i="4"/>
  <c r="P374" i="4"/>
  <c r="O374" i="4"/>
  <c r="N374" i="4"/>
  <c r="P373" i="4"/>
  <c r="O373" i="4"/>
  <c r="N373" i="4"/>
  <c r="P372" i="4"/>
  <c r="O372" i="4"/>
  <c r="N372" i="4"/>
  <c r="P371" i="4"/>
  <c r="O371" i="4"/>
  <c r="N371" i="4"/>
  <c r="P370" i="4"/>
  <c r="O370" i="4"/>
  <c r="N370" i="4"/>
  <c r="P369" i="4"/>
  <c r="O369" i="4"/>
  <c r="N369" i="4"/>
  <c r="P368" i="4"/>
  <c r="O368" i="4"/>
  <c r="N368" i="4"/>
  <c r="P367" i="4"/>
  <c r="O367" i="4"/>
  <c r="N367" i="4"/>
  <c r="P366" i="4"/>
  <c r="O366" i="4"/>
  <c r="N366" i="4"/>
  <c r="P365" i="4"/>
  <c r="O365" i="4"/>
  <c r="N365" i="4"/>
  <c r="P364" i="4"/>
  <c r="O364" i="4"/>
  <c r="N364" i="4"/>
  <c r="P363" i="4"/>
  <c r="O363" i="4"/>
  <c r="N363" i="4"/>
  <c r="P362" i="4"/>
  <c r="O362" i="4"/>
  <c r="N362" i="4"/>
  <c r="P361" i="4"/>
  <c r="O361" i="4"/>
  <c r="N361" i="4"/>
  <c r="P360" i="4"/>
  <c r="O360" i="4"/>
  <c r="N360" i="4"/>
  <c r="P359" i="4"/>
  <c r="O359" i="4"/>
  <c r="N359" i="4"/>
  <c r="P358" i="4"/>
  <c r="O358" i="4"/>
  <c r="N358" i="4"/>
  <c r="P357" i="4"/>
  <c r="O357" i="4"/>
  <c r="N357" i="4"/>
  <c r="P356" i="4"/>
  <c r="O356" i="4"/>
  <c r="N356" i="4"/>
  <c r="P355" i="4"/>
  <c r="O355" i="4"/>
  <c r="N355" i="4"/>
  <c r="P354" i="4"/>
  <c r="O354" i="4"/>
  <c r="N354" i="4"/>
  <c r="P353" i="4"/>
  <c r="O353" i="4"/>
  <c r="N353" i="4"/>
  <c r="P352" i="4"/>
  <c r="O352" i="4"/>
  <c r="N352" i="4"/>
  <c r="P351" i="4"/>
  <c r="O351" i="4"/>
  <c r="N351" i="4"/>
  <c r="P350" i="4"/>
  <c r="O350" i="4"/>
  <c r="N350" i="4"/>
  <c r="P349" i="4"/>
  <c r="O349" i="4"/>
  <c r="N349" i="4"/>
  <c r="P348" i="4"/>
  <c r="O348" i="4"/>
  <c r="N348" i="4"/>
  <c r="P347" i="4"/>
  <c r="O347" i="4"/>
  <c r="N347" i="4"/>
  <c r="P346" i="4"/>
  <c r="O346" i="4"/>
  <c r="N346" i="4"/>
  <c r="P345" i="4"/>
  <c r="O345" i="4"/>
  <c r="N345" i="4"/>
  <c r="P344" i="4"/>
  <c r="O344" i="4"/>
  <c r="N344" i="4"/>
  <c r="P343" i="4"/>
  <c r="O343" i="4"/>
  <c r="N343" i="4"/>
  <c r="P342" i="4"/>
  <c r="O342" i="4"/>
  <c r="N342" i="4"/>
  <c r="P341" i="4"/>
  <c r="O341" i="4"/>
  <c r="N341" i="4"/>
  <c r="P340" i="4"/>
  <c r="O340" i="4"/>
  <c r="N340" i="4"/>
  <c r="P339" i="4"/>
  <c r="O339" i="4"/>
  <c r="N339" i="4"/>
  <c r="P338" i="4"/>
  <c r="O338" i="4"/>
  <c r="N338" i="4"/>
  <c r="P337" i="4"/>
  <c r="O337" i="4"/>
  <c r="N337" i="4"/>
  <c r="P336" i="4"/>
  <c r="O336" i="4"/>
  <c r="N336" i="4"/>
  <c r="P335" i="4"/>
  <c r="O335" i="4"/>
  <c r="N335" i="4"/>
  <c r="P334" i="4"/>
  <c r="O334" i="4"/>
  <c r="N334" i="4"/>
  <c r="P333" i="4"/>
  <c r="O333" i="4"/>
  <c r="N333" i="4"/>
  <c r="P332" i="4"/>
  <c r="O332" i="4"/>
  <c r="N332" i="4"/>
  <c r="P331" i="4"/>
  <c r="O331" i="4"/>
  <c r="N331" i="4"/>
  <c r="P330" i="4"/>
  <c r="O330" i="4"/>
  <c r="N330" i="4"/>
  <c r="P329" i="4"/>
  <c r="O329" i="4"/>
  <c r="N329" i="4"/>
  <c r="P328" i="4"/>
  <c r="O328" i="4"/>
  <c r="N328" i="4"/>
  <c r="P327" i="4"/>
  <c r="O327" i="4"/>
  <c r="N327" i="4"/>
  <c r="P326" i="4"/>
  <c r="O326" i="4"/>
  <c r="N326" i="4"/>
  <c r="P325" i="4"/>
  <c r="O325" i="4"/>
  <c r="N325" i="4"/>
  <c r="P324" i="4"/>
  <c r="O324" i="4"/>
  <c r="N324" i="4"/>
  <c r="P323" i="4"/>
  <c r="O323" i="4"/>
  <c r="N323" i="4"/>
  <c r="P322" i="4"/>
  <c r="O322" i="4"/>
  <c r="N322" i="4"/>
  <c r="P321" i="4"/>
  <c r="O321" i="4"/>
  <c r="N321" i="4"/>
  <c r="P320" i="4"/>
  <c r="O320" i="4"/>
  <c r="N320" i="4"/>
  <c r="P319" i="4"/>
  <c r="O319" i="4"/>
  <c r="N319" i="4"/>
  <c r="P318" i="4"/>
  <c r="O318" i="4"/>
  <c r="N318" i="4"/>
  <c r="P317" i="4"/>
  <c r="O317" i="4"/>
  <c r="N317" i="4"/>
  <c r="P316" i="4"/>
  <c r="O316" i="4"/>
  <c r="N316" i="4"/>
  <c r="P315" i="4"/>
  <c r="O315" i="4"/>
  <c r="N315" i="4"/>
  <c r="P314" i="4"/>
  <c r="O314" i="4"/>
  <c r="N314" i="4"/>
  <c r="P313" i="4"/>
  <c r="O313" i="4"/>
  <c r="N313" i="4"/>
  <c r="P312" i="4"/>
  <c r="O312" i="4"/>
  <c r="N312" i="4"/>
  <c r="P311" i="4"/>
  <c r="O311" i="4"/>
  <c r="N311" i="4"/>
  <c r="P310" i="4"/>
  <c r="O310" i="4"/>
  <c r="N310" i="4"/>
  <c r="P309" i="4"/>
  <c r="O309" i="4"/>
  <c r="N309" i="4"/>
  <c r="P308" i="4"/>
  <c r="O308" i="4"/>
  <c r="N308" i="4"/>
  <c r="P307" i="4"/>
  <c r="O307" i="4"/>
  <c r="N307" i="4"/>
  <c r="P306" i="4"/>
  <c r="O306" i="4"/>
  <c r="N306" i="4"/>
  <c r="P305" i="4"/>
  <c r="O305" i="4"/>
  <c r="N305" i="4"/>
  <c r="P304" i="4"/>
  <c r="O304" i="4"/>
  <c r="N304" i="4"/>
  <c r="P303" i="4"/>
  <c r="O303" i="4"/>
  <c r="N303" i="4"/>
  <c r="P302" i="4"/>
  <c r="O302" i="4"/>
  <c r="N302" i="4"/>
  <c r="P301" i="4"/>
  <c r="O301" i="4"/>
  <c r="N301" i="4"/>
  <c r="P300" i="4"/>
  <c r="O300" i="4"/>
  <c r="N300" i="4"/>
  <c r="P299" i="4"/>
  <c r="O299" i="4"/>
  <c r="N299" i="4"/>
  <c r="P298" i="4"/>
  <c r="O298" i="4"/>
  <c r="N298" i="4"/>
  <c r="P297" i="4"/>
  <c r="O297" i="4"/>
  <c r="N297" i="4"/>
  <c r="P296" i="4"/>
  <c r="O296" i="4"/>
  <c r="N296" i="4"/>
  <c r="P295" i="4"/>
  <c r="O295" i="4"/>
  <c r="N295" i="4"/>
  <c r="P294" i="4"/>
  <c r="O294" i="4"/>
  <c r="N294" i="4"/>
  <c r="P293" i="4"/>
  <c r="O293" i="4"/>
  <c r="N293" i="4"/>
  <c r="P292" i="4"/>
  <c r="O292" i="4"/>
  <c r="N292" i="4"/>
  <c r="P291" i="4"/>
  <c r="O291" i="4"/>
  <c r="N291" i="4"/>
  <c r="P290" i="4"/>
  <c r="O290" i="4"/>
  <c r="N290" i="4"/>
  <c r="P289" i="4"/>
  <c r="O289" i="4"/>
  <c r="N289" i="4"/>
  <c r="P288" i="4"/>
  <c r="O288" i="4"/>
  <c r="N288" i="4"/>
  <c r="P287" i="4"/>
  <c r="O287" i="4"/>
  <c r="N287" i="4"/>
  <c r="P286" i="4"/>
  <c r="O286" i="4"/>
  <c r="N286" i="4"/>
  <c r="P285" i="4"/>
  <c r="O285" i="4"/>
  <c r="N285" i="4"/>
  <c r="P284" i="4"/>
  <c r="O284" i="4"/>
  <c r="N284" i="4"/>
  <c r="P283" i="4"/>
  <c r="O283" i="4"/>
  <c r="N283" i="4"/>
  <c r="P282" i="4"/>
  <c r="O282" i="4"/>
  <c r="N282" i="4"/>
  <c r="P281" i="4"/>
  <c r="O281" i="4"/>
  <c r="N281" i="4"/>
  <c r="P280" i="4"/>
  <c r="O280" i="4"/>
  <c r="N280" i="4"/>
  <c r="P279" i="4"/>
  <c r="O279" i="4"/>
  <c r="N279" i="4"/>
  <c r="P278" i="4"/>
  <c r="O278" i="4"/>
  <c r="N278" i="4"/>
  <c r="P277" i="4"/>
  <c r="O277" i="4"/>
  <c r="N277" i="4"/>
  <c r="P276" i="4"/>
  <c r="O276" i="4"/>
  <c r="N276" i="4"/>
  <c r="P275" i="4"/>
  <c r="O275" i="4"/>
  <c r="N275" i="4"/>
  <c r="P274" i="4"/>
  <c r="O274" i="4"/>
  <c r="N274" i="4"/>
  <c r="P273" i="4"/>
  <c r="O273" i="4"/>
  <c r="N273" i="4"/>
  <c r="P272" i="4"/>
  <c r="O272" i="4"/>
  <c r="N272" i="4"/>
  <c r="P271" i="4"/>
  <c r="O271" i="4"/>
  <c r="N271" i="4"/>
  <c r="P270" i="4"/>
  <c r="O270" i="4"/>
  <c r="N270" i="4"/>
  <c r="P269" i="4"/>
  <c r="O269" i="4"/>
  <c r="N269" i="4"/>
  <c r="P268" i="4"/>
  <c r="O268" i="4"/>
  <c r="N268" i="4"/>
  <c r="P267" i="4"/>
  <c r="O267" i="4"/>
  <c r="N267" i="4"/>
  <c r="P266" i="4"/>
  <c r="O266" i="4"/>
  <c r="N266" i="4"/>
  <c r="P265" i="4"/>
  <c r="O265" i="4"/>
  <c r="N265" i="4"/>
  <c r="P264" i="4"/>
  <c r="O264" i="4"/>
  <c r="N264" i="4"/>
  <c r="P263" i="4"/>
  <c r="O263" i="4"/>
  <c r="N263" i="4"/>
  <c r="P262" i="4"/>
  <c r="O262" i="4"/>
  <c r="N262" i="4"/>
  <c r="P261" i="4"/>
  <c r="O261" i="4"/>
  <c r="N261" i="4"/>
  <c r="P260" i="4"/>
  <c r="O260" i="4"/>
  <c r="N260" i="4"/>
  <c r="P259" i="4"/>
  <c r="O259" i="4"/>
  <c r="N259" i="4"/>
  <c r="P258" i="4"/>
  <c r="O258" i="4"/>
  <c r="N258" i="4"/>
  <c r="P257" i="4"/>
  <c r="O257" i="4"/>
  <c r="N257" i="4"/>
  <c r="P256" i="4"/>
  <c r="O256" i="4"/>
  <c r="N256" i="4"/>
  <c r="P255" i="4"/>
  <c r="O255" i="4"/>
  <c r="N255" i="4"/>
  <c r="P254" i="4"/>
  <c r="O254" i="4"/>
  <c r="N254" i="4"/>
  <c r="P253" i="4"/>
  <c r="O253" i="4"/>
  <c r="N253" i="4"/>
  <c r="P252" i="4"/>
  <c r="O252" i="4"/>
  <c r="N252" i="4"/>
  <c r="P251" i="4"/>
  <c r="O251" i="4"/>
  <c r="N251" i="4"/>
  <c r="P250" i="4"/>
  <c r="O250" i="4"/>
  <c r="N250" i="4"/>
  <c r="P249" i="4"/>
  <c r="O249" i="4"/>
  <c r="N249" i="4"/>
  <c r="P248" i="4"/>
  <c r="O248" i="4"/>
  <c r="N248" i="4"/>
  <c r="P247" i="4"/>
  <c r="O247" i="4"/>
  <c r="N247" i="4"/>
  <c r="P246" i="4"/>
  <c r="O246" i="4"/>
  <c r="N246" i="4"/>
  <c r="P245" i="4"/>
  <c r="O245" i="4"/>
  <c r="N245" i="4"/>
  <c r="P244" i="4"/>
  <c r="O244" i="4"/>
  <c r="N244" i="4"/>
  <c r="P243" i="4"/>
  <c r="O243" i="4"/>
  <c r="N243" i="4"/>
  <c r="P242" i="4"/>
  <c r="O242" i="4"/>
  <c r="N242" i="4"/>
  <c r="P241" i="4"/>
  <c r="O241" i="4"/>
  <c r="N241" i="4"/>
  <c r="P240" i="4"/>
  <c r="O240" i="4"/>
  <c r="N240" i="4"/>
  <c r="P239" i="4"/>
  <c r="O239" i="4"/>
  <c r="N239" i="4"/>
  <c r="P238" i="4"/>
  <c r="O238" i="4"/>
  <c r="N238" i="4"/>
  <c r="P237" i="4"/>
  <c r="O237" i="4"/>
  <c r="N237" i="4"/>
  <c r="P236" i="4"/>
  <c r="O236" i="4"/>
  <c r="N236" i="4"/>
  <c r="P235" i="4"/>
  <c r="O235" i="4"/>
  <c r="N235" i="4"/>
  <c r="P234" i="4"/>
  <c r="O234" i="4"/>
  <c r="N234" i="4"/>
  <c r="P233" i="4"/>
  <c r="O233" i="4"/>
  <c r="N233" i="4"/>
  <c r="P232" i="4"/>
  <c r="O232" i="4"/>
  <c r="N232" i="4"/>
  <c r="P231" i="4"/>
  <c r="O231" i="4"/>
  <c r="N231" i="4"/>
  <c r="P230" i="4"/>
  <c r="O230" i="4"/>
  <c r="N230" i="4"/>
  <c r="P229" i="4"/>
  <c r="O229" i="4"/>
  <c r="N229" i="4"/>
  <c r="P228" i="4"/>
  <c r="O228" i="4"/>
  <c r="N228" i="4"/>
  <c r="P227" i="4"/>
  <c r="O227" i="4"/>
  <c r="N227" i="4"/>
  <c r="P226" i="4"/>
  <c r="O226" i="4"/>
  <c r="N226" i="4"/>
  <c r="P225" i="4"/>
  <c r="O225" i="4"/>
  <c r="N225" i="4"/>
  <c r="P224" i="4"/>
  <c r="O224" i="4"/>
  <c r="N224" i="4"/>
  <c r="P223" i="4"/>
  <c r="O223" i="4"/>
  <c r="N223" i="4"/>
  <c r="P222" i="4"/>
  <c r="O222" i="4"/>
  <c r="N222" i="4"/>
  <c r="P221" i="4"/>
  <c r="O221" i="4"/>
  <c r="N221" i="4"/>
  <c r="P220" i="4"/>
  <c r="O220" i="4"/>
  <c r="N220" i="4"/>
  <c r="P219" i="4"/>
  <c r="O219" i="4"/>
  <c r="N219" i="4"/>
  <c r="P218" i="4"/>
  <c r="O218" i="4"/>
  <c r="N218" i="4"/>
  <c r="P217" i="4"/>
  <c r="O217" i="4"/>
  <c r="N217" i="4"/>
  <c r="P216" i="4"/>
  <c r="O216" i="4"/>
  <c r="N216" i="4"/>
  <c r="P215" i="4"/>
  <c r="O215" i="4"/>
  <c r="N215" i="4"/>
  <c r="P214" i="4"/>
  <c r="O214" i="4"/>
  <c r="N214" i="4"/>
  <c r="O213" i="4"/>
  <c r="N213" i="4"/>
  <c r="P212" i="4"/>
  <c r="O212" i="4"/>
  <c r="N212" i="4"/>
  <c r="P211" i="4"/>
  <c r="O211" i="4"/>
  <c r="N211" i="4"/>
  <c r="P210" i="4"/>
  <c r="O210" i="4"/>
  <c r="N210" i="4"/>
  <c r="P209" i="4"/>
  <c r="O209" i="4"/>
  <c r="N209" i="4"/>
  <c r="P208" i="4"/>
  <c r="O208" i="4"/>
  <c r="N208" i="4"/>
  <c r="P207" i="4"/>
  <c r="O207" i="4"/>
  <c r="N207" i="4"/>
  <c r="P206" i="4"/>
  <c r="O206" i="4"/>
  <c r="N206" i="4"/>
  <c r="P205" i="4"/>
  <c r="O205" i="4"/>
  <c r="N205" i="4"/>
  <c r="P204" i="4"/>
  <c r="O204" i="4"/>
  <c r="N204" i="4"/>
  <c r="P203" i="4"/>
  <c r="O203" i="4"/>
  <c r="N203" i="4"/>
  <c r="P202" i="4"/>
  <c r="O202" i="4"/>
  <c r="N202" i="4"/>
  <c r="P201" i="4"/>
  <c r="O201" i="4"/>
  <c r="N201" i="4"/>
  <c r="P200" i="4"/>
  <c r="O200" i="4"/>
  <c r="N200" i="4"/>
  <c r="P199" i="4"/>
  <c r="O199" i="4"/>
  <c r="N199" i="4"/>
  <c r="P198" i="4"/>
  <c r="O198" i="4"/>
  <c r="N198" i="4"/>
  <c r="P197" i="4"/>
  <c r="O197" i="4"/>
  <c r="N197" i="4"/>
  <c r="N196" i="4"/>
  <c r="P195" i="4"/>
  <c r="O195" i="4"/>
  <c r="N195" i="4"/>
  <c r="P194" i="4"/>
  <c r="O194" i="4"/>
  <c r="N194" i="4"/>
  <c r="P193" i="4"/>
  <c r="O193" i="4"/>
  <c r="N193" i="4"/>
  <c r="P192" i="4"/>
  <c r="O192" i="4"/>
  <c r="N192" i="4"/>
  <c r="P191" i="4"/>
  <c r="O191" i="4"/>
  <c r="N191" i="4"/>
  <c r="P190" i="4"/>
  <c r="O190" i="4"/>
  <c r="N190" i="4"/>
  <c r="P189" i="4"/>
  <c r="O189" i="4"/>
  <c r="N189" i="4"/>
  <c r="P188" i="4"/>
  <c r="O188" i="4"/>
  <c r="N188" i="4"/>
  <c r="P187" i="4"/>
  <c r="O187" i="4"/>
  <c r="N187" i="4"/>
  <c r="P186" i="4"/>
  <c r="O186" i="4"/>
  <c r="N186" i="4"/>
  <c r="P185" i="4"/>
  <c r="O185" i="4"/>
  <c r="N185" i="4"/>
  <c r="P184" i="4"/>
  <c r="O184" i="4"/>
  <c r="N184" i="4"/>
  <c r="P183" i="4"/>
  <c r="O183" i="4"/>
  <c r="N183" i="4"/>
  <c r="P182" i="4"/>
  <c r="O182" i="4"/>
  <c r="N182" i="4"/>
  <c r="P181" i="4"/>
  <c r="O181" i="4"/>
  <c r="N181" i="4"/>
  <c r="P180" i="4"/>
  <c r="O180" i="4"/>
  <c r="N180" i="4"/>
  <c r="P179" i="4"/>
  <c r="O179" i="4"/>
  <c r="N179" i="4"/>
  <c r="P178" i="4"/>
  <c r="O178" i="4"/>
  <c r="N178" i="4"/>
  <c r="P177" i="4"/>
  <c r="O177" i="4"/>
  <c r="N177" i="4"/>
  <c r="P176" i="4"/>
  <c r="O176" i="4"/>
  <c r="N176" i="4"/>
  <c r="P175" i="4"/>
  <c r="O175" i="4"/>
  <c r="N175" i="4"/>
  <c r="P174" i="4"/>
  <c r="O174" i="4"/>
  <c r="N174" i="4"/>
  <c r="P173" i="4"/>
  <c r="O173" i="4"/>
  <c r="N173" i="4"/>
  <c r="P172" i="4"/>
  <c r="O172" i="4"/>
  <c r="N172" i="4"/>
  <c r="P171" i="4"/>
  <c r="O171" i="4"/>
  <c r="N171" i="4"/>
  <c r="P170" i="4"/>
  <c r="O170" i="4"/>
  <c r="N170" i="4"/>
  <c r="P169" i="4"/>
  <c r="O169" i="4"/>
  <c r="N169" i="4"/>
  <c r="P168" i="4"/>
  <c r="O168" i="4"/>
  <c r="N168" i="4"/>
  <c r="P167" i="4"/>
  <c r="O167" i="4"/>
  <c r="N167" i="4"/>
  <c r="P166" i="4"/>
  <c r="O166" i="4"/>
  <c r="N166" i="4"/>
  <c r="P165" i="4"/>
  <c r="O165" i="4"/>
  <c r="N165" i="4"/>
  <c r="P164" i="4"/>
  <c r="O164" i="4"/>
  <c r="N164" i="4"/>
  <c r="P163" i="4"/>
  <c r="O163" i="4"/>
  <c r="N163" i="4"/>
  <c r="P162" i="4"/>
  <c r="O162" i="4"/>
  <c r="N162" i="4"/>
  <c r="P161" i="4"/>
  <c r="O161" i="4"/>
  <c r="N161" i="4"/>
  <c r="P160" i="4"/>
  <c r="O160" i="4"/>
  <c r="N160" i="4"/>
  <c r="P159" i="4"/>
  <c r="O159" i="4"/>
  <c r="N159" i="4"/>
  <c r="P158" i="4"/>
  <c r="O158" i="4"/>
  <c r="N158" i="4"/>
  <c r="P157" i="4"/>
  <c r="O157" i="4"/>
  <c r="N157" i="4"/>
  <c r="P156" i="4"/>
  <c r="O156" i="4"/>
  <c r="N156" i="4"/>
  <c r="P155" i="4"/>
  <c r="O155" i="4"/>
  <c r="N155" i="4"/>
  <c r="P154" i="4"/>
  <c r="O154" i="4"/>
  <c r="N154" i="4"/>
  <c r="P153" i="4"/>
  <c r="O153" i="4"/>
  <c r="N153" i="4"/>
  <c r="P152" i="4"/>
  <c r="O152" i="4"/>
  <c r="N152" i="4"/>
  <c r="P151" i="4"/>
  <c r="O151" i="4"/>
  <c r="N151" i="4"/>
  <c r="P150" i="4"/>
  <c r="O150" i="4"/>
  <c r="N150" i="4"/>
  <c r="P149" i="4"/>
  <c r="O149" i="4"/>
  <c r="N149" i="4"/>
  <c r="P148" i="4"/>
  <c r="O148" i="4"/>
  <c r="N148" i="4"/>
  <c r="P147" i="4"/>
  <c r="O147" i="4"/>
  <c r="N147" i="4"/>
  <c r="P146" i="4"/>
  <c r="O146" i="4"/>
  <c r="N146" i="4"/>
  <c r="P145" i="4"/>
  <c r="O145" i="4"/>
  <c r="N145" i="4"/>
  <c r="P144" i="4"/>
  <c r="O144" i="4"/>
  <c r="N144" i="4"/>
  <c r="P143" i="4"/>
  <c r="O143" i="4"/>
  <c r="N143" i="4"/>
  <c r="P142" i="4"/>
  <c r="O142" i="4"/>
  <c r="N142" i="4"/>
  <c r="P141" i="4"/>
  <c r="O141" i="4"/>
  <c r="N141" i="4"/>
  <c r="P140" i="4"/>
  <c r="O140" i="4"/>
  <c r="N140" i="4"/>
  <c r="P139" i="4"/>
  <c r="O139" i="4"/>
  <c r="N139" i="4"/>
  <c r="P138" i="4"/>
  <c r="O138" i="4"/>
  <c r="N138" i="4"/>
  <c r="P137" i="4"/>
  <c r="O137" i="4"/>
  <c r="N137" i="4"/>
  <c r="P136" i="4"/>
  <c r="O136" i="4"/>
  <c r="N136" i="4"/>
  <c r="P135" i="4"/>
  <c r="O135" i="4"/>
  <c r="N135" i="4"/>
  <c r="P134" i="4"/>
  <c r="O134" i="4"/>
  <c r="N134" i="4"/>
  <c r="P133" i="4"/>
  <c r="O133" i="4"/>
  <c r="N133" i="4"/>
  <c r="P132" i="4"/>
  <c r="O132" i="4"/>
  <c r="N132" i="4"/>
  <c r="P131" i="4"/>
  <c r="O131" i="4"/>
  <c r="N131" i="4"/>
  <c r="P130" i="4"/>
  <c r="O130" i="4"/>
  <c r="N130" i="4"/>
  <c r="P129" i="4"/>
  <c r="O129" i="4"/>
  <c r="N129" i="4"/>
  <c r="P128" i="4"/>
  <c r="O128" i="4"/>
  <c r="N128" i="4"/>
  <c r="P127" i="4"/>
  <c r="O127" i="4"/>
  <c r="N127" i="4"/>
  <c r="P126" i="4"/>
  <c r="O126" i="4"/>
  <c r="N126" i="4"/>
  <c r="P125" i="4"/>
  <c r="O125" i="4"/>
  <c r="N125" i="4"/>
  <c r="P124" i="4"/>
  <c r="O124" i="4"/>
  <c r="N124" i="4"/>
  <c r="P123" i="4"/>
  <c r="O123" i="4"/>
  <c r="N123" i="4"/>
  <c r="P122" i="4"/>
  <c r="O122" i="4"/>
  <c r="N122" i="4"/>
  <c r="P121" i="4"/>
  <c r="O121" i="4"/>
  <c r="N121" i="4"/>
  <c r="P120" i="4"/>
  <c r="O120" i="4"/>
  <c r="N120" i="4"/>
  <c r="P119" i="4"/>
  <c r="O119" i="4"/>
  <c r="N119" i="4"/>
  <c r="P118" i="4"/>
  <c r="O118" i="4"/>
  <c r="N118" i="4"/>
  <c r="P117" i="4"/>
  <c r="O117" i="4"/>
  <c r="N117" i="4"/>
  <c r="P116" i="4"/>
  <c r="O116" i="4"/>
  <c r="N116" i="4"/>
  <c r="P115" i="4"/>
  <c r="O115" i="4"/>
  <c r="N115" i="4"/>
  <c r="P114" i="4"/>
  <c r="O114" i="4"/>
  <c r="N114" i="4"/>
  <c r="P113" i="4"/>
  <c r="O113" i="4"/>
  <c r="N113" i="4"/>
  <c r="P112" i="4"/>
  <c r="O112" i="4"/>
  <c r="N112" i="4"/>
  <c r="P111" i="4"/>
  <c r="O111" i="4"/>
  <c r="N111" i="4"/>
  <c r="P110" i="4"/>
  <c r="O110" i="4"/>
  <c r="N110" i="4"/>
  <c r="P109" i="4"/>
  <c r="O109" i="4"/>
  <c r="N109" i="4"/>
  <c r="P108" i="4"/>
  <c r="O108" i="4"/>
  <c r="N108" i="4"/>
  <c r="P107" i="4"/>
  <c r="O107" i="4"/>
  <c r="N107" i="4"/>
  <c r="P106" i="4"/>
  <c r="O106" i="4"/>
  <c r="N106" i="4"/>
  <c r="P105" i="4"/>
  <c r="O105" i="4"/>
  <c r="N105" i="4"/>
  <c r="P104" i="4"/>
  <c r="O104" i="4"/>
  <c r="N104" i="4"/>
  <c r="P103" i="4"/>
  <c r="O103" i="4"/>
  <c r="N103" i="4"/>
  <c r="P102" i="4"/>
  <c r="O102" i="4"/>
  <c r="N102" i="4"/>
  <c r="P101" i="4"/>
  <c r="O101" i="4"/>
  <c r="N101" i="4"/>
  <c r="P100" i="4"/>
  <c r="O100" i="4"/>
  <c r="N100" i="4"/>
  <c r="P99" i="4"/>
  <c r="O99" i="4"/>
  <c r="N99" i="4"/>
  <c r="P98" i="4"/>
  <c r="O98" i="4"/>
  <c r="N98" i="4"/>
  <c r="P97" i="4"/>
  <c r="O97" i="4"/>
  <c r="N97" i="4"/>
  <c r="P96" i="4"/>
  <c r="O96" i="4"/>
  <c r="N96" i="4"/>
  <c r="P95" i="4"/>
  <c r="O95" i="4"/>
  <c r="N95" i="4"/>
  <c r="P94" i="4"/>
  <c r="O94" i="4"/>
  <c r="N94" i="4"/>
  <c r="P93" i="4"/>
  <c r="O93" i="4"/>
  <c r="N93" i="4"/>
  <c r="P92" i="4"/>
  <c r="O92" i="4"/>
  <c r="N92" i="4"/>
  <c r="P91" i="4"/>
  <c r="O91" i="4"/>
  <c r="N91" i="4"/>
  <c r="P90" i="4"/>
  <c r="O90" i="4"/>
  <c r="N90" i="4"/>
  <c r="P89" i="4"/>
  <c r="O89" i="4"/>
  <c r="N89" i="4"/>
  <c r="P88" i="4"/>
  <c r="O88" i="4"/>
  <c r="N88" i="4"/>
  <c r="P87" i="4"/>
  <c r="O87" i="4"/>
  <c r="N87" i="4"/>
  <c r="P86" i="4"/>
  <c r="O86" i="4"/>
  <c r="N86" i="4"/>
  <c r="P85" i="4"/>
  <c r="O85" i="4"/>
  <c r="N85" i="4"/>
  <c r="P84" i="4"/>
  <c r="O84" i="4"/>
  <c r="N84" i="4"/>
  <c r="P83" i="4"/>
  <c r="O83" i="4"/>
  <c r="N83" i="4"/>
  <c r="P82" i="4"/>
  <c r="O82" i="4"/>
  <c r="N82" i="4"/>
  <c r="P81" i="4"/>
  <c r="O81" i="4"/>
  <c r="N81" i="4"/>
  <c r="P80" i="4"/>
  <c r="O80" i="4"/>
  <c r="N80" i="4"/>
  <c r="P79" i="4"/>
  <c r="O79" i="4"/>
  <c r="N79" i="4"/>
  <c r="P78" i="4"/>
  <c r="O78" i="4"/>
  <c r="N78" i="4"/>
  <c r="P77" i="4"/>
  <c r="O77" i="4"/>
  <c r="N77" i="4"/>
  <c r="P76" i="4"/>
  <c r="O76" i="4"/>
  <c r="N76" i="4"/>
  <c r="P75" i="4"/>
  <c r="O75" i="4"/>
  <c r="N75" i="4"/>
  <c r="P74" i="4"/>
  <c r="O74" i="4"/>
  <c r="N74" i="4"/>
  <c r="P73" i="4"/>
  <c r="O73" i="4"/>
  <c r="N73" i="4"/>
  <c r="P72" i="4"/>
  <c r="O72" i="4"/>
  <c r="N72" i="4"/>
  <c r="P71" i="4"/>
  <c r="O71" i="4"/>
  <c r="N71" i="4"/>
  <c r="P70" i="4"/>
  <c r="O70" i="4"/>
  <c r="N70" i="4"/>
  <c r="P69" i="4"/>
  <c r="O69" i="4"/>
  <c r="N69" i="4"/>
  <c r="P68" i="4"/>
  <c r="O68" i="4"/>
  <c r="N68" i="4"/>
  <c r="P67" i="4"/>
  <c r="O67" i="4"/>
  <c r="N67" i="4"/>
  <c r="P66" i="4"/>
  <c r="O66" i="4"/>
  <c r="N66" i="4"/>
  <c r="P65" i="4"/>
  <c r="O65" i="4"/>
  <c r="N65" i="4"/>
  <c r="P64" i="4"/>
  <c r="O64" i="4"/>
  <c r="N64" i="4"/>
  <c r="P63" i="4"/>
  <c r="O63" i="4"/>
  <c r="N63" i="4"/>
  <c r="P62" i="4"/>
  <c r="O62" i="4"/>
  <c r="N62" i="4"/>
  <c r="P61" i="4"/>
  <c r="O61" i="4"/>
  <c r="N61" i="4"/>
  <c r="P60" i="4"/>
  <c r="O60" i="4"/>
  <c r="N60" i="4"/>
  <c r="P59" i="4"/>
  <c r="O59" i="4"/>
  <c r="N59" i="4"/>
  <c r="P58" i="4"/>
  <c r="O58" i="4"/>
  <c r="N58" i="4"/>
  <c r="P57" i="4"/>
  <c r="O57" i="4"/>
  <c r="N57" i="4"/>
  <c r="P56" i="4"/>
  <c r="O56" i="4"/>
  <c r="N56" i="4"/>
  <c r="P55" i="4"/>
  <c r="O55" i="4"/>
  <c r="N55" i="4"/>
  <c r="P54" i="4"/>
  <c r="O54" i="4"/>
  <c r="N54" i="4"/>
  <c r="P53" i="4"/>
  <c r="O53" i="4"/>
  <c r="N53" i="4"/>
  <c r="P52" i="4"/>
  <c r="O52" i="4"/>
  <c r="N52" i="4"/>
  <c r="P51" i="4"/>
  <c r="O51" i="4"/>
  <c r="N51" i="4"/>
  <c r="P50" i="4"/>
  <c r="O50" i="4"/>
  <c r="N50" i="4"/>
  <c r="P49" i="4"/>
  <c r="O49" i="4"/>
  <c r="N49" i="4"/>
  <c r="P48" i="4"/>
  <c r="O48" i="4"/>
  <c r="N48" i="4"/>
  <c r="P47" i="4"/>
  <c r="O47" i="4"/>
  <c r="N47" i="4"/>
  <c r="P46" i="4"/>
  <c r="O46" i="4"/>
  <c r="N46" i="4"/>
  <c r="P45" i="4"/>
  <c r="O45" i="4"/>
  <c r="N45" i="4"/>
  <c r="P44" i="4"/>
  <c r="O44" i="4"/>
  <c r="N44" i="4"/>
  <c r="P43" i="4"/>
  <c r="O43" i="4"/>
  <c r="N43" i="4"/>
  <c r="P42" i="4"/>
  <c r="O42" i="4"/>
  <c r="N42" i="4"/>
  <c r="P41" i="4"/>
  <c r="O41" i="4"/>
  <c r="N41" i="4"/>
  <c r="P40" i="4"/>
  <c r="O40" i="4"/>
  <c r="N40" i="4"/>
  <c r="P39" i="4"/>
  <c r="O39" i="4"/>
  <c r="N39" i="4"/>
  <c r="P38" i="4"/>
  <c r="O38" i="4"/>
  <c r="N38" i="4"/>
  <c r="P37" i="4"/>
  <c r="O37" i="4"/>
  <c r="N37" i="4"/>
  <c r="P36" i="4"/>
  <c r="O36" i="4"/>
  <c r="N36" i="4"/>
  <c r="P35" i="4"/>
  <c r="O35" i="4"/>
  <c r="N35" i="4"/>
  <c r="P34" i="4"/>
  <c r="O34" i="4"/>
  <c r="N34" i="4"/>
  <c r="P33" i="4"/>
  <c r="O33" i="4"/>
  <c r="N33" i="4"/>
  <c r="P32" i="4"/>
  <c r="O32" i="4"/>
  <c r="N32" i="4"/>
  <c r="P31" i="4"/>
  <c r="O31" i="4"/>
  <c r="N31" i="4"/>
  <c r="P30" i="4"/>
  <c r="O30" i="4"/>
  <c r="N30" i="4"/>
  <c r="P29" i="4"/>
  <c r="O29" i="4"/>
  <c r="N29" i="4"/>
  <c r="P28" i="4"/>
  <c r="O28" i="4"/>
  <c r="N28" i="4"/>
  <c r="P27" i="4"/>
  <c r="O27" i="4"/>
  <c r="N27" i="4"/>
  <c r="P26" i="4"/>
  <c r="O26" i="4"/>
  <c r="N26" i="4"/>
  <c r="P25" i="4"/>
  <c r="O25" i="4"/>
  <c r="N25" i="4"/>
  <c r="P24" i="4"/>
  <c r="O24" i="4"/>
  <c r="N24" i="4"/>
  <c r="P23" i="4"/>
  <c r="O23" i="4"/>
  <c r="N23" i="4"/>
  <c r="P22" i="4"/>
  <c r="O22" i="4"/>
  <c r="N22" i="4"/>
  <c r="P21" i="4"/>
  <c r="O21" i="4"/>
  <c r="N21" i="4"/>
  <c r="P20" i="4"/>
  <c r="O20" i="4"/>
  <c r="N20" i="4"/>
  <c r="P19" i="4"/>
  <c r="O19" i="4"/>
  <c r="N19" i="4"/>
  <c r="P18" i="4"/>
  <c r="O18" i="4"/>
  <c r="N18" i="4"/>
  <c r="P17" i="4"/>
  <c r="O17" i="4"/>
  <c r="N17" i="4"/>
  <c r="P16" i="4"/>
  <c r="O16" i="4"/>
  <c r="N16" i="4"/>
  <c r="P15" i="4"/>
  <c r="O15" i="4"/>
  <c r="N15" i="4"/>
  <c r="P14" i="4"/>
  <c r="O14" i="4"/>
  <c r="N14" i="4"/>
  <c r="P13" i="4"/>
  <c r="O13" i="4"/>
  <c r="N13" i="4"/>
  <c r="P12" i="4"/>
  <c r="O12" i="4"/>
  <c r="N12" i="4"/>
  <c r="P11" i="4"/>
  <c r="O11" i="4"/>
  <c r="N11" i="4"/>
  <c r="P10" i="4"/>
  <c r="O10" i="4"/>
  <c r="N10" i="4"/>
  <c r="P9" i="4"/>
  <c r="O9" i="4"/>
  <c r="N9" i="4"/>
  <c r="P8" i="4"/>
  <c r="O8" i="4"/>
  <c r="N8" i="4"/>
  <c r="P7" i="4"/>
  <c r="O7" i="4"/>
  <c r="N7" i="4"/>
  <c r="P6" i="4"/>
  <c r="O6" i="4"/>
  <c r="N6" i="4"/>
  <c r="P5" i="4"/>
  <c r="O5" i="4"/>
  <c r="N5" i="4"/>
  <c r="P4" i="4"/>
  <c r="O4" i="4"/>
  <c r="N4" i="4"/>
  <c r="P3" i="4"/>
  <c r="O3" i="4"/>
  <c r="N3" i="4"/>
  <c r="P2" i="4"/>
  <c r="O2" i="4"/>
  <c r="N2" i="4"/>
  <c r="Z127" i="3" l="1"/>
  <c r="Z469" i="3" l="1"/>
  <c r="M1019" i="3" l="1"/>
  <c r="M1020" i="3"/>
  <c r="M1021" i="3"/>
  <c r="M1022" i="3"/>
  <c r="M1023" i="3"/>
  <c r="M1024" i="3"/>
  <c r="M1025" i="3"/>
  <c r="M1026" i="3"/>
  <c r="N1019" i="3"/>
  <c r="N1020" i="3"/>
  <c r="N1021" i="3"/>
  <c r="N1022" i="3"/>
  <c r="N1023" i="3"/>
  <c r="N1024" i="3"/>
  <c r="N1025" i="3"/>
  <c r="N1026" i="3"/>
  <c r="N1018" i="3"/>
  <c r="M1018" i="3"/>
  <c r="N1017" i="3"/>
  <c r="M1017" i="3"/>
  <c r="N1016" i="3"/>
  <c r="M1016" i="3"/>
  <c r="N1015" i="3"/>
  <c r="M1015" i="3"/>
  <c r="N1014" i="3"/>
  <c r="M1014" i="3"/>
  <c r="N1013" i="3"/>
  <c r="M1013" i="3"/>
  <c r="N1012" i="3"/>
  <c r="M1012" i="3"/>
  <c r="N1011" i="3"/>
  <c r="M1011" i="3"/>
  <c r="N1010" i="3"/>
  <c r="M1010" i="3"/>
  <c r="N1009" i="3"/>
  <c r="M1009" i="3"/>
  <c r="N1008" i="3"/>
  <c r="M1008" i="3"/>
  <c r="N1007" i="3"/>
  <c r="M1007" i="3"/>
  <c r="N1006" i="3"/>
  <c r="M1006" i="3"/>
  <c r="N1005" i="3"/>
  <c r="M1005" i="3"/>
  <c r="N1004" i="3"/>
  <c r="M1004" i="3"/>
  <c r="N1003" i="3"/>
  <c r="M1003" i="3"/>
  <c r="N1002" i="3"/>
  <c r="M1002" i="3"/>
  <c r="N1001" i="3" l="1"/>
  <c r="M1001" i="3"/>
  <c r="N999" i="3" l="1"/>
  <c r="N1000" i="3"/>
  <c r="M999" i="3"/>
  <c r="M1000" i="3"/>
  <c r="N995" i="3" l="1"/>
  <c r="N996" i="3"/>
  <c r="N997" i="3"/>
  <c r="N998" i="3"/>
  <c r="M995" i="3"/>
  <c r="M996" i="3"/>
  <c r="M997" i="3"/>
  <c r="M998" i="3"/>
  <c r="N991" i="3" l="1"/>
  <c r="N992" i="3"/>
  <c r="N993" i="3"/>
  <c r="N994" i="3"/>
  <c r="M991" i="3"/>
  <c r="M992" i="3"/>
  <c r="M993" i="3"/>
  <c r="M994" i="3"/>
  <c r="N990" i="3" l="1"/>
  <c r="M990" i="3"/>
  <c r="M986" i="3" l="1"/>
  <c r="M987" i="3"/>
  <c r="M988" i="3"/>
  <c r="M989" i="3"/>
  <c r="N986" i="3"/>
  <c r="N987" i="3"/>
  <c r="N988" i="3"/>
  <c r="N989" i="3"/>
  <c r="N968" i="3" l="1"/>
  <c r="N969" i="3"/>
  <c r="N970" i="3"/>
  <c r="N971" i="3"/>
  <c r="N972" i="3"/>
  <c r="N973" i="3"/>
  <c r="N974" i="3"/>
  <c r="N975" i="3"/>
  <c r="N976" i="3"/>
  <c r="N977" i="3"/>
  <c r="N978" i="3"/>
  <c r="N979" i="3"/>
  <c r="N980" i="3"/>
  <c r="N981" i="3"/>
  <c r="N982" i="3"/>
  <c r="N983" i="3"/>
  <c r="N984" i="3"/>
  <c r="N985" i="3"/>
  <c r="M968" i="3"/>
  <c r="M969" i="3"/>
  <c r="M970" i="3"/>
  <c r="M971" i="3"/>
  <c r="M972" i="3"/>
  <c r="M973" i="3"/>
  <c r="M974" i="3"/>
  <c r="M975" i="3"/>
  <c r="M976" i="3"/>
  <c r="M977" i="3"/>
  <c r="M978" i="3"/>
  <c r="M979" i="3"/>
  <c r="M980" i="3"/>
  <c r="M981" i="3"/>
  <c r="M982" i="3"/>
  <c r="M983" i="3"/>
  <c r="M984" i="3"/>
  <c r="M985" i="3"/>
  <c r="N963" i="3" l="1"/>
  <c r="N964" i="3"/>
  <c r="N965" i="3"/>
  <c r="N966" i="3"/>
  <c r="N967" i="3"/>
  <c r="M963" i="3"/>
  <c r="M964" i="3"/>
  <c r="M965" i="3"/>
  <c r="M966" i="3"/>
  <c r="M967" i="3"/>
  <c r="N956" i="3" l="1"/>
  <c r="N957" i="3"/>
  <c r="N958" i="3"/>
  <c r="N959" i="3"/>
  <c r="N960" i="3"/>
  <c r="N961" i="3"/>
  <c r="N962" i="3"/>
  <c r="M956" i="3"/>
  <c r="M957" i="3"/>
  <c r="M958" i="3"/>
  <c r="M959" i="3"/>
  <c r="M960" i="3"/>
  <c r="M961" i="3"/>
  <c r="M962" i="3"/>
  <c r="N947" i="3" l="1"/>
  <c r="N948" i="3"/>
  <c r="N949" i="3"/>
  <c r="N950" i="3"/>
  <c r="N951" i="3"/>
  <c r="N952" i="3"/>
  <c r="N953" i="3"/>
  <c r="N954" i="3"/>
  <c r="N955" i="3"/>
  <c r="M947" i="3"/>
  <c r="M948" i="3"/>
  <c r="M949" i="3"/>
  <c r="M950" i="3"/>
  <c r="M951" i="3"/>
  <c r="M952" i="3"/>
  <c r="M953" i="3"/>
  <c r="M954" i="3"/>
  <c r="M955" i="3"/>
  <c r="N946" i="3" l="1"/>
  <c r="M946" i="3"/>
  <c r="N944" i="3" l="1"/>
  <c r="N945" i="3"/>
  <c r="M944" i="3"/>
  <c r="M945" i="3"/>
  <c r="N939" i="3" l="1"/>
  <c r="N940" i="3"/>
  <c r="N941" i="3"/>
  <c r="N942" i="3"/>
  <c r="N943" i="3"/>
  <c r="M939" i="3"/>
  <c r="M940" i="3"/>
  <c r="M941" i="3"/>
  <c r="M942" i="3"/>
  <c r="M943" i="3"/>
  <c r="N935" i="3" l="1"/>
  <c r="N936" i="3"/>
  <c r="N937" i="3"/>
  <c r="N938" i="3"/>
  <c r="M935" i="3"/>
  <c r="M936" i="3"/>
  <c r="M937" i="3"/>
  <c r="M938" i="3"/>
  <c r="N934" i="3" l="1"/>
  <c r="M934" i="3"/>
  <c r="N933" i="3" l="1"/>
  <c r="M933" i="3"/>
  <c r="N931" i="3" l="1"/>
  <c r="N932" i="3"/>
  <c r="M931" i="3"/>
  <c r="M932" i="3"/>
  <c r="N837" i="3" l="1"/>
  <c r="M928" i="3"/>
  <c r="N928" i="3"/>
  <c r="M929" i="3"/>
  <c r="N929" i="3"/>
  <c r="M930" i="3"/>
  <c r="N930" i="3"/>
  <c r="N927" i="3"/>
  <c r="M927" i="3" l="1"/>
  <c r="N926" i="3" l="1"/>
  <c r="M926" i="3"/>
  <c r="N899" i="3" l="1"/>
  <c r="N925" i="3" l="1"/>
  <c r="M925" i="3"/>
  <c r="N923" i="3"/>
  <c r="N924" i="3"/>
  <c r="M923" i="3"/>
  <c r="M924" i="3"/>
  <c r="N922" i="3" l="1"/>
  <c r="M922" i="3"/>
  <c r="N921" i="3"/>
  <c r="M921" i="3"/>
  <c r="N916" i="3" l="1"/>
  <c r="N917" i="3"/>
  <c r="N918" i="3"/>
  <c r="N919" i="3"/>
  <c r="N920" i="3"/>
  <c r="M916" i="3"/>
  <c r="M917" i="3"/>
  <c r="M918" i="3"/>
  <c r="M919" i="3"/>
  <c r="M920" i="3"/>
  <c r="N908" i="3" l="1"/>
  <c r="N909" i="3"/>
  <c r="N910" i="3"/>
  <c r="N911" i="3"/>
  <c r="N912" i="3"/>
  <c r="N913" i="3"/>
  <c r="N914" i="3"/>
  <c r="N915" i="3"/>
  <c r="M908" i="3"/>
  <c r="M909" i="3"/>
  <c r="M910" i="3"/>
  <c r="M911" i="3"/>
  <c r="M912" i="3"/>
  <c r="M913" i="3"/>
  <c r="M914" i="3"/>
  <c r="M915" i="3"/>
  <c r="N902" i="3" l="1"/>
  <c r="N903" i="3"/>
  <c r="N904" i="3"/>
  <c r="N905" i="3"/>
  <c r="N906" i="3"/>
  <c r="N907" i="3"/>
  <c r="M902" i="3"/>
  <c r="M903" i="3"/>
  <c r="M904" i="3"/>
  <c r="M905" i="3"/>
  <c r="M906" i="3"/>
  <c r="M907" i="3"/>
  <c r="N894" i="3"/>
  <c r="N895" i="3"/>
  <c r="N896" i="3"/>
  <c r="N897" i="3"/>
  <c r="N898" i="3"/>
  <c r="N900" i="3"/>
  <c r="N901" i="3"/>
  <c r="N893" i="3"/>
  <c r="M894" i="3"/>
  <c r="M895" i="3"/>
  <c r="M896" i="3"/>
  <c r="M897" i="3"/>
  <c r="M898" i="3"/>
  <c r="M899" i="3"/>
  <c r="M900" i="3"/>
  <c r="M901" i="3"/>
  <c r="N888" i="3" l="1"/>
  <c r="N889" i="3"/>
  <c r="N890" i="3"/>
  <c r="N891" i="3"/>
  <c r="N892" i="3"/>
  <c r="M888" i="3"/>
  <c r="M889" i="3"/>
  <c r="M890" i="3"/>
  <c r="M891" i="3"/>
  <c r="M892" i="3"/>
  <c r="M893" i="3"/>
  <c r="N875" i="3" l="1"/>
  <c r="N876" i="3"/>
  <c r="N877" i="3"/>
  <c r="N878" i="3"/>
  <c r="N879" i="3"/>
  <c r="N880" i="3"/>
  <c r="N881" i="3"/>
  <c r="N882" i="3"/>
  <c r="N883" i="3"/>
  <c r="N884" i="3"/>
  <c r="N885" i="3"/>
  <c r="N886" i="3"/>
  <c r="N887" i="3"/>
  <c r="M875" i="3"/>
  <c r="M876" i="3"/>
  <c r="M877" i="3"/>
  <c r="M878" i="3"/>
  <c r="M879" i="3"/>
  <c r="M880" i="3"/>
  <c r="M881" i="3"/>
  <c r="M882" i="3"/>
  <c r="M883" i="3"/>
  <c r="M884" i="3"/>
  <c r="M885" i="3"/>
  <c r="M886" i="3"/>
  <c r="M887" i="3"/>
  <c r="N858" i="3" l="1"/>
  <c r="N859" i="3"/>
  <c r="N860" i="3"/>
  <c r="N861" i="3"/>
  <c r="N862" i="3"/>
  <c r="N863" i="3"/>
  <c r="N864" i="3"/>
  <c r="N865" i="3"/>
  <c r="N866" i="3"/>
  <c r="N867" i="3"/>
  <c r="N868" i="3"/>
  <c r="N869" i="3"/>
  <c r="N870" i="3"/>
  <c r="N871" i="3"/>
  <c r="N872" i="3"/>
  <c r="N873" i="3"/>
  <c r="N874" i="3"/>
  <c r="M858" i="3"/>
  <c r="M859" i="3"/>
  <c r="M860" i="3"/>
  <c r="M861" i="3"/>
  <c r="M862" i="3"/>
  <c r="M863" i="3"/>
  <c r="M864" i="3"/>
  <c r="M865" i="3"/>
  <c r="M866" i="3"/>
  <c r="M867" i="3"/>
  <c r="M868" i="3"/>
  <c r="M869" i="3"/>
  <c r="M870" i="3"/>
  <c r="M871" i="3"/>
  <c r="M872" i="3"/>
  <c r="M873" i="3"/>
  <c r="M874" i="3"/>
  <c r="N849" i="3" l="1"/>
  <c r="N850" i="3"/>
  <c r="N851" i="3"/>
  <c r="N852" i="3"/>
  <c r="N853" i="3"/>
  <c r="N854" i="3"/>
  <c r="N855" i="3"/>
  <c r="N856" i="3"/>
  <c r="N857" i="3"/>
  <c r="M849" i="3"/>
  <c r="M850" i="3"/>
  <c r="M851" i="3"/>
  <c r="M852" i="3"/>
  <c r="M853" i="3"/>
  <c r="M854" i="3"/>
  <c r="M855" i="3"/>
  <c r="M856" i="3"/>
  <c r="M857" i="3"/>
  <c r="N843" i="3" l="1"/>
  <c r="N844" i="3"/>
  <c r="N845" i="3"/>
  <c r="N846" i="3"/>
  <c r="N847" i="3"/>
  <c r="N848" i="3"/>
  <c r="M843" i="3"/>
  <c r="M844" i="3"/>
  <c r="M845" i="3"/>
  <c r="M846" i="3"/>
  <c r="M847" i="3"/>
  <c r="M848" i="3"/>
  <c r="N831" i="3" l="1"/>
  <c r="N832" i="3"/>
  <c r="N833" i="3"/>
  <c r="N834" i="3"/>
  <c r="N835" i="3"/>
  <c r="N836" i="3"/>
  <c r="N838" i="3"/>
  <c r="N839" i="3"/>
  <c r="N840" i="3"/>
  <c r="N841" i="3"/>
  <c r="N842" i="3"/>
  <c r="M831" i="3"/>
  <c r="M832" i="3"/>
  <c r="M833" i="3"/>
  <c r="M834" i="3"/>
  <c r="M835" i="3"/>
  <c r="M836" i="3"/>
  <c r="M837" i="3"/>
  <c r="M838" i="3"/>
  <c r="M839" i="3"/>
  <c r="M840" i="3"/>
  <c r="M841" i="3"/>
  <c r="M842" i="3"/>
  <c r="N820" i="3"/>
  <c r="M820" i="3"/>
  <c r="N830" i="3"/>
  <c r="M830" i="3"/>
  <c r="N827" i="3"/>
  <c r="N828" i="3"/>
  <c r="N829" i="3"/>
  <c r="M827" i="3"/>
  <c r="M828" i="3"/>
  <c r="M829" i="3"/>
  <c r="N824" i="3"/>
  <c r="N825" i="3"/>
  <c r="N826" i="3"/>
  <c r="M824" i="3"/>
  <c r="M825" i="3"/>
  <c r="M826" i="3"/>
  <c r="N822" i="3"/>
  <c r="M822" i="3"/>
  <c r="N821" i="3"/>
  <c r="M821" i="3"/>
  <c r="N819" i="3"/>
  <c r="M819" i="3"/>
  <c r="N816" i="3"/>
  <c r="N817" i="3"/>
  <c r="N818" i="3"/>
  <c r="N823" i="3"/>
  <c r="M816" i="3"/>
  <c r="M817" i="3"/>
  <c r="M818" i="3"/>
  <c r="M823" i="3"/>
  <c r="N814" i="3" l="1"/>
  <c r="N815" i="3"/>
  <c r="M814" i="3"/>
  <c r="M815" i="3"/>
  <c r="N809" i="3" l="1"/>
  <c r="N810" i="3"/>
  <c r="N811" i="3"/>
  <c r="N812" i="3"/>
  <c r="N813" i="3"/>
  <c r="M809" i="3"/>
  <c r="M810" i="3"/>
  <c r="M811" i="3"/>
  <c r="M812" i="3"/>
  <c r="M813" i="3"/>
  <c r="N805" i="3" l="1"/>
  <c r="N806" i="3"/>
  <c r="N807" i="3"/>
  <c r="N808" i="3"/>
  <c r="M805" i="3"/>
  <c r="M806" i="3"/>
  <c r="M807" i="3"/>
  <c r="M808" i="3"/>
  <c r="N801" i="3" l="1"/>
  <c r="N802" i="3"/>
  <c r="N803" i="3"/>
  <c r="N804" i="3"/>
  <c r="M801" i="3"/>
  <c r="M802" i="3"/>
  <c r="M803" i="3"/>
  <c r="M804" i="3"/>
  <c r="N800" i="3" l="1"/>
  <c r="M800" i="3"/>
  <c r="N797" i="3" l="1"/>
  <c r="N798" i="3"/>
  <c r="N799" i="3"/>
  <c r="M797" i="3"/>
  <c r="M798" i="3"/>
  <c r="M799" i="3"/>
  <c r="N794" i="3" l="1"/>
  <c r="N795" i="3"/>
  <c r="N796" i="3"/>
  <c r="M794" i="3"/>
  <c r="M795" i="3"/>
  <c r="M796" i="3"/>
  <c r="N791" i="3" l="1"/>
  <c r="N792" i="3"/>
  <c r="N793" i="3"/>
  <c r="M791" i="3"/>
  <c r="M792" i="3"/>
  <c r="M793" i="3"/>
  <c r="N786" i="3" l="1"/>
  <c r="N787" i="3"/>
  <c r="N788" i="3"/>
  <c r="N789" i="3"/>
  <c r="N790" i="3"/>
  <c r="M786" i="3"/>
  <c r="M787" i="3"/>
  <c r="M788" i="3"/>
  <c r="M789" i="3"/>
  <c r="M790" i="3"/>
  <c r="N785" i="3" l="1"/>
  <c r="M785" i="3"/>
  <c r="N777" i="3" l="1"/>
  <c r="N778" i="3"/>
  <c r="N779" i="3"/>
  <c r="N780" i="3"/>
  <c r="N781" i="3"/>
  <c r="N782" i="3"/>
  <c r="N783" i="3"/>
  <c r="N784" i="3"/>
  <c r="M777" i="3"/>
  <c r="M778" i="3"/>
  <c r="M779" i="3"/>
  <c r="M780" i="3"/>
  <c r="M781" i="3"/>
  <c r="M782" i="3"/>
  <c r="M783" i="3"/>
  <c r="M784" i="3"/>
  <c r="N776" i="3" l="1"/>
  <c r="N775" i="3"/>
  <c r="M776" i="3"/>
  <c r="M775" i="3"/>
  <c r="N774" i="3" l="1"/>
  <c r="M774" i="3"/>
  <c r="N773" i="3" l="1"/>
  <c r="M773" i="3"/>
  <c r="N772" i="3"/>
  <c r="M772" i="3"/>
  <c r="N771" i="3" l="1"/>
  <c r="M771" i="3"/>
  <c r="N769" i="3" l="1"/>
  <c r="N770" i="3"/>
  <c r="M769" i="3"/>
  <c r="M770" i="3"/>
  <c r="N762" i="3" l="1"/>
  <c r="N763" i="3"/>
  <c r="N764" i="3"/>
  <c r="N765" i="3"/>
  <c r="N766" i="3"/>
  <c r="N767" i="3"/>
  <c r="N768" i="3"/>
  <c r="M762" i="3"/>
  <c r="M763" i="3"/>
  <c r="M764" i="3"/>
  <c r="M765" i="3"/>
  <c r="M766" i="3"/>
  <c r="M767" i="3"/>
  <c r="M768" i="3"/>
  <c r="N760" i="3"/>
  <c r="N761" i="3"/>
  <c r="N759" i="3"/>
  <c r="M760" i="3"/>
  <c r="M761" i="3"/>
  <c r="N738" i="3" l="1"/>
  <c r="M738" i="3"/>
  <c r="N757" i="3"/>
  <c r="N758" i="3"/>
  <c r="M757" i="3"/>
  <c r="M758" i="3"/>
  <c r="M759" i="3"/>
  <c r="N756" i="3"/>
  <c r="M756" i="3"/>
  <c r="N754" i="3" l="1"/>
  <c r="N755" i="3"/>
  <c r="M754" i="3"/>
  <c r="M755" i="3"/>
  <c r="N753" i="3" l="1"/>
  <c r="M753" i="3"/>
  <c r="N746" i="3" l="1"/>
  <c r="N747" i="3"/>
  <c r="N748" i="3"/>
  <c r="N749" i="3"/>
  <c r="N750" i="3"/>
  <c r="N751" i="3"/>
  <c r="N752" i="3"/>
  <c r="M746" i="3"/>
  <c r="M747" i="3"/>
  <c r="M748" i="3"/>
  <c r="M749" i="3"/>
  <c r="M750" i="3"/>
  <c r="M751" i="3"/>
  <c r="M752" i="3"/>
  <c r="N745" i="3" l="1"/>
  <c r="N744" i="3"/>
  <c r="M745" i="3"/>
  <c r="M744" i="3"/>
  <c r="N743" i="3" l="1"/>
  <c r="N742" i="3"/>
  <c r="N741" i="3"/>
  <c r="M743" i="3"/>
  <c r="M742" i="3"/>
  <c r="M741" i="3"/>
  <c r="N740" i="3" l="1"/>
  <c r="M740" i="3"/>
  <c r="N727" i="3"/>
  <c r="N726" i="3"/>
  <c r="M727" i="3"/>
  <c r="M726" i="3"/>
  <c r="N729" i="3" l="1"/>
  <c r="M729" i="3"/>
  <c r="N739" i="3"/>
  <c r="N737" i="3"/>
  <c r="N736" i="3"/>
  <c r="N735" i="3"/>
  <c r="N734" i="3"/>
  <c r="N733" i="3"/>
  <c r="N732" i="3"/>
  <c r="N731" i="3"/>
  <c r="N730" i="3"/>
  <c r="N728" i="3"/>
  <c r="M739" i="3"/>
  <c r="M737" i="3"/>
  <c r="M736" i="3"/>
  <c r="M735" i="3"/>
  <c r="M734" i="3"/>
  <c r="M733" i="3"/>
  <c r="M732" i="3"/>
  <c r="M731" i="3"/>
  <c r="M730" i="3"/>
  <c r="M728" i="3"/>
  <c r="N725" i="3"/>
  <c r="N724" i="3"/>
  <c r="N723" i="3"/>
  <c r="N722" i="3"/>
  <c r="N721" i="3"/>
  <c r="N720" i="3"/>
  <c r="N719" i="3"/>
  <c r="N718" i="3"/>
  <c r="M725" i="3"/>
  <c r="M724" i="3"/>
  <c r="M723" i="3"/>
  <c r="M722" i="3"/>
  <c r="M721" i="3"/>
  <c r="M720" i="3"/>
  <c r="M719" i="3"/>
  <c r="M718" i="3"/>
  <c r="N717" i="3" l="1"/>
  <c r="N716" i="3"/>
  <c r="N715" i="3"/>
  <c r="N714" i="3"/>
  <c r="N713" i="3"/>
  <c r="N712" i="3"/>
  <c r="N711" i="3"/>
  <c r="N710" i="3"/>
  <c r="M717" i="3"/>
  <c r="M716" i="3"/>
  <c r="M715" i="3"/>
  <c r="M714" i="3"/>
  <c r="M713" i="3"/>
  <c r="M712" i="3"/>
  <c r="M711" i="3"/>
  <c r="M710" i="3"/>
  <c r="N709" i="3" l="1"/>
  <c r="N708" i="3"/>
  <c r="N707" i="3"/>
  <c r="N706" i="3"/>
  <c r="N705" i="3"/>
  <c r="N704" i="3"/>
  <c r="N703" i="3"/>
  <c r="N702" i="3"/>
  <c r="M709" i="3"/>
  <c r="M708" i="3"/>
  <c r="M707" i="3"/>
  <c r="M706" i="3"/>
  <c r="M705" i="3"/>
  <c r="M704" i="3"/>
  <c r="M703" i="3"/>
  <c r="M702" i="3"/>
  <c r="N694" i="3" l="1"/>
  <c r="N695" i="3"/>
  <c r="N696" i="3"/>
  <c r="N697" i="3"/>
  <c r="N698" i="3"/>
  <c r="N699" i="3"/>
  <c r="N700" i="3"/>
  <c r="N701" i="3"/>
  <c r="M694" i="3"/>
  <c r="M695" i="3"/>
  <c r="M696" i="3"/>
  <c r="M697" i="3"/>
  <c r="M698" i="3"/>
  <c r="M699" i="3"/>
  <c r="M700" i="3"/>
  <c r="M701" i="3"/>
  <c r="N693" i="3" l="1"/>
  <c r="N692" i="3"/>
  <c r="N691" i="3"/>
  <c r="N690" i="3"/>
  <c r="N689" i="3"/>
  <c r="M693" i="3"/>
  <c r="M692" i="3"/>
  <c r="M691" i="3"/>
  <c r="M690" i="3"/>
  <c r="M689" i="3"/>
  <c r="N688" i="3" l="1"/>
  <c r="M688" i="3"/>
  <c r="N687" i="3" l="1"/>
  <c r="N686" i="3"/>
  <c r="N685" i="3"/>
  <c r="M687" i="3"/>
  <c r="M686" i="3"/>
  <c r="M685" i="3"/>
  <c r="N684" i="3" l="1"/>
  <c r="M684" i="3"/>
  <c r="N683" i="3"/>
  <c r="M683" i="3"/>
  <c r="N682" i="3"/>
  <c r="M682" i="3"/>
  <c r="N681" i="3"/>
  <c r="M681" i="3"/>
  <c r="N680" i="3"/>
  <c r="M680" i="3"/>
  <c r="N679" i="3"/>
  <c r="M679" i="3"/>
  <c r="N678" i="3"/>
  <c r="M678" i="3"/>
  <c r="N677" i="3"/>
  <c r="M677" i="3"/>
  <c r="N676" i="3"/>
  <c r="M676" i="3"/>
  <c r="N675" i="3"/>
  <c r="M675" i="3"/>
  <c r="N674" i="3" l="1"/>
  <c r="M674" i="3"/>
  <c r="N673" i="3"/>
  <c r="N672" i="3"/>
  <c r="N671" i="3"/>
  <c r="N670" i="3"/>
  <c r="M673" i="3"/>
  <c r="M672" i="3"/>
  <c r="M671" i="3"/>
  <c r="M670" i="3"/>
  <c r="N669" i="3"/>
  <c r="N668" i="3"/>
  <c r="N667" i="3"/>
  <c r="M669" i="3"/>
  <c r="M668" i="3"/>
  <c r="M667" i="3"/>
  <c r="N666" i="3" l="1"/>
  <c r="N665" i="3"/>
  <c r="M666" i="3"/>
  <c r="M665" i="3"/>
  <c r="N664" i="3" l="1"/>
  <c r="N663" i="3"/>
  <c r="N662" i="3"/>
  <c r="N661" i="3"/>
  <c r="N660" i="3"/>
  <c r="N659" i="3"/>
  <c r="N658" i="3"/>
  <c r="M664" i="3"/>
  <c r="M663" i="3"/>
  <c r="M662" i="3"/>
  <c r="M661" i="3"/>
  <c r="M660" i="3"/>
  <c r="M659" i="3"/>
  <c r="M658" i="3"/>
  <c r="N657" i="3" l="1"/>
  <c r="N656" i="3"/>
  <c r="N655" i="3"/>
  <c r="N654" i="3"/>
  <c r="N653" i="3"/>
  <c r="N652" i="3"/>
  <c r="N651" i="3"/>
  <c r="N650" i="3"/>
  <c r="M657" i="3"/>
  <c r="M656" i="3"/>
  <c r="M655" i="3"/>
  <c r="M654" i="3"/>
  <c r="M653" i="3"/>
  <c r="M652" i="3"/>
  <c r="M651" i="3"/>
  <c r="M650" i="3"/>
  <c r="N649" i="3"/>
  <c r="N648" i="3"/>
  <c r="N647" i="3"/>
  <c r="N646" i="3"/>
  <c r="N645" i="3"/>
  <c r="M649" i="3"/>
  <c r="M648" i="3"/>
  <c r="M647" i="3"/>
  <c r="M646" i="3"/>
  <c r="M645" i="3"/>
  <c r="N644" i="3" l="1"/>
  <c r="N643" i="3"/>
  <c r="N642" i="3"/>
  <c r="M644" i="3"/>
  <c r="M643" i="3"/>
  <c r="M642" i="3"/>
  <c r="N467" i="3"/>
  <c r="M467" i="3"/>
  <c r="N455" i="3"/>
  <c r="M455" i="3"/>
  <c r="N627" i="3" l="1"/>
  <c r="M627" i="3"/>
  <c r="N641" i="3" l="1"/>
  <c r="N640" i="3"/>
  <c r="N639" i="3"/>
  <c r="M641" i="3"/>
  <c r="M640" i="3"/>
  <c r="M639" i="3"/>
  <c r="N631" i="3"/>
  <c r="M631" i="3"/>
  <c r="N630" i="3"/>
  <c r="M630" i="3"/>
  <c r="N629" i="3" l="1"/>
  <c r="M629" i="3"/>
  <c r="N628" i="3" l="1"/>
  <c r="M628" i="3"/>
  <c r="N638" i="3"/>
  <c r="M638" i="3"/>
  <c r="N637" i="3"/>
  <c r="M637" i="3"/>
  <c r="N636" i="3"/>
  <c r="M636" i="3"/>
  <c r="N635" i="3"/>
  <c r="M635" i="3"/>
  <c r="N634" i="3"/>
  <c r="M634" i="3"/>
  <c r="N633" i="3"/>
  <c r="M633" i="3"/>
  <c r="N632" i="3" l="1"/>
  <c r="M632" i="3"/>
  <c r="N626" i="3" l="1"/>
  <c r="N625" i="3"/>
  <c r="N624" i="3"/>
  <c r="N623" i="3"/>
  <c r="N622" i="3"/>
  <c r="N621" i="3"/>
  <c r="N620" i="3"/>
  <c r="N619" i="3"/>
  <c r="N618" i="3"/>
  <c r="N617" i="3"/>
  <c r="N616" i="3"/>
  <c r="N615" i="3"/>
  <c r="N614" i="3"/>
  <c r="N613" i="3"/>
  <c r="N612" i="3"/>
  <c r="N611" i="3"/>
  <c r="N610" i="3"/>
  <c r="N609" i="3"/>
  <c r="M626" i="3"/>
  <c r="M625" i="3"/>
  <c r="M624" i="3"/>
  <c r="M623" i="3"/>
  <c r="M622" i="3"/>
  <c r="M621" i="3"/>
  <c r="M620" i="3"/>
  <c r="M619" i="3"/>
  <c r="M618" i="3"/>
  <c r="M617" i="3"/>
  <c r="M616" i="3"/>
  <c r="M615" i="3"/>
  <c r="M614" i="3"/>
  <c r="M613" i="3"/>
  <c r="M612" i="3"/>
  <c r="M611" i="3"/>
  <c r="M610" i="3"/>
  <c r="M609" i="3"/>
  <c r="N608" i="3"/>
  <c r="N607" i="3"/>
  <c r="N606" i="3"/>
  <c r="M608" i="3"/>
  <c r="M607" i="3"/>
  <c r="M606" i="3"/>
  <c r="N605" i="3" l="1"/>
  <c r="N604" i="3"/>
  <c r="N603" i="3"/>
  <c r="N602" i="3"/>
  <c r="N601" i="3"/>
  <c r="M605" i="3"/>
  <c r="M604" i="3"/>
  <c r="M603" i="3"/>
  <c r="M602" i="3"/>
  <c r="M601" i="3"/>
  <c r="N600" i="3" l="1"/>
  <c r="N599" i="3"/>
  <c r="N598" i="3"/>
  <c r="N597" i="3"/>
  <c r="M600" i="3"/>
  <c r="M599" i="3"/>
  <c r="M598" i="3"/>
  <c r="M597" i="3"/>
  <c r="N596" i="3" l="1"/>
  <c r="N595" i="3"/>
  <c r="N594" i="3"/>
  <c r="M596" i="3"/>
  <c r="M595" i="3"/>
  <c r="M594" i="3"/>
  <c r="N593" i="3" l="1"/>
  <c r="N592" i="3"/>
  <c r="N591" i="3"/>
  <c r="N590" i="3"/>
  <c r="M593" i="3"/>
  <c r="M592" i="3"/>
  <c r="M591" i="3"/>
  <c r="M590" i="3"/>
  <c r="N589" i="3"/>
  <c r="N588" i="3"/>
  <c r="N587" i="3"/>
  <c r="N586" i="3"/>
  <c r="M589" i="3"/>
  <c r="M588" i="3"/>
  <c r="M587" i="3"/>
  <c r="M586" i="3"/>
  <c r="N582" i="3"/>
  <c r="N585" i="3"/>
  <c r="M585" i="3"/>
  <c r="N584" i="3"/>
  <c r="M584" i="3"/>
  <c r="N583" i="3"/>
  <c r="M583" i="3"/>
  <c r="M582" i="3" l="1"/>
  <c r="N581" i="3"/>
  <c r="M581" i="3"/>
  <c r="N580" i="3" l="1"/>
  <c r="M580" i="3"/>
  <c r="N579" i="3" l="1"/>
  <c r="N578" i="3"/>
  <c r="N577" i="3"/>
  <c r="N576" i="3"/>
  <c r="N575" i="3"/>
  <c r="N574" i="3"/>
  <c r="N573" i="3"/>
  <c r="N572" i="3"/>
  <c r="N571" i="3"/>
  <c r="N570" i="3"/>
  <c r="M579" i="3"/>
  <c r="M578" i="3"/>
  <c r="M577" i="3"/>
  <c r="M576" i="3"/>
  <c r="M575" i="3"/>
  <c r="M574" i="3"/>
  <c r="M573" i="3"/>
  <c r="M572" i="3"/>
  <c r="M571" i="3"/>
  <c r="M570" i="3"/>
  <c r="N569" i="3" l="1"/>
  <c r="N568" i="3"/>
  <c r="N567" i="3"/>
  <c r="N566" i="3"/>
  <c r="M569" i="3"/>
  <c r="M568" i="3"/>
  <c r="M567" i="3"/>
  <c r="M566" i="3"/>
  <c r="N565" i="3" l="1"/>
  <c r="M565" i="3"/>
  <c r="N564" i="3" l="1"/>
  <c r="N563" i="3"/>
  <c r="M564" i="3"/>
  <c r="M563" i="3"/>
  <c r="M562" i="3"/>
  <c r="N562" i="3"/>
  <c r="N61" i="3" l="1"/>
  <c r="M61" i="3"/>
  <c r="N561" i="3" l="1"/>
  <c r="N560" i="3"/>
  <c r="N559" i="3"/>
  <c r="N558" i="3"/>
  <c r="N557" i="3"/>
  <c r="M561" i="3"/>
  <c r="M560" i="3"/>
  <c r="M559" i="3"/>
  <c r="M558" i="3"/>
  <c r="M557" i="3"/>
  <c r="M304" i="3" l="1"/>
  <c r="N304" i="3"/>
  <c r="M303" i="3"/>
  <c r="N303" i="3"/>
  <c r="N302" i="3"/>
  <c r="M302" i="3"/>
  <c r="N301" i="3" l="1"/>
  <c r="M301" i="3"/>
  <c r="N213" i="3" l="1"/>
  <c r="M213" i="3"/>
  <c r="N212" i="3"/>
  <c r="M212" i="3"/>
  <c r="N556" i="3" l="1"/>
  <c r="N555" i="3"/>
  <c r="M556" i="3"/>
  <c r="M555" i="3"/>
  <c r="N131" i="3" l="1"/>
  <c r="M131" i="3"/>
  <c r="N554" i="3" l="1"/>
  <c r="N553" i="3"/>
  <c r="M554" i="3"/>
  <c r="M553" i="3"/>
  <c r="N552" i="3" l="1"/>
  <c r="N551" i="3"/>
  <c r="N550" i="3"/>
  <c r="M552" i="3"/>
  <c r="M551" i="3"/>
  <c r="M550" i="3"/>
  <c r="N549" i="3" l="1"/>
  <c r="N548" i="3"/>
  <c r="N547" i="3"/>
  <c r="M549" i="3"/>
  <c r="M548" i="3"/>
  <c r="M547" i="3"/>
  <c r="N546" i="3" l="1"/>
  <c r="N545" i="3"/>
  <c r="M546" i="3"/>
  <c r="M545" i="3"/>
  <c r="N544" i="3" l="1"/>
  <c r="M544" i="3"/>
  <c r="N543" i="3" l="1"/>
  <c r="M543" i="3"/>
  <c r="N542" i="3"/>
  <c r="M542" i="3"/>
  <c r="N541" i="3"/>
  <c r="M541" i="3"/>
  <c r="N540" i="3"/>
  <c r="M540" i="3"/>
  <c r="N539" i="3"/>
  <c r="M539" i="3"/>
  <c r="N538" i="3"/>
  <c r="M538" i="3"/>
  <c r="N537" i="3"/>
  <c r="M537" i="3"/>
  <c r="N536" i="3"/>
  <c r="M536" i="3"/>
  <c r="N535" i="3"/>
  <c r="M535" i="3"/>
  <c r="N534" i="3"/>
  <c r="M534" i="3"/>
  <c r="N533" i="3"/>
  <c r="M533" i="3"/>
  <c r="N532" i="3"/>
  <c r="M532" i="3"/>
  <c r="N531" i="3"/>
  <c r="M531" i="3"/>
  <c r="N530" i="3"/>
  <c r="M530" i="3"/>
  <c r="N529" i="3" l="1"/>
  <c r="M529" i="3"/>
  <c r="N528" i="3" l="1"/>
  <c r="M528" i="3"/>
  <c r="N527" i="3" l="1"/>
  <c r="M527" i="3"/>
  <c r="N526" i="3" l="1"/>
  <c r="M526" i="3"/>
  <c r="N525" i="3"/>
  <c r="M525" i="3"/>
  <c r="N524" i="3" l="1"/>
  <c r="N523" i="3"/>
  <c r="N522" i="3"/>
  <c r="M524" i="3"/>
  <c r="M523" i="3"/>
  <c r="M522" i="3"/>
  <c r="N521" i="3" l="1"/>
  <c r="N520" i="3"/>
  <c r="N519" i="3"/>
  <c r="M521" i="3"/>
  <c r="M520" i="3"/>
  <c r="M519" i="3"/>
  <c r="N518" i="3" l="1"/>
  <c r="N517" i="3"/>
  <c r="M518" i="3"/>
  <c r="M517" i="3"/>
  <c r="N516" i="3" l="1"/>
  <c r="M516" i="3"/>
  <c r="N515" i="3" l="1"/>
  <c r="N514" i="3"/>
  <c r="N513" i="3"/>
  <c r="N512" i="3"/>
  <c r="N511" i="3"/>
  <c r="N510" i="3"/>
  <c r="N509" i="3"/>
  <c r="M515" i="3"/>
  <c r="M514" i="3"/>
  <c r="M513" i="3"/>
  <c r="M512" i="3"/>
  <c r="M511" i="3"/>
  <c r="M510" i="3"/>
  <c r="M509" i="3"/>
  <c r="N508" i="3" l="1"/>
  <c r="N507" i="3"/>
  <c r="N506" i="3"/>
  <c r="M508" i="3"/>
  <c r="M507" i="3"/>
  <c r="M506" i="3"/>
  <c r="N505" i="3" l="1"/>
  <c r="N504" i="3"/>
  <c r="N503" i="3"/>
  <c r="N502" i="3"/>
  <c r="M505" i="3"/>
  <c r="M504" i="3"/>
  <c r="M503" i="3"/>
  <c r="M502" i="3"/>
  <c r="N501" i="3" l="1"/>
  <c r="N500" i="3"/>
  <c r="M501" i="3"/>
  <c r="M500" i="3"/>
  <c r="N499" i="3" l="1"/>
  <c r="M499" i="3"/>
  <c r="N498" i="3" l="1"/>
  <c r="N497" i="3"/>
  <c r="N496" i="3"/>
  <c r="N495" i="3"/>
  <c r="M498" i="3"/>
  <c r="M497" i="3"/>
  <c r="M496" i="3"/>
  <c r="M495" i="3"/>
  <c r="N494" i="3" l="1"/>
  <c r="M494" i="3"/>
  <c r="N493" i="3" l="1"/>
  <c r="M493" i="3"/>
  <c r="N492" i="3" l="1"/>
  <c r="N491" i="3"/>
  <c r="M492" i="3"/>
  <c r="M491" i="3"/>
  <c r="N490" i="3" l="1"/>
  <c r="N489" i="3"/>
  <c r="N488" i="3"/>
  <c r="N487" i="3"/>
  <c r="N486" i="3"/>
  <c r="M490" i="3"/>
  <c r="M489" i="3"/>
  <c r="M488" i="3"/>
  <c r="M487" i="3"/>
  <c r="M486" i="3"/>
  <c r="N485" i="3" l="1"/>
  <c r="N484" i="3"/>
  <c r="M485" i="3"/>
  <c r="M484" i="3"/>
  <c r="M483" i="3" l="1"/>
  <c r="N483" i="3"/>
  <c r="N482" i="3" l="1"/>
  <c r="M482" i="3"/>
  <c r="M384" i="3"/>
  <c r="N384" i="3"/>
  <c r="M385" i="3"/>
  <c r="N385" i="3"/>
  <c r="M386" i="3"/>
  <c r="N386" i="3"/>
  <c r="M387" i="3"/>
  <c r="N387" i="3"/>
  <c r="M388" i="3"/>
  <c r="N388" i="3"/>
  <c r="M389" i="3"/>
  <c r="N389" i="3"/>
  <c r="M390" i="3"/>
  <c r="N390" i="3"/>
  <c r="M391" i="3"/>
  <c r="N391" i="3"/>
  <c r="M392" i="3"/>
  <c r="N392" i="3"/>
  <c r="M393" i="3"/>
  <c r="N393" i="3"/>
  <c r="M394" i="3"/>
  <c r="N394" i="3"/>
  <c r="M395" i="3"/>
  <c r="N395" i="3"/>
  <c r="M396" i="3"/>
  <c r="N396" i="3"/>
  <c r="M397" i="3"/>
  <c r="N397" i="3"/>
  <c r="M398" i="3"/>
  <c r="N398" i="3"/>
  <c r="M399" i="3"/>
  <c r="N399" i="3"/>
  <c r="M400" i="3"/>
  <c r="N400" i="3"/>
  <c r="M401" i="3"/>
  <c r="N401" i="3"/>
  <c r="M402" i="3"/>
  <c r="N402" i="3"/>
  <c r="M403" i="3"/>
  <c r="N403" i="3"/>
  <c r="M404" i="3"/>
  <c r="N404" i="3"/>
  <c r="M405" i="3"/>
  <c r="N405" i="3"/>
  <c r="M406" i="3"/>
  <c r="N406" i="3"/>
  <c r="M407" i="3"/>
  <c r="N407" i="3"/>
  <c r="M408" i="3"/>
  <c r="N408" i="3"/>
  <c r="M409" i="3"/>
  <c r="N409" i="3"/>
  <c r="M410" i="3"/>
  <c r="N410" i="3"/>
  <c r="M411" i="3"/>
  <c r="N411" i="3"/>
  <c r="M412" i="3"/>
  <c r="N412" i="3"/>
  <c r="M413" i="3"/>
  <c r="N413" i="3"/>
  <c r="M414" i="3"/>
  <c r="N414" i="3"/>
  <c r="M415" i="3"/>
  <c r="N415" i="3"/>
  <c r="M416" i="3"/>
  <c r="N416" i="3"/>
  <c r="M417" i="3"/>
  <c r="N417" i="3"/>
  <c r="M418" i="3"/>
  <c r="N418" i="3"/>
  <c r="M419" i="3"/>
  <c r="N419" i="3"/>
  <c r="M420" i="3"/>
  <c r="N420" i="3"/>
  <c r="M421" i="3"/>
  <c r="N421" i="3"/>
  <c r="M422" i="3"/>
  <c r="N422" i="3"/>
  <c r="M423" i="3"/>
  <c r="N423" i="3"/>
  <c r="M424" i="3"/>
  <c r="N424" i="3"/>
  <c r="M425" i="3"/>
  <c r="N425" i="3"/>
  <c r="M426" i="3"/>
  <c r="N426" i="3"/>
  <c r="M427" i="3"/>
  <c r="N427" i="3"/>
  <c r="M428" i="3"/>
  <c r="N428" i="3"/>
  <c r="M429" i="3"/>
  <c r="N429" i="3"/>
  <c r="M430" i="3"/>
  <c r="N430" i="3"/>
  <c r="M431" i="3"/>
  <c r="N431" i="3"/>
  <c r="M432" i="3"/>
  <c r="N432" i="3"/>
  <c r="M433" i="3"/>
  <c r="N433" i="3"/>
  <c r="M434" i="3"/>
  <c r="N434" i="3"/>
  <c r="M435" i="3"/>
  <c r="N435" i="3"/>
  <c r="M436" i="3"/>
  <c r="N436" i="3"/>
  <c r="M437" i="3"/>
  <c r="N437" i="3"/>
  <c r="M438" i="3"/>
  <c r="N438" i="3"/>
  <c r="M439" i="3"/>
  <c r="N439" i="3"/>
  <c r="M440" i="3"/>
  <c r="N440" i="3"/>
  <c r="M441" i="3"/>
  <c r="N441" i="3"/>
  <c r="M442" i="3"/>
  <c r="N442" i="3"/>
  <c r="M443" i="3"/>
  <c r="N443" i="3"/>
  <c r="M444" i="3"/>
  <c r="N444" i="3"/>
  <c r="M445" i="3"/>
  <c r="N445" i="3"/>
  <c r="M446" i="3"/>
  <c r="N446" i="3"/>
  <c r="M447" i="3"/>
  <c r="N447" i="3"/>
  <c r="M448" i="3"/>
  <c r="N448" i="3"/>
  <c r="M449" i="3"/>
  <c r="N449" i="3"/>
  <c r="M450" i="3"/>
  <c r="N450" i="3"/>
  <c r="M451" i="3"/>
  <c r="N451" i="3"/>
  <c r="M452" i="3"/>
  <c r="N452" i="3"/>
  <c r="M453" i="3"/>
  <c r="N453" i="3"/>
  <c r="M454" i="3"/>
  <c r="N454" i="3"/>
  <c r="M456" i="3"/>
  <c r="N456" i="3"/>
  <c r="M457" i="3"/>
  <c r="N457" i="3"/>
  <c r="M458" i="3"/>
  <c r="N458" i="3"/>
  <c r="M459" i="3"/>
  <c r="N459" i="3"/>
  <c r="M460" i="3"/>
  <c r="N460" i="3"/>
  <c r="M461" i="3"/>
  <c r="N461" i="3"/>
  <c r="M462" i="3"/>
  <c r="N462" i="3"/>
  <c r="M463" i="3"/>
  <c r="N463" i="3"/>
  <c r="M464" i="3"/>
  <c r="N464" i="3"/>
  <c r="M465" i="3"/>
  <c r="N465" i="3"/>
  <c r="M466" i="3"/>
  <c r="N466" i="3"/>
  <c r="M468" i="3"/>
  <c r="N468" i="3"/>
  <c r="M469" i="3"/>
  <c r="N469" i="3"/>
  <c r="M470" i="3"/>
  <c r="N470" i="3"/>
  <c r="M471" i="3"/>
  <c r="N471" i="3"/>
  <c r="M472" i="3"/>
  <c r="N472" i="3"/>
  <c r="M473" i="3"/>
  <c r="N473" i="3"/>
  <c r="M474" i="3"/>
  <c r="N474" i="3"/>
  <c r="M475" i="3"/>
  <c r="N475" i="3"/>
  <c r="M476" i="3"/>
  <c r="N476" i="3"/>
  <c r="M477" i="3"/>
  <c r="N477" i="3"/>
  <c r="M478" i="3"/>
  <c r="N478" i="3"/>
  <c r="M479" i="3"/>
  <c r="N479" i="3"/>
  <c r="M480" i="3"/>
  <c r="N480" i="3"/>
  <c r="M481" i="3"/>
  <c r="N481" i="3"/>
  <c r="N375" i="3" l="1"/>
  <c r="M375" i="3"/>
  <c r="N383" i="3" l="1"/>
  <c r="M383" i="3"/>
  <c r="N374" i="3"/>
  <c r="M374" i="3"/>
  <c r="N382" i="3"/>
  <c r="M382" i="3"/>
  <c r="N380" i="3" l="1"/>
  <c r="M380" i="3"/>
  <c r="N378" i="3"/>
  <c r="M378" i="3"/>
  <c r="N379" i="3"/>
  <c r="M379" i="3"/>
  <c r="N377" i="3"/>
  <c r="M377" i="3"/>
  <c r="N381" i="3"/>
  <c r="M381" i="3"/>
  <c r="N376" i="3"/>
  <c r="M376" i="3"/>
  <c r="N373" i="3" l="1"/>
  <c r="M373" i="3"/>
  <c r="N365" i="3" l="1"/>
  <c r="N372" i="3"/>
  <c r="N371" i="3"/>
  <c r="N370" i="3"/>
  <c r="N369" i="3"/>
  <c r="N368" i="3"/>
  <c r="N367" i="3"/>
  <c r="N366" i="3"/>
  <c r="M372" i="3"/>
  <c r="M371" i="3"/>
  <c r="M370" i="3"/>
  <c r="M369" i="3"/>
  <c r="M368" i="3"/>
  <c r="M367" i="3"/>
  <c r="M366" i="3"/>
  <c r="M365" i="3"/>
  <c r="N364" i="3" l="1"/>
  <c r="N363" i="3"/>
  <c r="N362" i="3"/>
  <c r="M364" i="3"/>
  <c r="M363" i="3"/>
  <c r="M362" i="3"/>
  <c r="N361" i="3" l="1"/>
  <c r="N360" i="3"/>
  <c r="M361" i="3"/>
  <c r="M360" i="3"/>
  <c r="N359" i="3" l="1"/>
  <c r="N358" i="3"/>
  <c r="N357" i="3"/>
  <c r="M359" i="3"/>
  <c r="M358" i="3"/>
  <c r="M357" i="3"/>
  <c r="N356" i="3" l="1"/>
  <c r="N355" i="3"/>
  <c r="M356" i="3"/>
  <c r="M355" i="3"/>
  <c r="N354" i="3" l="1"/>
  <c r="N353" i="3"/>
  <c r="M354" i="3"/>
  <c r="M353" i="3"/>
  <c r="N352" i="3" l="1"/>
  <c r="N351" i="3"/>
  <c r="N350" i="3"/>
  <c r="N349" i="3"/>
  <c r="M352" i="3"/>
  <c r="M351" i="3"/>
  <c r="M350" i="3"/>
  <c r="M349" i="3"/>
  <c r="N348" i="3" l="1"/>
  <c r="N347" i="3"/>
  <c r="N346" i="3"/>
  <c r="N345" i="3"/>
  <c r="N344" i="3"/>
  <c r="N343" i="3"/>
  <c r="M348" i="3"/>
  <c r="M347" i="3"/>
  <c r="M346" i="3"/>
  <c r="M345" i="3"/>
  <c r="M344" i="3"/>
  <c r="M343" i="3"/>
  <c r="N342" i="3" l="1"/>
  <c r="N341" i="3"/>
  <c r="N340" i="3"/>
  <c r="M342" i="3"/>
  <c r="M341" i="3"/>
  <c r="M340" i="3"/>
  <c r="N339" i="3" l="1"/>
  <c r="M339" i="3"/>
  <c r="N338" i="3" l="1"/>
  <c r="N337" i="3"/>
  <c r="N336" i="3"/>
  <c r="N335" i="3"/>
  <c r="M338" i="3"/>
  <c r="M337" i="3"/>
  <c r="M336" i="3"/>
  <c r="M335" i="3"/>
  <c r="N334" i="3" l="1"/>
  <c r="N333" i="3"/>
  <c r="N332" i="3"/>
  <c r="N331" i="3"/>
  <c r="N330" i="3"/>
  <c r="N329" i="3"/>
  <c r="N328" i="3"/>
  <c r="N327" i="3"/>
  <c r="N326" i="3"/>
  <c r="N325" i="3"/>
  <c r="N324" i="3"/>
  <c r="M334" i="3"/>
  <c r="M333" i="3"/>
  <c r="M332" i="3"/>
  <c r="M331" i="3"/>
  <c r="M330" i="3"/>
  <c r="M329" i="3"/>
  <c r="M328" i="3"/>
  <c r="M327" i="3"/>
  <c r="M326" i="3"/>
  <c r="M325" i="3"/>
  <c r="M324" i="3"/>
  <c r="N323" i="3" l="1"/>
  <c r="N322" i="3"/>
  <c r="N321" i="3"/>
  <c r="N320" i="3"/>
  <c r="N319" i="3"/>
  <c r="N318" i="3"/>
  <c r="N317" i="3"/>
  <c r="N316" i="3"/>
  <c r="M323" i="3"/>
  <c r="M322" i="3"/>
  <c r="M321" i="3"/>
  <c r="M320" i="3"/>
  <c r="M319" i="3"/>
  <c r="M318" i="3"/>
  <c r="M317" i="3"/>
  <c r="M316" i="3"/>
  <c r="M315" i="3" l="1"/>
  <c r="N315" i="3"/>
  <c r="N314" i="3" l="1"/>
  <c r="N313" i="3"/>
  <c r="N312" i="3"/>
  <c r="N311" i="3"/>
  <c r="N310" i="3"/>
  <c r="M314" i="3"/>
  <c r="M313" i="3"/>
  <c r="M312" i="3"/>
  <c r="M311" i="3"/>
  <c r="M310" i="3"/>
  <c r="N309" i="3" l="1"/>
  <c r="M309" i="3"/>
  <c r="N308" i="3"/>
  <c r="M308" i="3"/>
  <c r="N307" i="3" l="1"/>
  <c r="N306" i="3"/>
  <c r="N305" i="3"/>
  <c r="M307" i="3"/>
  <c r="M306" i="3"/>
  <c r="M305" i="3"/>
  <c r="M294" i="3" l="1"/>
  <c r="N294" i="3"/>
  <c r="M295" i="3"/>
  <c r="N295" i="3"/>
  <c r="M296" i="3"/>
  <c r="N296" i="3"/>
  <c r="M297" i="3"/>
  <c r="N297" i="3"/>
  <c r="M298" i="3"/>
  <c r="N298" i="3"/>
  <c r="M299" i="3"/>
  <c r="N299" i="3"/>
  <c r="M300" i="3"/>
  <c r="N300" i="3"/>
  <c r="N293" i="3" l="1"/>
  <c r="M293" i="3"/>
  <c r="N292" i="3" l="1"/>
  <c r="N291" i="3"/>
  <c r="N290" i="3"/>
  <c r="N289" i="3"/>
  <c r="N288" i="3"/>
  <c r="M292" i="3"/>
  <c r="M291" i="3"/>
  <c r="M290" i="3"/>
  <c r="M289" i="3"/>
  <c r="M288" i="3"/>
  <c r="N287" i="3" l="1"/>
  <c r="N286" i="3"/>
  <c r="N285" i="3"/>
  <c r="N284" i="3"/>
  <c r="N283" i="3"/>
  <c r="N282" i="3"/>
  <c r="N281" i="3"/>
  <c r="N280" i="3"/>
  <c r="N279" i="3"/>
  <c r="N278" i="3"/>
  <c r="N277" i="3"/>
  <c r="N276" i="3"/>
  <c r="N275" i="3"/>
  <c r="N274" i="3"/>
  <c r="N273" i="3"/>
  <c r="N272" i="3"/>
  <c r="N271" i="3"/>
  <c r="N270" i="3"/>
  <c r="N269" i="3"/>
  <c r="N268" i="3"/>
  <c r="M287" i="3"/>
  <c r="M286" i="3"/>
  <c r="M285" i="3"/>
  <c r="M284" i="3"/>
  <c r="M283" i="3"/>
  <c r="M282" i="3"/>
  <c r="M281" i="3"/>
  <c r="M280" i="3"/>
  <c r="M279" i="3"/>
  <c r="M278" i="3"/>
  <c r="M277" i="3"/>
  <c r="M276" i="3"/>
  <c r="M275" i="3"/>
  <c r="M274" i="3"/>
  <c r="M273" i="3"/>
  <c r="M272" i="3"/>
  <c r="M271" i="3"/>
  <c r="M270" i="3"/>
  <c r="M269" i="3"/>
  <c r="M268" i="3"/>
  <c r="N267" i="3" l="1"/>
  <c r="N266" i="3"/>
  <c r="N265" i="3"/>
  <c r="N264" i="3"/>
  <c r="N263" i="3"/>
  <c r="N262" i="3"/>
  <c r="N261" i="3"/>
  <c r="N260" i="3"/>
  <c r="N259" i="3"/>
  <c r="N258" i="3"/>
  <c r="N257" i="3"/>
  <c r="N256" i="3"/>
  <c r="N255" i="3"/>
  <c r="M267" i="3"/>
  <c r="M266" i="3"/>
  <c r="M265" i="3"/>
  <c r="M264" i="3"/>
  <c r="M263" i="3"/>
  <c r="M262" i="3"/>
  <c r="M261" i="3"/>
  <c r="M260" i="3"/>
  <c r="M259" i="3"/>
  <c r="M258" i="3"/>
  <c r="M257" i="3"/>
  <c r="M256" i="3"/>
  <c r="M255" i="3"/>
  <c r="N254" i="3" l="1"/>
  <c r="N253" i="3"/>
  <c r="N252" i="3"/>
  <c r="N251" i="3"/>
  <c r="N250" i="3"/>
  <c r="N249" i="3"/>
  <c r="N248" i="3"/>
  <c r="N247" i="3"/>
  <c r="N246" i="3"/>
  <c r="N245" i="3"/>
  <c r="N244" i="3"/>
  <c r="N243" i="3"/>
  <c r="N242" i="3"/>
  <c r="N241" i="3"/>
  <c r="N240" i="3"/>
  <c r="M254" i="3"/>
  <c r="M253" i="3"/>
  <c r="M252" i="3"/>
  <c r="M251" i="3"/>
  <c r="M250" i="3"/>
  <c r="M249" i="3"/>
  <c r="M248" i="3"/>
  <c r="M247" i="3"/>
  <c r="M246" i="3"/>
  <c r="M245" i="3"/>
  <c r="M244" i="3"/>
  <c r="M243" i="3"/>
  <c r="M242" i="3"/>
  <c r="M241" i="3"/>
  <c r="M240" i="3"/>
  <c r="N239" i="3" l="1"/>
  <c r="M239" i="3"/>
  <c r="N238" i="3"/>
  <c r="M238" i="3"/>
  <c r="N237" i="3"/>
  <c r="M237" i="3"/>
  <c r="N236" i="3"/>
  <c r="M236" i="3"/>
  <c r="N235" i="3"/>
  <c r="M235" i="3"/>
  <c r="N234" i="3"/>
  <c r="M234" i="3"/>
  <c r="N233" i="3"/>
  <c r="M233" i="3"/>
  <c r="M232" i="3" l="1"/>
  <c r="M231" i="3"/>
  <c r="M230" i="3"/>
  <c r="M229" i="3"/>
  <c r="M228" i="3"/>
  <c r="M227" i="3"/>
  <c r="M226" i="3"/>
  <c r="M225" i="3"/>
  <c r="M224" i="3"/>
  <c r="M223" i="3"/>
  <c r="M222" i="3"/>
  <c r="M221" i="3"/>
  <c r="M220" i="3"/>
  <c r="M219" i="3"/>
  <c r="M218" i="3"/>
  <c r="M217" i="3"/>
  <c r="M216" i="3"/>
  <c r="M215" i="3"/>
  <c r="M214" i="3"/>
  <c r="N232" i="3"/>
  <c r="N231" i="3"/>
  <c r="N230" i="3"/>
  <c r="N229" i="3"/>
  <c r="N228" i="3"/>
  <c r="N227" i="3"/>
  <c r="N226" i="3"/>
  <c r="N225" i="3"/>
  <c r="N224" i="3"/>
  <c r="N223" i="3"/>
  <c r="N222" i="3"/>
  <c r="N221" i="3"/>
  <c r="N220" i="3"/>
  <c r="N219" i="3"/>
  <c r="N218" i="3"/>
  <c r="N217" i="3"/>
  <c r="N216" i="3"/>
  <c r="N215" i="3"/>
  <c r="N214" i="3"/>
  <c r="N211" i="3" l="1"/>
  <c r="M211" i="3"/>
  <c r="N210" i="3"/>
  <c r="M210" i="3"/>
  <c r="N209" i="3"/>
  <c r="M209" i="3"/>
  <c r="N208" i="3"/>
  <c r="M208" i="3"/>
  <c r="N207" i="3"/>
  <c r="M207" i="3"/>
  <c r="N206" i="3"/>
  <c r="M206" i="3"/>
  <c r="N157" i="3" l="1"/>
  <c r="N151" i="3"/>
  <c r="N147" i="3"/>
  <c r="N205" i="3"/>
  <c r="M205" i="3"/>
  <c r="N204" i="3"/>
  <c r="M204" i="3"/>
  <c r="N203" i="3"/>
  <c r="M203" i="3"/>
  <c r="N202" i="3"/>
  <c r="M202" i="3"/>
  <c r="N201" i="3"/>
  <c r="M201" i="3"/>
  <c r="N200" i="3"/>
  <c r="M200" i="3"/>
  <c r="N199" i="3"/>
  <c r="M199" i="3"/>
  <c r="N198" i="3"/>
  <c r="M198" i="3"/>
  <c r="N197" i="3"/>
  <c r="M197" i="3"/>
  <c r="N196" i="3"/>
  <c r="M196" i="3"/>
  <c r="N195" i="3"/>
  <c r="M195" i="3"/>
  <c r="N194" i="3"/>
  <c r="M194" i="3"/>
  <c r="N193" i="3"/>
  <c r="M193" i="3"/>
  <c r="N192" i="3"/>
  <c r="M192" i="3"/>
  <c r="N191" i="3"/>
  <c r="M191" i="3"/>
  <c r="N190" i="3"/>
  <c r="M190" i="3"/>
  <c r="N189" i="3"/>
  <c r="M189" i="3"/>
  <c r="N188" i="3"/>
  <c r="M188" i="3"/>
  <c r="N187" i="3"/>
  <c r="M187" i="3"/>
  <c r="N186" i="3"/>
  <c r="M186" i="3"/>
  <c r="N185" i="3"/>
  <c r="M185" i="3"/>
  <c r="N184" i="3"/>
  <c r="M184" i="3"/>
  <c r="N183" i="3"/>
  <c r="M183" i="3"/>
  <c r="N182" i="3"/>
  <c r="M182" i="3"/>
  <c r="N181" i="3"/>
  <c r="M181" i="3"/>
  <c r="N180" i="3"/>
  <c r="M180" i="3"/>
  <c r="N179" i="3"/>
  <c r="M179" i="3"/>
  <c r="N178" i="3" l="1"/>
  <c r="M178" i="3"/>
  <c r="N177" i="3"/>
  <c r="M177" i="3"/>
  <c r="N176" i="3"/>
  <c r="M176" i="3"/>
  <c r="N175" i="3"/>
  <c r="M175" i="3"/>
  <c r="N174" i="3"/>
  <c r="M174" i="3"/>
  <c r="N173" i="3"/>
  <c r="M173" i="3"/>
  <c r="N172" i="3"/>
  <c r="M172" i="3"/>
  <c r="N171" i="3"/>
  <c r="M171" i="3"/>
  <c r="N170" i="3"/>
  <c r="M170" i="3"/>
  <c r="N169" i="3"/>
  <c r="M169" i="3"/>
  <c r="N168" i="3"/>
  <c r="M168" i="3"/>
  <c r="N167" i="3"/>
  <c r="M167" i="3"/>
  <c r="N166" i="3"/>
  <c r="M166" i="3"/>
  <c r="N165" i="3"/>
  <c r="M165" i="3"/>
  <c r="N164" i="3"/>
  <c r="M164" i="3"/>
  <c r="N163" i="3"/>
  <c r="M163" i="3"/>
  <c r="N162" i="3"/>
  <c r="M162" i="3"/>
  <c r="N161" i="3"/>
  <c r="M161" i="3"/>
  <c r="N160" i="3"/>
  <c r="M160" i="3"/>
  <c r="N159" i="3"/>
  <c r="M159" i="3"/>
  <c r="N158" i="3"/>
  <c r="M158" i="3"/>
  <c r="M157" i="3"/>
  <c r="N156" i="3"/>
  <c r="M156" i="3"/>
  <c r="N155" i="3"/>
  <c r="M155" i="3"/>
  <c r="N154" i="3"/>
  <c r="M154" i="3"/>
  <c r="N153" i="3"/>
  <c r="M153" i="3"/>
  <c r="N152" i="3"/>
  <c r="M152" i="3"/>
  <c r="M151" i="3"/>
  <c r="N118" i="3" l="1"/>
  <c r="M118" i="3"/>
  <c r="M83" i="3" l="1"/>
  <c r="N83" i="3"/>
  <c r="M62" i="3"/>
  <c r="N62"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3" i="3"/>
  <c r="N64" i="3"/>
  <c r="N65" i="3"/>
  <c r="N66" i="3"/>
  <c r="N67" i="3"/>
  <c r="N68" i="3"/>
  <c r="N69" i="3"/>
  <c r="N70" i="3"/>
  <c r="N71" i="3"/>
  <c r="N72" i="3"/>
  <c r="N73" i="3"/>
  <c r="N74" i="3"/>
  <c r="N75" i="3"/>
  <c r="N76" i="3"/>
  <c r="N77" i="3"/>
  <c r="N78" i="3"/>
  <c r="N79" i="3"/>
  <c r="N80" i="3"/>
  <c r="N81" i="3"/>
  <c r="N82"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9" i="3"/>
  <c r="N120" i="3"/>
  <c r="N121" i="3"/>
  <c r="N122" i="3"/>
  <c r="N123" i="3"/>
  <c r="N124" i="3"/>
  <c r="N125" i="3"/>
  <c r="N126" i="3"/>
  <c r="N127" i="3"/>
  <c r="N128" i="3"/>
  <c r="N129" i="3"/>
  <c r="N130" i="3"/>
  <c r="N132" i="3"/>
  <c r="N133" i="3"/>
  <c r="N134" i="3"/>
  <c r="N135" i="3"/>
  <c r="N136" i="3"/>
  <c r="N137" i="3"/>
  <c r="N138" i="3"/>
  <c r="N139" i="3"/>
  <c r="N140" i="3"/>
  <c r="N141" i="3"/>
  <c r="N142" i="3"/>
  <c r="N143" i="3"/>
  <c r="N144" i="3"/>
  <c r="N145" i="3"/>
  <c r="N146" i="3"/>
  <c r="N148" i="3"/>
  <c r="N149" i="3"/>
  <c r="N150"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3" i="3"/>
  <c r="M64" i="3"/>
  <c r="M65" i="3"/>
  <c r="M66" i="3"/>
  <c r="M67" i="3"/>
  <c r="M68" i="3"/>
  <c r="M69" i="3"/>
  <c r="M70" i="3"/>
  <c r="M71" i="3"/>
  <c r="M72" i="3"/>
  <c r="M73" i="3"/>
  <c r="M74" i="3"/>
  <c r="M75" i="3"/>
  <c r="M76" i="3"/>
  <c r="M77" i="3"/>
  <c r="M78" i="3"/>
  <c r="M79" i="3"/>
  <c r="M80" i="3"/>
  <c r="M81" i="3"/>
  <c r="M82"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9" i="3"/>
  <c r="M120" i="3"/>
  <c r="M121" i="3"/>
  <c r="M122" i="3"/>
  <c r="M123" i="3"/>
  <c r="M124" i="3"/>
  <c r="M125" i="3"/>
  <c r="M126" i="3"/>
  <c r="M127" i="3"/>
  <c r="M128" i="3"/>
  <c r="M129" i="3"/>
  <c r="M130" i="3"/>
  <c r="M132" i="3"/>
  <c r="M133" i="3"/>
  <c r="M134" i="3"/>
  <c r="M135" i="3"/>
  <c r="M136" i="3"/>
  <c r="M137" i="3"/>
  <c r="M138" i="3"/>
  <c r="M139" i="3"/>
  <c r="M140" i="3"/>
  <c r="M141" i="3"/>
  <c r="M142" i="3"/>
  <c r="M143" i="3"/>
  <c r="M144" i="3"/>
  <c r="M145" i="3"/>
  <c r="M146" i="3"/>
  <c r="M147" i="3"/>
  <c r="M148" i="3"/>
  <c r="M149" i="3"/>
  <c r="M150" i="3"/>
  <c r="M3" i="3"/>
  <c r="M4" i="3"/>
  <c r="M5" i="3"/>
  <c r="M6" i="3"/>
  <c r="M7" i="3"/>
  <c r="M8" i="3"/>
  <c r="M9" i="3"/>
  <c r="M10" i="3"/>
  <c r="M11" i="3"/>
  <c r="M12" i="3"/>
  <c r="M13" i="3"/>
  <c r="M14" i="3"/>
  <c r="M15" i="3"/>
  <c r="M16" i="3"/>
  <c r="M17" i="3"/>
  <c r="M18" i="3"/>
  <c r="M2" i="3"/>
  <c r="N3" i="3"/>
  <c r="N4" i="3"/>
  <c r="N5" i="3"/>
  <c r="N6" i="3"/>
  <c r="N7" i="3"/>
  <c r="N8" i="3"/>
  <c r="N9" i="3"/>
  <c r="N10" i="3"/>
  <c r="N11" i="3"/>
  <c r="N12" i="3"/>
  <c r="N13" i="3"/>
  <c r="N14" i="3"/>
  <c r="N15" i="3"/>
  <c r="N16" i="3"/>
  <c r="N17" i="3"/>
  <c r="N18" i="3"/>
  <c r="N2" i="3"/>
  <c r="K789" i="2" l="1"/>
  <c r="K790" i="2"/>
  <c r="K791" i="2"/>
  <c r="K792" i="2"/>
  <c r="K786" i="2" l="1"/>
  <c r="K787" i="2"/>
  <c r="K788" i="2"/>
  <c r="K784" i="2" l="1"/>
  <c r="K785" i="2"/>
  <c r="K782" i="2" l="1"/>
  <c r="K783" i="2"/>
  <c r="K765" i="2" l="1"/>
  <c r="K766" i="2"/>
  <c r="K767" i="2"/>
  <c r="K768" i="2"/>
  <c r="K769" i="2"/>
  <c r="K770" i="2"/>
  <c r="K771" i="2"/>
  <c r="K772" i="2"/>
  <c r="K773" i="2"/>
  <c r="K774" i="2"/>
  <c r="K775" i="2"/>
  <c r="K776" i="2"/>
  <c r="K777" i="2"/>
  <c r="K778" i="2"/>
  <c r="K779" i="2"/>
  <c r="K780" i="2"/>
  <c r="K781" i="2"/>
  <c r="K755" i="2" l="1"/>
  <c r="K753" i="2" l="1"/>
  <c r="K754" i="2"/>
  <c r="K756" i="2"/>
  <c r="K757" i="2"/>
  <c r="K758" i="2"/>
  <c r="K759" i="2"/>
  <c r="K760" i="2"/>
  <c r="K761" i="2"/>
  <c r="K762" i="2"/>
  <c r="K763" i="2"/>
  <c r="K764" i="2"/>
  <c r="K716" i="2" l="1"/>
  <c r="K693" i="2"/>
  <c r="K737" i="2" l="1"/>
  <c r="K741" i="2"/>
  <c r="K742" i="2"/>
  <c r="K743" i="2"/>
  <c r="K744" i="2"/>
  <c r="K745" i="2"/>
  <c r="K746" i="2"/>
  <c r="K747" i="2"/>
  <c r="K748" i="2"/>
  <c r="K749" i="2"/>
  <c r="K750" i="2"/>
  <c r="K751" i="2"/>
  <c r="K752" i="2"/>
  <c r="K740" i="2" l="1"/>
  <c r="K732" i="2"/>
  <c r="K733" i="2"/>
  <c r="K734" i="2"/>
  <c r="K735" i="2"/>
  <c r="K736" i="2"/>
  <c r="K738" i="2"/>
  <c r="K739" i="2"/>
  <c r="K724" i="2" l="1"/>
  <c r="K725" i="2"/>
  <c r="K726" i="2"/>
  <c r="K727" i="2"/>
  <c r="K728" i="2"/>
  <c r="K729" i="2"/>
  <c r="K730" i="2"/>
  <c r="K731" i="2"/>
  <c r="K708" i="2" l="1"/>
  <c r="K709" i="2"/>
  <c r="K710" i="2"/>
  <c r="K711" i="2"/>
  <c r="K712" i="2"/>
  <c r="K713" i="2"/>
  <c r="K714" i="2"/>
  <c r="K715" i="2"/>
  <c r="K717" i="2"/>
  <c r="K718" i="2"/>
  <c r="K719" i="2"/>
  <c r="K720" i="2"/>
  <c r="K721" i="2"/>
  <c r="K722" i="2"/>
  <c r="K723" i="2"/>
  <c r="K695" i="2" l="1"/>
  <c r="K697" i="2"/>
  <c r="K698" i="2"/>
  <c r="K699" i="2"/>
  <c r="K700" i="2"/>
  <c r="K701" i="2"/>
  <c r="K702" i="2"/>
  <c r="K703" i="2"/>
  <c r="K704" i="2"/>
  <c r="K705" i="2"/>
  <c r="K706" i="2"/>
  <c r="K707" i="2"/>
  <c r="K677" i="2" l="1"/>
  <c r="K678" i="2"/>
  <c r="K679" i="2"/>
  <c r="K680" i="2"/>
  <c r="K681" i="2"/>
  <c r="K683" i="2"/>
  <c r="K684" i="2"/>
  <c r="K685" i="2"/>
  <c r="K686" i="2"/>
  <c r="K687" i="2"/>
  <c r="K688" i="2"/>
  <c r="K689" i="2"/>
  <c r="K690" i="2"/>
  <c r="K691" i="2"/>
  <c r="K692" i="2"/>
  <c r="K694" i="2"/>
  <c r="K676" i="2"/>
  <c r="K675" i="2" l="1"/>
  <c r="K674" i="2"/>
  <c r="K673" i="2"/>
  <c r="K267" i="2"/>
  <c r="K316" i="2"/>
  <c r="K657" i="2" l="1"/>
  <c r="K658" i="2"/>
  <c r="K659" i="2"/>
  <c r="K660" i="2"/>
  <c r="K661" i="2"/>
  <c r="K662" i="2"/>
  <c r="K663" i="2"/>
  <c r="K664" i="2"/>
  <c r="K665" i="2"/>
  <c r="K666" i="2"/>
  <c r="K668" i="2"/>
  <c r="K669" i="2"/>
  <c r="K670" i="2"/>
  <c r="K671" i="2"/>
  <c r="K672" i="2"/>
  <c r="K626" i="2" l="1"/>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12" i="2" l="1"/>
  <c r="K613" i="2"/>
  <c r="K614" i="2"/>
  <c r="K615" i="2"/>
  <c r="K616" i="2"/>
  <c r="K617" i="2"/>
  <c r="K618" i="2"/>
  <c r="K619" i="2"/>
  <c r="K620" i="2"/>
  <c r="K621" i="2"/>
  <c r="K622" i="2"/>
  <c r="K623" i="2"/>
  <c r="K624" i="2"/>
  <c r="K625" i="2"/>
  <c r="K593" i="2" l="1"/>
  <c r="K594" i="2"/>
  <c r="K595" i="2"/>
  <c r="K596" i="2"/>
  <c r="K597" i="2"/>
  <c r="K598" i="2"/>
  <c r="K599" i="2"/>
  <c r="K600" i="2"/>
  <c r="K601" i="2"/>
  <c r="K602" i="2"/>
  <c r="K603" i="2"/>
  <c r="K604" i="2"/>
  <c r="K605" i="2"/>
  <c r="K606" i="2"/>
  <c r="K607" i="2"/>
  <c r="K608" i="2"/>
  <c r="K609" i="2"/>
  <c r="K610" i="2"/>
  <c r="K611" i="2"/>
  <c r="K577" i="2" l="1"/>
  <c r="K578" i="2"/>
  <c r="K579" i="2"/>
  <c r="K580" i="2"/>
  <c r="K581" i="2"/>
  <c r="K582" i="2"/>
  <c r="K583" i="2"/>
  <c r="K584" i="2"/>
  <c r="K585" i="2"/>
  <c r="K586" i="2"/>
  <c r="K587" i="2"/>
  <c r="K588" i="2"/>
  <c r="K589" i="2"/>
  <c r="K590" i="2"/>
  <c r="K591" i="2"/>
  <c r="K592" i="2"/>
  <c r="K570" i="2" l="1"/>
  <c r="K571" i="2"/>
  <c r="K572" i="2"/>
  <c r="K573" i="2"/>
  <c r="K574" i="2"/>
  <c r="K575" i="2"/>
  <c r="K576" i="2"/>
  <c r="K545" i="2" l="1"/>
  <c r="K546" i="2"/>
  <c r="K547" i="2"/>
  <c r="K548" i="2"/>
  <c r="K549" i="2"/>
  <c r="K550" i="2"/>
  <c r="K551" i="2"/>
  <c r="K552" i="2"/>
  <c r="K553" i="2"/>
  <c r="K554" i="2"/>
  <c r="K555" i="2"/>
  <c r="K556" i="2"/>
  <c r="K557" i="2"/>
  <c r="K558" i="2"/>
  <c r="K559" i="2"/>
  <c r="K560" i="2"/>
  <c r="K561" i="2"/>
  <c r="K562" i="2"/>
  <c r="K563" i="2"/>
  <c r="K564" i="2"/>
  <c r="K565" i="2"/>
  <c r="K566" i="2"/>
  <c r="K567" i="2"/>
  <c r="K568" i="2"/>
  <c r="K569" i="2"/>
  <c r="K532" i="2" l="1"/>
  <c r="K533" i="2"/>
  <c r="K534" i="2"/>
  <c r="K535" i="2"/>
  <c r="K536" i="2"/>
  <c r="K539" i="2"/>
  <c r="K540" i="2"/>
  <c r="K541" i="2"/>
  <c r="K542" i="2"/>
  <c r="K543" i="2"/>
  <c r="K544" i="2"/>
  <c r="K514" i="2" l="1"/>
  <c r="K515" i="2"/>
  <c r="K516" i="2"/>
  <c r="K517" i="2"/>
  <c r="K518" i="2"/>
  <c r="K519" i="2"/>
  <c r="K520" i="2"/>
  <c r="K521" i="2"/>
  <c r="K522" i="2"/>
  <c r="K523" i="2"/>
  <c r="K524" i="2"/>
  <c r="K525" i="2"/>
  <c r="K526" i="2"/>
  <c r="K527" i="2"/>
  <c r="K528" i="2"/>
  <c r="K529" i="2"/>
  <c r="K530" i="2"/>
  <c r="K531" i="2"/>
  <c r="K513" i="2" l="1"/>
  <c r="K492" i="2" l="1"/>
  <c r="K493" i="2"/>
  <c r="K494" i="2"/>
  <c r="K495" i="2"/>
  <c r="K496" i="2"/>
  <c r="K497" i="2"/>
  <c r="K498" i="2"/>
  <c r="K499" i="2"/>
  <c r="K500" i="2"/>
  <c r="K501" i="2"/>
  <c r="K502" i="2"/>
  <c r="K503" i="2"/>
  <c r="K504" i="2"/>
  <c r="K505" i="2"/>
  <c r="K506" i="2"/>
  <c r="K507" i="2"/>
  <c r="K508" i="2"/>
  <c r="K509" i="2"/>
  <c r="K510" i="2"/>
  <c r="K511" i="2"/>
  <c r="K512" i="2"/>
  <c r="K471" i="2" l="1"/>
  <c r="K473" i="2"/>
  <c r="K474" i="2"/>
  <c r="K475" i="2"/>
  <c r="K476" i="2"/>
  <c r="K477" i="2"/>
  <c r="K478" i="2"/>
  <c r="K479" i="2"/>
  <c r="K480" i="2"/>
  <c r="K481" i="2"/>
  <c r="K482" i="2"/>
  <c r="K483" i="2"/>
  <c r="K484" i="2"/>
  <c r="K485" i="2"/>
  <c r="K486" i="2"/>
  <c r="K487" i="2"/>
  <c r="K488" i="2"/>
  <c r="K489" i="2"/>
  <c r="K490" i="2"/>
  <c r="K491" i="2"/>
  <c r="K458" i="2" l="1"/>
  <c r="K460" i="2"/>
  <c r="K461" i="2"/>
  <c r="K462" i="2"/>
  <c r="K463" i="2"/>
  <c r="K464" i="2"/>
  <c r="K466" i="2"/>
  <c r="K467" i="2"/>
  <c r="K468" i="2"/>
  <c r="K469" i="2"/>
  <c r="K470" i="2"/>
  <c r="K443" i="2" l="1"/>
  <c r="K441" i="2" l="1"/>
  <c r="K442" i="2"/>
  <c r="K444" i="2"/>
  <c r="K445" i="2"/>
  <c r="K446" i="2"/>
  <c r="K447" i="2"/>
  <c r="K448" i="2"/>
  <c r="K449" i="2"/>
  <c r="K450" i="2"/>
  <c r="K451" i="2"/>
  <c r="K452" i="2"/>
  <c r="K453" i="2"/>
  <c r="K454" i="2"/>
  <c r="K455" i="2"/>
  <c r="K457" i="2"/>
  <c r="K424" i="2" l="1"/>
  <c r="K426" i="2"/>
  <c r="K427" i="2"/>
  <c r="K428" i="2"/>
  <c r="K429" i="2"/>
  <c r="K431" i="2"/>
  <c r="K432" i="2"/>
  <c r="K433" i="2"/>
  <c r="K434" i="2"/>
  <c r="K435" i="2"/>
  <c r="K436" i="2"/>
  <c r="K437" i="2"/>
  <c r="K438" i="2"/>
  <c r="K439" i="2"/>
  <c r="K352" i="2" l="1"/>
  <c r="K409" i="2" l="1"/>
  <c r="K410" i="2"/>
  <c r="K411" i="2"/>
  <c r="K412" i="2"/>
  <c r="K413" i="2"/>
  <c r="K414" i="2"/>
  <c r="K415" i="2"/>
  <c r="K417" i="2"/>
  <c r="K418" i="2"/>
  <c r="K419" i="2"/>
  <c r="K420" i="2"/>
  <c r="K421" i="2"/>
  <c r="K422" i="2"/>
  <c r="K423" i="2"/>
  <c r="K408" i="2" l="1"/>
  <c r="K395" i="2" l="1"/>
  <c r="K396" i="2"/>
  <c r="K397" i="2"/>
  <c r="K398" i="2"/>
  <c r="K399" i="2"/>
  <c r="K400" i="2"/>
  <c r="K402" i="2"/>
  <c r="K403" i="2"/>
  <c r="K404" i="2"/>
  <c r="K405" i="2"/>
  <c r="K406" i="2"/>
  <c r="K407" i="2"/>
  <c r="K389" i="2"/>
  <c r="K390" i="2"/>
  <c r="K391" i="2"/>
  <c r="K392" i="2"/>
  <c r="K393" i="2"/>
  <c r="K394" i="2"/>
  <c r="K382" i="2" l="1"/>
  <c r="K383" i="2"/>
  <c r="K384" i="2"/>
  <c r="K385" i="2"/>
  <c r="K386" i="2"/>
  <c r="K387" i="2"/>
  <c r="K388" i="2"/>
  <c r="K381" i="2"/>
  <c r="K380" i="2"/>
  <c r="K370" i="2"/>
  <c r="K371" i="2"/>
  <c r="K372" i="2"/>
  <c r="K373" i="2"/>
  <c r="K374" i="2"/>
  <c r="K375" i="2"/>
  <c r="K376" i="2"/>
  <c r="K377" i="2"/>
  <c r="K378" i="2"/>
  <c r="K379" i="2"/>
  <c r="K356" i="2" l="1"/>
  <c r="K357" i="2"/>
  <c r="K358" i="2"/>
  <c r="K359" i="2"/>
  <c r="K360" i="2"/>
  <c r="K361" i="2"/>
  <c r="K362" i="2"/>
  <c r="K363" i="2"/>
  <c r="K364" i="2"/>
  <c r="K365" i="2"/>
  <c r="K366" i="2"/>
  <c r="K367" i="2"/>
  <c r="K368" i="2"/>
  <c r="K369" i="2"/>
  <c r="K337" i="2" l="1"/>
  <c r="K338" i="2"/>
  <c r="K339" i="2"/>
  <c r="K340" i="2"/>
  <c r="K341" i="2"/>
  <c r="K342" i="2"/>
  <c r="K343" i="2"/>
  <c r="K344" i="2"/>
  <c r="K345" i="2"/>
  <c r="K346" i="2"/>
  <c r="K347" i="2"/>
  <c r="K348" i="2"/>
  <c r="K349" i="2"/>
  <c r="K350" i="2"/>
  <c r="K351" i="2"/>
  <c r="K354" i="2"/>
  <c r="K355" i="2"/>
  <c r="K336" i="2"/>
  <c r="K330" i="2" l="1"/>
  <c r="K331" i="2"/>
  <c r="K332" i="2"/>
  <c r="K333" i="2"/>
  <c r="K334" i="2"/>
  <c r="K335" i="2"/>
  <c r="K318" i="2"/>
  <c r="K319" i="2"/>
  <c r="K320" i="2"/>
  <c r="K321" i="2"/>
  <c r="K322" i="2"/>
  <c r="K324" i="2"/>
  <c r="K325" i="2"/>
  <c r="K326" i="2"/>
  <c r="K327" i="2"/>
  <c r="K328" i="2"/>
  <c r="K329" i="2"/>
  <c r="K315" i="2" l="1"/>
  <c r="K314" i="2"/>
  <c r="K313" i="2"/>
  <c r="K312" i="2"/>
  <c r="K311" i="2"/>
  <c r="K310" i="2"/>
  <c r="K309" i="2"/>
  <c r="K308" i="2"/>
  <c r="K307" i="2"/>
  <c r="K306" i="2"/>
  <c r="K305" i="2"/>
  <c r="K304" i="2"/>
  <c r="K300" i="2"/>
  <c r="K292" i="2" l="1"/>
  <c r="K293" i="2"/>
  <c r="K294" i="2"/>
  <c r="K295" i="2"/>
  <c r="K296" i="2"/>
  <c r="K298" i="2"/>
  <c r="K299" i="2"/>
  <c r="K301" i="2"/>
  <c r="K302" i="2"/>
  <c r="K303" i="2"/>
  <c r="K280" i="2" l="1"/>
  <c r="K281" i="2"/>
  <c r="K282" i="2"/>
  <c r="K283" i="2"/>
  <c r="K284" i="2"/>
  <c r="K285" i="2"/>
  <c r="K286" i="2"/>
  <c r="K287" i="2"/>
  <c r="K288" i="2"/>
  <c r="K289" i="2"/>
  <c r="K290" i="2"/>
  <c r="K291" i="2"/>
  <c r="K230" i="2" l="1"/>
  <c r="K231" i="2"/>
  <c r="K232" i="2"/>
  <c r="K233" i="2"/>
  <c r="K234" i="2"/>
  <c r="K235" i="2"/>
  <c r="K236" i="2"/>
  <c r="K237" i="2"/>
  <c r="K238" i="2"/>
  <c r="K239" i="2"/>
  <c r="K240" i="2"/>
  <c r="K241" i="2"/>
  <c r="K242" i="2"/>
  <c r="K243" i="2"/>
  <c r="K244" i="2"/>
  <c r="K245" i="2"/>
  <c r="K246" i="2"/>
  <c r="K248" i="2"/>
  <c r="K249" i="2"/>
  <c r="K250" i="2"/>
  <c r="K251" i="2"/>
  <c r="K252" i="2"/>
  <c r="K253" i="2"/>
  <c r="K254" i="2"/>
  <c r="K255" i="2"/>
  <c r="K256" i="2"/>
  <c r="K257" i="2"/>
  <c r="K258" i="2"/>
  <c r="K259" i="2"/>
  <c r="K260" i="2"/>
  <c r="K261" i="2"/>
  <c r="K262" i="2"/>
  <c r="K264" i="2"/>
  <c r="K265" i="2"/>
  <c r="K266" i="2"/>
  <c r="K268" i="2"/>
  <c r="K269" i="2"/>
  <c r="K270" i="2"/>
  <c r="K271" i="2"/>
  <c r="K272" i="2"/>
  <c r="K273" i="2"/>
  <c r="K274" i="2"/>
  <c r="K275" i="2"/>
  <c r="K276" i="2"/>
  <c r="K277" i="2"/>
  <c r="K278" i="2"/>
  <c r="K279" i="2"/>
  <c r="K229"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4" i="2"/>
  <c r="K95" i="2"/>
  <c r="K96" i="2"/>
  <c r="K97" i="2"/>
  <c r="K98" i="2"/>
  <c r="K99" i="2"/>
  <c r="K100" i="2"/>
  <c r="K101" i="2"/>
  <c r="K103" i="2"/>
  <c r="K104" i="2"/>
  <c r="K105" i="2"/>
  <c r="K106" i="2"/>
  <c r="K107" i="2"/>
  <c r="K108" i="2"/>
  <c r="K109" i="2"/>
  <c r="K110" i="2"/>
  <c r="K111" i="2"/>
  <c r="K112" i="2"/>
  <c r="K113" i="2"/>
  <c r="K114" i="2"/>
  <c r="K115"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4" i="2"/>
  <c r="K145" i="2"/>
  <c r="K146" i="2"/>
  <c r="K147" i="2"/>
  <c r="K148" i="2"/>
  <c r="K149" i="2"/>
  <c r="K150" i="2"/>
  <c r="K151" i="2"/>
  <c r="K152" i="2"/>
  <c r="K153" i="2"/>
  <c r="K154" i="2"/>
  <c r="K155" i="2"/>
  <c r="K156" i="2"/>
  <c r="K157" i="2"/>
  <c r="K159" i="2"/>
  <c r="K160" i="2"/>
  <c r="K161" i="2"/>
  <c r="K162" i="2"/>
  <c r="K163"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7" i="2"/>
  <c r="K198"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8" i="2"/>
  <c r="K2" i="2" l="1"/>
</calcChain>
</file>

<file path=xl/comments1.xml><?xml version="1.0" encoding="utf-8"?>
<comments xmlns="http://schemas.openxmlformats.org/spreadsheetml/2006/main">
  <authors>
    <author>Administrator</author>
    <author>t684617</author>
  </authors>
  <commentList>
    <comment ref="AY1" authorId="0" shapeId="0">
      <text>
        <r>
          <rPr>
            <b/>
            <sz val="8"/>
            <color indexed="81"/>
            <rFont val="Tahoma"/>
            <family val="2"/>
          </rPr>
          <t>Administrator:</t>
        </r>
        <r>
          <rPr>
            <sz val="8"/>
            <color indexed="81"/>
            <rFont val="Tahoma"/>
            <family val="2"/>
          </rPr>
          <t xml:space="preserve">
</t>
        </r>
      </text>
    </comment>
    <comment ref="AZ1" authorId="0" shapeId="0">
      <text>
        <r>
          <rPr>
            <b/>
            <sz val="8"/>
            <color indexed="81"/>
            <rFont val="Tahoma"/>
            <family val="2"/>
          </rPr>
          <t>Administrator:</t>
        </r>
        <r>
          <rPr>
            <sz val="8"/>
            <color indexed="81"/>
            <rFont val="Tahoma"/>
            <family val="2"/>
          </rPr>
          <t xml:space="preserve">
</t>
        </r>
      </text>
    </comment>
    <comment ref="I2" authorId="0" shapeId="0">
      <text>
        <r>
          <rPr>
            <b/>
            <sz val="8"/>
            <color indexed="81"/>
            <rFont val="Tahoma"/>
            <family val="2"/>
          </rPr>
          <t>Administrator:</t>
        </r>
        <r>
          <rPr>
            <sz val="8"/>
            <color indexed="81"/>
            <rFont val="Tahoma"/>
            <family val="2"/>
          </rPr>
          <t xml:space="preserve">
Camila, bom dia!
            Na Cosesp o seguro realmente se encontrava no nome da Sr Maria Aparecida Ferraz com o CPF da filha. Houve um problema sistêmico na própria Cosesp que alterou a titular da apólice para o titular do CPF, desta forma quando migrou para o Santander seguros já veio com esta alteração.
Fizemos o levantamento após a entrada da ação e já foi regularizado o problema, sendo que o seguro já se encontra em nome da Sr Maria Aparecida Ferraz.
            Devido ao ocorrido,  a filha da segurada não conseguiu notificar o sinistro, peço  neste caso tentar um acordo, devido ao erro sistêmico.
            Estamos contingenciando os valores devidos no Benner para ação.
Segurado: Maria Aparecida Ferraz
CPF: 869.231-538-91
Apólice: 3422
Certificado: 15063020
Causa: Morte Natural
I. S. Morte Natural: 27.972,00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15063020
Endosso Rector: 05
Vigência: 02/01/2012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Camila Barbosa de Queiroz [mailto:camila.queiroz@cgvadvogados.com.br] 
Enviada em: quinta-feira, 10 de janeiro de 2013 16:37
Para: Jorge Manoel Lopes de Freitas Luna (P)
Cc: Luana Silva Souza (P); Zildeia Rosamelia da Silva (P); Andrea Moraes; Meire Osti
Assunto: Re: U R G E N T E - RES: SOLICITAÇÃO DE SUBSÍDIOS - Dossiê - 02.02.062.0001314492/12 - ANA VALERIA FERRAZ - Pasta 140-2914
Jorge, 
A data do óbito é 05.mai.12.
O prazo para apresentar defesa é dia 17/01.
Segue cópia dos documentos juntados com a inicial. Ela juntou pouca coisa. A legibilidade dos documentos não está 100% boa, caso precise de algum que não dê para ler direito, me avise que eu solicito ao meu credenciado.
Atenciosamente, 
Camila Barbosa de Queiroz
Contencioso Civel
Chalfin, Goldberg, Vainboim &amp; Fichtner Advogados Associados 
Fone + 55 11 3528-7350 
Fax + 55 11 3528-7351 
camila.queiroz@cgvadvogados.com.br
www.cgvadvogados.com.br 
Em 10 de janeiro de 2013 16:23, Jorge Manoel Lopes de Freitas Luna (P) &lt;jorgeluna@prservicos.com.br&gt; escreveu:
Camila, boa tarde!
                Para o caso em questão necessitamos saber a data do óbito, e o prazo para  audiência fornecer os subsídios?
No aguardo,
Jorge Luna 
Operações - Seguros / Sinistros
Meios - Negócios Globais.
De: Camila Barbosa de Queiroz [mailto:camila.queiroz@cgvadvogados.com.br] 
Enviada em: quinta-feira, 10 de janeiro de 2013 14:19
Para: Jorge Manoel Lopes de Freitas Luna (P); Luana Silva Souza (P); Zildeia Rosamelia da Silva (P); Andrea Moraes; Meire Osti
Assunto: SOLICITAÇÃO DE SUBSÍDIOS - Dossiê - 02.02.062.0001314492/12 - ANA VALERIA FERRAZ - Pasta 140-2914
Prezados, Bom dia.
Sinistros, 
Peço a gentileza de contingenciar no benner os valores que entenderem devidos, bem como nos fornecerem os subsídios necessários para a defesa judicial da Seguradora nesta ação. 
Prezados, Boa Tarde.
Segurada*: Maria Aparecida Ferraz
CPF: 869.231.538-91
Segurada: Ana Valéria Ferraz
CPF: 067.551.798-25
Relato dos fatos: Trata-se de cobrança na qual a autora, ora beneficiária, requer o recebimento de cobertura securitária, supostamente, existente
</t>
        </r>
      </text>
    </comment>
    <comment ref="I3" authorId="0" shapeId="0">
      <text>
        <r>
          <rPr>
            <b/>
            <sz val="8"/>
            <color indexed="81"/>
            <rFont val="Tahoma"/>
            <family val="2"/>
          </rPr>
          <t>Administrator:</t>
        </r>
        <r>
          <rPr>
            <sz val="8"/>
            <color indexed="81"/>
            <rFont val="Tahoma"/>
            <family val="2"/>
          </rPr>
          <t xml:space="preserve">
Trata-se do sinistro nr.2009-93-25661-0, apólice 1134, certificado 5727, com cobertura securitária para IPD no valor de R$ 80.000,00.  Ocorreu a negativa do sinistro por emissão na declaração de saúde. Segue abaixo o teor da carta recusa, para que V.Sas. possam elaborar a defesa. Outrossim, nas iniciais os herdeiros/beneficiários da segurada informam que a mesma faleceu em 06/10/2010. Todavia, o seguro foi cancelado por falta de pagamento em 09/06/2010 por falta de pagamento, o que não daria cobertura para o referido óbito.
"Tendo em vista que não está amparado pelas Condições Gerais da Apólice - item 16 -Segurados (Principais e Dependentes) - sub-item 16.1, alínea a, que diz:
"16 - SEGURADOS (PRINCIPAIS E DEPENDENTES)
16.1.- Os Segurados principais deverão ser, exclusivamente, Sócios/Diretores e/ou funcionários da empresa, desde que na data da contratação:
a. Estejam em perfeitas condições de saúde;
b. Funcionários: estejam em plena atividade de trabalho a serviço do Subestipulante, e devidamente registrados na forma da legislação trabalhista.
Ressaltamos que a Sra. Lindinalva da Silva Cerqueira, quando do início de vigência da apólice em 10/12/2004 já estava em tratamento devido a patologia desde o ano de 2003 inclusive com histórico de infarto e internações. 
Sendo assim o sinistrado não reunia condições para ingressar no seguro".
Estamos solicitando o processo ao arquivo, o qual lhes enviaremos a cópia.
Att.
Meire.</t>
        </r>
      </text>
    </comment>
    <comment ref="I4" authorId="0" shapeId="0">
      <text>
        <r>
          <rPr>
            <b/>
            <sz val="8"/>
            <color indexed="81"/>
            <rFont val="Tahoma"/>
            <family val="2"/>
          </rPr>
          <t>Administrator:</t>
        </r>
        <r>
          <rPr>
            <sz val="8"/>
            <color indexed="81"/>
            <rFont val="Tahoma"/>
            <family val="2"/>
          </rPr>
          <t xml:space="preserve">
Prezados, bom dia!
                Segue parecer da área de sinistro, trata-se de apólice vida com inicio de vigência em 24/09/2010, apólice 1490320 certificado 241819, onde tivemos aviso de sinistro em 23/08/2012, devido a um roubo/furto qualificado ocorrido em 21/08/2012, gerando o sinistro de nº 2012-14-60329-0, após analise o mesmo foi liquidado conforme demonstrativo de pagamento em anexo no valor de 13.853,70 pago em 17/09/2012 e 1.095,71 pago em 05/10/2012.
Segurado: Wilson Manoel de Souza
CPF: 343.143.009-06
I. S. Remanescente: 6.720,59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241819
Endosso Rector: 01
Vigência: 24/09/2011
Citações Civeis
                Prezados, segue ação para cadastro e devidas providências, assim que efetuar o referido cadastro peço nos informar o nº do dossiê.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t>
        </r>
      </text>
    </comment>
    <comment ref="I5" authorId="0" shapeId="0">
      <text>
        <r>
          <rPr>
            <b/>
            <sz val="8"/>
            <color indexed="81"/>
            <rFont val="Tahoma"/>
            <family val="2"/>
          </rPr>
          <t>Administrator:</t>
        </r>
        <r>
          <rPr>
            <sz val="8"/>
            <color indexed="81"/>
            <rFont val="Tahoma"/>
            <family val="2"/>
          </rPr>
          <t xml:space="preserve">
Trata-se do sinistro nr. 2012-14-56930, apólice 1490320, certificado 376451, com cobertura securitária para Incêndio no valor de R$ 220.000,00. 
Em 03/09/2012, o processo foi encaminhado para pagamento (conteúdo e roupas) no valor de R$ 37.123,78, descontando R$ 9.240,59 de depreciação referente a participação da Santander (concorrência de apólice com a Bradesco). Ocorre que a cliente não concordou com o valor, e negou-se a receber o cheque, informando que entraria com ação judicial contra o Banco Santander. Assim sendo, por solicitação do Depto. Jurídico solicitamos o cancelamento do referido cheque e encerramos o processo, ficando no aguardo da ação judicial. Segue abaixo o conteúdo da carta de encerramento do sinistro:
"Segurada recusou-se a receber o cheque e este foi estornado. Segundo ela, entrará com ação judicial. Em contato com o Jurídico em 10/12/2012 fomos informados que, até esta data não recebemos citação judicial, motivo pelo qual baixamos administrativamente o processo e continuaremos a aguardar a citação para respondermos pelo caso em Juízo".
Estamos solicitando ao arquivo o processo de sinistro, o qual lhes enviaremos a cópia para que V. Sas. possam elaborar a defesa.
Att.
Meire.</t>
        </r>
      </text>
    </comment>
    <comment ref="I6" authorId="0" shapeId="0">
      <text>
        <r>
          <rPr>
            <b/>
            <sz val="8"/>
            <color indexed="81"/>
            <rFont val="Tahoma"/>
            <family val="2"/>
          </rPr>
          <t>Administrator:</t>
        </r>
        <r>
          <rPr>
            <sz val="8"/>
            <color indexed="81"/>
            <rFont val="Tahoma"/>
            <family val="2"/>
          </rPr>
          <t xml:space="preserve">
Foi registrado um novo sinistro de n° 2013-93-51455-0 devido a uma falha no sistema pra a reabertura do sinistro: 2011-93-36040-0.</t>
        </r>
      </text>
    </comment>
    <comment ref="I7" authorId="0" shapeId="0">
      <text>
        <r>
          <rPr>
            <b/>
            <sz val="8"/>
            <color indexed="81"/>
            <rFont val="Tahoma"/>
            <family val="2"/>
          </rPr>
          <t>Administrator:</t>
        </r>
        <r>
          <rPr>
            <sz val="8"/>
            <color indexed="81"/>
            <rFont val="Tahoma"/>
            <family val="2"/>
          </rPr>
          <t xml:space="preserve">
Tatiana, bom dia!
 Segue parecer da área de sinistro, cliente possui dois seguros, sendo um de acidentes pessoais e outro de vida, conforme segue abaixo parecer de cada uma das apólices.
Segurado: Raul Piccinin
CPF: 002.111.929-53
Data do sinistro: 14/11/2009
Apólice 301 Certificado: 100156024
Data da Vigência: 01/08/1985
Causa: Morte Natural
Observação:  Apólice não compreende Cobertura para morte natural, por isso sinistro não foi regulado e pago, pois segurado faleceu de causas naturais.
Apólice 1001002 Certificado: 60187
Data da vigência: 01/12/1982
Causa: Morte Natural
Sinistro: 2010-93-27794-0
Cobertura Morte Natural: 51.139,00
Cobertura Auxilio Funeral: 3.000,00
Observação: A cobertura de Morte natural foi paga na sua totalidade na data de 24/03/2010 para beneficiário: Welly Pelegrine Picini no valor de 51.139,00. A cobertura de auxilio funeral foi paga no valor de 1.810,00 (conforme notas apresentadas na época dos fatos) para Flamino Jose  Artimonte Ramalho na data de 23/03/2010.
Sendo que para contingenciar valores temos somente o restante da cobertura de auxilio funeral no valor de 1.190,00.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100156024
Endosso Rector: 10
Vigência: 01/08/2009
Apólice: 1001002
Certificado: 60187
Endosso Rector: 10
Vigência: 01/12/2008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Tatiana Gaertner [mailto:tatiana.gaertner@cabanellos.com.br] 
Enviada em: sexta-feira, 11 de janeiro de 2013 16:22
Para: Meire Osti; Jorge Manoel Lopes de Freitas Luna (P); Luana Silva Souza (P); Zildeia Rosamelia da Silva (P); Andrea Moraes
Cc: Amanda Bruno da Costa Britto; 'Paulo Fadel'
Assunto: Solicitação de subsidios - dossiê nº 02.02.507.0001315218/12_Wally Pelegrini Picinin
Prezados,
Peço a gentileza de contingenciar no benner os valores que entenderem devidos, bem como nos fornecerem os subsídios necessários para a defesa judicial da Seguradora nesta ação.
Att.
Tatiana Gaertner
Segurado: Raul Piccinin 
CPF: 
Apólice: 1101080
Certificado: 100156024
Apólice: 1001002
Certificado: 60187
Relato dos fatos: 
Trata-se de demanda em que a autora menciona ser viúva do ex-segurado, vítima de infecção hospitalar. Informa que a requerida, mesmo ciente do falecimento do segurado continuou debitando os prêmios até ocorrer a insuficiência de saldo pelo débito automático. Informa que mesmo tendo entrado em contato com a seguradora, até a presente data não houve retorno acerca do pagamento de indenização por morte acidental. Deu à causa o valor de R$ 462.906,45 (quatrocentos e sessenta e dois mil reais, novecentos e seis reais e quarenta e cinco centavos).
Aguardo retorno.
Att.,
Tatiana Gaertner
Advogada - Seguros
Fone: +55 41 3310-6500 ramal 6519
Fax: +55 41 3310-6560
www.cabanellosschuh.com.br</t>
        </r>
      </text>
    </comment>
    <comment ref="I8" authorId="0" shapeId="0">
      <text>
        <r>
          <rPr>
            <b/>
            <sz val="8"/>
            <color indexed="81"/>
            <rFont val="Tahoma"/>
            <family val="2"/>
          </rPr>
          <t>Administrator:</t>
        </r>
        <r>
          <rPr>
            <sz val="8"/>
            <color indexed="81"/>
            <rFont val="Tahoma"/>
            <family val="2"/>
          </rPr>
          <t xml:space="preserve">
Manuela, bom dia!
 Segue parecer da área de sinistro: Segurada possui quatro sinistros onde os mesmos foram negados por doença pré existente, saliento que a apólice 2041 e seguro prestamista onde o beneficiário e o próprio banco, caso haja saldo após a quitação do saldo devedor o valor remanescente e repassado aos beneficiários do segurado, por isso estamos contingenciando também estes sinistros.
 O sinistro de nº 89-2068 referente ao certificado de nº 580627 e o seguro Vida Premiado Style - Cobertura pecúlio Morte.
Segurada&gt;: Leila Beatriz Ferreira de Morais
CPF: 355.941.791-00
Data do sinistro: 11/06/2011
Data do aviso: 07/11/2011
Causa: Morte Natural
Sinistro: 89-2068
Certificado: 580627
Data da Recusa:  15/03/2012
I. S. Morte: 34.278,45
Teor carta recusa: O plano foi contratado em 16/06/2006 e a doença que a levou a óbito (crise asmática, bronquite crônica, hipertensão e diabetes mellitus) desde 03/04/2006.
Sinistro: 2011-77-35407-0
Apólice 2041
Certificado: 6821396
Data da recusa: 13/01/2012
I. S. Morte Qualquer Causa: 11.231,41
Teor Carta Recusa: 
Após criteriosa análise dos documentos encaminhados, por nossa Assessoria Médica, ficou constatado que a doença que o Segurado era portador foi diagnosticada em data anterior à do inicio de vigência, que se deu em  26/02/2009,  contrariando as Condições Gerais do Seguro em seus itens:
3 - Riscos Excluídos
Estão expressamente excluídos das coberturas deste seguro os eventos ocorridos em consequência:
d) de doenças, lesões, acidentes ou seqüelas preexistentes à inclusão do Segurado no presente seguro, não declarados na proposta de adesão e de conhecimento do Segurado e/ou Estipulante.
19 - Perda do Direito à Indenização
19.1 - A Seguradora não pagará qualquer indenização com base no presente seguro, caso o Segurado, beneficiários ou quem o represente:
a)preste declarações inexatas ou omita circunstâncias que possam influir na aceitação da proposta ou no valor do prêmio, ficando prejudicado o direito à indenização, além de estar o Segurado obrigado ao pagamento do prêmio vencido.
Sinistro: 2011-77-35408-0
Apólice 2041
Certificado: 6821399
Data da recusa: 13/01/2012
I. S. Morte Qualquer Causa: 10.670,57
Teor Carta Recusa: 
Após criteriosa análise dos documentos encaminhados, por nossa Assessoria Médica, ficou constatado que a doença que o Segurado era portador foi diagnosticada em data anterior à do inicio de vigência, que se deu em  04/04/2008,  contrariando as Condições Gerais do Seguro em seus itens:
3 - Riscos Excluídos
Estão expressamente excluídos das coberturas deste seguro os eventos ocorridos em consequência:
d) de doenças, lesões, acidentes ou seqüelas preexistentes à inclusão do Segurado no presente seguro, não declarados na proposta de adesão e de conhecimento do Segurado e/ou Estipulante.
19 - Perda do Direito à Indenização
19.1 - A Seguradora não pagará qualquer indenização com base no presente seguro, caso o Segurado, beneficiários ou quem o represente:
a)preste declarações inexatas ou omita circunstâncias que possam influir na aceitação da proposta ou no valor do prêmio, ficando prejudicado o direito à indenização, além de estar o Segurado obrigado ao pagamento do prêmio vencido.
Sinistro: 2011-77-35409-0
Apólice 2041
Certificado: 6821404
Data da recusa: 13/01/2012
I. S. Morte Qualquer Causa: 32.701,87
Teor Carta Recusa: 
Após criteriosa análise dos documentos encaminhados, por nossa Assessoria Médica, ficou constatado que a doença que o Segurado era portador foi diagnosticada em data anterior à do inicio de vigência, que se deu em  06/11/2007,  contrariando as Condições Gerais do Seguro em seus itens:
3 - Riscos Excluídos
Estão expressamente excluídos das coberturas deste seguro os eventos ocorridos em consequência:
d) de doenças, lesões, acidentes ou seqüelas preexistentes à inclusão do Segurado no presente seguro, não declarados na proposta de adesão e de conhecimento do Segurado e/ou Estipulante.
19</t>
        </r>
      </text>
    </comment>
    <comment ref="I9" authorId="0" shapeId="0">
      <text>
        <r>
          <rPr>
            <b/>
            <sz val="8"/>
            <color indexed="81"/>
            <rFont val="Tahoma"/>
            <family val="2"/>
          </rPr>
          <t>Administrator:</t>
        </r>
        <r>
          <rPr>
            <sz val="8"/>
            <color indexed="81"/>
            <rFont val="Tahoma"/>
            <family val="2"/>
          </rPr>
          <t xml:space="preserve">
Segue parecer da área de sinistro, trata-se de apólice de acidentes pessoais com inicio de vigência em 14/02/2011 apólice 301 certificado 2585972, onde sinistro nº 2011-82-16582-0 foi liquidado conforme grau de invalidez (Conforme tabela, a Anquilose total do tornozelo esquerdo, corresponde a uma indenização relativa a 20% do valor do Capital Segurado R$ 45.000,00, que resultou no valor de R$ 9.000,00.). Estamos contingenciando no Benner os valores devidos para ação.
Segurado: João Batista Back
CPF: 957.583.480-15
Data do sinistro: 20/05/2011
Data do aviso: 14/12/2011
Causa: Invalidez por acidente
I. S. Invalidez por acidente: 45.000,00
Data do pagamento: 03/05/2012
I. S. Remanescente: 36.000,00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2585972
Endosso Rector: 00
Vigência: 14/02/2011</t>
        </r>
      </text>
    </comment>
    <comment ref="I10" authorId="0" shapeId="0">
      <text>
        <r>
          <rPr>
            <b/>
            <sz val="8"/>
            <color indexed="81"/>
            <rFont val="Tahoma"/>
            <family val="2"/>
          </rPr>
          <t>Administrator:</t>
        </r>
        <r>
          <rPr>
            <sz val="8"/>
            <color indexed="81"/>
            <rFont val="Tahoma"/>
            <family val="2"/>
          </rPr>
          <t xml:space="preserve">
Segue parecer da área de sinistro, trata-se de apólice residencial com inicio de vigência em 08/09/2009 apólice 1490318 certificado 46989, onde não tivemos notificação do sinistro em referência. Estamos contingenciando no Benner os valores devidos para ação.
Segurado: Caue Carratu
CPF: 263.601.788-77
Data do sinistro: 25/08/2010
Causa: Incêndio
I. S. Incêndio: 20.000,00
SCS Gestão,
Solicito a gentileza de enviar os subsídios e os documentos necessários para a defesa judicial da Seguradora nesta ação, respondendo diretamente ao credenciado.
- apuração da reclamação;
- as condições gerais da apólice;
- proposta  e se tivemos endosso de alteração do local segurado.
Meios Negocios Globais, 
Solicito providenciar o certificado individual com inicio de vigência na época dos fatos, favor responder ao credenciado.
Apólice: 1490318
Certificado: 46989
Endosso Rector:  00
Vigência: 08/09/2009
</t>
        </r>
      </text>
    </comment>
    <comment ref="I11" authorId="0" shapeId="0">
      <text>
        <r>
          <rPr>
            <b/>
            <sz val="8"/>
            <color indexed="81"/>
            <rFont val="Tahoma"/>
            <family val="2"/>
          </rPr>
          <t>Administrator:</t>
        </r>
        <r>
          <rPr>
            <sz val="8"/>
            <color indexed="81"/>
            <rFont val="Tahoma"/>
            <family val="2"/>
          </rPr>
          <t xml:space="preserve">
Isaac, boa tarde!
 Segue parecer da área de sinistro, trata-se de apólice residencial com inicio de vigência em 29/01/2010 apólice 1490320 certificado 118719, onde sinistro nº 2010-14-38981-0 foi pago o valor de 2957,66 na data de 15/04/2011 conforme prejuízos apurados (só será possível enviar quando chegar o processo).
 Em anexo proposta e condições gerais.
 Estamos contingenciando no Benner os valores devidos para ação.
Segurado: Aquilino Magibe Bizarro
CPF: 015.945.414-00
Sinistro: 2010-14-38981-0
Data do sinistro: 31/10/2010
Data do aviso: 11/11/2010
Causa: Roubo Furto Qualificado
I. S. Roubo furto Qualificado: 20.000,00
Valor pago de 1.771,84 na data de 22/02/2011
Valor pago de 1.185,82 na data de 15/04/2011
Meios Negocios Globais, 
Solicito providenciar o certificado individual com inicio de vigência na época dos fatos, favor responder ao credenciado.
Apólice: 1490320
Certificado: 118719
Endosso Rector:  0
Vigência: 29/01/2010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Isaac [mailto:isaac@costaeandrade.com.br] 
Enviada em: terça-feira, 15 de janeiro de 2013 11:28
Para: Jorge Manoel Lopes de Freitas Luna (P); Luana Silva Souza (P); Andrea Moraes; SCS Gestao Reclamacoes Orgaos
Cc: 'Luciana'; Amanda Bruno da Costa Britto
Assunto: Solicitação de subsídios - dossiê nº 02.02.136.0001316202/12
Sinistros,
Peço a gentileza de contingenciar no benner os valores que entenderem devidos, bem como nos fornecerem os subsídios necessários para a defesa judicial da Seguradora nesta ação.
Att.
------------------------------
SCS Gestão Reclamações Órgãos,
Solicito a gentileza de enviar os subsídios e os documentos necessários para a defesa judicial da Seguradora nesta ação.
- apuração da reclamação;
- as condições gerais da apólice;
- proposta
- certificado individual
Att.
------------------------------
Segurado: AQUILINO MAGIBE BIZARRO
CPF:  015.945.414-00
Apólice: 1490320
Certificado: 
Relato dos fatos: 
Declara o autor  que contratou Seguro Residencial com o Banco Santander, tendo como objeto sua residência na rua dos Cajueiros nº 18, Seixas, João Pessao-PB. Informa que, não lhe foi disponibilizado o contrato, sendo informado que não deveria se preocupar, pois o seguro pagaria os danos que pudessem acontecer. Ressalta que, sua residência foi arrombada na noite do dia 03/11/2012 e foram furtados vários objetos, de acordo com o boletim de ocorrência nº 0000772. Salienta que, conforme pericia realizada pelo profissional da própria seguradora, houve furto qualificado e foi estimado como prejuízo o valor de R$ 8.000,00, conforme o certificado de vistoria de sinistro nº 2010-14-38981-0. Informa ainda que, passados quatro meses recebeu uma correspondência da Seguradora informando que o valor da indenização seria no Valor de R$ 1.771,84, além disso, estipularam uma redução do valor dos objetos em 40% por depreciação com justificativa que os objetos já tinham 4 anos de uso. Aduz que, passou a residir no Brasil em 15/07/2009 e não adquiriu todos os objetos no mesmo dia, como pode ser estipulada a depreciação de 4 anos? Requer o pagamento do prejuízo sofrido na alçada de R$ 8.000,00
Solicito subsídios para elaboração de defesa cujo prazo é 14/02/2013. 
Atenciosamente:
Isaac Carvalho
Av. ACM, nº 2573, sl. 307, Cidadela, CEP 40.280-902, Salvador/BA
Tel./Fax.: 71 3472-7200/ 3353-0453 
E-mail: isaac@costaeandrade.com.br 
Visite nosso site: www.costaeandrade.com.br</t>
        </r>
      </text>
    </comment>
    <comment ref="I12" authorId="0" shapeId="0">
      <text>
        <r>
          <rPr>
            <b/>
            <sz val="8"/>
            <color indexed="81"/>
            <rFont val="Tahoma"/>
            <family val="2"/>
          </rPr>
          <t>Administrator:</t>
        </r>
        <r>
          <rPr>
            <sz val="8"/>
            <color indexed="81"/>
            <rFont val="Tahoma"/>
            <family val="2"/>
          </rPr>
          <t xml:space="preserve">
Trata-se do sinistro nr. 2011-82-16509, apólice 2030 - certificado 2018054, com cobertura securitária para IPTA no valor de $ 148.884,00. Houve negativa do sinistro em 15/02/2012, devido ao mesmo não ter causado invalidez permanente total ao segurado; apenas parcial.
Segue o teor da carta recusa, para que V.Sas. possam elaborar a defesa.
"Após criteriosa análise por parte desta Seguradora, mais precisamente por nossa Assessoria Médica, dos documentos encaminhados, ficou constatado que houve fratura de Calcâneo direito, incapacidade parcial e restrita ao tornozelo direito, sem cobertura técnica, em razão da cobertura pleiteada não estar contemplada na Apólice contratada pelo Segurado.   
A cobertura reclamada refere-se a Invalidez Permanente Parcial por Acidente , e a apólice contratada pelo Segurado é de Acidentes Pessoais, na qual há cobertura para Morte Acidental, Invalidez Permanente Total por Acidente e Renda Diária de Internação Hospitalar por Acidente. 
A título de esclarecimento, transcrevemos as condições do seguro contratado:
Invalidez Permanente Total por Acidente
Garante ao próprio Segurado o pagamento do Capital Segurado Contratado para esta cobertura, para perda ou impotência funcional definitiva, total, de membros ou órgãos, nas hipóteses estabelecidas no parágrafo abaixo, em virtude de lesão física causada por Acidente Pessoal coberto, mediante comprovação por laudo médico e aceito pela Seguradora e desde que tais lesões sejam insuscetíveis de reabilitação ou recuperação pelos meios terapêuticos disponíveis no momento de sua constatação, observadas as demais cláusulas destas Condições Gerais.
a) Será considerada Invalidez Permanente Total por Acidente a: perda total da visão de ambos os olhos; perda total do uso de ambos os membros superiores; perda total do uso de ambos os membros inferiores; perda total do uso de ambas as mãos; perda total do uso de um membro superior e um membro inferior; perda total do uso de uma das mãos e um dos pés; perda total do uso de ambos os pés; alienação mental total e incurável. 
Obs.: Caso V.Sa., tenha ficado internado em por mais de 02 dias em conseqüência do acidente nos encaminhar declaração do hospital  em papel timbrado do mesmo, constando data de internação e data de alta, bem como os procedimentos realizados durante a internação, para que possamos analisar a cobertura de Renda diária de Internação Hospitalar por Acidente, lembrando que conforme a apólice há uma franquia de 02 dias para cobertura de Internação.
Aproveitamos para devolver as radiografias".
* Estamos solicitando ao arquivo o processo de sinistro, o qual lhes enviaremos a cópia, assim como demais documentos pertinentes ao processo: certificado, condições gerais e proposta.</t>
        </r>
      </text>
    </comment>
    <comment ref="I13" authorId="0" shapeId="0">
      <text>
        <r>
          <rPr>
            <b/>
            <sz val="8"/>
            <color indexed="81"/>
            <rFont val="Tahoma"/>
            <family val="2"/>
          </rPr>
          <t>Administrator:</t>
        </r>
        <r>
          <rPr>
            <sz val="8"/>
            <color indexed="81"/>
            <rFont val="Tahoma"/>
            <family val="2"/>
          </rPr>
          <t xml:space="preserve">
Segue parecer da área de sinistro, trata-se de apólice vida com inicio de vigência em 02/01/2007 apólice 3422 certificado 17999162 onde tivemos notificação de sinistro em 28/05/2012 referente a evento ocorrido em 01/08/2011 gerando sinistro nº 2012-93-46266-0 onde o mesmo foi negado em 22/08/2012 por não se enquadrar no conceito de IFPD.
Segurado: Rosangela Aparecida Lopes de Almeida
CPF: 071.930.188-25
I. S. invalidez por doença: 27.958,00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17999162
Endosso Rector: 04
Vigência: 02/01/2011
No aguardo,
Jorge Luna 
Operações - Seguros / Sinistros
Meios - Negócios Globais.
Rua Amador Bueno, 474 - Casa 1 Bloco D - 1 º Andar - Estação 442 - Santo Amaro - SP
Tel: +55 11 5538-5231 FAX: +55 11 5538-7054
e-mail: jorgeluna@prservicos.com.br 
De: Lucas Barbosa Maximino [mailto:lucas.maximino@cgvadvogados.com.br] 
Enviada em: segunda-feira, 21 de janeiro de 2013 18:15
Para: Meire Osti; Jorge Manoel Lopes de Freitas Luna (P); Luana Silva Souza (P); Zildeia Rosamelia da Silva (P); Andrea Moraes
Cc: Amanda Bruno da Costa Britto; Manuela Nishida Leitão
Assunto: Solicitação de subsidios - dossiê 02.02.507.0001316445/12 - pasta - 140-2923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Att.
------------------------------
segue solicitação de subsídios. 
Segurado: ROSANGELA APARECIDA LOPES DE ALMEIDA
CPF: 071.930.188-25
Apólice: 
Certificado:  
Relato dos fatos: Narra a autora que é beneficiário do seguro contratado com a ré, e que comunicou o sinistro a esta, pretendendo receber o valor da importância segurada para a hipótese de invalidez funcional permanente total por doença IFPD. Afirma que por estar realizando tratamento contra câncer faz jus ao recebimento do capital segurado, mas que a seguradora negou o pagamento do capital segurado correspondente, sob o argumento de que o evento não teria cobertura. Inconformado com essa situação, ajuizou a presente ação visando obter o recebimento do capital segurado, bem como verbas de sucumbênci</t>
        </r>
      </text>
    </comment>
    <comment ref="I14" authorId="0" shapeId="0">
      <text>
        <r>
          <rPr>
            <b/>
            <sz val="8"/>
            <color indexed="81"/>
            <rFont val="Tahoma"/>
            <family val="2"/>
          </rPr>
          <t>Administrator:</t>
        </r>
        <r>
          <rPr>
            <sz val="8"/>
            <color indexed="81"/>
            <rFont val="Tahoma"/>
            <family val="2"/>
          </rPr>
          <t xml:space="preserve">
Camila, boa tarde!
 Segue parecer da área de sinistro, trata-se de apólice vida master com inicio de vigência em 28/05/2008 apólice 3419 certificado 42225, onde tivemos sinistro notificado em 19/07/2011 para o evento ocorrido em 06/07/2011 sinistro regulado pelo nº 2011-93-39716-0 onde o mesmo foi negado devido limite de idade na época da contratação superior ao permitido.
Segurado: IPE Comercio e Representações ltda
CNPJ: 50.972.322.0001/70
Sinistrado: Ilse Munia
CPF: 171.522.388-80
Causa: Morte Natural
I. S. Morte Natural Socio: 119.096,50
Teor Carta recusa:
Acusamos o recebimento dos documentos referentes ao sinistro em epígrafe, sendo que após criteriosa análise por esta seguradora, informamo-lhes que estamos impossibilitados de efetuar o pagamento da indenização reclamada, uma vez que não está amparado pelas Condições Gerais - item. 16, sub-item 16.1, alínea a e d que dizem:
"16 - SEGURADOS (PRINCIPAIS E DEPENDENTES)
16.1.- Os Segurados principais deverão ser, exclusivamente, Sócios/Diretores e/ou funcionários da empresa, desde que na data da contratação:
A) Estejam em perfeitas condições de saúde;
D) Tenham, no mínimo,14 (quatorze) e, no máximo, 60 (sessenta) anos de idade, completos".
Ressaltamos que a doença que levou a segurada a óbito foi diagnosticada em data anterior ao inicio de vigência que se deu em  28/05/2008 levando-se em consideração que sua data de nascimento da Sra. Ilse Munia foi em 12/11/1944, à época a mesma estava com 63 anos de idade, não podendo, portanto, compor o grupo segurado.
 Estamos contingenciando no Benner os valores devidos para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42225
Endosso Rector: 03
Vigência: 28/05/2011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Camila Barbosa de Queiroz [mailto:camila.queiroz@cgvadvogados.com.br] 
Enviada em: segunda-feira, 21 de janeiro de 2013 19:16
Para: Jorge Manoel Lopes de Freitas Luna (P); Luana Silva Souza (P); Zildeia Rosamelia da Silva (P); Andrea Moraes; Meire Osti
Cc: Amanda Bruno da Costa Britto
Assunto: Solicitação de Subsídios - Dossiê - 02.02.507.0001316466/12 - CRISTINE MUNIA CORREA - Pasta 140-2924
Prezados, Bom dia.
Sinistros, 
Peço a gentileza de contingenciar no benner os valores que entenderem devidos, bem como nos fornecerem os subsídios necessários para a defesa judicial da Seguradora nesta ação. 
------------------------------
Segue breve resumo do caso:
Estipulante: Ipê Comércio e Representações Ltda
CNPJ: 50.972.322.0001/70
Segurado: Ilze Munia
CPF: não informado
Relato dos fatos: Trata-se de ação, na qual os autores, na condição de beneficiários do segurado, requerem o recebimento da cobertura prevista para morte.
Alegam que solicitado o pagamento, foi recusado.
Solicito o envio do contrato de seguro, bem como, do dossiê de sinistro.
 Atenciosamente, 
Camila Barbosa de Queiroz
Contencioso Civel
Chalfin, Goldberg, Vainboim &amp; Fichtner Advogados Associados 
Fone + 55 11 3528-7350 
Fax + 55 11 3528-7351 
camila.queiroz@cgvadvogados.com.br
www.cgvadvogados.com.br</t>
        </r>
      </text>
    </comment>
    <comment ref="I15" authorId="0" shapeId="0">
      <text>
        <r>
          <rPr>
            <b/>
            <sz val="8"/>
            <color indexed="81"/>
            <rFont val="Tahoma"/>
            <family val="2"/>
          </rPr>
          <t>Administrator:</t>
        </r>
        <r>
          <rPr>
            <sz val="8"/>
            <color indexed="81"/>
            <rFont val="Tahoma"/>
            <family val="2"/>
          </rPr>
          <t xml:space="preserve">
O dossiê informado refere-se ao sinistro nr. 2011-93-40349-0, apólice 3422, certificado 14309947, com cobertura securitária para IPD no valor de R$ 10.270,00 (correspondente à data do sinistro). 
Informo que o processo de sinistro foi encerrado administrativamente sem indenização por falta de documentos, os quais estão discriminados abaixo:
- LAUDOS, EXAMES E RELATÓRIOS MÉDICOS COMPLEMENTARES REALIZADOS PELO SEGURADO INFORMANDO-NOS O COMPROMETIMENTO DA AUTONOMIA FUNCIONAL E QUE CONSTATEM SUA INVALIDEZ ;
- DECLARAÇÃO  DE INVALIDEZ POR DOENÇA DEVIDAMENTE PREENCHIDA E ASSINADA PELO MÉDICO ASSISTENTE COM FIRMA RECONHECIDA DE SUA ASSINATURA E O RESPECTIVO CARIMBO DO CRM, DETALHANDO-NOS A NATUREZA DA DOENÇA E O GRAU DEFINITIVO DE INVALIDEZ ;
- CARTA DE CONCESSÃO DE APOSENTADORIA DO INSS POR INVALIDEZ DO SEGURADO ;
- TERMO DE CURATELA E/OU ALVARÁ JUDICIAL PARA O BENEFICIÁRIO INCAPAZ, CASO O MESMO NÃO TENHA CONDIÇÕES DE ASSINAR O RESPECTIVO RECIBO DE QUITAÇÃO E PRATICAR OS ATOS DA VIDA CIVIL ;
- RG E CIC DO SEGURADO; 
- AUTORIZAÇÃO PARA CRÉDITO EM CONTA CORRENTE,
- COMPROVANTE DE ENDEREÇO EM NOME DO SEGURADO.
Todavia, verificamos que alguns dos documentos solicitados foram juntados nos autos; porém, não foram recepcionados pela área de sinistros. Em análise aos mesmos, esclareço que não são suficientes para a conclusão e indenização do sinistro, visto que a apresentação dos referidos documentos é parcial, e alguns deles estão ilegíveis.
Segue abaixo o teor da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t>
        </r>
      </text>
    </comment>
    <comment ref="I16" authorId="0" shapeId="0">
      <text>
        <r>
          <rPr>
            <b/>
            <sz val="8"/>
            <color indexed="81"/>
            <rFont val="Tahoma"/>
            <family val="2"/>
          </rPr>
          <t>Administrator:</t>
        </r>
        <r>
          <rPr>
            <sz val="8"/>
            <color indexed="81"/>
            <rFont val="Tahoma"/>
            <family val="2"/>
          </rPr>
          <t xml:space="preserve">
Lucas, boa tarde!
 Segue parecer da área de sinistro, trata-se de apólice residencial com inicio de vigência em 12/03/2010 apólice 1490320 certificado 136543 onde tivemos sinistro notificado em 14/05/2012 devido ocorrência em 13/05/2012 para a cobertura de roubo furto qualificado, onde indenizamos sinistro na data de 22/06/2012 no valor de 5.336,10 conforme demonstrativo anexo. 
Segurado: Alexandre Vieira da Silva
CPF: 183.382.038-07
I. S. Roubo/furto qualificado: 20.980,00
I. S. Remanescente de 15.643,90
 Estamos contingenciando no Benner os valores devidos para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136543
Endosso Rector: 03
Vigência: 12/03/2012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21 de janeiro de 2013 18:27
Para: Meire Osti; Jorge Manoel Lopes de Freitas Luna (P); Luana Silva Souza (P); Zildeia Rosamelia da Silva (P); Andrea Moraes
Cc: Amanda Bruno da Costa Britto; Manuela Nishida Leitão
Assunto: Solicitação de subsidios - dossiê 02.02.136.0001316963/12 - pasta - 140-2925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Att.
------------------------------
segue solicitação de subsídios.  
Segurado: ALEXANDRE VIEIRA DA SILVA
CPF: 183.382.038-07
Apólice:  
Certificado:  
Relato dos fatos: O autor sustenta que contratou um seguro residencial com o SANTANDER e que foi vítima de furto. Afirma ainda, que a seguradora, apesar de comunicado o sinistro, estaria se recusando a efetuar o pagamento da indenização securitária devida. Diante disso, ajuizou ação indenizatória, com o intuito de obter o recebimento do valor dos prejuízos materiais sofridos, R$13.545,90 e indenização por dano moral no valor de R$5.336,10.
Lucas Maximino
Contencioso Civel
Chalfin, Goldberg &amp; Vainboim Advogados Associados 
Fone + 55 11 3528-7370
Fax 55 11 3528-7351 
lucas.maximino@cgvadvogados.com.br
www.cgvadvogados.com.br</t>
        </r>
      </text>
    </comment>
    <comment ref="I17" authorId="0" shapeId="0">
      <text>
        <r>
          <rPr>
            <b/>
            <sz val="8"/>
            <color indexed="81"/>
            <rFont val="Tahoma"/>
            <family val="2"/>
          </rPr>
          <t>Administrator:</t>
        </r>
        <r>
          <rPr>
            <sz val="8"/>
            <color indexed="81"/>
            <rFont val="Tahoma"/>
            <family val="2"/>
          </rPr>
          <t xml:space="preserve">
Isaac, bom dia!
 Segue parecer da área de sinistro, trata-se de apólice de cartões, com inicio de vigência em 01/11/2006 apólice 207 certificado 1, onde não tivemos sinistro regulado pois não recebemos documentos para regulação de sinistro.
 Estamos contingenciando no Benner os valores devidos para ação.
Segurado: Banco Santander S/A
CNPJ: 90.400.888.00001/42
Sinistrado: José Weudes Beserra
CPF: 234.631.713-68
Causa: Invalidez por acidente
I. S. Invalidez por acidente: 5.297,50
SCS Gestão, Mais Seguros Vida PJ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207
Certificado: 1
Endosso Rector: 70
Vigência: 01/10/2011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Isaac [mailto:isaac@costaeandrade.com.br] 
Enviada em: quinta-feira, 17 de janeiro de 2013 11:59
Para: Jorge Manoel Lopes de Freitas Luna (P); Luana Silva Souza (P); Meire Osti; Andrea Moraes; SCS Gestao Reclamacoes Orgaos
Cc: Amanda Bruno da Costa Britto; 'Luciana'
Assunto: Solicitação de subsídios - dossiê nº 02.02.507.0001317107/12
Sinistros,
Peço a gentileza de contingenciar no benner os valores que entenderem devidos, bem como nos fornecerem os subsídios necessários para a defesa judicial da Seguradora nesta ação.
Att.
------------------------------
SCS Gestão Reclamações Órgãos,
Solicito a gentileza de enviar os subsídios e os documentos necessários para a defesa judicial da Seguradora nesta ação.
- apuração da reclamação;
- as condições gerais da apólice;
- proposta
- certificado individual
Att.
------------------------------
Segurado: JOSE WEUDES BESERRA
CPF:  234.631.713-68
Apólice: 
Certificado: 
Relato dos fatos: 
Declara o autor  que adquiriu um seguro acidente, pelo qual o valor é pago através do cartão de credito  Banco Santander Free de nº 5447.3162.0069.6029. Informa que, em 09 de outubro de 2011 sofreu um acidente, que entrou em contato com a prestadora do cartão para informar o incidente. Aduz que, obteve a informação que deveria encaminhar vários documentos e laudos para o endereço Caixa Postal 2788, CEP: 01.031-970 em São Paulo, para serem analisados. Salienta que todos os documentos foram enviados e que já se passaram mais de 01(um) ano em analise e não recebeu o valor do seguro que na época era mais de R$ 5.000,00. Reitera que o seguro acidente é pago até a presente data. Requer o pagamento do seguro acidentes.
Solicito subsídios para elaboração de defesa cujo prazo é 27/02/2013.
Atenciosamente:
Isaac Carvalho
Av. ACM, nº 2573, sl. 307, Cidadela, CEP 40.280-902, Salvador/BA
Tel./Fax.: 71 3472-7200/ 3353-0453 
E-mail: isaac@costaeandrade.com.br 
Visite nosso site: www.costaeandrade.com.br</t>
        </r>
      </text>
    </comment>
    <comment ref="I18" authorId="0" shapeId="0">
      <text>
        <r>
          <rPr>
            <b/>
            <sz val="8"/>
            <color indexed="81"/>
            <rFont val="Tahoma"/>
            <family val="2"/>
          </rPr>
          <t>Administrator:</t>
        </r>
        <r>
          <rPr>
            <sz val="8"/>
            <color indexed="81"/>
            <rFont val="Tahoma"/>
            <family val="2"/>
          </rPr>
          <t xml:space="preserve">
Trata-se do sinistro nr. 2011-82-14382-0, apólice 301, certificado 2490389, com cobertura securitária para IPA no valor total de R$ 100.000,00. Neste caso, indenizamos o valor de R$ 3.000,00, visto que a IPA foi caracterizada em 3% decorrente da amputação total do 2º dedo do pé esquerdo.  Imp.Seg.= R$ 100.000,00 x 3% = R$ 3.000,00.
Estamos solicitando ao arquivo o processo de sinistro, o qual lhes enviaremos a cópia para que V.Sas. possam elaborar a defesa.
</t>
        </r>
      </text>
    </comment>
    <comment ref="I19" authorId="0" shapeId="0">
      <text>
        <r>
          <rPr>
            <b/>
            <sz val="8"/>
            <color indexed="81"/>
            <rFont val="Tahoma"/>
            <family val="2"/>
          </rPr>
          <t>Administrator:</t>
        </r>
        <r>
          <rPr>
            <sz val="8"/>
            <color indexed="81"/>
            <rFont val="Tahoma"/>
            <family val="2"/>
          </rPr>
          <t xml:space="preserve">
Junior boa tarde,
Segue parecer da área do sinistro, trata de apólice vida 3422, certificado 17610901 com inicio de vigência 02/01/2007, onde o sinistro foi negado por Invalidez Parcial por Doença,
Estamos contingenciando os valores no benner
Segue teor da carta recusa:
Após análise dos documentos que compõe o processo e perícia médica realizada em Maio/2012,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Segurado: Adevaldo Luiz da Silva
CPF: 044.284.228-73
Sinistro: 2012-93-44233-0
I. S. Morte  R$ 12.258,00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17610901
Endosso Rector: 3
Vigência: 02/01/2010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quarta-feira, 6 de março de 2013 16:06
Para: Zildeia Rosamelia da Silva (P); Meire Osti; Andrea Moraes; Luana Silva Souza (P); Lais de Souza Diniz (E); Amanda Bruno da Costa Britto
Assunto: 02.02.507.0001589643/13 solicitação de subsídios pasta 140-3008
Sinistros,
Peço a gentileza de contingenciar no benner os valores que entenderem devidos, bem como nos
fornecerem os subsídios necessários para a defesa judicial da Seguradora nesta ação.
Att.
------------------------------
Segurado: ADEVALDO LUIZ DA SILVA
            CPF:  044.284.228-73
Relato dos fatos: Trata-se de Ação na qual o segurado busca receber capital segurado previsto para de IFPD, comunicado o sinistro houve recusa, por não restar caractyerizado o sinistro.
-- 
Junior Profiro de Souza
Contencioso Civel - São Paulo
Chalfin, Goldberg, Vainboim &amp; Fichtner Advogados Associados 
Fone (+ 55 11) 3528-7350 
Fax (+ 55 11) 3528-7351
junior.souza@cgvadvogados.com.br
www.cgvadvogados.com.br   
</t>
        </r>
      </text>
    </comment>
    <comment ref="I20" authorId="0" shapeId="0">
      <text>
        <r>
          <rPr>
            <b/>
            <sz val="8"/>
            <color indexed="81"/>
            <rFont val="Tahoma"/>
            <family val="2"/>
          </rPr>
          <t>Administrator:</t>
        </r>
        <r>
          <rPr>
            <sz val="8"/>
            <color indexed="81"/>
            <rFont val="Tahoma"/>
            <family val="2"/>
          </rPr>
          <t xml:space="preserve">
Telma, boa tarde!
 Segue parecer da área de sinistro, trata-se de apólice habitacional com inicio de vigência em 01/12/2009 apólice 20 certificado 1, onde tivemos notificação do sinistro em 06/06/2011 para evento ocorrido em 10/03/2011 referente a cobertura de D.F.I. (Danos Físicos ao imóvel), onde gerou sinistro nº 2011-68-489-0, onde efetuamos pagamentos referentes ao orçamento apresentado para reposição do bem sinistrado, conforme segue:
Valor pago de 106.610,56  e 10.558,83 totalizando pagamento de 117,169,39 (valor pago referente notas e orçamentos apresentados) valores pagos em 06/06/2011 e 24/11/2011.
 Estamos contingenciando no Benner os valores devidos para ação.
Segurado: Banco Santander (Brasil) S/A
CNPJ: 90.400.888/0001-42
Sinistrado: Bruno Gonçalves Macedo
CPF: 791.086.101-00
SCS Gestão, Mais seguros Vida PJ e Nilza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
Certificado: 1
Endosso Rector: 32
Vigência: 01/03/2011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Telma Cristina Coelho [mailto:jurproducao16@jacocoelho.com.br] 
Enviada em: quarta-feira, 23 de janeiro de 2013 10:38
Para: Jorge Manoel Lopes de Freitas Luna (P)
Cc: Amanda Bruno da Costa Britto; Andrea Moraes
Assunto: Nº do Dossiê: 02.02.136.0001317240/12 - Pasta 054618
Boa tarde Dr. Jorge.
Dossiê de Sinistro : 02.02.136.0001317240/12
Nome do Segurado : Bruno Gonçalves Macedo
Nº do CPF : 791.086.101-00
Fatos:
Analisando os autos, verificamos que ação proposta pelo Segurado do Santander e seu genitor Segurado da Porto Seguro, a ação foi proposta em desfavor do Santander Seguros e Porto Seguro.
O primeiro Autor alega que contratou o seguro do Banco Santander para seu imóvel com cobertura para incêndio, raio entre outros.
Alega ainda, que o sinistro ocorreu em 10/03/2011 ( incêndio), todavia recebeu a indenização no valor de R$ 106.610,56 e o complemento no valor de R$ 10.558,83 somando-se R$ 117.169,39.
Pedidos:
Assim,  pleiteiam a indenização no valor de R$ 2..830,61 referente ao Santander Brasil Seguros.
Acostados: documentos pessoais, condições gerais, fotos, orçamento padrão sistema de seguro habitacional, e-mai's.
Solicito: dossiê de sinistro, apólice, condições gerais, comprovante de pagamento, parecer técnico.
Atenciosamente,</t>
        </r>
      </text>
    </comment>
    <comment ref="I21" authorId="0" shapeId="0">
      <text>
        <r>
          <rPr>
            <b/>
            <sz val="8"/>
            <color indexed="81"/>
            <rFont val="Tahoma"/>
            <family val="2"/>
          </rPr>
          <t>Administrator:</t>
        </r>
        <r>
          <rPr>
            <sz val="8"/>
            <color indexed="81"/>
            <rFont val="Tahoma"/>
            <family val="2"/>
          </rPr>
          <t xml:space="preserve">
Denise, boa tarde!
 Segue parecer da área de sinistro, trata-se de apolice vida master com inicio de vigência em 16/01/2009 apólice 3419 certificado 58994, onde tivemos sinistro notificado em 14/11/2011 devido a evento ocorrido em 16/08/2010 para a cobertura de Invalidez por acidente gerando sinistro nº 2011-93-42213-0 onde o mesmo foi negado na data de 26/01/2012 devido acidente não deixar seqüelas.
Segurado: Nathan Recuperações de tratores LTDA
CNPJ: 03.516.438/0001-15
Sinistrado: Rogerio Geraldo Figueiredo
CPF: 665.067.006-53
I. S. Invalidez por acidente: 59-740,75 (Limite Maximo indenizável, pois para calcular a importância segurada necessitaríamos da quantidade de funcionários na época do evento).
Data da recusa: 26/01/2012
Teor carta recusa:
Após criteriosa análise por parte desta Seguradora, mais precisamente por nosso Departamento Médico, dos documentos encaminhados, constatamos que o acidente não deixou seqüelas funcionais capazes o suficiente para prejudicar de modo global e total as funções autonômicas de V.Sa. e subsidiar o pagamento da indenização de Invalidez p/ Acidente, visto que não há qualquer referência à redução funcional.
Salientamos que, em se tratando de acidente, a indenização somente é devida quando há a invalidez permanente parcial ou total, conforme constante da Garantia Adicional de Invalidez Permanente Parcial e/ou Total por acidente - IPA.
Esclarecemos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Estamos contingenciando no Benner os valores devidos para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58994
Endosso Rector: 01
Vigência: 16/01/2010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segunda-feira, 21 de janeiro de 2013 17:22
Para: Jorge Manoel Lopes de Freitas Luna (P); Zildeia Rosamelia da Silva (P); Luana Silva Souza (P); Andrea Moraes; Meire Osti
Cc: Amanda Bruno da Costa Britto; Manuela Nishida Leitão
Assunto: dossiê nº 02.02.507.0001317478/13 Solicitação de Subsídios Rogerio Geraldo Figueredo pasta 156-842
Sinistros,
Peço a gentileza de contingenciar no benner os valores que entenderem devidos, bem como nos
fornecerem os subsídios necessários para a defesa judicial da Seguradora nesta ação.
Att.
------------------------------
Segurado: Rogerio Geraldo Figueredo
CPF: 665.067.006-53
Apólice:
Certificado:
Estipulante: Nathan Recuperações de Tratores Ltda CNPJ 03.516.438/0001-15
Relato dos fatos: Narra o autor que em 16/08/2010 foi vítima de um ataque canino, onde a mordida lhe ocasionou a perda de substancia cutânea, acarretando a sua invalidez. Afirma que comunicou o ocorrido a seguradora, contudo, esta lhe negou o pagamento, sob o argumento de que não o even</t>
        </r>
      </text>
    </comment>
    <comment ref="I22" authorId="0" shapeId="0">
      <text>
        <r>
          <rPr>
            <b/>
            <sz val="8"/>
            <color indexed="81"/>
            <rFont val="Tahoma"/>
            <family val="2"/>
          </rPr>
          <t>Administrator:</t>
        </r>
        <r>
          <rPr>
            <sz val="8"/>
            <color indexed="81"/>
            <rFont val="Tahoma"/>
            <family val="2"/>
          </rPr>
          <t xml:space="preserve">
Tatiana, bom dia!
 Segue parecer da área de sinistro, trata-se de seguro residencial apólice 1490320 certificado 311701 com inicio de vigência em 17/02/2011, onde tivemos sinistro notificado em 18/04/2011 para sinistro de Roubo ocorrido na data de 15/04/2011 onde originou sinistro nº 2011-14-46625-0 onde efetuamos pagamento do mesmo na data de 31/08/2011 no valor de 420,00. Para melhor análise dos bens pagos estou solicitando processo para melhor análise e posterior envio da copia.
Segurado: Luiz Carlos Lopes Correa
CPF: 183.506.409-44
I. S. Roubo Furto Qualificado: 20.000,00
I. S. Remanescente: 19.580,00
SCS Gestão,
Solicito a gentileza de enviar os subsídios e os documentos necessários para a defesa judicial da Seguradora nesta ação, respondendo diretamente ao credenciado.
- apuração da reclamação;
- as condições gerais da apólice;
- proposta  e se tivemos endosso de alteração do local segurado.
Meios Negocios Globais, 
Solicito providenciar o certificado individual com inicio de vigência na época dos fatos, favor responder ao credenciado.
Apólice: 1490320
Certificado: 311701
Endosso Rector:  00
Vigência: 17/02/2011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Tatiana Gaertner [mailto:tatiana.gaertner@cabanellos.com.br] 
Enviada em: sexta-feira, 18 de janeiro de 2013 10:30
Para: Meire Osti; Jorge Manoel Lopes de Freitas Luna (P); Luana Silva Souza (P); Zildeia Rosamelia da Silva (P); Andrea Moraes
Cc: Amanda Bruno da Costa Britto; 'Paulo Fadel'
Assunto: Solicitação de subsidios - dossiê nº 02.02.136.0001317667/13_Luiz Carlos Lopes Corrêa
Prezados,
Peço a gentileza de contingenciar no benner os valores que entenderem devidos, bem como nos fornecerem os subsídios necessários para a defesa judicial da Seguradora nesta ação.
Att.
Tatiana Gaertner
Segurado: LUIZ CARLOS LOPES CORRÊA,
CPF: 183.506.409-44
Apólice: 1490320
Certificado: 
Relato dos fatos: 
Trata-se de demanda em que o autor alega que no dia 15/04/2011 sua residência foi arrombada, sendo subtraído os seguintes objetos: Notebook Accer, Notebook Toshiba, 02 aparelhos de rádio Nextel, Máquina Fotográfica Olympus Tough 8010 à prova de água; Relógio Swatch Shoss Prata, óculos de sol Armani, Tubarão de pelúcia Disney com tartaruga, DVD À Noite Sonhamos, edredom king size, 02 litros de uísque Black Label, vodka Absolut, par de brincos de ouro e anel de ouro com brilhantes, sendo o valor estimado dos bens em R$ 9.362,00 (nove mil trezentos e sessenta e dois reais). 
Diante de tal acontecimento acionou a Requerida, para que lhe fossem restituídos os prejuízos uma vez que havia cobertura para roubo e furto qualificado, no valor de R$ 20.000,00 (vinte mil reais). Houve a visita do perito da Requerida ao local que elaborou laudo de vistoria do sinistro.
Toda a documentação solicitada pela Requerida foi enviada para que pudesse ser processada a restituição securitária, mas para surpresa do Requerente, este recebeu uma comunicação datada de 29/07/2011 solicitando as notas fiscais originais de todos os bens furtados.
Dessa forma, ante as exigências tidas como absurdas pela parte autora, o requerente ingressou com a presente demanda judicial, requerendo a indenização pelos bens furtados, bem como condenação da seguradora em indenização por danos morais.
Deu à causa o valor de R$ 19.362,00 (dezenove mil, trezentos e sessenta e dois reais).
Att.,
Tatiana Gaertner
Advogada - Seguros
Fone: +55 41 3310-6500 ramal 6519
Fax: +55 41 3310-6560
www.cabanellosschuh.com.br</t>
        </r>
      </text>
    </comment>
    <comment ref="I23" authorId="0" shapeId="0">
      <text>
        <r>
          <rPr>
            <b/>
            <sz val="8"/>
            <color indexed="81"/>
            <rFont val="Tahoma"/>
            <family val="2"/>
          </rPr>
          <t>Administrator:</t>
        </r>
        <r>
          <rPr>
            <sz val="8"/>
            <color indexed="81"/>
            <rFont val="Tahoma"/>
            <family val="2"/>
          </rPr>
          <t xml:space="preserve">
Camila, boa tarde!
 Segue parecer de sinistro, trata-se de apólice de acidentes pessoais com inicio de vigência em 19/10/2009 apólice 301 certificado 1892519, onde para o evento ocorrido em 05/02/2011 não tivemos notificação de sinistro para regulação.
 Estamos contingenciando no Benner os valores devidos para ação.
Segurado: Antonio Dominici Barbuio
CPF: 244.475.018-72
Causa: Morte Acidental
I. S. Morte Acidental: 160.490,00
Data do sinistro: 05/02/2011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1892519
Endosso Rector: 01
Vigência: 19/10/2010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Camila Barbosa de Queiroz [mailto:camila.queiroz@cgvadvogados.com.br] 
Enviada em: terça-feira, 22 de janeiro de 2013 23:19
Para: Jorge Manoel Lopes de Freitas Luna (P); Luana Silva Souza (P); Zildeia Rosamelia da Silva (P); Andrea Moraes; Meire Osti
Cc: Amanda Bruno da Costa Britto
Assunto: SOLICITAÇÃO DE SUBSÍDIOS - Dossiê - 02.02.507.0001318459/12 - SERGIO LUIZAO BARBUIO - Pasta 140-2930
Prezados, Boa Noite.
Sinistros, 
Peço a gentileza de contingenciar no benner os valores que entenderem devidos, bem como nos fornecerem os subsídios necessários para a defesa judicial da Seguradora nesta ação. 
------------------------------
Segue breve resumo do caso:
Estipulante: Antônio Dominici Barbucio
CPF: não informado
apólice: 301
certificado 1892519
Relato dos fatos: Trata-se de ação de cobrança na qual os autores requerem o recebimento de cobertura prevista para morte.
Solicitado o pagamento foi negado, tendo em vista que o segurado teria cometido suicídio.
Solicito o envio do contrato de seguro e do dossiê de sinistro para elaboração de defesa.
Atenciosamente, 
Camila Barbosa de Queiroz
Contencioso Civel
Chalfin, Goldberg, Vainboim &amp; Fichtner Advogados Associados 
Fone + 55 11 3528-7350 
Fax + 55 11 3528-7351 
camila.queiroz@cgvadvogados.com.br
www.cgvadvogados.com.br</t>
        </r>
      </text>
    </comment>
    <comment ref="I24" authorId="0" shapeId="0">
      <text>
        <r>
          <rPr>
            <b/>
            <sz val="8"/>
            <color indexed="81"/>
            <rFont val="Tahoma"/>
            <family val="2"/>
          </rPr>
          <t>Administrator:</t>
        </r>
        <r>
          <rPr>
            <sz val="8"/>
            <color indexed="81"/>
            <rFont val="Tahoma"/>
            <family val="2"/>
          </rPr>
          <t xml:space="preserve">
Boa tarde Junior,
Segue parecer da área de sinistro, trata-se de seguro vida apólice 2230 com inicio de vigência 01/11/2004 e certificado 70, onde o sinistro foi negado por </t>
        </r>
        <r>
          <rPr>
            <b/>
            <sz val="8"/>
            <color indexed="81"/>
            <rFont val="Tahoma"/>
            <family val="2"/>
          </rPr>
          <t>invalidez ter sido caracterizada em data posterior à vigência do seguro</t>
        </r>
        <r>
          <rPr>
            <sz val="8"/>
            <color indexed="81"/>
            <rFont val="Tahoma"/>
            <family val="2"/>
          </rPr>
          <t xml:space="preserve">.
Segurado: Coopercitus Cooperativa de Produtos Rurais.             
Sinistrado: Naite Aparecida Lemes
CPF: 041.962.398-11
Sinistro: 2009-93-26637-0
Data do sinistro: 23/09/2009
Data do aviso: 29/10/2009
Causa: Invalidez por doença
Data da recusa: 25/05/2011
Teor da carta recusa: 
Após criteriosa análise por esta seguradora, do seguro contratado, mais precisamente pelo nosso Depto. Técnico, informamos-lhes que estamos impossibilitados de efetuar o pagamento da indenização reclamada, em virtude da invalidez ter sido caracterizada em data posterior à vigência do seguro.
Ressaltamos, que a apólice foi cancelada em 01/10/2009, e a invalidez caracterizada  em 10/04/2011, portanto, em data posterior a vigência do seguro.
Esclarecemos que durante o período de vigência do seguro, não ficou caracterizado o conceito da cobertura securitária para Invalidez Funcional Permanente Total por Doença - IFPD.
Estamos devolvendo os documentos encaminhados.
Dúvidas a disposição,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Vigência: 01/11/2004
Endosso Rector: 77
Apólice: 2230/70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segunda-feira, 28 de janeiro de 2013 14:42
Para: Jorge Manoel Lopes de Freitas Luna (P); Zildeia Rosamelia da Silva (P); Luana Silva Souza (P); Andrea Moraes; Meire Osti
Cc: Amanda Bruno da Costa Britto
Assunto: 02.02.507.0001319070/12 solicitação de subsídios pasta 140-2935
Sinistros,
Peço a gentileza de contingenciar no benner os valores que entenderem devidos, bem como nos
fornecerem os subsídios necessários para a defesa judicial da Seguradora nesta ação.
Att.
------------------------------
Segurado: NAITE APARECIDA LEMES   
CPF:   041.962.398-11
Apólice: 2230
Certificado: 70
Sinistro: 2009.93.26637-0  
Relato dos fatos: Trata-se de ação na qual a autora buscar receber o capital segurado para a garantia de IFPD em seguro contratado por sua empregadora. Alega que por conta do trabalho pesado que desenvolvia, desenvolveu doença que gerou sua invalidez e respectiva aposentadoria pelo INSS. Afirma que o sinistro foi comunicado em 2009 mais que somente agora em 2012 sua empregadora lhe enviou carta informando que a seguradora tinha negado o pagamento do seguro por não restar configurada a invalidez dentro da vigência do contrato. 
-- 
Junior Profiro de Souza
Contencioso Civel - São Paulo
Chalfin, Goldberg, Vainboim &amp; Fichtner Advogados Associados 
Fone (+ 55 11) 3528-7350 
Fax (+ 55 11) 3528-7351
junior.souza@cgvadvogados.com.br
www.cgvadvogados.com.br   
</t>
        </r>
      </text>
    </comment>
    <comment ref="I25" authorId="0" shapeId="0">
      <text>
        <r>
          <rPr>
            <b/>
            <sz val="8"/>
            <color indexed="81"/>
            <rFont val="Tahoma"/>
            <family val="2"/>
          </rPr>
          <t>Administrator:</t>
        </r>
        <r>
          <rPr>
            <sz val="8"/>
            <color indexed="81"/>
            <rFont val="Tahoma"/>
            <family val="2"/>
          </rPr>
          <t xml:space="preserve">
Trata-se do sinistro nr. 2011-14-52012-0, apólice 1490320, certificado 213960, com cobertura securitária para Incêndio no valor de R$ 219.530,00. Sinistro ocorrido em 15/09/2011, notificado em 09/11/2011.
O segurado reclama o valor indenizado, pleiteando que o pagamento seja feito no valor total da cobertura. Porém, indenizamos o valor de R$ 11.376,50, referente à materiais para pintura e serviço de pintor.  
Segue abaixo o teor do demonstrativo, para que V. Sas. possam elaborar a defesa:
- Materiais para troca de pisos e revestimentos: Não indenizado por reparos efetuados à revelia.         
- Portas de madeira, batentes e acessórios (6 jogos de cada): Não indenizado por reparos efetuados à revelia.        - 27m² de granitos + 12ml de rodapés:  Não indenizado por reparos efetuados à revelia.  - Porta de vidro: Não indenizado por reparos efetuados à revelia.    - Janela da cozinha: Não indenizado por reparos efetuados à revelia.   - Materiais para pintura: indenizado       - Serviço de pedreiro: Não indenizado por se tratar de obras de melhoria.   - Serviço de pintor: indenizado       - 13,5m² de armários planejados: Não indenizado pois os remanescentes danificados foram descartados.         
- Fogão Electrolux de inox: Excluído por não ter apresentado laudo técnico   - Refrigerador LG de Inox: Excluído por não ter apresentado laudo técnico   - Microondas Brastemp de 30 litros de inox:  Excluído por não ter apresentado laudo técnico / Fixado pela reguladora / FM Brastemp de 30L Inox     - Reforma de um conjunto de estofado: Excluído por não ter sido apresentado o estofado danificado         
Estamos solicitando o processo de sinistro ao arquivo, o qual lhes enviaremos a cópia.</t>
        </r>
      </text>
    </comment>
    <comment ref="I26" authorId="0" shapeId="0">
      <text>
        <r>
          <rPr>
            <b/>
            <sz val="8"/>
            <color indexed="81"/>
            <rFont val="Tahoma"/>
            <family val="2"/>
          </rPr>
          <t>Administrator:</t>
        </r>
        <r>
          <rPr>
            <sz val="8"/>
            <color indexed="81"/>
            <rFont val="Tahoma"/>
            <family val="2"/>
          </rPr>
          <t xml:space="preserve">
Trata-se do sinistro nr. 2012-82-20926-0, apólice 286, certificado 467518, com cobertura securitária para Diagnóstico de Câncer no valor de R$ 110.000,00. Informo que houve negativa na indenização, em virtude do sinistro ter ocorrido dentro do período de carência.Início da vigência: 05/07/2012 // Data do sinistro: 15/09/2012.
Segue abaixo o teor da carta recusa, para que V. Sas. possam elaborar a defesa.
"Após criteriosa análise pelos nossos deptos Técnico e Médico, informamos-lhe que estamos impossibilitados de efetuar o pagamento da indenização reclamada, em virtude de não haver cobertura, haja vista que o diagnóstico de câncer foi constatado dentro do período de carência da apólice. 
Esclarecemos que a apólice foi contratada em 05/07/2012, com o término da carência para 05/11/12, tendo em vista que o sinistro ocorreu em 15/09/2012, o mesmo está dentro do referido período de carência, sendo assim, o mesmo não terá cobertura, conforme consta nas Condições Gerais da Apólice, it. 03Garantia do Seguro, sub-item: 3.1.4 .1 Diagnostico de Câncer, que diz:
"3.1 - Garantia Adicional
3.1.4.1 - Diagnóstico de Câncer: garante o pagamento do valor contratado e definido na apólice em caso de diagnóstico de câncer depois de ultrapassado o período de carência de 120 (cento e vinte) dias. Para efeitos desta garantia, o tumor maligno deverá ter seu primeiro diagnóstico comprovado em data posterior ao inicio da vigência da apólice e findo o prazo de carência."
* Estamos solicitando ao arquivo o processo de sinistro, o qual lhes enviaremos a cópia.
Att.
Meire.</t>
        </r>
      </text>
    </comment>
    <comment ref="I27" authorId="0" shapeId="0">
      <text>
        <r>
          <rPr>
            <b/>
            <sz val="8"/>
            <color indexed="81"/>
            <rFont val="Tahoma"/>
            <family val="2"/>
          </rPr>
          <t>Administrator:</t>
        </r>
        <r>
          <rPr>
            <sz val="8"/>
            <color indexed="81"/>
            <rFont val="Tahoma"/>
            <family val="2"/>
          </rPr>
          <t xml:space="preserve">
Boa tarde Lucas,
Segue parecer de sinistro, trata-se de seguro vida com inicio de vigência em 02/01/2007 apólice 3422 certificado 17167246, onde não tivemos aviso de sinistro para o caso em questão, estamos contingenciando os valores devidos para ação.
Segurado: Augusto de Vergilio
CPF: 705.253.588-20
Causa:  Invalidez por doença
I. S.  R$ 15.671,00
Data do sinistro: 01/06/2012 
Dúvidas a disposição,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Vigência: 02/01/2007
Endosso Rector: 5
Apólice: 3422/17167246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28 de janeiro de 2013 20:19
Para: Meire Osti; Jorge Manoel Lopes de Freitas Luna (P); Luana Silva Souza (P); Zildeia Rosamelia da Silva (P); Andrea Moraes
Cc: Amanda Bruno da Costa Britto; Manuela Nishida Leitão
Assunto: Solicitação de subsidios - dossiê 02.02.507.0001319396/12 - pasta - 140-2938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Att.
------------------------------
segue solicitação de subsídios.  
Segurado: AUGUSTO DE VERGILIO
CPF: 705.253.588-20
Apólice:  
Certificado:  
Relato dos fatos: Narra o autor que é beneficiário do seguro contratado com a ré, onde requer judicialmente receber o valor da importância segurada para a hipótese de invalidez funcional permanente total por doença IFPD, visto que foi aposentado por invalidez, por doença na coluna. Assim, ajuizou a presente ação visando obter o recebimento do capital segurado de R$15.671,00, bem como verbas de sucumbência.
Lucas Maximino
Contencioso Civel
Chalfin, Goldberg &amp; Vainboim Advogados Associados 
Fone + 55 11 3528-7370
Fax 55 11 3528-7351 
lucas.maximino@cgvadvogados.com.br
www.cgvadvogados.com</t>
        </r>
      </text>
    </comment>
    <comment ref="I28" authorId="0" shapeId="0">
      <text>
        <r>
          <rPr>
            <b/>
            <sz val="8"/>
            <color indexed="81"/>
            <rFont val="Tahoma"/>
            <family val="2"/>
          </rPr>
          <t>Administrator:</t>
        </r>
        <r>
          <rPr>
            <sz val="8"/>
            <color indexed="81"/>
            <rFont val="Tahoma"/>
            <family val="2"/>
          </rPr>
          <t xml:space="preserve">
Trata-se do sinistro nr. 2010-93-29460-0, apólice 9301680, certificado 0 (Vida em Grupo Genérico, oriundo do Banco Real), com cobertura securitária para IPA no valor de R$ 142.923,76. Houve negativa do sinistro pelo motivo "sem cobertura técnica",</t>
        </r>
        <r>
          <rPr>
            <b/>
            <sz val="8"/>
            <color indexed="81"/>
            <rFont val="Tahoma"/>
            <family val="2"/>
          </rPr>
          <t xml:space="preserve"> visto que o acidente ocorreu em data anterior à vigência da apólice</t>
        </r>
        <r>
          <rPr>
            <sz val="8"/>
            <color indexed="81"/>
            <rFont val="Tahoma"/>
            <family val="2"/>
          </rPr>
          <t xml:space="preserve"> ((31/08/1985), e o segurado informa que a caracterização da invalidez foi constatada em 19/11/2009, data esta informada na notificação do sinistro.
Segue abaixo o teor da carta recusa, para que V. Sas. possam elaborar a defesa.
"Após análise, constatamos que o evento encontra-se sem cobertura técnica, em razão do acidente ter ocorrido em 31/08/1985, anterior a data de contratação do seguro que se deu em 06.11.1992.
Salientamos ainda que, em sinistros decorrentes de acidente, considera-se como data do evento a data do Acidente".
*Estamos solicitando ao arquivo o processo de sinistro, o qual lhes encaminharemos a cópia.
Att.
Meire.</t>
        </r>
      </text>
    </comment>
    <comment ref="I29" authorId="0" shapeId="0">
      <text>
        <r>
          <rPr>
            <b/>
            <sz val="8"/>
            <color indexed="81"/>
            <rFont val="Tahoma"/>
            <family val="2"/>
          </rPr>
          <t>Administrator:</t>
        </r>
        <r>
          <rPr>
            <sz val="8"/>
            <color indexed="81"/>
            <rFont val="Tahoma"/>
            <family val="2"/>
          </rPr>
          <t xml:space="preserve">
Trata-se do sinistro nr. 2010-93-34438-0, apólice 3423, certificado 114742178, com cobertura securitária para Morte no valor de R$ 63.476,00. Ocorreu negativa na indenização do sinistro, visto que contatou-se omissão na declaração de saúde, preenchida pelo segurado. Segue teor da carta recusa para que V.Sas. possam elaborar a defesa.
"Após criteriosa análise por parte desta Seguradora, mais precisamente por nossa Assessoria Médica, dos documentos encaminhados, ficou constatado que as doenças das quais o Segurado era portador foram diagnosticadas em data anterior ao inicio de vigência da apólice.
Tal fato contraria as Condições Básicas da Apólice, em sua cláusula de Riscos Excluídos, item 1., alínea "a", bem como o Artigo 766 do Código Civil Brasileiro, que transcrevemos:
"...
Riscos Excluídos
1. Estão expressamente excluídos de todas as garantias deste seguro, e, portanto, a seguradora não indenizará, os eventos ocorridos em conseqüência:
a) de doenças, lesões, acidentes ou seqüelas preexistentes à inclusão do segurado no presente seguro, não declarados na proposta de adesão e de conhecimento do segurado e/ou estipulante;
..."
ART. 766 DO NOVO CODIGO CIVIL:
"- Se o segurado, por si ou por seu representante, fizer declarações inexatas ou omitir circunstâncias que possam influir na aceitação da proposta ou na taxa do prêmio, perderá o direito à garantia, além de ficar obrigado ao prêmio vencido".
*Estamos solicitando ao arquivo o processo de sinistro, o qual lhes enviaremos a cópia.
Att.
Meire.</t>
        </r>
      </text>
    </comment>
    <comment ref="I30" authorId="0" shapeId="0">
      <text>
        <r>
          <rPr>
            <b/>
            <sz val="8"/>
            <color indexed="81"/>
            <rFont val="Tahoma"/>
            <family val="2"/>
          </rPr>
          <t>Administrator:</t>
        </r>
        <r>
          <rPr>
            <sz val="8"/>
            <color indexed="81"/>
            <rFont val="Tahoma"/>
            <family val="2"/>
          </rPr>
          <t xml:space="preserve">
Tatiana, boa tarde!
 Segue parecer da área de sinistro, trata-se de apólice residencial com inicio de vigência em 31/05/2010 apólice 1490320 certificado 178990, onde tivemos sinistro avisado em 23/12/2011 para a cobertura de roubo furto qualificado devido evento ocorrido em 22/11/2011, onde tivemos sinistro regulado e identificamos valor a indenizar na importância de 7.363,58 na data de 12/01/2012. Estou solicitando processo ao arquivo morto para envio do demonstrativo de pagamento.
Segurado: Maria Helena de Araujo Santos
CPF: 587.476.219-15
Causa: Roubo Furto Qualificado
I. S. Roubo Furto Qualificado: 11.997,00
I. S. Remanescente: 4.633,42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178990
Endosso Rector: 01
Vigência: 31/05/2011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Tatiana Gaertner [mailto:tatiana.gaertner@cabanellos.com.br] 
Enviada em: quinta-feira, 24 de janeiro de 2013 17:54
Para: Meire Osti; Jorge Manoel Lopes de Freitas Luna (P); Luana Silva Souza (P); Zildeia Rosamelia da Silva (P); Andrea Moraes
Cc: Amanda Bruno da Costa Britto; 'Paulo Fadel'
Assunto: Solicitação de subsidios - dossiê nº 02.02.507.0001319947/13_Maria Helena de Araújo Santos 
Prezados,
Peço a gentileza de contingenciar no benner os valores que entenderem devidos, bem como nos fornecerem os subsídios necessários para a defesa judicial da Seguradora nesta ação.
Att.
Tatiana Gaertner
Segurado: MARIA HELENA DE ARAÚJO SANTOS,
CPF: 587.476.219-15
Apólice: 
Proposta: 008520475161
Aviso de Sinistro: 
Relato dos fatos:
Trata-se de demanda indenizatória em que a parte autora alega que sua residência foi furtada. Informa que entrou em contato com a seguradora ré e que foi indenizada apenas parcialmente. Menciona, ainda, que por reiteradas vezes entrou em contato com a seguradora com o intuito de ter a indenização paga da forma pretendida, sem obter retorno.
Dessa forma, requer a condenação da seguradora ao pagamento integral do seguro em questão, bem como a sua condenação em indenização pelos danos morais decorrentes da negativa da seguradora.
Deu à causa o valor de R$ 24.880,00 (vinte e quatro mil, oitocentos e oitenta reais).
Proposta de seguro em anexo.
Benner já alimentado.
Atenciosamente,
Tatiana Gaertner
Advogada - Seguros
Fone: +55 41 3310-6500 ramal 6519
Fax: +55 41 3310-6560
www.cabanellosschuh.com.br</t>
        </r>
      </text>
    </comment>
    <comment ref="I31" authorId="0" shapeId="0">
      <text>
        <r>
          <rPr>
            <b/>
            <sz val="8"/>
            <color indexed="81"/>
            <rFont val="Tahoma"/>
            <family val="2"/>
          </rPr>
          <t>Administrator:</t>
        </r>
        <r>
          <rPr>
            <sz val="8"/>
            <color indexed="81"/>
            <rFont val="Tahoma"/>
            <family val="2"/>
          </rPr>
          <t xml:space="preserve">
Lucas, boa tarde!
 Segue parecer da área de sinistro, trata-se de apólice acidentes pessoais com inicio de vigência em 22/09/2004 apólice 285 certificado 1326978, onde tivemos notificação do sinistro em 04/05/2011 para a cobertura de morte acidental e funeral devido evento ocorrido em 26/04/2011, onde tivemos sinistro regulado nº 2011-82-14066-0, onde indenizamos o auxilio funeral no valor de 2.800,00 sendo efetuado o pagamento em 30/05/2011. 
Referente a cobertura de morte acidental, a mesma foi negada por segurado ter falecido de morte natural, estamos solicitando processo com urgência para melhor defesa.
Segurado: Benedito Domingos Vicente
CPF: 652.691.368-72
Sinistro: 2011-82-14066-0
I. S. Morte Acidental: 19.836,00
I. S.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285
Certificado: 1326978
Endosso Rector: 07
Vigência: 22/09/2010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quarta-feira, 30 de janeiro de 2013 16:19
Para: Meire Osti; Jorge Manoel Lopes de Freitas Luna (P); Luana Silva Souza (P); Zildeia Rosamelia da Silva (P); Andrea Moraes
Cc: Amanda Bruno da Costa Britto; Manuela Nishida Leitão
Assunto: Solicitação de subsidios - dossiê 02.02.507.0001320444/12 - pasta - 140-2939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Att.
------------------------------
segue solicitação de subsídios.
Segurado: BENEDITO DOMINGOS VICENTE
CPF: 652.691.368-72
Apólice: 
Certificado: 
Relato dos fatos: Narra a autora que é beneficiária do seguro contratado por seu companheiro com a ré. Expõe que comunicou o sinistro a esta, pretendendo receber o valor da importância segurada para a hipótese de morte acidental. Alega ainda, que a seguradora mesmo após diversos contatos esta negou o pagamento do capital segurado correspondente, sob o argumento de que o evento não era segurado. Inconformada com essa situação, ajuizou a presente ação visando obter o recebimento do capital segurado, no valor de R$ 19.836,00, bem como verbas de sucumbência.
Lucas Maximino
Contencioso Civel
Chalfin, Goldberg &amp; Vainboim Advogados Associados 
Fone + 55 11 3528-7370
Fax 55 11 3528-7351 
lucas.maximino@cgvadvogados.com.br
www.cgvadvogados.com.br</t>
        </r>
      </text>
    </comment>
    <comment ref="I32" authorId="0" shapeId="0">
      <text>
        <r>
          <rPr>
            <b/>
            <sz val="8"/>
            <color indexed="81"/>
            <rFont val="Tahoma"/>
            <family val="2"/>
          </rPr>
          <t>Administrator:</t>
        </r>
        <r>
          <rPr>
            <sz val="8"/>
            <color indexed="81"/>
            <rFont val="Tahoma"/>
            <family val="2"/>
          </rPr>
          <t xml:space="preserve">
Isaac, bom dia!
 Segue parecer da área de sinistro, trata-se de apólice residencial com inicio de vigência em 22/02/2011 apólice 1490320 certificado 312701, onde sinistro 2011-14-51685-0 foi negado por apolice cancelada por falta de pagamento.
Segurado: Antonio Carlos dos Santos
CPF: 284.036.225-20
Sinistro: 2011-14-51685-0
Data do sinistro: 19/10/2011
Data do aviso: 01/11/2011
I. S. Vendaval : 20.000,00
Data da recusa: 26/06/2012
Teor carta recusa:
Para os Segurados/Beneficiários fazerem jus a indenização decorrente do sinistro ocorrido, o pagamento do prêmio (o preço do seguro pago pelo segurado) é preciso ser efetuado da maneira o qual foi acordado (mensalmente), para que a apólice de seguros tenha ampla cobertura.
Para efeito de cobertura nos seguros contratados com fracionamento de prêmio, ou seja, através de parcelamentos, na hipótese de não pagamento de uma ou mais parcelas devida pelo Segurado, à cobertura permanece válida por um prazo proporcional, considerado o prêmio efetivamente pago e aquele devido, sendo obrigatória a observância da tabela de prazo curto, conforme consta nas Condições Gerais do Produto Residencial Santander cláusula 16.5.
Desta forma temos: 
Prêmio total devido ¿¿¿¿¿ R$ 748,08
Prêmio pago¿¿¿¿¿¿¿¿¿ R$ 561,06
Percentual do prêmio pago¿¿. =       75 %
O percentual de 75 % prêmio pago equivale a uma cobertura de 210 dias conforme tabela de prazo curto. Portanto, considerando que o início de vigência da apólice foi dia 22.02.2011 a sua cobertura foi até o dia 20/09/2011.
Tendo o sinistro ocorrido em 19/10/2011, o mesmo não possui amparo técnico, pois não foi pago prêmio para uma vigência compatível.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312701
Endosso Rector: 00
Vigência: Peço se atentar ao fim de vigência da apólice na emissão do certificado. (Apólice foi cancelada por não pagamento do premio).
No aguardo,
Jorge Luna 
Operações - Seguros / Sinistros
Meios - Negócios Globais.
De: Isaac [mailto:isaac@costaeandrade.com.br] 
Enviada em: quinta-feira, 31 de janeiro de 2013 12:47
Para: Jorge Manoel Lopes de Freitas Luna (P); Luana Silva Souza (P); Meire Osti; Zildeia Rosamelia da Silva (P); Andrea Moraes
Cc: Amanda Bruno da Costa Britto; 'Luciana'
Assunto: Solicitação de subsídios - dossiê nº 02.02.507.0001321458/13
Sinistros,
Peço a gentileza de contingenciar no benner os valores que entenderem devidos, bem como nos fornecerem os subsídios necessários para a defesa judicial da Seguradora nesta ação.
Att.
Segurado: ANTONIO CARLOS DOS SANTOS
CPF:  284.036.225-20
Apólice: 1490320
Certificado: 
Relato dos fatos: 
Declara o autor que é proprietário de uma casa situada na Av. São Rafael, nº 74, São Marcos, Salvador-Bahia. Informa que, fez um seguro residencial junto ao Banco Santander, no entanto no dia 19/10/11 ocorreu um vendaval na cidade de Salvador que levou parte do telhado de sua casa. Salienta que, como era período de chuva na cidade de Salvador, teve que fazer a obra imediatamente de conserto da sua residência. Aduz que, contactou o seguro e apresentou todos os documentos requeridos pela seguradora para receber a I.S. Ressalta que, quando foi receber o valor do sinistro, teve uma surpresa, já que apesar de ter feito um seguro de R$ 200.000,00 e ter gasto no valor  de R$ 29.648,00, a seguradora se recusou a pagar o valor gasto pelo mesmo. Requer o ressarcimento dos valores gastos com a reforma do telhado do imóvel/danos morais/ dá-se o valor da causa R$ 27.120,00 
Solicito subsídios para elaboração de defesa cujo prazo é 22/02/2013. 
Atenciosamente:
Isaac Carv</t>
        </r>
      </text>
    </comment>
    <comment ref="I33" authorId="0" shapeId="0">
      <text>
        <r>
          <rPr>
            <b/>
            <sz val="8"/>
            <color indexed="81"/>
            <rFont val="Tahoma"/>
            <family val="2"/>
          </rPr>
          <t>Administrator:</t>
        </r>
        <r>
          <rPr>
            <sz val="8"/>
            <color indexed="81"/>
            <rFont val="Tahoma"/>
            <family val="2"/>
          </rPr>
          <t xml:space="preserve">
Denise, boa tarde!
 Segue parecer da área de sinistro, trata-se de apólice residencial com inicio de vigência em 04/11/2009 apólice 1490320 certificado 79183 onde tivemos sinistro avisado na data de 26/11/2009 para evento de roubo furto qualificado na data de 21/11/2009 onde gerou sinistro nº 2009-14-27910-0 onde o mesmo foi indenizado no valor de 12.093,30 referente aos itens roubados. (relatório de regulação), o demonstrativo do que foi pago estou solicitando processo ao arquivo para posterior envio.
Segurado: Ricardo Telles Nogueira
CPF: 850.809.347-00
I. S. Roubo Furto Qualificado: 20.000,00
I. S. Remanescente: 7.906,70
 Referente a cobertura para dos danos do cartão o mesmo não possui cobertura conforme anexo.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79183
Endosso Rector: 00
Vigência: 04/11/2009
No aguardo,
Jorge Luna</t>
        </r>
      </text>
    </comment>
    <comment ref="I34" authorId="0" shapeId="0">
      <text>
        <r>
          <rPr>
            <sz val="8"/>
            <color indexed="81"/>
            <rFont val="Tahoma"/>
            <family val="2"/>
          </rPr>
          <t>Alyne, boa tarde!
 Segue parecer da área de sinistro, trata-se de apólice vida master com inicio de vigência em 12/01/2004 apólice 3420 certificado 1030648, onde tivemos sinistro notificado em 10/07/2012 para a cobertura de morte natural devido evento ocorrido em 29/06/2012, onde gerou sinistro n 2012-93-47230-0 onde o mesmo foi negado devido no ato da contratação segurado com idade (63 anos) acima do permitido (60 anos).
Segurado: Transporte Brancher Ltda
CPF:  78.325.214/0001-25
Sinistrado: Antonio Brancher
CPF: 133.197.609-04
I. S. Morte Natural: 60.000,00 (limite Maximo de indenização, como não temos o nº exato de funcionários na época dos fatos para calcular a I. S. individual).
Data da recusa: 20/09/2012
Teor carta recusa:
Após criteriosa análise por parte desta Seguradora, mais precisamente por nosso Departamento Técnico, dos documentos encaminhados, informamos que o evento não está amparado pelas Condições Gerais da Apólice - item 16 -Segurados (Principais e Dependentes) - sub-item 16.1, alínea d, que diz:
"16 - SEGURADOS (PRINCIPAIS E DEPENDENTES)
16.1.- Os Segurados principais deverão ser, exclusivamente, Sócios/Diretores e/ou funcionários da empresa, desde que na data da contratação::
d) Tenham, no mínimo,14 (quatorze) e, no máximo, 60 (sessenta) anos de idade, completos.
Ressaltamos que o seguro foi contratado em 12/01/2004  e levando em consideração que o proponente Antonio Brancher, nasceu em 24/05/1940 sua idade na data de início de vigência do seguro era de 63 anos e, portanto, não compôs o Grupo Segurado.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3420
Certificado: 1030648
Endosso Rector: 09
Vigência: 12/01/2004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Alyne Gaio [mailto:alyne.gaio@cabanellos.com.br] 
Enviada em: terça-feira, 5 de fevereiro de 2013 17:44
Para: Jorge Manoel Lopes de Freitas Luna (P); Luana Silva Souza (P); Zildeia Rosamelia da Silva (P); Andrea Moraes
Cc: Amanda Bruno da Costa Britto; Meire Osti
Assunto: Solicitação de subsídios - Dossiê 02.02.507.0001322190/12
Sinistros,
Peço a gentileza de contingenciar no benner os valores que entenderem devidos, bem como nos fornecerem os subsídios necessários para a defesa judicial da Seguradora nesta ação.
Att.
------------------------------
Sinistrado: Antonio Brancher
CPF: 133.197.609-04
Apólice: 3420
Certificado: 1030648
Segurado: Transportes Brancher
CNPJ: 78.325.214/0001-25
Relato dos fatos: Historiam os autores que o segurado Antonio Brancher era sócio da empresa Transportes Brancher, a qual firmou contrato de seguro de vida em grupo com a Seguradora Ré em 12/01/2004. Aduzem que, tendo ocorrido o óbito do segurado em 29/06/2012, foi avisado o sinistro à Cia Seguradora a fim de percebimento da indenização securitária. Contudo, a Ré negou o pagamento da verba indenizatório sob o fundamento de que na data do início da vigência do seguro o segurado tinha idade superior a 60 (sessenta) anos, excluindo automaticamente o Sr. Antonio Brancher do grupo segurado. Narram, que limitação de idade não foi informada quando da contratação do seguro. Assim, pleiteiam o pagamento do capital segurad</t>
        </r>
      </text>
    </comment>
    <comment ref="I35" authorId="0" shapeId="0">
      <text>
        <r>
          <rPr>
            <b/>
            <sz val="8"/>
            <color indexed="81"/>
            <rFont val="Tahoma"/>
            <family val="2"/>
          </rPr>
          <t>Administrator:</t>
        </r>
        <r>
          <rPr>
            <sz val="8"/>
            <color indexed="81"/>
            <rFont val="Tahoma"/>
            <family val="2"/>
          </rPr>
          <t xml:space="preserve">
Trata-se do sinistro nr. 2012-82-18298-0, o qual foi notificado em 24/04/2012, comunicando "morte acidental" do segurado, ocorrida em 12/04/2012.  Apólice 301, certificado 2967431, cobertura securitária para morte acidental no valor de R$ 250.000,00 e R$ 3.000,00 de Auxílio Funeral.
Todavia, a indenização foi negada por agravamento de risco (Segurado dirigia alcoolizado). 
Segue o teor da carta recusa, para que V.Sas. possam elaborar a defesa:
"Após minuciosa análise por parte de nosso Depto. Técnico, constatamos que, o segurado incorreu no agravamento do risco ao provocar o evento que culminou com sua morte, o mesmo encontrava-se alcoolizado no momento do acidente, incorrendo assim, no agravamento do risco de forma reconhecidamente perigosa, conforme Artigo 768 do Novo Código Civil
Informamos que em virtude do Agravo de Risco, acarretar a suspensão automática das coberturas, perdendo o Segurado ou seus Beneficiários direito ao recebimento de qualquer capital ou indenização decorrente de sinistro".
* Estamos solicitando ao arquivo o processo de sinistro, o qual lhes enviaremos a cópia.
Att.
Meire.</t>
        </r>
      </text>
    </comment>
    <comment ref="I36" authorId="0" shapeId="0">
      <text>
        <r>
          <rPr>
            <b/>
            <sz val="8"/>
            <color indexed="81"/>
            <rFont val="Tahoma"/>
            <family val="2"/>
          </rPr>
          <t>Administrator:</t>
        </r>
        <r>
          <rPr>
            <sz val="8"/>
            <color indexed="81"/>
            <rFont val="Tahoma"/>
            <family val="2"/>
          </rPr>
          <t xml:space="preserve">
Trata-se do sinistro nr. 2012-82-18646-0, notificado em 21/05/2012, comunicando IPA devido à acidente com o segurado ocorrido em 25/04/2012. Apólice 301, certificado 2814749, com cobertura para IPA no valor de R$ 45.000,00. A assessoria médica, após analise dos documentos encaminhados e pericia medica realizada, concluiu que o segurado sofreu perda de 50% dos movimentos do quadril direito - a perda total dos movimentos de um dos quadris corresponde a 20% do capital segurado. Como houve a perda de 50% o percentual a ser aplicado é de 10% (20% x 50%) -&gt; R$ 45.000,00 (capital segurado) x10% (grau de de invalidez) = R$ 4.500,00 (valor indenizado).
* Estamos solictando ao arquivo o processo de sinistro, para que V.Sas.possam elaborar a defesa.
Att.
Meire.</t>
        </r>
      </text>
    </comment>
    <comment ref="I37" authorId="0" shapeId="0">
      <text>
        <r>
          <rPr>
            <b/>
            <sz val="8"/>
            <color indexed="81"/>
            <rFont val="Tahoma"/>
            <family val="2"/>
          </rPr>
          <t>Administrator:</t>
        </r>
        <r>
          <rPr>
            <sz val="8"/>
            <color indexed="81"/>
            <rFont val="Tahoma"/>
            <family val="2"/>
          </rPr>
          <t xml:space="preserve">
Amanda, bom dia!
                Segue parecer da área de sinistro, trata-se de apólice meridional correntista (vida) nº 3030 certificado 301101872 com inicio de vigência em 01/11/1996, onde tivemos notificação de sinistro em 18/03/2010 para cobertura de invalidez por acidente ocorrida em 14/05/2009, gerando sinistro nº 2010-93-29021-0 o qual foi liquidado em 26/04/2011 conforme grau de invalidez ( A assessoria médica após análise dos documentos encaminhados e pericia médica realizada  concluiu que o segurado sofreu redução de 15% da função do membro inferior esquerdo- pela tabela de invalidez a perda da função do membro inferior corresponde a 70% do capital segurado, como houve a perda de 15% o percentual a ser aplicado é de 10,5% (70% x 15%) - R$ 103.668,20 x 10,5%) sendo o valor indenizado de  R$ 10.885,16.
Segurado: Cleonice Siqueira da Cruz
CPF: 369.250.120-04
I. S. invalidez parcial total por acidente: 103.668,20
I. S. Remanescente de : 92.783,04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3030
Certificado: 301101872
Endosso Rector: 07
Vigência: 31/10/2008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Amanda Bruno da Costa Britto 
Enviada em: terça-feira, 7 de maio de 2013 10:08
Para: Jorge Manoel Lopes de Freitas Luna (P)
Cc: 'Rafael Kalil'; 'Anamaria Usui'; Christianne Buss
Assunto: RES: DISPENSA DE RECURSO - Cleonice Siqueira da Cruz - 02.02.033.0001322085/12
Jorge, bom dia!
Poderia verificar se o caso é prestamista para que eu possa deliberar sobre o recurso?
Está cadastrado na base banco
Abaixo os dados da apólice.
Muito Obrigado
Amanda Bruno da Costa Britto
Jurídico Institucional 
Contencioso Cível Massificado
Rua Amador Bueno, 474- Bloco A/1º andar/estação 209 - Santo Amaro São Paulo/SP 
Telefone: (11) 5538-6182
E-mail: abritto@santander.com.br
De: Christianne Buss [mailto:christianne.buss@cabanellos.com.br] 
Enviada em: segunda-feira, 6 de maio de 2013 16:25
Para: Amanda Bruno da Costa Britto
Cc: 'Rafael Kalil'; 'Anamaria Usui'
Assunto: DISPENSA DE RECURSO - Cleonice Siqueira da Cruz - 02.02.033.0001322085/12
Boa tarde.
Amanda,
Segue breve relatório que instrui o pedido de dispensa de recurso:
:: ZURICH SANTANDER BRASIL SEGUROS E PREVIDÊNCIA S.A. ::
Processo No. 001/1.13.0039876-1 - Área CÍVEL - PORTO ALEGRE(RS) - 18ª Vara Cível do Foro Central 1/1
EMBARGOS À EXECUÇÃO - Cnj No. 0046474-16.2013.8.21.0001 
Cleonice Siqueira da Cruz (36925012004) - Arquivo Físico: DIGITALIZADO - Pasta do Cliente: 02.02.033.0001322085/12
Advogado: Christianne Buss
1 - BREVE RELATO DO PROCESSO/PEDIDO DO AUTOR: 
A autora ajuizou Execução de Título Extrajudicial visando receber complementação do valor que lhe foi indenizado pela cobertura de invalidez por acidente.
Entendeu a exequente que o valor pago estava muito aquém daquele que entende devido, pelo quê ingressou com a ação executiva.
A citação foi juntada aos autos em 23/04/2012, porém os embargos à execução foram opostos em 18/02/2013, após a intimação da penhora de valores realizada pelo sistema BACENJUD.
2 - SENTENÇA: os embargos à exec</t>
        </r>
      </text>
    </comment>
    <comment ref="I38" authorId="0" shapeId="0">
      <text>
        <r>
          <rPr>
            <b/>
            <sz val="8"/>
            <color indexed="81"/>
            <rFont val="Tahoma"/>
            <family val="2"/>
          </rPr>
          <t>Administrator:</t>
        </r>
        <r>
          <rPr>
            <sz val="8"/>
            <color indexed="81"/>
            <rFont val="Tahoma"/>
            <family val="2"/>
          </rPr>
          <t xml:space="preserve">
Lucas, boa tarde!
 Segue parecer da área de sinistro, trata-se de apólice acidentes pessoais com inicio de vigência em 10/01/2011 apólice 301 certificado 2534824, onde não tivemos notificação para o sinistro em questão. 
 Estamos contingenciando os devidos valores para ação.
Segurado: Joyce Rodrigues Ferreira
CPF: 215.445.388-04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2534824
Endosso Rector: 00
Vigência: 10/12/2011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4 de fevereiro de 2013 12:06
Para: Meire Osti; Jorge Manoel Lopes de Freitas Luna (P); Luana Silva Souza (P); Zildeia Rosamelia da Silva (P); Andrea Moraes
Cc: Amanda Bruno da Costa Britto; Manuela Nishida Leitão
Assunto: Solicitação de subsidios - dossiê 02.02.507.0001323095/13 - pasta - 140-2957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Att.
------------------------------
segue solicitação de subsídios. 
Segurado: JOYCE RODRIGUES FERREIRA
CPF: 215.445.388-04
Apólice: 
Certificado: 
Relato dos fatos: Narra a autora que é beneficiária do seguro contratado por sua filha com a ré. Expõe que comunicou o sinistro a esta, pretendendo receber o valor da importância segurada para a hipótese de morte acidental. Alega ainda, que a seguradora mesmo após diversos contatos esta negou o pagamento do capital segurado correspondente, sob o argumento de que a segurada não tinha habilitação para conduzir a motocicleta no momento do evento. Inconformada com essa situação, ajuizou a presente ação visando obter o recebimento do capital segurado, auxilio funeral e verbas de sucumbência.
Lucas Maximino
Contencioso Civel
Chalfin, Goldberg &amp; Vainboim Advogados Associados 
Fone + 55 11 3528-7370
Fax 55 11 3528-7351 
lucas.maximino@cgvadvogados.com.br
www.cgvadvogados.com.br</t>
        </r>
      </text>
    </comment>
    <comment ref="I39" authorId="0" shapeId="0">
      <text>
        <r>
          <rPr>
            <b/>
            <sz val="8"/>
            <color indexed="81"/>
            <rFont val="Tahoma"/>
            <family val="2"/>
          </rPr>
          <t>Administrator:</t>
        </r>
        <r>
          <rPr>
            <sz val="8"/>
            <color indexed="81"/>
            <rFont val="Tahoma"/>
            <family val="2"/>
          </rPr>
          <t xml:space="preserve">
Alyne, boa tarde!
 Segue parecer da área de sinistro, trata-se de apolice vida proteção exclusiva apólice 3422 certificado 17386278, onde tivemos notificação do sinistro em 24/05/2011 para evento ocorrido em 26/04/2010 para cobertura de invalidez por acidente gerando sinistro nº 2011-93-38530-0 onde o mesmo foi indenizado conforme grau de invalidez (ipa caracterizada em 8% decorrente de Perda da função do tornozelo direito em 40% ( 40% x 20% = 8%) R$ 20.924,00 x 8% = 1.673,92), pago na data de 12/06/2012.
Segurado: Isolete Luciano dos Santos
CPF: 018.031.179-40
I. S. Invalidez por acidente: 20.924,00
I. S. Remanescente de : 19.250,08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17386278
Endosso Rector: 03
Vigência: 02/01/2010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Alyne Gaio [mailto:alyne.gaio@cabanellos.com.br] 
Enviada em: quarta-feira, 6 de fevereiro de 2013 11:49
Para: Jorge Manoel Lopes de Freitas Luna (P); Luana Silva Souza (P); Zildeia Rosamelia da Silva (P); Andrea Moraes
Cc: Amanda Bruno da Costa Britto; Meire Osti; 'Julia Sagaz - Cabanellos'
Assunto: Solicitação de subsídios - Dossiê 02.02.507.0001323223/12
Sinistros,
Peço a gentileza de contingenciar no benner os valores que entenderem devidos, bem como nos fornecerem os subsídios necessários para a defesa judicial da Seguradora nesta ação.
Att.
------------------------------
Segurado: Isolete Luciano dos Santos 
CPF: 018.031.179-40
Certificado nº: não informado
Apólice: 3422.
Relato dos fatos: Trata-se de ação de cobrança ajuizada por Isolete Luciano dos Santos em face de Santander Seguros S/A, em função de acidente ocorrido em 26/04/2010, o qual afirma lhe deixou parcialmente ínvalida. Aduz que avisou o sinistro perante a seguradora, contudo essa realizou pagamento de apenas R4 1.673,92. Afirma que jamais recebeu a apólice de seguros, nem mesmo as condições geriais do contrato, de forma que não pode ser lesada em razão de clausulas contratuais que desconhece. Assim requer indenização no valor de R$ 20.924,00, valor total contratado em sua apólice.
Atenciosamente,
 Alyne Gaio
Advogada - Seguros
Fone: +55 48 3251-6700 Ramal: 6715
Fax: +55 48 3251-6767
www.cabanellos.com.br</t>
        </r>
      </text>
    </comment>
    <comment ref="I40" authorId="0" shapeId="0">
      <text>
        <r>
          <rPr>
            <b/>
            <sz val="8"/>
            <color indexed="81"/>
            <rFont val="Tahoma"/>
            <family val="2"/>
          </rPr>
          <t>Administrator:</t>
        </r>
        <r>
          <rPr>
            <sz val="8"/>
            <color indexed="81"/>
            <rFont val="Tahoma"/>
            <family val="2"/>
          </rPr>
          <t xml:space="preserve">
Trata-se do sinistro nr. 2012-93-47438-0, apólice 3430, certificado 32013187, com cobertura securitária para morte no valor de R$ 13.180,00. O processo de sinistro foi encerrado sem indenização por falta de documentos:
- ENVIAR RELATORIO MEDICO COMPLEMENTAR DO CARDIOLOGISTA QUE O ATENDIA REGULARMENTE DESCREVENDO DOENÇAS EXISTENTES, DATA DIAGNOSTICO, MEDICAÇÃO UTILIZADA, INICIO DO TRATAMENTO E CIRURGIAS ANTERIORES.
*Estamos solicitando ao arquivo o processo de sinistro, o qual lhes enviaremos a cópia.
</t>
        </r>
      </text>
    </comment>
    <comment ref="I41" authorId="0" shapeId="0">
      <text>
        <r>
          <rPr>
            <b/>
            <sz val="8"/>
            <color indexed="81"/>
            <rFont val="Tahoma"/>
            <family val="2"/>
          </rPr>
          <t xml:space="preserve">Lucas, boa tarde!
 Segue parecer da área de sinistro, trata-se de apólice de acidentes pessoais com inicio de vigência em 09/06/2010 apólice 286 certificado 251007, onde não tivemos notificação de sinistro para o evento de invalidez por acidente ocorrido em 11/06/2011. 
 Estamos contingenciando os devidos valores no Benner para ação.
Segurado: Roseli Aparecida Buenos Gimenes
CPF: 171.520.378-09
I. S. invalidez por acidente: 30.332,00
SCS Gestão,
Solicito a gentileza de enviar os subsídios e os documentos necessários para a defesa judicial da Seguradora nesta ação, respondendo diretamente ao credenciado.
- apuração da reclamação;
- as condições gerais da apólice;
Meios Negocios Globais, 
Solicito providenciar o certificado individual com inicio de vigência na época dos fatos, favor responder ao credenciado.
Apólice: 286
Certificado: 251007
Endosso Rector: 01
Vigência: 09/06/2011
No aguardo,
Jorge Luna 
Operações - Seguros / Sinistros
Meios - Negócios Globais.
De: Camila Barbosa de Queiroz [mailto:camila.queiroz@cgvadvogados.com.br] 
Enviada em: terça-feira, 5 de fevereiro de 2013 18:26
Para: Jorge Manoel Lopes de Freitas Luna (P); Luana Silva Souza (P); Zildeia Rosamelia da Silva (P); Andrea Moraes; Meire Osti
Cc: Amanda Bruno da Costa Britto
Assunto: Solicitação de Subsídios - 02.02.507.0001323317/12 - ROSELI APARECIDA BUENO GIMENES - Pasta 140-2956
Prezados, Boa Noite.
Sinistros, 
Peço a gentileza de contingenciar no benner os valores que entenderem devidos, bem como nos fornecerem os subsídios necessários para a defesa judicial da Seguradora nesta ação. 
------------------------------
Segue breve resumo do caso:
Segurado: Aparecida Bueno Gimenis            
CPF: 171.570.378-09
Relato dos fatos: Trata-se de ação de execução na qual a autora requer o recebimento da cobertura prevista para IPA.
Alega ter solicitado o pagamento e não ter recebido resposta, motivo pelo qual ingressou com a presente demanda.
Solicito o envio dos subsídios para elaboração de defesa.
Amanda, 
Informo que estarei solicitando depósito no benner, no valor de R$ 30.600,93, em garantia ao juízo, a fim, posteriormente, distribuir os embargos à execução. 
Valor da obrigação R$ 30.000,00
Início dos juros 05/02/2013
Mês inicial de correção out/12
Data final de correção e juros 05/02/2013
Taxa de juros % até 01/2003 0,5
Taxa de juros % após 01/2003 1
Índice p/ honorários (%) 0
Valor da obrigação 30.000,00
Atualização 600,93
juros 0,00
Honorários 0,00
Valor atualizado 30.600,93
Valor atualizado + juros 30.600,93
TOTAL (ATZ + JUR + HONOR) 30.600,93
  Atenciosamente, 
Camila Barbosa de Queiroz
Contencioso Civel
Chalfin, Goldberg, Vainboim &amp; Fichtner Advogados Associados 
Fone + 55 11 3528-7350 
Fax + 55 11 3528-7351 
camila.queiroz@cgvadvogados.com.br
www.cgvadvogados.com.br 
</t>
        </r>
      </text>
    </comment>
    <comment ref="I42" authorId="0" shapeId="0">
      <text>
        <r>
          <rPr>
            <b/>
            <sz val="8"/>
            <color indexed="81"/>
            <rFont val="Tahoma"/>
            <family val="2"/>
          </rPr>
          <t>Administrator:</t>
        </r>
        <r>
          <rPr>
            <sz val="8"/>
            <color indexed="81"/>
            <rFont val="Tahoma"/>
            <family val="2"/>
          </rPr>
          <t xml:space="preserve">
Trata-se do sinistro nr. 2011-93-41746-0, comunicado em 24/10/2011. Apólice 3422, certificado 12231568, com cobertura para IPA no valor de R$ 14.544,00 (valor este pleiteado pelo segurado). O processo de sinistro foi encerrado administrativamente em 06/02/2012 por falta de documentos comprobatórios, os quais foram solicitados em nov/2011, dez/2011 e jan/2012, e essenciais para a análise do processo. 
Segue abaixo a relação dos documenos pendentes:
- AVISO DE SINISTRO ACIDENTES PESSOAIS DEVIDAMENTE PREENCHIDO E ASSINADO PELO SEGURADO, DESCREVENDO-NOS COMO ACONTECEU O ACIDENTE, SUAS CAUSAS E CONSEQUÊNCIAS ;
-RAIO - X DA(S) LESÃO(ÕES) AFETADA(S) CONSTANDO O NOME DO SEGURADO NA PELÍCULA ;
- LAUDOS, EXAMES E RELATÓRIOS MÉDICOS COMPLEMENTARES REALIZADOS PELO SEGURADO INFORMANDO-NOS O COMPROMETIMENTO DA AUTONOMIA FUNCIONAL E QUE CONSTATEM SUA INVALIDEZ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ATESTADO DE ALTA MÉDICA DEFINITIVA DESCRIMINANDO-NOS AS SEQUELAS DEIXADAS PELO ACIDENTE, E O GRAU DE REDUÇÃO DA AUTONOMIA FUNCIONAL DO SEGURADO ;
- RG E CIC DO SEGURADO;
- AUTORIZAÇÃO PARA CRÉDITO EM CONTA CORRENTE,
- COMPROVANTE DE ENDEREÇO EM NOME DO SEGURADO.
Segue o teor da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 Estamos solicitando o processo ao arquivo.</t>
        </r>
      </text>
    </comment>
    <comment ref="I43" authorId="0" shapeId="0">
      <text>
        <r>
          <rPr>
            <b/>
            <sz val="8"/>
            <color indexed="81"/>
            <rFont val="Tahoma"/>
            <family val="2"/>
          </rPr>
          <t>Administrator:</t>
        </r>
        <r>
          <rPr>
            <sz val="8"/>
            <color indexed="81"/>
            <rFont val="Tahoma"/>
            <family val="2"/>
          </rPr>
          <t xml:space="preserve">
Trata-se do sinistro 2009-93-26027-0, comunicado em 22/09/2009. Apólice 1134, certificado 8854, com cobertura securitária para Morte no valor global de R$ 635.252,80, limitado a R$ 68.062,80. Não temos como informar o valor individual, visto que ainda não estamos de posse dos documentos. Outrossim, o processo de sinistro foi encerrado administrativamente por falta de documentos, os quais estão relacionados abaixo:
- CASO NÃO TENHA SIDO DESIGNADO BENEFICIÁRIOS, DECLARAÇÃO DE ÚNICOS HERDEIROS, FIRMADA EM CARTÓRIO SOB AS PENAS DA LEI CIVIL E PENAL INFORMANDO-NOS QUANTOS E QUAIS SÃO OS FILHOS DEIXADOS PELO SEGURADO, O ESTADO CIVIL EM QUE ELE FALECEU E SE DEIXOU COMPANHEIRA ;
- RG E CIC DOS BENEFICIÁRIOS ESPECIFICADOS NA NOTA FISCAL/RECIBO DAS DESPESAS;
- NOTAS FISCAIS E RECIBOS "ORIGINAIS" DISCRIMINANDO AS  DESPESAS COM O FUNERAL;
- *****OBS: TODAS AS NOTAS FISCAIS E RECIBOS DEVEM SER ORIGINAIS E FORMA ALGUMA SERÁ CONSIDERADO CÓPIAS SIMPLES OU AUTENTICADAS.;
- CASO NÃO SEJA DESIGNADO BENEFICIÁRIOS NO CARTÃO PROPOSTA, O PAGAMENTO SERÁ REALIZADO DE ACORDO COM A CLAUSULA BENEFICIÁRIA QUE CONSTAR  NA APÓLICE (EX, HERDEIROS LEGAIS).
Segue também o teor da carta de recusa para que V. Sas. possam elaborar a defesa: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 Estamos solictando ao arquivo o processo de sinistro, o qual lhes enviaremos a cópia.
Att.
Meire.</t>
        </r>
      </text>
    </comment>
    <comment ref="I44" authorId="0" shapeId="0">
      <text>
        <r>
          <rPr>
            <b/>
            <sz val="8"/>
            <color indexed="81"/>
            <rFont val="Tahoma"/>
            <family val="2"/>
          </rPr>
          <t>Administrator:</t>
        </r>
        <r>
          <rPr>
            <sz val="8"/>
            <color indexed="81"/>
            <rFont val="Tahoma"/>
            <family val="2"/>
          </rPr>
          <t xml:space="preserve">
Trata-se do sinistro nr. 2012-93-46052-0, notificado em 17/05/2012. Apólice 3422, certificado 12888044, com cobertura securitária para IPD no valor de R$ 46.653,00 (valor este pleiteado pelo segurado). Houve negativa de sinistro, devido a não se enquadrar no conceito da garantia de cobertura IFPD.
Segue abaixo o teor da carta recusa, para que V. Sas. possam elaborar a defesa:
"Após analise médica dos documentos encaminhados, constatamos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*Estamos solicitando ao arquivo o processo de sinistro, o qual lhe enviaremos a cópia.
Att.
Meire.
</t>
        </r>
      </text>
    </comment>
    <comment ref="I45" authorId="0" shapeId="0">
      <text>
        <r>
          <rPr>
            <b/>
            <sz val="8"/>
            <color indexed="81"/>
            <rFont val="Tahoma"/>
            <family val="2"/>
          </rPr>
          <t>Administrator:</t>
        </r>
        <r>
          <rPr>
            <sz val="8"/>
            <color indexed="81"/>
            <rFont val="Tahoma"/>
            <family val="2"/>
          </rPr>
          <t xml:space="preserve">
Trata-se do sinistro 2012-93-44886-, notificado em 20/13/2012. Apólice 3422, certificado 17212913, com cobertura securitária para morte no valor de R$ 32.086,00. Todavia, o sinistro foi negado/encerrado administrativamente por falta de documetnos comprobatórios, os quais seguem relacionados abaixo:
- AVISO DE SINISTRO POR MORTE, DEVIDAMENTE PREENCHIDO E ASSINADO PELO BENEFICIÁRIO E PELO MÉDICO ASSISTENTE DO SEGURADO, COM FIRMA RECONHECIDA DE SUA ASSINATURA E O RESPECTIVO CARIMBO DO CRM ;
- CERTIDÃO DE ÓBITO ;
- CÓPIA DO RG E CPF DO SEGURADO/SINISTRADO E DOS RESPECTIVOS BENEFICIÁRIOS 
- SE ALGUM BENEFICIÁRIO FOR FALECIDO, ENVIAR RESPECTIVA CERTIDÃO DE ÓBITO ;
- CASO O SEGURADO VIVIA MARITALMENTE COM ALGUÉM, DECLARAÇÃO DE CONVIVÊNCIA MARITAL FIRMADA EM CARTÓRIO COM O DEVIDO RECONHECIMENTO DE FIRMA DE 3 (TRÊS) TESTEMUNHAS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BENEFICIÁRIOS;
- CERTIDÃO DE CASAMENTO DO SEGURADO  ATUALIZADA PÓS ÓBITO.
Segue abaixo o teor da carta recusa, para que V.Sas. possam elaborar a defesa: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 Estamos solicitando ao arquivo o processo de sinistro, o qual lhes enviaremos a cópia.
</t>
        </r>
      </text>
    </comment>
    <comment ref="I46" authorId="0" shapeId="0">
      <text>
        <r>
          <rPr>
            <b/>
            <sz val="8"/>
            <color indexed="81"/>
            <rFont val="Tahoma"/>
            <family val="2"/>
          </rPr>
          <t>Administrator:</t>
        </r>
        <r>
          <rPr>
            <sz val="8"/>
            <color indexed="81"/>
            <rFont val="Tahoma"/>
            <family val="2"/>
          </rPr>
          <t xml:space="preserve">
Geórgia, boa tarde!
                Segue parecer da área de sinistro, trata-se de apólice vida, com inicio de vigência em 01/03/2005 e fim de vigência em 01/10/2011 apólice 2654 certificado 13, onde tivemos aviso de sinistro em 03/09/2009 para cobertura de invalidez por doença ocorrido em 18/08/2009 onde gerou sinistro nº 2009-93-25636-0, onde o mesmo foi negado por não invalidez apresentada ser parcialmente incapacitante.
Saliento que estamos fornecendo subsídios de defesa para o evento ocorrido em 18/08/2009. Valores contingenciados no Benner.
Estipulante: Meridional Distribuidora e Logistica LTDA
CNPJ: 04.152.733/0001-00
Segurado: Alaor dos Santos Siqueira
CPF: 160.033.491-15
Teor Carta Recusa:
Após análise dos documentos encaminhados por nossa Assessoria Médica, constatou-se que, no momento,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Nilza, Yoshie, Rogerio e Mais Seguros Vida PJ.
Solicito a gentileza de enviar os subsídios e os documentos necessários para a defesa judicial da Seguradora nesta ação, respondendo diretamente ao credenciado.
- apuração da reclamação;
- as condições gerais da apólice;
- proposta
- Carta de cancelamento da apólice.
Meios Negocios Globais, 
Solicito providenciar o certificado individual com inicio de vigência na época dos fatos, favor responder ao credenciado.
Apólice: 2654
Certificado: 13
Endosso Rector: 72
Vigência: 01/08/2009
No aguardo,
Jorge Luna 
Operações - Seguros / Sinistros
Meios - Negócios Globais.
Rua Amador Bueno, 474 - Casa 1 Bloco D - 1 º Andar - Estação 442 - Santo Amaro - SP
Tel: +55 11 5538-5231 FAX: +55 11 5538-7054
e-mail: jorgeluna@prservicos.com.br 
De: Geórgia Rodrigues Silva Costa [mailto:jurproducao13@jacocoelho.com.br] 
Enviada em: quarta-feira, 13 de fevereiro de 2013 16:37
Para: Jorge Manoel Lopes de Freitas Luna (P)
Cc: Amanda Bruno da Costa Britto
Assunto: Nº do Dossiê: 02.02.507.0001325011/13 - CPPRO 55012
Boa tarde Dr. Jorge.
Dossiê de Sinistro : 02.02.507.0001325011/13
Nome do Segurado : Alaor dos Santos Siqueira
Nº do CPF : 160.033.439-15
Fatos:
Analisando os autos, verificamos que Trata-se de Ação de indenização onde pretende o Autor o recebimento de R$ 30.000,00 a título de indenização securitária por doença, bem como R$ 30.000,00 por alegados danos morais. Deu a causa o valor de R$ 60.000,00. Para tanto alega que em 1996 aderiu a seguro de vida em grupo desde o ano de 1996 e que na data de 14/08/2008, foi concedida aposentadoria prlo INSS. Aduz que requereu junto a Seguradora o recebimento do seguro pela alegada invalidez, mas que foi negada a indenização, com o argumento de que não havia sido caracterizada a perda da existência independente do segurado. Por estes motivo ajuizou a demanda.
Pedidos:
Assim,  pleiteia a indenização no valor de R$ 30.000,00 referente a Indenização Secur</t>
        </r>
      </text>
    </comment>
    <comment ref="I47" authorId="0" shapeId="0">
      <text>
        <r>
          <rPr>
            <b/>
            <sz val="8"/>
            <color indexed="81"/>
            <rFont val="Tahoma"/>
            <family val="2"/>
          </rPr>
          <t>Administrator:</t>
        </r>
        <r>
          <rPr>
            <sz val="8"/>
            <color indexed="81"/>
            <rFont val="Tahoma"/>
            <family val="2"/>
          </rPr>
          <t xml:space="preserve">
Junior, boa tarde!
                Segue parecer da área de sinistro, trata-se apólice vida proteção exclusiva com inicio de vigência em 02/01/2007 apólice 3422 certificado 17077168, onde tivemos sinistro avisado em 01/06/2012 para evento ocorrido em 01/08/2011 para cobertura de invalidez por doença gerando sinistro 2012-93-46386-0, onde o mesmo foi negado em 20/07/2012 por não se enquadrar nas condições da cobertura de IFPD.
Segurado: Salete Prudenciato Scatolim
CPF: 139.636.428-58
Segue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13493965
Endosso Rector: 04
Vigência: 02/01/2011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sexta-feira, 8 de fevereiro de 2013 17:49
Para: Jorge Manoel Lopes de Freitas Luna (P); Luana Silva Souza (P); Andrea Moraes; Meire Osti; Amanda Bruno da Costa Britto
Assunto: 02.02.507.0001325052/13 solicitação de subsídios pasta 140-2960
Sinistros,
Peço a gentileza de contingenciar no benner os valores que entenderem devidos, bem como nos
fornecerem os subsídios necessários para a defesa judicial da Seguradora nesta ação.
Att.
------------------------------
Segurado: SALETE PRUDENCIATO SCATOLIN  
CPF:   139.636.428-58
Relato dos fatos: Trata-se de ação na qual a autora busca receber o capital previsto para a cobertura de IFPD.
-- 
Junior Profiro de Souza
Contencioso Civel - São Paulo
Chalfin, Goldberg, Vainboim &amp; Fichtner Advogados Associados 
Fone (+ 55 11) 3528-7350 
Fax (+ 55 11) 3528-7351
junior.souza@cgvadvogados.com.br
www.cgvadvogados.com.br</t>
        </r>
      </text>
    </comment>
    <comment ref="I48" authorId="0" shapeId="0">
      <text>
        <r>
          <rPr>
            <b/>
            <sz val="8"/>
            <color indexed="81"/>
            <rFont val="Tahoma"/>
            <family val="2"/>
          </rPr>
          <t>Administrator:</t>
        </r>
        <r>
          <rPr>
            <sz val="8"/>
            <color indexed="81"/>
            <rFont val="Tahoma"/>
            <family val="2"/>
          </rPr>
          <t xml:space="preserve">
Denise, boa tarde!
 Segue parecer da área de sinistro, trata-se de apólice 3422 certificado 16300491 com inicio de vigência em 02/01/2007, onde tivemos sinistro aviso na data de 21/10/2010 para evento ocorrido em 14/04/2010 para a cobertura de invalidez por doença gerando sinistro de n] 2010-93-34049-0 onde o mesmo foi negado na data de 29/11/2012 devido não caracterização da IFPD.
Segurado: Nilda Moreira Faria
CPF: 713.214.976-87
I. S. Invalidez por doença: 42.663,00
Teor carta recusa:
Após analise médica dos documentos encaminhados, e Perícia médica realizada, constatamos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Estamos contingenciando no Benner os valores devidos para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16300491
Endosso Rector: 03
Vigência: 02/01/2010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quarta-feira, 6 de fevereiro de 2013 19:53
Para: Jorge Manoel Lopes de Freitas Luna (P); Zildeia Rosamelia da Silva (P); Luana Silva Souza (P); Andrea Moraes; Meire Osti
Cc: Manuela Nishida Leitão; Amanda Bruno da Costa Britto
Assunto: dossiê nº 02.02.507.0001325520/13 Solicitação de Subsídios Nilda Moreira Faria pasta 156 846
Sinistros,
Peço a gentileza de contingenciar no benner os valores que entenderem devidos, bem como nos
fornecerem os subsídios necessários para a defesa judicial da Seguradora nesta ação.
Att.
------------------------------
Segurado: Nilda Moreira Faria 
CPF: 713.214.976-87
Apólice:
Certificado:
Relato dos fatos: Narra a autora que mantem junto a ré um contrato de seguro com cobertura para invalidez permanente por doença. Afirma que ao descobrir que era portadora de desmineralização óssea e estreitamento discal, comunicou o ocorrido a seguradora, sendo que esta negou-lhe o pagamento do capital segurado sob o fundamento de que não estava caracterizada a invalidez permanente funcional por doença. Pretende o recebimento do capital segurado previsto para IFPD, bem co</t>
        </r>
      </text>
    </comment>
    <comment ref="I49" authorId="0" shapeId="0">
      <text>
        <r>
          <rPr>
            <b/>
            <sz val="8"/>
            <color indexed="81"/>
            <rFont val="Tahoma"/>
            <family val="2"/>
          </rPr>
          <t>Administrator:</t>
        </r>
        <r>
          <rPr>
            <sz val="8"/>
            <color indexed="81"/>
            <rFont val="Tahoma"/>
            <family val="2"/>
          </rPr>
          <t xml:space="preserve">
Lucas, boa tarde!
 Segue parecer da área de sinistro, trata-se de apólice vida proteção exclusiva com inicio de vigência em 02/01/2007 apólice 3422 certificado  13493965 onde tivemos sinistro avisado em 16/09/2011, para evento ocorrido em 10/08/2011 para cobertura de invalidez por acidente, gerando sinistro nº 2011-93-41082-0 onde o mesmo foi negado em 19/03/2012 devido sinistro não se enquadrar no conceito de Acidentes Pessoais. Estamos contingenciando no Benner os valores devidos para ação.
Segurado: Ademir José Zocante
CPF: 779.646.328-68
Teor  carta recusa:
Após criteriosa análise por parte esta Seguradora, mais precisamente por nossa Assessoria Médica, constatou-se que não houve a caracterização da Invalidez por Acidente, pois o evento não se enquadrou no conceito de Acidentes Pessoais constantes das Condições Gerais de Seguros abaixo transcritos. 
Esclarecemos que, em se tratando de acidente, a indenização somente é devida quando há invalidez permanente parcial ou total, conforme constante da Garantia Adicional de Invalidez Permanente Parcial  e/ou Total  por acidente - I.P.A., que esclarece o seu conceito e forma de reconhecimento da invalidez pela Seguradora.
Conceito - Considera-se acidente pessoal o evento com data caracterizada, exclusiva e diretamente externo, súbito, involuntário e violento, causador de lesão física que, por si só, e independentemente de toda e qualquer outra causa, tenha como conseqüência direta a morte ou invalidez permanente total ou parcial do segurado ou torne necessário um tratamento médico.
Não se incluem no conceito as doenças (incluídas as profissionais), quaisquer que sejam suas causas, ainda que provocadas, desencadeadas ou agravadas direta ou indiretamente por acidente, ressalvas as infecções, estados septicemicos e embolias resultantes de ferimentos visíveis.
No caso de V.Sa., os registros médicos apresentados confirmam que o Pé esquerdo foi parcialmente amputado em decorrência de complicações do Diabetes, sendo assim  não houve perda de sua capacidade autonômica, e o sinistro desta forma também não se enquadra no conceito de Invalidez Funcional Permanente Total por Doença, que dispões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13493965
Endosso Rector: 04
Vigência: 02/01/2011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t>
        </r>
      </text>
    </comment>
    <comment ref="I50" authorId="0" shapeId="0">
      <text>
        <r>
          <rPr>
            <b/>
            <sz val="8"/>
            <color indexed="81"/>
            <rFont val="Tahoma"/>
            <family val="2"/>
          </rPr>
          <t>Administrator:</t>
        </r>
        <r>
          <rPr>
            <sz val="8"/>
            <color indexed="81"/>
            <rFont val="Tahoma"/>
            <family val="2"/>
          </rPr>
          <t xml:space="preserve">
Camila, boa tarde!
 Segue parecer da área de sinistro, trata-se de apólice vida proteção exclusiva com inicio de vigência em 02/01/2007 apólice 3197 certificado 18019515, onde tivemos sinistro avisado em 23/08/2012 para cobertura de invalidez por doença, devido ocorrência em 15/04/2009, gerando sinistro nº 2012-93-48396-0, onde o mesmo foi negado por não caracterização da invalidez por doença. 
Segurado: Aparecida Maria Idalino
CPF: 080.338.318-55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11144289
Endosso Rector: 04
Vigência: 02/01/2010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Camila Barbosa de Queiroz [mailto:camila.queiroz@cgvadvogados.com.br] 
Enviada em: sexta-feira, 8 de fevereiro de 2013 19:53
Para: Jorge Manoel Lopes de Freitas Luna (P); Luana Silva Souza (P); Zildeia Rosamelia da Silva (P); Andrea Moraes; Meire Osti
Cc: Amanda Bruno da Costa Britto; Lucas Barbosa Maximino
Assunto: Solicitação de Subsídios - Dossiê - 02.02.507.0001325721/13 - APARECIDA MARIA IDIALINO - Pasta 140-2698
Prezados, Boa Noite.
Sinistros, 
Peço a gentileza de contingenciar no benner os valores que entenderem devidos, bem como nos fornecerem os subsídios necessários para a defesa judicial da Seguradora nesta ação. 
------------------------------
Segue breve resumo do caso:
Segurado: Aparecida Maria Idalino
CPF: 080.338.318-55
Apólice: 3422
Relato dos fatos: Trata-se de cobrança na qual a autora pretende o recebimento de cobertura prevista para IFPD.
Alega que solicitado o pagamento, o qual foi negado.
Inconformado, ingressou com a presente demanda.
Solicito o envio do contrato para elaboração defesa.
 Atenciosamente, 
Camila Barbosa de Queiroz
Contencioso Civel
Chalfin, Goldberg, Vainboim &amp; Fichtner Advogados Associados 
Fone + 55 11 3528-7350 
Fax + 55 11 3528-7351 
cam</t>
        </r>
      </text>
    </comment>
    <comment ref="I51" authorId="0" shapeId="0">
      <text>
        <r>
          <rPr>
            <b/>
            <sz val="8"/>
            <color indexed="81"/>
            <rFont val="Tahoma"/>
            <family val="2"/>
          </rPr>
          <t>Administrator:</t>
        </r>
        <r>
          <rPr>
            <sz val="8"/>
            <color indexed="81"/>
            <rFont val="Tahoma"/>
            <family val="2"/>
          </rPr>
          <t xml:space="preserve">
Camila, boa tarde!
 Segue parecer da área de sinistro, trata-se de apólice vida proteção exclusiva com inicio de vigência em 02/01/2007 apólice 3422 certificado 11144289, onde tivemos sinistro avisado em 27/10/2010 para cobertura de invalidez por doença ocorrida em 14/07/2010, gerando sinistro de nº 2010-93-34172-0 onde o mesmo foi negado em 14/05/2012 por não se enquadrar no conceito de IFPD.
 Estamos contingenciando os valores devido no Benner.
Segurado: Maria Veronica dos Santos
CPF: 370.863.409-87
Teor Carta recusa:
Após analise dos documentos encaminhados e Pericia Médica realizada,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11144289
Endosso Rector: 04
Vigência: 02/01/2010
No aguardo,
Jorge Luna 
Operações - Seguros / Sinistros
Meios - Negócios Globais.
Rua Amador Bueno, 474 - Casa 1 Bloco D - 1 º Andar - Estação 442 - Santo Amaro - SP
Tel: +55 11 5538-5231 FAX: +55 11 5538-7054
e-mail: jorgeluna@prservicos.com.br 
De: Camila Barbosa de Queiroz [mailto:camila.queiroz@cgvadvogados.com.br] 
Enviada em: sexta-feira, 8 de fevereiro de 2013 19:34
Para: Jorge Manoel Lopes de Freitas Luna (P); Luana Silva Souza (P); Zildeia Rosamelia da Silva (P); Andrea Moraes; Meire Osti
Cc: Amanda Bruno da Costa Britto; Lucas Barbosa Maximino
Assunto: Solicitação de Subsídios - Dossiê - 02.02.507.0001325733/13 - MARIA VERONICA DOS SANTOS - Pasta 140-2697
Prezados, Boa Noite.
Sinistros, 
Peço a gentileza de contingenciar no benner os valores que entenderem devidos, bem como nos fornecerem os subsídios necessários para a defesa judicial da Seguradora nesta ação. 
------------------------------
Segue breve resumo do caso:
Segurado: Maria Verônica dos Santos
CPF: não informado
Apólice 1427
Certificado 66163402
Relato dos fatos: Trata-se de cobrança na qual a autora pretende o recebimento de cobertura securitária, sem especificar com clareza qual seria seria.
Alega que solicitado o pagamento, a seguradora solicitou mais documentos e não deu resposta.
Inconformado, ingressou com a presente demanda.
Ainda não recebemos cópia dos autos, é  possível encaminhar os subsídios pelos dados do contrato?
 Atenciosamente, 
Camila Barbosa de Queiroz
Contencioso Civel
Chalfin, Goldberg, Vainboim &amp; Fichtner Advogados Associados 
Fone + 55 11 3528-7350 
Fax + 55 11 3528-7351 
camila.queiroz@cgvadvogados.com.br
www.cgvadvogados.com.br</t>
        </r>
      </text>
    </comment>
    <comment ref="I52" authorId="0" shapeId="0">
      <text>
        <r>
          <rPr>
            <b/>
            <sz val="8"/>
            <color indexed="81"/>
            <rFont val="Tahoma"/>
            <family val="2"/>
          </rPr>
          <t>Administrator:</t>
        </r>
        <r>
          <rPr>
            <sz val="8"/>
            <color indexed="81"/>
            <rFont val="Tahoma"/>
            <family val="2"/>
          </rPr>
          <t xml:space="preserve">
Trata-se do sinistro nr. 2012-93-47325-0, comunicado em 12/07/2012, apólice 3419, certificado 24582, com cobertura securitária para Morte (Sócio/Diretor) no valor global de R$ 214.622,00. Com a informação de que a empresa possui 02 sócios, consideramos o valor da IS R$ 107.311,00 + Auxílio Funeral R$ 3.000,00. Desta forma contingenciamos o valor de R$ 110.311,00.
A indenização foi negada por informações inexatas na contratação do seguro, conforme teor da carta recusa abaixo:
"Após criteriosa análise por esta seguradora, mais precisamente pelo nosso Depto. Técnico, dos documentos enviados, informamos que estamos impossibilitados de efetuar o pagamento da indenização reclamada.
Conforme informado pela empresa não há funcionários em seu quadro, apenas 2 sócios. 
Sendo assim  por prestar informações inexatas no ato da contratação foi contrariado, o Artigo 766 do Código Civil Brasileiro, que transcrevemos:
ART. 766 DO NOVO CODIGO CIVIL:
"- Se o segurado, por si ou por seu representante, fizer declarações inexatas ou omitir circunstâncias que possam influir na aceitação da proposta ou na taxa do prêmio, perderá o direito à garantia, além de ficar obrigado ao prêmio vencido".
*Estamos solicitando ao arquivo o processo de sinistro, o qual lhes enviaremos a cópia.
Att.
Meire.</t>
        </r>
      </text>
    </comment>
    <comment ref="I53" authorId="0" shapeId="0">
      <text>
        <r>
          <rPr>
            <b/>
            <sz val="8"/>
            <color indexed="81"/>
            <rFont val="Tahoma"/>
            <family val="2"/>
          </rPr>
          <t>Administrator:</t>
        </r>
        <r>
          <rPr>
            <sz val="8"/>
            <color indexed="81"/>
            <rFont val="Tahoma"/>
            <family val="2"/>
          </rPr>
          <t xml:space="preserve">
Lucas, boa tarde!
                Segue parecer da área de sinistro, trata-se de apólice de acidentes pessoais com inicio de vigência em 11/04/2011 apólice 301 certificado 2660032, onde tivemos sinistro avisado em 29/03/2012 para cobertura de invalidez por acidente devido ocorrência em 28/01/2012 gerando sinistro nº 2012-82-17984-0 onde o mesmo se encontra pendente de pericia medica, onde foi encaminhado em 05/02/2013 e estamos aguardando o prazo para retorno  com o parecer medico.
Segurado: Ivan Viserta D'Ambrosio
CPF: 011.866.118-39
I.S. Invalidez por Acidente: 130.000,00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2660032
Endosso Rector: 00
Vigência: 28/01/2012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sexta-feira, 8 de fevereiro de 2013 17:12
Para: Meire Osti; Jorge Manoel Lopes de Freitas Luna (P); Luana Silva Souza (P); Zildeia Rosamelia da Silva (P); Andrea Moraes
Cc: Amanda Bruno da Costa Britto; Manuela Nishida Leitão
Assunto: Solicitação de subsídios - dossiê 02.02.507.0001325805/13 - pasta - 140-2964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Att.
------------------------------
Segurado: IVAN VISERTA D AMBROSIO
CPF: 011.866.118-39
Apólice:  
Certificado: 
Relato dos fatos: Narra o autor que é beneficiário do seguro contratado com a ré, e que comunicou o sinistro a esta, pretendendo receber o valor da importância segurada para a hipótese de invalidez funcional permanente total ou parcial por acidente IPA. Afirma que foi afastado de seu emprego, mas que a seguradora negou o pagamento do capital segurado correspondente, sob o argumento de que o evento não teria cobertura não ocorreu a invalidez. Inconformado com essa situação, ajuizou a presente ação visando obter o recebimento do capital segurado, indenização por dano moral, bem como verbas de sucumbência.
Lucas Maximino
Contencioso Civel
Chalfin, Goldberg &amp; Vainboim Advogados Associados 
Fone + 55 11 3528-7370
Fax 55 11 3528-7351 
lucas.maximino@cgvadvogados.com.br
www.cgvadvogados.com.br</t>
        </r>
      </text>
    </comment>
    <comment ref="I54" authorId="0" shapeId="0">
      <text>
        <r>
          <rPr>
            <b/>
            <sz val="8"/>
            <color indexed="81"/>
            <rFont val="Tahoma"/>
            <family val="2"/>
          </rPr>
          <t>Administrator:</t>
        </r>
        <r>
          <rPr>
            <sz val="8"/>
            <color indexed="81"/>
            <rFont val="Tahoma"/>
            <family val="2"/>
          </rPr>
          <t xml:space="preserve">
Denise, boa tarde!
                Segue parecer da área de sinistro, trata-se de apólice de acidentes pessoais com inicio de vigência em 28/04/2010 apólice 2022 certificado 2053001, onde tivemos sinistro avisado nada ta de 12/08/2011 para evento ocorrido em 31/07/2011 para cobertura de morte acidental, gerando sinistro 2011-82-15265-0, onde o mesmo foi encerrado administrativamente por falta de documentos, conforme segue os documentos faltantes: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 SE ALGUM BENEFICIÁRIO FOR FALECIDO, ENVIAR RESPECTIVA CERTIDÃO DE ÓBITO ;
¢ CÓPIA DA CARTEIRA NACIONAL DE HABILITAÇÃO - C.N.H. DO SEGURADO, EM CASO DE ACIDENTE AUTOMOBILISTICO E SOMENTE SE O MESMO DIRIGIA O VEÍCULO NO MOMENTO DO ACIDENTE ;
¢ BOLETIM DE OCORRENCIA POLICIAL  - B.O. ;
¢ LAUDO DE NECROPSIA DO I.M.L. ;
¢ EXAME DE DOSAGEM ALCOÓLICA E LAUDO TOXICOLÓGICO, CASO TENHA SIDO REALIZADO ;
¢ PEÇAS DO INQUÉRITO POLICIAL COMO POR EXEMPLO OITIVA DE TESTEMUNHAS ;
¢ CASO O SEGURADO VIVIA MARITALMENTE COM ALGUÉM, DECLARAÇÃO DE CONVIVÊNCIA MARITAL FIRMADA EM CARTÓRIO COM O DEVIDO RECONHECIMENTO DE FIRMA DE 3 (TRÊS) TESTEMUNHAS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DOS BENEFICIÁRIOS
¢ CERTIDÃO DE CASAMENTO DO SEGURADO ATUALIZADA PÓS ÓBITO;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Saliento que na proposta de contratação em anexo o próprio segurado indicou os beneficiários.
Segurado: Virginio Bergamin Filho
CPF: 941.361.651-53
SCS Gestão,
Solicito a gentileza de enviar os subsídios e os documentos necessários para a defesa judicial da Seguradora nesta ação, respondendo diretamente ao credenciado.
- apuração da reclamação;
- as condições gerais da apólice;
Meios Negocios Globais, 
Solicito providenciar o certificado individual com inicio de vigência na época dos fatos, favor responder ao credenciado.
Apólice: 2022
Certificado: 2053001
Endosso Rector: 01
Vigência: 28/04/2011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sexta-feira, 15 de fevereiro de 2013 11:57
Para: Jorge Manoel Lopes de Freitas Luna (P); Zildeia Rosamelia da Silva (P); Luana Silva Souza (P); Andrea Moraes; Meire Osti
Cc: Amanda Bruno da Costa Britto; Manuela Nishida Leitão
Assunto: Dossiê nº 02.02.507.0001325895/12 Solicitação de subsídios Elaine Viviane de Albues</t>
        </r>
      </text>
    </comment>
    <comment ref="I55" authorId="0" shapeId="0">
      <text>
        <r>
          <rPr>
            <b/>
            <sz val="8"/>
            <color indexed="81"/>
            <rFont val="Tahoma"/>
            <family val="2"/>
          </rPr>
          <t>Administrator:</t>
        </r>
        <r>
          <rPr>
            <sz val="8"/>
            <color indexed="81"/>
            <rFont val="Tahoma"/>
            <family val="2"/>
          </rPr>
          <t xml:space="preserve">
Camila, bom dia!
 Segue parecer da área de sinistro, trata-se de apólice vida com inicio de vigência em 01/03/2009 apólice 3430 certificado 20040957, onde tivemos sinistro notificado em 21/12/2011 para evento ocorrido em 18/11/2011, onde o mesmo foi registrado na cobertura de doença terminal, visto que apólice que cliente possui não tem cobertura para IFPD, feito análise medica identificamos que o quadro patológico da segurada não se caracteriza no conceito de Doença terminal (parecer medico em anexo). Como o caso da segurada é doença, a mesma não possui apólice com cobertura de invalidez por doença a qual a mesma também não ficou caracterizada.
 As demais apólices que a segurada possui não tem cobertura pois todas trata-se de acidentes pessoais. 301 e 285 (já solicitado emissão do certificado, proposta e condições gerais).
Segurada: Aparecida orlando Aragoso
CPF: 115.717.158-35
Data da recusa: 25/01/2012
Teor Carta recusa:
Esclarecemos que após criteriosa análise, pelo nosso Departamento Médico, o mesmo concluiu que o quadro patológico que V.Sa. apresenta (DOENÇA CRONICA DA COLUNA) não é compatível com paciente em fase terminal.
Esclarecemos que, em se tratando de doença Terminal, a indenização somente é devida conforme constante da Garantia Adicional Doença Terminal, item 3.3.3 - Conceito e sub-item 3.3.3.3 que dizem:
3.3.3 - Doença Terminal - Garante ao segurado, desde que este o requeira no prazo legal, a antecipação do capital segurado contratado para a garantia de Morte Natural, caso o segurado seja considerado paciente terminal, conforme definido nestas condições gerais e observaas as demais cláusulas destas;
3.3.3.3 - A comprovação consistirá na apresentação de declaração por médico devidamente habilitado, especialista na patologia caracterizada, indicando o tempo esperado de sobrevida do Segurado, acompanhado pelo histórico da patologia, diagnóstico conclusivo e exames complementares.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Assim, não havendo caracterização da Doença Terminal até o momento, não podemos atender a reclamação postulada, razão pela qual estamos encerrando o presente processo sem qualquer indenização.
 Estamos contingenciando no Benner os valores devidos quanto a cobertura de doença terminal.</t>
        </r>
      </text>
    </comment>
    <comment ref="I56" authorId="0" shapeId="0">
      <text>
        <r>
          <rPr>
            <b/>
            <sz val="8"/>
            <color indexed="81"/>
            <rFont val="Tahoma"/>
            <family val="2"/>
          </rPr>
          <t>Administrator:</t>
        </r>
        <r>
          <rPr>
            <sz val="8"/>
            <color indexed="81"/>
            <rFont val="Tahoma"/>
            <family val="2"/>
          </rPr>
          <t xml:space="preserve">
Trata-se do sinistro nr. 2012-93-44100-0, comunicado em 15/02/2012, apólice 3451, certificado 83181 - VIDA MASTER - com cobertura securitária para Morte (funcionário) no valor global de R$ 221.896,00. De acordo com dados GEFIP, na data do sinistro a empresa contava com 20 funcionários, perfazendo a garantia da cobertura ao valor de R$ 11.094,80 + Auxílio Funeral no valor de R$ 3.000,00, totalizando R$ 14.094,80, valor este contingenciado no Benner.
Todavia, a indenização foi negada devido a omissão na Declaração de Saúde, conforme teor da carta recusa abaixo:
"Após análise médica dos documentos que compõe o processo, constatamos que o segurado não reunia condições de ingressar no seguro, pois era portador e conhecedor da doença que a levou a óbito (Hepatite Viral Crônica), diagnosticada em Março/2005, anterior à contratação do seguro, que se deu em 14/02/2011.
Tal fato contraria as Condições Básicas da Apólice, que dizem:
Para ingresso no seguro, a idade mínima é de 14 (quatorze) anos, enquanto que a idade máxima é de 60 (sessenta) anos, completos, na data da entrega da proposta de seguro, bem como que os proponentes se encontrem em perfeito estado de saúde física e mental e em plena atividade laborativa. 
Os Segurados principais deverão ser, exclusivamente, dirigentes e/ou funcionários da empresa, desde que na data da contratação:
Estejam em perfeitas condições de saúde".
*Estamos solicitando ao arquivo o processo de sinistro, o qual lhes enviaremos a cópia para que V.Sas. possam elaborar a defesa.
Att.
Meire.</t>
        </r>
      </text>
    </comment>
    <comment ref="I57" authorId="0" shapeId="0">
      <text>
        <r>
          <rPr>
            <b/>
            <sz val="8"/>
            <color indexed="81"/>
            <rFont val="Tahoma"/>
            <family val="2"/>
          </rPr>
          <t>Administrator:</t>
        </r>
        <r>
          <rPr>
            <sz val="8"/>
            <color indexed="81"/>
            <rFont val="Tahoma"/>
            <family val="2"/>
          </rPr>
          <t xml:space="preserve">
1 - PARTICIPANTE: CRISTIANO GONSALVES DOS SANTOS
CPF: 161.742.988-09
CONTRATAÇÃO: 23/05/2006
SEGURO DE VIDA: CANCELADO POR SOLICITAÇÃO
DATA DO ULTIMO PAGAMENTO: 26/12/2006
</t>
        </r>
      </text>
    </comment>
    <comment ref="I58" authorId="0" shapeId="0">
      <text>
        <r>
          <rPr>
            <b/>
            <sz val="8"/>
            <color indexed="81"/>
            <rFont val="Tahoma"/>
            <family val="2"/>
          </rPr>
          <t>Administrator:</t>
        </r>
        <r>
          <rPr>
            <sz val="8"/>
            <color indexed="81"/>
            <rFont val="Tahoma"/>
            <family val="2"/>
          </rPr>
          <t xml:space="preserve">
Amanda, boa tarde!
 Segue parecer da área de sinistro, trata-se de apólice de acidentes pessoais com inicio de vigência em 27/08/2010 apólice 2022 certificado 2309602, onde não tivemos aviso de sinistro para o evento ocorrido em 17/01/2011 para cobertura de invalidez por acidente.
 Estamos contingenciando os devidos valores no Benner para ação.
Segurado: Renato Matheus
CPF: 058.799.248-40
I. S. invalidez por acidente: 35.000,00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2022
Certificado: 2309602
Endosso Rector: 00
Vigência: 27/08/2010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Amanda Bruno da Costa Britto 
Enviada em: quarta-feira, 13 de fevereiro de 2013 15:28
Para: Jorge Manoel Lopes de Freitas Luna (P)
Assunto: ENC: 02.02.507.0001326510/13
Boa tarde!
Para conhecimento, foi migrado para a base 507
Foi cadastrado em fevereiro, porém estava na base 033
Att,
Amanda Bruno da Costa Britto
Jurídico Institucional 
Contencioso Cível Massificado
Rua Amador Bueno, 474- Bloco A/1º andar/estação 209 - Santo Amaro São Paulo/SP 
Telefone: (11) 5538-6182
E-mail: abritto@santander.com.br</t>
        </r>
      </text>
    </comment>
    <comment ref="I59" authorId="0" shapeId="0">
      <text>
        <r>
          <rPr>
            <b/>
            <sz val="8"/>
            <color indexed="81"/>
            <rFont val="Tahoma"/>
            <family val="2"/>
          </rPr>
          <t>Administrator:</t>
        </r>
        <r>
          <rPr>
            <sz val="8"/>
            <color indexed="81"/>
            <rFont val="Tahoma"/>
            <family val="2"/>
          </rPr>
          <t xml:space="preserve">
Trata-se do sinistro nr. 2012-82-210908-0, apólice 301, certificado 3288841, com cobertura securitária total para IPD no valor de R$ 130.000,00. Sinistro notificado em 27/12/2012.
Informamos que para o sinistro em questão, foram solicitados os documentos abaixo em 07/01/2013, reiterados em 08/02/2013, porém, até a presente data não foram apresentados pelo segurado:
- CÓPIA DO RG E CPF DO SEGURADO/SINISTRADO E DOS RESPECTIVOS BENEFICIÁRIOS;
- AVISO DE SINISTRO ACIDENTES PESSOAIS DEVIDAMENTE PREENCHIDO E ASSINADO PELO SEGURADO, DESCREVENDO-NOS COMO ACONTECEU O ACIDENTE, SUAS CAUSAS E CONSEQUÊNCIAS ;
- COMUNICAÇÃO DE ACIDENTE DE TRABALHO C.A.T., DEVIDAMENTE HABILITADO PELO MÉDICO CASO A OCORRÊNCIA TENHA SE VERIFICADO NO RECINTO DE TRABALHO DO SEGURADO ;
- RAIO - X DA(S) LESÃO(ÕES) AFETADA(S) CONSTANDO O NOME DO SEGURADO NA PELÍCULA ;
- LAUDOS, EXAMES E RELATÓRIOS MÉDICOS COMPLEMENTARES REALIZADOS PELO SEGURADO INFORMANDO-NOS O COMPROMETIMENTO DA AUTONOMIA FUNCIONAL E QUE CONSTATEM SUA INVALIDEZ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ATESTADO DE ALTA MÉDICA DEFINITIVA DESCRIMINANDO-NOS AS SEQUELAS DEIXADAS PELO ACIDENTE, E O GRAU DE REDUÇÃO DA AUTONOMIA FUNCIONAL DO SEGURADO ;
- AUTORIZAÇÃO PARA CRÉDITO EM CONTA CORRENTE,
COMPROVANTE DE ENDEREÇO DO SEGURADO E DOS BENEFICIÁRIOS.
Para o sinistro em questão, não existe nenhuma negativa, visto que o mesmo encontra-se em processo de análise, aguardando os respectivos documentos. Todavia, o segurado relata nas iniciais que "o sinistro foi encerrado sem indenização de acordo com o artigo 766 do CC. Ressalto que de acordo com nossos registros, esta informação não procede.
Att.
Meire.
</t>
        </r>
      </text>
    </comment>
    <comment ref="I60" authorId="0" shapeId="0">
      <text>
        <r>
          <rPr>
            <b/>
            <sz val="8"/>
            <color indexed="81"/>
            <rFont val="Tahoma"/>
            <family val="2"/>
          </rPr>
          <t>Administrator:</t>
        </r>
        <r>
          <rPr>
            <sz val="8"/>
            <color indexed="81"/>
            <rFont val="Tahoma"/>
            <family val="2"/>
          </rPr>
          <t xml:space="preserve">
Trata-se do sinistro 2011-93-42976-0, apólice 113308, certificado 310886235, com cobertura para Morte no valor de R$ 300.000,00 + cobertura adicional para Morte Acidental no valor de R$ 300.000,00, totalizando R$ 600.000,00. Sinistro notificado em 21/12/2011. Houve negativa da indenização em virtude de "agravamento do risco". Segue abaixo teor da carta recusa, para que V.Sas. possam elaborar a defesa.
"Após criteriosa análise por nosso Departamento Técnico, dos documentos encaminhados constatou-se que o segurado foi o responsável pelo acidente que o vitimou ao dirigir em estado de embriaguez, incorrendo no agravamento do risco de forma reconhecidamente perigosa, conforme Artigo 768 do Novo Código Civil, fato que nos impossibilita de atender a reclamação formulada".
*Estamos solicitando ao arquivo o processo de sinistro, o qual lhes enviaremos a cópia.
Att.
Meire.
</t>
        </r>
      </text>
    </comment>
    <comment ref="I61" authorId="0" shapeId="0">
      <text>
        <r>
          <rPr>
            <b/>
            <sz val="8"/>
            <color indexed="81"/>
            <rFont val="Tahoma"/>
            <family val="2"/>
          </rPr>
          <t>Administrator:</t>
        </r>
        <r>
          <rPr>
            <sz val="8"/>
            <color indexed="81"/>
            <rFont val="Tahoma"/>
            <family val="2"/>
          </rPr>
          <t xml:space="preserve">
Christianne, boa tarde!
 Segue parecer da área de sinistro, trata-se de apólice vida nº 3423 certificado 125119918 com inicio de vigência em 14/01/2010, onde tivemos sinistro notificado em 05/08/2010 para cobertura de morte, devido evento ocorrido em 12/06/2010 gerando sinistro nº 2010-93-32464-0 onde o mesmo foi negado em 20/07/2011 devido morte ter sido ocorrida através de suicídio.
Segurado: Marcus Vinicius Ramos Navarrete
CPF: 564.075.211-49
I. S. Morte: 10.000,00
Teor Carta Recusa:
Em virtude do seguro ter sido contratado em 14/01/2010 e o óbito ter ocorrido em 12/06/2010  e fundamentados no artigo 798 do Código Civil abaixo transcrito.
Artigo 798 - Código Civil
"O beneficiário não tem direito ao capital estipulado quando o segurado se suicida nos primeiros dois anos de vigência inicial do contrato."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3423
Certificado: 125119918
Endosso Rector: 00
Vigência: 14/01/2010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Christianne Buss [mailto:christianne.buss@cabanellos.com.br] 
Enviada em: segunda-feira, 18 de fevereiro de 2013 11:10
Para: Amanda Bruno da Costa Britto; Jorge Manoel Lopes de Freitas Luna (P); Luana Silva Souza (P); Meire Osti
Cc: 'Anamaria Usui'; 'Rafael Kalil'
Assunto: SUBSÍDIOS - Samantha Sittart Navarrete - Dossiê: 02.02.507.0001326642/13
Sinistros,
Peço a gentileza de contingenciar no benner os valores que entenderem devidos, bem como nos fornecerem os subsídios necessários para a defesa judicial da Seguradora nesta ação.
Att.
------------------------------
SCS Gestao Reclamacoes Orgaos,
Solicito a gentileza de enviar os subsídios e os documentos necessários para a defesa judicial da Seguradora nesta ação.
- apuração da reclamação;
- as condições gerais da apólice;
- proposta
- certificado individual
Att.
------------------------------
Segurado: Marcus Vinícius Ramos Navarrete
CPF: 564.075.211-49
Apólice: 3423
Certificado: 125119918
Relato dos fatos: 
Relata a autora que o segurado em referência faleceu em 12/06/10, feito o aviso de sinistro foi aberto o processo administrativo que foi finalizado sem o pagamento da IS, sob o fundamento de ter o segurado cometido suicídio antes do prazo de 2 anos da apólice.
Requer a condenação ao pagamento do capital segurado para o evento morte, devidamente atualizado desde a data do sinistro
No aguardo das suas considerações e documentos - apólice, certificado e condições gerais, bem como a explicação da conclusão de ter sido suicídio.
Att.,
Christianne Buss
Advogada
Cível Seguros
Fone: +55 51 3327-6800 
Fax: +55 51 3321-6100  
www.cabanellos.com.br</t>
        </r>
      </text>
    </comment>
    <comment ref="I62" authorId="0" shapeId="0">
      <text>
        <r>
          <rPr>
            <b/>
            <sz val="8"/>
            <color indexed="81"/>
            <rFont val="Tahoma"/>
            <family val="2"/>
          </rPr>
          <t>Administrator:</t>
        </r>
        <r>
          <rPr>
            <sz val="8"/>
            <color indexed="81"/>
            <rFont val="Tahoma"/>
            <family val="2"/>
          </rPr>
          <t xml:space="preserve">
Lucas, boa tarde!
 Segue parecer da área de sinistro, trata-se de apólice de acidentes pessoais com inicio de vigência em 18/06/2010 apólice 301 certificado 2133187, onde tivemos sinistro notificado em 18/01/2011 para evento de morte acidental ocorrido em 30/08/2010 gerando sinistro nº 2011-82-13008-0 onde o mesmo foi negado em 27/01/2011 por agravamento de risco.
Segurado: Jeferson Flamingo
CPF: 074.063.228-01
I. S. Morte Acidental: 100.000,00
I. S. Auxilio funeral: 3.000,00
Teor carta recusa:
Após minuciosa análise por parte de nosso Depto. Técnico, constatamos que, o segurado incorreu no agravamento do risco ao provocar o evento que culminou com sua morte, conforme o Boletim de Ocorrência, e Laudo Toxicológico encaminhado a causa do acidente também está diretamente relacionada com a ingestão de substância alcoólica por parte do segurado que agiu, portanto, de forma Dolosa  (Agravando de forma Intencional o Risco Objeto do Contrato), conforme o Artigo 768 do Código Civil.
Informamos que em virtude do Agravo de Risco, acarretar a suspensão automática das coberturas, perdendo o Segurado ou seus Beneficiários direito ao recebimento de qualquer capital ou indenização decorrente de sinistro.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2133187
Endosso Rector: 00
Vigência: 18/06/2010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terça-feira, 19 de fevereiro de 2013 17:06
Para: Meire Osti; Jorge Manoel Lopes de Freitas Luna (P); Luana Silva Souza (P); Zildeia Rosamelia da Silva (P); Andrea Moraes
Cc: Amanda Bruno da Costa Britto; Manuela Nishida Leitão
Assunto: Solicitação de subsidios - dossiê 02.02.507.0001326994/12 - pasta - 140-2975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Att.
------------------------------
segue solicitação de subsídios. 
Segurado: JEFERSON FLAMINO
CPF: 074.063.228-01
Apólice: 
Certificado: 
Relato dos fatos: Narram os autores que são beneficiários do seguro contratado por seu Sr. Jeferson com a ré. Expõe que comunicaram o sinistro a esta, pretendendo receber o valor da importância segurada para a hipótese de morte acidental. Alega ainda, que a seguradora mesmo após diversos contatos esta negou o pagamento do capital segurado correspondente, sob o argumento de que o segurado estaria embriagado no momento do evento. Inconformados com essa situação, ajuizaram a presente ação visando obter o recebimento do capital segurado, no valor de R$100.000,00 e verbas de sucumbência.
Lucas Maximino
Contencioso Civel
Chalfin, Goldberg &amp; Vainboim Advogados Associados 
Fone + 55 11 3528-7370
Fax 55 11 3528-7351 
lucas.maximino@cgvadvogados.com.br
www.cgvadvogados.com.br</t>
        </r>
      </text>
    </comment>
    <comment ref="I63" authorId="0" shapeId="0">
      <text>
        <r>
          <rPr>
            <b/>
            <sz val="8"/>
            <color indexed="81"/>
            <rFont val="Tahoma"/>
            <family val="2"/>
          </rPr>
          <t>Administrator:</t>
        </r>
        <r>
          <rPr>
            <sz val="8"/>
            <color indexed="81"/>
            <rFont val="Tahoma"/>
            <family val="2"/>
          </rPr>
          <t xml:space="preserve">
Denise, boa tarde!
 Segue parecer da área de sinistro, trata-se de apólice residencial nº 1490320 certificado 311966, onde tivemos sinistro avisado na data de 06/11/2012 para evento de roubo/furto qualificado, ocorrido na data de 02/11/2012 gerando sinistro nº 2012-14-62293-0 onde o mesmo foi negado por apólice cancelada.
Segurado: Kelli Monica de Oliveira
CPF: 029-342-011-47
I. S. Roubo furto/qualificado: 26.274,00
Teor carta recusa:
Para os Segurados/Beneficiários fazerem jus a indenização decorrente do sinistro ocorrido, o pagamento do prêmio (o preço do seguro pago pelo segurado) é preciso ser efetuado da maneira o qual foi acordado (mensalmente), para que a apólice de seguros tenha ampla cobertura.
Para efeito de cobertura nos seguros contratados com fracionamento de prêmio, ou seja, através de parcelamentos, na hipótese de não pagamento de uma ou mais parcelas devida pelo Segurado, à cobertura permanece válida por um prazo proporcional, considerado o prêmio efetivamente pago e aquele devido, sendo obrigatória a observância da tabela de prazo curto, conforme consta nas Condições Gerais do Produto Residencial Santander cláusula 16.5.
Desta forma temos: 
Prêmio total devido ¿¿¿¿¿ R$ 846,36
Prêmio pago¿¿¿¿¿¿¿¿¿ R$ 564,24
Percentual do prêmio pago¿¿. =       67 %
O percentual de 67 % prêmio pago equivale a uma cobertura de 165 dias conforme tabela de prazo curto. Portanto, considerando que o início de vigência da apólice foi dia 18.02.2012 a sua cobertura foi até o dia 01/08/2012.
Tendo o sinistro ocorrido em 02/11/2012, o mesmo não possui amparo técnico, pois não foi pago prêmio para uma vigência compatível.
SCS Gestão,
Solicito a gentileza de enviar os subsídios e os documentos necessários para a defesa judicial da Seguradora nesta ação, respondendo diretamente ao credenciado.
- apuração da reclamação;
- as condições gerais da apólice;
Meios Negocios Globais, 
Solicito providenciar o certificado individual com inicio de vigência na época dos fatos, favor responder ao credenciado.
Apólice: 1490320
Certificado: 311966
Endosso Rector: 01
Vigência: 18/02/2012
No aguardo,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segunda-feira, 18 de fevereiro de 2013 12:26
Para: Jorge Manoel Lopes de Freitas Luna (P); Zildeia Rosamelia da Silva (P); Luana Silva Souza (P); Andrea Moraes; Meire Osti
Cc: Manuela Nishida Leitão; Amanda Bruno da Costa Britto
Assunto: dossiê nº 02.02.136.0001327162/13 Solicitação de subsídios Kelli Monica de Oliveira pasta 161- 510
Sinistros,
Peço a gentileza de contingenciar no benner os valores que entenderem devidos, bem como nos
fornecerem os subsídios necessários para a defesa judicial da Seguradora nesta ação.
Att.
------------------------------
Segurado: Kelli Monica de Oliveira
CPF: 029.342.011-47
Apólice: 1490320
Certificado:
Relato dos fatos: Narra a autora que mantinha com a ré um contrato de seguro residencial, com cobertura para furto e roubo qualificado. Aduz que em novembro/2012 sua residência foi furtada, sendo então comunicado o sinistro a seguradora, contudo esta lhe negou o pagamento sob o argumento de que a segurada estava inadimplente. Pretende o recebimento da indenização prevista para furto qualificado, indenização por danos morais, bem como resilição contratual.
-- 
Atenciosamente 
Denise Costa
Contencioso Cível
Chalfin, Goldberg, Vainboim &amp; Fichtner Advogados Associados 
Fone (+ 55 11) 3528-7350 
Fax (+ 55 11) 3528-7351 
deni</t>
        </r>
      </text>
    </comment>
    <comment ref="I64" authorId="0" shapeId="0">
      <text>
        <r>
          <rPr>
            <b/>
            <sz val="8"/>
            <color indexed="81"/>
            <rFont val="Tahoma"/>
            <family val="2"/>
          </rPr>
          <t>Administrator:</t>
        </r>
        <r>
          <rPr>
            <sz val="8"/>
            <color indexed="81"/>
            <rFont val="Tahoma"/>
            <family val="2"/>
          </rPr>
          <t xml:space="preserve">
Trata-se do sinistro nr. 2011-82-14214, apólice 287, certificado 287252849, notificado em 13/05/2011. Com cobertura securitária para morte natural no valor de R$ 35.000,00 + Auxílio Funeral no valor de R$ 3.000,00, totalizando R$ 38.000,00. Todavia, o processo de sinistro foi encerrado sem indenização, conforme carta recusa abaixo:
"Após criteriosa análise por parte desta Seguradora, mais precisamente por nossos Departamentos Técnico e Médico, dos documentos encaminhados, informamos que estamos impossibilitados de efetuar o pagamento da indenização reclamada, fundamentada nos artigos 762 e 768 do Código Civil, e das condições gerais do seguro, que transcrevemos:
"...
8. Riscos Excluídos
...
8.2. Além dos riscos mencionados no subitem 8.1., estão também expressamente excluídos das coberturas de Morte Acidental e Invalidez Permanente Total ou Parcial por Acidente os acidentes ocorridos em conseqüência de:
...
d) ato reconhecidamente perigoso que não seja motivado por necessidade justificada, e a prática, por parte do segurado, de atos ilícitos ou contrários à lei;
..."
Artigo 762 - Código Civil
"Nulo será o contrato para garantia de risco proveniente de ato doloso do segurado, do beneficiário, ou de representante de um ou de outro".
Vale salientar que o Sr. Joao Luis Morgenstern Almeida quando da data do acidente, de acordo com documentos apresentados, estava sob efeito de cocaína, sendo responsável pelo acidente que o vitimou ao dirigir sob efeito de entorpecentes, incorrendo no agravamento do risco de forma reconhecidamente perigosa, conforme Artigo 768 do Código Civil, fato que nos impossibilita de atender a reclamação formulada.
Artigo 768 - Código Civil
"O segurado perderá o direito à garantia se agravar intencionalmente o risco objeto do contrato".
*Estamos solicitando ao arquivo o processo de sinistro, o qual lhes enviaremos a cópia para que V.Sas. possam elaborar a defesa.
Att.
Meire.
</t>
        </r>
      </text>
    </comment>
    <comment ref="I65" authorId="0" shapeId="0">
      <text>
        <r>
          <rPr>
            <b/>
            <sz val="8"/>
            <color indexed="81"/>
            <rFont val="Tahoma"/>
            <family val="2"/>
          </rPr>
          <t>Administrator:</t>
        </r>
        <r>
          <rPr>
            <sz val="8"/>
            <color indexed="81"/>
            <rFont val="Tahoma"/>
            <family val="2"/>
          </rPr>
          <t xml:space="preserve">
Trata-se do sinistro nr. 2010-82-12379-0, apólice 285, certificado 1196534, com cobertura securitária para IPA na ocasião do evento no valor de R$ 37.045,00. Sinistro notificado em 23/11/2010. 
Para a invalidez reclamada (atrofias musculares, bloqueios articulares e o grau de redução funcional do tornozelo esquerdo e do ombro direito), indenizamos o valor de R$ 7.223,77, todavia iremos informar-lhes o percentual indenizado após recebermos o processo do arquivo, o qual já efetuamos a solicitação.</t>
        </r>
      </text>
    </comment>
    <comment ref="I66" authorId="0" shapeId="0">
      <text>
        <r>
          <rPr>
            <b/>
            <sz val="8"/>
            <color indexed="81"/>
            <rFont val="Tahoma"/>
            <family val="2"/>
          </rPr>
          <t>Administrator:</t>
        </r>
        <r>
          <rPr>
            <sz val="8"/>
            <color indexed="81"/>
            <rFont val="Tahoma"/>
            <family val="2"/>
          </rPr>
          <t xml:space="preserve">
Denise, bom dia!
                Segue parecer da área de sinistro, trata-se de apólice de acidentes pessoais com inicio de vigência em 28/11/2008 apólice 301 certificado 1724679, onde tivemos sinistro notificado em 05/05/2011 para a cobertura de IPA, com evento ocorrido em 17/02/2011 gerando sinistro nº 2011-82-14086-0, onde sinistro foi liquidado no valor de 1.886,00 conforme grau de invalidez (5% da IS - anquilose em joelho esq. em grau leve 25%x20% = 5 %).
                Estamos contingenciando no Benner os devidos valores da ação.
Segurado: Luiz Antonio Inácio da Conceição
CPF: 042.417.767-60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1724679
Endosso Rector: 02
Vigência: 28/11/2010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Denise Costa [mailto:denise.costa@cgvadvogados.com.br] 
Enviada em: quarta-feira, 20 de fevereiro de 2013 14:50
Para: Jorge Manoel Lopes de Freitas Luna (P); Zildeia Rosamelia da Silva (P); Luana Silva Souza (P); Andrea Moraes; Meire Osti
Cc: Amanda Bruno da Costa Britto; Manuela Nishida Leitão
Assunto: dossiê nº 02.02.507.0001582210/13 Solicitação de Subsídios Luiz Antonio Inácio da Conceição pasta 67-1833
Sinistros,
Peço a gentileza de contingenciar no benner os valores que entenderem devidos, bem como nos
fornecerem os subsídios necessários para a defesa judicial da Seguradora nesta ação.
Att.
------------------------------
Segurado: Luiz Antonio Inácio da Conceição 
CPF: 042.457.767-60
Apólice: 301
Certificado: 1724679
Relato dos fatos: narra o autor que contratou com a ré um seguro de vida com cobertura para invalidez permanente total ou parcial por acidente. Alega que após cair de bicicleta sofreu lesões corporais, sendo que tal fato foi comunicado a seguradora, contudo esta lhe pagou apenas parte do capital segurado contratado. Pretende o recebimento da diferença da importância segurada prevista para invalidez permanente total ou parcial por acidente, bem como indenização por danos morais.
-- 
Atenciosamente 
Denise Costa
Contencioso Cível
Chalfin, Goldberg, Vainboim &amp; Fichtner Advogados Associados 
Fone (+ 55 11) 3528-7350 
Fax (+ 55 11) 3528-7351 
denise.costa@cgvadvogados.com.br
www.cgvadvogados.com.br</t>
        </r>
      </text>
    </comment>
    <comment ref="I67" authorId="0" shapeId="0">
      <text>
        <r>
          <rPr>
            <b/>
            <sz val="8"/>
            <color indexed="81"/>
            <rFont val="Tahoma"/>
            <family val="2"/>
          </rPr>
          <t>Administrator:</t>
        </r>
        <r>
          <rPr>
            <sz val="8"/>
            <color indexed="81"/>
            <rFont val="Tahoma"/>
            <family val="2"/>
          </rPr>
          <t xml:space="preserve">
Christiane, boa tarde!
 Segue parecer da área de sinistro, trata-se de apólice de acidentes pessoais com inicio de vigência em 17/02/2010 apólice 301 certificado 1974330, onde não tivemos sinistro regulado para o segurado, visto que o mesmo faleceu de morte natural é apólice só compreende morte acidental. 
 Neste caso o autor somente tem direito ao auxilio funeral ao qual estamos contingenciando valores no Benner.
Segurado: Adão Alcione Rodrigues Carvalho
CPF: 302.115.730-00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2022
Certificado: 2289107
Endosso Rector: 00
Vigência: 12/08/2010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Christianne Buss [mailto:christianne.buss@cabanellos.com.br] 
Enviada em: quinta-feira, 21 de fevereiro de 2013 14:39
Para: Jorge Manoel Lopes de Freitas Luna (P); Luana Silva Souza (P); Meire Osti
Cc: Amanda Bruno da Costa Britto; 'Anamaria Usui'; 'Rafael Kalil'
Assunto: SUBSÍDIOS - Viviane Bitencourt Motta - Dossiê: 02.02.507.0001582578/13
Sinistros,
Peço a gentileza de contingenciar no benner os valores que entenderem devidos, bem como nos fornecerem os subsídios necessários para a defesa judicial da Seguradora nesta ação.
Att.
SCS Gestao Reclamacoes Orgaos,
Solicito a gentileza de enviar os subsídios e os documentos necessários para a defesa judicial da Seguradora nesta ação.
- apuração da reclamação;
- as condições gerais da apólice;
- proposta
- certificado individual
Att.
------------------------------
Segurado: Adão Alcione Rodrigues Carvalho
CPF: 302.115.730-00
Apólice: não informado
Certificado: 1974330
Relato dos fatos: 
Os autores são filhos do segurado que já é falecido. Informam que ingressaram com o pedido administrativo para recebimento da IS, porém lhes foi negado, no entanto afirmam nunca terem recebido qualquer documento por escrito com a justificativa da recusa de pagamento.
Requerem a condenação da demandada ao pagamento da IS devidamente atualizada.
*Favor mandar apólice, certificado, condições gerais e cópia da carta recusa.
No aguardo das suas considerações..
Christianne Buss
Advogada
Cível Seguros
Fone: +55 51 3327-6800 
Fax: +55 51 3321-6100  
www.cabanellos.com.br</t>
        </r>
      </text>
    </comment>
    <comment ref="I68" authorId="0" shapeId="0">
      <text>
        <r>
          <rPr>
            <b/>
            <sz val="8"/>
            <color indexed="81"/>
            <rFont val="Tahoma"/>
            <family val="2"/>
          </rPr>
          <t>Administrator:</t>
        </r>
        <r>
          <rPr>
            <sz val="8"/>
            <color indexed="81"/>
            <rFont val="Tahoma"/>
            <family val="2"/>
          </rPr>
          <t xml:space="preserve">
Paulo, 
                Estou solicitando as informações conforme solicitado, peço a gentileza de nos enviar os documentos que o autor juntou na ação, pois não localizamos sinistro para o mesmo. Trata-se de apólice vida Master migrado do Banco Real, necessitamos saber a quantidade real de funcionários na época do sinistro para calculo da Importância segurada. Pois limite Maximo de indenização e 60.000,00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3552
Certificado: 78418
Endosso Rector: 02
Vigência: 30/04/2009
No aguardo,
Jorge Luna 
Operações - Seguros / Sinistros
Meios - Negócios Globais.
De: Paulo Fadel [mailto:pauloroberto@cabanellos.com.br] 
Enviada em: quinta-feira, 14 de fevereiro de 2013 09:37
Para: Jorge Manoel Lopes de Freitas Luna (P); Luana Silva Souza (P); Zildeia Rosamelia da Silva (P); Andrea Moraes
Cc: Amanda Bruno da Costa Britto
Assunto: RES: INTIMAÇÃOsoj00546452
Prezados, bom dia
Com relação à intimação anexa, solicito enviar, ainda hoje, cópia da apólice e condições, bem como certificado em nome do autor, para juntada nos autos.
Trata-se de seguro de vida em grupo, estipulado por condomínio Catuai Shopping Center.
Ressalto a urgência, de vez que o prazo já esgotou-se.
agradeço
Paulo Roberto Fadel
Coordenador Cível Seguros
Avenida Cândido de Abreu, 776 - 26º andar
Curitiba - Paraná
Fone: +55 41 3310-6500 ramal 6514
Fax: +55 41 3310-6560
www.cabanellosschuh.com.br</t>
        </r>
      </text>
    </comment>
    <comment ref="I69" authorId="0" shapeId="0">
      <text>
        <r>
          <rPr>
            <b/>
            <sz val="8"/>
            <color indexed="81"/>
            <rFont val="Tahoma"/>
            <family val="2"/>
          </rPr>
          <t>Administrator:</t>
        </r>
        <r>
          <rPr>
            <sz val="8"/>
            <color indexed="81"/>
            <rFont val="Tahoma"/>
            <family val="2"/>
          </rPr>
          <t xml:space="preserve">
Junior, boa tarde!
Segue parecer da área de sinistro, trata-se de apólice vida com inicio de vigência em 02/01/2007 apólice 3422 certificado 11541997, onde tivemos sinistro notificado em 15/04/2011 para evento de morte natural ocorrido em 01/04/2011 gerando sinistro nº 2011-93-37737-0 onde o mesmo foi negado em 10/07/2012 por sem cobertura técnica apólice cancelada.
Segurado: Jose Luiz Valente
CPF: 051.585.678-91
Teor carta recusa:
Acusamos o recebimento de documentos referente ao sinistro em epígrafe, sendo que após análise, por parte do nosso Depto Técnico, informamos-lhe que estamos impossibilitados de efetuar o pagamento da indenização reclamada, em virtude da apólice acima encontrar-se cancelada.
Sendo assim, por inexistir cobertura técnica para o sinistro, informamos que estamos encerrando p presente processo sem indenização.
 Saliento que autor possui mais um dossiê nº 02.02.062.0001113591/11 (exibição de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11541997
Endosso Rector: 04
Vigência: 02/01/2011 Peço se atentar ao fim de vigência apólice cancelada por decisão do cliente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quarta-feira, 20 de fevereiro de 2013 19:14
Para: Jorge Manoel Lopes de Freitas Luna (P); Zildeia Rosamelia da Silva (P); Luana Silva Souza (P); Andrea Moraes; Meire Osti; Amanda Bruno da Costa Britto
Assunto: Re: 02.02.507.0001583193/13 solicitação de subsídios pasta 140-2978
Prezados, mandei dados de outro segurado, segue os dados correto no que tange ao nome do segurado e CPF, o restante está correto.
SEGURADO: JOSÉ LUIZ VALENTE
CPF: 051.585.678-91
Em 20 de fevereiro de 2013 19:10, Junior Profiro de Souza &lt;junior.souza@cgvadvogados.com.br&gt; escreveu:
Sinistros,
Peço a gentileza de contingenciar no benner os valores que entenderem devidos, bem como nos
fornecerem os subsídios necessários para a defesa judicial da Seguradora nesta ação.
Att.
------------------------------
Segurado: APARECIDA CAETANO DOS SANTOS
CPF:  862.070.408-72  
Apólice: 3422 e 3197
Certificado: 11541997
Sinistro: 2011.93.377370
Relato dos fatos: Trata-se de Ação na qual a autora requer o recebimento do capital segurado previsto para morte, tendo em vista seguro contratado pelo Sr. José Luiz Valente. Informa que após a morte deste tentou o recebimento da indenização securitária, todavia, esta lhe foi negada sob o argumento de cancelamento da apólice de seguro por parte do segurado.Ressaltando que a autora já propôs ação de exibição de documentos e pede o capital segurado em dobro, pois alega que a existência de apólice 3197. Alegando que houve mudança de uma apólice para outro de forma unilateral e que houve diminuição do capital segurado justamente no ano que ocorreu o sinistro.
-- 
Junior Profiro de Souza
Contencioso Civel - São Paulo
Chalfin, Goldberg, Vainboim &amp; Fichtner Advogados Associados 
Fone (+ 55 11) 3528-7350 
Fax (+ 55 11) 3528-7351
junior.souza@cgvadvogados.com.br
www.cgvadvogados.com.br</t>
        </r>
      </text>
    </comment>
    <comment ref="I70" authorId="0" shapeId="0">
      <text>
        <r>
          <rPr>
            <b/>
            <sz val="8"/>
            <color indexed="81"/>
            <rFont val="Tahoma"/>
            <family val="2"/>
          </rPr>
          <t>Administrator:</t>
        </r>
        <r>
          <rPr>
            <sz val="8"/>
            <color indexed="81"/>
            <rFont val="Tahoma"/>
            <family val="2"/>
          </rPr>
          <t xml:space="preserve">
Junior, boa tarde!
                Segue parecer da área de  sinistro, trata-se de apólice vida com inicio de vigência em 02/01/2007 apólice 3422 certificado 17977615, onde tivemos sinistro notificado em 26/07/2012, para evento ocorrido em 21/07/2012 para garantia de IFPD gerando sinistro nº 2012-93-47739-0, onde o mesmo foi negado em 12/09/2012 devido incapacidade parcial não se enquadra no conceito de IFPD.
Segurado: Aparecida Caetano dos Santos
CPF:  862.070.408-72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17977615
Endosso Rector: 06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quarta-feira, 20 de fevereiro de 2013 16:42
Para: Jorge Manoel Lopes de Freitas Luna (P); Zildeia Rosamelia da Silva (P); Luana Silva Souza (P); Andrea Moraes; Meire Osti; Amanda Bruno da Costa Britto
Assunto: 02.02.507.0001583516/12 solicitação de subsídios pasta 140-2982
Sinistros,
Peço a gentileza de contingenciar no benner os valores que entenderem devidos, bem como nos
fornecerem os subsídios necessários para a defesa judicial da Seguradora nesta ação.
Att.
------------------------------
Segurado: APARECIDA CAETANO DOS SANTOS
CPF:  862.070.408-72  
Apólice: 3422
Certificado: 17977615
Sinistro: 2012.93.47739-0
Relato dos fatos: Trata-se de ação na qual a autora busca receber o capital segurado previsto para a cobertura de IFPD.
-- 
Junior Profiro de Souza
Contencioso Civel - São Paulo
Chalfin, Goldberg, Vainboim &amp; Fichtner Advogados Associados 
Fone (+ 55 11) 3528-7350 
Fax (+ 55 11) 3528-7351
junior.souza@cgvadvogados.com.br
www.cgvadvogados.com.br</t>
        </r>
      </text>
    </comment>
    <comment ref="I71" authorId="0" shapeId="0">
      <text>
        <r>
          <rPr>
            <b/>
            <sz val="8"/>
            <color indexed="81"/>
            <rFont val="Tahoma"/>
            <family val="2"/>
          </rPr>
          <t>Administrator:</t>
        </r>
        <r>
          <rPr>
            <sz val="8"/>
            <color indexed="81"/>
            <rFont val="Tahoma"/>
            <family val="2"/>
          </rPr>
          <t xml:space="preserve">
Rogerio, 
 Segue parecer da área de sinistro, trata-se de apólice de acidentes pessoais com inicio de vigência em 05/08/2009 apólice 285 certificado 1460658, onde tivemos sinistro avisado em 19/08/2010 para evento ocorrido em 20/04/2010 (sendo data do evento correta em 23/11/2009) para cobertura de Invalidez por acidente gerando sinistro nº 2010-82-11526-0, onde o mesmo foi realizado pericia e indenizado conforme grau de invalidez (como data do evento 23/11/09, data que o segurado sofreu a primeira queda ocasionando lesões no ombro. Apólice individual, segurado apresenta como seqüela do acidente perda da função do MSE em 50%.) indenizado no valor de 31.500,00 na data de 06/07/2011.
Segurado: Edemir José Abdallah
CPF: 541.905.929-00
I. S. Invalidez por acidente remanescente: 58.500,00
Estamos contingenciando no Benner (02.02.507.0001583538/12) os valores devidos para ação.
Proposta, certificado e condições já solicitado.
Atenciosamente,
Jorge Luna 
Operações - Seguros / Sinistros
Meios - Negócios Globais.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Rogerio Camara Nigro 
Enviada em: sexta-feira, 15 de fevereiro de 2013 13:07
Para: Amanda Bruno da Costa Britto; Jorge Manoel Lopes de Freitas Luna (P)
Cc: Paulo Fadel &lt;pauloroberto@cabanellos.com.br&gt; (pauloroberto@cabanellos.com.br); 'Tatiana Gaertner' (tatiana.gaertner@cabanellos.com.br)
Assunto: Edemir José Abdallaha - Cpf: 54190592900 - 18º Ofício Cível de Curitiba - 0035717-35.2012.8.16.0001
Amanda,
Favor solicitar o cadastro no benner e terceirização ao Cabanellos PR.
Att,
-------------------------
Jorge,
Segue para as providencias de praxe. Se necessário envolva a Inês.
Att,
Rogério Camara Nigro
Security Assurance &amp; Sinistros Judiciais
Zurich Santander Brasil Seguros e Previdência S/A.</t>
        </r>
      </text>
    </comment>
    <comment ref="I72" authorId="0" shapeId="0">
      <text>
        <r>
          <rPr>
            <b/>
            <sz val="8"/>
            <color indexed="81"/>
            <rFont val="Tahoma"/>
            <family val="2"/>
          </rPr>
          <t>Administrator:</t>
        </r>
        <r>
          <rPr>
            <sz val="8"/>
            <color indexed="81"/>
            <rFont val="Tahoma"/>
            <family val="2"/>
          </rPr>
          <t xml:space="preserve">
Denise, bom dia!
 Segue parecer da área de sinistro, trata-se de apólice acidentes pessoais com inicio de vigência em 08/12/2010 apólice 2022 certificado 2480999 onde tivemos sinistro notificado em 21/03/2012 para evento ocorrido em 01/05/2011 para cobertura de invalidez por acidente gerando sinistro nº 2012-82-17868-0 onde o mesmo foi encerrado administrativamente por falta de documentos conforme segue:
¢ CÓPIA DO RG E CPF DO SEGURADO/SINISTRADO E DOS RESPECTIVOS BENEFICIÁRIOS ;
¢ AUTORIZAÇÃO PARA CRÉDITO EM CONTA CORRENTE;
¢ COMPROVANTE DE ENDEREÇO DO SEGURADO E DOS BENEFICIÁRIOS;
¢ LAUDO INFORMANDO A DATA DA ALTA MEDICA DEFINITIVA E ESCLARECENDO AS SEQUELAS DEIXADAS PELO ACIDENTE.;
Saliento que autor possui dossiê nº 02.02.507.0001267638/12, onde já enviamos copia do dossiê de sinistro, esta ação trata-se de exibição de documentos.
Segurado: Nestor aparecido Meireles
CPF: 107.614.756-99
Data da recusa: 24/12/2012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2022
Certificado: 2480999
Endosso Rector: 00
Vigência: 08/12/2010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Denise Costa [mailto:denise.costa@cgvadvogados.com.br] 
Enviada em: quarta-feira, 20 de fevereiro de 2013 11:12
Para: Jorge Manoel Lopes de Freitas Luna (P); Zildeia Rosamelia da Silva (P); Luana Silva Souza (P); Andrea Moraes; Meire Osti
Cc: Manuela Nishida Leitão; Amanda Bruno da Costa Britto
Assunto: dossiê nº 02.02.507.0001583537/12 Solicitação de subsídios Nestor Aparecido Meireles pasta 156-849
Sinistros,
Peço a gentileza de contingenciar no benner os valores que entenderem devidos, bem como nos
fornecerem os subsídios necessários para a defesa judicial da Seguradora nesta ação.
Att.
------------------------------
Segurado: Nestor Aparecido Meireles
CPF: 107.614.756-99
Apólice:
Certificado:
Relato dos fatos: Narra o autor que contratou com a ré um seguro de acidentes pessoais com cobertura para invalidez permanente total ou parcial por acidente, Alega em 01/05/2011 foi vitima de um acidente de transito o que lhe ocasionou deformidade no membro inferior esquerdo. Aduz que comunicou o ocorrido a seguradora, contudo, esta vem protelando o pagamento do capital segurado, exigindo a apresentação de inúmeros documentos. Pretende o recebimento do capital segurado previsto para invalidez permanente por acidente.
Atenciosamente 
Denise Costa
Contencioso Cível
Chalfin, Goldberg, Vainboim &amp; Fichtner Advogados Associados 
Fone (+ 55 11) 3528-7350 
Fax (+ 55 11) 3528-7351 
denise.costa@cgvadvogados.com.br
www.cgvadvogados.com.br</t>
        </r>
      </text>
    </comment>
    <comment ref="I73" authorId="0" shapeId="0">
      <text>
        <r>
          <rPr>
            <b/>
            <sz val="8"/>
            <color indexed="81"/>
            <rFont val="Tahoma"/>
            <family val="2"/>
          </rPr>
          <t>Administrator:</t>
        </r>
        <r>
          <rPr>
            <sz val="8"/>
            <color indexed="81"/>
            <rFont val="Tahoma"/>
            <family val="2"/>
          </rPr>
          <t xml:space="preserve">
Trata-se do sinistro nr. 2009-82-8462-0, apólice 1101080, certificado 1600646, com cobertura securitária para IPA no valor de R$ 100.000,00. Sinistro notificado em 17/06/2009. 
O processo de sinistro foi encerrado administrativamente sem indenização, por falta de documentos; porém, para informar-lhes a relação dos mesmos, precisamos ter o processo em mãos; o qual já solicitamos ao arquivo.
Segue abaixo o teor da carta recusa, emitida em 27/10/2011: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Tão logo o processo de sinistro seja recepcionado, estaremos lhes encaminhando a cópia para que V.Sas. possam elaborar a defesa.
Att.
Meire.</t>
        </r>
      </text>
    </comment>
    <comment ref="I74" authorId="0" shapeId="0">
      <text>
        <r>
          <rPr>
            <b/>
            <sz val="8"/>
            <color indexed="81"/>
            <rFont val="Tahoma"/>
            <family val="2"/>
          </rPr>
          <t>Administrator:</t>
        </r>
        <r>
          <rPr>
            <sz val="8"/>
            <color indexed="81"/>
            <rFont val="Tahoma"/>
            <family val="2"/>
          </rPr>
          <t xml:space="preserve">
Fabio, boa tarde!
                Segue parecer da área de sinistro, trata-se de apólice de funcionários oriundos do real apólice 3529 certificado 1, onde tivemos notificação para o sinistro em 21/07/2011 para evento ocorrido em 04/08/2010, cobertura de invalidez por doença, gerando sinistro nº 2011-93-39792-0, onde o mesmo foi recusado em 11/01/2012 por não caracterização da IFPD.
Segurado: Banco Santander Brasil S/a
CNPJ: 90.400.888/0001-42
Sinistrado: David Alves da Cunha
CPF: 967.880.465-49
I. S. Invalidez por doença: 83.737,50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Segue anexo certificado.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t>
        </r>
      </text>
    </comment>
    <comment ref="I75" authorId="0" shapeId="0">
      <text>
        <r>
          <rPr>
            <b/>
            <sz val="8"/>
            <color indexed="81"/>
            <rFont val="Tahoma"/>
            <family val="2"/>
          </rPr>
          <t>Administrator:</t>
        </r>
        <r>
          <rPr>
            <sz val="8"/>
            <color indexed="81"/>
            <rFont val="Tahoma"/>
            <family val="2"/>
          </rPr>
          <t xml:space="preserve">
</t>
        </r>
      </text>
    </comment>
    <comment ref="I76" authorId="0" shapeId="0">
      <text>
        <r>
          <rPr>
            <b/>
            <sz val="8"/>
            <color indexed="81"/>
            <rFont val="Tahoma"/>
            <family val="2"/>
          </rPr>
          <t>Administrator:</t>
        </r>
        <r>
          <rPr>
            <sz val="8"/>
            <color indexed="81"/>
            <rFont val="Tahoma"/>
            <family val="2"/>
          </rPr>
          <t xml:space="preserve">
Trata-se do sinistro nr. 2008-93-17149-0, apólice 3250, certificado 108084549, com cobertura securitária para morte no valor de R$ 10.000,00. Sinistro notificado em 30/06/2008. Parecer da área de sinistro: O processo estava pendente no aguardo de documentos faltantes/pendentes. Porém, houve uma ação judicial (não localizei o nr.) em 12/02/2009, a qual em 14/05/2012 foi encerrada por ser julgada improcedente. Desta forma, o processo de sinistro foi encerrado sem indenização. O teor da carta recusa segue abaixo. Estamos solicitando ao arquivo o processo de sinistro, o qual lhes enviaremos a cópia para que V. Sas. possam elaborar a defesa.
"Ação judicial julgada improcedente".
Att.
Meire.
------------------
segue o dossiê anterior 02.02.507.0000824354/08.
Luana</t>
        </r>
      </text>
    </comment>
    <comment ref="I77" authorId="0" shapeId="0">
      <text>
        <r>
          <rPr>
            <b/>
            <sz val="8"/>
            <color indexed="81"/>
            <rFont val="Tahoma"/>
            <family val="2"/>
          </rPr>
          <t>Administrator:</t>
        </r>
        <r>
          <rPr>
            <sz val="8"/>
            <color indexed="81"/>
            <rFont val="Tahoma"/>
            <family val="2"/>
          </rPr>
          <t xml:space="preserve">
Trata-se do sinistro nr. 2007-93-11585-0, apólice Vida Master nr. 6000003, certificado 1027847, com cobertura securitária para morte no valor global de R$ 192.505,52, e valor individual de R$ 12.833,70. Em nossos sistemas o processo encontra-se com o status de liquidado, visto que o referido valor foi encaminhado através de cheque ao Sr. Benedito Marques Pereira; porém não houve a compensação do cheque, e face o tempo decorrido, o mesmo encontra-se prescrito. Por esta razão contingenciamos como sinistro, e estamos solicitando ao arquivo o processo, o qual lhes enviaremos a cópia.
Att.
Meire.</t>
        </r>
      </text>
    </comment>
    <comment ref="I78" authorId="0" shapeId="0">
      <text>
        <r>
          <rPr>
            <b/>
            <sz val="8"/>
            <color indexed="81"/>
            <rFont val="Tahoma"/>
            <family val="2"/>
          </rPr>
          <t>Administrator:</t>
        </r>
        <r>
          <rPr>
            <sz val="8"/>
            <color indexed="81"/>
            <rFont val="Tahoma"/>
            <family val="2"/>
          </rPr>
          <t xml:space="preserve">
Trata-se da apólice nr. 1490320, certificado mr. 483298- Seg.Residencial. 
Sinistro notificado em 11/12/2012, nas coberturas de vendaval (IS de R$ 14.000,00), o qual gerou o sinistro nr. 2012-14-63347 e RCF (IS de R$ 70.000,00), o qual gerou o sinistro nr. 2012-14-63348.
Todavia, os mesmos foram encerrados sem indenização, por "sem cobertura técnica". Segue abaixo o teor da(s) carta(s) recusa(s):
"Em vistoria de sinistro verificamos a existência de três prédios de sua propriedade no mesmo terreno (galpão industrial locado a terceiros e ocupado como supermercado na frente, residência de seu filho no meio e sua residência atrás).
Constatamos que ventos fortes arrancaram parte das telhas e derrubaram algumas partes das paredes do supermercado, as quais atingiram a residência de seu filho e de um vizinho, danificando as mesmas.
Esclarecemos que o prédio causador dos danos foi o supermercado, logo, estamos impossibilitados de efetuar o pagamento da indenização reclamada, uma vez que este Seguro não cobre estabelecimento comercial. De acordo com Cláusula 3.1. das Condições Gerais, abaixo transcrita:
3.1 - Para fins deste Seguro, entende-se por residência segurada o imóvel de uso exclusivamente residencial, representado por casa ou apartamento.
Informamos ainda que conforme Cláusula 2.2. das Condições Gerais, as garantias restringem-se ao local do risco mencionado na Proposta e no certificado individual do seguro e a eventos ocorridos durante sua vigência. Para cada residência deverá ser contratado um seguro. Havendo mais de uma residência no mesmo terreno, este seguro garantirá somente a residência especificada na proposta de adesão e no certificado individual do seguro.
Sendo assim, orientamos V.Sa. a contratar um seguro específico para o mercado e uma nova apólice para a residência de seu filho, caso deseje manter este seguro para sua residência habitual.
Vale ressaltar que sua residência habitual não sofreu danos".
Estamos solicitando ao arquivo os processo de sinistro, os quais lhes enviaremos as cópias para que V.Sas. possam elaborar a defesa.
Att.
Meire.</t>
        </r>
      </text>
    </comment>
    <comment ref="I79" authorId="0" shapeId="0">
      <text>
        <r>
          <rPr>
            <b/>
            <sz val="8"/>
            <color indexed="81"/>
            <rFont val="Tahoma"/>
            <family val="2"/>
          </rPr>
          <t>Administrator:</t>
        </r>
        <r>
          <rPr>
            <sz val="8"/>
            <color indexed="81"/>
            <rFont val="Tahoma"/>
            <family val="2"/>
          </rPr>
          <t xml:space="preserve">
Trata-se do sinistro nr. 2011-82-15571-0, apólice 2021 - certificado 1620270, com cobertura securitária para IPA no valor de R$ 35.000,00. Notificação do sinistro feita em 09/09/2011. A indenização do sinistro foi negada por não caracterização de IPA. Segue abaixo o teor da carta recusa para que V.Sas. possam elaborar a defesa.
"Após análise dos documentos, por parte de nosso Depto. Técnico, bem como, de nossa Assessoria Médica  Médica,  concluiu-se que o segurado sofreu amputação do pé por vasculopatia  diabética,(doença) . Sendo assim a invalidez encontra-se desprovida de cobertura por não se incluir no conceito de acidente pessoal, conforme abaixo descrito:
Riscos Excluídos;
Estão expressamente excluídos das garantias de Indenização Adicional por Morte Acidental e de Invalidez Permanente Total ou Parcial por Acidente, e, portanto, a seguradora não indenizará, nestas garantias, os eventos ocorridos em consequência:
"As doenças (incluídas as profissionais), quaisquer que sejam suas causas, ainda que provocadas, desencadeadas ou agravadas, direta ou indiretamente por acidente, ressalvadas as infecções, estados septicêmicos e embolias, resultantes de ferimento visível".
*Estamos solicitando ao arquivo o processo de sinistro, o qual lhes enviarremos a cópia.
Att.
Meire.</t>
        </r>
      </text>
    </comment>
    <comment ref="I80" authorId="0" shapeId="0">
      <text>
        <r>
          <rPr>
            <b/>
            <sz val="8"/>
            <color indexed="81"/>
            <rFont val="Tahoma"/>
            <family val="2"/>
          </rPr>
          <t>Administrator:</t>
        </r>
        <r>
          <rPr>
            <sz val="8"/>
            <color indexed="81"/>
            <rFont val="Tahoma"/>
            <family val="2"/>
          </rPr>
          <t xml:space="preserve">
Junior, boa tarde!
 Segue parecer da área de sinistro, trata-se de apólice vida 3422 certificado 19632118 com inicio de vigência em 02/01/2007, onde tivemos sinistro notificado em 18/07/2012 para o evento de IPA ocorrido em 28/02/2011, gerando sinistro 2012-93-47480-0 onde o mesmo foi indenizado na data de 27/08/2012 conforme grau de invalidez (IPA caracterizada decorrente da anquilose em grau médio do punho direito - Grau de invalidez (50% x 20% = 10%) - I.S Global R$ 26.6652,00 x 10% = I.S. Individual R$ 2.665,20).
Estamos contingenciando no Benner os valores devidos para ação.
Segurado: Aparecida Raimunda Lima Borges
CPF: 171.600.888-32
I. S. Invalidez por acidente: 26.652,00
I. S. Remanescente: 23.986,80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19632118
Endosso Rector: 05
Vigência: 02/01/2011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Junior Profiro de Souza [mailto:junior.souza@cgvadvogados.com.br] 
Enviada em: segunda-feira, 25 de fevereiro de 2013 15:37
Para: Jorge Manoel Lopes de Freitas Luna (P); Zildeia Rosamelia da Silva (P); Luana Silva Souza (P); Andrea Moraes; Meire Osti; Amanda Bruno da Costa Britto
Assunto: 02.02.507.0001585583/13 solicitação de subsídios pasta 140-2988
Sinistros,
Peço a gentileza de contingenciar no benner os valores que entenderem devidos, bem como nos
fornecerem os subsídios necessários para a defesa judicial da Seguradora nesta ação.
Att.
------------------------------
Segurado: APARECIDA RAIMUNDA LIMA BORGES 
CPF:  171.600.888-32
SINISTRO: 2012.93.474480-0
Relato dos fatos: Trata-se de Ação na qual a autora busca receber a complementação do capital segurado previsto para IPA, alegando está totalmente inválida.
Junior Profiro de Souza
Contencioso Civel - São Paulo
Chalfin, Goldberg, Vainboim &amp; Fichtner Advogados Associados 
Fone (+ 55 11) 3528-7350 
Fax (+ 55 11) 3528-7351
junior.souza@cgvadvogados.com.br
www.cgvadvogados.com.br</t>
        </r>
      </text>
    </comment>
    <comment ref="I81" authorId="0" shapeId="0">
      <text>
        <r>
          <rPr>
            <b/>
            <sz val="8"/>
            <color indexed="81"/>
            <rFont val="Tahoma"/>
            <family val="2"/>
          </rPr>
          <t>Administrator:</t>
        </r>
        <r>
          <rPr>
            <sz val="8"/>
            <color indexed="81"/>
            <rFont val="Tahoma"/>
            <family val="2"/>
          </rPr>
          <t xml:space="preserve">
Trata-se do sinistro nr. 2011-93-38406-0, apólice 3430, certificado 147520, com cobertura securitária para Doença Terminal no valor de R$ 19.756,00. Sinistro notificado em 19/05/2011; porém, o mesmo foi negado em 23/02/2012, devido ao quadro patológico apresentado não se enquadrar no conceito de Doença Terminal. Segue abaixo o teor da carta recusa, para que V.Sas. possam elaborar a defesa:
"Esclarecemos que após criteriosa análise, pelo nosso Departamento Médico, o mesmo concluiu que o quadro patológico que V.Sa. apresenta (hipertensão arterial Diabetes, doença cardiológica) não é compatível com paciente em fase terminal.
 Esclarecemos que, em se tratando de doença Terminal, a indenização somente é devida conforme constante da Garantia Adicional Doença Terminal, item 3.3.3 - Conceito e sub-item 3.3.3.3 que dizem:
3.3.3 - Doença Terminal - Garante ao segurado, desde que este o requeira no prazo legal, a antecipação do capital segurado contratado para a garantia de Morte Natural, caso o segurado seja considerado paciente terminal, conforme definido nestas condições gerais e observadas as demais cláusulas destas;
3.3.3.3 - A comprovação consistirá na apresentação de declaração por médico devidamente habilitado, especialista na patologia caracterizada, indicando o tempo esperado de sobrevida do Segurado, acompanhado pelo histórico da patologia, diagnóstico conclusivo e exames complementares.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Assim, não havendo caracterização da Doença Terminal até o momento, não podemos atender a reclamação postulada, razão pela qual estamos encerrando o presente processo sem qualquer indenização".
*Estamos solicitando ao arquivo o processo de sinistro, o qual lhes enviaremos a cópia.
Att.
Meire.</t>
        </r>
      </text>
    </comment>
    <comment ref="I82" authorId="0" shapeId="0">
      <text>
        <r>
          <rPr>
            <b/>
            <sz val="8"/>
            <color indexed="81"/>
            <rFont val="Tahoma"/>
            <family val="2"/>
          </rPr>
          <t>Administrator:</t>
        </r>
        <r>
          <rPr>
            <sz val="8"/>
            <color indexed="81"/>
            <rFont val="Tahoma"/>
            <family val="2"/>
          </rPr>
          <t xml:space="preserve">
Trata-se do sinistro nr. 2012-93-47450-0, apólice 3423, certificado 108474915, com cobertura secutirária para morte no valor de R$ 6.529,00. Sinistro notificado em 17/07/2012; porém, negado por omissão na declaração de saúde.
Segue abaixo teor da carta recusa, para que V.Sas. possam elaborar a defesa.
"Após criteriosa análise dos documentos encaminhados, por nossa Assessoria Médica, ficou constatado que a doença que o Segurado era portador foi diagnosticada em data anterior à do inicio de vigência, que se deu em 05/12/2011,  contrariando as Condições Gerais do Seguro em seus itens:
4 - Riscos Excluídos
4.1 - Estão expressamente excluídos de todas as garantias deste seguro e, portanto, a   Seguradora não indenizará os eventos ocorridos em conseqüência:
a) de doenças, lesões, acidentes ou seqüelas preexistentes à inclusão do Segurado no presente seguro, não declarados na proposta de adesão e de conhecimento do Segurado e/ou Estipulante.
15 - Perda de Direitos
15.2 - Se o Segurado, seu representante ou seu corretor de seguros fizerem declarações inexatas ou omitirem circunstâncias que possam influir na aceitação da proposta ou no valor do prêmio, ficará prejudicado o direito à indenização, além de estar o Segurado obrigado ao pagamento do prêmio vencido".
*Estamos solicitando ao arquivo o processo de sinistro, o qual lhes enviaremos a cópia.
Att.
Meire.
</t>
        </r>
      </text>
    </comment>
    <comment ref="I83" authorId="0" shapeId="0">
      <text>
        <r>
          <rPr>
            <b/>
            <sz val="8"/>
            <color indexed="81"/>
            <rFont val="Tahoma"/>
            <family val="2"/>
          </rPr>
          <t>Administrator:</t>
        </r>
        <r>
          <rPr>
            <sz val="8"/>
            <color indexed="81"/>
            <rFont val="Tahoma"/>
            <family val="2"/>
          </rPr>
          <t xml:space="preserve">
Trata-se do sinistro 2011-93-38421-0, apólice 3419, certificado 249265, com cobertura securitária para morte de Cônjuge no valor global de R$ 30.000,00. Consta em nossos registros que são 02 sócios. Assim, o capital é dividido por 02, totalizando IS de R$ 15.000,00. Porém, houve negativa de sinistro, devido ao sócio estar acima da idade (60 anos) no início da vigência do seguro. Segue abaixo teor da carta recusa:
"Após criteriosa análise por parte desta Seguradora, mais precisamente por nosso Departamento Técnico, dos documentos encaminhados, informamos que o evento não está amparado pelas Condições Gerais da Apólice - item 16 -Segurados (Principais e Dependentes) - sub-item 16.1, alínea d, que diz:
"16 - SEGURADOS (PRINCIPAIS E DEPENDENTES)
16.1.- Os Segurados principais deverão ser, exclusivamente, Sócios/Diretores e/ou funcionários da empresa, desde que na data da contratação::
d) Tenham, no mínimo,14 (quatorze) e, no máximo, 60 (sessenta) anos de idade, completos.
Ressaltamos que o seguro foi contratado em 25/02/2011 e levando em consideração que o proponente Antonio Ricardo, nasceu em 20/02/1928  sua idade a data de início de vigência do seguro era de 83 anos e, portanto, não compôs o Grupo Segurado".
* Estamos solicitando ao arquivo o processo de sinistro, o qual lhes encaminharemos a cópia para que V.Sas. possam elaborar a defesa.
Att.
Meire.</t>
        </r>
      </text>
    </comment>
    <comment ref="I84" authorId="0" shapeId="0">
      <text>
        <r>
          <rPr>
            <b/>
            <sz val="8"/>
            <color indexed="81"/>
            <rFont val="Tahoma"/>
            <family val="2"/>
          </rPr>
          <t>Administrator:</t>
        </r>
        <r>
          <rPr>
            <sz val="8"/>
            <color indexed="81"/>
            <rFont val="Tahoma"/>
            <family val="2"/>
          </rPr>
          <t xml:space="preserve">
Trata-se do sinistro nr. 2012-93-45853-0, apólice 3419, certificado 262803, com cobertura securitária para morte de sócio no valor global de R$ 160.000,00  e Auxílio Funeral no valor de R$ 3.000,00. Considerando a informação de serem 02 sócios, o valor a ser considerado é R$ 80.000,00 + R$ 3.000,00 de A.Funeral, totalizando R$ 83.000,00.
Sinistro comunicado em 08/05/2012; porém houve a negativa do mesmo em virtude da sócia sinistrada ter idade superior a 60 anos na data inicial de vigência do seguro.
Segue abaixo o teor da carta recusa:
"Após criteriosa análise por esta seguradora, mais precisamente pelo nosso Depto. Técnico, dos documentos enviados, informamos que estamos impossibilitados de efetuar o pagamento da indenização reclamada, conforme condições da apólice, no item 16, sub-item 16.1, a qual transcrevemos logo abaixo: 
16- SEGURADOS (PRINCIPAIS E DEPENDENTES) 
16.1. Os segurados principais deverão ser, exclusivamente, Sócio/ Diretores e ou funcionários da empresa, desde que na data de contratação:
d) Tenham no mínimo 14 (quatorze) e, no máximo, 60 (sessenta) anos de idade completos. 
Ressaltamos que o seguro teve seu início em 16/06/2011, e a sinistrada Srs. Dulcineia Ricardo Rodrigues, que nasceu em 07/01/1934, tinha a idade de 77 anos, não podendo, portanto, compor o grupo segurado".
*Estamos solicitando ao arquivo o processo de sinistro, o qual lhes encaminharemos a cópia, para que V. Sas. possam elaborar a defesa.
Att.
Meire.</t>
        </r>
      </text>
    </comment>
    <comment ref="I85" authorId="0" shapeId="0">
      <text>
        <r>
          <rPr>
            <b/>
            <sz val="8"/>
            <color indexed="81"/>
            <rFont val="Tahoma"/>
            <family val="2"/>
          </rPr>
          <t>Administrator:</t>
        </r>
        <r>
          <rPr>
            <sz val="8"/>
            <color indexed="81"/>
            <rFont val="Tahoma"/>
            <family val="2"/>
          </rPr>
          <t xml:space="preserve">
Trata-se do sinistro nr. 2012-93-46931-0, apólice 3422, certificado 19174914, com cobertura securitária para IPD no valor de R$ 33.782,00. Sinistro notificado em 27/06/2012. Houve a negativa de indenização em 27/07/2012, sob o motivo de não se enquadrar no conceito da cobertura de garantia de IFPD. Segue abaixo o teor da carta recusa:
"Após  perícia médica realizada,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*Estamos solicitando ao arquivo o processo de sinistro, o qual lhes enviaremos a cópia para que V.Sas. possam elaborar a defesa.
Att.
Meire.</t>
        </r>
      </text>
    </comment>
    <comment ref="I86" authorId="0" shapeId="0">
      <text>
        <r>
          <rPr>
            <b/>
            <sz val="8"/>
            <color indexed="81"/>
            <rFont val="Tahoma"/>
            <family val="2"/>
          </rPr>
          <t>Administrator:</t>
        </r>
        <r>
          <rPr>
            <sz val="8"/>
            <color indexed="81"/>
            <rFont val="Tahoma"/>
            <family val="2"/>
          </rPr>
          <t xml:space="preserve">
Boa tarde Denise,
Segue parecer da área de sinistro, trata-se de apólice vida em grupo nr 113308 certificado 316075645, com inicio de vigência 29/12/2011, onde o sinistro foi negado no dia 17/09/2012por falta de documentos comprobatórios.
*Estamos no aguardo do processo de sinistro, o qual lhes encaminharemos a cópia, para que V. Sas. possam elaborar a defesa.
Segue teor da carta recusa V.Sas. possam elaborar a defesa: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Docto faltante:
" BOLETIM DE OCORRENCIA POLICIAL  - B.O. ;
Segurado: Cléia Ribeiro da Silva
Sinistro: 2012-93-44601-0
CPF: 032.453.276-84
I.S Morte natural: R$ 80.000,00
I.S Auxilio Funeral:R$ 3.000,00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113308
Certificado: 316075645
Endosso Rector: 0
Vigência: 29/12/2011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segunda-feira, 4 de março de 2013 13:40
Para: Jorge Manoel Lopes de Freitas Luna (P); Zildeia Rosamelia da Silva (P); Luana Silva Souza (P); Andrea Moraes; Meire Osti
Cc: Amanda Bruno da Costa Britto; Manuela Nishida Leitão
Assunto: dossiê nº 02.02.507.0001588038/13 Solicitação de Subsídios Maira Ribeiro da Silva pasta 156 851
Sinistros,
Peço a gentileza de contingenciar no benner os valores que entenderem devidos, bem como nos
fornecerem os subsídios necessários para a defesa judicial da Seguradora nesta ação.
Att.
------------------------------
Segurado: Cleia Ribeiro da Silva
CPF: 032.453.276-84
Apólice:
Certificado:
Relato dos fatos: Narram que a sua genitora mantinha junto a ré um seguro de vida com cobertura para morte, bem como auxilio funeral. Afirmam que após o óbito da segurada em 01/03/2012, pleitearam o recebimento da importância contratada, contudo a ré vem lhe exigindo documentação que estes não possuem. Pleiteiam o recebimento do capital segurado previsto para morte, auxilio funeral, bem como indenização por danos morais.
-- 
Atenciosamente 
Denise Costa
Contencioso Cível
Chalfin, Goldberg, Vainboim &amp; Fichtner Advogados Associados 
Fone (+ 55 11) 3528-7350 
Fax (+ 55 11) 3528-7351 
denise.costa@cgvadvogados.com.br
www.cgvadvogados.com.br  
</t>
        </r>
      </text>
    </comment>
    <comment ref="I87" authorId="0" shapeId="0">
      <text>
        <r>
          <rPr>
            <b/>
            <sz val="8"/>
            <color indexed="81"/>
            <rFont val="Tahoma"/>
            <family val="2"/>
          </rPr>
          <t>Administrator:</t>
        </r>
        <r>
          <rPr>
            <sz val="8"/>
            <color indexed="81"/>
            <rFont val="Tahoma"/>
            <family val="2"/>
          </rPr>
          <t xml:space="preserve">
Denise boa tarde,
Segue parecer da área do sinistro, trata de apólice de acidente pessoais de nr 301, certificado 2892527, com inicio de vigência 01/09/2011. Informo que não tivemos notificação do sinistro somente agora com a ação judicial.
 Estamos imputando os devidos valores no Benner.
Segurado: Itacir Ribeiro
CPF: 036.298.781-56
I. S. Morte  R$ 45.000,00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2892527
Endosso Rector: 0
Vigência: 01/09/2011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terça-feira, 5 de março de 2013 13:33
Para: Jorge Manoel Lopes de Freitas Luna (P); Zildeia Rosamelia da Silva (P); Luana Silva Souza (P); Andrea Moraes; Meire Osti; Lais de Souza Diniz (E)
Cc: Amanda Bruno da Costa Britto; Manuela Nishida Leitão
Assunto: Dossiê nº 02.02.507.0001588076/13 Solicitação de Subsídios Itacir Ribeiro pasta 161-513
Sinistros,
Peço a gentileza de contingenciar no benner os valores que entenderem devidos, bem como nos
fornecerem os subsídios necessários para a defesa judicial da Seguradora nesta ação.
Att.
------------------------------
Segurado: Itacir Ribeiro
CPF: 036.298.781-56.
Apólice: 301
Certificado: 2892527
Relato dos fatos: Narra o autor que mantem junto a ré um seguro de acidentes pessoais com cobertura para invalidez permanente total ou parcial por acidente. Afirma que em 06/05/2012 sofreu um acidente de motocicleta que teria lhe ocasionado a invalidez permanente. Aduz que comunicou o ocorrido a seguradora, sendo que esta lhe solicitou inúmeros documentos e não realizou o pagamento do capital segurado. Pleiteia o recebimento do capital segurador previsto para invalidez. 
-- 
Atenciosamente 
Denise Costa
Contencioso Cível
Chalfin, Goldberg, Vainboim &amp; Fichtner Advogados Associados 
Fone (+ 55 11) 3528-7350 
Fax (+ 55 11) 3528-7351 
denise.costa@cgvadvogados.com.br
www.cgvadvogados.com.br  
</t>
        </r>
      </text>
    </comment>
    <comment ref="I88" authorId="0" shapeId="0">
      <text>
        <r>
          <rPr>
            <b/>
            <sz val="8"/>
            <color indexed="81"/>
            <rFont val="Tahoma"/>
            <family val="2"/>
          </rPr>
          <t>Administrator:</t>
        </r>
        <r>
          <rPr>
            <sz val="8"/>
            <color indexed="81"/>
            <rFont val="Tahoma"/>
            <family val="2"/>
          </rPr>
          <t xml:space="preserve">
Trata-se da apólice 3030, certificado 301174644, com cobertura securitária para IPA no valor de R$ 37.256,77. Sinistro nr. 2008-93-16028-0, avisado em 07/05/2008.
Houve indenização no valor de R$ 3.725,68 em 17/06/2008, a qual corresponde a 10% do valor da IS. Para maiores esclarecimentos, estamos solicitando ao arquivo o processo de sinistro , o qual lhes enviaremos a cópia para que V.Sas. possam elaborar a defesa.
Att.
Meire.</t>
        </r>
      </text>
    </comment>
    <comment ref="I89" authorId="0" shapeId="0">
      <text>
        <r>
          <rPr>
            <b/>
            <sz val="8"/>
            <color indexed="81"/>
            <rFont val="Tahoma"/>
            <family val="2"/>
          </rPr>
          <t>Administrator:</t>
        </r>
        <r>
          <rPr>
            <sz val="8"/>
            <color indexed="81"/>
            <rFont val="Tahoma"/>
            <family val="2"/>
          </rPr>
          <t xml:space="preserve">
Bom dia Manuela,
Segue parecer da área de sinistro, Trata-se do sinistro nr. 2012-93-48352 comunicado em 22/08/2012, apólice 3451 certificado 88422, com cobertura securitária para Inv.P/Doença (Sócio/Diretor) no valor global de R$  88.477,00. Com a informação em nosso sistema (Rector) de que a empresa possui 02 sócios, consideramos o valor de IS R$ 44.238,50.
A indenização foi negada por limite de idade no inicio de vigência.
Segue teor carta recusa:
''O evento não está amparado pelas Condições Gerais da Apólice - item 2 -Objetivo do Seguro - sub-item 2.2, alínea d, que diz:
2. OBJETIVO DO SEGURO
2.2. Para ingresso no seguro os segurados principais deverão ser, exclusivamente, sócios/diretores ou funcionários do subestipulante, desde que na data da contratação:
d) tenham no mínimo, 14 (quatorze) e no máximo 60 (sessenta) anos de idade completos.
Ressaltamos que a Empresa contratou o seguro em 30/06/2010, o Sócio Renato Francisco de Oliveira nasceu em 25/01/1942, e tinha na data da adesão à apólice, a idade de 68 anos.''
Segurado: G.R Indústria Mecanica Ltda Me
Sinistrado: Renato Francisco de Oliveira
CPF: 357.383.408-66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88422
Endosso Rector: 1
Vigência: 30/06/2011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5 de março de 2013 16:21
Para: Jorge Manoel Lopes de Freitas Luna (P); Zildeia Rosamelia da Silva (P); Luana Silva Souza (P); Andrea Moraes; Meire Osti
Cc: Amanda Bruno da Costa Britto; Sergio Zagarino Junior
Assunto: Solicitação de subsídios - Dossiê 02.02.507.0001588128/12 - RENATO FRANCISCO DE OLIVEIRA - 140 - 3004
Sinistros,
Peço a gentileza de contingenciar no benner os valores que entenderem devidos, bem como nos
fornecerem os subsídios necessários para a defesa judicial da Seguradora nesta ação.
Att.
------------------------------
Segurado: RENATO FRANCISCO DE OLIVEIRA
CPF: 357.383.408-66
Estipulante: G.R. Industria Mecânica
CNPJ: 01.863.614/0001-60
Apólice: 3451
Certificado: 88422
Relato dos fatos: Trata-se de ação de cobrança em que, o autor alega manter relação jurídica com a ré mediante contrato de seguro de vida, no qual prevê cobertura para IFPD, alega estar invalido e teve recusado seu pedido administrativo junto a ré para recebimento da indenização, motivo pelo qual ingressou com a presente, requerendo a condenação da ré ao pagamento da indenização prevista para o produto IFPD.
-- 
Sérgio Zagarino Junior
Contencioso Civel
Chalfin, Goldberg &amp; Vainboim Advogados Associados 
Fone + 55 11 3528-7350 
Fax + 55 11 3528-7351 
sergio.zagarino@cgvadvogados.com.br
www.cgvadvogados.com.br  
</t>
        </r>
      </text>
    </comment>
    <comment ref="I90" authorId="0" shapeId="0">
      <text>
        <r>
          <rPr>
            <b/>
            <sz val="8"/>
            <color indexed="81"/>
            <rFont val="Tahoma"/>
            <family val="2"/>
          </rPr>
          <t>Administrator:</t>
        </r>
        <r>
          <rPr>
            <sz val="8"/>
            <color indexed="81"/>
            <rFont val="Tahoma"/>
            <family val="2"/>
          </rPr>
          <t xml:space="preserve">
Prezados, bom dia!
                Segue parecer da área de sinistro, trata-se de apólice vida com inicio de vigência em 02/01/2007, apólice 3197 certificado 124028234, onde tivemos aviso de sinistro em 04/07/2008 para evento de morte de cônjuge ocorrido em 02/07/2008 onde gerou sinistro nº 2008-93-17305-0, após analise o mesmo foi negado em 26/08/2008 por sem cobertura técnica.
Segurado: Antonio de Oliveira Lopes
CPF: 007.558.183-34
Sinistrado: Maria Tereza de Oliveira e Silva
CPF: 750.757.503-97
Teor carta recusa:
Acusamos o recebimento da comunicação do sinistro em referência e após análise dos documentos que compõe o processo, constatamos que houve Separação Judicial entre V.Sa. e a Sra Maria Tereza de Oliveira e Silva em 04/12/1995, ou seja, em data anterior à ocorrência do sinistro em 01/07/2008.
Diante disso, temos de esclarecê-la que, quando do falecimento da Sra Maria Tereza de Oliveira e Silva, a mesma não reunia condições para se enquadrar no Conceito da Garantia Suplementar Morte de Cônjuge e/ou companheiro do Segurado, que dispõe o seguinte em seu Item 3.4.1.8:
"Desfeita a sociedade conjugal, ainda que de fato, ou a união estável, estará cancelada automaticamente a cobertura de morte do segurado dependente incluída na condição de cônjuge, independentemente desse fato ter sido ou não comunicado pelo segurado principal a seguradora e de ter havido pagamento do prêmio".
Diante do exposto acima, estamos encerrando o processo de Sinistro sem indenização, colocando-nos a disposição para quaisquer outros esclarecimentos que eventualmente se façam necessários.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3197
Certificado: 12402834
Endosso Rector: 01
Vigência: 02/01/2008
No aguardo,
Citações Civeis
                Prezados, segue ação para cadastro e devidas providências, assim que efetuar o referido cadastro peço nos informar o nº do dossiê.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t>
        </r>
      </text>
    </comment>
    <comment ref="I91" authorId="0" shapeId="0">
      <text>
        <r>
          <rPr>
            <b/>
            <sz val="8"/>
            <color indexed="81"/>
            <rFont val="Tahoma"/>
            <family val="2"/>
          </rPr>
          <t>Administrator:</t>
        </r>
        <r>
          <rPr>
            <sz val="8"/>
            <color indexed="81"/>
            <rFont val="Tahoma"/>
            <family val="2"/>
          </rPr>
          <t xml:space="preserve">
Bom dia Lucas,
Segue parecer da área de sinistro, Trata-se do sinistro nr. 2010-93-27745-0 comunicado em 06/01/210, apólice 3419, certificado 67693, com cobertura securitária para Morte (Funcionário) no valor global de R$ 75.000,00. Com a informação (GEFIP) de que a empresa possui 09 funcionários, consideramos o valor da IS R$ 8.333,33 + Auxílio Funeral R$ 3.000,00 (mediante comprovação através de NF). Desta forma contingenciamos o valor de R$ 11.333,33.
A indenização foi negada por falta de documentos comprobatórios conforme teor da carta recusa abaixo:
''Informamos que após 3 (três)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já solicitados.''
" BOLETIM DE OCORRENCIA POLICIAL  - B.O. ;
" COMUNICAÇÃO DE ACIDENTE DE TRABALHO C.A.T., DEVIDAMENTE HABILITADO PELO MÉDICO CASO A OCORRÊNCIA TENHA SE VERIFICADO NO RECINTO DE TRABALHO DO SEGURADO ;
Segurado: Rios Engenharia de Montagens e Construção
CNPJ: 005620015000176
Sinistrado: Davi Vitor dos Santos
CPF: 222.811.928-81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67693
Endosso Rector: 0
Vigência: 23/09/2009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quarta-feira, 6 de março de 2013 18:12
Para: Meire Osti; Jorge Manoel Lopes de Freitas Luna (P); Luana Silva Souza (P); Zildeia Rosamelia da Silva (P); Andrea Moraes
Cc: Amanda Bruno da Costa Britto; Manuela Nishida Leitão
Assunto: Solicitação de subsidios - dossiê 02.02.507.0001588561/13 - pasta - 140-3002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DAVI VITOR DOS SANTOS
CPF: 222.811.928-81
Apólice: 
Certificado: 
Relato dos fatos: Narra a autora que é beneficiária do seguro contratado pela empregadora de seu marido, com a ré. Expõe que comunicou o sinistro a esta, pretendendo receber o valor da importância segurada para a hipótese de morte acidental. Alega ainda, que a seguradora mesmo após diversos contatos esta negou o pagamento do capital segurado. Inconformada com essa situação, ajuizou a presente ação visando obter o recebimento do capital segurado, e verbas de sucumbência.
Lucas Maximino
Contencioso Civel
Chalfin,</t>
        </r>
      </text>
    </comment>
    <comment ref="I92" authorId="0" shapeId="0">
      <text>
        <r>
          <rPr>
            <b/>
            <sz val="8"/>
            <color indexed="81"/>
            <rFont val="Tahoma"/>
            <family val="2"/>
          </rPr>
          <t>Administrator:</t>
        </r>
        <r>
          <rPr>
            <sz val="8"/>
            <color indexed="81"/>
            <rFont val="Tahoma"/>
            <family val="2"/>
          </rPr>
          <t xml:space="preserve">
Lucas boa tarde,
Segue parecer da área do sinistro, trata de apólice vida 3197, certificado 19604487 com inicio de vigência 02/01/2007, onde o sinistro foi negado no dia 01/06/2012 por não se enquadrar no conceito da garantia de cobertura da IFPD.
Estamos contingenciando os valores devidos no benner.
Segue teor da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Segurado: Maria Cristina Avezum da Cruz
CPF: 144.464.368-13
Sinistro: 2012-93-45431-0
I. S. Invalidez por Doença R$ 17.604,00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3197
Certificado: 19604487
Endosso Rector: 2
Vigência: 02/01/2009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quarta-feira, 6 de março de 2013 17:32
Para: Meire Osti; Jorge Manoel Lopes de Freitas Luna (P); Luana Silva Souza (P); Zildeia Rosamelia da Silva (P); Andrea Moraes
Cc: Amanda Bruno da Costa Britto; Manuela Nishida Leitão; Eduardo Fendler de Souza Munhoz
Assunto: Solicitação de subsidios - dossiê 02.02.507.0001588601/13 - pasta - 140-3001
Prezados, boa tarde.
Sinistros, 
Peço a gentileza de contingenciar no benner os valores que entenderem devidos, bem como nos fornecerem os subsídios necessários para a defesa judicial da Seguradora nesta ação. 
------------------------------
Segue breve resumo do caso:
Segurado: Maria Cristina Avezum da Cruz
CPF: 144.464.368-13
Relato dos fatos: Trata-se de cobrança na qual a segurada pleiteia o pagamento do capital segurado previsto para invalidez funcional permanente total por doença.
Alega que, solicitado o pagamento, este fora negado, pois, o seu quadro patológico não causa a perda de sua existência independente.
Inconformada, ingressou com a presente demanda.
Solicito o envio do contrato de seguro, bem como, do dossiê de sinistro.
 Atenciosamente, 
Lu</t>
        </r>
      </text>
    </comment>
    <comment ref="I93" authorId="0" shapeId="0">
      <text>
        <r>
          <rPr>
            <b/>
            <sz val="8"/>
            <color indexed="81"/>
            <rFont val="Tahoma"/>
            <family val="2"/>
          </rPr>
          <t>Administrator:</t>
        </r>
        <r>
          <rPr>
            <sz val="8"/>
            <color indexed="81"/>
            <rFont val="Tahoma"/>
            <family val="2"/>
          </rPr>
          <t xml:space="preserve">
2 - PARTICIPANTE: FABRICIA FERNANDA VASCONCELOS
CPF: 264.447.168-02
CONTRATAÇÃO: 29/11/2010
SEGURO DE VIDA: RECUSADO POR INADIMPLÊNCIA 21/03/2012
DATA DO ÓBITO: 23/01/2012
DATA DO ULTIMO PAGAMENTO: 29/11/2011
</t>
        </r>
      </text>
    </comment>
    <comment ref="I94" authorId="0" shapeId="0">
      <text>
        <r>
          <rPr>
            <b/>
            <sz val="8"/>
            <color indexed="81"/>
            <rFont val="Tahoma"/>
            <family val="2"/>
          </rPr>
          <t>Administrator:</t>
        </r>
        <r>
          <rPr>
            <sz val="8"/>
            <color indexed="81"/>
            <rFont val="Tahoma"/>
            <family val="2"/>
          </rPr>
          <t xml:space="preserve">
Trata-se do sinistro nr. 2010-93-28107-0, notificado em 28/01/2010; apólice 1134, certificado 6003, com cobertura securitária para IPA no valor global de R$ 660.000,00 : 79 (nr. de funcionários na ocasião do sinistro) = R$ 8.354,43 (valor individual). Considerando grau de invalidez de acordo com a tabela, indenizamos 22,5 % do valor individual, o qual corresponde a R$ 1.879,75. Todavia, por motivos de ajustes internos, os quais só poderão ser esclarecidos com o processo de sinistro em mãos, a indenização foi feita em duas vezes, sendo a 1ª em 07/07/2010 no valor de R$ 797,47, e a 2ª em 17/08/2010 no valor de R$ 1.082,28, totalizando R$ 1.879,75.
Solicitamos o processo ao arquivo, e tão logo o mesmo seja recepcionado, estaremos lhes enviando a cópia.
Att.
Meire.
</t>
        </r>
      </text>
    </comment>
    <comment ref="I95" authorId="0" shapeId="0">
      <text>
        <r>
          <rPr>
            <b/>
            <sz val="8"/>
            <color indexed="81"/>
            <rFont val="Tahoma"/>
            <family val="2"/>
          </rPr>
          <t>Administrator:</t>
        </r>
        <r>
          <rPr>
            <sz val="8"/>
            <color indexed="81"/>
            <rFont val="Tahoma"/>
            <family val="2"/>
          </rPr>
          <t xml:space="preserve">
Prezados, bom dia!
                Segue parecer da área de sinistro, trata-se de apólice vida com inicio de vigência em 24/09/2010, apólice 1490320 certificado 241819, onde tivemos aviso de sinistro em 23/08/2012, devido a um roubo/furto qualificado ocorrido em 21/08/2012, gerando o sinistro de nº 2012-14-60329-0, após analise o mesmo foi liquidado conforme demonstrativo de pagamento em anexo no valor de 13.853,70 pago em 17/09/2012 e 1.095,71 pago em 05/10/2012.
Segurado: Wilson Manoel de Souza
CPF: 343.143.009-06
I. S. Remanescente: 6.720,59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241819
Endosso Rector: 01
Vigência: 24/09/2011
Citações Civeis
                Prezados, segue ação para cadastro e devidas providências, assim que efetuar o referido cadastro peço nos informar o nº do dossiê.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t>
        </r>
      </text>
    </comment>
    <comment ref="I96" authorId="0" shapeId="0">
      <text>
        <r>
          <rPr>
            <b/>
            <sz val="8"/>
            <color indexed="81"/>
            <rFont val="Tahoma"/>
            <family val="2"/>
          </rPr>
          <t>Administrator:</t>
        </r>
        <r>
          <rPr>
            <sz val="8"/>
            <color indexed="81"/>
            <rFont val="Tahoma"/>
            <family val="2"/>
          </rPr>
          <t xml:space="preserve">
Julia, boa tarde!
                Segue parecer da área de sinistro, trata-se de apólice de acidentes pessoais com inicio de vigência em 19/03/2009, apólice 301 certificado 1788950, onde tivemos aviso de sinistro em 26/01/2011, para evento ocorrido em 18/01/2011 cobertura de invalidez por acidente gerando sinistro nº 2011-82-13122-0 onde efetuamos pagamento na data de 29/07/2011 no valor de 10.500,00 conforme grau de invalidez do segurado (perda de 50% da acuidade visual do olho direito - Tabela de invalidez: 30%, como houve a perda de 50%, o percentual a ser aplicado sobre a IS é de 15% (30% x 50%) - R$ 70.000,00 x 15% = R$ 10.500,00)
Segurado: Matos dos Santos Paim
CPF: 577.052.590-87
I. S. Remanescente: 59.500,00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1788950
Endosso Rector: 01
Vigência: 19/03/2010
Amanda,
                Peço assim que tenha o cadastro no Benner nos informar o nº  para contingenciar os devidos valores.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Rogerio Camara Nigro 
Enviada em: sexta-feira, 22 de fevereiro de 2013 11:33
Para: Jorge Manoel Lopes de Freitas Luna (P)
Assunto: ENC: Citação - Camboriú
Jorge,
Segue para providencias.
Att,
Rogério Camara Nigro
Security Assurance &amp; Sinistros Judiciais
Zurich Santander Brasil Seguros e Previdência S/A.
De: Julia Sagaz - Cabanellos [mailto:julia.sagaz@cabanellos.com.br] 
Enviada em: sexta-feira, 22 de fevereiro de 2013 11:25
Para: Rogerio Camara Nigro
Cc: Amanda Bruno da Costa Britto
Assunto: RES: Citação - Camboriú
Rogério, bom dia.
Conforme contato telefônico anterior.
Segue a documentação solicitada. Demos sorte, pois o JEC de Camboriú agora também é digital.
O AR de citação ainda não retornou ao autos, assim, aguardamos retorno do jurídico confirmando o patrocínio para proceder o cadastro da ação.
Sem mais para o momento, permanecemos à disposição.
att.,
Julia Heidrich Sagaz
Advogada - Seguros
Fone: +55 48 3251-6700 Ramal: 6729
Fax: +55 48 3251-6767
www.cabanellos.com.br
De: Rogerio Camara Nigro [mailto:rnigro@santander.com.br] 
Enviada em: sexta-feira, 22 de fevereiro de 2013 10:20
Para: julia.sagaz@cabanellos.com.br
Assunto: Citação - Camboriú
Prezada,
Recebemos essa citação sem a inicial. Peço que extraiam as copias necessárias para cadastro no benner e demais providências.
Abs,
Rogério Camara Nigro
Security Assurance &amp; Sinistros Judiciais
Zurich Santander Brasil Seguros e Previdência S/A.</t>
        </r>
      </text>
    </comment>
    <comment ref="I97" authorId="0" shapeId="0">
      <text>
        <r>
          <rPr>
            <b/>
            <sz val="8"/>
            <color indexed="81"/>
            <rFont val="Tahoma"/>
            <family val="2"/>
          </rPr>
          <t>Administrator:</t>
        </r>
        <r>
          <rPr>
            <sz val="8"/>
            <color indexed="81"/>
            <rFont val="Tahoma"/>
            <family val="2"/>
          </rPr>
          <t xml:space="preserve">
Trata-se de Seguro de Vida, apólice 3430, certificado 117293, com cobertura securitária para IPA no valor de R$ 19.799,00. Sinistro nr. 2012-93-45300-0, comunicado em 11/04/2012. O processo de sinistro foi encerrado administrativamente (sem indenização) por falta de documentos comprobatórios.  Esclareço que a autora possui mais dois dossiês pertinentes a outras apólices. São eles: 02.02.507.0001269980/12 e 02.02.507.0001270050/12.  
Segue abaixo teor da carta recusa e relação dos documentos faltantes.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Relação dos documentos faltantes:
- LAUDO INFORMANDO A DATA DA ALTA MEDICA DEFINITIVA E ESCLARECENDO AS SEQUELAS DEIXADAS PELO ACIDENTE. NO LAUDO DEVERÃO SER INFORMADAS EVENTUAIS DEFORMIDADES, ATROFIAS MUSCULARES, BLOQUEIOS E O GRAU DE REDUÇÃO FUNCIONAL DO COTOVELO ESQUERDO.,
- EXAMES COMPLEMENTARES REALIZADOS;
- AUTORIZAÇÃO PARA CRÉDITO EM CONTA CORRENTE.
Estamos solicitando ao arquivo o processo de sinistro, o qual lhes enviaremos a cópia.
Att.
Meire.</t>
        </r>
      </text>
    </comment>
    <comment ref="I98" authorId="0" shapeId="0">
      <text>
        <r>
          <rPr>
            <b/>
            <sz val="8"/>
            <color indexed="81"/>
            <rFont val="Tahoma"/>
            <family val="2"/>
          </rPr>
          <t>Administrator:</t>
        </r>
        <r>
          <rPr>
            <sz val="8"/>
            <color indexed="81"/>
            <rFont val="Tahoma"/>
            <family val="2"/>
          </rPr>
          <t xml:space="preserve">
Junior boa tarde,
Segue parecer da área do sinistro, trata de apólice vida 3422, certificado 17610901 com inicio de vigência 02/01/2007, onde o sinistro foi negado por Invalidez Parcial por Doença,
Estamos contingenciando os valores no benner
Segue teor da carta recusa:
Após análise dos documentos que compõe o processo e perícia médica realizada em Maio/2012,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Segurado: Adevaldo Luiz da Silva
CPF: 044.284.228-73
Sinistro: 2012-93-44233-0
I. S. Morte  R$ 12.258,00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17610901
Endosso Rector: 3
Vigência: 02/01/2010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quarta-feira, 6 de março de 2013 16:06
Para: Zildeia Rosamelia da Silva (P); Meire Osti; Andrea Moraes; Luana Silva Souza (P); Lais de Souza Diniz (E); Amanda Bruno da Costa Britto
Assunto: 02.02.507.0001589643/13 solicitação de subsídios pasta 140-3008
Sinistros,
Peço a gentileza de contingenciar no benner os valores que entenderem devidos, bem como nos
fornecerem os subsídios necessários para a defesa judicial da Seguradora nesta ação.
Att.
------------------------------
Segurado: ADEVALDO LUIZ DA SILVA
            CPF:  044.284.228-73
Relato dos fatos: Trata-se de Ação na qual o segurado busca receber capital segurado previsto para de IFPD, comunicado o sinistro houve recusa, por não restar caractyerizado o sinistro.
-- 
Junior Profiro de Souza
Contencioso Civel - São Paulo
Chalfin, Goldberg, Vainboim &amp; Fichtner Advogados Associados 
Fone (+ 55 11) 3528-7350 
Fax (+ 55 11) 3528-7351
junior.souza@cgvadvogados.com.br
www.cgvadvogados.com.br   
</t>
        </r>
      </text>
    </comment>
    <comment ref="I99" authorId="0" shapeId="0">
      <text>
        <r>
          <rPr>
            <b/>
            <sz val="8"/>
            <color indexed="81"/>
            <rFont val="Tahoma"/>
            <family val="2"/>
          </rPr>
          <t>Administrator:</t>
        </r>
        <r>
          <rPr>
            <sz val="8"/>
            <color indexed="81"/>
            <rFont val="Tahoma"/>
            <family val="2"/>
          </rPr>
          <t xml:space="preserve">
Trata-se de Seguro de Acidentes Pessoais, apólice 301, certificado 2901369, com cobertura securitária para IPA no valor global de R$ 130.000,00. Sinistro notificado/registrado em 26/12/2011, sob nr. 2011-82-16721-0. Após análise médica, indenizamos em 10/02/2012 o valor de R$ 16.250,00, onde caracterizamos IPA  em 12,5% da IS, decorrente de Redução funcional da coluna tóraco lombar em 50%(50% x 25% = 12,5%).  R$ 130.000,00 x 12,5% = R$ 16.250,00.
Estamos solicitando ao arquivo o processo de sinistro, o qual lhes enviaremos a cópia para que V.Sas. possam elaborar a defesa.
Att.
Meire.</t>
        </r>
      </text>
    </comment>
    <comment ref="I100" authorId="0" shapeId="0">
      <text>
        <r>
          <rPr>
            <b/>
            <sz val="8"/>
            <color indexed="81"/>
            <rFont val="Tahoma"/>
            <family val="2"/>
          </rPr>
          <t>Administrator:</t>
        </r>
        <r>
          <rPr>
            <sz val="8"/>
            <color indexed="81"/>
            <rFont val="Tahoma"/>
            <family val="2"/>
          </rPr>
          <t xml:space="preserve">
Segue parecer da área de sinistro, trata-se de apólice vida master, com inicio de vigência em 25/10/2005 apólice 1134 certificado 9288, onde tivemos aviso de sinistro notificado em 11/04/2012 para cobertura de IFPD ocorrido em 06/03/2006, gerando sinistro nº 2012-93-45329-0 onde o mesmo foi negado em 25/09/2012 por não se enquadrar no conceito de ifpd.
Segurado: Carlos Augusto da Silva Franca ME
CNPJ: 04.101.505/0001-01
Sinistrado: Carlos Costa Moraes
CPF: 138.783.148-84
I. S. Invalidez por doença: 60.000,00 (porem este o valor Maximo indenizável, se faz necessário saber a quantidade de funcionários na época do sinistro para calculo da importância).
Teor carta recusa:
Após analise dos documentos encaminhados por nossa Assesssoria Médica,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1134
Certificado: 9288
Endosso Rector: 00
Vigência: 25/10/2005
No aguardo,
Citações Civeis
                Prezados, segue ação para cadastro e devidas providências, assim que efetuar o referido cadastro peço nos informar o nº do dossiê.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________________________________________
Essa mensagem é destinada exclusivamente ao seu destinatário e pode conter informações confidenciais, protegidas por sigilo profissional ou cuja divulgação seja proibida por lei. O uso não autorizado de tais informações é proibido e está sujeito às penalidades cabíveis.
This message is intended exclusively for its addressee and may contain information that is confidential and protected by a professional privilege or whose disclosure is prohibited by law. Unauthorized use of such information is prohibited and subject to applicable penalties.
-- 
Junior Profiro de Souza
Contencioso Civel - São Paulo
Chalfin, Goldberg, Vainboim &amp; Fichtner Advogados Associados 
Fone (+ 55 11) 3528-7350 
Fax (+ 55 11) 3528-7351
junior.souza@cgvadvogados.com.br
www.cgvadvogados.com.br   
</t>
        </r>
      </text>
    </comment>
    <comment ref="I101" authorId="0" shapeId="0">
      <text>
        <r>
          <rPr>
            <b/>
            <sz val="8"/>
            <color indexed="81"/>
            <rFont val="Tahoma"/>
            <family val="2"/>
          </rPr>
          <t>Administrator:</t>
        </r>
        <r>
          <rPr>
            <sz val="8"/>
            <color indexed="81"/>
            <rFont val="Tahoma"/>
            <family val="2"/>
          </rPr>
          <t xml:space="preserve">
Dra. Karla, bom dia!
Trata-se da apólice nr. 2022 (Acidentes Pessoais), certificado nr. 248288, início de vigência em 09/12/2010. Não localizamos em nossos sistemas a notificação de sinistro para a referida apólice, e temos a informar que a mesma não fornece amparo técnico para a reclamação do autor (Doença); apenas para invalidez por Acidente. Conforme consta nas iniciais, o mesmo está ciente das coberturas: Morte Acidental, Invalidez Permanente Total ou Parcial por Acidente, e Auxílio Funeral. 
Todavia, o segurado possui vigente a apólice nr. 113308  (Vida em Grupo), certificado nr. 316517734, a qual possui cobertura para Doenças Graves; porém, a data de contratação da mesma foi em 13/01/2012, e a data do "sinistro" em 02/03/2012. 
Apenas a nível de informação, visto que não recebemos nenhum documento para análise, pelas datas de contratação x sinistro, talvez a doença seja pré existente.
SCS Gestão e Meios Negocios Globais, peço por gentileza a máxima urgência em nos enviar os subsídios necessários para a defesa judicial da Seguradora nesta ação, respondendo diretamente ao credenciado, copiando todos os envolvidos.
- Propostas,
- Condições Gerais,
- Certificados.
Segurado: RONALDO RODRIGUES DA COSTA
CPF. 266.258.651-68
1)  Apólice: 2022
Certificado: 248288 
 Endosso: 1
2) Apólice : 113308
Certificado 316517734
Endosso: 0
Agradeço desde já e permaneço no aguardo de um breve retorno.
Att.
Meire Osti
Operações - Sinistros
Zurich Santander Brasil Seguros e Previdência S.A.
Rua Amador Bueno, 474 - CASA 1 - Bloco D - 1º andar - Estação 444
Tel: +55 11 5538-7530 
e-mail: mosti@santander.com.br
Favor levar em conta o meio-ambiente antes de imprimir este e-mail.
Por favor tenga en cuenta el medioambiente antes de imprimir este e-mail.
Please consider your environmental responsibility before printing this e-mail.
</t>
        </r>
      </text>
    </comment>
    <comment ref="I102" authorId="0" shapeId="0">
      <text>
        <r>
          <rPr>
            <b/>
            <sz val="8"/>
            <color indexed="81"/>
            <rFont val="Tahoma"/>
            <family val="2"/>
          </rPr>
          <t>Administrator:</t>
        </r>
        <r>
          <rPr>
            <sz val="8"/>
            <color indexed="81"/>
            <rFont val="Tahoma"/>
            <family val="2"/>
          </rPr>
          <t xml:space="preserve">
3 - PARTICIPANTE: ANTONIO CARLOS DE SOUZA
CPF: 250.877.258-56
CONTRATAÇÃO: 10/01/2007
SEGURO DE VIDA: DOENÇA PREEXISTENTE
ANEXO E-MAIL COM ESCLARECIEMNTO DA REGINA REFERENTE AO PROCESSO RECUSADO
</t>
        </r>
      </text>
    </comment>
    <comment ref="I103" authorId="0" shapeId="0">
      <text>
        <r>
          <rPr>
            <b/>
            <sz val="8"/>
            <color indexed="81"/>
            <rFont val="Tahoma"/>
            <family val="2"/>
          </rPr>
          <t>Administrator:</t>
        </r>
        <r>
          <rPr>
            <sz val="8"/>
            <color indexed="81"/>
            <rFont val="Tahoma"/>
            <family val="2"/>
          </rPr>
          <t xml:space="preserve">
Boa tarde Denise,
Trata-se do sinistro nr. 2011-90-2107-0 apólice 2001 certificado 308332975, com cobertura securitária para Internação hospitalar por doença no valor R$ 200.750,00. Sinistro notificado em 09/11/2011, porém, negado por falta de documentos comprobatórios.
Segue abaixo teor da carta recusa, para que V.Sas. possam elaborar a defesa.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Segue documentos faltantes:
" CÓPIA AUTENTICA DO CPF DO SEGURADO SINISTRADO
" CÓPIA AUTENCIDA DO RG DO SEGURADO SINISTRADO
" CÓPIA SIMPLES DO COMPROVANTE DE ENDEREÇO DO SEGURADO SINISTRADO.
" LAUDOS E EXAMES MÉDICOS PERTINENTES A DOENÇAS OU LESÕES QUE VITIMARAM O SEGURADO SINISTRADO
" AUTORIZAÇÃO PARA CREDITO EM CONTA CORRENTE
" FORMULÁRIO DE AVISO DE SINISTRO DE ACORDO COM A CAUSA DO SINISTRO DEVIDAMENTE PREENCHIDO E COM FIRMA RECONHECIDA DO MEDICO ASSISTENTE
Segurado: Juvencio Martins de Oliveira.
CPF: 285.216.841-34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2001
Certificado: 308332975
Endosso Rector: 0
Vigência: 19/04/2011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quarta-feira, 13 de março de 2013 09:20
Para: Jorge Manoel Lopes de Freitas Luna (P); Zildeia Rosamelia da Silva (P); Luana Silva Souza (P); Andrea Moraes; Meire Osti; Lais de Souza Diniz (E)
Cc: Amanda Bruno da Costa Britto; Manuela Nishida Leitão
Assunto: dossiê nº 02.02.062.0001590425/13 Solicitação de Subsídios Izaura Martins de Oliveira
Sinistros,
Peço a gentileza de contingenciar no benner os valores que entenderem devidos, bem como nos
fornecerem os subsídios necessários para a defesa judicial da Seguradora nesta ação.
Att.
------------------------------
Segurado: Juvêncio Martins de Oliveira Filho 
CPF: 285.216.841-34
Apólice: 2001
Certificado: 308332975
Relato dos fatos: Narra a autora que seu genitor mantinha com a ré contrato de seguro proteção hospitalar.  Afirma que em 09/08/2012 o segurado foi internado em decorrência de uma doença gástrica, ali permanecendo por 3 meses. Aduz que após a alta medica o hospital apresentou a conta dos procedimentos realizados no segurado, sendo então comunicado o fato a seguradora a fim de que ela realizasse o pagamento do montante apresentado, entretanto esta nada fez. Diante disso pleiteia o recebimento da importância contratada para internação hospitalar por doença
-- 
Atenciosamente 
Denise Costa
C</t>
        </r>
      </text>
    </comment>
    <comment ref="I104" authorId="0" shapeId="0">
      <text>
        <r>
          <rPr>
            <b/>
            <sz val="8"/>
            <color indexed="81"/>
            <rFont val="Tahoma"/>
            <family val="2"/>
          </rPr>
          <t>Administrator:</t>
        </r>
        <r>
          <rPr>
            <sz val="8"/>
            <color indexed="81"/>
            <rFont val="Tahoma"/>
            <family val="2"/>
          </rPr>
          <t xml:space="preserve">
Bom dia Lucas,
Segue parecer da área de sinistro, trata-se de apólice acidentes pessoais 301 certificado 2887616, com inicio de vigência 31/08/2011, onde o sinistro foi negado no dia 26/03/2012 por falta de documentos comprobatórios.
Estamos contingenciando os valores devidos no benner.
Segue teor da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Segurado: João Benedito de Aguiar.
Sinistro: 2011-82-16442-0
CPF: 784.937.068-68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2887616
Endosso Rector: 0
Vigência: 31/08/2011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11 de março de 2013 19:07
Para: Meire Osti; Jorge Manoel Lopes de Freitas Luna (P); Luana Silva Souza (P); Zildeia Rosamelia da Silva (P); Andrea Moraes
Cc: Amanda Bruno da Costa Britto; Manuela Nishida Leitão
Assunto: Solicitação de subsidios - dossiê 02.02.507.0001590936/13 - pasta - 140-3013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JOÃO BENTO DE AGUIAR
CPF: 784.937.068-68
Apólice: 
Certificado: 
Relato dos fatos: Narra a autora que é beneficiária do seguro contratado por seu marido com a ré. Expõe que comunicou o sinistro a esta, pretendendo receber o valor da importância segurada para a hipótese de morte acidental. Alega ainda, que a seguradora mesmo após diversos contatos esta negou o pagamento do capital segurado correspondente. Inconformada com essa situação, ajuizou a presente ação visando obter o recebimento do capital segurado, no valor de R$130.000,00. (cento e trinta mil reais) e verbas de sucumbência.
Lucas Maximino
Contencioso Civel
Chalfin, Goldberg &amp; Vainboim Advogados Associados 
Fone + 55 11 3528-7370
Fax 55 11 3528-7351 
lucas.maximino@cgvadvogados.com.br
www.cgvadvogados.com.br 
</t>
        </r>
      </text>
    </comment>
    <comment ref="I105" authorId="0" shapeId="0">
      <text>
        <r>
          <rPr>
            <b/>
            <sz val="8"/>
            <color indexed="81"/>
            <rFont val="Tahoma"/>
            <family val="2"/>
          </rPr>
          <t>Administrator:</t>
        </r>
        <r>
          <rPr>
            <sz val="8"/>
            <color indexed="81"/>
            <rFont val="Tahoma"/>
            <family val="2"/>
          </rPr>
          <t xml:space="preserve">
Trata-se o sinistro nr. 2012-93-45855-0, apólice 3430 certificado 154756, com cobertura securitária para Invalidez por acidente no valor de R$ 11.721,00
Sinistro ocorrido em 17/12/2010, onde o segurado foi  indenizado no valor de R$ 1.640,94, referente a caracterização em 14% decorrente da perda da função do membro inferior direito em 20% (20% x 70% = 14%) R$ 11.721,00 x 14% = R$ 1.640,94, pago no dia 28/06/2012
Segurado: Paulo Cesar Goulart
CPF: 932.412.248-72
</t>
        </r>
      </text>
    </comment>
    <comment ref="I106" authorId="0" shapeId="0">
      <text>
        <r>
          <rPr>
            <b/>
            <sz val="8"/>
            <color indexed="81"/>
            <rFont val="Tahoma"/>
            <family val="2"/>
          </rPr>
          <t>Administrator:</t>
        </r>
        <r>
          <rPr>
            <sz val="8"/>
            <color indexed="81"/>
            <rFont val="Tahoma"/>
            <family val="2"/>
          </rPr>
          <t xml:space="preserve">
Boa tarde Lucas,
Trata-se do sinistro nr. 2012-93-49383-0, apólice 3422 certificado 1716159, com cobertura securitária para Invalidez por doença valor de R$ 103.524,00. Sinistro notificado em 12/10/2012 porém, negado por não se enquadrar no conceito de garantia da cobertura de IFDP no dia 03/12/2012.
Segue abaixo teor da carta recusa, para que V.Sas. possam elaborar a defesa.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Segurado: Antonio Sidinaldo Moreno
CPF: 073.426.428-35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17161259
Endosso Rector: 5
Vigência: 02/01/2012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quinta-feira, 14 de março de 2013 17:45
Para: Meire Osti; Jorge Manoel Lopes de Freitas Luna (P); Luana Silva Souza (P); Zildeia Rosamelia da Silva (P); Andrea Moraes
Cc: Amanda Bruno da Costa Britto; Manuela Nishida Leitão
Assunto: Solicitação de subsidios - dossiê 02.02.507.0001591314/13 - pasta - 140-3016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ANTONIO SIDINALDO MORENO
CPF: 073.426.428-35
Apólice:  
Certificado:  
Relato dos fatos: Narra o autor que é beneficiário do seguro contratado com a ré, e que comunicou o sinistro a esta, pretendendo receber o valor da importância segurada para a hipótese de invalidez funcional permanente total por doença IFPD. Afirma que foi aposentado por invalidez, por doença, mas que a seguradora negou o pagamento do capi</t>
        </r>
      </text>
    </comment>
    <comment ref="I107" authorId="0" shapeId="0">
      <text>
        <r>
          <rPr>
            <b/>
            <sz val="8"/>
            <color indexed="81"/>
            <rFont val="Tahoma"/>
            <family val="2"/>
          </rPr>
          <t>Administrator:</t>
        </r>
        <r>
          <rPr>
            <sz val="8"/>
            <color indexed="81"/>
            <rFont val="Tahoma"/>
            <family val="2"/>
          </rPr>
          <t xml:space="preserve">
Segue parecer da área de sinistro, trata-se de apólice vida nº 3422 certificado 18669510 com inicio de vigência em 02/01/2007, onde tivemos sinistro notificado em 02/05/2011 para evento ocorrido em 21/04/2011 para as coberturas de morte e indenização por morte acidental gerando sinistro 2011-93-37982-0 onde sinistro foi negado por risco excluído (segurado embriagado).
                Saliento que autores já possui dossiê cadastrado nº 02.02.507.0001258133/12 para outra apólice 2018 já contingenciado as informações no Benner.
Segurado: Francisco Barbosa Sobrinho
CPF: 708.103.548-53
I. S. Morte: 22.358,0
I. S. indenização adicional por morte acidental: 22.358,00
Teor Carta recusa:
Após criteriosa análise por nosso Departamento Técnico, dos documentos encaminhados constatou-se que o segurado foi o responsável pelo acidente que o vitimou ao dirigir em estado de embriaguez, incorrendo no agravamento do risco de forma reconhecidamente perigosa, conforme Artigo 768 do Novo Código Civil, fato que nos impossibilita de atender a reclamação formulada.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18669510
Endosso Rector: 04
Vigência: 02/01/2011
No aguardo,
Citações Civeis
                Prezados, segue ação para cadastro e devidas providências, assim que efetuar o referido cadastro peço nos informar o nº do dossiê.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t>
        </r>
      </text>
    </comment>
    <comment ref="I108" authorId="0" shapeId="0">
      <text>
        <r>
          <rPr>
            <b/>
            <sz val="8"/>
            <color indexed="81"/>
            <rFont val="Tahoma"/>
            <family val="2"/>
          </rPr>
          <t>Administrator:</t>
        </r>
        <r>
          <rPr>
            <sz val="8"/>
            <color indexed="81"/>
            <rFont val="Tahoma"/>
            <family val="2"/>
          </rPr>
          <t xml:space="preserve">
Trata-se do sinistro nr. 2012-82-19528-0, apólice 1101080, certificado 1426096, com cobertura para IPA (global) no valor de R$ 111.525,00. Sinistro avisado em 16/09/2008; porém, Em 25/07/2012 houve negativa da indenização devido à risco excluído. Segue abaixo teor da carta recusa, para que V.Sas. possam elaborar a defesa:
"Após criteriosa análise por parte desta Seguradora, dos documentos encaminhados,  constatou-se que o diagnóstico definitivo foi de Hérnia de Disco Lombar.
Assim sendo, não está caracterizada a Invalidez Permanente Total ou Parcial por Acidente - IPA, sendo que o sinistro acima encontra-se desprovido de cobertura por não se incluir no conceito de acidente pessoal e, por ser "Hérnia de Disco" risco excluído da cobertura, conforme Condições Gerais do Seguro. 
" Não se incluem no conceito de acidentes pessoais:
As doenças (incluídas as profissionais), quaisquer que sejam suas causas, ainda que provocadas, desencadeadas ou agravadas, direta ou indiretamente por acidente, ressalvadas as infecções, estados septicêmicos e embolias, resultantes de ferimento visível.
" Estão excluídas da cobertura do seguro:
- Qualquer tipo de hérnia e suas conseqüências;"
Estaremos lhes enviando a cópia do processo.
Att.
Meire.
</t>
        </r>
      </text>
    </comment>
    <comment ref="I109" authorId="0" shapeId="0">
      <text>
        <r>
          <rPr>
            <b/>
            <sz val="8"/>
            <color indexed="81"/>
            <rFont val="Tahoma"/>
            <family val="2"/>
          </rPr>
          <t>Administrator:</t>
        </r>
        <r>
          <rPr>
            <sz val="8"/>
            <color indexed="81"/>
            <rFont val="Tahoma"/>
            <family val="2"/>
          </rPr>
          <t xml:space="preserve">
Boa tarde Lucas,
Segue parecer da área de sinistro, trata-se de apólice vida com inicio de vigência em 02/01/2007 apólice 3422 certificado 10571574, onde não tivemos notificação para o sinistro em questão. 
                Estamos contingenciando os devidos valores para ação.
Segurado: Jose Roberto Birelli.
CPF: 737.043.348-04
I.S Invalidez por doença: R$ 24.323,00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10571574
Endosso Rector: 0
Vigência: 02/01/2011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quinta-feira, 14 de março de 2013 12:32
Para: Meire Osti; Jorge Manoel Lopes de Freitas Luna (P); Luana Silva Souza (P); Zildeia Rosamelia da Silva (P); Andrea Moraes
Cc: Amanda Bruno da Costa Britto; Manuela Nishida Leitão; Eduardo Fendler de Souza Munhoz
Assunto: Solicitação de subsidios - dossiê 02.02.507.0001591636/13 - pasta - 140-3015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breve resumo do caso:
Segurado: JOSE ROBERTO BIRELLI
CPF: 737.043.348-04
Relato dos fatos: Trata-se de cobrança na qual o segurado pleiteia o pagamento do capital segurado previsto para invalidez funcional permanente total por doença.
Alega que ajuizou demanda, pleiteando o beneficio previdenciário por invalidez, sendo que tal demanda foi julgada procedente e, consequentemente, o autor foi aposentado por invalidez decorrente de doença.
Dessa forma, ingressou com a presente demanda, por entender fazer jus ao recebimento do capital segurado pleiteado.
Atenciosamente, 
Lucas Maximino
Contencioso Civel
Chalfin, Goldberg &amp; Vainboim Advogados Associados 
Fone + 55 11 3528-7370
Fax 55 11 3528-7351 
lucas.maximino@cgvadvogados.com.br
www.cgvadvogados.com.br 
</t>
        </r>
      </text>
    </comment>
    <comment ref="I110" authorId="0" shapeId="0">
      <text>
        <r>
          <rPr>
            <b/>
            <sz val="8"/>
            <color indexed="81"/>
            <rFont val="Tahoma"/>
            <family val="2"/>
          </rPr>
          <t>Administrator:</t>
        </r>
        <r>
          <rPr>
            <sz val="8"/>
            <color indexed="81"/>
            <rFont val="Tahoma"/>
            <family val="2"/>
          </rPr>
          <t xml:space="preserve">
Trata-se do sinistro nr. 2012-93-46676-0, apólice 3419 certificado 71681 com cobertura securitária para Morte Sócio Diretor no valor de R$ 116.383,66 + indenização adicional por Morte acidental no valor de R$ 116.131,55, o segurado era o único sócio e proprietário da empresa.
Sinistro notificado em 15/06/2012 porém, negado por: ''Acima do limite de idade no inicio de vigência'', no dia 18/10/2012
Segue abaixo teor da carta recusa, para que V.Sas. possam elaborar a defesa.
Após criteriosa análise por esta seguradora, constatamos que a indenização reclamada, não está amparada pelas Condições Gerais da Apólice, que diz:
SEGURADOS (PRINCIPAIS E DEPENDENTES)
Os Segurados principais deverão ser, exclusivamente, Sócios/Diretores e/ou funcionários da empresa, desde que na data da contratação:
Tenham, no mínimo,14 (quatorze) e, no máximo, 60 (sessenta) anos de idade, completos.
Ressaltamos que a Sr. Manoel João de Araujo, quando do inicio de vigência da apólice em 15/12/2009 e levando em consideração que o mesmo nasceu em 13/12/1936, à época da adesão, estava com 73 anos.
------
**Vale informar que o segurado possuía também um seguro de acidentes pessoais apólice 301, certificado 1423994, sinistro de número: 2012-82-19006-0, que foi pago em sua totalidade o valor da R$ 132.187,00 referente a cobertura de morte acidental+ o auxilio funeral no valor de R$ 2.400,00 no dia 21/08/2012.**
Att,
Segurado: MJ de Araujo -ME
CNPJ:08.067.099/0001-50
Sinistrado: Manoel de Araujo
CPF: 619.226.768-53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71681
Endosso Rector: 2
Vigência: 15/12/2011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18 de março de 2013 19:27
Para: Meire Osti; Jorge Manoel Lopes de Freitas Luna (P); Luana Silva Souza (P); Zildeia Rosamelia da Silva (P); Andrea Moraes
Cc: Amanda Bruno da Costa Britto; Manuela Nishida Leitão
Assunto: Solicitação de subsidios - dossiê 02.02.062.0001591659/13 - pasta - 140-3014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MANOEL JOÃO DE ARAUJO
CPF: 619.226.768-53 
Apólice:  
Certificado:  
Relato dos fatos: Narra a inventariante ser representante do espólio do segurado. Acrescenta que este mantinha um contrato de seguro com a ré, por intermédio de seu empresa MJ DE ARAUJO-ME, CNPJ Nº 08.067.099/0001-50. Assim, alega a inventariante, que o segurado solicitou o capital segurado para hipótese de morte acidental. Assim a beneficiária, requereu o capital segurado para hipótese de morte, entretanto, este foi negado. Inconformada com essa situação, ajuizou a presente ação visando obter o rece</t>
        </r>
      </text>
    </comment>
    <comment ref="I111" authorId="0" shapeId="0">
      <text>
        <r>
          <rPr>
            <b/>
            <sz val="8"/>
            <color indexed="81"/>
            <rFont val="Tahoma"/>
            <family val="2"/>
          </rPr>
          <t>Administrator:</t>
        </r>
        <r>
          <rPr>
            <sz val="8"/>
            <color indexed="81"/>
            <rFont val="Tahoma"/>
            <family val="2"/>
          </rPr>
          <t xml:space="preserve">
Bom dia Alyne,
Trata-se do sinistro nr. 2012-82-18956-0, apólice 301 certificado 3193709, com cobertura securitária para Invalidez por acidente no valor de R$ 50.000,00. 
Sinistro notificado em 12/06/2012, onde o segurado foi  indenizado no valor de R$ 6.000,00, referente a 12% de invalidez pela anquilose do tornozelo D em 60% (60% x 20% = 12%), no dia 03/07/2012.
Segurado: João Marcos dos Santos
CPF: 068.395.909-53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3193709
Endosso Rector:0
Vigência: 24/02/2012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Alyne Gaio [mailto:alyne.gaio@cabanellos.com.br] 
Enviada em: quarta-feira, 13 de março de 2013 10:57
Para: Jorge Manoel Lopes de Freitas Luna (P); Luana Silva Souza (P); Zildeia Rosamelia da Silva (P); Andrea Moraes
Cc: Amanda Bruno da Costa Britto; Meire Osti; 'Fabio Guerreiro'
Assunto: Solicitação de subsídios - Dossiê 02.02.507.0001591666/13
Sinistros,
Peço a gentileza de contingenciar no benner os valores que entenderem devidos, bem como nos fornecerem os subsídios necessários para a defesa judicial da Seguradora nesta ação.
Att.
------------------------------
Segurado: João Marcos dos Santos
CPF: 068.395.909-33
Apólice: não há informação nos autos
Estipulante: não há informação nos autos
Relato dos fatos: Cuida de ação ajuizada pelo segurado em desfavor da seguradora, objetivando a complementação de indenização para IPA. Alega que avisou o sinistro à ré, a qual pagou o valor de R$6.000,00  conforme aplicação da tabela de cálculo. Contudo, o autor alega que lhe é devida a totalidade do capital segurado.
Atenciosamente,
 Alyne Gaio
Advogada - Seguros
Fone: +55 48 3251-6700 Ramal: 6715
Fax: +55 48 3251-6767
www.cabanellos.com.br
Esta mensagem pode conter informações confidenciais e/ou privilegiadas. Se você não for o destinatário ou a pessoa autorizada a recebê-la, não pode usar, copiar ou divulgar as informações nela contidas ou tomar qualquer ação baseada nelas. Se você recebeu esta mensagem por engano, por favor, avise imediatamente o remetente, e em seguida, apague-a. Comunicações pela Internet</t>
        </r>
      </text>
    </comment>
    <comment ref="I112" authorId="0" shapeId="0">
      <text>
        <r>
          <rPr>
            <b/>
            <sz val="8"/>
            <color indexed="81"/>
            <rFont val="Tahoma"/>
            <family val="2"/>
          </rPr>
          <t>Administrator:</t>
        </r>
        <r>
          <rPr>
            <sz val="8"/>
            <color indexed="81"/>
            <rFont val="Tahoma"/>
            <family val="2"/>
          </rPr>
          <t xml:space="preserve">
Boa tarde Denise,
Segue parecer da área de sinistro, trata-se de apólice vida em grupo nr 1001002 certificado 2448853, com inicio de vigência 01/01/1990, onde o sinistro foi negado no dia 28/08/2012 por falta de documentos comprobatórios.
Estamos contingenciando os valores devidos no benner.
Segue teor da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Segue os documentos faltantes:
" CÓPIA DO RG E CPF DO SEGURADO/SINISTRADO E DOS RESPECTIVOS BENEFICIÁRIOS ;
" AVISO DE SINISTRO ACIDENTES PESSOAIS DEVIDAMENTE PREENCHIDO E ASSINADO PELO SEGURADO, DESCREVENDO-NOS COMO ACONTECEU O ACIDENTE, SUAS CAUSAS E CONSEQUÊNCIAS ;
" CÓPIA DA CARTEIRA NACIONAL DE HABILITAÇÃO - C.N.H. DO SEGURADO, EM CASO DE ACIDENTE AUTOMOBILISTICO E SOMENTE SE O MESMO DIRIGIA O VEÍCULO NO MOMENTO DO ACIDENTE ;
" BOLETIM DE OCORRENCIA POLICIAL  - B.O. ;
" EXAME DE DOSAGEM ALCOÓLICA E LAUDO TOXICOLÓGICO. =&gt; OBS.: CASO NÃO TENHA SIDO REALIZADO, FAZ-SE NECESSÁRIO DECLARAÇÃO POR ESCRITO DO ÓRGÂO COMPETENTE (I.M.L.) INFORMANDO O MOTIVO
" COMUNICAÇÃO DE ACIDENTE DE TRABALHO C.A.T., DEVIDAMENTE HABILITADO PELO MÉDICO CASO A OCORRÊNCIA TENHA SE VERIFICADO NO RECINTO DE TRABALHO DO SEGURADO ;
" RAIO - X DA(S) LESÃO(ÕES) AFETADA(S) CONSTANDO O NOME DO SEGURADO NA PELÍCULA ;
" LAUDOS, EXAMES E RELATÓRIOS MÉDICOS COMPLEMENTARES REALIZADOS PELO SEGURADO INFORMANDO-NOS O COMPROMETIMENTO DA AUTONOMIA FUNCIONAL E QUE CONSTATEM SUA INVALIDEZ ;
" CARTA DE CONCESSÃO DE APOSENTADORIA DO INSS POR INVALIDEZ DO SEGURADO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PEÇAS DO INQUÉRITO POLICIAL COMO POR EXEMPLO OITIVA DE TESTEMUNHAS =&gt; OBS.: CASO NÃO TENHA SIDO INSTAURADO, FAZ-SE NECESSÁRIO DECLARAÇÃO POR ESCRITO DO ÓRGÃO COMPETENTE (DE
" ATESTADO DE ALTA MÉDICA DEFINITIVA DESCRIMINANDO-NOS AS SEQUELAS DEIXADAS PELO ACIDENTE, E O GRAU DE REDUÇÃO DA AUTONOMIA FUNCIONAL DO SEGURADO ;
" LAUDO DE EXAME DE CORPO E DELITO DO I.M.L., SE REALIZADO ;
" AUTORIZAÇÃO PARA CRÉDITO EM CONTA CORRENTE
" COMPROVANTE DE ENDEREÇO DO SEGURADO E BENEFICIÁRIOS
Segurado: Pedro Pereira Matilde.
Sinistro: 2012-93-46026-0
CPF: 366.418.806-30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1001002
Certificado: 248853
Endosso Rector: 9
Vigência: 01/01/2009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t>
        </r>
      </text>
    </comment>
    <comment ref="I113" authorId="0" shapeId="0">
      <text>
        <r>
          <rPr>
            <b/>
            <sz val="8"/>
            <color indexed="81"/>
            <rFont val="Tahoma"/>
            <family val="2"/>
          </rPr>
          <t>Administrator:</t>
        </r>
        <r>
          <rPr>
            <sz val="8"/>
            <color indexed="81"/>
            <rFont val="Tahoma"/>
            <family val="2"/>
          </rPr>
          <t xml:space="preserve">
Boa tarde Junior,
Trata-se do sinistro nr. 2012-93-48316-0, apólice 3422, certificado 17862600, com cobertura secutirária para morte no valor de R$ 14.250,00 + indenização adicional por morte acidental. Sinistro notificado em 22/08/2012; porém, negado por risco excluído.
Segue abaixo teor da carta recusa, para que V.Sas. possam elaborar a defesa.
Após criteriosa análise por esta seguradora, mais precisamente pelo nosso Depto. Técnico, estamos encerrando o processo sem indenização, fundamentado no artigo 762 do Código Civil, e nas condições gerais do seguro, que dizem:
Artigo 762 - Código Civil
"Nulo será o contrato para garantia de risco proveniente de ato doloso do segurado, do beneficiário, ou de representante de um ou de outro."
Artigo 768
O segurado perderá o direito à garantia se agravar intencionalmente o risco objeto do contrato.
4. RISCOS EXCLUÍDOS
4.1. Estão expressamente excluídos de todas as garantias deste seguro, e, portanto, a seguradora não indenizará, os eventos ocorridos em conseqüência:
b) de atos ilícitos dolosos praticados pelo segurado, pelo beneficiário ou pelo representante legal, de um ou de outro;
Vale salientar que o Sr. Olívio Leandro de Oliveira, quando da data do acidente de acordo com documentos apresentados estava sob efeito de Álcool Etílico na quantidade de 0,7 g/l.
Segurado: Olívio Leandro de Oliveira
CPF: 886.587.088-53
I.S Morte R$ 14.250,00
I.S indenização adicional por morte acidental R$ 14.250,00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17862600
Endosso Rector: 7
Vigência: 02/01/2012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terça-feira, 12 de março de 2013 18:19
Para: Zildeia Rosamelia da Silva (P); Luana Silva Souza (P); Andrea Moraes; Meire Osti; Lais de Souza Diniz (E); Amanda Bruno da Costa Britto; Manuela Nishida Leitão
Assunto: 02.02.507.0001591825/13 solicitação de subsídios pasta 140-3019
Sinistros,
Peço a gentileza de contingenciar no benner os valores que entenderem devidos, bem como nos
fornecerem os subsídios necessários para a defesa judicial da Seguradora nesta ação.
Att.
------------------------------
Segurado: OLÍVIO LENADRO OLIVEIRA
CPF:  886.587.088-53
Relato dos fatos: Trata-se de Ação na qual os autores buscam receber o capital segurado previsto para morte acidental, comunicado o sinistro houve negativa sob alegação de agravamento de risco.
-- 
Junior Profiro de Souza
Contencioso Civel - São Paulo
Chalfin, Goldberg, Vainboim &amp; Fichtner Advogados Associados 
Fone (+ 55 11) 3528-7350 
Fax (+ 55 11) 3528-7351
junior.souza@cgvadvogados.com.br
www.cgvadvogados.com.br   
</t>
        </r>
      </text>
    </comment>
    <comment ref="I114" authorId="0" shapeId="0">
      <text>
        <r>
          <rPr>
            <b/>
            <sz val="8"/>
            <color indexed="81"/>
            <rFont val="Tahoma"/>
            <family val="2"/>
          </rPr>
          <t>Administrator:</t>
        </r>
        <r>
          <rPr>
            <sz val="8"/>
            <color indexed="81"/>
            <rFont val="Tahoma"/>
            <family val="2"/>
          </rPr>
          <t xml:space="preserve">
Bom dia Denise,
Trata-se do sinistro nr. 2010-82-10801-0, apólice 287 certificado 121150198, com cobertura securitária Invalidez parcial por acidente R$ 35.000,00. Sinistro notificado em 29/05/2010, porém, negado por falta de documentos comprobatórios.
Segue abaixo teor da carta recusa, para que V.Sas. possam elaborar a defesa.
''Informamos que após 3 (três)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Segue documentos faltantes:
" AVISO DE SINISTRO ACIDENTES PESSOAIS DEVIDAMENTE PREENCHIDO E ASSINADO PELO SEGURADO, DESCREVENDO-NOS COMO ACONTECEU O ACIDENTE, SUAS CAUSAS E CONSEQUÊNCIAS ;
" CÓPIA DA CARTEIRA NACIONAL DE HABILITAÇÃO - C.N.H. DO SEGURADO, EM CASO DE ACIDENTE AUTOMOBILISTICO E SOMENTE SE O MESMO DIRIGIA O VEÍCULO NO MOMENTO DO ACIDENTE ;
" BOLETIM DE OCORRENCIA POLICIAL  - B.O. ;
" EXAME DE DOSAGEM ALCOÓLICA E LAUDO TOXICOLÓGICO, CASO TENHA SIDO REALIZADO ;
" RAIO - X DA(S) LESÃO(ÕES) AFETADA(S) CONSTANDO O NOME DO SEGURADO NA PELÍCULA ;
" LAUDOS, EXAMES E RELATÓRIOS MÉDICOS COMPLEMENTARES REALIZADOS PELO SEGURADO INFORMANDO-NOS O COMPROMETIMENTO DA AUTONOMIA FUNCIONAL E QUE CONSTATEM SUA INVALIDEZ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ATESTADO DE ALTA MÉDICA DEFINITIVA DESCRIMINANDO-NOS AS SEQUELAS DEIXADAS PELO ACIDENTE, E O GRAU DE REDUÇÃO DA AUTONOMIA FUNCIONAL DO SEGURADO ;
" CÓPIA AUTENTICADA DO RG E CPF DO SEGURADO E/OU SINISTRADO
" AUTORIZAÇÃO PARA CRÉDITO EM CONTA CORRENTE
" COMPROVANTE DE ENDEREÇO EM NOME DO SEGURADO.
Segurado: Diego de Magalhães Mattos.
CPF: 118.274.497-48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287
Certificado: 121150198
Endosso Rector: 0
Vigência: 16/07/2009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quarta-feira, 13 de março de 2013 10:05
Para: Jorge Manoel Lopes de Freitas Luna (P); Zildeia Rosamelia da Silva (P); Luana Silva Souza (P); Andrea Moraes; Meire Osti; Lais de Souza Diniz (E)
Cc: Amanda Bruno da Costa Britto; Manuela Nishida Leitão
Assunto: dossiê nº 02.02.507.0001592093/13 Solicitação de Subsídios Diego de Magalhães Mattos pasta 67- 1855
Sinistros,
Peço a gentileza de contingenciar no benner os valores que e</t>
        </r>
      </text>
    </comment>
    <comment ref="I115" authorId="0" shapeId="0">
      <text>
        <r>
          <rPr>
            <b/>
            <sz val="8"/>
            <color indexed="81"/>
            <rFont val="Tahoma"/>
            <family val="2"/>
          </rPr>
          <t>Administrator:</t>
        </r>
        <r>
          <rPr>
            <sz val="8"/>
            <color indexed="81"/>
            <rFont val="Tahoma"/>
            <family val="2"/>
          </rPr>
          <t xml:space="preserve">
Trata-se de ação indenizatória, proposta pela autora Valderci de Fatima Gonçalves Tavares, esposa do segurado, o Sr. Domingos Tadeu Alves Tavares.
A ação ora em questão, visa pleitear a indenização por Morte Acidental da apólice nº 301, certificado nº 2574197, com início da vigência em 04/02/2011 e fim em 04/02/2012.
O sinistro ocorrera em 18/09/2011 e fora informado à seguradora na data de 05/10/2011, na qual teve, após solicitação de documentos e devida análise pelo setor competente, sua cobertura negada, como se segue conteúdo abaixo citado:
"Após análise dos documentos encaminhados, constatamos que o Seguro foi contratado em 04/02/2011, e o óbito ocorreu em 18/09/2011, vigorando por período inferior ao definido no artigo 798 do Código Civil, que transcrevemos:
Art. 798 - Novo Código Civil
"O beneficiário não tem direito ao capital estipulado quando o segurado se suicida nos primeiros dois anos de vigência inicial do contrato."  "
</t>
        </r>
      </text>
    </comment>
    <comment ref="I116" authorId="0" shapeId="0">
      <text>
        <r>
          <rPr>
            <b/>
            <sz val="8"/>
            <color indexed="81"/>
            <rFont val="Tahoma"/>
            <family val="2"/>
          </rPr>
          <t>Administrator:</t>
        </r>
        <r>
          <rPr>
            <sz val="8"/>
            <color indexed="81"/>
            <rFont val="Tahoma"/>
            <family val="2"/>
          </rPr>
          <t xml:space="preserve">
Trata-se de sinistro previdência do antigo Real, na qual repassamos o caso para o setor responsável, aos cuidados de Rodrigo e Regina.
Pecúlio Vida Mulher Style - certificado: 1501783
Contratação: 02/08/2010
Participante:  ROSEMEIRE MOREIRA LIMA CPF: 213.181.138-14          
Sinistro nº : 89.003182
Data do aviso: 07/12/2010
Data do Sinistro: 28/09/2010
Segurada faleceu em 28/09/2010, dentro do período de carência de 02 meses estipulado pelo produto. 
Segue condições gerais do produto:
4. Carência
a) Há carência em meu Plano Real Vida?
Sim. Existe uma carência de dois meses, contada a partir do Início de
Vigência do Plano contratado, nos casos de Morte Natural e para a
cobertura de Doenças Graves. A carência também será aplicada nos casos
de alterações contratuais que envolvam aumento de responsabilidade
da Santander Seguros S.A. , como por exemplo, elevação do valor da
indenização. Não há carência para os eventos decorrentes de acidente.</t>
        </r>
      </text>
    </comment>
    <comment ref="I117" authorId="0" shapeId="0">
      <text>
        <r>
          <rPr>
            <b/>
            <sz val="8"/>
            <color indexed="81"/>
            <rFont val="Tahoma"/>
            <family val="2"/>
          </rPr>
          <t>Administrator:</t>
        </r>
        <r>
          <rPr>
            <sz val="8"/>
            <color indexed="81"/>
            <rFont val="Tahoma"/>
            <family val="2"/>
          </rPr>
          <t xml:space="preserve">
Bom dia Denise,
Trata-se do sinistro nr. 2012-82-19911-0 apólice 211 certificado 1 com inicio da vigência 01/01/2007, onde o sinistro foi negado por não caracterização da Invalidez por acidente. Como se trata de apólice de cartões, o cálculo do percentual é feito pelo médico, portanto, a IS de R$ 6.609,28 é apenas uma estimativa.
Segue abaixo teor da carta recusa, para que V.Sas. possam elaborar a defesa.
'' Após criteriosa análise por parte desta Seguradora, mais precisamente por nosso Departamento Médico, dos documentos encaminhados, constatamos que o acidente não deixou seqüelas funcionais capazes o suficiente para prejudicar de modo global e total as funções autonômicas de V.Sa. e subsidiar o pagamento da indenização de Invalidez p/ Acidente, visto que não há qualquer referência à redução funcional.
Esclarecemos que, em se tratando de acidente, a indenização somente é devida quando há a invalidez permanente parcial ou total, conforme constante da Garantia Adicional de Invalidez Permanente Parcial e/ou Total por acidente - IPA.
Esclarecemos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Segurado: Banco Santander S/A
Sinistrado: Emerson Santos
CPF: 736.949.59653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211
Certificado: 1
Endosso Rector: 80
Vigência: 01/07/2012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quarta-feira, 13 de março de 2013 10:49
Para: Jorge Manoel Lopes de Freitas Luna (P); Zildeia Rosamelia da Silva (P); Luana Silva Souza (P); Andrea Moraes; Meire Osti; Lais de Souza Diniz (E)
Cc: Amanda Bruno da Costa Britto; Manuela Nishida Leitão
Assunto: dossiê nº 02.02.507.0001592520/13 Solicitação de subsídios Emerson Santos pasta 156-856
Sinistros,
Peço a gentileza de contingenciar no benner os valores que entenderem devidos, bem como nos
fornecerem os subsídios necessários para a defesa judicial da Seguradora nesta ação.
Att.
------------------------------
Segurado: Emerson Santos 
CPF: 736.949.596-53
Apólice:
Certificado:
Relato dos fatos: narra o autor contratou com a ré um seguro de acidentes pessoais com cobertura para invalidez permanente total ou parcial por acidente. Afirma que em 16/07/2012 sofreu um acidente que ocasionou um corte em sua cabeça, sendo então comunicado o fato a seguradora, a fim de que esta procedesse o pagamento da importância contratada, entretanto esta lhe negou o pagamento sob o argumento de que o evento não se enquadrava nas coberturas contratadas Diante disso pleiteia o recebimento do capital segurado, bem como indenização por danos morais.
-- 
Atenciosamente 
Denise Costa
Contencioso Cível
Chalfin, Goldberg, Vainboim &amp; Fichtne</t>
        </r>
      </text>
    </comment>
    <comment ref="I118" authorId="0" shapeId="0">
      <text>
        <r>
          <rPr>
            <b/>
            <sz val="8"/>
            <color indexed="81"/>
            <rFont val="Tahoma"/>
            <family val="2"/>
          </rPr>
          <t>Administrator:</t>
        </r>
        <r>
          <rPr>
            <sz val="8"/>
            <color indexed="81"/>
            <rFont val="Tahoma"/>
            <family val="2"/>
          </rPr>
          <t xml:space="preserve">
Boa tarde Lucas,
Trata-se do sinistro nr. 2009-82-9645-0, apólice 1101080 certificado 1390921, com cobertura securitária para Morte acidental valor de R$ 117.193,00 + Auxilio funeral R$ 3.000,00. Sinistro notificado em 24/12/2009, porém, negado por garantia não contratada no dia 06/05/2010.
Segue abaixo teor da carta recusa, para que V.Sas. possam elaborar a defesa.
''Após análise dos documentos encaminhados, constatamos que o evento reclamado, não se inclui no conceito de acidente pessoal, conforme Cláusula 1 (Definições), item 1.15 da apólice, abaixo descrito:
1.15) Acidente Pessoal - Entende-se por acidente pessoal, o evento com data caracterizada, exclusiva e diretamente externo, súbito, involuntário e violento, causador de lesão fisíca que, por si só, e independentemente de toda e qualquer outra causa, tenha como consequência direta a morte ou invalidez permanente do segurado;
Informamos que, no caso do Sr. Luis Carlos Belmonte, a Certidão de Óbito apresentada, informa que o óbito foi em decorrência de insuficiência respiratória aguda, broncopneumonia, insuficiência hepática crônica, hepatopatia crônica alcoólica.
Ressaltamos, que as coberturas contratadas pela segurada, na apólice a qual ela optou, só cobre eventos decorrentes de:
"              Morte Acidental;
"              Invalidez Permanente Total e/ou Parcial por Acidente.''
Segurado: Luis Carlos Belmonte.
CPF: 052.180.918-55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1101080
Certificado: 1390921
Endosso Rector: 2
Vigência: 30/04/2009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quinta-feira, 14 de março de 2013 16:42
Para: Meire Osti; Jorge Manoel Lopes de Freitas Luna (P); Luana Silva Souza (P); Zildeia Rosamelia da Silva (P); Andrea Moraes
Cc: Amanda Bruno da Costa Britto; Manuela Nishida Leitão
Assunto: Solicitação de subsidios - dossiê 02.02.507.0001593071/13 - pasta - 140-3024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LUIS CARLOS BELMONTE 
CPF: 052.180.518-55
Apólice: 
Certificado: 
Relato dos fatos: Narra a autora que é beneficiária do seguro contratado por seu irmão com a ré. Expõe que comunicou o sinistro a esta, pretendendo receber o valor da importância segurada para a hipótese de morte acidental. Alega ainda, que a seguradora mesmo após diversos contatos esta negou o pagamento do capital segurado. Inconformada com essa situação, ajuizou a presente ação visando obter o recebimento do capital segurado, danos morais e verbas de sucumbência.
Lucas Maximino
Contencioso Civel
Chalfin, Goldberg &amp; Vainboim Advogados Associados 
Fone + 55 11 3528-7370
Fax 55 11 3528-7351 
lucas.maxim</t>
        </r>
      </text>
    </comment>
    <comment ref="I119" authorId="0" shapeId="0">
      <text>
        <r>
          <rPr>
            <b/>
            <sz val="8"/>
            <color indexed="81"/>
            <rFont val="Tahoma"/>
            <family val="2"/>
          </rPr>
          <t>Administrator:</t>
        </r>
        <r>
          <rPr>
            <sz val="8"/>
            <color indexed="81"/>
            <rFont val="Tahoma"/>
            <family val="2"/>
          </rPr>
          <t xml:space="preserve">
Trata-se do sinistro nr. 2011-93-38542-0 comunicado em 24/05/2011, apólice 3451, certificado 187875, com cobertura securitária para Morte (Funcionário) no valor global de R$ 375.000,00. Com a informação (GEFIP) de que a empresa possui 18 funcionários, consideramos o valor da IS R$ 20.833,33
A indenização foi negada por segurado ser aposentado antes do inicio da vigência da apólice.
Segue abaixo teor da carta recusa, para que V.Sas. possam elaborar a defesa.
Após criteriosa analise dos documentos encaminhados, constatamos que quando do inicio de vigência do contrato de seguro (16/07/2010), o Sr. Zeno Beira, encontrava-se afastado de suas atividades desde 23/08/2009, indo a óbito em 26/04/2011, devido à insuficiência cardíaca congestiva, diabetes, infecções e necrose de lesão de membros inferiores, coronariopatia.
Tal fato contraria as Condições Básicas da Apólice, em sua cláusula 2.2, bem como na cláusula 16, item 16.1, alíneas a e b que dizem:
2.2 - Para ingresso no seguro, a idade mínima é de 14 (quatorze) anos, enquanto que a idade máxima é de 60 (sessenta) anos, completos, na data da entrega da proposta de seguro, bem como que os proponentes se encontrem em perfeito estado de saúde física e mental e em plena atividade laborativa. 
16.1- Os Segurados principais deverão ser exclusivamente, dirigentes e/ou funcionários da empresa, desde que na data da contratação:
a) Estejam em perfeitas condições de saúde;
b) Funcionários: estejam em plena atividade de trabalho a serviço do Subestipulante e devidamente registrados na forma da legislação trabalhista.
Segurado: ENGEPLAN TERRAPLENAGEM SANEAMENTO E URBANISMO
Sinistrado: Veno Beira.
CPF: 305.206.659-59
</t>
        </r>
      </text>
    </comment>
    <comment ref="I120" authorId="0" shapeId="0">
      <text>
        <r>
          <rPr>
            <b/>
            <sz val="8"/>
            <color indexed="81"/>
            <rFont val="Tahoma"/>
            <family val="2"/>
          </rPr>
          <t>Administrator:</t>
        </r>
        <r>
          <rPr>
            <sz val="8"/>
            <color indexed="81"/>
            <rFont val="Tahoma"/>
            <family val="2"/>
          </rPr>
          <t xml:space="preserve">
Bom dia Denise,
Trata-se do sinistro residencial nr. 2012-14-62455-0, apólice 1490320 certificado 436815, com cobertura securitária para Roubo/Furto qualificado de bens móveis no valor de R$ 11.000,00. Sinistro notificado em 12/11/2012, porém, negado por: sem comprovação da preexistência.
Segue abaixo teor da carta recusa, para que V.Sas. possam elaborar a defesa.
''Procedemos a análise da documentação e constatamos que não foram apresentados os comprovantes de pré-existência solicitados dos bens furtados, os quais são necessários para a comprovação da ocorrência e, conforme determina as Condições Gerais do Produto Residencial - Cláusula 21.1 - alínea "g", na eventualidade da ocorrência de sinistro, associado aos riscos cobertos por este seguro, o Segurado se obriga a adotar as medidas relacionadas a seguir:
"g) quando houver exigência por parte da Seguradora, apresentar as notas fiscais e/ou comprovantes de preexistência relativas aos objetos reclamados, em nome do segurado e/ou seus dependentes, que com ele residam e dele dependam economicamente;
Face ao exposto, informamos que estamos impossibilitados de atender a reclamação, ora formulada, em virtude da falta de documentos para a comprovação do evento. 
Caso sejam localizados manuais, embalagens, remanescentes, ou ainda, emitido 2ª via das notas fiscais de aquisição e/ou declaração de venda expedida pela loja ou pessoa de quem se adquiriu dos bens reclamados, reabriremos o processo para análise.''
Segue documentos faltantes:
" COMPROVANTES DE PRE-EXISTENCIA ORIGINAIS (NOTAS FISCAIS ORIGINAIS, EM NOME DO SEGURADO OU SEUS DEPENDENTES QUE COMPROVEM A PREEXISTÊNCIA DOS BENS)
" RELAÇÃO DOS BENS SINISTRADOS, OBJETOS DO FURTO QUALIFICADO OU DO ROUBO, CITANDO QUANTIDADES, MARCAS, MODELOS, CONFIGURAÇÕES E PREÇOS PARA REPOSIÇÕES
" ENVIAR OS DOCUMENTOS PARA ANÁLISE DO SINISTRO PARA CAIXA POSTAL 12564 - CEP: 04744-970 - SÃO PAULO - SP
Segurado: Maykon Mauricio França.
CPF: 964.044.181-34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436815
Endosso Rector: 0
Vigência: 18/04/2012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quinta-feira, 14 de março de 2013 09:54
Para: Jorge Manoel Lopes de Freitas Luna (P); Zildeia Rosamelia da Silva (P); Luana Silva Souza (P); Andrea Moraes; Meire Osti; Lais de Souza Diniz (E)
Cc: Amanda Bruno da Costa Britto; Manuela Nishida Leitão
Assunto: dossiê nº 02.02.062.0001593771/13 Solicitação de Subsídios Maycom Mauricio França 161-517
Sinistros,
Peço a gentileza de contingenciar no benner os valores que entenderem devidos, bem como nos
fornecerem os subsídios necessários para a defesa judicial da Seguradora nesta ação.
Att.
------------------------------
Segurado: Maycon Mauricio França
CPF: 964.044.181-34
Apólice:
Certificado:
Relato dos fatos: narra o autor que contratou com a ré um seguro residencial com cobertura para roubo e furto qualificado. Aduz que e 10/11/2012 sua residência foi furtada, sendo então comunicado o fato seguradora, entretanto esta negou-l</t>
        </r>
      </text>
    </comment>
    <comment ref="I121" authorId="0" shapeId="0">
      <text>
        <r>
          <rPr>
            <b/>
            <sz val="8"/>
            <color indexed="81"/>
            <rFont val="Tahoma"/>
            <family val="2"/>
          </rPr>
          <t>Administrator:</t>
        </r>
        <r>
          <rPr>
            <sz val="8"/>
            <color indexed="81"/>
            <rFont val="Tahoma"/>
            <family val="2"/>
          </rPr>
          <t xml:space="preserve">
Boa tarde Lucas,
Trata-se do sinistro nr. 2011-93-36417-0, apólice 3422 certificado 14345862, com cobertura securitária para Invalidez por doença valor de R$ 94.762,00. Sinistro notificado em 14/02/2011 porém, negado por não se enquadrar no conceito de garantia da cobertura de IFDP no dia 27/03/2012.
Segue abaixo teor da carta recusa, para que V.Sas. possam elaborar a defesa.
Acusamos o recebimento da documentação do sinistro em referência e após a realização de junta médica, pela nossa Coordenadoria Médica, sua opinião foi de manter a recusa da indenização pleiteada, tendo em vista que, após análise da documentação médica apresentada,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Diante do exposto acima, estamos encerrando o processo de Sinistro sem indenização, colocando-nos a disposição para quaisquer outros esclarecimentos que eventualmente se façam necessários.
Segurado: Joao Onofre Machado.
CPF: 796.886.168-34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14345862
Endosso Rector: 4
Vigência: 02/01/2011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quinta-feira, 14 de março de 2013 18:25
Para: Meire Osti; Jorge Manoel Lopes de Freitas Luna (P); Luana Silva Souza (P); Zildeia Rosamelia da Silva (P); Andrea Moraes
Cc: Amanda Bruno da Costa Britto; Manuela Nishida Leitão
Assunto: Solicitação de subsidios - dossiê 02.02.507.0001593867/13 - pasta - 140-3029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JOAO ONOFRE MACHADO
CPF: 796.886.168-34
Apólice:  
Certificado:  
Relato dos fatos: Narra o autor que é beneficiário do seguro contratado com a ré, e que comunicou o sinistro a esta, pretendendo receber o valor da importância segurada para a hipótese de invalidez funcional permanente total por doença IFPD. Afirma que foi aposentado por invalidez, por doença, mas que a seguradora negou o pagamento do capital segurado correspondente, sob o argumento de que o evento não teria cob</t>
        </r>
      </text>
    </comment>
    <comment ref="I122" authorId="0" shapeId="0">
      <text>
        <r>
          <rPr>
            <b/>
            <sz val="8"/>
            <color indexed="81"/>
            <rFont val="Tahoma"/>
            <family val="2"/>
          </rPr>
          <t>Administrator:</t>
        </r>
        <r>
          <rPr>
            <sz val="8"/>
            <color indexed="81"/>
            <rFont val="Tahoma"/>
            <family val="2"/>
          </rPr>
          <t xml:space="preserve">
Trata-se da apólice 301, certificado 3113756, com cobertura securitária para IPA no valor Global de R$ 60.000,00. Sinistro nr. 2012-82-18361-0, avisado em 27/04/2012. Todavia o mesmo foi encerrado sem indenização, devido a não caracterização por "acidentes sem sequelas". Segue abaixo o teor da carta recusa para que V.Sas. possam elaborar a defesa:
"Após criteriosa análise dos documentos, por parte de nossos Depto. Médico e Técnico, concluiu-se que o acidente não deixou seqüelas funcionais a serem indenizadas.
Assim não havendo caracterização da invalidez permanente por acidente, não podemos atender a reclamação postulada.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Estamos solicitando ao arquivo o processo de sinistro, o qual lhes enviaremos a cópia.
Att.
Meire.</t>
        </r>
      </text>
    </comment>
    <comment ref="I123" authorId="0" shapeId="0">
      <text>
        <r>
          <rPr>
            <b/>
            <sz val="8"/>
            <color indexed="81"/>
            <rFont val="Tahoma"/>
            <family val="2"/>
          </rPr>
          <t>Administrator:</t>
        </r>
        <r>
          <rPr>
            <sz val="8"/>
            <color indexed="81"/>
            <rFont val="Tahoma"/>
            <family val="2"/>
          </rPr>
          <t xml:space="preserve">
Bom dia Manuela,
Trata-se do sinistro nr. 2012-93-50451-0, apólice 3422 certificado 10797670, com inicio de vigência 02/01/2007, com cobertura securitária para Morte de filhos no valor de R$ 7.229,00. 
Sinistro notificado em 08/12/2012 porém, negado por sem cobertura técnica, no dia 03/01/2013.
Segue abaixo teor da carta recusa, para que V.Sas. possam elaborar a defesa.
Após criteriosa análise por esta seguradora, mais precisamente pelo nosso Depto. Técnico, constatou-se que seu filho, quando faleceu, não reunia as condições necessárias para figurar como seu dependente na Apólice, conforme preceitua o Item 3.4.2.1., abaixo transcrito:
3.4.2.1. - Serão considerados como filhos, os legítimos, os enteados, os adotados ou legalmente reconhecidos, desde que dependentes econômicos do segurado principal, menores de 21 (vinte e um) anos e solteiros, ou de qualquer idade se incapacitados física ou mentalmente para o trabalho e constem como dependentes na Declaração de Rendimentos de Imposto de Renda do segurado principal, e o(s) filho(s) de até 24 (vinte e quatro) anos que esteja(m) como dependente(s) na Declaração de Rendimentos do Imposto de Renda do segurado principal.
Portanto, tendo em vista que, seu filho  contava com a idade de 29  (vinte e nove) anos, ele não possuía os requisitos necessários para se enquadrar na condição de dependente, de acordo com o Regulamento supra.
Colocando-nos à disposição para quaisquer outros esclarecimentos que eventualmente se façam necessários, bem como, proceder com a devida revisão, caso nos sejam apresentados documentos comprobatórios da dependência de vosso filho.
Face ao acima exposto, estamos encerrando o referido processo em nossos registros como sem indenização.
Att,
Segurado: Alfredo Alderigh Massetti
Sinistrado: Alfredo Alderigh Massetti Filho
CPF: 010.705.758-10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10797670
Endosso Rector: 5
Vigência: 02/01/2012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19 de março de 2013 09:29
Para: Jorge Manoel Lopes de Freitas Luna (P); Meire Osti; Luana Silva Souza (P); Zildeia Rosamelia da Silva (P); Andrea Moraes
Cc: Amanda Bruno da Costa Britto; Sergio Zagarino Junior
Assunto: Dossiê 02.02.507.0001594527/13 - Solicitação de subsídios - Pasta 140-3032
Sinistros,
Peço a gentileza de contingenciar no benner os valores que entenderem devidos, bem como nos
fornecerem os subsídios necessários para a defesa judicial da Seguradora nesta ação.
Att.
------------------------------
Segurado: ALFREDO ALDERIGHI MASSETI JUNIOR
CPF: sem informação nos autos
Certificado: 
Apólice: 
Relato dos fatos: O autor ALFREDO ALDERIGHI MASSETI (CPF 010.705.758-10) sustenta que possui um seguro de vida com cobertura para morte de filho garantido pelo SANTANDER, sendo que, em 29/11/2012, um de seus filhos faleceu, mas, comunicado o sinistro, a seguradora negou o pagamento do capital segurado de R$ 7.229,00, sob o argumento de que o falecido não era seu dependente. </t>
        </r>
      </text>
    </comment>
    <comment ref="I124" authorId="0" shapeId="0">
      <text>
        <r>
          <rPr>
            <b/>
            <sz val="8"/>
            <color indexed="81"/>
            <rFont val="Tahoma"/>
            <family val="2"/>
          </rPr>
          <t>Administrator:</t>
        </r>
        <r>
          <rPr>
            <sz val="8"/>
            <color indexed="81"/>
            <rFont val="Tahoma"/>
            <family val="2"/>
          </rPr>
          <t xml:space="preserve">
Boa tarde Lucas,              
Trata-se do sinistro nr. 2012-82-19072-0, apólice 1101080 certificado 1648954, com inicio de vigência 05/09/2008 com cobertura securitária Invalidez por acidente no valor de R$ 100.000,00. 
Sinistro notificado em 28/09/2009 porém, negado por sem caracterização de IPA, no dia 09/10/2012.
Segue abaixo teor da carta recusa, para que V.Sas. possam elaborar a defesa.
Após criteriosa análise por esta seguradora, dos documentos encaminhados estamos impossibilitados de efetuar o pagamento da indenização reclamada, uma vez que não há caracterização de invalidez por acidente.
Os laudos e exames médicos que constam no processo confirmam que a Perda da visão do Olho Esquerdo foi decorrente de doença inflamatória (Conjuntivite e Pterigio) e não há qualquer relação com eventual acidente. Em se tratando de doenças, as reclamações não possuem cobertura na Garantia de Invalidez por Acidente e nas Apólices de Acidentes Pessoais, conforme consta nas condições da apólice, abaixo transcrito:
A titulo de esclarecimentos, informamos:
CONCEITO DE ACIDENTE PESSOAL
"Acidente Pessoal: é o evento com data caracterizada e perfeitamente conhecida, exclusiva e diretamente externo, súbito, involuntário e violento, causador de lesão física que por si só, e independentemente de toda e qualquer outra causa, tenha como conseqüência direta a morte ou a invalidez permanente do segurado."
Não se incluem no conceito de acidente, para fins desta cobertura:
"as doenças (incluídas as profissionais), quaisquer que sejam suas causas, ainda que provocadas, desencadeadas ou agravadas, direta ou indiretamente por acidente, ressalvadas as infecções, estados septicêmicos e embolias, resultante de ferimento visível."
Att,
Segurado: Levino Galdino da Silva.
CPF: 295.643.898-01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1101080
Certificado: 1648954
Endosso Rector: 0
Vigência: 05/09/2008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terça-feira, 19 de março de 2013 11:18
Para: Meire Osti; Jorge Manoel Lopes de Freitas Luna (P); Luana Silva Souza (P); Zildeia Rosamelia da Silva (P); Andrea Moraes
Cc: Amanda Bruno da Costa Britto; Manuela Nishida Leitão
Assunto: Solicitação de subsidios - dossiê 02.02.507.0001594540/13 - pasta - 140-3034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LEVINO GALDINO DA SILVA
CPF: 295.643.898-01
Apólice:  
Certificado:  
Relato dos fatos: Narra o autor que é beneficiário do seguro contratado com a ré, e que comunicou o sinistro a esta, pretendendo receber o valor da importância segurada para a hipótese de invalidez permanente total por acidente IPA</t>
        </r>
      </text>
    </comment>
    <comment ref="I125" authorId="0" shapeId="0">
      <text>
        <r>
          <rPr>
            <b/>
            <sz val="8"/>
            <color indexed="81"/>
            <rFont val="Tahoma"/>
            <family val="2"/>
          </rPr>
          <t>Administrator:</t>
        </r>
        <r>
          <rPr>
            <sz val="8"/>
            <color indexed="81"/>
            <rFont val="Tahoma"/>
            <family val="2"/>
          </rPr>
          <t xml:space="preserve">
Trata-se de sinistro residencial apólice 1490320 certificado 215802 com inicio de vigência em 27/07/2010, onde tivemos sinistro notificado em 24/05/2011 para ocorrencia de Dano eletrico ocorrida em 12/05/2011, gerando sinistro nº 2011-14-47648-0 onde o mesmo foi liquidado em 11/10/2012 no valor de 580,00 conforme danos apurados.
Segurado: Terezinha de Jesus Lage Tostes
CPF: 693.072.617-68
I. S. Danos Eletricos: 18.750,00
I. S. Remanescente: 18.170,00
Saliento que segurado possui dossie nº 02.02.136.0001168803/12 encerrado por extinção da ação.
</t>
        </r>
      </text>
    </comment>
    <comment ref="I126" authorId="0" shapeId="0">
      <text>
        <r>
          <rPr>
            <b/>
            <sz val="8"/>
            <color indexed="81"/>
            <rFont val="Tahoma"/>
            <family val="2"/>
          </rPr>
          <t>Administrator:</t>
        </r>
        <r>
          <rPr>
            <sz val="8"/>
            <color indexed="81"/>
            <rFont val="Tahoma"/>
            <family val="2"/>
          </rPr>
          <t xml:space="preserve">
Boa tarde Amanda e Manuela,
Trata-se do sinistro nr. 2012-93-46782-0, apólice 3007 certificado 1135, com cobertura securitária para Invalidez por doença valor de R$ 10.196,11. Sinistro notificado em 21/06/2012 porém, negado por não se enquadrar no conceito de garantia da cobertura de IFDP no dia 18/09/2012
Segue abaixo teor da carta recusa, para que V.Sas. possam elaborar a defesa.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Segurado: Antonio Fillipe Santiago
CPF: 590.745.748-15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3007
Certificado: 1135
Endosso Rector: 127
Vigência: 01/04/2012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Amanda Bruno da Costa Britto 
Enviada em: segunda-feira, 18 de março de 2013 10:42
Para: Luana Silva Souza (P); Meire Osti
Cc: Manuela Nishida Leitão
Assunto: RES: Dossiê 02.02.507.0001594766/13 - Solicitação de subsídios - Pasta 140-3037
Luana/Meire, Bom dia!
A audiência foi marcada para amanhã?
Será que conseguimos as informações ainda hoje?
Att.
Amanda Bruno da Costa Britto
Jurídico Institucional 
Contencioso Cível Massificado
Rua Amador Bueno, 474- Bloco A/1º andar/estação 209 - Santo Amaro São Paulo/SP 
Telefone: (11) 5538-6182
E-mail: abritto@santander.com.br
De: Manuela Nishida Leitão [mailto:manuela.leitao@cgvadvogados.com.br] 
Enviada em: segunda-feira, 18 de março de 2013 10:34
Para: Amanda Bruno da Costa Britto
Assunto: Fwd: Dossiê 02.02.507.0001594766/13 - Solicitação de subsídios - Pasta 140-3037
Amanda,
preciso de um favor seu nesse caso. A audiência foi marcada para amanhã (19/03), por isso, teria como verificar com a área se houve aviso de sinistro e se houve negativa ao pagamento do capital segurado? Isso ajudaria e muito na elaboração da defesa.
Grata,
Manuela Nishida Leitão
Contencioso Civel
Chalfin, Goldberg, Vainboim &amp; Fichtner Advogados Associados 
Fone + 55 11</t>
        </r>
      </text>
    </comment>
    <comment ref="I127" authorId="0" shapeId="0">
      <text>
        <r>
          <rPr>
            <b/>
            <sz val="8"/>
            <color indexed="81"/>
            <rFont val="Tahoma"/>
            <family val="2"/>
          </rPr>
          <t>Administrator:</t>
        </r>
        <r>
          <rPr>
            <sz val="8"/>
            <color indexed="81"/>
            <rFont val="Tahoma"/>
            <family val="2"/>
          </rPr>
          <t xml:space="preserve">
Denise,
Trata-se do sinistro nr. 2012-82-20197-0 apólice 329 certificado 714945, com cobertura securitária para Doenças graves no valor de R$ 10.617,36. Sinistro notificado em 03/10/2012, porém, negado por risco excluído.
Segue abaixo teor da carta recusa, para que V.Sas. possam elaborar a defesa.
''Após criteriosa análise dos documentos pelo nosso departamento Médico, constatamos que o V.Sª, não reunia condições de ingressar no seguro, pois é portador e conhecedor da doença Cardíaca, sendo submetido a vários exames de Cateterismo e Angioplastia em 1997, anterior à contratação do seguro, que se deu em 22/06/2007.
A título de esclarecimentos, transcrevemos as condições da cobertura pleiteada:
4. Riscos Excluídos
4.1. Estão expressamente excluídos de todas as coberturas deste Seguro os eventos ocorridos em consequência de:
d) doenças preexistentes à contratação do Seguro, não declaradas na Proposta de Adesão e de conhecimento do Segurado;
Art. 766 do Novo Código Civil:
- Se o segurado, por si ou por seu representante, fizer declarações inexatas ou omitir circunstâncias que possam influir na aceitação da proposta ou na taxa do prêmio, perderá o direito à garantia, além de ficar obrigado ao prêmio vencido.
O fato de o segurado ser leigo, não lhe cabendo o domínio da terminologia médica, não o isenta/impede de informar-nos com relação a atendimentos, consultas, exames, cirurgias, tratamentos ou internações que porventura tenha se submetido nos últimos anos anteriores à assinatura da Proposta de Seguro, conforme requisitado.''
Segurado: Valdeli dos Santos Resende.
CPF: 443.684.703-30
At.,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329
Certificado: 714945
Endosso Rector: 47
Vigência: 01/12/2010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quinta-feira, 14 de março de 2013 12:36
Para: Luana Silva Souza (P)
Cc: Amanda Bruno da Costa Britto; Manuela Nishida Leitão; Lais de Souza Diniz (E); Meire Osti; Andrea Moraes
Assunto: Re: dossiê nº não possui Solicitação de subsídios Valdeci dos Santos Resende pasta 156-857
Luana,
A contra fé já esta indexada no Benner
Em 14 de março de 2013 12:29, Luana Silva Souza (P) &lt;lssouza@prservicos.com.br&gt; escreveu:
Denise,
Favor imputar no benner a Contra Fé
Segue o numero do dossiê: 02.02.507.0001595054/12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quarta-feira, 13 de março de 2013 11:01
Para: Jorge Manoel Lopes de Freitas Luna (P); Zildeia Rosamelia da Silva (P); Luana Silva Souza (P); Andrea Moraes; Me</t>
        </r>
      </text>
    </comment>
    <comment ref="I128" authorId="0" shapeId="0">
      <text>
        <r>
          <rPr>
            <b/>
            <sz val="8"/>
            <color indexed="81"/>
            <rFont val="Tahoma"/>
            <family val="2"/>
          </rPr>
          <t>Administrator:</t>
        </r>
        <r>
          <rPr>
            <sz val="8"/>
            <color indexed="81"/>
            <rFont val="Tahoma"/>
            <family val="2"/>
          </rPr>
          <t xml:space="preserve">
Trata-se de Seguro de Acidentes Pessoais, apólice 285, certificado 1240571, com cobertura securitária para Auxílio Funeral no valor de R$ 3.000,00. O mesmo foi notificado em 02/06/2012; todavia, em 27/11/2012, foi encerrado administrativamente sem indenização por falta de documentos comprobatórios.
Segue abaixo o teor da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Estamos solicitando ao arquivo o processo de sinistro, o qual lhes enviaremos a cópia.
Att. 
Meire.</t>
        </r>
      </text>
    </comment>
    <comment ref="I129" authorId="0" shapeId="0">
      <text>
        <r>
          <rPr>
            <b/>
            <sz val="8"/>
            <color indexed="81"/>
            <rFont val="Tahoma"/>
            <family val="2"/>
          </rPr>
          <t>Administrator:</t>
        </r>
        <r>
          <rPr>
            <sz val="8"/>
            <color indexed="81"/>
            <rFont val="Tahoma"/>
            <family val="2"/>
          </rPr>
          <t xml:space="preserve">
Segurado possui duas apólices conforme segue:
Segurado: Aristides Ari Dornelles
CPF: 080.406.800-34
Apólice 301 certificado 1169121 com inicio de vigência em 12/01/2004 onde tivemos notificação de sinistro em 05/03/2012 para evento ocorrido em 06/12/2011 para cobertura de invalidez por acidente gerando sinistro nº 2012-82-17617-0 onde o mesmo foi pago na data de 24/10/2012 conforme grau de invalidez. (.Aplicando-se a Perda da função do Punho Esquerdo em 50% x 20% = 10% e a Perda da função do Quadril Esquerdo em 60% x 20% = 12% , ou seja 10% +12% = 22% sobre o Capital Segurado R$ 137.318,00, que resultou no valor de R$ 30.209,96.)
Apólice 297 certificado 4538 com inicio de vigência em 23/12/2004 onde tivemos notificação de sinistro em 05/03/2012 para evento ocorrido em 06/12/2011 para cobertura de invalidez por acidente gerando sinistro nº 2012-82-17618-0 onde o mesmo foi pago na data de 24/10/2012 conforme grau de invalidez. (Aplicando-se a Perda da função do Punho Esquerdo em 50% x 20% = 10% e a Perda da função do Quadril Esquerdo em 60% x 20% = 12% , ou seja 10% +12% = 22% sobre o Capital Segurado R$ 13.491,00, que resultou no valor de R$ 2.968,02.)
Estamos contingenciando os valores devidos para ação.</t>
        </r>
      </text>
    </comment>
    <comment ref="I130" authorId="0" shapeId="0">
      <text>
        <r>
          <rPr>
            <b/>
            <sz val="8"/>
            <color indexed="81"/>
            <rFont val="Tahoma"/>
            <family val="2"/>
          </rPr>
          <t>Administrator:</t>
        </r>
        <r>
          <rPr>
            <sz val="8"/>
            <color indexed="81"/>
            <rFont val="Tahoma"/>
            <family val="2"/>
          </rPr>
          <t xml:space="preserve">
Trata-se de apolice vida com inicio de vigência em 11/11/2011 apólice 113303 certificado 314477430, onde tivemos notificação do sinistro em 21/05/2012 para evento de morte ocorrido em 12/05/2012 gerando sinistro nº 2012-93-46129-0 onde o mesmo se encontra pendente dos seguintes documentos:
LAUDO MÉDICO COMPLEMENTAR COM O HISTÓRICO DA DOENÇA RENAL QUE O SEGURADO ERA PORTADOR INFORMANDO A DATA DO DIAGNÓSTICO E QUAIS OS TRATAMENTOS QUE FORAM REALIZADOS, ANEXAR CÓPIA DOS EXAMES COMPLEMENTARES REALIZADOS PARA O DIAGNÓSTICO DA DOENÇA RENAL.
Segurado: Orlando Pereira Castelo
CPF: 044.302.392-15
Estamos contingenciando os devidos valores, para efeito da ação.</t>
        </r>
      </text>
    </comment>
    <comment ref="I131" authorId="0" shapeId="0">
      <text>
        <r>
          <rPr>
            <b/>
            <sz val="8"/>
            <color indexed="81"/>
            <rFont val="Tahoma"/>
            <family val="2"/>
          </rPr>
          <t>Administrator:</t>
        </r>
        <r>
          <rPr>
            <sz val="8"/>
            <color indexed="81"/>
            <rFont val="Tahoma"/>
            <family val="2"/>
          </rPr>
          <t xml:space="preserve">
Trata-se de apólice migrada do banco Real, onde tivemos sinistro regulado pelo Real sob nº 7/930/3022528 onde o mesmo foi negado em 29/08/2003 por suicidio do segurado dentro do periodo de 2 anos. No Sistema santander consta sinistro 2010-93-29396-0.
Segurado: Idegar de Souza
CPF: 686.852.709-87
Data do Sinistro: 19/07/2003
Estamos solicitando processo de sinistro nesta data, dados contingenciados no Benner.
</t>
        </r>
      </text>
    </comment>
    <comment ref="I132" authorId="0" shapeId="0">
      <text>
        <r>
          <rPr>
            <b/>
            <sz val="8"/>
            <color indexed="81"/>
            <rFont val="Tahoma"/>
            <family val="2"/>
          </rPr>
          <t>Administrator:</t>
        </r>
        <r>
          <rPr>
            <sz val="8"/>
            <color indexed="81"/>
            <rFont val="Tahoma"/>
            <family val="2"/>
          </rPr>
          <t xml:space="preserve">
Boa tarde Lucas,
Trata-se do sinistro nr. 2009-82-8320-0, apólice 1101080 certificado 1589363, com inicio de vigência 24/06/2008 com cobertura securitária para Morte valor de R$ 300.000,00. Sinistro notificado em 26/05/2009 porém, negado por suicídio no período de carência de 2 anos.
Segue abaixo teor da carta recusa, para que V.Sas. possam elaborar a defesa.
''Acusamos o recebimento da documentação referente ao sinistro ocorrido com o segurado em título, e cumpre-nos informar que a indenização pleiteada não encontra amparo técnico de cobertura.
Ressaltamos que, tal recusa baseia-se no disposto no Artigo 798 do Código Civil, o qual estabelece que:
"O beneficiário não tem direito ao capital estipulado quando o segurado se suicida nos primeiros 2 (dois) anos de vigência inicial do contrato..."
Informamos que o seguro foi contratado em 24/06/2008 e o óbito ocorreu em 02/12/2008,''
Informamos também que a autora entrou com outra ação, dossiê 02.02.507.0001597415/13
Segurado: Pedro Joaquim Raymundo.
CPF: 060.494.268-05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1101080
Certificado: 1589363
Endosso Rector: 0
Vigência: 24/06/2008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sexta-feira, 22 de março de 2013 16:22
Para: Meire Osti; Jorge Manoel Lopes de Freitas Luna (P); Luana Silva Souza (P); Zildeia Rosamelia da Silva (P); Andrea Moraes
Cc: Amanda Bruno da Costa Britto; Manuela Nishida Leitão
Assunto: Solicitação de subsidios - dossiê 02.02.507.0001596690/13 - pasta - 140-3046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PEDRO JOAQUIM RAYMUNDO
CPF: 060.494.268-05
Apólice: 
Certificado: 
Relato dos fatos: Trata-se de execução de título extrajudicial, onde narra a autora que é beneficiária do seguro contratado por marido com a ré. Expõe que comunicou o sinistro a esta, pretendendo receber o valor da importância segurada para a hipótese de morte acidental. Alega ainda, que a seguradora mesmo após diversos contatos esta negou o pagamento do capital segurado correspondente, sob o argumento de falta de documentos. Inconformada com essa situação, ajuizou a presente ação visando obter o recebimento do capital segurado.
Amanda, segue solicitação de garantia do juízo:
Título: R$300.000,00.
Atualizado da distribuição 22/01/2013: R$302.760,00.
Hon. Adv. 10%: R$30.276,00.
Total:  R$333.036,00.
Lucas Maximino
Contencioso Civel
Chalfin, Goldberg &amp; Vainboim Advogados Associados 
Fone + 55 11 3528-7370
Fax 55 11 3528-7351 
lucas.maximino@cgvadvogados.com.br
www.cgvadvogados.com.br 
</t>
        </r>
      </text>
    </comment>
    <comment ref="I133" authorId="0" shapeId="0">
      <text>
        <r>
          <rPr>
            <b/>
            <sz val="8"/>
            <color indexed="81"/>
            <rFont val="Tahoma"/>
            <family val="2"/>
          </rPr>
          <t>Administrator:</t>
        </r>
        <r>
          <rPr>
            <sz val="8"/>
            <color indexed="81"/>
            <rFont val="Tahoma"/>
            <family val="2"/>
          </rPr>
          <t xml:space="preserve">
Boa tarde Junior,
Segue parecer da área de sinistro, Trata-se do sinistro nr. 2012-93-47715-0 comunicado em 26/07/2012, apólice 3419, certificado 78812, com cobertura máxima securitária para Morte (Funcionário) no valor de R$ 69.053.87 + Indenização por morte acidental (Funcionário) no valor R$ 69.095,080 e Auxilio Funeral no valor de R$ 3.103,00 (não temos informações GEFIP sobre o nr. exato de funcionários ativos na data do sinistro).
A indenização foi negada por risco excluído conforme teor da carta recusa abaixo:
''Tendo em vista que após criteriosa análise por esta seguradora, mais precisamente pelo nosso Depto. Técnico, informamos-lhes que estamos impossibilitados de efetuar o pagamento da indenização reclamada, fundamentada no artigo 762 do Código Civil que diz:
Artigo 762 - Código Civil
"Nulo será o contrato para garantia de risco proveniente de ato doloso do segurado, do beneficiário, ou de representante de um ou de outro.
Vale salientar que o Sr. Alceu de Oliveira quando da data do acidente de acordo com documentos apresentados estava sob efeito de Álcool Etílico 1,7 g/l.  ''
Segurado: Minoru Maki
Sinistrado: Alceu de Oliveira
CPF: 292.048.598-00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78812
Endosso Rector: 2
Vigência: 06/04/2012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Junior Profiro de Souza [mailto:junior.souza@cgvadvogados.com.br] 
Enviada em: segunda-feira, 25 de março de 2013 10:54
Para: Meire Osti; Zildeia Rosamelia da Silva (P); Andrea Moraes; Luana Silva Souza (P)
Cc: Amanda Bruno da Costa Britto; Manuela Nishida Leitão
Assunto: 02.02.507.0001596694/13 solicitação de subsídios pasta 140-3044
Sinistros,
Peço a gentileza de contingenciar no benner os valores que entenderem devidos, bem como nos
fornecerem os subsídios necessários para a defesa judicial da Seguradora nesta ação.
Att.
------------------------------
Segurado: ALCEU DE OLIVEIRA
CPF: 292.048.598-90
ESTIPULANTE: MARCELO MINORU MAKI
CNPJ: 08.206.44/0002-15
Apólice: 3019
Certificado: 78712 
Relato dos fatos: Trata-se de ação de execução  na qual a esposa e filha do segurado buscam receber o capital segurado previsto para morte, adicional de morte acidental e auxílio funeral em seguro de vida em grupo contratado pela Empresa na qual o segurado trabalhava.
-- 
-- 
Junior Profiro de Souza
Contencioso Civel - São Paulo
Chalfin, Goldberg, Vainboim &amp; Fichtner Advogados Associados 
Fone (+ 55 11) 3528-7350 
Fax (+ 55 11) 3528-7351
junior.souza@cgvadvogados.com.br
www.cgvadvogados.com.br   
</t>
        </r>
      </text>
    </comment>
    <comment ref="I134" authorId="0" shapeId="0">
      <text>
        <r>
          <rPr>
            <b/>
            <sz val="8"/>
            <color indexed="81"/>
            <rFont val="Tahoma"/>
            <family val="2"/>
          </rPr>
          <t>Administrator:</t>
        </r>
        <r>
          <rPr>
            <sz val="8"/>
            <color indexed="81"/>
            <rFont val="Tahoma"/>
            <family val="2"/>
          </rPr>
          <t xml:space="preserve">
Boa tarde Lucas,
Trata-se do sinistro nr. 2009-93-23599-0, apólice 3250 certificado 115376707, com inicio de vigência 28/10/2008 com cobertura securitária para Morte valor de R$ 40.000,00. Sinistro notificado em 27/05/2009 porém, negado por sem cobertura técnica no dia 21/06/2010.
Segue abaixo teor da carta recusa, para que V.Sas. possam elaborar a defesa.
''Acusamos o recebimento da documentação referente ao sinistro ocorrido com o segurado em título, e cumpre-nos informar que a indenização pleiteada não encontra amparo técnico de cobertura.
Ressaltamos que, tal recusa baseia-se no disposto no Artigo 798 do Código Civil, o qual estabelece que:
"O beneficiário não tem direito ao capital estipulado quando o segurado se suicida nos primeiros 2 (dois) anos de vigência inicial do contrato..."
Informamos que o seguro foi contratado em 28/10/2008 e o óbito ocorreu em 02/12/2008,''
Informamos também que a autora entrou com outra ação, dossiê 02.02.507.0001596690/13.
Segurado: Pedro Joaquim Raymundo.
CPF: 060.494.268-05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3250
Certificado: 115376707
Endosso Rector: 0
Vigência: 28/10/2008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sexta-feira, 22 de março de 2013 16:09
Para: Meire Osti; Jorge Manoel Lopes de Freitas Luna (P); Luana Silva Souza (P); Zildeia Rosamelia da Silva (P); Andrea Moraes
Cc: Amanda Bruno da Costa Britto; Manuela Nishida Leitão
Assunto: Solicitação de subsidios - dossiê 02.02.507.0001597415/13 - pasta - 140-3047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PEDRO JOAQUIM RAYMUNDO
CPF: 060.494.268-05
Apólice: 
Certificado: 
Relato dos fatos: Trata-se de execução de título extrajudicial, onde narra a autora que é beneficiária do seguro contratado por marido com a ré. Expõe que comunicou o sinistro a esta, pretendendo receber o valor da importância segurada para a hipótese de morte acidental. Alega ainda, que a seguradora mesmo após diversos contatos esta negou o pagamento do capital segurado correspondente, sob o argumento de falta de documentos. Inconformada com essa situação, ajuizou a presente ação visando obter o recebimento do capital segurado.
Amanda, segue solicitação de garantia do juízo:
Título: R$40.000,00.
Atualizado da distribuição 12/12/2012: R$40.666,72.
Hon. Adv. 10%: R$4.066,67.
Total:  R$44.733,39.
Lucas Maximino
Contencioso Civel
Chalfin, Goldberg &amp; Vainboim Advogados Associados 
Fone + 55 11 3528-7370
Fax 55 11 3528-7351 
lucas.maximino@cgvadvogados.com.br
www.cgvadvogados.com.br 
</t>
        </r>
      </text>
    </comment>
    <comment ref="I135" authorId="0" shapeId="0">
      <text>
        <r>
          <rPr>
            <b/>
            <sz val="8"/>
            <color indexed="81"/>
            <rFont val="Tahoma"/>
            <family val="2"/>
          </rPr>
          <t>Administrator:</t>
        </r>
        <r>
          <rPr>
            <sz val="8"/>
            <color indexed="81"/>
            <rFont val="Tahoma"/>
            <family val="2"/>
          </rPr>
          <t xml:space="preserve">
Trata-se de apólice residencial com inicio de vigência em 19/01/2010 apólice 1490318 certificado 96938, onde tivemos notificação de sinistro em 26/12/2012 para evento ocorrido em 20/12/2012 para cobertura de dano eletrico, gerando sinistro nº 2012-14-63926-0 onde o mesmo se encontra pendente por falta de documento conforme segue:
Segurado: Elizangela Pires de Oliveira
CPF: 072.545.347-80
I.S. Dano Eletrico: 1.752,00
*AVISO DE SINISTRO RESIDENCIAL;
*NO MINIMO 2 (DOIS) ORÇAMENTOS  DISCRIMINATIVOS DE MATERIAL E MÃO - DE - OBRA PARA REPAROS DOS BENS SINISTRADOS, SENDO QUE DEVERÃO SER EM PAPEL TIMBRADO DA EMPRESA FORNECEDORA.
*LAUDOS TÉCNICOS DA EMPRESAS ESPECIALIZADAS ESCLARECENDO O QUE CAUSOU OS DANOS NO BEM SINISTRADO, OU SEJA, MOTIVO PELO QUAL OS EQUIPAMENTOS FORAM DANIFICADOS, DETALHANDO MARCA E MODELO
*DECLARAÇÃO DA INEXISTÊNCIA DE OUTROS SEGUROS
*COMPROVANTE DE ENDEREÇO DA RESIDENCIA SEGURADA
*CPF E RG DO SEGURADO
*AUTORIZAÇÃO PARA PAGAMENTO ATRAVES DE CRÉDITO EM CONTA CORRENTE
*****ATENÇÃO*****EM CASO DE DANOS EM COMPUTADORES O LAUDO TECNICO DEVERÁ INFORMAR A CONFIGURAÇÃO COMPLETA DO MICRO SINISTRADO.
*PARA AS OCORRENCIAS DE DANOS ELETRICOS, VENDAVAL E ROUBO/FURTO QUALIFICADO EXISTE PARTICIPAÇÃO DO SEGURADO DE 10% DOS PREJUIZOS INDENIZAVEIS COM MINIMO DE R$ 200,00
Estamos contingenciando os devidos valores, para efeito da ação.</t>
        </r>
      </text>
    </comment>
    <comment ref="I136" authorId="0" shapeId="0">
      <text>
        <r>
          <rPr>
            <b/>
            <sz val="8"/>
            <color indexed="81"/>
            <rFont val="Tahoma"/>
            <family val="2"/>
          </rPr>
          <t>Administrator:</t>
        </r>
        <r>
          <rPr>
            <sz val="8"/>
            <color indexed="81"/>
            <rFont val="Tahoma"/>
            <family val="2"/>
          </rPr>
          <t xml:space="preserve">
Boa tarde Kamila,
Segue parecer da área de sinistro, Trata-se do sinistro nr. 2012-82-20561-0 comunicado em 19/09/2012, apólice 301, certificado 3284650, com cobertura para Invalidez por acidente do valor de R$ 50.000,00
A indenização foi negada por falta de documentos comprobatórios conforme teor da carta recusa abaixo: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Segue documento que faltou;
" AGUARDAR ALTA MEDICA DEFINITIVA E RELATORIO DO MEDICO ASSISTENTE DESCREVENDO AS SEQUELAS E INCAPACIDADES DEIXADAS PELO ACIDENTE.
Segurado: Giovane Santos de Abreu.
CPF: 055.793.399-41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3284650
Endosso Rector: 0
Vigência: 04/04/2012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segunda-feira, 25 de março de 2013 15:27
Para: Jorge Manoel Lopes de Freitas Luna (P); SCS Gestao Reclamacoes Orgaos; Meios Negocios Globais Seguros
Cc: Amanda Bruno da Costa Britto; Meire Osti; Luana Silva Souza (P); Zildeia Rosamelia da Silva (P); Andrea Moraes
Assunto: Solicitação de subsídios - Dossie: 02.02.507.0001598009/13 -Giovane Santos de Abreu
Prezados,
Peço a gentileza de contingenciar no benner os valores que entenderem devidos, bem como nos fornecerem os subsídios necessários para a defesa judicial da Seguradora nesta ação.
Segurado: GIOVANE SANTOS DE ABREU
CPF: 055.793.399-41
 Apólice: 8429
Certificado: 17784164
Aviso de Sinistro: 
Relato dos fatos: 
Em 04.04.12 alega o autor que contratou seguro contra acidentes pessoais, o qual possuía as seguintes coberturas: auxilio funeral R$ 3.000,00; morte acidental no valor de R$ 50.000,00 e invalidez permanente total ou parcial por acidente no valor de R$ 50.000,00. Conta que em 08.09.12 foi vitima de arma de fogo, tendo sofrido duas perfurações na altura do ombro. Relata que entrou em contato com a seguradora, a fim de receber a indenização securitária, no entanto, esta foi  negada sob o fundamento de que a apólice contratada não cobre acidentes pessoais causadores de invalidez parcial.
Deu à causa o valor de R$ 50.000,00.
Benner já alimentado.
Prazo para contestação: 28.03.13
Atenciosamente,
Kamila Neves de Oliveira
Advogada - Seguros
Fone: +55 41 3310-6500 
Fax: +55 41 3310-6560
www.cabanellosschuh.com.br
</t>
        </r>
      </text>
    </comment>
    <comment ref="I137" authorId="0" shapeId="0">
      <text>
        <r>
          <rPr>
            <b/>
            <sz val="8"/>
            <color indexed="81"/>
            <rFont val="Tahoma"/>
            <family val="2"/>
          </rPr>
          <t>Administrator:</t>
        </r>
        <r>
          <rPr>
            <sz val="8"/>
            <color indexed="81"/>
            <rFont val="Tahoma"/>
            <family val="2"/>
          </rPr>
          <t xml:space="preserve">
Manuela boa tarde,
Trata-se do sinistro nr. 2012-82-18488-0 apólice 329 certificado 531191, com inicio de vigência 01/07/2009 com cobertura securitária para Auxilio funeral no valor de R$ 3.000,00. Sinistro notificado em 09/05/2012, porém, negado por não pagamento do premio no dia 15/06/2012.
**Vale informar para a apólice contratada o segurado só possui as coberturas para:
" Auxilio funeral R$ 3.000,00
" Invalidez total por acidente R$ 40.410,03
" Doenças graves. R$ 4.041,00**
Segue abaixo teor da carta recusa, para que V.Sas. possam elaborar a defesa.
Tem a presente a finalidade de informar que estamos impossibilitados de atender a reclamação ora formulada, pelos motivos abaixo expostos:
Recebemos os documentos para a avaliação da Cobertura de Auxilio Funeral. Informamos que o pagamento da indenização não sera efetuado, pois após analise constatamos que o evento não possui amparo técnico, tendo em vista ter ocorrido durante o período de suspensão de cobertura por inadimplência de pagamento de prêmio, conforme condições do seguro.
Após consulta ao produto contratado, verificamos que o ultimo prêmio foi pago em 26/12/2011. Após esta data, não houve mais pagamento do prêmio do seguro, portanto, não há cobertura para o sinistro ocorrido em 11/03/2012.
10 - VIGÊNCIA DO SEGURO
10.1 - Fica acordado entre as partes que o Seguro terá vigência anual a partir das 24 horas da data de quitação do Prêmio.
15 - PRÊMIO
15.2 - Qualquer Indenização somente passa a ser devida depois que o pagamento integral do Prêmio houver sido feito, no máximo até a data limite prevista para esse fim. Caso a data limite para pagamento caia em dia em que não haja expediente bancário, o Seguro poderá ser pago no primeiro dia subseqüente em que haja referido expediente.
15.4 - SUSPENSÃO DE COBERTURAS POR ATRASO NOS PAGAMENTOS DO PRÊMIO
A falta de pagamento do Prêmio, ou o pagamento a menor, acarretará a suspensão imediata e automática de todas as coberturas, pendendo todos os segurados ou seus beneficiários direito ao recebimento de qualquer capital ou Indenização decorrente de Sinistros ocorridos no período de suspensão.
artigo 763 do Código Cívil Brasileiro - " Não terá direito à indenização o segurado que estiver em mora no pagamento do prêmio, se ocorrer o sinistro antes de sua purgação ".
Segurado: Adeilson Menuzzo
CPF: 866.540.478-34
Att,
---------------------------
SCS Gestão,
Solicito a gentileza de enviar os subsídios e os documentos necessários para a defesa judicial da Seguradora nesta ação, respondendo diretamente ao credenciado.
- apuração da reclamação;
- as condições gerais da apólice;
- proposta
</t>
        </r>
      </text>
    </comment>
    <comment ref="I138" authorId="0" shapeId="0">
      <text>
        <r>
          <rPr>
            <b/>
            <sz val="8"/>
            <color indexed="81"/>
            <rFont val="Tahoma"/>
            <family val="2"/>
          </rPr>
          <t>Administrator:</t>
        </r>
        <r>
          <rPr>
            <sz val="8"/>
            <color indexed="81"/>
            <rFont val="Tahoma"/>
            <family val="2"/>
          </rPr>
          <t xml:space="preserve">
Trata-se de apólice vida com inicio de vigência em 27/03/2008 apólice 3317 certificado 110920082 onde tivemos notificação de sinistro em 19/03/2009 para evento de Invalidez por acidente ocorrido em 03/03/2009 gerando sinistro nº 2009-93-22229-0, onde o mesmo foi liquidado conforme grau de invalidez gerando uma importancia de 240.000,00 pago em 02/06/2009.
Segurado: Luiz Paulo Garcia Scherer Junior
CPF: 614.280.350-87
I.S. invalidez parcial ou total por acidente: 800.000,00
I.S. Remanescente de : 560.000,00
Estamos contingenciando os valores devidos para ação.</t>
        </r>
      </text>
    </comment>
    <comment ref="I139" authorId="0" shapeId="0">
      <text>
        <r>
          <rPr>
            <b/>
            <sz val="8"/>
            <color indexed="81"/>
            <rFont val="Tahoma"/>
            <family val="2"/>
          </rPr>
          <t>Administrator:</t>
        </r>
        <r>
          <rPr>
            <sz val="8"/>
            <color indexed="81"/>
            <rFont val="Tahoma"/>
            <family val="2"/>
          </rPr>
          <t xml:space="preserve">
Thais boa tarde,
Favor alterar a coligada para 507
Obrigada,
Lucas,
Trata-se de apólice acidentes pessoais com inicio de vigência em 02/01/2007 apólice 3422 certificado 19715660, onde tivemos aviso de sinistro em 26/09/2011 para a cobertura de Invalidez funcional por acidente ocorrido em 04/12/2011, gerando sinistro nº 2011-93-41291-0 onde o mesmo foi liquidado no valor de R$ 3.001,50 na data de 16/11/2011, conforme o grau de invalidez do segurado.
Segurado: João Batista Francisco
CPF: 060.827.308-28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19715660
Endosso Rector: 4           
Vigência: 12/08/2011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terça-feira, 9 de abril de 2013 15:04
Para: Meire Osti; Jorge Manoel Lopes de Freitas Luna (P); Luana Silva Souza (P); Zildeia Rosamelia da Silva (P); Andrea Moraes
Cc: Thais Cristina Guimaraes Rodrigues; Manuela Nishida Leitão; Eduardo Fendler de Souza Munhoz
Assunto: Solicitação de subsidios - dossiê: 02.02.062.0001598569/13 - Pasta: 140-3053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-proposta
-certificado individual 
- dossiê de sinistro
Att.
------------------------------
Segurado: João Batista Francisco
CPF: 060.827.308-28
Relato dos fatos: Trata-se de cobrança na qual o autor pretende o recebimento da diferença de capital segurado previsto para e invalidez permanente total ou parcial por acidente.
Solicitado o pagamento, alega o autor que recebeu valor inferior ao contratado, tendo em vista que o pagamento foi feito com base de cálculos em regras proporcionais de perda de membros (tabela SUSEP), o que, ao seu ver, não é o caso.
Solicito o envio do contrato de seguro, bem como, do dossiê de sinistro.
Lucas Maximino
Contencioso Civel
Chalfin, Goldberg, Vainboim &amp; Fichtner Advogados Associados
Fone + 55 11 3528-7394
Fax 55 11 3528-7351 
lucas.maximino@cgvadvogados.com.br
www.cgvadvogados.com.br 
</t>
        </r>
      </text>
    </comment>
    <comment ref="I140" authorId="0" shapeId="0">
      <text>
        <r>
          <rPr>
            <b/>
            <sz val="8"/>
            <color indexed="81"/>
            <rFont val="Tahoma"/>
            <family val="2"/>
          </rPr>
          <t>Administrator:</t>
        </r>
        <r>
          <rPr>
            <sz val="8"/>
            <color indexed="81"/>
            <rFont val="Tahoma"/>
            <family val="2"/>
          </rPr>
          <t xml:space="preserve">
Boa tarde Lucas,
Segue parecer da área de sinistro, Trata-se do sinistro nr. 2012-82-18959-0 comunicado em 12/06/2012, apólice 301, certificado 2961110, com cobertura securitária para Invalidez por acidente no valor de R$ 130.000,00. 
A indenização foi negada por sem caracterização de IPA conforme teor da carta recusa abaixo:
''Após análise dos documentos referentes ao sinistro acima, ficou constatado que V.Sa. é portador de Hipoacusia, e não guarda relação com o acidente informado.
Esclarecemos que em se tratando de doença a mesma não está amparada pelas Condições Gerais da apólice de Acidentes Pessoais - i item 7, sub-item 7.1 e 7.3, alínea "a", que diz:
"7 - Acidente Pessoal
7.1 - Conceito:
É o evento com data caracterizada, exclusiva e diretamente externo, súbito, involuntário e violento, causador de lesão física que, por si só, e independentemente de toda e qualquer outra causa, tenha como consequência direta a morte ou invalidez permanente do segurado;
7.3 - Não se incluem no conceito de Acidente Pessoal:
a) As doenças, incluídas as profissionais, quaisquer que sejam suas causas, ainda que provocadas, desencadeadas ou agravadas direta ou indiretamente por acidente, ..."
Sendo assim, por inexistir cobertura relativa à Invalidez Total por Doença e por não se enquadrar no conceito de acidente, encerraremos o presente processo sem qualquer indenização. 
Ressaltamos, que as coberturas contratadas por V.Sa, na apólice a qual optou, só cobre eventos decorrentes de:
"              Morte Acidental;
"              Invalidez Permanente Total e/ou Parcial por Acidente.
Estamos devolvendo o exame encaminhado. ''
Segurado: Ademilton Alves de Souza
CPF: 149.303.608-46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2961110 
Endosso Rector: 0
Vigência: 20/10/2011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terça-feira, 26 de março de 2013 16:28
Para: Meire Osti; Jorge Manoel Lopes de Freitas Luna (P); Luana Silva Souza (P); Zildeia Rosamelia da Silva (P); Andrea Moraes
Cc: Amanda Bruno da Costa Britto; Manuela Nishida Leitão
Assunto: Solicitação de subsidios - dossiê 02.02.507.0001598768/13 - pasta - 140-3056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ADEMILTON ALVES DE SOUZA
CPF: 149.303.608-46
Apólice:  
Certificado:  
Relato dos fatos: Narra o autor que é beneficiário do seguro contratado com a ré, e que comunicou o sinistro a esta, pretendendo receber o valor da importância segurada para a hipótese de invalidez funcional permanente total por acidente IPA. Afirma que sofreu acidente ao cair na piscina, onde alega ter perdido a audição de um dos ouvido</t>
        </r>
      </text>
    </comment>
    <comment ref="I141" authorId="0" shapeId="0">
      <text>
        <r>
          <rPr>
            <b/>
            <sz val="8"/>
            <color indexed="81"/>
            <rFont val="Tahoma"/>
            <family val="2"/>
          </rPr>
          <t>Administrator:</t>
        </r>
        <r>
          <rPr>
            <sz val="8"/>
            <color indexed="81"/>
            <rFont val="Tahoma"/>
            <family val="2"/>
          </rPr>
          <t xml:space="preserve">
Manuela boa tarde,
Segue parecer da área de sinistro, Trata-se do sinistro nr. 2012-82-19684-0 comunicado em 23/07/2012, apólice 301, certificado 1195288, com cobertura securitária para Morte acidental no valor de R$ 38.981,00. 
A indenização foi negada por prática de atos ilícitos conforme teor da carta recusa abaixo:
''Tendo em vista que após criteriosa análise por esta seguradora, mais precisamente pelo nosso Depto. Técnico, informamos-lhes que estamos impossibilitados de efetuar o pagamento da indenização reclamada, fundamentada no artigo 762 do Código Civil, e das condições gerais do seguro que dizem:
Artigo 762 - Código Civil
"Nulo será o contrato para garantia de risco proveniente de ato doloso do segurado, do beneficiário, ou de representante de um ou de outro.
Riscos Excluídos das Coberturas do Seguro 
Estão Excluídos das Garantias deste seguro:
De atos ilícitos dolosos praticados pelo segurado, pelo(s) beneficiários ou pelo representante legal, de um ou de outro.
Vale salientar que o Sr. Jose Cursino dos Santos Filho quando da data do acidente de acordo com documentos apresentados estava sob efeito de Álcool Etílico 2,1g/l. '' 
Segurado: Jose Cursino dos Santos Filho
CPF: 062.231.418-15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1195288
Endosso Rector: 9
Vigência: 02/03/2012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26 de março de 2013 18:04
Para: Jorge Manoel Lopes de Freitas Luna (P); Meire Osti; Zildeia Rosamelia da Silva (P); Luana Silva Souza (P); Andrea Moraes
Cc: Sergio Zagarino Junior; Amanda Bruno da Costa Britto
Assunto: Solicitação de subsídios - Dossiê 02.02.507.0001598808/13 - Pasta 140 - 3055
Sinistros,
Peço a gentileza de contingenciar no benner os valores que entenderem devidos, bem como nos
fornecerem os subsídios necessários para a defesa judicial da Seguradora nesta ação.
Att.
------------------------------
Segurado: Jose Cursino dos Santos Filho
CPF: 062.231.418-15
Síntese dos fatos: Trata-se de ação de cobrança em que os autores alegam serem beneficiários do seguro de vida que o segurado mantinha, ocorre que após a morte do segurado, não conseguiram receber a importância segurada, alegando a seguradora que o segurado estava embriagado no momento do sinistro, motivo pelo qual ingressaram com a ação pleiteando a condenação da ré ao pagamento da importância segurada para o produto morte acidental.
Att,
-- 
Sérgio Zagarino Junior
Contencioso Civel
Chalfin, Goldberg &amp; Vainboim Advogados Associados 
Fone + 55 11 3528-7350 
Fax + 55 11 3528-7351 
sergio.zagarino@cgvadvogados.com.br
www.cgvadvogados.com.br  
</t>
        </r>
      </text>
    </comment>
    <comment ref="I142" authorId="0" shapeId="0">
      <text>
        <r>
          <rPr>
            <b/>
            <sz val="8"/>
            <color indexed="81"/>
            <rFont val="Tahoma"/>
            <family val="2"/>
          </rPr>
          <t>Administrator:</t>
        </r>
        <r>
          <rPr>
            <sz val="8"/>
            <color indexed="81"/>
            <rFont val="Tahoma"/>
            <family val="2"/>
          </rPr>
          <t xml:space="preserve">
Trata-se de apólice vida nº 3543 certificado 126653742, com inicio de vigência em 03/06/2007 onde tivemos sinistro de IPA avisado em 16/03/2011 para evento caracterizado em 16/02/2011, gerando sinistro 2011-93-37050-0 onde o mesmo foi indenizado no valor de 64.294,50, conforme grau de invalidez (A assessoria médica após analise dos documentos encaminhados concluiu que o segurado apresenta  perda da capacidade respiratoria em grau medio o que equivale a 50% do capital segurado - R$ 128.589,00 (capital segurado) x 50% (grau de invalidez) = R$ 64.294,50).
Segurado: Valmo Richter
CPF: 004.739.790-04
Estamos contingenciando os devidos valores para a reclamação feita a cobertura de Invalidez.
Vale salientar que o Segurado possui sinistro de morte nº 2012-93-46677-0 da mesma apolice, onde o obito ocorreu em 05/06/2012 por morte natural liquidado no valor de 71.926,00, sendo pagos conforme segue:
Valor de 35.963,00 pago a Marlise Arabella Klein Richter na data de 02/08/2012
Valor de 17.981,50 pago a Percio Ricardo Richter na data de 02/08/2012
Valor dfe 17.981,50 pago a Paulo Eduardo Richter na data de 02/08/2012</t>
        </r>
      </text>
    </comment>
    <comment ref="I143" authorId="0" shapeId="0">
      <text>
        <r>
          <rPr>
            <b/>
            <sz val="8"/>
            <color indexed="81"/>
            <rFont val="Tahoma"/>
            <family val="2"/>
          </rPr>
          <t>Administrator:</t>
        </r>
        <r>
          <rPr>
            <sz val="8"/>
            <color indexed="81"/>
            <rFont val="Tahoma"/>
            <family val="2"/>
          </rPr>
          <t xml:space="preserve">
Trata-se de apólice previdência peculio morte produto vida homem style - conjugê, com inicio de vigência em 18/03/2010 certificado 1374104, onde tivemos aviso do sinistro morte conjugê  em 10/02/2012 para evento ocorrido em 02/02/2012, gerando sinistro nº 89-2233 onde o mesmo foi liquidado no valor de 16.540,76 na data de 17/05/2012 pago a Eduardo Lana Cardoso.
A presente reclamação versa sobre peculio de morte conjugê no certificado 1374103.Trata-se de cobertura subsidiaria a cobertura principal (peculio morte) do participante estando portanto atrelado ao certificado individual de nº 1374104 que corresponde a cobertura de conjugê.
A presente reclama
Sinistro liquidado</t>
        </r>
      </text>
    </comment>
    <comment ref="I144" authorId="0" shapeId="0">
      <text>
        <r>
          <rPr>
            <b/>
            <sz val="8"/>
            <color indexed="81"/>
            <rFont val="Tahoma"/>
            <family val="2"/>
          </rPr>
          <t>Administrator:</t>
        </r>
        <r>
          <rPr>
            <sz val="8"/>
            <color indexed="81"/>
            <rFont val="Tahoma"/>
            <family val="2"/>
          </rPr>
          <t xml:space="preserve">
Trata-se do sinistro nr. 2012-93-43178-0, apólice: 3419, certificado: 203540, com cobertura securitária para Invalidez por acidente Sócio diretor no valor de R$ 100.000,00 (valor global. Não temos a GEFIP com nr. exato de sócios). Sinistro negado por sem caracterização de IPA.  Segue o teor da carta recusa para que V. Sas. oossam fazer a defesa.
''Após criteriosa análise por parte desta Seguradora, mais precisamente por nosso Departamento Médico, dos documentos encaminhados, constatamos que o acidente não deixou seqüelas funcionais capazes o suficiente para prejudicar de modo global e total as funções autonômicas de V.Sa. e subsidiar o pagamento da indenização de Invalidez p/ Acidente, visto que não há qualquer referência à redução funcional.
Esclarecemos que, em se tratando de acidente, a indenização somente é devida quando há a invalidez permanente parcial ou total, conforme constante da Garantia Adicional de Invalidez Permanente Parcial e/ou Total por acidente - IPA.
Esclarecemos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Aproveitamos para devolver a radiografia e as tomografias encaminhadas. ''
</t>
        </r>
      </text>
    </comment>
    <comment ref="I145" authorId="0" shapeId="0">
      <text>
        <r>
          <rPr>
            <b/>
            <sz val="8"/>
            <color indexed="81"/>
            <rFont val="Tahoma"/>
            <family val="2"/>
          </rPr>
          <t>Administrator:</t>
        </r>
        <r>
          <rPr>
            <sz val="8"/>
            <color indexed="81"/>
            <rFont val="Tahoma"/>
            <family val="2"/>
          </rPr>
          <t xml:space="preserve">
Trata-se de apólice 3422 certificado 18888880 com inicio de vigência em 02/01/2007, onde tivemos sinistro avisado em 19/01/2012 para evento ocorrido em 04/07/2011 referente a cobertura de Invalidez por doença, gerando sinistro nº 2012-93-43547-0 onde o mesmo foi negado na data de 16/04/2012 por nao caracterização da invalidez.
Segurado: Maria Hilda de Souza Silva
CPF: 081.621.948-60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Atenciosamente,</t>
        </r>
      </text>
    </comment>
    <comment ref="I146" authorId="0" shapeId="0">
      <text>
        <r>
          <rPr>
            <b/>
            <sz val="8"/>
            <color indexed="81"/>
            <rFont val="Tahoma"/>
            <family val="2"/>
          </rPr>
          <t>Administrator:</t>
        </r>
        <r>
          <rPr>
            <sz val="8"/>
            <color indexed="81"/>
            <rFont val="Tahoma"/>
            <family val="2"/>
          </rPr>
          <t xml:space="preserve">
TRata-se de apólice de acidentes pessoais, com inicio de vigência em 28/04/2011 apólice 301 certificado 2677622, onde tivemos sinistro avisado em 01/08/2011 para cobertura de IPA devido evento ocorrido em 02/07/2011, gerando sinistro nº 2011-82-15108-0 ao qual se encontra pendente por falta de documentos ( Prontuario medico do primeiro atendimento na data do acidente).
Segurado: Roberto Gomes de Araujo
CPF: 786.246.731-00
Estamos contingenciando os devidos valores.
Atenciosamente</t>
        </r>
      </text>
    </comment>
    <comment ref="I147" authorId="0" shapeId="0">
      <text>
        <r>
          <rPr>
            <b/>
            <sz val="8"/>
            <color indexed="81"/>
            <rFont val="Tahoma"/>
            <family val="2"/>
          </rPr>
          <t>Administrator:</t>
        </r>
        <r>
          <rPr>
            <sz val="8"/>
            <color indexed="81"/>
            <rFont val="Tahoma"/>
            <family val="2"/>
          </rPr>
          <t xml:space="preserve">
Trata-se de apólice vida master com inico de vigência em 13/04/2011 apólice 3419 certificado 254006, onde nao tivemos notificação para o sinistro de morte ocorrido em 21/01/2012. Estamos contingenciando os devidos valores no Benner para efeito da ação.
Segurado: Ana Luiza de Almeida EPP
CNPJ: 07.059.707/0001-12
Sinistrado: Ana Luiza de Almeida
CPF: 722.891.208-04
Atenciosamente,</t>
        </r>
      </text>
    </comment>
    <comment ref="I148" authorId="0" shapeId="0">
      <text>
        <r>
          <rPr>
            <b/>
            <sz val="8"/>
            <color indexed="81"/>
            <rFont val="Tahoma"/>
            <family val="2"/>
          </rPr>
          <t>Administrator:</t>
        </r>
        <r>
          <rPr>
            <sz val="8"/>
            <color indexed="81"/>
            <rFont val="Tahoma"/>
            <family val="2"/>
          </rPr>
          <t xml:space="preserve">
trata-se de apólice vida master com inicio de vigência em 11/08/2006 apólice 3419 certificado 12932, onde sinistro consta com pagamento parcial no valor de 10.688,26 pago a beneficiaria Maria de Fatima da Fonseca Rodrigues na data de 15/05/2012, saliento que processo está pendente dos documentos dos demais beneficiários para pagamento, conforme segue:
¢ CÓPIA DO RG E CPF DO SEGURADO/SINISTRADO E DOS RESPECTIVOS BENEFICIÁRIOS ;
¢ SE ALGUM BENEFICIÁRIO FOR FALECIDO, ENVIAR RESPECTIVA CERTIDÃO DE ÓBITO ;
¢ AUTORIZAÇÃO PARA CRÉDITO EM CONTA CORRENTE;
¢ COMPROVANTE DE ENDEREÇO DO SEGURADO E BENEFICIÁRIOS;
¢ CPF, RG E COMPROVANTE DE ENDEREÇO DE TODOS OS FILHOS DO SEGURADO;
Segurado: Waleu Com. Ind. Plástico Ltda
CNPJ: 051.120.236/0001-00
Sinistrado: Carlos Roberto Correa Rodrigues
CPF: 028.409.238-07
Sinistro: 2011-93-41482-0
Data do sinistro: 03/06/2011
Data do aviso: 06/10/2011
Causa: Morte Natural
I.S. Morte Natural: Capital Global de 363.401,00 divido por total de 17 funcionários na época do sinistro 21.376,53
I.S. Remanescente de : 10.688,27
I.S. Auxilio Funeral: 3.000,00
os valores referentes a morte esta contingenciado no Dossie nº 02.02.507.0001288299/12</t>
        </r>
      </text>
    </comment>
    <comment ref="I149" authorId="0" shapeId="0">
      <text>
        <r>
          <rPr>
            <b/>
            <sz val="8"/>
            <color indexed="81"/>
            <rFont val="Tahoma"/>
            <family val="2"/>
          </rPr>
          <t>Administrator:</t>
        </r>
        <r>
          <rPr>
            <sz val="8"/>
            <color indexed="81"/>
            <rFont val="Tahoma"/>
            <family val="2"/>
          </rPr>
          <t xml:space="preserve">
Trata-se do sinistro nr. 2008-93-19213, notificado em 02/10/2008; apólice 3197, certificado 17837414, cobertura para Morte no valor de R$ 25.010,00, com início de vigência em 02/01/2007, pago até maio/2008, o que garantiu cobertura até 02/06/2008.  
O processo de sinistro foi encerrado sem indenização por falta de pagamento. Segue abaixo o teor da carta recusa:
"Após análise, verificamos que a apólice acima encontra-se cancelada por falta de pagamento do prêmio na data do sinistro.
Para os segurados/beneficiários fazerem juz a indenização decorrente do sinistro ocorrido, o pagamento do prêmio (preço do seguro pago pelo segurado), é preciso ser efetuado da maneira o qual foi acordado, para que a apólice de seguros tenha ampla cobertura.
Vale ressaltar que, a apólice encontra-se sem pagamento do prêmio desde 07/06/2008, os quais deveriam ter sido pagos em seu respectivo vencimento, dia 07 de cada mês.
Diante do acima exposto, estamos encerrando sem qualquer indenização o processo em epígrafe, em virtude de a falta de pagamento de 3 prêmios mensais acarretar o cancelamento automático das coberturas, conforme previsto nas Condições Gerais do seguro".
Estamos solicitando ao arquivo o processo de sinistro, o qual lhes enviaremos a cópia.
</t>
        </r>
      </text>
    </comment>
    <comment ref="I151" authorId="0" shapeId="0">
      <text>
        <r>
          <rPr>
            <b/>
            <sz val="8"/>
            <color indexed="81"/>
            <rFont val="Tahoma"/>
            <family val="2"/>
          </rPr>
          <t>Administrator:</t>
        </r>
        <r>
          <rPr>
            <sz val="8"/>
            <color indexed="81"/>
            <rFont val="Tahoma"/>
            <family val="2"/>
          </rPr>
          <t xml:space="preserve">
Manuela ,
Trata-se de apólice vida com inicio de vigência em 19/06/2008 apólice 3423 certificado 112644000, onde tivemos aviso de sinistro em 04/08/2010para a cobertura Morte natural, ocorrido em 09/06/2010 gerando sinistro nº 2010-93-32460-0 onde o mesmo foi negado por sem cobertura técnica.
Segurado: Maura Nazareth de Azevedo Ferreira.
CPF:  256.322.758-50
Segue teor carta recusa:
Após criteriosa análise dos documentos encaminhados, por nossa Assessoria Médica, ficou constatado que a doença que o Segurado era portador  foi diagnosticada em data  anterior à do inicio de vigência, que se deu em 19/06/2008,  contrariando as Condições Gerais do Seguro em seus itens:
4 - Riscos Excluídos
4.1 - Estão expressamente excluídos de todas as garantias deste seguro e, portanto, a   Seguradora não indenizará os eventos ocorridos em conseqüência:
a) de doenças, lesões, acidentes ou seqüelas preexistentes à inclusão do Segurado no presente seguro, não declarados na proposta de adesão e de conhecimento do Segurado e/ou Estipulante.
15 - Perda de Direitos
15.2 - Se o Segurado, seu representante ou seu corretor de seguros fizerem declarações inexatas ou omitirem circunstâncias que possam influir na aceitação da proposta ou no valor do prêmio, ficará prejudicado o direito à indenização, além de estar o Segurado obrigado ao pagamento do prêmio vencido.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3423
Certificado: 112644000
Endosso Rector: 1
Vigência: 19/06/2009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quarta-feira, 10 de abril de 2013 17:17
Para: Luana Silva Souza (P); Jorge Manoel Lopes de Freitas Luna (P); Meire Osti
Cc: Sergio Zagarino Junior; Thais Cristina Guimaraes Rodrigues
Assunto: Fwd: Nº do Dossiê: 02.02.507.0001602667/13
Luana,
seguem as informações solicitadas.
Segurado: Maura Nazareth de Azevedo Ferreira
CPF: 256.322.758-50
Sìntese dos fatos: Trata-se de ação de cobrança de seguro de vida, autor alega ser beneficiario de seguro de vida firmado pela mãe, alega que após o falecimento da mãe tentou receber o valor da IS do produto morte, mas a ré negou o pagamento alegando doença preexistente a data da contratação do seguro, assim, ingressou com a ação requerendo a condenação da ré ao pagamento da IS para o produto morte no montante de R$40.000,00 e honorarios advocaticios.
Att,
Em 4 de abril de 2013 09:34, Manuela Nishida Leitão &lt;manuela.leitao@cgvadvogados.com.br&gt; escreveu:
Luana,
não recebemos a cópia dos autos, por isso ainda não conseguimos apurar as informações solicitadas. Assim que chegarem, repassamos essas informações.
Manuela Nishida Leitão
Contencioso Civel
Chalfin, Goldberg, Vainboim &amp; Fichtner Advogados Associados 
Fone + 55 11 3528-7350 
Fax + 55 11 3528-7351 
manuela.leitao@cgvadvogados.com.br
www.cgvadvogados.com.br 
Em 4 de abril de 2013 08:14, Luana Silva Souza (P) &lt;lssouza@prservicos.com.br&gt; escreveu:
Manuela bom dia,
Alguma posição referente a solicitação abaixo?
Luana S. Sousa
Operações - Seguros / Sinistros
Meios - Ne</t>
        </r>
      </text>
    </comment>
    <comment ref="I152" authorId="0" shapeId="0">
      <text>
        <r>
          <rPr>
            <b/>
            <sz val="8"/>
            <color indexed="81"/>
            <rFont val="Tahoma"/>
            <family val="2"/>
          </rPr>
          <t>Administrator:</t>
        </r>
        <r>
          <rPr>
            <sz val="8"/>
            <color indexed="81"/>
            <rFont val="Tahoma"/>
            <family val="2"/>
          </rPr>
          <t xml:space="preserve">
Trata-se de apólice vida, com inicio de vigência em 02/01/2007 apólice 3422 certificado 15900088, onde tivemos aviso de sinistro em 12/04/2012 para a cobertura de invalidez por doença, devido evento ocorrido em 09/04/2012, gerando sinistro nº 2012-93-45346-0 onde o mesmo foi negado em 24/08/2012 por segurado apresentar incapacidade parcial por doença.
Segurado: Terezinha de Jesus de Paulo Ribeiro
CPF: 192.489.528-52
Segue teor carta recusa:
Após analise dos documentos encaminhados e perícia médica realizada, a nossa Assesssoria Médica, constatou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t>
        </r>
      </text>
    </comment>
    <comment ref="I153" authorId="0" shapeId="0">
      <text>
        <r>
          <rPr>
            <b/>
            <sz val="8"/>
            <color indexed="81"/>
            <rFont val="Tahoma"/>
            <family val="2"/>
          </rPr>
          <t>Administrator:</t>
        </r>
        <r>
          <rPr>
            <sz val="8"/>
            <color indexed="81"/>
            <rFont val="Tahoma"/>
            <family val="2"/>
          </rPr>
          <t xml:space="preserve">
Trata-se de apólice vida master, com inicio de vigência em 26/07/2011 apólice 3419 certificado 267323, onde tivemos aviso de sinistro em 26/11/2012 para cobertura de morte e morte acidental ocorrido em 24/10/2012 gerando sinistro 2012-93-50203-0 onde o mesmo foi negado em 07/12/2012 por sinistrado ter cometido suicidio no periodo de carencia da apolice (2 anos).
Segurado: Comercio de combustivel pagliarini &amp; PA
CNPJ: 07.609.351.0001/43
Sinistrado: Roque Miguel Pagliarini
CPF: 483.931.000-97
Teor Carta Recusa:
Após a comunicação de sinistro, constatamos que o seguro foi contratado  em 26/07/2011, e o óbito ocorreu em 24/10/2012, em período inferior ao definido no artigo 798 do Código Civil, que transcrevemos:
Artigo 798 - Código Civil
"O beneficiário não têm direito ao capital estipulado quando o segurado se suicida nos primeiros dois anos de vigência inicial do contrato."
Entretanto, caso haja a comprovação através de documentos policiais de que a causa morte não se deu em decorrência de suicidio, estaremos a disposição para reanalisar o sinistro.</t>
        </r>
      </text>
    </comment>
    <comment ref="I154" authorId="0" shapeId="0">
      <text>
        <r>
          <rPr>
            <b/>
            <sz val="8"/>
            <color indexed="81"/>
            <rFont val="Tahoma"/>
            <family val="2"/>
          </rPr>
          <t>Administrator:</t>
        </r>
        <r>
          <rPr>
            <sz val="8"/>
            <color indexed="81"/>
            <rFont val="Tahoma"/>
            <family val="2"/>
          </rPr>
          <t xml:space="preserve">
Segue parecer da área de sinistro, trata-se de apólice acidentes pessoais nº 287, certificado 110040998, com inicio de vigência em 12/02/2008 onde tivemos sinistro de IPA avisado em 19/12/2011 para evento caracterizado em 08/08/2011, gerando sinistro 2011-82-16642-0 onde o mesmo foi indenizado no valor de R$ 6.723,15, conforme grau de invalidez. 
Segurado:  Ronaldo Pereira Gaspar.
CPF: 730.482.087-04
Estamos contingenciando os devidos valores para a reclamação feita a cobertura de Invalidez.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287
Certificado: 110040998
Endosso Rector: 3
Vigência: 12/02/2011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sexta-feira, 5 de abril de 2013 16:00
Para: Jorge Manoel Lopes de Freitas Luna (P); Zildeia Rosamelia da Silva (P); Luana Silva Souza (P); Andrea Moraes; Meire Osti; Lais de Souza Diniz (E)
Cc: Amanda Bruno da Costa Britto; Manuela Nishida Leitão
Assunto: dossiê nº 02.02.507.0001603608/13 Solicitação de subsídios Ronaldo Pereira Gaspar pasta 67-1886
Sinistros,
Peço a gentileza de contingenciar no benner os valores que entenderem devidos, bem como nos
fornecerem os subsídios necessários para a defesa judicial da Seguradora nesta ação.
Att.
------------------------------
Segurado: Ronaldo Pereira Gaspar
CPF: 730.482.087-04
Apólice:
Certificado:
Relato dos fatos: Narra a autor que contratou com a ré um seguro de vida com a ré com cobertura para invalidez permanente total ou parcial por acidente. A firma que em 08/11/2011 sofreu um acidente o qual acarretou a amputação da falange de seu dedo indicador da mão direita. Aduz que comunicou a ré o ocorrido, no intuito de receber o capital segurado contratado, sendo que esta lhe pagou parcialmente. Diante disso pleiteia o recebimento da diferença do capital segurado previsto para invalidez permanente total ou parcial por acidente.
-- 
Atenciosamente 
Denise Costa
Contencioso Cível
Chalfin, Goldberg, Vainboim &amp; Fichtner Advogados Associados 
Fone (+ 55 11) 3528-7350 
Fax (+ 55 11) 3528-7351 
denise.costa@cgvadvogados.com.br
www.cgvadvogados.com.br  
</t>
        </r>
      </text>
    </comment>
    <comment ref="I155" authorId="0" shapeId="0">
      <text>
        <r>
          <rPr>
            <b/>
            <sz val="8"/>
            <color indexed="81"/>
            <rFont val="Tahoma"/>
            <family val="2"/>
          </rPr>
          <t>Administrator:</t>
        </r>
        <r>
          <rPr>
            <sz val="8"/>
            <color indexed="81"/>
            <rFont val="Tahoma"/>
            <family val="2"/>
          </rPr>
          <t xml:space="preserve">
Prezados, bom dia!
Solicito que nos encaminhe os documentos juntados pelo autor, para melhor análise.
Segue parecer da area de sinistro, trata-se de apólice vida nº 3543 certificado 126671833 com inicio de vigência em 23/10/2007, onde não tivemos aviso de sinistro para o caso em questão.
Segurado: Rogerio Machado do Carmo
CPF: 989.999.156-20
Causa: Invalidez por Acidente
Data da ocorrencia: 10/05/2011 (conforme inicial)
I. S. Invalidez por acidente: 12.581,00
estamos contingenciando os devidos valores no Benner.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3543
Certificado: 126671833
Endosso Rector: 03
Vigência: 23/10/2010
</t>
        </r>
      </text>
    </comment>
    <comment ref="I156" authorId="0" shapeId="0">
      <text>
        <r>
          <rPr>
            <b/>
            <sz val="8"/>
            <color indexed="81"/>
            <rFont val="Tahoma"/>
            <family val="2"/>
          </rPr>
          <t>Administrator:</t>
        </r>
        <r>
          <rPr>
            <sz val="8"/>
            <color indexed="81"/>
            <rFont val="Tahoma"/>
            <family val="2"/>
          </rPr>
          <t xml:space="preserve">
Trata-se à apólice 286, certificado 301295, registrada com nº de sinistro 2011-82-15397-0, com cobertura para morte acidental (R$ 90.000,00) e invalidez permanente total ou parcial por acidente (R$ 90.000,00) e diagnóstico de câncer (R$ 45.000,00), sob produto nº 5043 (APC).
Neste caso em questão, a requerida, a Sra. Eliete Gomes da Silva, sofreu um acidente de moto em 30/03/2011, na qual a mesma veio a solicitar a cobertura por invalidez parcial por acidente, por fratura do úmero proximal esquerdo, sendo submetida a tratamento cirúrgico, com redução aberta e fixação com placa bloqueada, na qual a mesma alega uma perda funcional de 70% do ombro afetado pelo acidente.
Após análise médica, foi caracterizado o que segue como IPA caracterizada decorrente da anquilose parcial do ombro esquerdo - Grau de invalidez (70% x 25% = 17,5%) - I.S Global R$ 90.000,00 x 17,5% = I.S. Individual R$ 15.750,00, tendo, portanto, indenização parcial do valor segurado, sendo pago no dia 20/07/2012.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286 
Certificado: 301295
Endosso Rector: 0
Vigência: 16/03/2011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Thais Cristina Guimaraes Rodrigues 
Enviada em: segunda-feira, 8 de abril de 2013 15:37
Para: Rogerio Camara Nigro; chalfin.sp.santanseguros@cgvadvogados.com.br; glaura.carvalho@cgvadvogados.com.br; paulo.kurashima@cgvadvogados.com.br
Cc: Jorge Manoel Lopes de Freitas Luna (P); Meire Osti; Luana Silva Souza (P); Lais de Souza Diniz (E)
Assunto: RES: Erro de cadastro - 02.02.507.0001603843/12 não é DPVAT
Rogério, 
Adequado as informações do cadastro, bem como o credenciado.
**************************
Prezados do Chalfin, 
Gentileza conduzir o patrocínio desta ação. Benner liberado para o acesso.
Atenciosamente, 
Thais Cristina Guimarães Rodrigues
Contencioso Cível - Ações Indenizatórias
Jurídico Institucional
Rua Amador Bueno, 474, 1º andar, bloco A, estação n.° 219 - CEP: 04752-005 - São Paulo/SP
Tel: +55 11 5538-6803 FAX: +55 11 5538-7541
e-mail: thais.cristina@santander.com.br
Favor levar em conta o meio-ambiente antes de imprimir este e-mail.
Por favor tenga en cuenta el medioambiente antes de imprimir este e-mail.
Please consider your environmental responsibility before printing this e-mail.
De: Rogerio Camara Nigro 
Enviada em: segunda-feira, 8 de abril de 2013 12:26
Para: Thais Cristina Guimaraes Rodrigues
Cc: Jorge Manoel Lopes de Freitas Luna (P); Meire Osti; Luana Silva Souza (P); Lais de Souza Diniz (E)
Assunto: Erro de cadastro - 02.02.507.0001603843/12 não é DPVAT
Prioridade: Alta
Thais,
A ação cadastrada no dossiê nº  02.02.507.0001603843/12 , refere-se à apólice 286, certificado 301295, registrada com nº de sinistro 2011-82-15397-0, com cobertura para morte acidental (R$ 90.000,00) e invalidez permanente total ou parcial por acidente (R$ 90.000,00) e diagnóstico de câncer (R$ 45.000,00), sob produto nº 5043 (APC).
Neste caso em questão, a requerida, a Sra. Eliete Gomes da Silva, sofreu um acidente de moto em 30/03/2011, na qual a mesma veio a solicitar a cobertura por invalidez</t>
        </r>
      </text>
    </comment>
    <comment ref="I157" authorId="0" shapeId="0">
      <text>
        <r>
          <rPr>
            <b/>
            <sz val="8"/>
            <color indexed="81"/>
            <rFont val="Tahoma"/>
            <family val="2"/>
          </rPr>
          <t>Administrator:</t>
        </r>
        <r>
          <rPr>
            <sz val="8"/>
            <color indexed="81"/>
            <rFont val="Tahoma"/>
            <family val="2"/>
          </rPr>
          <t xml:space="preserve">
Segue parecer da área de sinistro, Trata-se do sinistro nr. 2011-93-36580-0 comunicado em 21/02/2011, apólice 3193, certificado 2316, com cobertura para Morte Acidental no valor de R$ 10.000,00
A indenização foi negada por falta de documentos comprobatórios conforme teor da carta recusa abaixo:
'' Informamos que após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já solicitados.''
Segue documentos faltantes;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FICHA DE REGISTRO DE EMPREGADOS - F.R.E. ;
" SE ALGUM BENEFICIÁRIO FOR FALECIDO, ENVIAR RESPECTIVA CERTIDÃO DE ÓBITO ;
" CÓPIA DA CARTEIRA NACIONAL DE HABILITAÇÃO - C.N.H. DO SEGURADO, EM CASO DE ACIDENTE AUTOMOBILISTICO E SOMENTE SE O MESMO DIRIGIA O VEÍCULO NO MOMENTO DO ACIDENTE;      
" BOLETIM DE OCORRENCIA POLICIAL  - B.O. ;
" LAUDO DE NECROPSIA DO I.M.L. ;
" EXAME DE DOSAGEM ALCOÓLICA E LAUDO TOXICOLÓGICO. =&gt; OBS.: CASO NÃO TENHA SIDO REALIZADO, FAZ-SE NECESSÁRIA DECLARAÇÃO POR ESCRITO DO ÓRGÂO COMPETENTE (I.M.L.) INFORMANDO O MOTIVO
" PEÇAS DO INQUÉRITO POLICIAL COMO POR EXEMPLO OITIVA DE TESTEMUNHAS =&gt; OBS.: CASO NÃO TENHA SIDO INSTAURADO, FAZ-SE NECESSÁRIA DECLARAÇÃO POR ESCRITO DO ÓRGÃO COMPETENTE (DE
" CASO O SEGURADO VIVIA MARITALMENTE COM ALGUÉM, DECLARAÇÃO DE CONVIVÊNCIA MARITAL FIRMADA EM CARTÓRIO COM O DEVIDO RECONHECIMENTO DE FIRMA DE 3 (TRÊS) TESTEMUNHAS ;
" CASO NÃO TENHA SIDO DESIGNADO BENEFICIÁRIOS, DECLARAÇÃO DE ÚNICOS HERDEIROS, FIRMADA EM CARTÓRIO SOB AS PENAS DA LEI CIVIL E PENAL INFORMANDO-NOS QUANTOS E QUAIS SÃO OS FILHOS DEIXADOS PELO SEGURADO, O ESTADO CIVIL EM QUE ELE FALECEU E SE DEIXOU COMPANHEIRA ;    
" CÓPIA DO HOLERITH DO SEGURADO DO MÊS DA OCORRÊNCIA DO SINISTRO E ANTERIOR;
" CASO NÃO SEJA DESIGNADO BENEFICIÁRIOS NO CARTÃO PROPOSTA, O PAGAMENTO SERÁ REALIZADO DE ACORDO COM A CLAUSULA BENEFICIÁRIA QUE CONSTAR  NA APÓLICE (EX, HERDEIROS LEGAIS)
" AUTORIZAÇÃO PARA CRÉDITO EM CONTA CORRENTE
" CERTIDÃO DE CASAMENTO DO SEGURADO  ATUALIZADA PÓS ÓBITO
Estipulante: TERMAQ TERRAPLANAGEM CONSTRUÇÃO E ESCAVAÇÕES LTDA
CNPJ: 49.957.137/0001-28
Segurado: Fabiano Fernandes de Oliveira.
CPF: 229.970.298-99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3193
Certificado: 2316
Endosso Rector: 78
Vigência: 01/12/2010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Manuela Nishida Leitão [mailto:manue</t>
        </r>
      </text>
    </comment>
    <comment ref="I158" authorId="0" shapeId="0">
      <text>
        <r>
          <rPr>
            <b/>
            <sz val="8"/>
            <color indexed="81"/>
            <rFont val="Tahoma"/>
            <family val="2"/>
          </rPr>
          <t>Administrator:</t>
        </r>
        <r>
          <rPr>
            <sz val="8"/>
            <color indexed="81"/>
            <rFont val="Tahoma"/>
            <family val="2"/>
          </rPr>
          <t xml:space="preserve">
Trata-se de sinistro previdência cobertura peculio morte, proposta nº 401241940, certificado 1575021, onde tivemos aviso de sinistro em 17/04/2012 para evento ocorrido em 11/04/2011 gerando sinistro nº 89-2389, onde o mesmo foi negado em 17/04/2012 por falta de pagamento do prêmio.
Segurado: Benedito Sergio Marins
CPF: 435.554.897-04
Estamos solicitando processo ao arquivo, para posterior envio.
Atenciosamente,</t>
        </r>
      </text>
    </comment>
    <comment ref="I160" authorId="0" shapeId="0">
      <text>
        <r>
          <rPr>
            <b/>
            <sz val="8"/>
            <color indexed="81"/>
            <rFont val="Tahoma"/>
            <family val="2"/>
          </rPr>
          <t>Administrator:</t>
        </r>
        <r>
          <rPr>
            <sz val="8"/>
            <color indexed="81"/>
            <rFont val="Tahoma"/>
            <family val="2"/>
          </rPr>
          <t xml:space="preserve">
Kamila bom dia,
Trata-se de apólice Residencial com inicio de vigência em 21/06/2010 apólice 1490320 certificado 194022, onde tivemos aviso de sinistro em 14/01/2013 para a cobertura de desmoronamento, devido evento ocorrido em 07/01/2013, gerando sinistro nº 2013-14-65056-0 onde o mesmo foi negado em 20/02/2013 por ''Imóvel com uso comercial.''
Segurado: Rógerio Nestor Basso
CPF: 605.422.419-00
Segue teor carta recusa:
Em análise a proposta de seguro, verificamos que V. Sa. declarou que a característica de utilização do imóvel objeto do seguro era para fins residenciais. Outrossim, em virtude do sinistro procedemos vistoria  e verificamos que a informação declarada não condiz com a realidade do risco, uma vez que constatamos que a real utilização do risco objeto desse contrato é uma "lanchonete", sendo portanto, caracterizado como Imóvel Comercial.              
Informamos que em conformidade com as Condições Gerais do Seguro contratado, bem como Aparato Legal do Código Cívil, esta Seguradora se isenta do pagamento de qualquer indenização uma vez ocorrida Declaração Inexata por parte do segurado sobre as reais circunstâncias do risco, conforme expressão da claúsula 9.2 , alínea "e" das Condições Gerais Seguro Santander Residencial, bem como o art 766 Código Cívil atual.
"9.2 O Seguro será cancelado nas seguintes situações:
e) se o segurado não fizer declarações verdadeiras e completas, ou se omitir circunstâncias do seu conhecimento que possam influir na aceitação da proposta ou na taxa do risco ou no conhecimento exato do mesmo;"
Cumpre destacar, que o risco em questão também é objeto de exclusão conforme dispõe a cláusula 4, Item 4.2, alínea "c", que diz:
 "4.2 - Este Seguro não cobre, em hipótese alguma:"
"c) residências que possuam qualquer atividade comercial, ainda que devidamente registradas e legalizadas nos órgãos competentes, ou atividade profissionais autônomas;" (grifo nosso)
Alem disso, conforme vistoria verificamos que o muro (desmoronado) já encontrava-se em fase de reconstrução e o local desfeito, não sendo possível constatar como o muro de arrimo era construído (colunas e vigas) e também não sendo possível constatar como era a estrutura (alicerce). 
Portanto o evento também não seria passível de indenização conforme dispõe as Condições Gerais cláusula 4, item 4.1, alínea "r", que diz:
4 - Riscos excluídos ou não cobertos por nenhuma das garantias
4.1 - O seguro não responderá, portanto não serão indenizados por nenhuma das garantias do seguro, pelos prejuízos que se verificarem em consequência direta ou indireta de:
r) reparos efetuados pelo segurado, sem autorização previa da Seguradora, exceto em situações emergenciais;
 Como somente em vistoria pudemos constatar que trata-se de risco não aceito iremos cancelar o seguro e devolver todo o prêmio recebido até então.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194022
Endosso Rector: 2
Vigência: 21/06/2012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segunda-feira, 8 de abril de 2013 16:37
Para: Jor
</t>
        </r>
      </text>
    </comment>
    <comment ref="I161" authorId="0" shapeId="0">
      <text>
        <r>
          <rPr>
            <b/>
            <sz val="8"/>
            <color indexed="81"/>
            <rFont val="Tahoma"/>
            <family val="2"/>
          </rPr>
          <t>Administrator:</t>
        </r>
        <r>
          <rPr>
            <sz val="8"/>
            <color indexed="81"/>
            <rFont val="Tahoma"/>
            <family val="2"/>
          </rPr>
          <t xml:space="preserve">
Manuela boa tarde,
Trata-se de apólice vida com inicio de vigência em 02/01/2007 apólice 3422 certificado 17607274, onde tivemos aviso de sinistro em 12/07/2012 para a cobertura de Invalidez funcional por doença devido evento ocorrido em 18/05/2005, gerando sinistro nº 2012-93-47317-0 onde o mesmo foi negado em 25/09/2012 por sinistro não se enquadrar no conceito da garantia da cobertura de IFPD
Segurado: Angelo Valentim Gatti
CPF: 109.521.258-38
Segue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Att,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17607274
Endosso Rector: 5
Vigência: 02/01/2012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segunda-feira, 8 de abril de 2013 17:00
Para: Jorge Manoel Lopes de Freitas Luna (P); Meire Osti; Luana Silva Souza (P); Zildeia Rosamelia da Silva (P); Andrea Moraes
Cc: Thais Cristina Guimaraes Rodrigues; Sergio Zagarino Junior
Assunto: Dossiê 02.02.507.0001605130/13 - Solicitação subsidios - 140 - 3096 - ANGELO VALENTIM GATTI
Sinistros,
Peço a gentileza de contingenciar no benner os valores que entenderem devidos, bem como nos
fornecerem os subsídios necessários para a defesa judicial da Seguradora nesta ação.
Att.
------------------------------
Segurado: ANGELO VALENTIM GATTI 
CPF: 109.521.258-38
Relato dos fatos: Trata-se de ação de cobrança, na qual o autor afirma que mantem relação jurídica com a ré, mediante contrato de seguro de vida com cobertura para IFPD. Alega estar inválido, motivo pelo qual pleiteou a indenização, mas que a seguradora negou o pagamento por não estar caracterizada a IFPD. Assim, ingressou com a presente ação, requerendo a condenação da ré ao pagamento da IS de R$35.773,00.
Att,
-- 
Sérgio Zagarino Junior
Contencioso Civel
Chalfin, Goldberg &amp; Vainboim Advogados Associados 
Fone + 55 11
</t>
        </r>
      </text>
    </comment>
    <comment ref="I162" authorId="0" shapeId="0">
      <text>
        <r>
          <rPr>
            <b/>
            <sz val="8"/>
            <color indexed="81"/>
            <rFont val="Tahoma"/>
            <family val="2"/>
          </rPr>
          <t>Administrator:</t>
        </r>
        <r>
          <rPr>
            <sz val="8"/>
            <color indexed="81"/>
            <rFont val="Tahoma"/>
            <family val="2"/>
          </rPr>
          <t xml:space="preserve">
trata-se de sinistro apólice residencial com inicio de vigência em 13/09/2010 apólice 1490320 certificado 236982, onde tivemos aviso de sinistro em 14/12/2012 para cobertura de roubo/furto, ocorrido em 14/12/2012, gerando sinistro 2012-14-63536-0 o qual indenizamos o valor de 5.595,27 em 09/01/2013. (demonstrativo em anexo).
Segurado: Francisco Carlos Rehder Filho
CPF: 033.253.098-10
I. S. Roubo Furto Qualificado: 15.027,00
I. S. Remanescente: 9.431,73
</t>
        </r>
      </text>
    </comment>
    <comment ref="I163" authorId="0" shapeId="0">
      <text>
        <r>
          <rPr>
            <b/>
            <sz val="8"/>
            <color indexed="81"/>
            <rFont val="Tahoma"/>
            <family val="2"/>
          </rPr>
          <t>Administrator:</t>
        </r>
        <r>
          <rPr>
            <sz val="8"/>
            <color indexed="81"/>
            <rFont val="Tahoma"/>
            <family val="2"/>
          </rPr>
          <t xml:space="preserve">
Denise, boa tarde!
 Segue parecer da área de sinistro, trata-se de apólice acidentes pessoais com inicio de vigência em 07/03/2012 apólice 301 certificado 3217895, onde tivemos sinistro notificado em 11/04/2012 para a cobertura de invalidez por acidente ocorrido em 22/03/2012, gerando sinistro 2012-82-18124-0, o qual foi negado em 07/05/2012 por não caracterização de IPA.
Segurado: Cosme Andre Barreto de Albuquerque
CPF: 025.720.577-27
I. S. Invalidez por acidente: 130.000,00
Teor carta recusa:
Após análise dos documentos referentes ao sinistro acima, ficou constatado que V.Sa. é portadora de RM da coluna lombo-sacra com protrusões discais, não decorrente de causa traumática.
Esclarecemos que em se tratando de doença a mesma não está amparada pelas Condições Gerais da apólice de Acidentes Pessoais - i item 7, sub-item 7.1 e 7.3, alínea "a", que diz:
"7 - Acidente Pessoal
7.1 - Conceito:
É o evento com data caracterizada, exclusiva e diretamente externo, súbito, involuntário e violento, causador de lesão fisíca que, por si só, e independentemente de toda e qualquer outra causa, tenha como consequência direta a morte ou invalidez permanente do segurado;
7.3 - Não se incluem no conceito de Acidente Pessoal:
a) As doenças, incluídas as profissionais, quaisquer que sejam suas causas, ainda que provocadas, desencadeadas ou agravadas direta ou indiretamente por acidente, ..."
Sendo assim, por inexistir cobertura relativa à Invalidez Total por Doença e por não se enquadrar no conceito de acidente, encerraremos o presente processo sem qualquer indenização.
 Estamos contingenciando os devidos valores no Benner, para efeito da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3217895
Endosso Rector: 00
Vigência: 07/03/2012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sexta-feira, 12 de abril de 2013 11:28
Para: Jorge Manoel Lopes de Freitas Luna (P); Zildeia Rosamelia da Silva (P); Luana Silva Souza (P); Andrea Moraes; Meire Osti; Lais de Souza Diniz (E)
Cc: Thais Cristina Guimaraes Rodrigues; Manuela Nishida Leitão
Assunto: dossiê nº 02.02.507.0001606403/12 Solicitação de Subsídios Cosme Andre Barreto de Albuquerque pasta 67-1894
Sinistros,
Peço a gentileza de contingenciar no benner os valores que entenderem devidos, bem como nos
fornecerem os subsídios necessários para a defesa judicial da Seguradora nesta ação.
Att.
------------------------------
Segurado: Cosme Andre Barreto de Albuquerque
CPF: 025.720.577-27
Apólice:
Certificado:
Relato dos fatos: Narra o autor que contratou junto a ré um seguro junto a ré, contrato este que previa o pagamento do capital segurado em caso de invalidez permanente total ou parcial por acidente. Afirma que em 23/03/2012 sofreu um acidente de trabalho, o qual teria lhe tornado permanentemente invalido, sendo então comunicado o ocorrido a ré a fim de que esta realizasse o pagamento da importância segurada, entretanto a seguradora teria lhe negado o pagamento sob a alegação de doença preexistente. Diante disso pretende o recebime
</t>
        </r>
      </text>
    </comment>
    <comment ref="I164" authorId="0" shapeId="0">
      <text>
        <r>
          <rPr>
            <b/>
            <sz val="8"/>
            <color indexed="81"/>
            <rFont val="Tahoma"/>
            <family val="2"/>
          </rPr>
          <t>Administrator:</t>
        </r>
        <r>
          <rPr>
            <sz val="8"/>
            <color indexed="81"/>
            <rFont val="Tahoma"/>
            <family val="2"/>
          </rPr>
          <t xml:space="preserve">
Trata-se de sinistro previdência, pps nº 894551, com inicio de vigência em 04/12/2009, onde nao tivemos aviso de sinistro para o evento ocorrido em 12/03/2012. Sendo que o valor de reserva é de 257.615,02.
Segurado: Hercilia Camillo Cunha
CPF: 689.152.098-34
</t>
        </r>
      </text>
    </comment>
    <comment ref="I165" authorId="0" shapeId="0">
      <text>
        <r>
          <rPr>
            <b/>
            <sz val="8"/>
            <color indexed="81"/>
            <rFont val="Tahoma"/>
            <family val="2"/>
          </rPr>
          <t>Administrator:</t>
        </r>
        <r>
          <rPr>
            <sz val="8"/>
            <color indexed="81"/>
            <rFont val="Tahoma"/>
            <family val="2"/>
          </rPr>
          <t xml:space="preserve">
Trata-de apólice vida master, com inicio de vigência em 05/01/2012 apólice 3419 certificado 289451, onde tivemos aviso de sinistro em 09/04/2012 para evento morte acidental, ocorrido em 02/04/2012, gerando sinistro nº 2012-93-45267-0 o qual se encontra encerrado administrativamente por falta de documento conforme segue: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 FICHA DE REGISTRO DE EMPREGADOS - F.R.E. ;
¢ SE ALGUM BENEFICIÁRIO FOR FALECIDO, ENVIAR RESPECTIVA CERTIDÃO DE ÓBITO ;
¢ GUIA DE RECOLHIMENTO DO FUNDO DE GARANTIA E INFORMAÇÃO A PREVIDÊNCIA SOCIAL - G.F.I.P. DO MÊS DA OCORRÊNCIA E 3 (TRÊS) ANTERIORES A ESTA ;
¢ CÓPIA DO CONTRATO SOCIAL E SUA ÚLTIMA ALTERAÇÃO ;
¢ RELAÇÃO ELABORADA PELA EMPRESA CONSTANDO O NOME E DATA DE NASCIMENTO DE TODOS OS FUNCIONÁRIOS E SÓCIOS, NA DATA DA OCORRÊNCIA ;
¢ CÓPIA AUTENTICADA DA CARTEIRA DE TRABALHO DO SEGURADO - C.T.P.S. ;
¢ CÓPIA DA CARTEIRA NACIONAL DE HABILITAÇÃO - C.N.H. DO SEGURADO, EM CASO DE ACIDENTE AUTOMOBILISTICO E SOMENTE SE O MESMO DIRIGIA O VEÍCULO NO MOMENTO DO ACIDENTE ;
¢ BOLETIM DE OCORRENCIA POLICIAL  - B.O. ;
¢ LAUDO DE NECROPSIA DO I.M.L. ;
¢ EXAME DE DOSAGEM ALCOÓLICA E LAUDO TOXICOLÓGICO. =&gt; OBS.: CASO NÃO TENHA SIDO REALIZADO, FAZ-SE NECESSÁRIO DECLARAÇÃO POR ESCRITO DO ÓRGÂO COMPETENTE (I.M.L.) INFORMANDO O MOTIVO
¢ PEÇAS DO INQUÉRITO POLICIAL COMO POR EXEMPLO OITIVA DE TESTEMUNHAS =&gt; OBS.: CASO NÃO TENHA SIDO INSTAURADO, FAZ-SE NECESSÁRIO DECLARAÇÃO POR ESCRITO DO ÓRGÃO COMPETENTE;
¢ CASO O SEGURADO VIVIA MARITALMENTE COM ALGUÉM, DECLARAÇÃO DE CONVIVÊNCIA MARITAL FIRMADA EM CARTÓRIO COM O DEVIDO RECONHECIMENTO DE FIRMA DE 3 (TRÊS) TESTEMUNHAS ;
¢ TERMO DE CURATELA E/OU ALVARÁ JUDICIAL PARA O BENEFICIÁRIO INCAPAZ, CASO O MESMO NÃO TENHA CONDIÇÕES DE ASSINAR O RESPECTIVO RECIBO DE QUITAÇÃO E PRATICAR OS ATOS DA VIDA CIVIL ;
¢ CASO NÃO TENHA SIDO DESIGNADO BENEFICIÁRIOS, DECLARAÇÃO DE ÚNICOS HERDEIROS, FIRMADA EM CARTÓRIO SOB AS PENAS DA LEI CIVIL E PENAL INFORMANDO-NOS QUANTOS E QUAIS SÃO OS FILHOS DEIXADOS PELO SEGURADO, O ESTADO CIVIL EM QUE ELE FALECEU E SE DEIXOU COMPANHEIRA ;
¢ RELAÇÃO DOS TRABALHADORES CONSTANTE NO ARQUIVO DA "SEFIP" ; =&gt; OBS: ENCAMINHAR REFERENTE AO MÊS DA OCORRÊNCIA DO SINISTRO E DE 3 MESES ANTERIORES;
¢ AUTORIZAÇÃO PARA CRÉDITO EM CONTA CORRENTE;
¢ COMPROVANTE DE ENDEREÇO DO SEGURADO E BENEFICIÁRIOS;
¢ CERTIDÃO DE CASAMENTO DO SEGURADO  ATUALIZADA PÓS ÓBITO;
Segurado: Marmoraria Drey LTDa
CNPJ: 88.456.389/0001-25
Sinistrado: Cristian Diego Sampaio Bizarro
CPF:020.701.300-45
I.S. Morte: 60.000,00 (sendo o limite maximo indenizavel, pois nao temos o nº de funcionarios na epoca do sinistro para o calculo exato).
I.S. Indenização adicional por Morte Acidental: 60.000,00 (sendo o limite maximo indenizavel, pois nao temos o nº de funcionarios na epoca do sinistro para o calculo exato).
</t>
        </r>
      </text>
    </comment>
    <comment ref="I166" authorId="0" shapeId="0">
      <text>
        <r>
          <rPr>
            <b/>
            <sz val="8"/>
            <color indexed="81"/>
            <rFont val="Tahoma"/>
            <family val="2"/>
          </rPr>
          <t>Administrator:</t>
        </r>
        <r>
          <rPr>
            <sz val="8"/>
            <color indexed="81"/>
            <rFont val="Tahoma"/>
            <family val="2"/>
          </rPr>
          <t xml:space="preserve">
Denise boa tarde,
Segue número de Dossiê: 02.02.507.0000593083/09
**Informamos que a autora possui uma ação referente ao dossiê de n° 02.02.507.0000593083/09 ação de Exibição de documentos, conforme o e-mail em anexo**
Trata-se de apólice vida migrada do banco real, com inicio de vigência em 06/03/2009 sob apólice nº 871 certificado 31679, onde sinistro foi liquidado pelo capital de 17.924,78 sendo pagos aos beneficiários conforme abaixo; 
" Valor pago de 8.962,39 à Romulo Pietrobom Sardinha 
" Valor pago de 8.962,39 à Danilo Pietrobom Sardinha
Porém, após efetuamos o levantamento da relação de segurados e identificamos que temos 33 segurados, refizemos os cálculos e chegamos na seguinte conclusão:
" Total de segurados na relação:                 37
" Total de segurados repetidos:                  04
" Total geral de segurados:                            33
" I.S. Global de:                                   1.254.735,42
" I.S. individual (global / 33)                 38.022,29
" Valor Pago de:                                      35.849,57
" I.S. Remanescente de:                        2.172,72
Segue relação anexo onde fizemos o bate e identificamos a diferença considerando a relação com ata de posse do dia 21/01/2005. 
Estamos contingenciando no Benner os valores devidos para a ação.
Segurado: Sandro Gama Sardinha
CPF: 831.831.757-20
Dúvidas a disposição,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sexta-feira, 5 de abril de 2013 14:16
Para: Jorge Manoel Lopes de Freitas Luna (P); Zildeia Rosamelia da Silva (P); Luana Silva Souza (P); Andrea Moraes; Meire Osti; Lais de Souza Diniz (E)
Cc: Amanda Bruno da Costa Britto; Manuela Nishida Leitão
Assunto: Dossiê nº sem número Solicitação de Subsídios Rosangela Pinto Thurler pasta 67-1887
Sinistros,
Peço a gentileza de contingenciar no benner os valores que entenderem devidos, bem como nos
fornecerem os subsídios necessários para a defesa judicial da Seguradora nesta ação.
Att.
------------------------------
Segurado: Sandro Gama Sardinha
CPF: 831.831.757-20
Apólice:
Certificado:
Estipulante: Federação dos Empregados no Comércio e Serviços dos Estados do Rio de Janeiro e Espirito Santo CNPJ 33.758.657-0001/71
Relato dos fatos: Narra a autora que seu cônjuge mantinha com a ré um seguro de vida. Aduz que por ocasião do óbito do segurado contatou a requerida no intuito de receber a importância segurada, entretanto esta teria realizado o pagamento parcialmente, visto que o capital segurado global foi dividido de forma equivocada. Diante disso pleiteia a diferença do capital segurado previsto para morte, bem como indenização por danos morais.
-- 
Atenciosamente 
Denise Costa
Contencioso Cível
Chalfin, Goldberg, Vainboim &amp; Fichtner Advogados Associados 
Fone (+ 55 11) 3528-7350 
Fax (+ 55 11) 3528-7351 
denise.costa@cgvadvogados.com.br
www.cgvadvogados.com.br  
</t>
        </r>
      </text>
    </comment>
    <comment ref="I167" authorId="0" shapeId="0">
      <text>
        <r>
          <rPr>
            <b/>
            <sz val="8"/>
            <color indexed="81"/>
            <rFont val="Tahoma"/>
            <family val="2"/>
          </rPr>
          <t>Administrator:</t>
        </r>
        <r>
          <rPr>
            <sz val="8"/>
            <color indexed="81"/>
            <rFont val="Tahoma"/>
            <family val="2"/>
          </rPr>
          <t xml:space="preserve">
Lucas, bom dia!
Dossiê cadastrado sob nº 02.02.507.0001606789/13.
Segue parecer da área de sinistro, trata-se de apólice acidentes pessoais nº  1101080 certificado 1266295, com inicio de vigência em 11/10/2005, onde não tivemos notificação de sinistro, bem como apólice não compreende cobertura de IPD para a doença (LER) do autor em questão.
                Estamos contingenciando como Cível. 
                Estamos no aguardo dos documentos juntados pelo autor.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1101080
Certificado: 1266295
Endosso Rector: 0
Vigência: 11/10/2005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8 de abril de 2013 11:58
Para: Luana Silva Souza (P)
Cc: Thais Cristina Guimaraes Rodrigues; Manuela Nishida Leitão; Andrea Moraes; Jorge Manoel Lopes de Freitas Luna (P); Meire Osti
Assunto: Re: Solicitação de subsidios - dossiê não cadastrado - pasta - 140-3097
Luana, ainda não temos os documentos juntados pelo autor. 
Assim que forem vinculados, lhe envio, entretanto, adianto que o segurado tenta caracterizar invalidez laboral (LER), com as hipóteses de acidente do contrato de acidentes pessoais. Sendo assim, caso seja possível, solicito o envio da apólice se seguro de acidentes pessoais.
Qualquer dúvida, estou à disposição.
Grato, 
Lucas Maximino
Contencioso Civel
Chalfin, Goldberg, Vainboim &amp; Fichtner Advogados Associados
Fone + 55 11 3528-7394
Fax 55 11 3528-7351 
lucas.maximino@cgvadvogados.com.br
www.cgvadvogados.com.br 
Em 8 de abril de 2013 11:44, Luana Silva Souza (P) &lt;lssouza@prservicos.com.br&gt; escreveu:
Lucas,
Conforme solicitado abaixo peço que encaminhe os documentos juntados pelo autor,
Obrigada e no aguardo,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8 de abril de 2013 11:18
Para: Meire Osti; Jorge Manoel Lopes de Freitas Luna (P); Luana Silva Souza (P); Zildeia Rosamelia da Silva (P); Andrea Moraes
Cc: Thais Cristina Guimaraes Rodrigues; Manuela Nishida Leitão
Assunto: Solicitação de subsidios - dossiê não cadastrado - pasta - 140-3097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-proposta
-certificado individual 
- dossiê de sinistro
Att.
------------------------------
segue solicitação de subsídios</t>
        </r>
      </text>
    </comment>
    <comment ref="I168" authorId="0" shapeId="0">
      <text>
        <r>
          <rPr>
            <b/>
            <sz val="8"/>
            <color indexed="81"/>
            <rFont val="Tahoma"/>
            <family val="2"/>
          </rPr>
          <t>Administrator:</t>
        </r>
        <r>
          <rPr>
            <sz val="8"/>
            <color indexed="81"/>
            <rFont val="Tahoma"/>
            <family val="2"/>
          </rPr>
          <t xml:space="preserve">
Denise, bom dia!
                Grato pelas informações.
                Em relação aos documentos juntados pelo autor, verificamos que temos divergências de nomes da Sinistrada/Segurada, pois na certidão de casamento consta Ana Maria Alves e após o casamento consta Ana Maria Alves de Carvalho,  E certidão de óbito consta Ana Maria Alves de Carvalho somente com a informação de documento de identificação o RG, o mesmo não foi juntado nos documentos, somente o CPF da segurada o qual consta o nome de Ana Maria Pereira. Não sei se esta informação ajuda para tentarmos algo na ação, pois temos alguma divergência de mudança de nomes.
                Estamos contingenciando no Benner os valores devidos para ação, porem estamos contingenciando o valor da morte acidental, visto que na certidão de óbito não esta claro o tipo de morte, mas para análise administrativa não teria cobertura.
Duvidas à disposição,
Jorge Luna 
Operações - Seguros / Sinistros
Meios - Negócios Globais.
Zurich Santander Brasil Seguros e Previdência
De: Denise Costa [mailto:denise.costa@cgvadvogados.com.br] 
Enviada em: quarta-feira, 10 de abril de 2013 13:33
Para: Jorge Manoel Lopes de Freitas Luna (P)
Cc: Manuela Nishida Leitão
Assunto: Re: Carta de Citação - Autor Elquias Fialho de Carvalho
Jorge, 
Segue a inicial e documentos juntados pelo autor, sendo que estas já estão indexadas no Benner 
De: Jorge Manoel Lopes de Freitas Luna (P) &lt;jorgeluna@prservicos.com.br&gt;
Data: 10 de abril de 2013 08:22
Assunto: RES: Carta de Citação - Autor Elquias Fialho de Carvalho
Para: Manuela Nishida Leitão &lt;manuela.leitao@cgvadvogados.com.br&gt;, Denise Costa &lt;denise.costa@cgvadvogados.com.br&gt;, Lucas Barbosa Maximino &lt;lucas.maximino@cgvadvogados.com.br&gt;
Cc: Meire Osti &lt;mosti@santander.com.br&gt;, "Luana Silva Souza (P)" &lt;lssouza@prservicos.com.br&gt;, "Lais de Souza Diniz (E)" &lt;ldiniz@santander.com.br&gt;, Rogerio Camara Nigro &lt;rnigro@santander.com.br&gt;, Amanda Bruno da Costa Britto &lt;abritto@santander.com.br&gt;, Thais Cristina Guimaraes Rodrigues &lt;thais.cristina@santander.com.br&gt;
Prezados,
                Dossiê já cadastrado nº 02.02.507.0001606946/13
                Alguma posição quanto aos documentos juntados pelo autor?
No aguardo,
Jorge Luna 
Operações - Seguros / Sinistros
De: Jorge Manoel Lopes de Freitas Luna (P) 
Enviada em: sexta-feira, 5 de abril de 2013 16:46
Para: Citacoes Civeis; 'Manuela Nishida Leitão'; 'Denise Costa'; 'Lucas Barbosa Maximino'; SCS Gestao Reclamacoes Orgaos; Meios Negocios Globais Seguros
Cc: Meire Osti; Luana Silva Souza (P); Lais de Souza Diniz (E); Rogerio Camara Nigro; Amanda Bruno da Costa Britto; Thais Cristina Guimaraes Rodrigues
Assunto: Carta de Citação - Autor Elquias Fialho de Carvalho
Citações Civeis, boa tarde!
                Segue ação para cadastro, peço assim que efetuar o cadastro nos informe o nº do dossiê.
CGV, boa tarde!
                Segue ação, trata-se de sinistro apólice acidentes pessoais, com inicio de vigência 23/03/2012 apólice 285 certificado 1741537, onde tivemos sinistro notificado em 02/08/2012 para evento ocorrido em 23/07/2012 devido morte do segurado, gerando sinistro 2012-82-19853-0,sendo que sinistro somente regulado a assistência funeral e não a morte do segurado, devido a isto solicito o levantamento dos documentos juntados pelo autor, para melhor análise quanto a morte do segurado.
No aguardo,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285
Certificado: 1741537
Endosso Rector: 00
Vigência: 23/03/2012
No aguardo,
Jorge Luna 
Operações - Seguros / Sinistros
Meios - Negócios Globais.</t>
        </r>
      </text>
    </comment>
    <comment ref="I169" authorId="0" shapeId="0">
      <text>
        <r>
          <rPr>
            <b/>
            <sz val="8"/>
            <color indexed="81"/>
            <rFont val="Tahoma"/>
            <family val="2"/>
          </rPr>
          <t>Administrator:</t>
        </r>
        <r>
          <rPr>
            <sz val="8"/>
            <color indexed="81"/>
            <rFont val="Tahoma"/>
            <family val="2"/>
          </rPr>
          <t xml:space="preserve">
trata-se de apólice vida master com inicio de vigência em 27/10/2011 apólice 3419 certificado 280104, onde tivemos aviso de sinistro em 13/01/2012, para cobertura de morte natural funcionário ocorrido em 08/01/2012, gerando sinistro nº 2012-93-43445-0 onde o mesmo se encontra encerrado administrativamente por falta de documento, conforme segue:
¢ RG E CIC DOS BENEFICIÁRIOS ESPECIFICADOS NA NOTA FISCAL/RECIBO DAS DESPESAS;
¢ NOTAS FISCAIS E RECIBOS "ORIGINAIS" DISCRIMINANDO AS  DESPESAS COM O FUNERAL;
¢ AVISO DE SINISTRO POR MORTE, DEVIDAMENTE PREENCHIDO E ASSINADO PELO BENEFICIÁRIO E PELO MÉDICO ASSISTENTE DO SEGURADO, COM FIRMA RECONHECIDA DE SUA ASSINATURA E O RESPECTIVO CARIMBO DO CRM ;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 FICHA DE REGISTRO DE EMPREGADOS - F.R.E. ;
¢ LAUDO DO SERVIÇO DE VERIFICAÇÃO DE ÓBITO - S.V.O. OU LAUDO DE NECRÓPSIA DO I.M.L., NO CASO DE CAUSA MORTIS NÃO DETERMINADA NA CERTIDÃO DE ÓBITO ;
¢ SE ALGUM BENEFICIÁRIO FOR FALECIDO, ENVIAR RESPECTIVA CERTIDÃO DE ÓBITO ;
¢ GUIA DE RECOLHIMENTO DO FUNDO DE GARANTIA E INFORMAÇÃO A PREVIDÊNCIA SOCIAL - G.F.I.P. DO MÊS DA OCORRÊNCIA E 3 (TRÊS) ANTERIORES A ESTA ;
¢ CÓPIA DO CONTRATO SOCIAL E SUA ÚLTIMA ALTERAÇÃO ;
¢ RELAÇÃO ELABORADA PELA EMPRESA CONSTANDO O NOME E DATA DE NASCIMENTO DE TODOS OS FUNCIONÁRIOS E SÓCIOS, NA DATA DA OCORRÊNCIA ;
¢ CÓPIA AUTENTICADA DA CARTEIRA DE TRABALHO DO SEGURADO - C.T.P.S. ;
¢ LAUDO DE NECROPSIA DO I.M.L. ;
¢ CASO O SEGURADO VIVIA MARITALMENTE COM ALGUÉM, DECLARAÇÃO DE CONVIVÊNCIA MARITAL FIRMADA EM CARTÓRIO COM O DEVIDO RECONHECIMENTO DE FIRMA DE 3 (TRÊS) TESTEMUNHAS ;
¢ TERMO DE CURATELA E/OU ALVARÁ JUDICIAL PARA O BENEFICIÁRIO INCAPAZ, CASO O MESMO NÃO TENHA CONDIÇÕES DE ASSINAR O RESPECTIVO RECIBO DE QUITAÇÃO E PRATICAR OS ATOS DA VIDA CIVIL ;
¢ CASO NÃO TENHA SIDO DESIGNADO BENEFICIÁRIOS, DECLARAÇÃO DE ÚNICOS HERDEIROS, FIRMADA EM CARTÓRIO SOB AS PENAS DA LEI CIVIL E PENAL INFORMANDO-NOS QUANTOS E QUAIS SÃO OS FILHOS DEIXADOS PELO SEGURADO, O ESTADO CIVIL EM QUE ELE FALECEU E SE DEIXOU COMPANHEIRA ;
¢ RELAÇÃO DOS TRABALHADORES CONSTANTE NO ARQUIVO DA "SEFIP" ; =&gt; OBS: ENCAMINHAR REFERENTE AO MÊS DA OCORRÊNCIA DO SINISTRO E DE 3 MESES ANTERIORES;
¢ AUTORIZAÇÃO PARA CRÉDITO EM CONTA CORRENTE;
¢ COMPROVANTE DE ENDEREÇO DO SEGURADO E BENEFICIÁRIOS;
¢ CERTIDÃO DE CASAMENTO DO SEGURADO  ATUALIZADA PÓS ÓBITO;
Segurado: Guta Distribuidora de Produtos Alimenticios
CNPJ: 01.663.647/0001-66
Segurado:  Valdemir Gonçalves
CPF: 157.201.791-00
I. S. Morte Natural: 60.000,00 (Sendo que este e o limite Maximo indenizável, pois como não temos a quantidade exata de funcionários na época do sinistro não temos como calcular o valor do capital individual).
 Estamos contingenciando os devidos valores no Benner.</t>
        </r>
      </text>
    </comment>
    <comment ref="I170" authorId="0" shapeId="0">
      <text>
        <r>
          <rPr>
            <b/>
            <sz val="8"/>
            <color indexed="81"/>
            <rFont val="Tahoma"/>
            <family val="2"/>
          </rPr>
          <t>Administrator:</t>
        </r>
        <r>
          <rPr>
            <sz val="8"/>
            <color indexed="81"/>
            <rFont val="Tahoma"/>
            <family val="2"/>
          </rPr>
          <t xml:space="preserve">
Manuela, bom dia!
 Segue parecer da área de sinistro, trata-se de apólice residencial com inicio de vigência em 29/07/2010 apólice 1490320 certificado 217538, onde tivemos aviso de sinistro em 11/10/2010 para evento de danos elétricos ocorrido em 07/10/2010, gerando sinistro 2010-14-38024-0 o qual se encontra encerrado administrativamente por falta de documentos. 
Segurado: Wagner Bispo dos Santos
CPF: 286.379.328-43
I. S. Danos Elétricos: 7.500,00
Relação de documentos faltantes:
¢ COMPROVANTE DE ENDEREÇO DA RESIDENCIA SEGURADA;
¢ CPF E RG DO SEGURADO;
¢ APRESENTAR ORÇAMENTO DE REPAROS DA GELADEIRA E LAVADORA DE ROUPAS.
¢ APRESENTAR LAUDOS TÉCNICOS DA EMPRESAS ESPECIALIZADAS ESCLARECENDO O QUE CAUSOU OS DANOS NO BEM SINISTRADO, OU SEJA, MOTIVO PELO QUAL OS EQUIPAMENTOS FORAM DANIFICADOS, DETALHANDO MARCA E MODELO (GELADEIRA, DVD PLAYER, TELEVISOR E LAVADORA DE ROUPAS).
Teor Carta recusa:
Informamos que após 3 (três)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solicitados.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217538
Endosso Rector: 00
Vigência: 29/07/2010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sexta-feira, 12 de abril de 2013 18:07
Para: Jorge Manoel Lopes de Freitas Luna (P); Meire Osti; Luana Silva Souza (P); Zildeia Rosamelia da Silva (P); anmoraes@santander.com.br
Cc: Sergio Zagarino Junior; Thais Cristina Guimaraes Rodrigues
Assunto: Dossiê 02.02.136.0001606772/13 - Solicitação subsídios - WAGNER BISPO DOS SANTOS - Pasta 140-3099
Sinistros,
Peço a gentileza de contingenciar no benner os valores que entenderem devidos, bem como nos
fornecerem os subsídios necessários para a defesa judicial da Seguradora nesta ação.
Att.
------------------------------
Segurado: WAGNER BISPO DOS SANTOS 
CPF: 286.379.328-43
Relato dos fatos: Trata-se de ação de cobrança, na qual o autor alega ter pactuado um seguro residencial com a ré e que, após uma chuva, muitos aparelhos eletrônicos deram curto, tentou pleitear junto a ré a indenização no montante do valor dos aparelhos, contudo até o momento não houve resposta, motivo pelo qual ingressou com a presente ação requerendo a condenação da ré no montante de 2.067,50.
Att,
-- 
Sérgio Zagarino Junior
Contencioso Civel
Chalfin, Goldberg &amp; Vainboim Advogados Associados 
Fone + 55 11 3528-7350 
Fax + 55 11 3528-7351 
sergio.zagarino@cgvadvogados.com.br
www.cgvadvogados.com.br
</t>
        </r>
      </text>
    </comment>
    <comment ref="I171" authorId="0" shapeId="0">
      <text>
        <r>
          <rPr>
            <b/>
            <sz val="8"/>
            <color indexed="81"/>
            <rFont val="Tahoma"/>
            <family val="2"/>
          </rPr>
          <t>Administrator:</t>
        </r>
        <r>
          <rPr>
            <sz val="8"/>
            <color indexed="81"/>
            <rFont val="Tahoma"/>
            <family val="2"/>
          </rPr>
          <t xml:space="preserve">
Trata-se de apólice residencial, com inicio de vigência em 16/05/2008 apólice 1490320 certificado 4792, onde tivemos sinistro avisado em 24/10/2012 devido ocorrência de danos eletricos, ocorrido em 22/10/2012, onde gerou sinistro nº 2012-14-61772-0 o qual foi negado em 02/01/2013 por fraude comprovada.
Segurado: Marcelo Muniz Feijo
CPF: 177.663.288-52
I. S. Danos eletricos: 9.222,00
Teor Carta recusa:
Em análise aos fatos elucidatórios da presente reclamação de sinistro, verificamos diversos fatores que nos demonstram que V.Sa. incorreu em perda do direito a indenização por ausência de cobertura técnica.
Assim sendo, adequado os fatos as condições técnicas e legais do presente seguro, informamos que estamos procedendo ao encerramento do processo de sinistro sem indenização, bem como o cancelamento da apólice de seguro, conforme previsto na Cláusula 9.2 alínea "e" das Condições Gerais do Seguro Residencial.
Estamos contigenciando os devidos valores no Benner.</t>
        </r>
      </text>
    </comment>
    <comment ref="I172" authorId="0" shapeId="0">
      <text>
        <r>
          <rPr>
            <b/>
            <sz val="8"/>
            <color indexed="81"/>
            <rFont val="Tahoma"/>
            <family val="2"/>
          </rPr>
          <t>Administrator:</t>
        </r>
        <r>
          <rPr>
            <sz val="8"/>
            <color indexed="81"/>
            <rFont val="Tahoma"/>
            <family val="2"/>
          </rPr>
          <t xml:space="preserve">
Prezados, bom dia!
                Dados contingenciados no Benner nº 02.02.507.0001608262/13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Luana Silva Souza (P) 
Enviada em: segunda-feira, 15 de abril de 2013 08:40
Para: Isaac; 'Luciana'
Cc: Meire Osti; Jorge Manoel Lopes de Freitas Luna (P); Thais Cristina Guimaraes Rodrigues
Assunto: ENC: Carta de citação: Autor: Suetônio Mendonça Soares
Prezados bom dia,
Segue em anexo o certificado.
Att,
Luana S. Sousa
Operações - Seguros / Sinistros
Meios - Negócios Globais.
Rua Amador Bueno, 474 - Casa 1 Bloco D - 1 º Andar - Estação 459 - Santo Amaro - SP
Tel: +55 11 5538-7282 FAX: +55 11 5538-7054
e-mail: lssouza@prservicos.com.br
Favor levar em conta o meio-ambiente antes de imprimir este e-mail.
Por favor tenga en cuenta el medioambiente antes de imprimir este e-mail.
Please consider your environmental responsibility before printing this e-mail
De: Jorge Manoel Lopes de Freitas Luna (P) 
Enviada em: quarta-feira, 10 de abril de 2013 09:24
Para: Citacoes Civeis; SCS Gestao Reclamacoes Orgaos; Meios Negocios Globais Seguros; 'Isaac'; 'Luciana'; 'Marco Roberto Costa Macedo'
Cc: Thais Cristina Guimaraes Rodrigues; Amanda Bruno da Costa Britto; Meire Osti; Luana Silva Souza (P); Lais de Souza Diniz (E)
Assunto: Carta de citação: Autor: Suetônio Mendonça Soares
Citações Civeis, bom dia!
                Segue ação para cadastro, peço assim que efetuar o cadastro nos informe o nº do dossiê.
Costa e Andrade, bom dia!
                Segue ação, trata-se de sinistro apólice acidentes pessoais, com inicio de vigência 09/03/2012 apólice 301 certificado 3224643, onde tivemos sinistro avisado em 04/09/2012 para evento de IPA ocorrido em 22/08/2012, gerando sinistro nº 2012-82-20363-0, onde o mesmo foi indenizado no valor de 13.000,00 na data de 27/12/2012 conforme grau de invalidez (IPA CARACTERIZADA EM 10% DECORRENTE DA PERDA DA FUNÇÃO DO JOELHO DIREITO EM 50% (50% X 20% = 10%) r$ 130.000,00 X 10% = r$ 13.000,00)
Segurado: Suetônio Mendonça Soares
CPF: 150.980.444-72
I.S. invalidez por acidente: 130.000,00
I.S. Remanescente: 117.000,00
No aguardo,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3224643
Endosso Rector: 00
Vigência: 04/03/2012
No aguardo,</t>
        </r>
      </text>
    </comment>
    <comment ref="I173" authorId="0" shapeId="0">
      <text>
        <r>
          <rPr>
            <b/>
            <sz val="8"/>
            <color indexed="81"/>
            <rFont val="Tahoma"/>
            <family val="2"/>
          </rPr>
          <t>Administrator:</t>
        </r>
        <r>
          <rPr>
            <sz val="8"/>
            <color indexed="81"/>
            <rFont val="Tahoma"/>
            <family val="2"/>
          </rPr>
          <t xml:space="preserve">
Trata-se de apólice vida especifica empresa, com inicio de vigência em 01/04/2009 apólice 3098 certificado 6003, onde tivemos aviso de sinistro ek 30/10/2012 para evento ocorrido em 26/08/2011 para cobertura de invalidez por acidente, gerando sinistro 2012-93-49754-0 onde o mesmo esta encerrado administrativamente por falta de documentos, conforme segue:
¢ CÓPIA DO RG E CPF DO SEGURADO/SINISTRADO E DOS RESPECTIVOS BENEFICIÁRIOS ;
¢ AVISO DE SINISTRO ACIDENTES PESSOAIS DEVIDAMENTE PREENCHIDO E ASSINADO PELO SEGURADO, DESCREVENDO-NOS COMO ACONTECEU O ACIDENTE, SUAS CAUSAS E CONSEQUÊNCIAS ;
¢ FICHA DE REGISTRO DE EMPREGADOS - F.R.E. ;
¢ COMUNICAÇÃO DE ACIDENTE DE TRABALHO C.A.T., DEVIDAMENTE HABILITADO PELO MÉDICO CASO A OCORRÊNCIA TENHA SE VERIFICADO NO RECINTO DE TRABALHO DO SEGURADO ;
¢ RAIO - X DA(S) LESÃO(ÕES) AFETADA(S) CONSTANDO O NOME DO SEGURADO NA PELÍCULA ;
¢ LAUDOS, EXAMES E RELATÓRIOS MÉDICOS COMPLEMENTARES REALIZADOS PELO SEGURADO INFORMANDO-NOS O COMPROMETIMENTO DA AUTONOMIA FUNCIONAL E QUE CONSTATEM SUA INVALIDEZ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CÓPIA DO HOLERITH DO SEGURADO DO MÊS DA OCORRÊNCIA DO SINISTRO E ANTERIOR ;
¢ ATESTADO DE ALTA MÉDICA DEFINITIVA DESCRIMINANDO-NOS AS SEQUELAS DEIXADAS PELO ACIDENTE, E O GRAU DE REDUÇÃO DA AUTONOMIA FUNCIONAL DO SEGURADO ;
¢ AUTORIZAÇÃO PARA CRÉDITO EM CONTA CORRENTE;
¢ COMPROVANTE DE ENDEREÇO DO SEGURADO E BENEFICIÁRIOS;
Estipulante: Iberia Industrial e Comercial Ltda
Segurado: Fernanda Silva Goes
CPF: 347.184.488-08
I. S. Invalidez por acidente: 16.995,00
Quanto a informação de sinistro negado por falta de pagamento e referente ao sinistro de nº 2012-93-49843-0 apólice 3423 certificado 124046088, o qual foi negado em 06/11/2012 por falta de pagamento de premio, onde apólice teve inicio de vigência em 17/11/2009 e teve sua cobertura cancelada em 17/01/2011, onde nao temos importancia para contingenciar.
Estamos contingenciando no Benner somente sinistro 2012-93-49754-0.</t>
        </r>
      </text>
    </comment>
    <comment ref="I174" authorId="0" shapeId="0">
      <text>
        <r>
          <rPr>
            <b/>
            <sz val="8"/>
            <color indexed="81"/>
            <rFont val="Tahoma"/>
            <family val="2"/>
          </rPr>
          <t>Administrator:</t>
        </r>
        <r>
          <rPr>
            <sz val="8"/>
            <color indexed="81"/>
            <rFont val="Tahoma"/>
            <family val="2"/>
          </rPr>
          <t xml:space="preserve">
Trata-se de apólice vida, com início de vigência em 02/01/2007 apólice 3422 certificado 17215363, onde tivemos aviso de sinistro em 18/04/2012, para evento de invalidez funcional por doença, ocorrida em 17/12/2011, gerando sinistro nº 2012-93-45432-0 onde o mesmo foi negado por não caracterização da ifpd.
Segurado: João Geraldo Neves
CPF: 151.954.068-04
I. S. Invalidez Funcional por Doença: 52.894,00
Data da recusa: 18/07/2012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t>
        </r>
      </text>
    </comment>
    <comment ref="I175" authorId="0" shapeId="0">
      <text>
        <r>
          <rPr>
            <b/>
            <sz val="8"/>
            <color indexed="81"/>
            <rFont val="Tahoma"/>
            <family val="2"/>
          </rPr>
          <t>Administrator:</t>
        </r>
        <r>
          <rPr>
            <sz val="8"/>
            <color indexed="81"/>
            <rFont val="Tahoma"/>
            <family val="2"/>
          </rPr>
          <t xml:space="preserve">
Prezados, boa tarde!
 Segue parecer da área de sinistro, trata-se de apólice proteção mulher mensal Santander nº 286 certificado 126513 com inicio de vigência em 18/06/2008, onde tivemos notificação de sinistro em 15/03/2012 para cobertura de diagnostico de câncer ocorrido em 14/03/2012 gerando sinistro nº 2012-82-17783-0 o qual foi negado em 30/03/2012 por risco excluído conforme carta recusa.
Segurado: Marizete Barbieri Mott
CPF: 801.315.069-00
I. S. Diagnostico de Câncer: 29.980,00
Teor Carta recusa:
Após análise dos documentos apresentados, a nossa assessoria médica constatou que o evento reclamado encontra-se sem cobertura técnica, tendo em vista que a doença benigna (Alterações fibrocísticas), não se enquadra no conceito da Cobertura de Diagnóstico de Câncer. Tal fato contraria as Condições Gerais do Plano Contratado.
A título de esclarecimentos, transcrevemos as condições da cobertura pleiteada:
3.1.4 Diagnóstico de Câncer: é a constatação de câncer na segurada, efetuada por exames médicos e laboratoriais, comprobatórios, específicos para câncer, realizados em entidades devidamente registradas no Ministério da Saúde. O diagnóstico será considerado válido, para fins do pagamento da indenização, desde que precedido de um exame histológico minucioso do tumor maligno, ou do tecido coletado, em que esteja evidenciada a existência do câncer. O diagnóstico de câncer poderá ser realizado na paciente tanto em vida quanto após sua morte.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286
Certificado: 126513
Endosso Rector: 03
Vigência: 18/06/2011
No aguardo,</t>
        </r>
      </text>
    </comment>
    <comment ref="I176" authorId="0" shapeId="0">
      <text>
        <r>
          <rPr>
            <b/>
            <sz val="8"/>
            <color indexed="81"/>
            <rFont val="Tahoma"/>
            <family val="2"/>
          </rPr>
          <t>Administrator:</t>
        </r>
        <r>
          <rPr>
            <sz val="8"/>
            <color indexed="81"/>
            <rFont val="Tahoma"/>
            <family val="2"/>
          </rPr>
          <t xml:space="preserve">
Trata-se de apólice proteção vida empresa santander, com inicio de vigência em 01/04/2010 apólice 3419 certificado 78584, onde tivemos aviso de sinistro em 18/03/2011, para evento de morte natural principal sócio ocorrido em 09/03/2011 gerando sinistro 2011-93-37118-0 o qual foi negado em 27/04/2011 por no ato da contratação segurado com idade acima do permitido.
Segurado: HJS1 Serviços Tecnico LTDA - ME
CNPJ: 11.100.614/0001-61
Sinistrado: Ecio Rosa da Silva
CPF: 219.232.218-68
Teor carta recusa:
Após criteriosa análise por parte desta Seguradora, mais precisamente por nosso Departamento Técnico, dos documentos encaminhados, informamos que o evento não está amparado pelas Condições Gerais da Apólice - item 16 -Segurados (Principais e Dependentes) - sub-item 16.1, alínea d, que diz:
"16 - SEGURADOS (PRINCIPAIS E DEPENDENTES)
16.1.- Os Segurados principais deverão ser, exclusivamente, Sócios/Diretores e/ou funcionários da empresa, desde que na data da contratação::
d) Tenham, no mínimo,14 (quatorze) e, no máximo, 60 (sessenta) anos de idade, completos.
Ressaltamos que o segurado aderiu à apólice em 01/04/2010 e levando em consideração que o Sr. Ecio Rosa da Silva,  nasceu em 22/03/1945, ele tinha na data da adesão a apólice, a idade de 65anos.
</t>
        </r>
      </text>
    </comment>
    <comment ref="I177" authorId="0" shapeId="0">
      <text>
        <r>
          <rPr>
            <b/>
            <sz val="8"/>
            <color indexed="81"/>
            <rFont val="Tahoma"/>
            <family val="2"/>
          </rPr>
          <t>Administrator:</t>
        </r>
        <r>
          <rPr>
            <sz val="8"/>
            <color indexed="81"/>
            <rFont val="Tahoma"/>
            <family val="2"/>
          </rPr>
          <t xml:space="preserve">
1º Parte
Prezados, trata se reclamação onde autora possui cinco apólices conforme segue abaixo para reclamação de IPA, onde tivemos ocorrência de sinistro com evento em 10/07/2010.
Segurado: Maria Ibraim Cunha Castro
CPF: 378.392.680-72
Apólice 299 Certificado 123289662 com inicio de vigência em 20/10/2009 sendo produto Proteção Mulher Mensal - Mais Cobertura, tendo sido avisado sinistro em 16/08/2012, gerando sinistro 2012-82-20092-0 o qual foi negado em 29/11/2012 por falta de documentos conforme abaixo.
I. S. Invalidez por acidente: 10.000,00
Apólice 286 Certificado 99809 com inicio de vigência em 19/10/2007 sendo produto Proteção Mulher Mensal Santander, tendo sido avisado sinistro em 22/08/2012, gerando sinistro 2012-82-20183-0 o qual foi negado em 03/12/2012 por falta de documentos conforme abaixo.
I. S. Invalidez por acidente: 56.816,00
Apólice 286 Certificado 188839 com inicio de vigência em 26/06/2009 sendo produto Proteção Mulher Mensal Santander, tendo sido avisado sinistro em 22/08/2012, gerando sinistro 2012-82-20184-0 o qual foi negado em 04/12/2012 por falta de documentos conforme abaixo.
I. S. Invalidez por acidente: 72.024,00
Apólice 285 Certificado 1059629 com inicio de vigência em 21/10/2002 sendo produto Acidentes Pessoais Anual Santander, tendo sido avisado sinistro em 22/08/2012, gerando sinistro 2012-82-20184-0 o qual foi negado em 03/12/2012 por falta de documentos conforme abaixo.
I. S. Invalidez por acidente: 81.781,00
Apólice 3493 Certificado 1 com inicio de vigência em 01/06/2009 sendo produto Seguros Funcionários, tendo sido avisado sinistro em 11/09/2012, gerando sinistro 2012-93-48722-0 o qual foi negado em 04/02/2013 por falta de documentos conforme abaixo.
I. S. Invalidez por acidente: 26.109,25
Relação de sinistros e documentos faltantes.
2012-82-20092-0
¢ CÓPIA DO RG E CPF DO SEGURADO/SINISTRADO E DOS RESPECTIVOS BENEFICIÁRIOS;
¢ AVISO DE SINISTRO ACIDENTES PESSOAIS DEVIDAMENTE PREENCHIDO E ASSINADO PELO SEGURADO, DESCREVENDO-NOS COMO ACONTECEU O ACIDENTE, SUAS CAUSAS E CONSEQUÊNCIAS;
¢ CÓPIA DA CARTEIRA NACIONAL DE HABILITAÇÃO - CNH DO SEGURADO, EM CASO DE ACIDENTE AUTOMOBILISTICO E SOMENTE SE O MESMO DIRIGIA O VEÍCULO NO MOMENTO DO ACIDENTE;
¢ BOLETIM DE OCORRENCIA POLICIAL - B.O. ; EXAME DE DOSAGEM ALCOÓLICA E LAUDO TOXICOLÓGICO, CASO TENHA SIDO REALIZADO;
¢ COMUNICAÇÃO DE ACIDENTE DE TRABALHO C.A.T., DEVIDAMENTE HABILITADO PELO MÉDICO CASO A OCORRÊNCIA TENHA SE VERIFICADO NO RECINTO DE TRABALHO DO SEGURADO;
¢ RAIO - X DA(S) LESÃO (ÕES) AFETADA(S) CONSTANDO O NOME DO SEGURADO NA PELÍCULA;
¢ LAUDOS, EXAMES E RELATÓRIOS MÉDICOS COMPLEMENTARES REALIZADOS PELO SEGURADO INFORMANDO-NOS O COMPROMETIMENTO DA AUTONOMIA FUNCIONAL E QUE CONSTATEM SUA INVALIDEZ;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ATESTADO DE ALTA MÉDICA DEFINITIVA DESCRIMINANDO-NOS AS SEQUELAS DEIXADAS PELO ACIDENTE, E O GRAU DE REDUÇÃO DA AUTONOMIA FUNCIONAL DO SEGURADO;
¢ LAUDO DE EXAME DE CORPO E DELITO DO IML, SE REALIZADO;
¢ AUTORIZAÇÃO PARA CRÉDITO EM CONTA CORRENTE;
¢ COMPROVANTE DE ENDEREÇO DO SEGURADO E DOS BENEFICIÁRIOS;
</t>
        </r>
      </text>
    </comment>
    <comment ref="I178" authorId="0" shapeId="0">
      <text>
        <r>
          <rPr>
            <b/>
            <sz val="8"/>
            <color indexed="81"/>
            <rFont val="Tahoma"/>
            <family val="2"/>
          </rPr>
          <t>Administrator:</t>
        </r>
        <r>
          <rPr>
            <sz val="8"/>
            <color indexed="81"/>
            <rFont val="Tahoma"/>
            <family val="2"/>
          </rPr>
          <t xml:space="preserve">
Denise, boa tarde!
 Segue parecer da área de sinistro, trata-se de apólice residencial dose dupla, com inicio de vigência em 30/09/2010 apólice 1490320 certificado 246074, onde tivemos aviso de sinistro em 23/01/2012, para evento ocorrido em 22/01/2012 para cobertura de vendaval o qual gerou sinistro nº 2012-14-54512-0, sendo que o mesmo foi negado em 29/02/2012 por vendaval não caracterizado.
Segurado: Eli Trindade Junior
CPF: 712.525.092-00
I. S. Vendaval: 21.670,00
Teor carta recusa:
Em vistoria de sinistro procedida em vosso imóvel não constatamos a ocorrência do fenômeno vendaval comunicado, salientamos ainda, que também nas imediações e vizinhança não foi possível a confirmação deste evento.
Ressaltamos, que a caracterização do Vendaval ocorre quando a velocidade dos ventos for igual ou superior a 15 metros por segundo ou 54 km/h, conforme consta nas Condições Especiais, cláusula 6.2.5, item 6.2.5.1, alínea "a", que diz:
"6.2.5.1 - Riscos Cobertos por esta garantia:
a) Vendaval - ventos com velocidade igual ou superior a 15(quinze) metros por segundo e superior a 54 Km/h. A velocidade do vento deve ser comprovada por laudo meteorológico (da localidade) ou na impossibilidade deste, por divulgação generalizada da ocorrência através dos veículos de comunicação (jornal, rádio ou televisão)".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246074
Endosso Rector: 02
Vigência: 30/09/2011
No aguardo,</t>
        </r>
      </text>
    </comment>
    <comment ref="I179" authorId="0" shapeId="0">
      <text>
        <r>
          <rPr>
            <b/>
            <sz val="8"/>
            <color indexed="81"/>
            <rFont val="Tahoma"/>
            <family val="2"/>
          </rPr>
          <t>Administrator:</t>
        </r>
        <r>
          <rPr>
            <sz val="8"/>
            <color indexed="81"/>
            <rFont val="Tahoma"/>
            <family val="2"/>
          </rPr>
          <t xml:space="preserve">
Segurado possui duas apólices conforme segue:
segurado: Ronaldo Tenorio Cavalcante
CPF: 110.804.978-89
Trata-se de apólice acidentes pessoais mensal santander nº 1101080 certificado 1583860, com inicio de vigência em 16/06/2008, onde tivemos aviso de sinistro em 17/06/2009 para cobertura de Invalidez por acidente, ocorrido em 22/05/2009 onde gerou sinistro nº 2009-82-8461-0 o qual foi negado em 21/01/2010 por nao caracterização da I.P.A.
I. S. Invalidez por acidente: 35.000,00
Trata-se de apólice vida proteção exclusiva nº 3197 certificado 19774690 com inicio de vigência em 02/01/2007, onde tivemos aviso de sinistro em 17/706/2009 para cobertura de invalidez por acidente, ocorrido em 22/05/2009 gerando sinistro 2009-93-24001-0 o qual foi negado em 21/01/2010 por nao caracterização de I.P.A.
I. S. Invalidez por acidente: 11.188,00
Teor Carta Recusa:
Após criteriosa análise por esta seguradora, mais precisamente pelo nosso Depto. Médico e realização de Pericia médica, concluiu-se que o acidente não deixou seqüelas funcionais a serem indenizadas nos membros acidentados (Trauma de Ombro esquerdo).
Assim não havendo caracterização da invalidez permanente por acidente, não podemos atender a reclamação postulada, razão pela qual estamos encerrando o presente processo sem qualquer indenização.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3197
Certificado: 19774690
Endosso Rector: 03
Vigência: 02/01/2009
Apólice: 1101080
Certificado: 1583860
Endosso Rector: 00
Vigência: 16/06/2008
No aguardo,</t>
        </r>
      </text>
    </comment>
    <comment ref="I180" authorId="0" shapeId="0">
      <text>
        <r>
          <rPr>
            <b/>
            <sz val="8"/>
            <color indexed="81"/>
            <rFont val="Tahoma"/>
            <family val="2"/>
          </rPr>
          <t>Administrator:</t>
        </r>
        <r>
          <rPr>
            <sz val="8"/>
            <color indexed="81"/>
            <rFont val="Tahoma"/>
            <family val="2"/>
          </rPr>
          <t xml:space="preserve">
Trata-se de apólice especifica vg mensal nº 2045 certificado 88, com inicio de vigência em 01/10/2004, onde tivemos aviso de sinsitro em 17/09/2009 para cobertura de invalidez por acidente ocorrida em 05/01/2009, gerando sinistro 2009-93-25922-0 o qual foi liquidado conforme grau de invalidez (12,5%) na data de 26/11/2009 com o valor 2.500,00.
Segurado: Jose Pra Frederico
CPF: 178.958.479-53
I. S. Remanescente de 17.500,00
Saliento que autor já teve ação anterior com a mesma reclamação o qual foi encerrado por extinção da ação Dossie nº 02.02.507.0000682197/09.
Estamos contingenciando no benner os valores devidos para ação.
</t>
        </r>
      </text>
    </comment>
    <comment ref="I181" authorId="0" shapeId="0">
      <text>
        <r>
          <rPr>
            <b/>
            <sz val="8"/>
            <color indexed="81"/>
            <rFont val="Tahoma"/>
            <family val="2"/>
          </rPr>
          <t>Administrator:</t>
        </r>
        <r>
          <rPr>
            <sz val="8"/>
            <color indexed="81"/>
            <rFont val="Tahoma"/>
            <family val="2"/>
          </rPr>
          <t xml:space="preserve">
Segurado possui três seguros de acidentes pessoais, conforme segue:
Segurado: Marcos Lins Pacheco da Silva
CPF: 125.199.937-90
Apólice 301 Certificado 3617979, onde apólice de acidentes pessoais mensal Santander foi contratado em 29/08/2012 e cancelada em 10/09/2012 por não agência não encaminhar proposta. Não tendo direito a cobertura.
Apólice 301 certificado 35496633, onde apólice de acidentes pessoais mensal Santander foi contratado em 25/07/2012 e cancelada em 03/08/2012 a pedido da segurada. Não tendo direito a cobertura.
Trata-se de apólice seguro cartão protegido - AP nº 240 certificado 323290585 com inicio de vigência em 07/08/2012, a qual tivemos aviso de sinistro em 05/09/2012 para cobertura de invalidez por acidente ocorrido em 10/08/2012 gerando sinistro nº 2012-82-20368-0 encerrado administrativamente por falta de documentos.
Segue relação de documentos:
¢ CÓPIA DO RG E CPF DO SEGURADO/SINISTRADO E DOS RESPECTIVOS BENEFICIÁRIOS ;
¢ AVISO DE SINISTRO ACIDENTES PESSOAIS DEVIDAMENTE PREENCHIDO E ASSINADO PELO SEGURADO, DESCREVENDO-NOS COMO ACONTECEU O ACIDENTE, SUAS CAUSAS E CONSEQUÊNCIAS ;
¢ BOLETIM DE OCORRENCIA POLICIAL  - B.O. ;
¢ RAIO - X DA(S) LESÃO(ÕES) AFETADA(S) CONSTANDO O NOME DO SEGURADO NA PELÍCULA ;
¢ LAUDOS, EXAMES E RELATÓRIOS MÉDICOS COMPLEMENTARES REALIZADOS PELO SEGURADO INFORMANDO-NOS O COMPROMETIMENTO DA AUTONOMIA FUNCIONAL E QUE CONSTATEM SUA INVALIDEZ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ATESTADO DE ALTA MÉDICA DEFINITIVA DESCRIMINANDO-NOS AS SEQUELAS DEIXADAS PELO ACIDENTE, E O GRAU DE REDUÇÃO DA AUTONOMIA FUNCIONAL DO SEGURADO ;
¢ LAUDO DE EXAME DE CORPO E DELITO DO I.M.L., SE REALIZADO ;
¢ AUTORIZAÇÃO PARA CRÉDITO EM CONTA CORRENTE;
¢ COMPROVANTE DE ENDEREÇO DO SEGURADO E DOS BENEFICIÁRIOS;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240
Certificado: 323290585
Endosso Rector: 00
Vigência: 07/08/2012
No aguardo,</t>
        </r>
      </text>
    </comment>
    <comment ref="I182" authorId="0" shapeId="0">
      <text>
        <r>
          <rPr>
            <b/>
            <sz val="8"/>
            <color indexed="81"/>
            <rFont val="Tahoma"/>
            <family val="2"/>
          </rPr>
          <t>Administrator:</t>
        </r>
        <r>
          <rPr>
            <sz val="8"/>
            <color indexed="81"/>
            <rFont val="Tahoma"/>
            <family val="2"/>
          </rPr>
          <t xml:space="preserve">
Trata-se de apolice vida proteção exclusiva nº 3422 certificado 17958439 com inicio de vigência em 02/01/2007, onde nao tivemos aviso de sinistro para a reclamação de invalidez por doença ocorrida em 03/12/2009, sendo que apólice se encontra cancelada por falta de pagamento, porem como autora pagou o mês do respectivo sinistro, estamos registrando sinistro. 
Solicito porem que seja levantado a real situação do segurado, pois não tivemos análise administrativa, só estamos sendo notificado agora quanto ao sinistro.
Segurado: Arlete Ferreira Sousa
CPF: 073.748.438-10
I. S. Invalidez por doença: 27.694,00
Saliento que segurado possui dossie nº 02.02.507.0000838462/09, ação para reativação da apólice, pois a mesma se encontrava cancelada por falta de pagamento.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17958439
Endosso Rector: 07
Vigência: 02/01/2009
No aguardo,</t>
        </r>
      </text>
    </comment>
    <comment ref="I183" authorId="0" shapeId="0">
      <text>
        <r>
          <rPr>
            <b/>
            <sz val="8"/>
            <color indexed="81"/>
            <rFont val="Tahoma"/>
            <family val="2"/>
          </rPr>
          <t>Administrator:</t>
        </r>
        <r>
          <rPr>
            <sz val="8"/>
            <color indexed="81"/>
            <rFont val="Tahoma"/>
            <family val="2"/>
          </rPr>
          <t xml:space="preserve">
Trata-se de apólice vida, com inicio de vigência 01/03/2009 apólice 3430 certificado 32075998, onde tivemos sinistro avisado em 22/09/2011 para evento de cobertura de morte ocorrido em 12/09/2011, gerando sinistro nº 2011-93-41230-0 onde o mesmo foi encerrado pro falta de documentos, conforme segue:
¢ AVISO DE SINISTRO POR MORTE, DEVIDAMENTE PREENCHIDO E ASSINADO PELO BENEFICIÁRIO E PELO MÉDICO ASSISTENTE DO SEGURADO, COM FIRMA RECONHECIDA DE SUA ASSINATURA E O RESPECTIVO CARIMBO DO CRM ;
¢ CERTIDÃO DE ÓBITO ;
¢ CÓPIA DO RG E CPF DO SEGURADO/SINISTRADO E DOS RESPECTIVOS BENEFICIÁRIOS ;
¢ LAUDO DO SERVIÇO DE VERIFICAÇÃO DE ÓBITO - S.V.O. OU LAUDO DE NECRÓPSIA DO I.M.L., NO CASO DE CAUSA MORTIS NÃO DETERMINADA NA CERTIDÃO DE ÓBITO ;
¢ SE ALGUM BENEFICIÁRIO FOR FALECIDO, ENVIAR RESPECTIVA CERTIDÃO DE ÓBITO ;
¢ LAUDO DE NECROPSIA DO I.M.L. ;
¢ CASO O SEGURADO VIVIA MARITALMENTE COM ALGUÉM, DECLARAÇÃO DE CONVIVÊNCIA MARITAL FIRMADA EM CARTÓRIO COM O DEVIDO RECONHECIMENTO DE FIRMA DE 3 (TRÊS) TESTEMUNHAS ;
¢ TERMO DE CURATELA E/OU ALVARÁ JUDICIAL PARA O BENEFICIÁRIO INCAPAZ, CASO O MESMO NÃO TENHA CONDIÇÕES DE ASSINAR O RESPECTIVO RECIBO DE QUITAÇÃO E PRATICAR OS ATOS DA VIDA CIVIL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BENEFICIÁRIOS;
¢ CERTIDÃO DE CASAMENTO DO SEGURADO  ATUALIZADA PÓS ÓBITO;
Segurado: Valdemar Aparecido Carini
CPF: 085.705.288-84
Causa: Morte Natural
I. S. Morte Natural: 12.084,00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3430
Certificado: 32075998
Endosso Rector: 02
Vigência: 01/03/2011
No aguardo,</t>
        </r>
      </text>
    </comment>
    <comment ref="I184" authorId="0" shapeId="0">
      <text>
        <r>
          <rPr>
            <b/>
            <sz val="8"/>
            <color indexed="81"/>
            <rFont val="Tahoma"/>
            <family val="2"/>
          </rPr>
          <t>Administrator:</t>
        </r>
        <r>
          <rPr>
            <sz val="8"/>
            <color indexed="81"/>
            <rFont val="Tahoma"/>
            <family val="2"/>
          </rPr>
          <t xml:space="preserve">
Trata-se de apólice Acidentes Pessoais Mensal Santander nº 301 certificado 2399322, onde apólice não compreende cobertura para morte natural, somente para morte acidental , sendo que segurado faleceu de causas naturais (cancer),  so tivemos regulalção referente assistência funeral que gerou sinistro 2011-82-15089-0 o qual foi pago o total da importancia de 3.000,00 em 25/08/2011pago a Renato Denner Padilha.
Estamos contingenciando no Benner os valores devido a cobertura de morte acidental para efeitos da ação.
Segurado: Dinarte Padilha Rodrigues
CPF: 379.171.108-34
I. S. Morte Acidental: 100.000,00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2399322
Endosso Rector: 00
Vigência: 26/10/2010
No aguardo,</t>
        </r>
      </text>
    </comment>
    <comment ref="I186" authorId="0" shapeId="0">
      <text>
        <r>
          <rPr>
            <b/>
            <sz val="8"/>
            <color indexed="81"/>
            <rFont val="Tahoma"/>
            <family val="2"/>
          </rPr>
          <t>Administrator:</t>
        </r>
        <r>
          <rPr>
            <sz val="8"/>
            <color indexed="81"/>
            <rFont val="Tahoma"/>
            <family val="2"/>
          </rPr>
          <t xml:space="preserve">
Trata-se de apólice residencial dose dupla nº 1490320 certificado 156682 com inicio de vigência em 29/04/2010 onde tivemos aviso de sinistro em 15/10/2012 para cobertura de roubo ou furto qualificado ocorrido em 06/10/2012 gerando sinistro nº 2012-14-61410-0 negado pois trata-se de furto simples.
Segurado: Igor da Silva
CPF: 275.504.828-02
I. S. Roubo/Furto Qualificado: 18.420,00
Teor carta recusa:
Em vistoria de sinistro realizada no imóvel constante na apólice como local de risco, constatamos que não houve os vestígios de arrombamento, não foi encontrada marca de escalada, pois estão sem cobertura técnica conforme com condições gerais, cláusula 6.2.4, item  6.2.4.4, alínea "g".
6.2.4 -  Roubo ou Furto Qualificado
6.2.4.4 - Riscos que não estão cobertos por esta garantia, além das exclusões constantes nas cláusulas 4 e 5:
g) extravio,extorsão,roubo, furto simples ou mero desaparecimento do conteúdo residencial.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156682
Endosso Rector: 02
Vigência: 29/04/2012
No aguardo,</t>
        </r>
      </text>
    </comment>
    <comment ref="I187" authorId="0" shapeId="0">
      <text>
        <r>
          <rPr>
            <b/>
            <sz val="8"/>
            <color indexed="81"/>
            <rFont val="Tahoma"/>
            <family val="2"/>
          </rPr>
          <t>Administrator:</t>
        </r>
        <r>
          <rPr>
            <sz val="8"/>
            <color indexed="81"/>
            <rFont val="Tahoma"/>
            <family val="2"/>
          </rPr>
          <t xml:space="preserve">
Trata-se de apólice novo proteção vida empresa nº 3431 certificado 3538, com inicio de vigência em 16/09/2004, onde tivemos aviso de sinistro em 11/09/2012 para cobertura de invalidez por acidente ocorrido em 27/04/2012 gerando sinistro nº 2012-93-48709-0 o qual foi pago no valor de 79,77 conforme grau de invalidez de 5,4% (valor a ser indenizado R$ 79,77, referente a perda parcial do uso do dedo anuar da mão D em 60% (60% x 9% = 5,4%) ( IS = 286.576,00 / 194 FUNCIONARIOS ´= r$ 1.477,20 x 5,4% = 79,77).
Porem o valor da Importancia global foi utilizado o valor de socios, sendo que o correto seria a importancia global de funcionarios 644.796,00 que dividido pelos funcionarios (194) seria de 3.323,70, sendo que o correto do pagamento indenizavel conforme grau de invalidez seria de: 179,48, onde há uma divergência de valores de 99,71.
Estamos contingenciando no Benner os valores devidos para ação.
Segurado: Fast Work Program Systemas Ltda
CNPJ: 02.465.954/0001-03
Sinistrado: Mauro Fernando Mantuan
CPF: 067.719.038-77
I. S. Global (funcionarios) Invalidez por acidente: 644.796,00 / 194 funcionarios: 3.323,70
I. S. Individual remanescente: 3.243,93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3431
Certificado: 3538
Endosso Rector: 08
Vigência: 16/09/2011
No aguardo,</t>
        </r>
      </text>
    </comment>
    <comment ref="I188" authorId="0" shapeId="0">
      <text>
        <r>
          <rPr>
            <b/>
            <sz val="8"/>
            <color indexed="81"/>
            <rFont val="Tahoma"/>
            <family val="2"/>
          </rPr>
          <t>Administrator:</t>
        </r>
        <r>
          <rPr>
            <sz val="8"/>
            <color indexed="81"/>
            <rFont val="Tahoma"/>
            <family val="2"/>
          </rPr>
          <t xml:space="preserve">
Trata-se de apólice vida proteção exclusiva nº 3422 certificado 19388982 com inicio de vigência em 02/01/2007, onde tivemos aviso de sinistro em 22/02/2012 para cobertura de invalidez por doença ocorrido em 09/02/2012 gerando sinistro 2012-93-44243-0 o qual foi negado em 03/05/2012 por não se enquadrar no conceito de IFPD.
Segurado: Valci Celestino
CPF: 049.406.888-44
I. S. Invalidez por Doença: 33.780,00
Teor Carta recusa:
Após analise dos documentos encaminhados por nossa Assessoria Médica,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19388982
Endosso Rector: 05
Vigência: 02/01/2012
No aguardo,</t>
        </r>
      </text>
    </comment>
    <comment ref="I189" authorId="0" shapeId="0">
      <text>
        <r>
          <rPr>
            <b/>
            <sz val="8"/>
            <color indexed="81"/>
            <rFont val="Tahoma"/>
            <family val="2"/>
          </rPr>
          <t>Administrator:</t>
        </r>
        <r>
          <rPr>
            <sz val="8"/>
            <color indexed="81"/>
            <rFont val="Tahoma"/>
            <family val="2"/>
          </rPr>
          <t xml:space="preserve">
Trata-se de apólice vida proteção exclusiva nº 3422 certificado 14026627 com inicio de vigência em 02/01/2007, onde tivemos aviso de sinistro em 11/05/2012 para cobertura de morte de filhos ocorrido em 02/03/2012 gerando sinistro nº 2012-93-45967-0 o qual foi negado em 13/06/2012 por filho com idade maior que 21 anos.
Segurado: José Honorio Neto
CPF: 223.039.958-68
Sinistrado: Carlos Alberto Honorio
I. S. Morte de Filhos: 3.216,00
Teor carta recusa:
Após criteriosa análise por esta seguradora, mais precisamente pelo nosso Depto. Técnico, constatou-se que seu filho, quando faleceu, não reunia as condições necessárias para figurar como seu dependente na Apólice, conforme preceitua o Item 3.4.2.1., abaixo transcrito:
3.4.2.1. - Serão considerados como filhos, os legítimos, os enteados, os adotados ou legalmente reconhecidos, desde que dependentes econômicos do segurado principal, menores de 21 (vinte e um) anos e solteiros, ou de qualquer idade se incapacitados física ou mentalmente para o trabalho e constem como dependentes na Declaração de Rendimentos de Imposto de Renda do segurado principal, e o(s) filho(s) de até 24 (vinte e quatro) anos que esteja(m) como dependente(s) na Declaração de Rendimentos do Imposto de Renda do segurado principal.
Portanto, tendo em vista que, seu filho contava com a idade de 53 (cinquenta e três) anos, ele não possuía os requisitos necessários para se enquadrar na condição de dependente, de acordo com o Regulamento supra.
Colocando-nos à disposição para quaisquer outros esclarecimentos que eventualmente se façam necessários, bem como, proceder com a devida revisão, caso nos sejam apresentados documentos comprobatórios da dependência de vosso filho.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14026627
Endosso Rector: 05
Vigência: 02/01/2012
No aguardo,</t>
        </r>
      </text>
    </comment>
    <comment ref="I190" authorId="0" shapeId="0">
      <text>
        <r>
          <rPr>
            <b/>
            <sz val="8"/>
            <color indexed="81"/>
            <rFont val="Tahoma"/>
            <family val="2"/>
          </rPr>
          <t>Administrator:</t>
        </r>
        <r>
          <rPr>
            <sz val="8"/>
            <color indexed="81"/>
            <rFont val="Tahoma"/>
            <family val="2"/>
          </rPr>
          <t xml:space="preserve">
Denise, boa tarde!
 Segue parecer da área de sinistro, trata-se de apólice Acidentes Pessoais Mensal Santander nº 301 certificado 1348116 com inicio de vigência em 10/01/2007, onde tivemos aviso de sinistro em 01/03/2013 para cobertura de invalidez por acidente ocorrida em 20/10/2004, porem não houve regulação de sinistro, visto que o sinistro ocorreu anterior a vigência, portanto sem cobertura técnica para o evento. Porém como segurado entrou com ação judicial informando que esta aposentado por invalidez a partir de 04/10/2012, estamos contingenciando valores para a ação. 
 Informo que defesa deve-ser baseada com a data do acidente (20/10/2004), pois ele não tem direito ao seguro.
Segurado: Jorge de Oliveira Macedo
CPF: 458.221.157-72
I. S. Invalidez por Acidente: 208.277,00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1348116
Endosso Rector: 05
Vigência: 10/01/2012
No aguardo,</t>
        </r>
      </text>
    </comment>
    <comment ref="I191" authorId="0" shapeId="0">
      <text>
        <r>
          <rPr>
            <b/>
            <sz val="8"/>
            <color indexed="81"/>
            <rFont val="Tahoma"/>
            <family val="2"/>
          </rPr>
          <t>Administrator:</t>
        </r>
        <r>
          <rPr>
            <sz val="8"/>
            <color indexed="81"/>
            <rFont val="Tahoma"/>
            <family val="2"/>
          </rPr>
          <t xml:space="preserve">
Trata-se de seguro de vida, apólice 3422, certificado 17129515 com inicio de vigência 02/01/2007, sinistro avisado 01/11/2012 para evento ocorrido em 25/10/2012 para cobertura de invalidez por acidente, gerando sinistro 2012-93-49811-0 onde a mesmo esta encerrado administrativamente por falta de documentos, conforme segue: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
Segue documentos faltantes:
" AVISO DE SINISTRO ACIDENTES PESSOAIS DEVIDAMENTE PREENCHIDO E ASSINADO PELO SEGURADO, DESCREVENDO-NOS COMO ACONTECEU O ACIDENTE, SUAS CAUSAS E CONSEQUÊNCIAS;
" CÓPIA DA CARTEIRA NACIONAL DE HABILITAÇÃO - C.N.H. DO SEGURADO, EM CASO DE ACIDENTE AUTOMOBILISTICO E SOMENTE SE O MESMO DIRIGIA O VEÍCULO NO MOMENTO DO ACIDENTE;
" BOLETIM DE OCORRENCIA POLICIAL  - B.O. ;
" EXAME DE DOSAGEM ALCOÓLICA E LAUDO TOXICOLÓGICO. =&gt; OBS.: CASO NÃO TENHA SIDO REALIZADO, FAZ-SE NECESSÁRIA DECLARAÇÃO POR ESCRITO DO ÓRGÂO COMPETENTE (I.M.L.) INFORMANDO O MOTIVO ,
" RAIOS-X DA(S) LESÃO (ÕES) AFETADA(S) CONSTANDO O NOME DO SEGURADO NA PELÍCULA;
" E QUE CONSTATEM SUA INVALIDEZ;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PEÇAS DO INQUÉRITO POLICIAL COMO POR EXEMPLO OITIVA DE TESTEMUNHAS =&gt; OBS.: CASO NÃO TENHA SIDO INSTAURADO, FAZ-SE NECESSÁRIA DECLARAÇÃO POR ESCRITO DO ÓRGÃO COMPETENTE (DE
" ATESTADO DE ALTA MÉDICA DEFINITIVA DESCRIMINANDO-NOS AS SEQUELAS DEIXADAS PELO ACIDENTE, E O GRAU DE REDUÇÃO DA AUTONOMIA FUNCIONAL DO SEGURADO;
" LAUDO DE EXAME DE CORPO E DELITO DO I.M.L., SE REALIZADO;
" RG E CIC DO SEGURADO
" AUTORIZAÇÃO PARA CRÉDITO EM CONTA CORRENTE
" COMPROVANTE DE ENDEREÇO EM NOME DO SEGURADO
Sinistrado: Nivaldo de Jesus Bradachi.
CPF: 025.943.948-74.
Att,
</t>
        </r>
      </text>
    </comment>
    <comment ref="I192" authorId="0" shapeId="0">
      <text>
        <r>
          <rPr>
            <b/>
            <sz val="8"/>
            <color indexed="81"/>
            <rFont val="Tahoma"/>
            <family val="2"/>
          </rPr>
          <t>Administrator:</t>
        </r>
        <r>
          <rPr>
            <sz val="8"/>
            <color indexed="81"/>
            <rFont val="Tahoma"/>
            <family val="2"/>
          </rPr>
          <t xml:space="preserve">
Trata-se de seguro de acidentes pessoais, apólice 301, certificado 39115924 com inicio de vigência 20/04/2012, para evento ocorrido em 29/06/2012 para cobertura de invalidez por acidente, gerando sinistro 2012-82-19730-0 onde a mesmo esta encerrado administrativamente como sem caracterização de IPA
Segue carta recusa:
''Após criteriosa análise por parte desta Seguradora, dos documentos encaminhados, constatou-se que o Segurado é portador de oclusão arterial pós cirurgia em joelho; trata-se de doença e não acidente. Assim sendo, não está caracterizada a Invalidez Permanente Total ou Parcial por Acidente - IPA, por não se incluir no conceito de acidente pessoal e, por ser  risco excluído da cobertura, conforme Condições Gerais do Seguro. 
4. RISCOS EXCLUÍDOS
4.1. Estão expressamente excluídos de todas as garantias deste seguro, e, portanto, a seguradora não indenizará, os eventos ocorridos em consequência:
c) das lesões decorrentes, dependentes, predispostas ou facilitadas por esforços repetitivos ou microtraumas cumulativos, ou que tenham relação de causa e efeito com os mesmos, assim como as lesões classificadas como: Lesão por Esforços Repetitivos - LER, Doenças Osteo-musculares Relacionadas ao Trabalho - DORT, Lesão por Trauma Continuado ou Contínuo - LTC, ou similares que venham a ser aceitas pela classe médico-científica, bem como as suas consequências pós-tratamentos, inclusive cirúrgicos, em qualquer tempo;
d) de doenças (incluídas as profissionais), quaisquer que sejam suas causas, ainda que provocadas, desencadeadas ou agravadas direta ou indiretamente por acidente, ressalvadas as infecções, estados septicêmicos e embolias resultantes de ferimentos visíveis.
Aproveitamos para devolver as radiografias.''
Sinistrado: Wilson Pereira dos Santos
CPF: 161.749.228-04
Att,
</t>
        </r>
      </text>
    </comment>
    <comment ref="I193" authorId="0" shapeId="0">
      <text>
        <r>
          <rPr>
            <b/>
            <sz val="8"/>
            <color indexed="81"/>
            <rFont val="Tahoma"/>
            <family val="2"/>
          </rPr>
          <t>Administrator:</t>
        </r>
        <r>
          <rPr>
            <sz val="8"/>
            <color indexed="81"/>
            <rFont val="Tahoma"/>
            <family val="2"/>
          </rPr>
          <t xml:space="preserve">
Segurado tambem possui dossie nº 02.02.507.0001598808/13 que esta com ação referente ao sinistro nº 2012-82-19684-0.
Neste dossie autor esta pleiteando as outras duas apólices conforme segue:
Segurado: José Cursino dos Santos Filho
CPF: 062.231.418-15
Apólice Acidentes pessoais mensal santander nº 301 certificado 1303821, onde tivemos notificação de sinistro em 23/07/2012 para cobertura de morte acidental ocorrida em 26/05/2012, gerando sinistro nº 2012-82-19683-0 o qual foi negado em 12/12/2012 por pratica de ato ilícitos.
I. S. Morte Acidental: 394.813,00
Apólice Proteção Vida Premiada nº 113307 certificado 309448229, onde tivemos notificação de sinistro em 23/07/2012 para cobertura de morte ocorrida em 26/05/2012, gerando sinistro nº 2012-9347637-0 o qual foi negado em 03/12/2012 por pratica de ato ilícitos.
I. S. Morte: 41.297,00
Teor Carta recusa de ambos os sinistros são identicas:
Tendo em vista que após criteriosa análise por esta seguradora, mais precisamente pelo nosso Depto. Técnico, informamo-lhes que estamos impossibilitados de efetuar o pagamento da indenização reclamada, fundamentada no artigo 762 do Código Civil, e das condições gerais do seguro que dizem:
Artigo 762 - Código Civil
"Nulo será o contrato para garantia de risco proveniente de ato doloso do segurado, do beneficiário, ou de representante de um ou de outro.
Riscos Excluídos das Coberturas do Seguro 
Estão Excluídos das Garantias deste seguro:
De atos ilícitos dolosos praticados pelo segurado, pelo(s) beneficiários ou pelo representante legal, de um ou de outro.
Vale salientar que o Sr. Jose Cursino dos Santos Filho quando da data do acidente de acordo com documentos apresentados estava sob efeito de Álcool Etílico 2,1g/l.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1303821
Endosso Rector: 06
Vigência: 09/08/2011
Apólice: 113307
Certificado: 309448229
Endosso Rector: 01
Vigência: 25/05/2012
No aguardo,</t>
        </r>
      </text>
    </comment>
    <comment ref="I194"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3422 certificado 17066896 com inicio de vigência em 02/01/2007, onde tivemos notificação de sinistro em 21/11/2012 para cobertura de invalidez por doença ocorrido em 07/11/2012, gerando sinistro nº 2012-93-50116-0 o qual foi negado em 03/12/2012 por não se enquadrar no conceito de IFPD.
Segurado: Saturnino Cesário Gomes
CPF: 412.517.339-72
I. S. invalidez por doença: 25.457,00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1706689
Endosso Rector: 05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quarta-feira, 24 de abril de 2013 15:47
Para: Jorge Manoel Lopes de Freitas Luna (P); Meire Osti; Luana Silva Souza (P); Zildeia Rosamelia da Silva (P); Andrea Moraes
Cc: Sergio Zagarino Junior; Amanda Bruno da Costa Britto
Assunto: Solicitação de subsídios - 140-3124 - dossiê 02.02.507.0001612334/13
Sinistros,
Peço a gentileza de contingenciar no benner os valores que entenderem devidos, bem como nos
fornecerem os subsídios necessários para a defesa judicial da Seguradora nesta ação.
Att.
------------------------------
Segurado: SATURNINO CESARIO GOMES - 
CPF: 412.517.338-72
Síntese dos fatos: Trata-se de ação de cobrança, o autor alega manter seguro de vida junto a ré, alega estar inválido e ter direito ao recebimento do produto IFPD, narra que não obteve êxito em tentar receber a IS de forma administrativa junto a ré, motivo pelo qual, ingressou com a presente demanda requerendo a condenação da ré ao pagamento da IS para o produto IFPD e honorários.
Att,
-- 
Sérgio Zagarino Junior
Contencioso Civel
Chalfin, Goldberg &amp; Vainboim Advogados Associados 
Fone + 55 11 3528-7350 
Fax + 55 11 3528-7351 
serg
</t>
        </r>
      </text>
    </comment>
    <comment ref="I195" authorId="0" shapeId="0">
      <text>
        <r>
          <rPr>
            <b/>
            <sz val="8"/>
            <color indexed="81"/>
            <rFont val="Tahoma"/>
            <family val="2"/>
          </rPr>
          <t>Administrator:</t>
        </r>
        <r>
          <rPr>
            <sz val="8"/>
            <color indexed="81"/>
            <rFont val="Tahoma"/>
            <family val="2"/>
          </rPr>
          <t xml:space="preserve">
Trata-se de apólice vida proteção exclusiva nº 3422 certificado 17769625 com inicio de vigência em 02/01/2007, onde tivemos notificação de sinistro em 03/07/2012 para cobertura de invalidez por doença ocorrida em 02/07/2012 gerando sinistro 2012-93-47044-0 o qual foi negado em 14/08/2012 por invalidez parcial do segurado.
Segurado: José Sales Ferreira
CPF: 521.596.046-15
I. S. invalidez por doença: 50.382,00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17769625
Endosso Rector: 05
Vigência: 02/01/2012
No aguardo,
</t>
        </r>
      </text>
    </comment>
    <comment ref="I196" authorId="0" shapeId="0">
      <text>
        <r>
          <rPr>
            <b/>
            <sz val="8"/>
            <color indexed="81"/>
            <rFont val="Tahoma"/>
            <family val="2"/>
          </rPr>
          <t>Administrator:</t>
        </r>
        <r>
          <rPr>
            <sz val="8"/>
            <color indexed="81"/>
            <rFont val="Tahoma"/>
            <family val="2"/>
          </rPr>
          <t xml:space="preserve">
Trata-se de sinistro previdência, pps nº 894551, com inicio de vigência em 04/12/2009, onde nao tivemos aviso de sinistro para o evento ocorrido em 12/03/2012. Sendo que o valor de reserva é de 257.615,02., SENDO QUE ESTE VALOR FOI DIVIDO ENTRE OS DOIS DOSSIES POR CAUSA DA AÇÃO Nº 02.02.507.0001606368/13
Segurado: Hercilia Camillo Cunha
CPF: 689.152.098-34
</t>
        </r>
      </text>
    </comment>
    <comment ref="I197" authorId="0" shapeId="0">
      <text>
        <r>
          <rPr>
            <b/>
            <sz val="8"/>
            <color indexed="81"/>
            <rFont val="Tahoma"/>
            <family val="2"/>
          </rPr>
          <t>Administrator:</t>
        </r>
        <r>
          <rPr>
            <sz val="8"/>
            <color indexed="81"/>
            <rFont val="Tahoma"/>
            <family val="2"/>
          </rPr>
          <t xml:space="preserve">
Prezados,
Em relação ação em questão, informo que trata-se de responsabilidade cosesp, porem so conseguimos indetificar após análise e regulação do sinistro, que o acidente que causou a invalidez do segurado se deu em 2006, assim efetuamos a negativa.
Na inicial autor cita um pagamento, porem Zurich Santander não efetuou nenhum tipo de pagamento de sinsitro para o autor, solciito verfiicar junto a cia cosesp.
Estamos contigenciando no Benner os valores devidos e bem como fornecendo os subisidios conforme abaixo:
Trata-se de apólice vida proteção exclusiva nº 3422 certificado 17117815 com inicio de vigência em 02/01/2007, onde tivemos notificação de sinistro em 20/08/2012 para cobertura de invalidez por doença ocorrida em 17/07/2012 gerando sinistro nº 2012-93-48262-0 sendo que o mesmo foi negado em 14/09/2012 por risco excluido.
Segurado: Gilvan Demetrio da Silva
CPF: 013.195.788-02
I. S. invalidez por doença: 114.324,00
Teor Carta recusa:
Após análise por nossa Assessoria Médica, ficou constatado que o quadro patológico que V.Sa. apresenta é de causa traumática decorrente de acidente ocorrido em 29/11/2006 - perda traumática do olho direito - devido a acidente de trânsito e, não se enquadra portanto, no conceito de Invalidez Funcional Permanente e Total por Doença.
Cabe esclarecer que o seguro garantido pela apólice referenciada, teve seu inicio de vigência junto a esta Seguradora em 02/01/2007, em data posterior ao sinistro que originou sua invalidez.
Sendo assim, estamos encaminhando os documentos originais enviados por V.Sa. a COSESP - Cia de Seguros do Estado de São Paulo, responsável pelo seguro à época do evento e, portanto, responsável pela regulação do sinistro pleiteado.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17117815
Endosso Rector: 05
Vigência: 02/01/2012
No aguardo,</t>
        </r>
      </text>
    </comment>
    <comment ref="I198" authorId="0" shapeId="0">
      <text>
        <r>
          <rPr>
            <b/>
            <sz val="8"/>
            <color indexed="81"/>
            <rFont val="Tahoma"/>
            <family val="2"/>
          </rPr>
          <t>Administrator:</t>
        </r>
        <r>
          <rPr>
            <sz val="8"/>
            <color indexed="81"/>
            <rFont val="Tahoma"/>
            <family val="2"/>
          </rPr>
          <t xml:space="preserve">
Trata-se apólice residencial santander plus nº 1490321 certificado 4781, com inicio de vigência em 19/05/2008, tivemos sinistro avisado em 10/10/2012 para cobertura de roubo e/ou furto qualificado ocorrido em 25/09/2012 gerando sinistro nº 2012-14-61376-0 o qual foi liquidado no valor de 4.351,50 que foi liquidado em 06/11/2012 e 29/01/2013.
Estamos solicitando processo ao arquivo para envio dos demostrativos.
Segurado: Jorge Tulio Mujica Ascui
CPF: 867.194.328-34
I. S. Roubo e/ou Furto Qualificado: 12.296,00
I. S. Remanescente: 7.944,50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1490321
Certificado: 4781
Endosso Rector: 03
Vigência: 19/05/2012
No aguardo,</t>
        </r>
      </text>
    </comment>
    <comment ref="I199" authorId="0" shapeId="0">
      <text>
        <r>
          <rPr>
            <b/>
            <sz val="8"/>
            <color indexed="81"/>
            <rFont val="Tahoma"/>
            <family val="2"/>
          </rPr>
          <t>Administrator:</t>
        </r>
        <r>
          <rPr>
            <sz val="8"/>
            <color indexed="81"/>
            <rFont val="Tahoma"/>
            <family val="2"/>
          </rPr>
          <t xml:space="preserve">
Alyne, bom dia!
Informo que trata-se de Seguro Previdência, onde a área responsável já foi acionada pelo Dr. Rogerio em 19/04/2013, e a mesma está no aguardo do processo de sinistro, o qual lhe enviaremos a cópia para auxiliar na elaboração da defesa.
Já contingenciamos o valor no Benner.
Att.
Meire Osti
Zurich Santander Brasil Seguros e Previdência
Operações - Sinistros Judiciais
Casa 1 - Bloco D 1º andar
Tel.: +55 11 5538-7530
E-mail: meire.osti@zurich-santander.com.br
Favor levar em conta o meio-ambiente antes de imprimir este e-mail.
Por favor tenga en cuenta el medioambiente antes de imprimir este e-mail.
Please consider your environmental responsibility before printing this e-mail.
De: Alyne Gaio [mailto:alyne.gaio@cabanellos.com.br] 
Enviada em: segunda-feira, 22 de abril de 2013 18:30
Para: Jorge Manoel Lopes de Freitas Luna (P); Luana Silva Souza (P); Zildeia Rosamelia da Silva (P); Andrea Moraes
Cc: Thais Cristina Guimaraes Rodrigues; Meire Osti; mayana.santos@cabanellos.com.br
Assunto: Solicitação de subsídios - Dossiê 02.02.507.0001612598/13
Sinistros,
Peço a gentileza de contingenciar no benner os valores que entenderem devidos, bem como nos fornecerem os subsídios necessários para a defesa judicial da Seguradora nesta ação.
Att.
------------------------------
Segurado: MARIA TEREZINHA PIRES PEREIRA
CPF: 422.634.769-20
Apólice: não consta nos autos
Certificado: 778763
Relato dos fatos: Neste caso a segurada contratou seguro de vida em 20/05/2008, incluiu seu filho, autor da ação, como beneficiário, vindo a Óbito em 10/12/2009. 
O beneficiário requereu o recebimento da indenização, o que foi negado sob o argumento de que a Segurada já apresentava, desde 31/03/1997, a doença que a levou a óbito.
Inconformado com a negativa, expedida em 8/09/2010, o beneficiário ingressou com a presente ação em 14/01/2013. Requer o pagamento da indenização por morte acidental e indenização por supostos danos morais sofridos. 
Somente para auxiliar no acompanhamento, destacamos que o prazo fatal para apresentação de defesa é dia 02/05/2013.
Atenciosamente,
 Alyne Gaio
Advogada - Seguros
Fone: +55 48 3251-6700 Ramal: 6715
Fax: +55 48 3251-6767
www.cabanellos.com.br
</t>
        </r>
      </text>
    </comment>
    <comment ref="I201" authorId="0" shapeId="0">
      <text>
        <r>
          <rPr>
            <b/>
            <sz val="8"/>
            <color indexed="81"/>
            <rFont val="Tahoma"/>
            <family val="2"/>
          </rPr>
          <t>Administrator:</t>
        </r>
        <r>
          <rPr>
            <sz val="8"/>
            <color indexed="81"/>
            <rFont val="Tahoma"/>
            <family val="2"/>
          </rPr>
          <t xml:space="preserve">
Trata-se de apólice proteção hospitalar nº 2002 certificado 118767992, com inicio de vigência em 06/04/2009 onde não tivemos notificação de sinistro para cobertura de Internação Hospitalar por doença ocorrida em 31/01/2012. Estamos contigenciando os devidos valores para ação.
Segurado: Jair Aparecido Ginoto
CPF: 576.817.678-00
I. S. Internação Hospitalar por Doença: 18.250,00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2002
Certificado: 118767992
Endosso Rector: 03
Vigência: 06/04/2011 (atenção pois existe endosso de alteração efetuado em 19/10/2011), onde a importancia que segurada faz jus e após a alteração.
No aguardo,</t>
        </r>
      </text>
    </comment>
    <comment ref="I202" authorId="0" shapeId="0">
      <text>
        <r>
          <rPr>
            <b/>
            <sz val="8"/>
            <color indexed="81"/>
            <rFont val="Tahoma"/>
            <family val="2"/>
          </rPr>
          <t>Administrator:</t>
        </r>
        <r>
          <rPr>
            <sz val="8"/>
            <color indexed="81"/>
            <rFont val="Tahoma"/>
            <family val="2"/>
          </rPr>
          <t xml:space="preserve">
Kamila, boa tarde!
                Segue parecer da área de sinistro, trata-se de apólice acidentes pessoais mensal Santander nº 301 certificado 3187782 com inicio de vigência em 17/02/2012, onde não tivemos aviso de sinistro para cobertura de invalidez por acidente ocorrido em 01/04/2012.  Estamos contingenciando os devidos valores no Benner para efeito da ação.
Segurado: Aparecido Kleber da Silva
CPF: 019.763.309-98
I. S. Invalidez por Acidente: 130.000,00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3187782
Endosso Rector: 00
Vigência: 17/02/2012
No aguardo,</t>
        </r>
      </text>
    </comment>
    <comment ref="I203" authorId="0" shapeId="0">
      <text>
        <r>
          <rPr>
            <b/>
            <sz val="8"/>
            <color indexed="81"/>
            <rFont val="Tahoma"/>
            <family val="2"/>
          </rPr>
          <t>Administrator:</t>
        </r>
        <r>
          <rPr>
            <sz val="8"/>
            <color indexed="81"/>
            <rFont val="Tahoma"/>
            <family val="2"/>
          </rPr>
          <t xml:space="preserve">
Trata-se de apólice vida super proteção nº 3423 certificado 299374289, com inicio de vigência em 30/11/2010, onde tivemos noitifcação de sinistro em 27/03/2012 para cobertura de invalidez por acidente ocorrido em 27/12/2011, gerando sinistro nº 2012-93-45046-0 o qual foi liquidado no valor de 268,65 em 13/07/2012 conforme grau de invalidez (6. Aplicando-se a Amputação da falange distal do 2º dedo da Mão Direita 5% sobre o Capital Segurado R$ 5.373,00, que resultou no valor de R$ 268,65.)
Segurado: Clebio Rodrigues Fernandes
CPF: 822.712.087-34
I. S. Invalidez por Acidente: 5.373,00
I. S. Remanescente: 5.104,35
Quanto a apolice de nº 301 certificado 3322525, está segurado nao tem direito a indenização, pois a contratação do seguro se deu em 24/04/2012, data posterior a ocorrencia do sinistro.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3423
Certificado: 299374289
Endosso Rector: 01
Vigência: 30/11/2011
No aguardo,</t>
        </r>
      </text>
    </comment>
    <comment ref="I204" authorId="0" shapeId="0">
      <text>
        <r>
          <rPr>
            <b/>
            <sz val="8"/>
            <color indexed="81"/>
            <rFont val="Tahoma"/>
            <family val="2"/>
          </rPr>
          <t>Administrator:</t>
        </r>
        <r>
          <rPr>
            <sz val="8"/>
            <color indexed="81"/>
            <rFont val="Tahoma"/>
            <family val="2"/>
          </rPr>
          <t xml:space="preserve">
Denise, bom dia!
 Segue parecer da área de sinistro, trata-se de apólice acidentes pessoais mensal Santander nº 301 certificado 2660556 com inicio de vigência em 11/04/2011, onde tivemos notificação de sinistro em 06/03/2012 para cobertura de invalidez por acidente ocorrido em 20/02/2012 o qual gerou sinistro nº 2012-82-17639-0, sendo indenizado no valor de 5.062,50 conforme grau de invalidez (referente a 11,25% de invalidez pela perda anquilose parcial do punho em grau mínimo (25% x 20% = 5%) e anquilose parcial do cotovelo em grau mínimo (25% x 25% = 6,25%).
Segurado: Jaquissimar Carvalho de Souza
CPF: 089.465.227-39
I. S. invalidez por acidente: 45.000,00
I. S. Remanescente: 39.937,50
 Estamos contingenciando no Benner os devidos valores para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2660556
Endosso Rector: 00
Vigência: 11/04/2011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segunda-feira, 29 de abril de 2013 17:14
Para: Jorge Manoel Lopes de Freitas Luna (P); Zildeia Rosamelia da Silva (P); Luana Silva Souza (P); Andrea Moraes; Meire Osti; Lais de Souza Diniz (E)
Cc: Amanda Bruno da Costa Britto; Manuela Nishida Leitão
Assunto: dossiê nº 02.02.507.0001614071/13 Solicitação de subsídios Jaquissimar Carvalho de Sousa pasta 67-2095
Sinistros,
Peço a gentileza de contingenciar no benner os valores que entenderem devidos, bem como nos
fornecerem os subsídios necessários para a defesa judicial da Seguradora nesta ação.
Att.
------------------------------
Segurado: Jaquissimar Carvalho de Sousa 
CPF: 089.465.227-39
Apólice: 301
Certificado: 2660556
Relato dos fatos: Narra o autor que contratou com a ré um seguro de acidentes pessoais. Afirma que em fevereiro/2012 sofreu um acidente em sua residência vindo a fraturar o braço. Aduz que comunicou o fato a seguradora sendo que esta realizou o pagamento parcial do valor contratado. Diante disso pleiteia o recebimento da diferença do capital segurado previsto para invalidez permanente total ou parcial por acidente, bem como indenização por danos morais
-- 
Atenciosamente 
Denise Costa
Contencioso Cível
Chalfin, Goldberg, Vainboim &amp; Fichtner Advogados Associados 
Fone (+ 55 11) 3528-7350 
Fax (+ 55 11) 3528-7351 
denise.costa@cgvadvogados.com.br
www.cgvadvogados.com.br</t>
        </r>
      </text>
    </comment>
    <comment ref="I205" authorId="0" shapeId="0">
      <text>
        <r>
          <rPr>
            <b/>
            <sz val="8"/>
            <color indexed="81"/>
            <rFont val="Tahoma"/>
            <family val="2"/>
          </rPr>
          <t>Administrator:</t>
        </r>
        <r>
          <rPr>
            <sz val="8"/>
            <color indexed="81"/>
            <rFont val="Tahoma"/>
            <family val="2"/>
          </rPr>
          <t xml:space="preserve">
Trata-se de apólice acidentes pessoais mensal santander nº 301 certificado 3253530 com inicio de vigência em 26/03/2012, onde ambos os sinistros se encontra pendentes de documentos: 
¢  Laudo de Necropsia do I.M.L;
¢  Laudo do IC (instituto de criminalística);
Segurado: Eurípedes Pinto dos Santos
CPF: 122.165.828-08
Data do sinistro: 18/06/2012
Data do aviso: 10/07/2012
Causa: Morte Acidental
Sinistro: 2012-82-19348-0
I.S. Morte Acidental: 50.000,00
sinistrado tambem possui dossie nº 02.02.507.0001286144/12</t>
        </r>
      </text>
    </comment>
    <comment ref="I206" authorId="0" shapeId="0">
      <text>
        <r>
          <rPr>
            <b/>
            <sz val="8"/>
            <color indexed="81"/>
            <rFont val="Tahoma"/>
            <family val="2"/>
          </rPr>
          <t>Administrator:</t>
        </r>
        <r>
          <rPr>
            <sz val="8"/>
            <color indexed="81"/>
            <rFont val="Tahoma"/>
            <family val="2"/>
          </rPr>
          <t xml:space="preserve">
Kamila, boa tarde!
 Trata-se de apólice proteção vida van gogh nº 113308 certificado 319062113 com inicio de vigência em 22/03/2012, onde tivemos notificação de sinistro em 18/07/2012 para cobertura de morte natural ocorrida em 09/07/2012 a qual gerou sinistro nº 2012-93-47500-0, sendo que o mesmo foi negado em 30/10/2012 por omissão na declaração pessoal de saúde.
Segurado: Valter Simões de Melo
CPF: 047.061.379-34
I. S. Morte Natural: 70.000,00
I. S. Auxilio Funeral Familiar: 5.000,00
Teor carta recusa:
A nossa Assessoria Médica, opinou pela recusa da indenização pleiteada, haja vista a mesma contrariar as Condições da Apólice de Seguro de Pessoas contratada com o Santander Seguros S.A., com início de vigência em 22/03/2012, pois ficou constatado que a doença que o Segurado era portador foi diagnosticada em data anterior (2004) à do inicio de vigência do seguro.
Diante do exposto acima, estamos impossibilitados de efetuar o pagamento da indenização reclamada, com base nas Condições Gerais do Seguro em seus itens:
Riscos Excluídos
Estão expressamente excluídos de todas as garantias deste seguro e, portanto, a   Seguradora não indenizará os eventos ocorridos em conseqüência:
"de doenças, lesões, acidentes ou seqüelas preexistentes à inclusão do Segurado no presente seguro, não declarados na proposta de adesão e de conhecimento do Segurado e/ou Estipulante".
Perda de Direitos
Se o segurado, seu representante ou seu corretor de seguros fizer declarações inexatas ou omitir circunstâncias que possam influir na aceitação da proposta ou no valor do prêmio, ficará prejudicado o direito à indenização, além de estar o segurado obrigado ao pagamento do prêmio vencido.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113308
Certificado: 319062113
Endosso Rector: 00
Vigência: 22/03/2012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segunda-feira, 29 de abril de 2013 12:11
Para: Jorge Manoel Lopes de Freitas Luna (P)
Cc: Amanda Bruno da Costa Britto; Meire Osti; Luana Silva Souza (P); Zildeia Rosamelia da Silva (P); Andrea Moraes
Assunto: Solicitação de subsídios - Vera Lucia Ramos Simões de Melo - Pasta do Cliente: 02.02.507.0001614280/13
Prezados,
Peço a gentileza de contingenciar no benner os valores que entenderem devidos, bem como nos fornecerem os subsídios necessários para a defesa judicial da Seguradora nesta ação.
Segurado: VALTER SIMÕES DE MELO 
CPF: 047.061.379-34
Apólice: descritas abaixo.
Relato dos fatos: Alega a autora ser viúva e única beneficiária de VALTER SIMÕES DE MELO, falecido no dia 09 de julho de 2012, em decorrência de acidente vascular cerebral Hemorrágico. Conta que o ex segurado possuía seguro de vida com a ré desde agosto de 2009, quais sejam:
proposta 010351976613 com vigência de 28.08.2009 a 28.08.2010; 
proposta 010865992940 com vigência de 28.08.2010 a 28.08.2011 
certificado 319062113 com vigência de 23.03.2012 a 22.03.2013, este último em vigência no momento do óbito.
Conta que quatro meses antes do falecimento de seu esposo, este renovou</t>
        </r>
      </text>
    </comment>
    <comment ref="I207" authorId="0" shapeId="0">
      <text>
        <r>
          <rPr>
            <b/>
            <sz val="8"/>
            <color indexed="81"/>
            <rFont val="Tahoma"/>
            <family val="2"/>
          </rPr>
          <t>Administrator:</t>
        </r>
        <r>
          <rPr>
            <sz val="8"/>
            <color indexed="81"/>
            <rFont val="Tahoma"/>
            <family val="2"/>
          </rPr>
          <t xml:space="preserve">
Manuela, bom dia!
Autor também possui dossiê nº 02.02.062.0001066926/11 ação de exibição de documentos.
 Segue parecer da área de sinistro, trata-se de apólice proteção vida empresa Santander nº 3419 certificado 9635, onde tivemos notificação de sinistro em 08/07/2010 para cobertura de invalidez por doença (func) ocorrida em 18/12/2009 a qual gerou sinistro nº 2010-93-31882-0 onde o mesmo foi negado em 26/10/2010 por se tratar de invalidez parcial por doença.
Segurado: Construtora Geromel Ltda.
CNPJ: 48.173.181/0001-84
Sinistrado: Manoel pinheiro da Silva
CPF: 154.391.272-91
I. S. invalidez por doença: 68.679,51 (porem trata-se de importância segurada global, onde não temos a quantidade de funcionários para divisão do capital).
Teor carta recusa:
Após analise dos documentos encaminhados por nossa Assessoria Médica,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9635
Endosso Rector: 05
Vigência: 24/11/2009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segunda-feira, 29 de abril de 2013 19:11
Para: Jorge Manoel Lopes de Freitas Luna (P); Meire Osti; Luana Silva Souza (P); Zildeia Rosamelia da Silva (P); Andrea Moraes
Cc: Amanda Bruno da Costa Britto; Sergio Zagarino Junior
Assunto: Solicitação de subsídios - 140-3134 - 02.02.507.0001614314/13
Sinistros,
Peço a gentileza de contingenciar no benner os valores que entenderem devidos, bem como nos
fornecerem os subsídios necessários para a defesa judicial da Seguradora nesta ação.
Att.
------------------------------
Segurado: Manoel Pinheiro da Silva
CPF: 154.391.272-91
Síntese da inicial: Trata-se de ação de cobrança de IFPD, autor alega estar invalido e teve seu pedido de indenização negado pela ré, motivo pelo qual ingressou com a presente ação requerendo a condenação da ré ao pagamento da IS para o produto IFPD.
Att,
-- 
Sérgio Zagarino J</t>
        </r>
      </text>
    </comment>
    <comment ref="I208" authorId="0" shapeId="0">
      <text>
        <r>
          <rPr>
            <b/>
            <sz val="8"/>
            <color indexed="81"/>
            <rFont val="Tahoma"/>
            <family val="2"/>
          </rPr>
          <t>Administrator:</t>
        </r>
        <r>
          <rPr>
            <sz val="8"/>
            <color indexed="81"/>
            <rFont val="Tahoma"/>
            <family val="2"/>
          </rPr>
          <t xml:space="preserve">
Daniela, bom dia!
 Segue parecer da área de sinistro, trata-se de apólice proteção vida empresa Santander nº 3419 certificado 34722, com inicio de vigência em 11/12/2007 onde tivemos notificação de sinistro em 09/12/2010 para cobertura de invalidez por acidente ocorrida em 19/06/2010 onde gerou sinistro nº 2010-93-34977-0, sendo que o mesmo foi liquidado no valor de 6.329,70 ( referente a 12% de grau de invalidez, pela perda dos movimentos do Joelho E, em 60% (20% x 60% = 12%).
Segurado: Cotrali Comercio e Transportes LTDA
CNPJ: 04.009.697/0001-12
Sinistrado: Evaldo Moraes Borges
CPF: 543.679.059-34
I. S. invalidez por Acidente: 25.251,50 ( sendo que este o valor de direito dividido pelos funcionários na época do sinistro)
I. S. Remanescente: 18.921,80
 Estamos contingenciando no Benner os valores devidos para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34722
Endosso Rector: 02
Vigência: 11/12/2009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Daniela Penna [mailto:daniela.penna@cabanellos.com.br] 
Enviada em: segunda-feira, 29 de abril de 2013 15:55
Para: Jorge Manoel Lopes de Freitas Luna (P); Luana Silva Souza (P); Zildeia Rosamelia da Silva (P); Andrea Moraes
Cc: Amanda Bruno da Costa Britto; Meire Osti; mayana.santos@cabanellos.com.br
Assunto: Solicitação de Subsídios - Dossiê nº. 02.02.507.0001614806/13
Sinistros, boa tarde!
Peço a gentileza de contingenciar no benner os valores que entenderem devidos, bem como nos fornecerem os subsídios necessários para a defesa judicial da Seguradora nesta ação.
------------------------------
Segurado: Evaldo Moraes Borges
CPF: 543.679.059-39
Apólice: Não consta nos autos
Certificado: Não consta nos autos
Relato dos fatos: Neste caso o Autor alega que a empresa Cotrali Comércio e Transportes Ltda. Contratou um seguro de vida em 11/12/2007, onde seriam segurados os sócios e todos os empregados da empresa. Envolvem as coberturas de morte, indenização adicional por morte acidental, invalidez permanente parcial e/ou total por acidente, invalidez funcional permanente total por doença, auxílio funeral, dentre outras.
Ocorre que o autor sofreu um acidente em 19/06/2010, com fratura no membro inferior esquerdo, tendo que submeter-se a cirurgia para tentar reparar. Alega que possui invalidez parcial e permanente. O Autor encaminhou aviso de sinistro, sendo que lhe foi pago em abril de 2011 o valor de R$ 9.969,00, equivalente a 12%, referente a invalidez do autor. 
Diante disso, busca receber o valor referente ao percentual de sua invalidez e ainda, condenação em danos morais a serem arbitrados. 
Atenciosamente,
Daniela Beck Penna
Advogada
Seguros
Fone: +55 48 3251-6700 - Ramal: 6739
Fax: +55 48 351-6767
www.cabanellos.com.br</t>
        </r>
      </text>
    </comment>
    <comment ref="I209" authorId="0" shapeId="0">
      <text>
        <r>
          <rPr>
            <b/>
            <sz val="8"/>
            <color indexed="81"/>
            <rFont val="Tahoma"/>
            <family val="2"/>
          </rPr>
          <t>Administrator:</t>
        </r>
        <r>
          <rPr>
            <sz val="8"/>
            <color indexed="81"/>
            <rFont val="Tahoma"/>
            <family val="2"/>
          </rPr>
          <t xml:space="preserve">
CGV, bom dia!
                Segue ação para andamento, trata-se de apólice proteção mulher mensal Santander nº 286 certificado 424246 com inicio de vigência em 10/04/2012, onde tivemos notificação de sinistro em 22/11/2012 para a cobertura de diagnostico de Câncer ocorrido em 25/10/2012 devido morte da segurada, gerando sinistro nº 2012-82-21469-0 o qual foi negado por não se enquadrar no conceito de doenças graves. Saliento que o diagnostico de câncer só cobre câncer de Mama, útero e ovário.
                Segue também copia do processo de sinistro regulado.
Segurado: Celina Helena Batista de Brito
CPF: 083.150.548-68
I. S. Diagnostico de Câncer: 15.000,00
Teor Carta recusa:
Tendo em vista que após criteriosa análise, por parte de nosso Depto Técnico e pela nossa Coordenadoria Médica, concluiu-se que a doença que a Segurada é portadora: Neoplasia Intestinal (Cólon), não está relacionada com as coberturas da apólice de Diagnóstico de Câncer, conforme Condições Gerais do Seguro, as quais transcrevemos: 
Garantia Adicional
Diagnóstico de Câncer: Garante o pagamento do valor contratado e definido na apólice em caso de diagnóstico de câncer depois de ultrapassado o período de carência de 90 (noventa) dias. Para efeitos desta garantia, o tumor maligno deverá ter seu primeiro diagnóstico comprovado em data posterior ao início de vigência da apólice e findo o prazo de carência.
- Incluem-se nessa designação, para efeitos do presente seguro, somente os seguintes tipos de câncer: Mama, Útero e Ovário.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286
Certificado: 424246
Endosso Rector: 00
Vigência: 10/04/2012
No aguardo,
</t>
        </r>
      </text>
    </comment>
    <comment ref="I210" authorId="0" shapeId="0">
      <text>
        <r>
          <rPr>
            <b/>
            <sz val="8"/>
            <color indexed="81"/>
            <rFont val="Tahoma"/>
            <family val="2"/>
          </rPr>
          <t>Administrator:</t>
        </r>
        <r>
          <rPr>
            <sz val="8"/>
            <color indexed="81"/>
            <rFont val="Tahoma"/>
            <family val="2"/>
          </rPr>
          <t xml:space="preserve">
Kamila, boa tarde!
 Segue parecer da área de sinistro, trata-se de apólice proteção vida empresa Santander nº 3419 certificado 301671 com inicio de vigência em 27/04/2012, onde tivemos notificação de sinistro em 18/10/2012 para cobertura de morte natural funcionários ocorrida em 24/09/2012, gerando sinistro nº 2012-93-49494-0 o qual foi negado em 06/02/2013 por segurado com idade superior ao permitido para ingressar na apólice.
Segurado:  AGF prestadora de Serviço Ltda Me
CNPJ:
Sinistrado: Antonio Silvio
CPF: 302.102.329-00
I. S. Morte Natural Funcionários: 60.000,00 ( este e o limite Maximo indenizável, não temos como calcular a importância individual, pois não temos a quantidade de funcionários na época do sinistro)
Teor Carta recusa:
Após criteriosa análise por esta seguradora dos documentos encaminhados, informamos-lhes que estamos impossibilitados de efetuar o pagamento da indenização reclamada, uma vez que não está amparado pelas Condições Gerais da Apólice - Segurados (Principais e Dependentes) - que diz:
 SEGURADOS (PRINCIPAIS E DEPENDENTES)
 Os Segurados principais deverão ser, exclusivamente, Sócios/Diretores e/ou funcionários da empresa, desde que na data da contratação::
Tenham, no mínimo,14 (quatorze) e, no máximo, 60 (sessenta) anos de idade, completos.
Ressaltamos que o Sr. Antonio Silvio, quando do inicio de vigência da apólice em 27/04/2012 e levando em consideração que o mesmo nasceu em 05/10/1944, à época da adesão, estava com 68 anos.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301671
Endosso Rector: 00
Vigência: 27/04/2012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sexta-feira, 3 de maio de 2013 16:43
Para: Jorge Manoel Lopes de Freitas Luna (P); Meire Osti; Luana Silva Souza (P); Zildeia Rosamelia da Silva (P); Andrea Moraes
Cc: ZS - Operacoes Seguros - Tangiveis Seguros e Previdencia; Amanda Bruno da Costa Britto
Assunto: Solicitação de subsídios -Ana Aparecida Silvio - Dossie: 02.02.062.0001615356/13
Prezados,
Peço a gentileza de contingenciar no benner os valores que entenderem devidos, bem como nos fornecerem os subsídios necessários para a defesa judicial da Seguradora nesta ação.
Segurado: Antonio Silvio
CPF: 302.102.329-00
Apólice 3419
Certificado 301671
Relato dos fatos: A Requerente é viúva de Antonio Silvio, falecido na data de 24/09/2012, o qual possuía seguro de via em grupo contratado por sua empregadora AGF Prestadora de Serviços Ltda (Apólice 3419, Certificado 301671). Relata que após o falecimento de seu marido, entrou em contato com a seguradora a fim de receber a indenização referente ao evento "morte", no entanto, o pagamento foi negado sob o fundamento de que o Sr. Antonio Silvio, quando do início de vigência da apólice em 27/04/2012  estava com 68 anos, de modo que acima da idade limite permitida.
Att
Kamila Neves de Oliveira
Advogada - Seguros
Fone: +55 41 3310-6500 
Fax: +55 41 3310-6560
www.cabanellosschuh.com.br
</t>
        </r>
      </text>
    </comment>
    <comment ref="I211" authorId="0" shapeId="0">
      <text>
        <r>
          <rPr>
            <b/>
            <sz val="8"/>
            <color indexed="81"/>
            <rFont val="Tahoma"/>
            <family val="2"/>
          </rPr>
          <t>Administrator:</t>
        </r>
        <r>
          <rPr>
            <sz val="8"/>
            <color indexed="81"/>
            <rFont val="Tahoma"/>
            <family val="2"/>
          </rPr>
          <t xml:space="preserve">
Lucas, bom dia!
 Segue parecer da área de sinistro, trata-se de apólice Acidentes Pessoais Mensal Santander nº 301 certificado 1923290, onde tivemos notificação do sinistro em 23/01/2013 para cobertura de morte natural ocorrida em 10/11/2012, porem não gerou sinistro, visto que apólice não compreende cobertura de morte natural, somente morte acidental. Estamos contingenciando no Benner os valores referente as coberturas de Morte acidental e Funeral, porem defesa deve-se basear na ausência de cobertura.
Segurado: Reginaldo Balduino da Silva
CPF: 287.229.008-70
I. S. Morte Acidental: 81.458,00
I. S.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1923290
Endosso Rector: 02
Vigência: 01/12/2011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quinta-feira, 2 de maio de 2013 12:15
Para: Meire Osti; Jorge Manoel Lopes de Freitas Luna (P); Luana Silva Souza (P); Zildeia Rosamelia da Silva (P); Andrea Moraes
Cc: Amanda Bruno da Costa Britto; Manuela Nishida Leitão
Assunto: Solicitação de subsídios - dossiê: 02.02.062.0001615008/13 - Pasta: 140-3142
Prezados,
segue solicitação de subsídios.
Peço a gentileza de contingenciar no benner os valores que entenderem devidos, bem como nos fornecerem os subsídios e os documentos necessários para a defesa judicial da Seguradora nesta ação.
- apuração da reclamação;
- protocolos do pedido de portabilidade
-valores tranferidos
-correspondências  
- dossiê de sinistro
Att.
------------------------------  
segue solicitação de subsídios.
Segurado: REGINALDO BALDUINO DA SILVA
CPF: 287.229.008-70
Apólice:
Certificado: 
Relato dos fatos: Narram os autores que são beneficiários do seguro contratado por seu marido e pai, com a ré. Expõem que comunicaram o sinistro a esta, pretendendo receber o valor das importâncias seguradas para a hipótese de morte. Alegam ainda, que a seguradora mesmo após diversos contatos negou o pagamento do capital segurado correspondente, sob o argumento de falta de cobertura para morte natural. Inconformados com essa situação, ajuizaram a presente ação visando obter o recebimento do capital segurado, bem como verbas de sucumbência.
Lucas Maximino
Contencioso Civel
Chalfin, Goldberg, Vainboim &amp; Fichtner Advogados Associados
Fone + 55 11 3528-7394
Fax 55 11 3528-7351 
lucas.maximino@cgvadvogados.com.br
www.cgvadvogados.com.br</t>
        </r>
      </text>
    </comment>
    <comment ref="I212" authorId="0" shapeId="0">
      <text>
        <r>
          <rPr>
            <b/>
            <sz val="8"/>
            <color indexed="81"/>
            <rFont val="Tahoma"/>
            <family val="2"/>
          </rPr>
          <t>Administrator:</t>
        </r>
        <r>
          <rPr>
            <sz val="8"/>
            <color indexed="81"/>
            <rFont val="Tahoma"/>
            <family val="2"/>
          </rPr>
          <t xml:space="preserve">
Trata-se de apólice proteção vida empresa santander nº 3419 certificado 271100 com inicio de vigência em 22/08/2011, onde tivemos notificação de sinistro em 14/08/2012 para cobertura de morte natural socios ocorrida em 12/06/2012, gerando sinistro nº 2012-93-48145-0 o qual foi negado em 27/11/2012 pois sinistrada com idade acima do limite de idade no inicio de vigência do seguro.
Segurado: Otica Daner Ltda
CNPJ: 72.609.621/0001-88
sinistrado: Maria Inacio Ferreira
CPF: 151.597.601-72
I. S. Morte Natural Socio: 60.000,00
I. S. Auxilio Funeral: 3.000,00
Teor carta recusa:
O evento não está amparado pelas Condições Gerais da Apólice - item 2 -Objetivo do Seguro - sub-item 2.2, alínea d, que diz:
2. OBJETIVO DO SEGURO
2.2. Para ingresso no seguro os segurados principais deverão ser, exclusivamente, sócios/diretores ou funcionários do subestipulante, desde que na data da contratação:
d) tenham no mínimo, 14 (quatorze) e no máximo 60 (sessenta) anos de idade completos.
Ressaltamos que a Empresa contratou o seguro em 22/08/2011, a Sócia Maria Inácio Ferreira nasceu em 22/05/1945, e tinha na data da adesão a apólice, a idade de 66 anos.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271100
Endosso Rector: 00
Vigência: 22/08/2011
No aguardo,</t>
        </r>
      </text>
    </comment>
    <comment ref="I213" authorId="0" shapeId="0">
      <text>
        <r>
          <rPr>
            <b/>
            <sz val="8"/>
            <color indexed="81"/>
            <rFont val="Tahoma"/>
            <family val="2"/>
          </rPr>
          <t>Administrator:</t>
        </r>
        <r>
          <rPr>
            <sz val="8"/>
            <color indexed="81"/>
            <rFont val="Tahoma"/>
            <family val="2"/>
          </rPr>
          <t xml:space="preserve">
Trata-se de apólice Proteção vida empresa - style nº 3451 certificado 191614 com inicio de vigência em 19/08/2010, onde tivemos notificação de sinistro em 15/08/2011 para cobertura de morte natural (funcionarios) ocorrido em 10/07/2011, gerando sinistro nº 2011-93-40353-0 o qual foi negado em 29/11/2011 sem cobertura tecnica (doença preexistente).
Segurado: Construtora MetroTKS ltda
CNPJ: 10.926.625/0001-32
Sinistrado: Jose Alves Rocha
CPF: 089.889.782-34
I. S. Morte Natural funcionarios: 60.000,00 ( Trata-se de limite maximo indenizavel, pois como nao temos a quantidade exata de funcionarios na epoca do sinistro para o calculo da divisão.)
Teor Carta recusa:
Após criteriosa análise por parte desta Seguradora, mais precisamente por nossa Assessoria Médica, dos documentos encaminhados, ficou constatado que a doença da qual o Segurado era portador foi diagnosticada em data anterior ao inicio de vigência da apólice.
Tal fato contraria as Condições Básicas da Apólice, em suas cláusulas 2., item 2.2., alínea "a" e 4., item 4.1., alínea "a", bem como o Artigo 766 do Código Civil Brasileiro, que transcrevemos:
"...
2. OBJETIVO DO SEGURO
...
2.2. Para ingresso no seguro os segurados principais deverão ser, exclusivamente, sócios/diretores ou funcionários do subestipulante, desde que na data da contratação:
a) estejam em perfeitas condições de saúde;
...
4. RISCOS EXCLUÍDOS
4.1. Estão expressamente excluídos de todas as garantias deste seguro, e, portanto, a seguradora não indenizará, os eventos ocorridos em consequência:
a) de lesões, acidentes, sequelas e doenças preexistentes à inclusão do segurado no presente seguro, não declarados na proposta de contratação e de conhecimento do segurado e/ou subestipulante;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191614
Endosso Rector: 00
Vigência: 19/08/2010
No aguardo,
</t>
        </r>
      </text>
    </comment>
    <comment ref="I214" authorId="0" shapeId="0">
      <text>
        <r>
          <rPr>
            <b/>
            <sz val="8"/>
            <color indexed="81"/>
            <rFont val="Tahoma"/>
            <family val="2"/>
          </rPr>
          <t>Administrator:</t>
        </r>
        <r>
          <rPr>
            <sz val="8"/>
            <color indexed="81"/>
            <rFont val="Tahoma"/>
            <family val="2"/>
          </rPr>
          <t xml:space="preserve">
Manuela, boa tarde!
 Segue parecer da área de sinistro, trata-se de apólice vida proteção exclusiva nº 3422 certificado 13485407, com inicio de vigência em 02/01/2007, onde tivemos notificação de sinistro em 11/09/2012 para cobertura de Invalidez por Doença ocorrida em 23/08/2012 gerando sinistro nº 2012-93-48729-0 o qual foi negado em 13/11/2012 por não se enquadrar no conceito de IFPD.
Segurado: João Carlos Pierobon
CPF: 122.373.528-10
I. S. Invalidez por doença: 57.610,00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13485407
Endosso Rector: 06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30 de abril de 2013 13:24
Para: Jorge Manoel Lopes de Freitas Luna (P); Meire Osti; Luana Silva Souza (P); Zildeia Rosamelia da Silva (P); Andrea Moraes
Cc: Sergio Zagarino Junior; Amanda Bruno da Costa Britto
Assunto: Solicitação de subsídios - 140-3147 - 02.02.507.0001615117/13
Sinistros,
Peço a gentileza de contingenciar no benner os valores que entenderem devidos, bem como nos
fornecerem os subsídios necessários para a defesa judicial da Seguradora nesta ação.
Att.
------------------------------
Segurado: Joao Carlos Pierobon
CPF: 122.373.528-10
Síntese da inicial: Trata-se de ação de cobrança de IFPD, autor alega estar invalido e teve seu pedido de indenização negado pela ré, motivo pelo qual ingressou com a presente ação requerendo a condenação da ré ao pagamento da IS para o produto IFPD.
Att;
-- 
Sérgio Zagarino Junior
Contencioso Civel
Chalfin, Goldberg &amp; Vainboim Advogados Associados 
Fone + 55 11 3528-7350 
Fax + 55 11 3528-7351 
sergio.zagarino@cgvadvogados.com.br
www.cgvadvogados.com.br</t>
        </r>
      </text>
    </comment>
    <comment ref="I215" authorId="0" shapeId="0">
      <text>
        <r>
          <rPr>
            <b/>
            <sz val="8"/>
            <color indexed="81"/>
            <rFont val="Tahoma"/>
            <family val="2"/>
          </rPr>
          <t>Administrator:</t>
        </r>
        <r>
          <rPr>
            <sz val="8"/>
            <color indexed="81"/>
            <rFont val="Tahoma"/>
            <family val="2"/>
          </rPr>
          <t xml:space="preserve">
Renata, bom dia!
 Segue parecer da área de sinistro, trata-se de apólice vida meridional correntista nº 3440 certificado 301048123 onde não tivemos regulação de sinistro para o segurado em questão somente notificação de sinistro o qual foi negada pois trata-se reclamação de sinistro de IPD ocorrido em 06/11/2009, porem apólice contratada não tem cobertura para esta causa. 
 Estamos contingenciando valores no Benner para efeito da ação, porem defesa deve se basear na cobertura de IPD a qual não temos cobertura.
Segurado: Carlos da Penha Salvador
CPF: 193.661.408-15
I. S. invalidez por acidente: 41.986,00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3440
Certificado: 301048123
Endosso Rector: 09
Vigência: 31/10/2009
No aguardo,
Jorge,
Conforme solicitado, segue cópia integral dos autos para análise.
Qualquer dúvida, ao dispor.
Renata dos Santos Brito
Contencioso Cível
Chalfin, Goldberg, Vainboim &amp; Fichtner Advogados Associados
Fone (+ 55 11) 3528-7350 
Fax (+ 55 11) 3528-7351 
renata.brito@cgvadvogados.com.br
www.cgvadvogados.com.br  
Em 3 de maio de 2013 15:58, Jorge Manoel Lopes de Freitas Luna (P) &lt;jorgeluna@prservicos.com.br&gt; escreveu:
CGV, boa tarde!
                Solicito levantar os documentos juntados pelo autor, para melhor análise do caso.
No aguardo,
Jorge Luna
</t>
        </r>
      </text>
    </comment>
    <comment ref="I216" authorId="0" shapeId="0">
      <text>
        <r>
          <rPr>
            <b/>
            <sz val="8"/>
            <color indexed="81"/>
            <rFont val="Tahoma"/>
            <family val="2"/>
          </rPr>
          <t>Administrator:</t>
        </r>
        <r>
          <rPr>
            <sz val="8"/>
            <color indexed="81"/>
            <rFont val="Tahoma"/>
            <family val="2"/>
          </rPr>
          <t xml:space="preserve">
Drs.,
Favor coletar uma proposta para encerrarmos o caso por acordo.
Att,
Rogério Camara Nigro
Operações - Seguros / Sinistros Judiciais
Zurich Santander Brasil Seguros e Previdência S/A.
rogerio.nigro@zurich-santander.com.br
De: Jorge Manoel Lopes de Freitas Luna (P) 
Enviada em: terça-feira, 14 de maio de 2013 15:57
Para: Rogerio Camara Nigro; Renata dos Santos Brito
Cc: Meire Osti; Luana Silva Souza (P); Lais de Souza Diniz (E); manuela.leitao@cgvadvogados.com.br; Amanda Bruno da Costa Britto
Assunto: RES: {Santander Seguros - SP} Dossiê nº 02.02.507.0001614985/13 - Autor : Rita de Cassia Mo relato
Rogerio, boa tarde!
                Conforme conversamos, 
                Referente ao caso em questão, não tivemos a localização do processo físico de sinistro, somente conseguimos as informações que o mesmo foi negado. Trata-se de sinistro morte natural, ocorrido em 21/12/1997 e avisado em 25/02/2003, sendo que não temos o motivo da negativa.
                Visto não termos documentos e informações plausíveis para defesa da Seguradora na ação, solicito seu parecer para propor acordo no valor de 7.500,00, cujo este valor e o que autora pleiteia na referida ação.
                Sendo que temos capital segurado no valor de 20.000,00
Renata, boa tarde!
                Após o de acordo, peço proceder com o andamento da ação.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[mailto:renata.brito@cgvadvogados.com.br] 
Enviada em: terça-feira, 14 de maio de 2013 15:26
Para: Jorge Manoel Lopes de Freitas Luna (P)
Cc: Meire Osti; Luana Silva Souza (P); Lais de Souza Diniz (E); manuela.leitao@cgvadvogados.com.br
Assunto: Re: {Santander Seguros - SP} Dossiê nº 02.02.507.0001614985/13 - Autor : Rita de Cassia Mo relato
Jorge, 
Devemos apresentada a defesa em audiência, no dia 16/05/2013 às 14h00minh.
Renata dos Santos Brito
Contencioso Cível
Chalfin, Goldberg, Vainboim &amp; Fichtner Advogados Associados
Fone (+ 55 11) 3528-7350 
Fax (+ 55 11) 3528-7351 
renata.brito@cgvadvogados.com.br
www.cgvadvogados.com.br  
Em 14 de maio de 2013 14:34, Jorge Manoel Lopes de Freitas Luna (P) &lt;jorgeluna@prservicos.com.br&gt; escreveu:
Renata, boa tarde!
                Qual o nosso prazo nesta ação?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[mailto:renata.brito@cgvadvogados.com.br] 
Enviada em: terça-feira, 14 de maio de 2013 12:41
Para: Jorge Manoel Lopes de Freitas Luna (P)
Cc: Meire Osti; Luana Silva Souza (P); Lais de Souza Diniz (E)
Assunto: Fwd: {Santander Seguros - SP} Dossiê nº 02.02.507.0001614985/13 - Autor : Rita de Cassia Mo relato
Jorge, boa tarde! 
Alguma posição com relação a este caso?
Renata dos Santos Brito
Contencioso Cível
Chalfin, Goldberg, Vainboim &amp; Fichtner Advogados Associados
Fone (+ 55 11) 3528-7350 
Fax (+ 55 11) 3528-7351 
renata.brito@cgvadvogados.com.br
www.cgvadvogados.com.br  
---------- Me</t>
        </r>
      </text>
    </comment>
    <comment ref="I217" authorId="0" shapeId="0">
      <text>
        <r>
          <rPr>
            <b/>
            <sz val="8"/>
            <color indexed="81"/>
            <rFont val="Tahoma"/>
            <family val="2"/>
          </rPr>
          <t>Administrator:</t>
        </r>
        <r>
          <rPr>
            <sz val="8"/>
            <color indexed="81"/>
            <rFont val="Tahoma"/>
            <family val="2"/>
          </rPr>
          <t xml:space="preserve">
Trata-se de apólice proteção vida van gogh nº 113308 certificado 309574924 com inicio de vigência 30/05/2011, onde não tivemos sinistro regulado para o evento ocorrido em 12/07/2011 referente a cobertura de doenças graves, somente notificação do sinistro a qual foi negada por estar dentro do periodo de carencia.
Segurado: Elvis Galvão Machado
CPF: 025.977.399-96
I. S. Doenças Graves: 30.000,00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113308
Certificado: 309574924
Endosso Rector: 00
Vigência: 30/05/2011
No aguardo,
</t>
        </r>
      </text>
    </comment>
    <comment ref="I218" authorId="0" shapeId="0">
      <text>
        <r>
          <rPr>
            <b/>
            <sz val="8"/>
            <color indexed="81"/>
            <rFont val="Tahoma"/>
            <family val="2"/>
          </rPr>
          <t>Administrator:</t>
        </r>
        <r>
          <rPr>
            <sz val="8"/>
            <color indexed="81"/>
            <rFont val="Tahoma"/>
            <family val="2"/>
          </rPr>
          <t xml:space="preserve">
Cabanellos, boa tarde!
 Segue parecer da área de sinistro, segurado possui duas apólices de seguros de acidentes pessoais mensal santander. Onde ambas apólices tiveram notificação de sinistro em 13/07/2012, para cobertura de invalidez por acidente ocorrida em 01/03/2012, sendo que foram ambos os sinistros encerrados por falta de documentos em 29/10/2012, segue relação de documentos faltantes:
¢ CÓPIA DO RG E CPF DO SEGURADO/SINISTRADO E DOS RESPECTIVOS BENEFICIÁRIOS ;
¢ AVISO DE SINISTRO ACIDENTES PESSOAIS DEVIDAMENTE PREENCHIDO E ASSINADO PELO SEGURADO, DESCREVENDO-NOS COMO ACONTECEU O ACIDENTE, SUAS CAUSAS E CONSEQUÊNCIAS ;
¢ CÓPIA DA CARTEIRA NACIONAL DE HABILITAÇÃO - C.N.H. DO SEGURADO, EM CASO DE ACIDENTE AUTOMOBILISTICO E SOMENTE SE O MESMO DIRIGIA O VEÍCULO NO MOMENTO DO ACIDENTE ;
¢ BOLETIM DE OCORRENCIA POLICIAL  - B.O. ;
¢ EXAME DE DOSAGEM ALCOÓLICA E LAUDO TOXICOLÓGICO, CASO TENHA SIDO REALIZADO ;
¢ RAIO - X DA(S) LESÃO(ÕES) AFETADA(S) CONSTANDO O NOME DO SEGURADO NA PELÍCULA ;
¢ LAUDOS, EXAMES E RELATÓRIOS MÉDICOS COMPLEMENTARES REALIZADOS PELO SEGURADO INFORMANDO-NOS O COMPROMETIMENTO DA AUTONOMIA FUNCIONAL E QUE CONSTATEM SUA INVALIDEZ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ATESTADO DE ALTA MÉDICA DEFINITIVA DESCRIMINANDO-NOS AS SEQUELAS DEIXADAS PELO ACIDENTE, E O GRAU DE REDUÇÃO DA AUTONOMIA FUNCIONAL DO SEGURADO ;
¢ LAUDO DE EXAME DE CORPO E DELITO DO I.M.L., SE REALIZADO ;
¢ AUTORIZAÇÃO PARA CRÉDITO EM CONTA CORRENTE;
¢ COMPROVANTE DE ENDEREÇO DO SEGURADO E DOS BENEFICIÁRIOS;
Segurado: Rosa de Paula Mundim
CPF: 683.851.530-04
Apólice: 301 Certificado: 2424767 Inicio de vigência em 08/11/2010
Sinistro nº 2012-82-19491-0
I. S. Invalidez parcial / total por acidente: 37.612,00
Apólice: 301 Certificado: 2813953 Inicio de vigência em 14/07/2011
Sinistro nº 2012-82-19492-0
I. S. Invalidez parcial / total por acidente: 45.000,00
Teor Carta recusa de ambos os sinistros são as mesmas: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2424767
Endosso Rector: 01
Vigência: 08/11/2011
Apólice: 301
Certificado: 2813953
Endosso Rector: 00
Vigência: 14/07/2011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t>
        </r>
      </text>
    </comment>
    <comment ref="I219" authorId="0" shapeId="0">
      <text>
        <r>
          <rPr>
            <b/>
            <sz val="8"/>
            <color indexed="81"/>
            <rFont val="Tahoma"/>
            <family val="2"/>
          </rPr>
          <t>Administrator:</t>
        </r>
        <r>
          <rPr>
            <sz val="8"/>
            <color indexed="81"/>
            <rFont val="Tahoma"/>
            <family val="2"/>
          </rPr>
          <t xml:space="preserve">
Citações, boa tarde!
                Segue inicial para cadastro, após cadastro peço nos informar o nº do dossiê.
CGV, boa tarde!
                Segue ação para tratativa, trata-se de apólice Riders Real Vida/AP nº 329 certificado 1265074 com inicio de vigência em 01/08/2009, onde tivemos notificação de sinistro em 10/07/2012 para cobertura de doenças graves ocorrido em 17/05/2012 o qual  gerou sinistro nº 2012-82-19361-0 que foi negado em 23/07/2012 por não pagamento do premio.
Segurado: Leila Garcia da Silva
CPF: 098.843.938-77
I. S. Doença Grave: 7.999,01
Teor Carta recusa:
Após análise da apólice, constatamos que o evento não possui amparo técnico, tendo em vista ter ocorrido durante o período de suspensão de cobertura por inadimplência de pagamento de prêmio, conforme condições do seguro. Verificamos que as parcelas do prêmio de seguro com vencimento no período de 22/03/2011 a 22/8/2011 e 22/10/2011 a 22/03/2012, não foram pagas, portanto sem cobertura para qualquer evento ocorrido durante este período.
VIGÊNCIA DO SEGURO
Fica acordado entre as partes que o Seguro terá vigência anual a partir das 24 horas da data de quitação do Prêmio.
PRÊMIO
Qualquer Indenização somente passa a ser devida depois que o pagamento integral do Prêmio houver sido feito, no máximo até a data limite prevista para esse fim. Caso a data limite para pagamento caia em dia em que não haja expediente bancário, o Seguro poderá ser pago no primeiro dia subseqüente em que haja referido expediente.
SUSPENSÃO DE COBERTURAS POR ATRASO NOS PAGAMENTOS DO PRÊMIO
A falta de pagamento do Prêmio, ou o pagamento a menor, acarretará a suspensão imediata e automática de todas as coberturas, perdendo todos os segurados ou seus beneficiários direito ao recebimento de qualquer capital ou Indenização decorrente de Sinistros ocorridos no período de suspensão.
ARTIGO 763 DO CÓDIGO CÍVIL BRASILEIRO - " Não terá direito à indenização o segurado que estiver em mora no pagamento do prêmio, se ocorrer o sinistro antes de sua purgação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329
Certificado: 1265074
Endosso Rector: 81
Vigência: 01/05/2012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t>
        </r>
      </text>
    </comment>
    <comment ref="I220" authorId="0" shapeId="0">
      <text>
        <r>
          <rPr>
            <b/>
            <sz val="8"/>
            <color indexed="81"/>
            <rFont val="Tahoma"/>
            <family val="2"/>
          </rPr>
          <t>Administrator:</t>
        </r>
        <r>
          <rPr>
            <sz val="8"/>
            <color indexed="81"/>
            <rFont val="Tahoma"/>
            <family val="2"/>
          </rPr>
          <t xml:space="preserve">
Trata-se de apólice seguro simples vida empresa style nº 3552 certificado 87886, com inicio de vigência 03/09/2008, com notificação do sinistro em 28/09/2010 para cobertura de morte natural principal funcionario ocorrido em 01/01/2010 gerando sinistro nº 2010-93-33647-0 o qual foi encerrado administrativamente em 05/12/2012 por falta de documentos. coforme segue:
*FICHA DE REGISTRO DE EMPREGADOS - F.R.E. ;
*GUIA DE RECOLHIMENTO DO FUNDO DE GARANTIA E INFORMAÇÃO A PREVIDÊNCIA SOCIAL - G.F.I.P. DO MÊS DA OCORRÊNCIA E 3 (TRÊS) ANTERIORES A ESTA ;
*CÓPIA DO CONTRATO SOCIAL E SUA ÚLTIMA ALTERAÇÃO ;
*RELAÇÃO ELABORADA PELA EMPRESA CONSTANDO O NOME E DATA DE NASCIMENTO DE TODOS OS FUNCIONÁRIOS E SÓCIOS, NA DATA DA OCORRÊNCIA ;
*CASO O SEGURADO VIVIA MARITALMENTE COM ALGUÉM, DECLARAÇÃO DE CONVIVÊNCIA MARITAL FIRMADA EM CARTÓRIO COM O DEVIDO RECONHECIMENTO DE FIRMA DE 3 (TRÊS) TESTEMUNHAS ;
*CASO NÃO TENHA SIDO DESIGNADO BENEFICIÁRIOS, DECLARAÇÃO DE ÚNICOS HERDEIROS, FIRMADA EM CARTÓRIO SOB AS PENAS DA LEI CIVIL E PENAL INFORMANDO-NOS QUANTOS E QUAIS SÃO OS FILHOS DEIXADOS PELO SEGURADO, O ESTADO CIVIL EM QUE ELE FALECEU E SE DEIXOU COMPANHEIRA ;
*RELAÇÃO DOS TRABALHADORES CONSTANTE NO ARQUIVO DA "SEFIP" ; =&gt; OBS: ENCAMINHAR REFERENTE AO MÊS DA OCORRÊNCIA DO SINISTRO E DE 3 MESES ANTERIORES
Segurado: Colortene Concentrados de Cor e Aditivios
CNPJ: 08.044.958.0001/96
Sinistrado: Gilberto da Silva Dantas
CPF: 440.342.530-53
I. S. Morte Natural principal funcionario: 60.000,00 ( Limite maximo indenizavel, pois nao temos o nº de funcionarios na epoca do sinistro para o calculo individual)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3552
Certificado: 87886
Endosso Rector: 01
Vigência: 03/09/2009
No aguardo,
</t>
        </r>
      </text>
    </comment>
    <comment ref="I221" authorId="0" shapeId="0">
      <text>
        <r>
          <rPr>
            <b/>
            <sz val="8"/>
            <color indexed="81"/>
            <rFont val="Tahoma"/>
            <family val="2"/>
          </rPr>
          <t>Administrator:</t>
        </r>
        <r>
          <rPr>
            <sz val="8"/>
            <color indexed="81"/>
            <rFont val="Tahoma"/>
            <family val="2"/>
          </rPr>
          <t xml:space="preserve">
Trata-se de apólice vida proteção exclusiva nº 3422 certificado 17566592 com inicio de vigência em 02/01/2007, onde tivemos notificação de sinistro em 16/05/2012 para cobertura de morte natural Conjugê ocorrida em 25/10/2010 gerando sinistro nº 2012-93-46047-0 o qual foi negado por prazo de prescrição em 27/08/2012.
Segurado: Rosana Perpetua Leonardo Pereira
CPF: 102.914.028-60
Sinistrado: Edgar Rodrigo Pereira
CPF: 092.817.818-83
I. S. Morte natural conjugê: 15.896,00
Teor Carta recusa:
Acusamos o recebimento da correspondência datada em 09/08/2012, após criteriosa reanalise por esta seguradora, mais precisamente pelo nosso Depto. Técnico, informamos que estamos mantendo a recusa do sinistro ocorrido com V.Sa., e cumpre-nos informar que a indenização pleiteada não encontra amparo técnico de cobertura.
Ressaltamos que, tal recusa baseia-se no fato de que o aviso de sinistro a esta seguradora se deu somente em 15/05/2012, tendo o sinistro ocorrido em 25/10/2010, prescrevendo com  isto, o prazo legalmente amparado pelo Artigo 206, parágrafo 1º, inciso II, alínea b, do Código Civil, que é de 1 (um) ano.
Informamos ainda que, o segurado incorreu na inobservância do disposto no Artigo 771 do Código Civil, que determina que, o ocorrido deverá ser comunicado imediatamente ao segurador, sob pena de perda do direito à indenização.
Colocamo-nos a disposição, para quaisquer esclarecimentos que porventura se fizerem necessários.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17566592
Endosso Rector: 03
Vigência: 02/01/2010
No aguardo,
</t>
        </r>
      </text>
    </comment>
    <comment ref="I222" authorId="0" shapeId="0">
      <text>
        <r>
          <rPr>
            <b/>
            <sz val="8"/>
            <color indexed="81"/>
            <rFont val="Tahoma"/>
            <family val="2"/>
          </rPr>
          <t>Administrator:</t>
        </r>
        <r>
          <rPr>
            <sz val="8"/>
            <color indexed="81"/>
            <rFont val="Tahoma"/>
            <family val="2"/>
          </rPr>
          <t xml:space="preserve">
Manuela, bom dia!
 Segue parecer da área de sinistro, trata-se de apólice residencial dose dupla nº 1490320 certificado 472018 com inicio de vigência em 13/08/2012, onde tivemos notificação do sinistro em 02/01/2013 para cobertura de roubo/furto qualificado, ocorrido em 01/01/2013, gerando sinistro nº 2013-14-64346-0 o qual foi liquidado no valor de 2.597,63 (conforme demonstrativo em anexo) em 01/02/2013. 
Segurado: Roberta Mello Juvele
CPF: 369.642.258-46
I. S. Roubo/Furto Qualificado: 14.000,00
I. S. Remanescente: 11.402,37
 Estamos contingenciando os devidos valores no Benner.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472018
Endosso Rector: 00
Vigência: 13/08/2012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7 de maio de 2013 17:00
Para: Jorge Manoel Lopes de Freitas Luna (P); Meire Osti; Luana Silva Souza (P); Zildeia Rosamelia da Silva (P); Andrea Moraes
Cc: Amanda Bruno da Costa Britto; Sergio Zagarino Junior
Assunto: Dossiê 02.02.136.0001616626/13 - Solicitação subsídios - 140-3175
Sinistros,
Peço a gentileza de contingenciar no benner os valores que entenderem devidos, bem como nos
fornecerem os subsídios necessários para a defesa judicial da Seguradora nesta ação.
Att.
------------------------------
Segurado: Roberta Mello Juvele
CPF: 369.642.258-46 
Relato dos fatos: Trata-se de ação de cobrança, autora requer complementação de indenização de seguro residencial.
Att,
-- 
Sérgio Zagarino Junior
Contencioso Civel
Chalfin, Goldberg &amp; Vainboim Advogados Associados 
Fone + 55 11 3528-7350 
Fax + 55 11 3528-7351 
sergio.zagarino@cgvadvogados.com.br
www.cgvadvogados.com.br
</t>
        </r>
      </text>
    </comment>
    <comment ref="I223" authorId="0" shapeId="0">
      <text>
        <r>
          <rPr>
            <b/>
            <sz val="8"/>
            <color indexed="81"/>
            <rFont val="Tahoma"/>
            <family val="2"/>
          </rPr>
          <t>Administrator:</t>
        </r>
        <r>
          <rPr>
            <sz val="8"/>
            <color indexed="81"/>
            <rFont val="Tahoma"/>
            <family val="2"/>
          </rPr>
          <t xml:space="preserve">
Trata-se de apólice vida clube migr style nº 3543 certificado 126663279 com inicio de vigência em 26/02/2007, onde tivemos notificação de sinistro em 27/03/2012 para cobertura de morte natural ocorrida em 21/02/2012, gerando sinistro nº 2012-93-45041-0 o qual foi encerrado administrativamente por falta de documentos, conforme segue:
*AVISO DE SINISTRO POR MORTE, DEVIDAMENTE PREENCHIDO E ASSINADO PELO BENEFICIÁRIO E PELO MÉDICO ASSISTENTE DO SEGURADO, COM FIRMA RECONHECIDA DE SUA ASSINATURA E O RESPECTIVO CARIMBO DO CRM ;
*CERTIDÃO DE ÓBITO ;
*CÓPIA DO RG E CPF DO SEGURADO/SINISTRADO E DOS RESPECTIVOS BENEFICIÁRIOS ;
*SE ALGUM BENEFICIÁRIO FOR FALECIDO, ENVIAR RESPECTIVA CERTIDÃO DE ÓBITO ;
*CASO O SEGURADO VIVIA MARITALMENTE COM ALGUÉM, DECLARAÇÃO DE CONVIVÊNCIA MARITAL FIRMADA EM CARTÓRIO COM O DEVIDO RECONHECIMENTO DE FIRMA DE 3 (TRÊS) TESTEMUNHAS ;
*CASO NÃO TENHA SIDO DESIGNADO BENEFICIÁRIOS, DECLARAÇÃO DE ÚNICOS HERDEIROS, FIRMADA EM CARTÓRIO SOB AS PENAS DA LEI CIVIL E PENAL INFORMANDO-NOS QUANTOS E QUAIS SÃO OS FILHOS DEIXADOS PELO SEGURADO, O ESTADO CIVIL EM QUE ELE FALECEU E SE DEIXOU COMPANHEIRA ;
*AUTORIZAÇÃO PARA CRÉDITO EM CONTA CORRENTE;
*COMPROVANTE DE ENDEREÇO DO SEGURADO E BENEFICIÁRIOS;
*CERTIDÃO DE CASAMENTO DO SEGURADO  ATUALIZADA PÓS ÓBITO;
Segurado: Antonio Rodrigues Jordão
CPF:
I. S. Morte Natural: 3.815,00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3543
Certificado: 126663279
Endosso Rector: 05
Vigência: 26/02/2011
no aguardo,
</t>
        </r>
      </text>
    </comment>
    <comment ref="I224" authorId="0" shapeId="0">
      <text>
        <r>
          <rPr>
            <b/>
            <sz val="8"/>
            <color indexed="81"/>
            <rFont val="Tahoma"/>
            <family val="2"/>
          </rPr>
          <t>Administrator:</t>
        </r>
        <r>
          <rPr>
            <sz val="8"/>
            <color indexed="81"/>
            <rFont val="Tahoma"/>
            <family val="2"/>
          </rPr>
          <t xml:space="preserve">
Trata-se de apólice vida proteção exclusiva nº 3422 certificado 18953629, com inicio de vigência em 02/01/2007, sendo sinistro notificado em 13/12/2012 para cobertura de invalidez funcional por doença ocorrida em 30/10/2012, gerando sinistro nº 2012-93-50565-0, sendo negado em 26/12/2012 por nao se enquadrar no conceito de IFPD.
Segurado: Maria Leonice Braga
CPF: 004.976.368-75
I. S. Invalidez funcional por doença: 22.902,00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18953629
Endosso Rector: 05
Vigência: 02/01/2012
No aguardo,</t>
        </r>
      </text>
    </comment>
    <comment ref="I225" authorId="0" shapeId="0">
      <text>
        <r>
          <rPr>
            <b/>
            <sz val="8"/>
            <color indexed="81"/>
            <rFont val="Tahoma"/>
            <family val="2"/>
          </rPr>
          <t>Administrator:</t>
        </r>
        <r>
          <rPr>
            <sz val="8"/>
            <color indexed="81"/>
            <rFont val="Tahoma"/>
            <family val="2"/>
          </rPr>
          <t xml:space="preserve">
Daniela, bom dia!
 Segue parecer da área de sinistro, trata-se de apólice proteção vida empresa santander nº 3419 certificado 56851, com inicio de vigência em 11/02/2009, onde tivemos sinistro notificado em 23/03/2012 para cobertura de Invalidez por doença ocorrida em 23/02/2011, gerando sinistro nº 2012-93-44980-0, sendo que o mesmo foi negado por segurado com idade acima do limite permitido no inicio de vigência.
Segurado: Jany Ramos Bittencout Ribeiro - Me
CNPJ: 03.487.270/0001-67
Sinistrado: Zulmira Alves Morgerstrern
CPF: 949.064.839-68
I. S. Invalidez por doença: 66.555,24 (trata-se de limite Maximo indenizável, pois não temos a quantidade de sócios funcionários na época do sinistro para calculo da importância individual)
Teor Carta Recusa:
Após criteriosa análise por parte desta Seguradora, mais precisamente por nosso Departamento Técnico, dos documentos encaminhados, informamos que o evento não está amparado pelas Condições Gerais da Apólice, que diz:
"SEGURADOS (PRINCIPAIS E DEPENDENTES)
Os Segurados principais deverão ser, exclusivamente, Sócios/Diretores e/ou funcionários da empresa, desde que na data da contratação::
Tenham, no mínimo,14 (quatorze) e, no máximo, 60 (sessenta) anos de idade, completos.
Ressaltamos que o seguro foi contratado em 11/09/2009 e levando em consideração que o proponente Zumira Alves Moreenste, nasceu em 05/10/1935 sua idade na data de início de vigência do seguro era de 73 anos e, portanto, 
não compôs o Grupo Segurado.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56851
Endosso Rector: 02
Vigência: 11/02/2011
No aguardo,
Jorge Luna 
Operações - Seguros / Sinistros
Meios - Negócios Globais.
De: Daniela Penna [mailto:daniela.penna@cabanellos.com.br] 
Enviada em: quinta-feira, 9 de maio de 2013 16:20
Para: Jorge Manoel Lopes de Freitas Luna (P)
Assunto: RES: Dossiê: 02.02.507.0001617467/13 - Autor: Zulmira Alves Morgenstrerm
Prezado Jorge, boa tarde!
Documentos incluídos em três partes no Benner, conforme seu pedido.
Atenciosamente,
Daniela Beck Penna
Advogada
Seguros
Fone: +55 48 3251-6700 - Ramal: 6739
Fax: +55 48 351-6767
www.cabanellos.com.br
De: Jorge Manoel Lopes de Freitas Luna (P) [mailto:jorgeluna@prservicos.com.br] 
Enviada em: quinta-feira, 9 de maio de 2013 15:27
Para: 'Julia Sagaz - Cabanellos'; 'Rafael Kalil'; cadastro.santander@cabanellos.com.br; 'Fabio Guerreiro'
Cc: Luana Silva Souza (P); Lais de Souza Diniz (E); Meire Osti
Assunto: Dossiê: 02.02.507.0001617467/13 - Autor: Zulmira Alves Morgenstrerm
Cabanellos, boa tarde!
                Solicito indexar no Benner a inicial do dossiê em questão bem como os documentos juntados pelo autor, para melhor análise do caso e lhes fornecer os subsídios necessários.
No aguardo,</t>
        </r>
      </text>
    </comment>
    <comment ref="I228" authorId="0" shapeId="0">
      <text>
        <r>
          <rPr>
            <b/>
            <sz val="8"/>
            <color indexed="81"/>
            <rFont val="Tahoma"/>
            <family val="2"/>
          </rPr>
          <t>Administrator:</t>
        </r>
        <r>
          <rPr>
            <sz val="8"/>
            <color indexed="81"/>
            <rFont val="Tahoma"/>
            <family val="2"/>
          </rPr>
          <t xml:space="preserve">
Trata-se de apólice de acidentes pessoais mensal santander nº 301 certificado 2250959, onde não tivemos notificação de sinistro em referencia, pois apólice nao cobre morte natural, somente acidental, sendo assim apólice nao compreende o evento ocorrido em 28/09/2011.
Estamos contingenciando valores no Benner para efeito da ação, porem defesa deve-se basear que apólice nao compreende a cobertura de morte natural.
Segurado: Rosa Braatz
CPF: 009.876.159-55
I. S. Morte Acidental: 38.418,00 (não compreende cobertura de morte natural).
I. S.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2250959
Endosso Rector: 01
Vigência: 16/07/2011
No aguardo,</t>
        </r>
      </text>
    </comment>
    <comment ref="I229" authorId="0" shapeId="0">
      <text>
        <r>
          <rPr>
            <b/>
            <sz val="8"/>
            <color indexed="81"/>
            <rFont val="Tahoma"/>
            <family val="2"/>
          </rPr>
          <t>Administrator:</t>
        </r>
        <r>
          <rPr>
            <sz val="8"/>
            <color indexed="81"/>
            <rFont val="Tahoma"/>
            <family val="2"/>
          </rPr>
          <t xml:space="preserve">
Amanda, boa tarde!
 Para sua ciência, peço também alterar coligada, visto trata-se de sinistro.
Geórgia, boa tarde!
 Segue parecer da área de sinistro, trata-se de apólice de acidentes pessoais mensal Santander nº 301 certificado 2913172 com inicio de vigência em 16/09/2011, onde não tivemos notificação de sinistro para evento de invalidez por acidente ocorrido em 06/09/2012.
 Estamos contingenciando os devidos valores no Benner para efeito da ação.
Segurado:  Leão Leda de Macedo Filho
CPF: 024.704.241-27
I. S. invalidez por acidente: 45.000,00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2913172
Endosso Rector: 0
Vigência: 16/09/2011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Geórgia Rodrigues Silva Costa [mailto:jurproducao13@jacocoelho.com.br] 
Enviada em: quarta-feira, 22 de maio de 2013 13:28
Para: Jorge Manoel Lopes de Freitas Luna (P)
Cc: Meire Osti; Lais de Souza Diniz (E); Camila da Silva (P); Karla Rodrigues Novaes
Assunto: Solicitação de Subsídios - Nº do Dossiê: 02.02.033.0001618158/13
________________________________________
Sinistros, 
Peço a gentileza de contingenciar no benner os valores que entenderem devidos, subsídios necessários para a defesa judicial da seguradora nesta ação, tais como apólice, certificado individual, condições gerais e comprovante de pagamento à segurada.
---------------------------------------------------------- 
Segue breve resumo do caso: 
Dossiê do Sinistro nº 02.02.033.0001618158/13 
Nome do Segurado: Leão Leda de Macedo Filho 
Nº do CPF: 024.704.241-27
Nome da Autora: Leão Leda de Macedo Filho 
Fatos: 
Trata-se de Ação de Cobrança de Seguro onde alega o Autor que contratou o seguro de vida e acidentes pessoais com limite máximo de indenização por invalidez permanente total por acidente no valor de R$ 48.005,00. Alega que em 06/09/2013 sofreu acidente de trânsito que o teria deizado invalido, contudo informa que quando solicitou o pagamento a seguradora esta negou por falta de cobertura técnica. Dá à causa o valor de R$ 48.005,00.
Pedido: 
Requer o pagamento do limite máximo indenizável da cobertura de Invalidez permanente total por acidente no valor de R$ 48.005,00.
Acostados: Relatório médico, boletim de ocorrência, certificado individual e parte das condições gerais.
* Solicito o envio do certificado, das condições gerais, dossiê de sinistro (se houver) e demais documentos que enteder serem pertinentes a defesa.
* Questiono ainda se a indenização foi negada por ausência de vigência do contrato, pois o sinistro ocorreu em 06/09/2012 e a vigência do certificado individual nº 2913172 acostado pelo Autor é de 16/09/2012 a 16/06/2013. 
Atenciosamente,</t>
        </r>
      </text>
    </comment>
    <comment ref="I230" authorId="0" shapeId="0">
      <text>
        <r>
          <rPr>
            <b/>
            <sz val="8"/>
            <color indexed="81"/>
            <rFont val="Tahoma"/>
            <family val="2"/>
          </rPr>
          <t>Administrator:</t>
        </r>
        <r>
          <rPr>
            <sz val="8"/>
            <color indexed="81"/>
            <rFont val="Tahoma"/>
            <family val="2"/>
          </rPr>
          <t xml:space="preserve">
Manuela, boa tarde!
 Segue parecer da área de sinistro, trata-se de apólice acidentes pessoais mensal Santander nº 301 certificado 3205979 com inicio de vigência em 29/02/2012, onde tivemos notificação de sinistro em 20/04/2012 para cobertura de morte acidental e auxilio funeral para evento com ocorrência em 01/04/2012 o qual gerou sinistro nº 2012-82-18236-0, sendo negado por agravamento de risco em 22/10/2012.
Segurado: Fabiano Novaes dos Santos
CPF: 331.732.938-60
I. S. Morte Acidental: 50.000,00
I. S. Auxilio Funeral: 3.000,00
Teor Carta recusa:
Tendo em vista que Após criteriosa análise por esta seguradora, mais precisamente pelo nosso Depto. Técnico, informamos-lhes que estamos impossibilitados de efetuar o pagamento da indenização reclamada, fundamentada no artigo 762 do Código Civil, e das condições gerais do seguro item 4, sub. item 4.1 alínea "b",  e 4.2 alínea "a" que dizem:
Artigo 762 - Código Civil
"Nulo será o contrato para garantia de risco proveniente de ato doloso do segurado, do beneficiário, ou de representante de um ou de outro.
4 - Riscos Excluídos das Coberturas do Seguro 
4.1. Estão expressamente excluídos de todas as garantias deste seguro, e portanto a seguradora não indenizará os eventos ocorridos em conseqüência:
b) de atos ilícitos dolosos praticados pelo segurado, pelo(s) beneficiário(s) ou pelo representante legal, de um ou de outro 
4.2. Estão expressamente excluídos das garantias de indenização Adicional por morte Acidental e Invalidez Permanente Total por Acidente, e portanto a seguradora não indenizará nestas garantias os eventos ocorridos em conseqüência:
a) Do Segurado estar sob o efeito de álcool ou drogas.
Vale salientar que o Sr. Fabiano Novaes dos Santos quando da data do acidente de acordo com documentos apresentados estava sob efeito de Álcool Etílico 1,4 g/l.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3205979
Endosso Rector: 0
Vigência: 29/02/2012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Manuela Nishida Leitão [mailto:manuela.leitao@cgvadvogados.com.br] 
Enviada em: quinta-feira, 9 de maio de 2013 17:28
Para: Jorge Manoel Lopes de Freitas Luna (P); Meire Osti; Luana Silva Souza (P); Zildeia Rosamelia da Silva (P); Andrea Moraes
Cc: Amanda Bruno da Costa Britto; Sergio Zagarino Junior
Assunto: Solicitação subsídios - 140-3181 - 02.02.507.0001618642/13
Sinistros,
Peço a gentileza de contingenciar no benner os valores que entenderem devidos, bem como nos
fornecerem os subsídios necessários para a defesa judicial da Seguradora nesta ação.
Att.
------------------------------
Segurado: Fabiano Novaes dos Santos
CPF: 331.732.938-60 
Relato dos fatos: Trata-se de ação de cobrança em que autora alega ser beneficiaria de seguro de vida pactuado por seu falecido marido, alega que não obteve êxito em receber a importância segurada de forma administrativa, motivo pelo qual ingressou com a presente ação, requerendo a condenação da ré ao pagamento da IS dos produtos morte e assistencia funeral, bem como dano moral.
Att,
Sérgio Zagarino Junior
Contencioso Civel
Chalfin, Goldberg &amp; Vainboim Advogados Associados 
Fone + 55 11 3528-7350 
Fax + 55 11 3528-7351 
sergio.zagarino@cgvadvogados.com.br
www.cgvadvogados.com.br</t>
        </r>
      </text>
    </comment>
    <comment ref="I231"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3422 certificado 18141594 com inicio de vigência em 02/01/2007, onde tivemos notificação de sinistro em 31/01/2012 para cobertura de invalidez por doença evento com ocorrência em 28/07/2011, gerando sinistro nº  2012-93-43773-0, sendo negado em 28/03/2012 por não se enquadrar no conceito de IFPD.
Segurado: Sebastião de Medeiros
CPF: 044.569.238-30
I. S. Invalidez por Doença: 40.628,00
Teor Carta Recusa:
Acusamos o recebimento da comunicação do sinistro em referência e após análise dos documentos que compõe o processo, pela nossa Coordenadoria Médica, sua opinião foi pela recusa da indenização pleiteada, tendo em vista que, após análise da documentação médica apresentada,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18141594
Endosso Rector: 04
Vigência: 02/01/2011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quinta-feira, 9 de maio de 2013 18:12
Para: Jorge Manoel Lopes de Freitas Luna (P); Meire Osti; Luana Silva Souza (P); Zildeia Rosamelia da Silva (P); Andrea Moraes
Cc: Amanda Bruno da Costa Britto; Sergio Zagarino Junior
Assunto: Solicitação subsídios - Pasta 140-3180 - Dossiê 02.02.507.0001618803/13
Sinistros,
Peço a gentileza de contingenciar no benner os valores que entenderem devidos, bem como nos
fornecerem os subsídios necessários para a defesa judicial da Seguradora nesta ação.
Att.
------------------------------
Segurado: SEBASTIAO DE MEDEIROS
CPF: 044.569.238-30 
Relato dos fatos: Trata-se de ação de cobrança em que o autor alega manter contrato de seguro de vida com a ré com o produto IFPD, estar inválido, mas não ter obtido êxito ao pleitear o recebimento da IS de forma administrativa, motivo pelo qual ingressou com a presente demanda. 
Att,
-- 
Sérgio Zagarino Junior</t>
        </r>
      </text>
    </comment>
    <comment ref="I232" authorId="0" shapeId="0">
      <text>
        <r>
          <rPr>
            <b/>
            <sz val="8"/>
            <color indexed="81"/>
            <rFont val="Tahoma"/>
            <family val="2"/>
          </rPr>
          <t>Administrator:</t>
        </r>
        <r>
          <rPr>
            <sz val="8"/>
            <color indexed="81"/>
            <rFont val="Tahoma"/>
            <family val="2"/>
          </rPr>
          <t xml:space="preserve">
CGV, bom dia!
                Segue ação para tratativa e providencias, trata-se de apólice vida proteção exclusiva nº 3422 certificado 17162853 com inicio de vigência em 02/01/2007, sendo sinistro notificado em 19/06/2012 para cobertura de IFPD ocorrida em 20/05/2012 o qual gerou sinistro nº 2012-93-46728-0 que foi negado em 28/06/2012 por não caracterização da IFPD.
Segurado: Sebastião de Paula Ferreira Netto
CPF: 135.129.518-72
I. S. Invalidez por doença: 20.366,00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17162853
Endosso Rector: 05
Vigência: 02/01/2012
No aguardo,
</t>
        </r>
      </text>
    </comment>
    <comment ref="I233" authorId="0" shapeId="0">
      <text>
        <r>
          <rPr>
            <b/>
            <sz val="8"/>
            <color indexed="81"/>
            <rFont val="Tahoma"/>
            <family val="2"/>
          </rPr>
          <t>Administrator:</t>
        </r>
        <r>
          <rPr>
            <sz val="8"/>
            <color indexed="81"/>
            <rFont val="Tahoma"/>
            <family val="2"/>
          </rPr>
          <t xml:space="preserve">
Lucas, bom dia!
 Segue parecer da área de sinistro, trata-se de apólice acidentes pessoais mensal Santander nº 1101080 certificado 1551911, com inicio de vigência em 06/05/2008, onde tivemos notificação de sinistro em 24/02/2010 para cobertura de invalidez por acidente ocorrida em 30/09/2008, gerando sinistro nº 2010-82-10005-0, sendo que o mesmo foi encerrado administrativamente por falta de documentos, conforme relação abaixo:
¢ CÓPIA DO RG E CPF DO SEGURADO/SINISTRADO E DOS RESPECTIVOS BENEFICIÁRIOS ;
¢ AVISO DE SINISTRO ACIDENTES PESSOAIS DEVIDAMENTE PREENCHIDO E ASSINADO PELO SEGURADO, DESCREVENDO-NOS COMO ACONTECEU O ACIDENTE, SUAS CAUSAS E CONSEQUÊNCIAS ;
¢ CÓPIA DA CARTEIRA NACIONAL DE HABILITAÇÃO - C.N.H. DO SEGURADO, EM CASO DE ACIDENTE AUTOMOBILISTICO E SOMENTE SE O MESMO DIRIGIA O VEÍCULO NO MOMENTO DO ACIDENTE ;
¢ BOLETIM DE OCORRENCIA POLICIAL  - B.O. ;
¢ EXAME DE DOSAGEM ALCOÓLICA E LAUDO TOXICOLÓGICO, CASO TENHA SIDO REALIZADO ;
¢ COMUNICAÇÃO DE ACIDENTE DE TRABALHO C.A.T., DEVIDAMENTE HABILITADO PELO MÉDICO CASO A OCORRÊNCIA TENHA SE VERIFICADO NO RECINTO DE TRABALHO DO SEGURADO ;
¢ RAIO - X DA(S) LESÃO(ÕES) AFETADA(S) CONSTANDO O NOME DO SEGURADO NA PELÍCULA ;
¢ LAUDOS, EXAMES E RELATÓRIOS MÉDICOS COMPLEMENTARES REALIZADOS PELO SEGURADO INFORMANDO-NOS O COMPROMETIMENTO DA AUTONOMIA FUNCIONAL E QUE CONSTATEM SUA INVALIDEZ ;
¢ RELATÓRIO DO MÉDICO ASSISTENTE (VERSO DO AVISO DE SINISTRO) DEVIDAMENTE PREENCHIDO PELO MÉDICO COM FIRMA RECONHECIDA DE SUA ASSINATURA, ONDE DEVERÁ CONSTAR O TIPO DE ACIDENTE, SUA CAUSA, SUAS LESÔES IMEDIATAS E AS CONDIÇÕES RELACIONADAS, OS TRATAMENTOS INSTITUÍDOS, AS LESÕES RESIDUAIS, SEQUELAS E RESPECTIVOS DÉFICIT FUNCIONAL PERMANENTE ;
¢ ATESTADO DE ALTA MÉDICA DEFINITIVA DESCRIMINANDO-NOS AS SEQUELAS DEIXADAS PELO ACIDENTE, E O GRAU DE REDUÇÃO DA AUTONOMIA FUNCIONAL DO SEGURADO ;
¢ LAUDO DE EXAME DE CORPO E DELITO DO I.M.L., SE REALIZADO ;
¢ AUTORIZAÇÃO PARA CRÉDITO EM CONTA CORRENTE;
¢ COMPROVANTE DE ENDEREÇO DO SEGURADO E DOS BENEFICIÁRIOS;
Segurado: Marcos Aparecido Dias
CPF: 688.826.451-34
I. S. invalidez por acidente: 100.000,00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1101080
Certificado: 1551911
Endosso Rector: 0
Vigência: 06/05/2008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sexta-feira, 10 de maio de 2013 17:09
Para: Meire Osti; Jorge Manoel Lopes de Freitas Luna (P); Luana Silva Souza (P); Zildeia Rosamelia da Silva (P); Andrea Moraes
Cc: Amanda Bruno da Costa Britto; Manuela Nishida Leitão
Assunto: Solicitação de subsidios - dossiê 02.02.507.0001619362/13 - pasta - 140-3186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t>
        </r>
      </text>
    </comment>
    <comment ref="I234" authorId="0" shapeId="0">
      <text>
        <r>
          <rPr>
            <b/>
            <sz val="8"/>
            <color indexed="81"/>
            <rFont val="Tahoma"/>
            <family val="2"/>
          </rPr>
          <t>Administrator:</t>
        </r>
        <r>
          <rPr>
            <sz val="8"/>
            <color indexed="81"/>
            <rFont val="Tahoma"/>
            <family val="2"/>
          </rPr>
          <t xml:space="preserve">
Trata-se de apólice residencial dose dupla nº 1490320 certificado 298098 com inicio de vigência em 13/01/2011, onde tivemos notificação de sinistro em 20/10/2011 para cobertura de incendio ocorrido em 04/10/2011, gerando sinistro nº 2011-14-51205-0 o qual foi negado por risco excluido em 03/11/2011.
Segurado: Amilton Reduzindo Furtuoso
CPF: 641.590.789-15
I. S. Incendio: 200.000,00
Teor Carta Recusa:
Em vistoria de sinistro realizada no imóvel segurado, verificamos que o mesmo era totalmente construído em madeira, no entanto, de acordo com a Cláusula 4.2. Alínea "b" das Condições Gerais, abaixo transcrita:
4.2. Este Seguro não cobre em hipótese alguma:
c) residências de construção inferior (madeira ou mistas).
Tendo em vista que somente em vistoria pudemos identificar que o imóvel segurado era de construção inferior, cancelamos a apólice 1490320/298098, uma vez que se trata de risco excluído ou não coberto por nenhuma das garantias.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298098
Endosso Rector: 00
Vigência: 13/01/2011
No aguardo,</t>
        </r>
      </text>
    </comment>
    <comment ref="I235" authorId="0" shapeId="0">
      <text>
        <r>
          <rPr>
            <b/>
            <sz val="8"/>
            <color indexed="81"/>
            <rFont val="Tahoma"/>
            <family val="2"/>
          </rPr>
          <t>Administrator:</t>
        </r>
        <r>
          <rPr>
            <sz val="8"/>
            <color indexed="81"/>
            <rFont val="Tahoma"/>
            <family val="2"/>
          </rPr>
          <t xml:space="preserve">
Denise, boa tarde!
 Segue parecer da área de sinistro, trata-se de apólice residencial dose dupla nº 1490320 certificado 253798, com inicio de vigência em 22/10/2010, onde tivemos notificação de sinistro em 08/11/2012 para cobertura de Vendaval ocorrido em 31/10/2012 o qual gerou sinistro nº 2012-14-62380-0, sendo que o mesmo foi pago no valor de 508,00, estou solicitando processo no arquivo para posterior envio do demonstrativo.
Segurado: Vilson Mota Ramos
CPF: 239.700.302-34
I. S. Vendaval: 15.124,000
I. S. Remanescente: 14.616,00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253798
Endosso Rector: 02
Vigência: 22/10/2012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terça-feira, 14 de maio de 2013 10:48
Para: Jorge Manoel Lopes de Freitas Luna (P); Zildeia Rosamelia da Silva (P); Luana Silva Souza (P); Andrea Moraes; Meire Osti; Lais de Souza Diniz (E)
Cc: Amanda Bruno da Costa Britto; Manuela Nishida Leitão
Assunto: dossiê nº 02.02.136.0001619551/13 Solicitação de Subsídios Vilson Mota Ramos pasta 159- 313
Sinistros,
Peço a gentileza de contingenciar no benner os valores que entenderem devidos, bem como nos
fornecerem os subsídios necessários para a defesa judicial da Seguradora nesta ação.
Att.
------------------------------
Segurado: Vilson Mota Ramos
CPF: 239.700.302-34
Apólice:
Certificado:
Relato dos fatos: Narra o autor que contratou com ré um seguro residencial com cobertura para vendaval. Aduz que em 31/10/2013 fortes ventos atingiram a sua residência ocasionando o destelhamento do imóvel. Afirma que comunicou o ocorrido a seguradora a fim de que esta realizasse o pagamento da garantia contratada, entretanto a seguradora realizou o pagamento de apenas R$ 500,00 , quando o correto seria R$ 11.100,00. Diante disso pleiteia o recebimento da diferença da indenização securitária, bem como indenização por danos morais
-- 
Atenciosamente 
Denise Costa
Contencioso Cível
Chalfin, Goldberg, Vainboim &amp; Fichtner Advogados Associados 
Fone (+ 55 11) 3528-7350 
Fax (+ 55 11) 3528-7351 
denise.costa@cgvadvogados.com.br
www.cgvadvogados.com.br</t>
        </r>
      </text>
    </comment>
    <comment ref="I236" authorId="0" shapeId="0">
      <text>
        <r>
          <rPr>
            <b/>
            <sz val="8"/>
            <color indexed="81"/>
            <rFont val="Tahoma"/>
            <family val="2"/>
          </rPr>
          <t>Administrator:</t>
        </r>
        <r>
          <rPr>
            <sz val="8"/>
            <color indexed="81"/>
            <rFont val="Tahoma"/>
            <family val="2"/>
          </rPr>
          <t xml:space="preserve">
Denise, bom dia!
 Segue parecer da área de sinistro, trata-se de apólice acidentes pessoais mensal Santander nº 301 certificado 1945174 com inicio de vigência em 07/01/2010, onde não tivemos sinistro notificado para o acidente ocorrido em 03/01/2011. 
 Estamos contingenciando valores no Benner para efeito da ação.
Segurado: Marcelo Nunes da Silva
CPF: 012.896.147-33
I. S. Invalidez por acidente: 100.000,00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1945174
Endosso Rector: 0
Vigência: 07/01/2010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sexta-feira, 10 de maio de 2013 10:07
Para: Jorge Manoel Lopes de Freitas Luna (P); Zildeia Rosamelia da Silva (P); Luana Silva Souza (P); Andrea Moraes; Meire Osti; Lais de Souza Diniz (E)
Cc: Amanda Bruno da Costa Britto; Manuela Nishida Leitão
Assunto: dossiê nº 02.02.507.0001619603/13 Solicitação de subsídios Marcelo Nunes da Silva pasta 67-2100
Sinistros,
Peço a gentileza de contingenciar no benner os valores que entenderem devidos, bem como nos
fornecerem os subsídios necessários para a defesa judicial da Seguradora nesta ação.
Att.
------------------------------
Segurado: Marcelo Nunes da Silva
CPF: 012.896.147-33
Apólice:
Certificado:
Relato dos fatos: Narra o autor que contratou um seguro junto a ré, afirma que 03/01/2011 sofreu um acidente, momento em que comunicou a ré o ocorrido a fim de receber o capital segurado, entretanto esta teria lhe informado que ele não possuía direito de recebimento da importância segurada. Diante disso pleiteia o recebimento do capital segurado, bem como e indenização por danos morais.
-- 
Atenciosamente 
Denise Costa
Contencioso Cível
Chalfin, Goldberg, Vainboim &amp; Fichtner Advogados Associados 
Fone (+ 55 11) 3528-7350 
Fax (+ 55 11) 3528-7351 
denise.costa@cgvadvogados.com.br
www.cgvadvogados.com.br</t>
        </r>
      </text>
    </comment>
    <comment ref="I237" authorId="0" shapeId="0">
      <text>
        <r>
          <rPr>
            <b/>
            <sz val="8"/>
            <color indexed="81"/>
            <rFont val="Tahoma"/>
            <family val="2"/>
          </rPr>
          <t>Administrator:</t>
        </r>
        <r>
          <rPr>
            <sz val="8"/>
            <color indexed="81"/>
            <rFont val="Tahoma"/>
            <family val="2"/>
          </rPr>
          <t xml:space="preserve">
Denise, bom dia!
 Segue parecer da área de sinistro, trata-se de apólice proteção vida empresa santander nº 3419 certificado 68700, com inicio de vigência em 31/08/2009, onde tivemos notificação de sinistro em 29/12/2010 para cobertura de morte natural sócio ocorrido em 25/12/2010, onde tivemos sinistro nº 2010-93-35384-0 o qual foi negado na data de 31/05/2011 por doença pré existente.
Segurado: Macuxi Serviços Ltda
CNPJ: 40.211.237/0001-36
Sinistrada: Luiza Regina Azevedo Lima
CPF: 799-472.207-53
I. S. Morte Natural Socios: 68.367,00
I. S. Auxilio Funeral: 3.000,00
Teor Carta recusa: 
Após análise dos documentos que compõe o processo, pela nossa Coordenadoria Médica, sua opinião foi pela recusa da indenização pleiteada, haja vista a mesma contrariar as Condições da Apólice de Seguro de Pessoas contratada com o Santander Seguros S.A., com início de vigência em 31/08/2009, pois ficou constatado que a doença da qual a Sra. Luiza Regina Azevedo Lima, é portador foi diagnosticada em data anterior ao inicio de vigência.
Tal fato contraria as Condições Básicas da Apólice, em sua cláusula 2.2, bem como na cláusula 16, item 16.1, alínea "a" que dizem:
2.2 - Para ingresso no seguro, a idade mínima é de 14 (quatorze) anos, enquanto que a idade máxima é de 60 (sessenta) anos, completos, na data da entrega da proposta de seguro, bem como que os proponentes se encontrem em perfeito estado de saúde física e mental e em plena atividade laborativa. 
16.1- Os Segurados principais deverão ser, exclusivamente, dirigentes e/ou funcionários da empresa, desde que na data da contratação:
a) Estejam em perfeitas condições de saúde;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68700
Endosso Rector: 01
Vigência: 31/08/2010
No aguardo,</t>
        </r>
      </text>
    </comment>
    <comment ref="I238" authorId="0" shapeId="0">
      <text>
        <r>
          <rPr>
            <b/>
            <sz val="8"/>
            <color indexed="81"/>
            <rFont val="Tahoma"/>
            <family val="2"/>
          </rPr>
          <t>Administrator:</t>
        </r>
        <r>
          <rPr>
            <sz val="8"/>
            <color indexed="81"/>
            <rFont val="Tahoma"/>
            <family val="2"/>
          </rPr>
          <t xml:space="preserve">
Kamila, boa tarde!
 Segue parecer da área de sinistro, trata-se de apólice Riders Real vida/ap nº 331 certificado 1098776 com inicio de vigência 01/08/2009, onde tivemos notificação de sinistro em 28/06/2012 para cobertura invalidez parcial/total por acidente ocorrido em 10/04/2011 gerando sinistro nº 2012-82-19177-0 negado em 02/10/2012 por sem caracterização da IPA. 
Segurado: Dirceu Aparecido Zarantonelo
CPF: 284.318.719-20
I. S. Invalidez por Acidente: 27.095,89
Teor Carta recusa:
Após criteriosa análise dos documentos apresentados e perícia médica realizada, constatamos que não há dado médico que possa comprovar a existência de seqüelas ortopédicas ou neurológicas, relativo ao acidente comunicado, capaz o suficiente para prejudicar de modo global e total as funções autonômicas de V.Sa. e subsidiar o pagamento da indenização de Invalidez Permanente por Acidente, visto que, não há qualquer referência à redução funcional.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Esclarecemos que as sequelas apresentadas são decorrentes de doença (tumor hipofisário) e em se tratando de doenças, as reclamações não possuem cobertura nas condições de Acidentes Pessoais, conforme abaixo transcrito:
CONCEITO DE ACIDENTE PESSOAL
"Acidente Pessoal: é o evento com data caracterizada e perfeitamente conhecida, exclusiva e diretamente externo, súbito, involuntário e violento, causador de lesão física que por si só, e independentemente de toda e qualquer outra causa, tenha como conseqüência direta a morte ou a invalidez permanente do segurado."
Não se incluem no conceito de acidente, para fins desta cobertura:
"as doenças (incluídas as profissionais), quaisquer que sejam suas causas, ainda que provocadas, desencadeadas ou agravadas, direta ou indiretamente por acidente, ressalvadas as infecções, estados septicêmicos e embolias, resultante de ferimento visível."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3552
Certificado: 87886
Endosso Rector: 01
Vigência: 03/09/2009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sexta-feira, 10 de maio de 2013 17:21
Para: Jorge Manoel Lopes de Freitas Luna (P)
Cc: Amanda Bruno da Costa Britto; Meire Osti; Luana Silva Souza (P); Zildeia Rosamelia da Silva (P); Andrea Moraes
Assunto: Solicitação de subsídios - Dirceu Aparecido Zarantonelo - Pasta do Cliente: 02.02.507.0001620085/13
Prezados, 
Peço a gentileza de contingenciar no benner os valores que entenderem devidos, bem como nos fornecerem os subsídios necessários para a defesa judicial da Seguradora nesta ação.
Segurado: Dirceu Aparecido Zarantonelo 
CPF: 284.318.719-20
apólice: 331 
Certificado Individual:</t>
        </r>
      </text>
    </comment>
    <comment ref="I239" authorId="0" shapeId="0">
      <text>
        <r>
          <rPr>
            <b/>
            <sz val="8"/>
            <color indexed="81"/>
            <rFont val="Tahoma"/>
            <family val="2"/>
          </rPr>
          <t>Administrator:</t>
        </r>
        <r>
          <rPr>
            <sz val="8"/>
            <color indexed="81"/>
            <rFont val="Tahoma"/>
            <family val="2"/>
          </rPr>
          <t xml:space="preserve">
Lucas, boa tarde!
 Segue parecer da área de sinistro, trata-se de apólice vida proteção exclusiva nº 3422 certificado 10812172 com inicio de vigência em 02/01/2007, onde tivemos notificação de sinistro em 31/01/2012 para cobertura de invalidez por doença ocorrida em 26/01/2012, gerando sinistro nº 2012-93-43781-0 o qual foi negado em 26/03/2012 por não se enquadrar no conceito de IFPD.
Segurado: Maria de Lourdes da Silva
CPF: 230.835.048-29
I. S. invalidez por doença: 32.694,00
Teor carta recusa:
Após análise dos documentos que compõe o processo, pela nossa Coordenadoria Médica, sua opinião foi pela recusa da indenização pleiteada, pois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10812172
Endosso Rector: 06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segunda-feira, 13 de maio de 2013 11:19
Para: Meire Osti; Jorge Manoel Lopes de Freitas Luna (P); Luana Silva Souza (P); Zildeia Rosamelia da Silva (P); Andrea Moraes
Cc: Amanda Bruno da Costa Britto; Manuela Nishida Leitão
Assunto: Solicitação de subsídios - dossiê 02.02.507.0001620098/13 - pasta - 140-3190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MARIA DE LOURDES DA SILVA
CPF: 230.835.048-29
Apólice:  
Certificado:  
Relato dos fatos: Narra a autora que é beneficiária do seguro contratado com a ré, e que comunicou o sinistro a esta, pretendendo receber o valor da importância segurada para a hipótese de invalidez</t>
        </r>
      </text>
    </comment>
    <comment ref="I240" authorId="0" shapeId="0">
      <text>
        <r>
          <rPr>
            <b/>
            <sz val="8"/>
            <color indexed="81"/>
            <rFont val="Tahoma"/>
            <family val="2"/>
          </rPr>
          <t>Administrator:</t>
        </r>
        <r>
          <rPr>
            <sz val="8"/>
            <color indexed="81"/>
            <rFont val="Tahoma"/>
            <family val="2"/>
          </rPr>
          <t xml:space="preserve">
Leonardo, bom dia!
 Segue parecer da área de sinistro, trata-se de apólice especifica Vg Mensal nº 113660 certificado 01 com inicio de vigência em 01/07/2011, onde tivemos notificação de sinistro em 22/08/2012 para cobertura de morte acidental ocorrida em 20/04/2012 gerando sinistro nº 2012-93-48310-0 o qual foi negado em 29/08/2012 por suicídio ocorrido dentro do período de carência (2 anos).
Segurado: Fabio Victorino
CPF: 054.559.839-70
I. S. Morte: 29.856,32
Teor Carta Recusa:
Após o recebimento da documentação, constatamos que o segurado foi incluído na apólice em 10/06/2011, e o óbito ocorreu em 20/04/2012, em período inferior ao definido no artigo 798 do Código Civil, que transcrevemos:
Artigo 798 - Código Civil
"O beneficiário não têm direito ao capital estipulado quando o segurado se suicida nos primeiros dois anos de vigência inicial do contrato."
Em anexo segue certificado, segue uma breve explicação sobre a mudança de apolice, porem o mesmo tem direito a análise de sinistro. Estou solicitando a área as condições gerais e aditivos.
À disposição,
Jorge Luna 
Operações - Seguros / Sinistros
Meios - Negócios Globais.
Zurich Santander Brasil Seguros e Previdência
Rua Amador Bueno, 474 - Casa 1 Bloco D - 1 º Andar - Estação 442 - Santo Amaro - SP
Tel: +55 11 5538-5231 FAX: +55 11 5538-7054
e-mail: jorgeluna@prservicos.com.br 
De: Leonardo Lamin [mailto:leonardo.lamin@cabanellos.com.br] 
Enviada em: segunda-feira, 20 de maio de 2013 09:32
Para: Jorge Manoel Lopes de Freitas Luna (P); 'Daniela Penna'
Cc: Amanda Bruno da Costa Britto; Meire Osti; Camila da Silva (P); Zildeia Rosamelia da Silva (P); Andrea Moraes
Assunto: RES: Solicitação de Subsídios - Dossiê nº. 02.02.507.0001620157/13
Prezado Jorge, bom dia!
Fatal para apresentarmos contestação em 24/05, sexta-feira.
Att.
Leonardo Lamin
Advogado - Seguros
Fone: +55 48 3251-6700 - Ramal: 6739
Fax: +55 48 3251-6767
www.cabanellos.com.br
De: Jorge Manoel Lopes de Freitas Luna (P) [mailto:jorgeluna@prservicos.com.br] 
Enviada em: segunda-feira, 20 de maio de 2013 08:05
Para: Daniela Penna
Cc: Amanda Bruno da Costa Britto; Meire Osti; leonardo.lamin@cabanellos.com.br; Camila da Silva (P); Zildeia Rosamelia da Silva (P); Andrea Moraes
Assunto: RES: Solicitação de Subsídios - Dossiê nº. 02.02.507.0001620157/13
Daniela, bom dia!
                Gentileza nos informar o prazo que temos para a referida ação?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Daniela Penna [mailto:daniela.penna@cabanellos.com.br] 
Enviada em: sexta-feira, 17 de maio de 2013 17:18
Para: Jorge Manoel Lopes de Freitas Luna (P); Luana Silva Souza (P); Zildeia Rosamelia da Silva (P); Andrea Moraes
Cc: Amanda Bruno da Costa Britto; Meire Osti; leonardo.lamin@cabanellos.com.br
Assunto: Solicitação de Subsídios - Dossiê nº. 02.02.507.0001620157/13
Sinistros, boa tarde!
Peço a gentileza de contingenciar no benner os valores que entenderem devidos, bem como nos fornecerem os subsídios necessários para a defesa judicial da Seguradora nesta ação.
------------------------------
Segurado: Fabio Victorino
CPF: 054.559.839-70
Apólice: 113660
Certificado: 1
Sinistro: 2012-93-48310-0
Relato dos fatos: Ação de cobrança ajuizada por esposa de segurado suicida morto, objetivando o recebimento da verba cobertura morte, negada  pelo  não cumprimento do prazo de carência.
Estipulante: ORCALI SERVIÇOS SEGURANÇA LTDA
CNPJ: 83.930.214/0001-94
Atenciosamente,
Daniela Beck Penna
Advogada
Seguros
Fone: +55 48 3251-6700 - Ramal: 6739
Fax: +55 48 351-6767
www.cabanellos.com.br</t>
        </r>
      </text>
    </comment>
    <comment ref="I241" authorId="0" shapeId="0">
      <text>
        <r>
          <rPr>
            <b/>
            <sz val="8"/>
            <color indexed="81"/>
            <rFont val="Tahoma"/>
            <family val="2"/>
          </rPr>
          <t>Administrator:</t>
        </r>
        <r>
          <rPr>
            <sz val="8"/>
            <color indexed="81"/>
            <rFont val="Tahoma"/>
            <family val="2"/>
          </rPr>
          <t xml:space="preserve">
Manuela, bom dia!
 Segue parecer da área de sinistro, trata-se de apólice residencial dose dupla nº 1490320 certificado 447126 com inicio de vigência em 22/05/2012, com notificação de sinistro em 10/07/2012 para cobertura de roubo furto/qualificado ocorrida em 09/07/2012, gerando sinistro nº 2012-14-59516-0 o qual se encontra pendente das notas originais dos produtos furtados.
 Parecer da análise o segurado comprovou diversos bens de valores elevados, com notas ficais cuja procedência não pode ser comprovada. No relatório preliminar em anexo conseguimos apenas apurar que a empresa não comercializa esta tipo de produto.
Segurado: Cilmara da Silva Sampaio
CPF: 272.703.618-35
I. S. Roubo furto qualificado: 18.000,00
Rogerio, bom dia!
 Este e o caso que conversamos juntamente com a Andrea.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447126
Endosso Rector: 00
Vigência: 22/05/2012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segunda-feira, 13 de maio de 2013 16:49
Para: Jorge Manoel Lopes de Freitas Luna (P); Meire Osti; Luana Silva Souza (P); Zildeia Rosamelia da Silva (P); Andrea Moraes
Cc: Amanda Bruno da Costa Britto; Sergio Zagarino Junior
Assunto: Dossiê 02.02.136.0001620265/1314 - Solicitação de subsídios - Pasta 140-3187
Sinistros,
Peço a gentileza de contingenciar no benner os valores que entenderem devidos, bem como nos
fornecerem os subsídios necessários para a defesa judicial da Seguradora nesta ação.
Att.
------------------------------
Segurado: CILMARA DA SILVA SAMPAIO
CPF: 272.703.618-35 
Relato dos fatos: Trata-se de ação de cobrança de seguro residencial, segurada alega que teve sua casa furtada, efetuou a regulação do sinistro, mas não obteve resposta até o presente momento em relação a indenização prevista em contrato, motivo pelo qual ingressou com a ação.
Att,
-- 
Sérgio Zagarino Junior
Contencioso Civel
Chalfin, Goldberg &amp; Vainboim Advogados Associados 
Fone + 55 11 3528-7350 
Fax + 55 11 3528-7351 
sergio.zagarino@cgvadvogados.com.br
www.cgvadvogados.com.br
</t>
        </r>
      </text>
    </comment>
    <comment ref="I242" authorId="0" shapeId="0">
      <text>
        <r>
          <rPr>
            <b/>
            <sz val="8"/>
            <color indexed="81"/>
            <rFont val="Tahoma"/>
            <family val="2"/>
          </rPr>
          <t>Administrator:</t>
        </r>
        <r>
          <rPr>
            <sz val="8"/>
            <color indexed="81"/>
            <rFont val="Tahoma"/>
            <family val="2"/>
          </rPr>
          <t xml:space="preserve">
Trata-se de apólice especifica VG mensal nº 2901 certificado 65, onde tivemos notificação de sinistro em 11/12/2012 para cobertura de Invalidez por doença, ocorrida em 30/10/2012, gerando sinistro nº 2012-93-50512-0 , sendo o mesmo negado em 21/12/2012 por nao se enquadrar no conceito de IFPD.
Segurado: Vilma de Carvalho Tenis
CPF: 023.544.858-32
I. S. invalidez por doença: 7.000,00
Teor Carta Recusa:
Após análise, pela nossa Coordenadoria Médica, constatou-se que, no momento, o quadro patológico que o segurado apresenta, não causa a perda de sua existência independente. Portanto, não ficou caracterizado o conceito da cobertura securitária para Invalidez Funcional Permanente Total por Doença - IFPD, que dispõe o seguinte:"É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interesse do segurado,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e Mais Seguros Vida PJ
Solicito a gentileza de enviar os subsídios e os documentos necessários para a defesa judicial da Seguradora nesta ação, respondendo diretamente ao credenciado.
- apuração da reclamação;
- as condições gerais da apólice;
- proposta
Meios Negocios Globais e Emissão PJ,
Solicito providenciar o certificado individual com inicio de vigência na época dos fatos, favor responder ao credenciado.
Apólice: 2901
Certificado: 65
Endosso Rector: 100
Vigência: 01/10/2012
No aguardo,</t>
        </r>
      </text>
    </comment>
    <comment ref="I243" authorId="0" shapeId="0">
      <text>
        <r>
          <rPr>
            <b/>
            <sz val="8"/>
            <color indexed="81"/>
            <rFont val="Tahoma"/>
            <family val="2"/>
          </rPr>
          <t>Administrator:</t>
        </r>
        <r>
          <rPr>
            <sz val="8"/>
            <color indexed="81"/>
            <rFont val="Tahoma"/>
            <family val="2"/>
          </rPr>
          <t xml:space="preserve">
parecer da área de sinistro, segurado possui dois sinistros, ambos recusados pelo mesmo motivo agravamento de risco (estava sob efeito de Álcool Etílico 1,3 g/l.). Sendo que ambos sinistros recusados na mesma data: 16/05/2012
Teor da carta recusa o mesmo:
Tendo em vista que Após criteriosa análise por esta seguradora, mais precisamente pelo nosso Depto. Técnico, informamos-lhes que estamos impossibilitados de efetuar o pagamento da indenização reclamada, fundamentada no artigo 762 do Código Civil, e das condições gerais do seguro item 4, sub. item 4.1 alínea "b",  e 4.2 alínea "a" que dizem:
Artigo 762 - Código Civil
"Nulo será o contrato para garantia de risco proveniente de ato doloso do segurado, do beneficiário, ou de representante de um ou de outro.
4 - Riscos Excluídos das Coberturas do Seguro 
4.1. Estão expressamente excluídos de todas as garantias deste seguro, e portanto a seguradora não indenizará os eventos ocorridos em conseqüência:
b) de atos ilícitos dolosos praticados pelo segurado, pelo(s) beneficiário(s) ou pelo representante legal, de um ou de outro 
4.2. Estão expressamente excluídos das garantias de indenização Adicional por morte Acidental e Invalidez Permanente Total por Acidente, e portanto a seguradora não indenizará nestas garantias os eventos ocorridos em conseqüência:
a) Do Segurado estar sob o efeito de álcool ou drogas.
Vale salientar que o Sr. Antonio Brito quando da data do acidente de acordo com documentos apresentados estava sob efeito de Álcool Etílico 1,3 g/l.
Segurado: Antonio Brito
CPF: 688.931.328-34
Apólice: 3422
Certificado: 17829293
Sinistro: 2012-93-44230-0
Data do sinistro: 01/01/2012
Data do aviso: 22/02/2012
Causa: Morte Acidental
I. S. Morte: 27.740.00
I. S. Indenização Adicional por morte Acidental: 27.740,00
Segurado: Antonio Brito
CPF: 688.931.328-34
Apólice: 301
Certificado: 1090647
Sinistro: 2012-82-17438-0
Data do sinistro: 01/01/2012
Data do aviso: 22/02/2012
Causa: Morte Acidental
I. S. Morte Acidental: 33.088,00
Sendo que valores de importancia segurada foram dividido entre os dois dossies, divido em quatro partes no dossie nº 02.02.507.0001312864/12 ficou uma parte de cada cobertura.
os demais valores estão contigenciados no dossie nº 02.02.507.0001620656/13.
Jorge Luna</t>
        </r>
      </text>
    </comment>
    <comment ref="I244" authorId="0" shapeId="0">
      <text>
        <r>
          <rPr>
            <b/>
            <sz val="8"/>
            <color indexed="81"/>
            <rFont val="Tahoma"/>
            <family val="2"/>
          </rPr>
          <t>Administrator:</t>
        </r>
        <r>
          <rPr>
            <sz val="8"/>
            <color indexed="81"/>
            <rFont val="Tahoma"/>
            <family val="2"/>
          </rPr>
          <t xml:space="preserve">
Rogerio, Boa tarde!
 Conforme conversamos solicito seu parecer para propormos acordo no caso abaixo, visto que seguro foi contrato em 26/11/2012, sinistro ocorreu em 28/11/2012 e o mesmo foi recusado pela seguradora em 03/12/2012 por CPF em branco, houve a devolução do premio para o segurado dentro do prazo, porem fizemos a regulação do sinistro, solicitando toda a documentação como se fosse para efetuar o pagamento, porem somente no final da análise que foi identificado que apólice se encontrava cancelada, porem para efetuar a carta de recusa foi informado para segurada que a mesma tinha solicitado o pagamento.
 Visto o ocorrido acima e diversas falhas entre corretora e seguradora, solicito propor acordo no valor de 7.847,64, conforme anexo do que foi apurado.
 Sendo que segurado possui para cobertura de Roubo furto a importância de 11.000,00
No aguardo,
Sergio, boa tarde!
 Após o parecer do Drº Rogerio peço propor o referido acordo, segue abaixo parecer da area de sinistro, trata-se de apólice residencial dose dupla nº 1490320 certificado 507924, com inicio de vigência 26/11/2012, onde tivemos notificação de sinistro em 29/11/2012 para evento roubo/furto qualificado ocorrido em 26/11/2012, gerando sinistro 2012-14-62967-0 o qual foi negado em 15/01/2013 por apolice cancelada a pedido da seguradora com devolução de premio, devido o CPF estar em branco.
Segurado: Sebastiana Moreira de Lima
CPF: 115.758.748-81
 Estamos contingenciando no Benner os devidos valores para ação.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quinta-feira, 16 de maio de 2013 18:16
Para: Jorge Manoel Lopes de Freitas Luna (P); Meire Osti; Zildeia Rosamelia da Silva (P); Andrea Moraes; Camila da Silva (P)
Cc: Amanda Bruno da Costa Britto; Sergio Zagarino Junior
Assunto: Dossiê 02.02.136.0001621293/13 - Solicitação de subsídios - Pasta 140-3195
Sinistros,
Peço a gentileza de contingenciar no benner os valores que entenderem devidos, bem como nos
fornecerem os subsídios necessários para a defesa judicial da Seguradora nesta ação.
Att.
Segurado: SEBASTIANA MOREIRA DE LIMA 
CPF: 115.758.748-81
Relato dos fatos: Trata-se de ação de cobrança, na qual a autora alega manter seguro residencial junto a ré e que, após sua residência ter sido furtada, tentou receber a indenização de forma administrativa, o que foi negado pela ré, motivo pelo qual ingressou com a presente requerendo a condenação da ré ao pagamento da indenização securitária e danos morais.
Att,
Sérgio Zagarino Junior
Contencioso Civel</t>
        </r>
      </text>
    </comment>
    <comment ref="I245" authorId="0" shapeId="0">
      <text>
        <r>
          <rPr>
            <b/>
            <sz val="8"/>
            <color indexed="81"/>
            <rFont val="Tahoma"/>
            <family val="2"/>
          </rPr>
          <t>Administrator:</t>
        </r>
        <r>
          <rPr>
            <sz val="8"/>
            <color indexed="81"/>
            <rFont val="Tahoma"/>
            <family val="2"/>
          </rPr>
          <t xml:space="preserve">
Trata-se de apólice acidentes pessoais anual migr style nº 2031 certificado 1506802, com inicio de vigência em 11/09/2008, onde tivemos notificação de sinistro em 17/11/2011 para cobertura de invalidez por acidente ocorrida em 16/07/2011 gerando sinistro nº 2011-82-16229-0 o qual foi liquidado no valor de 5.488,30 conforme grau de invalidez ( referente a 10% de invalidez , pela anquilose do punho direito em grau medio (50%) ( 50% x 20% = 10%), na data de 13/01/2012.
Segurado: Alair do Val Ribeiro
CPF: 243.652.116-68
I. S. invaldiez por acidente: 54.883,00
I. S. Remanescente: 49.394,70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2031
Certificado: 1506802
Endosso Rector: 02
Vigência: 11/09/2010
No aguardo,
</t>
        </r>
      </text>
    </comment>
    <comment ref="I247" authorId="0" shapeId="0">
      <text>
        <r>
          <rPr>
            <b/>
            <sz val="8"/>
            <color indexed="81"/>
            <rFont val="Tahoma"/>
            <family val="2"/>
          </rPr>
          <t>Administrator:</t>
        </r>
        <r>
          <rPr>
            <sz val="8"/>
            <color indexed="81"/>
            <rFont val="Tahoma"/>
            <family val="2"/>
          </rPr>
          <t xml:space="preserve">
Trata-se de apólice real vida homem apólice 329 certificado nº 588573 com inicio de vigência em 19/06/2006, onde tivemos aviso de sinistro em 25/02/2010 para ocorrencia de morte natural ocorrida em 22/02/2010 gerando sinistro nº 89-109, o qual foi encerrado administrativamente por falta de documentos, conforme segue:
" Formulário Aviso de Sinistro por Morte Natural devidamente preenchido e assinado, com firma do médico assistente reconhecida em cartório ( anexo) 
" Certidão de Óbito
" Certidão de Casamento atualizada pós óbito (se casado)
" RG e CPF do segurado sinistrado
" RG e CPF dos Beneficiários . 
" Comprovante de residência do segurado e dos beneficiários
" Autorização por escrito dos beneficiários para crédito em conta, informando banco, agência e conta bancária ( termo anexo)
" Se vivia maritalmente com alguém, declaração de convivência marital firmada em cartório com assinatura de três testemunhas e firmas reconhecidas
" Declaração pública com três testemunhas informando quanto e quais são os herdeiros do segurado (quando não houver indicação de beneficiário)
" Laudos e exames médicos pertinentes à doença que vitimou o segurado
" Laudo de necropsia ( se houver )
" Laudo de serviço de verificação de óbito se a morte ocorreu em domicilio ou de causa desconhecida
Segurado: Paulo Cesar Luciano
CPF: 192.645.878-88
I. S. Morte Peculio: 84.852,13
Funeral: 3.000,00
Referente ao sinistro que autora informa na ação, trata-se de seguro prestamista, sendo que este seguro quita-se os debitos referente a emprestimos e não há indenização para benéficiarios, somente o banco.
Valores contigenciados no Benner para efeito da ação.</t>
        </r>
      </text>
    </comment>
    <comment ref="I248" authorId="0" shapeId="0">
      <text>
        <r>
          <rPr>
            <b/>
            <sz val="8"/>
            <color indexed="81"/>
            <rFont val="Tahoma"/>
            <family val="2"/>
          </rPr>
          <t>Administrator:</t>
        </r>
        <r>
          <rPr>
            <sz val="8"/>
            <color indexed="81"/>
            <rFont val="Tahoma"/>
            <family val="2"/>
          </rPr>
          <t xml:space="preserve">
Trata-se de apólice residencial dose dupla nº 1490320 certificado 128408 com inicio de vigência em 26/02/2009, onde tivemos notificação do sinistro em 05/11/2012 para cobertura de roubo/furto qualificado ocorrido em 02/11/2012 onde gerou sinistro nº 2012-14-62196-0, sendo indenizado no valor de 8.260,90 na data de 20/12/2012.
Estamos contingenciando os valores no benner, porem vale salientar que autor na mesma vigência da apólice 26/02/2012 até 26/02/2013 teve mais um sinistro de roubo que foi indenizado no valor de 6.071,61, como tivemos esses dois sinistros para roubo/furto soma-se um total de indenização no valor de 14.332,51, sendo que cobertura na apólice compreende montante de 18.000,00 subtraindo o valor ja indenizado temos saldo de 4.387,49 para contingenciar.
Segurado: Jorge Biagim
CPF: 230.505.190-53
I. S. Roubo/Furto Qualificado: 18.000,00
I. S. Remanescente: 4.387,49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128408
Endosso Rector: 02
Vigência: 26/02/2012
No aguardo,
</t>
        </r>
      </text>
    </comment>
    <comment ref="I250" authorId="0" shapeId="0">
      <text>
        <r>
          <rPr>
            <b/>
            <sz val="8"/>
            <color indexed="81"/>
            <rFont val="Tahoma"/>
            <family val="2"/>
          </rPr>
          <t>Administrator:</t>
        </r>
        <r>
          <rPr>
            <sz val="8"/>
            <color indexed="81"/>
            <rFont val="Tahoma"/>
            <family val="2"/>
          </rPr>
          <t xml:space="preserve">
Daniela, boa tarde!
 Segue parecer da área de sinistro, trata-se de apólice proteção vida empresa Santander nº 3419 certificado 187248 com inicio de vigência em 08/07/2010, onde tivemos notificação de sinistro em 29/03/2011 para cobertura de morte de cônjuge/sócio ocorrida em 15/02/2011 gerando sinistro nº 2011-93-37321-0 o qual foi negado em 05/04/2011 por suicídio ocorrido dentro do período de carência (2 anos).
Segurado: Veiga Modas Ltda
CNPJ: 03.851.217/0001-01
Sinistrado: Elias Eraldo Quadros
CPF: 371.522.461-49
I. S. Morte de cônjuge sócio: 30.000,00 (Limite Maximo indenizável, pois não temos a quantidade sócios exatos no ato do sinistro para calculo da importância individual)
Teor Carta recusa:
Após o recebimento da documentação, constatamos que o seguro foi contratado em 08/07/2010, e o óbito ocorreu em 15/02/2011, em período inferior ao definido no artigo 798 do Código Civil, que transcrevemos:
Artigo 798 - Código Civil
"O beneficiário não têm direito ao capital estipulado quando o segurado se suicida nos primeiros dois anos de vigência inicial do contrato."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187248
Endosso Rector: 00
Vigência:  08/07/2010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Daniela Penna [mailto:daniela.penna@cabanellos.com.br] 
Enviada em: terça-feira, 21 de maio de 2013 09:42
Para: Jorge Manoel Lopes de Freitas Luna (P); Luana Silva Souza (P); Zildeia Rosamelia da Silva (P); Andrea Moraes
Cc: Amanda Bruno da Costa Britto; Meire Osti; mayana.santos@cabanellos.com.br
Assunto: Solicitação de Subsídios - Dossiê nº. 02.02.507.0001622988/13
Sinistros, bom dia!
Peço a gentileza de contingenciar no benner os valores que entenderem devidos, bem como nos fornecerem os subsídios necessários para a defesa judicial da Seguradora nesta ação.
------------------------------
Segurado: Dirlene Terezinha Veiga Quadros
CPF: 661.371.879-34
Apólice: -
Certificado: -
Relato dos fatos: Trata-se de ação de cobrança da cobertura morte, cláusula cônjuge. Ajuizada pela beneficiária Dirlene Terezinha Veiga Quadros, em virtude da morte de seu cônjuge, contra a seguradora, eis que houve a negativa de pagamento em razão de ser suicídio ocorrido dentro do prazo de carência.  
Atenciosamente,
Daniela Beck Penna
Advogada
Seguros
Fone: +55 48 3251-6700 - Ramal: 6739
Fax: +55 48 351-6767
www.cabanellos.com.br</t>
        </r>
      </text>
    </comment>
    <comment ref="I251" authorId="0" shapeId="0">
      <text>
        <r>
          <rPr>
            <b/>
            <sz val="8"/>
            <color indexed="81"/>
            <rFont val="Tahoma"/>
            <family val="2"/>
          </rPr>
          <t>Administrator:</t>
        </r>
        <r>
          <rPr>
            <sz val="8"/>
            <color indexed="81"/>
            <rFont val="Tahoma"/>
            <family val="2"/>
          </rPr>
          <t xml:space="preserve">
Lucas, boa tarde!
Trata-se da notificação de sinistro nr. 21981, comunicada em 24/02/2012, com data de ocorrência em 01/07/2007; todavia informo que não houve registro de sinistro, visto que a causa informada é invalidez por doença  "SEGURADO INFORMA QUE ESTAVA FAZENDO TRATAMENTO DESDE JULHO DE 2007 E DIA 16/02/2012 FOI APOSENTADO POR INVALIDEZ POR DOENÇA DEVIDO A PROBLEMAS PSIQUIATRICOS. LILIAN 16:42 ** CIENTE DAS COBERTURAS E DATA APROXIMADA **" , e as apólices contratadas e reclamadas amparam apenas invalidez permanente por acidente.
Apólice:    301 - Certificado: 3543272 - vigência: 20/07/2012  (sem cobertura visto ter sido contratada em data posterior à notificação do sinistro)
Apólice: 2022 -  Certificado: 2085374 - vigência: 17/05/2010 &gt; cobertura para IPA - R$ 110.948,00. 
Estamos contingenciando os devidos valores no Benner para efeito da ação; porém, salientamos que as apólices contingenciadas amparam apenas cobertura para acidentes (Morte e Invalidez).
SCS Gestão e Meios Negócios Globais
Solicito, por gentileza, enviarem os subsídios e os documentos necessários para a defesa judicial da Seguradora nesta ação, respondendo diretamente ao credenciado.
- apuração da reclamação;
- condições gerais da apólice;
- cópia da proposta.
- certificado individual com início de vigência na época dos fatos, respondendo ao credenciado.
Apólice: 2022
Certificado: 2085374
Endosso Rector: 01
Vigência: 17/05/2011 a 17/05/2012
Grata,
Meire Osti
Zurich Santander Brasil Seguros e Previdência
Operações - Sinistros Judiciais
E-mail: meire.osti@zurich-santander.com.br
De: Lucas Barbosa Maximino [mailto:lucas.maximino@cgvadvogados.com.br] 
Enviada em: segunda-feira, 20 de maio de 2013 11:25
Para: Meire Osti; Jorge Manoel Lopes de Freitas Luna (P); Zildeia Rosamelia da Silva (P); Andrea Moraes; Camila da Silva (P)
Cc: Amanda Bruno da Costa Britto; Manuela Nishida Leitão
Assunto: Solicitação de subsídios - dossiê 02.02.507.0001623252/13 - pasta - 140-3200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JOSE LUIZ SILVA MEIRELES
CPF: 488.995.775-87
Apólice:  
Certificado:  
Relato dos fatos: Narra o autor que é beneficiário do seguro contratado com a ré, e que comunicou o sinistro a esta, pretendendo receber o valor da importância segurada para a hipótese de invalidez funcional permanente total por acidente IPA. Afirma que foi afastado de seu emprego, gozando de auxilio doença (INSS), mas que a seguradora negou o pagamento do capital segurado correspondente, sob o argumento de que o evento não teria cobertura. Inconformado com essa situação, ajuizou a presente ação visando obter o recebimento do capital segurado, bem como verbas de sucumbência.
Lucas Maximino
Contencioso Civel
Chalfin, Goldberg &amp; Vainboim Advogados Associados 
Fone + 55 11 3528-7370
Fax 55 11 3528-7351 
lucas.maximino@cgvadvogados.com.br
www.cgvadvogados.com.br 
</t>
        </r>
      </text>
    </comment>
    <comment ref="I252" authorId="0" shapeId="0">
      <text>
        <r>
          <rPr>
            <b/>
            <sz val="8"/>
            <color indexed="81"/>
            <rFont val="Tahoma"/>
            <family val="2"/>
          </rPr>
          <t>Administrator:</t>
        </r>
        <r>
          <rPr>
            <sz val="8"/>
            <color indexed="81"/>
            <rFont val="Tahoma"/>
            <family val="2"/>
          </rPr>
          <t xml:space="preserve">
Daniela, boa tarde!
 Segue parecer da área de sinistro, trata-se de apólice acidentes pessoais mensal Santander nº 301 certificado 3440460 com inicio de vigência em 06/06/2012, onde tivemos notificação de sinistro em 13/11/2012 para evento ocorrido em 18/08/2012 para cobertura de invalidez por acidente, gerando sinistro nº 2012-82-21303-0 o qual foi pago conforme grau de invalidez (ipa caracterizada em 2% decorrente de anquilose do punho esquerdo em 10% (10% x 20% = 2%) R$ 50.000,00 x 2% = R$ 1.000,00.), sendo valor pago em 21/12/2012.
Segurado: Marilene Pereira
CPF: 054.803.139-83
I. S. Invalidez por acidente: 50.000,00
I. S. Remanescente: 49,000,00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3440460
Endosso Rector: 00
Vigência:  06/06/2012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Daniela Penna [mailto:daniela.penna@cabanellos.com.br] 
Enviada em: terça-feira, 21 de maio de 2013 09:40
Para: Jorge Manoel Lopes de Freitas Luna (P); Luana Silva Souza (P); Zildeia Rosamelia da Silva (P); Andrea Moraes
Cc: Amanda Bruno da Costa Britto; Meire Osti; mayana.santos@cabanellos.com.br
Assunto: Solicitação de Subsídios - Dossiê nº. 02.02.507.0001623341/13
Sinistros, bom dia!
Peço a gentileza de contingenciar no benner os valores que entenderem devidos, bem como nos fornecerem os subsídios necessários para a defesa judicial da Seguradora nesta ação.
------------------------------
Segurado: Marilene Pereira
CPF: 054.803.139-83
Apólice: -
Certificado: 3440460
Relato dos fatos: Trata-se de ação na qual a Autora alega ter sofrido acidente de trabalho que a deixou incapaz, requereu em 19/12/2012 a cobertura por invalidez total ou parcial por acidente no valor de R$ 50.000,00, no entanto alega ter recebido somente o valor de R$ 1.000,00 e ter o direito ao recebimento do restante da cobertura. 
Atenciosamente,
Daniela Beck Penna
Advogada
Seguros
Fone: +55 48 3251-6700 - Ramal: 6739
Fax: +55 48 351-6767
www.cabanellos.com.br</t>
        </r>
      </text>
    </comment>
    <comment ref="I253" authorId="0" shapeId="0">
      <text>
        <r>
          <rPr>
            <b/>
            <sz val="8"/>
            <color indexed="81"/>
            <rFont val="Tahoma"/>
            <family val="2"/>
          </rPr>
          <t>Administrator:</t>
        </r>
        <r>
          <rPr>
            <sz val="8"/>
            <color indexed="81"/>
            <rFont val="Tahoma"/>
            <family val="2"/>
          </rPr>
          <t xml:space="preserve">
Manuela, boa tarde!
Trata-se da apólice 3422, certificado 10189855; notificação do sinistro em 04/10/2011, a qual gerou o sinistro nr. 2011-93-41447-0, com cobertura securitária para IFPD no valor de R$ 31.833,00. Todavia, após análise o mesmo foi encerrado sem indenização devido a "não se enquadrar no conceito de garantia da cobertura de IFPD". Segue abaixo teor da carta recusa para que V.Sas. possam elaborar a defesa.
"Prezado Senhor,
Acusamos o recebimento da comunicação do sinistro em referência e após análise dos documentos que compõe o processo, pela nossa Coordenadoria Médica, sua opinião foi pela recusa da indenização pleiteada, tendo em vista que, após análise da documentação médica apresentada,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Estamos solicitando ao arquivo o processo de sinistro, o qual lhes encaminharemos a cópia.
SCS Gestão e Meios:
Solicito a gentileza de enviar os subsídios e os documentos necessários para a defesa judicial da Seguradora nesta ação, respondendo diretamente ao credenciado.
- apuração da reclamação;
- as condições gerais da apólice;
- proposta;
- certificado individual com inicio de vigência na época dos fatos.
Apólice: 3422
Certificado: 10189855
Endosso Rector: 04
Vigência: 02/01/2011 a 02/01/2012
Grata,
Meire Osti
Zurich Santander Brasil Seguros e Previdência
Operações - Sinistros Judiciais
De: Manuela Nishida Leitão [mailto:manuela.leitao@cgvadvogados.com.br] 
Enviada em: segunda-feira, 20 de maio de 2013 13:10
Para: Jorge Manoel Lopes de Freitas Luna (P); Meire Osti; Zildeia Rosamelia da Silva (P); Andrea Moraes; Camila da Silva (P)
Cc: Sergio Zagarino Junior; Amanda Bruno da Costa Britto
Assunto: Dossiê 02.02.507.0001623442/13 - Solicitação de subsídios - Pasta 140-3202
Sinistros,
Peço a gentileza de contingenciar no benner os valores que entenderem devidos, bem como nos
fornecerem os subsídios necessários para a defesa judicial da Seguradora nesta ação.
Att.
------------------------------
Segurado: SEBASTIAO DOS REIS VENTURA
CPF: 220.203.148-00
Relato dos fatos: Trata-se de ação de cobrança de IFPD, na qual o autor alega estar inválido e que teve seu pedido de indenização negado pela ré, motivo pelo qual ingressou com a presente ação requerendo a condenação da ré ao pagamento da IS para o produto IFPD.
Att;
-- 
Sérgio Zagarino Junior
Contencioso Civel
Chalfin, Goldberg &amp; Vainboim Advogados Associados 
Fone + 55 11 3528-7350 
Fax + 55 11 3528-7351 
Sérgio Zagarino Junior
Contencioso Civel
Chalfin, Goldberg &amp; Vainboim Advogados Associados 
Fone + 55 11 3528-7350 
Fax + 55 11 3528-7351 
sergio.zagarino@cgvadvogados.com.br
www.cgvadvogados.com.br  
</t>
        </r>
      </text>
    </comment>
    <comment ref="I255" authorId="0" shapeId="0">
      <text>
        <r>
          <rPr>
            <b/>
            <sz val="8"/>
            <color indexed="81"/>
            <rFont val="Tahoma"/>
            <family val="2"/>
          </rPr>
          <t>Administrator:</t>
        </r>
        <r>
          <rPr>
            <sz val="8"/>
            <color indexed="81"/>
            <rFont val="Tahoma"/>
            <family val="2"/>
          </rPr>
          <t xml:space="preserve">
Trata-se de apólice proteção vida empresa nº 3419 certificado 57566 com inicio de vigência em 26/02/2009, onde tivemos notificação de sinistro em 15/12/2011 para cobertura de invalidez por acidente ocorrido em 17/11/2011, gerando sinistro 2011-93-42847-0 o qual foi indenizado em 27/02/2012 no valor de 802,80 conforme grau de invalidez ( Amputação do 2º dedo da Mão Direita, corresponde a uma indenização relativa a 15% do valor do Capital Segurado Individual R$ 5.352,02, que resultou no valor de R$ 802,80.)
Segurado: S. e Comercio e Reciclagem de Plasticos Ltda
CNPJ: 08.667.059/0001-40
Sinistrado: Diego Luiz Fernandes
CPF: 109.825.926-20
I. S. Invalidez parcial total por acidente: 5.352,02 Individual
Importancia Remanescente: 4.549,22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57566
Endosso Rector: 02
Vigência:  26/02/2011
No aguardo,</t>
        </r>
      </text>
    </comment>
    <comment ref="I256" authorId="0" shapeId="0">
      <text>
        <r>
          <rPr>
            <b/>
            <sz val="8"/>
            <color indexed="81"/>
            <rFont val="Tahoma"/>
            <family val="2"/>
          </rPr>
          <t>Administrator:</t>
        </r>
        <r>
          <rPr>
            <sz val="8"/>
            <color indexed="81"/>
            <rFont val="Tahoma"/>
            <family val="2"/>
          </rPr>
          <t xml:space="preserve">
Trata-se de apólice vida proteção exclusiva nº 3422 certificado 19716668 com inicio de vigência 02/01/2007, onde tivemos notificação de sinistro em 04/01/2012 para evento cobertura de morte acidental ocorrida em 03/12/2011, gerando sinistro nº 2012-93-43250-0 o qual foi encerrado adminstrativamente por falta de documentos, conforme segue:
*CERTIDÃO DE ÓBITO ;
*CÓPIA DO RG E CPF DO SEGURADO/SINISTRADO E DOS RESPECTIVOS BENEFICIÁRIOS ;
*CASO OS BENEFICIÁRIOS SEJAM MENORES DE IDADE ENVIAR RESPECTIVA CERTIDÃO DE NASCIMENTO E AUTORIZAÇÃO PARA ABERTURA DE CADERNETA DE POUPANÇA, ELABORADA PELO SEU RESPONSÁVEL LEGAL ;
*SE ALGUM BENEFICIÁRIO FOR FALECIDO, ENVIAR RESPECTIVA CERTIDÃO DE ÓBITO ;
*CÓPIA DA CARTEIRA NACIONAL DE HABILITAÇÃO - C.N.H. DO SEGURADO, EM CASO DE ACIDENTE AUTOMOBILISTICO E SOMENTE SE O MESMO DIRIGIA O VEÍCULO NO MOMENTO DO ACIDENTE ;
*BOLETIM DE OCORRENCIA POLICIAL  - B.O. ;
*LAUDO DE NECROPSIA DO I.M.L. ;
*EXAME DE DOSAGEM ALCOÓLICA E LAUDO TOXICOLÓGICO. =&gt; OBS.: CASO NÃO TENHA SIDO REALIZADO, FAZ-SE NECESSÁRIO DECLARAÇÃO POR ESCRITO DO ÓRGÂO COMPETENTE (I.M.L.) INFORMANDO O MOTIVO
*PEÇAS DO INQUÉRITO POLICIAL COMO POR EXEMPLO OITIVA DE TESTEMUNHAS =&gt; OBS.: CASO NÃO TENHA SIDO INSTAURADO, FAZ-SE NECESSÁRIO DECLARAÇÃO POR ESCRITO DO ÓRGÃO COMPETENTE (DE
*CASO O SEGURADO VIVIA MARITALMENTE COM ALGUÉM, DECLARAÇÃO DE CONVIVÊNCIA MARITAL FIRMADA EM CARTÓRIO COM O DEVIDO RECONHECIMENTO DE FIRMA DE 3 (TRÊS) TESTEMUNHAS ;
*CERTIDÃO DE CASAMENTO ATUALIZADA POS OBITO (SE CASADO);
*AUTORIZAÇÃO PARA CRÉDITO EM CONTA CORRENTE;
*COMPROVANTE DE ENDEREÇO DO SEGURADO E BENEFICIÁRIOS;
Segurado: Luiz Carlos Martins da Silva
CPF: 469.355.410-34
I. S. Morte: 16.008,00
I. S. Indenização Adicional por Morte Acidental: 16.008,00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19716668
Endosso Rector: 05
Vigência: 02/01/2011
No aguardo,</t>
        </r>
      </text>
    </comment>
    <comment ref="I258" authorId="0" shapeId="0">
      <text>
        <r>
          <rPr>
            <b/>
            <sz val="8"/>
            <color indexed="81"/>
            <rFont val="Tahoma"/>
            <family val="2"/>
          </rPr>
          <t>Administrator:</t>
        </r>
        <r>
          <rPr>
            <sz val="8"/>
            <color indexed="81"/>
            <rFont val="Tahoma"/>
            <family val="2"/>
          </rPr>
          <t xml:space="preserve">
Trata-se de apólice Acidentes pessoais mensal santander nº 301 certificado 3597380 com inicio de vigência em 16/08/2012, sendo que tivemos notificação de sinistro em 26/03/2013 para cobertura de morte e auxilio funeral, onde somente registramos sinistro para Auxilio Funeral, visto que conforme abertura de sinistro segurado faleceu de infarto, porem após entrada de ação judicial estamos contingenciando a cobertura de morte acidental para efeito da ação. 
Segurado: Carlos A Barone Rodrigues
CPF: 314.670.167-72
I. S. Morte Acidental: 200.000,00
I. S.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3597380
Endosso Rector: 00
Vigência: 16/08/2012
No aguardo,
</t>
        </r>
      </text>
    </comment>
    <comment ref="I259" authorId="0" shapeId="0">
      <text>
        <r>
          <rPr>
            <b/>
            <sz val="8"/>
            <color indexed="81"/>
            <rFont val="Tahoma"/>
            <family val="2"/>
          </rPr>
          <t>Administrator:</t>
        </r>
        <r>
          <rPr>
            <sz val="8"/>
            <color indexed="81"/>
            <rFont val="Tahoma"/>
            <family val="2"/>
          </rPr>
          <t xml:space="preserve">
Lucas, boa tarde!
 Segue parecer da área de sinistro, trata-se de apólice proteção vida empresa santander nº 3419 certificado 256089 com inicio de vigência em 29/04/2011, onde tivemos notificação de sinistro em 22/03/2012 para evento morte natural de sócios ocorrido em 17/03/2012, gerando sinistro nº 2012-93-44948-0 o qual foi encerrado administrativamente por falta de documentos em 09/10/2012, conforme segue:
¢ RELATORIO MEDICO COMPLEMENTAR DO MEDICO QUE O ATENDIA REGULARMENTE, DESCREVENDO DOENÇAS EXISTENTES, DATA DO DIAGNOSTICO, MEDICAÇÃO UTILIZADA, INICIO DE TRATAMENTO E INTERCORRENCIAS.
¢ GUIA DE RECOLHIMENTO DO FUNDO DE GARANTIA E INFORMAÇÃO A PREVIDÊNCIA SOCIAL - G.F.I.P. DO MÊS DA OCORRÊNCIA E 3 (TRÊS) ANTERIORES A ESTA ;
¢ RELAÇÃO DOS TRABALHADORES CONSTANTE NO ARQUIVO DA "SEFIP" ; =&gt; OBS: ENCAMINHAR REFERENTE AO MÊS DA OCORRÊNCIA DO SINISTRO E DE 3 MESES ANTERIORES;
Segurado: Saene Comercio de Bebidas em geral Ltda - Me
CNPJ: 58.961.350/0001-02
Sinistrado: Maria do Socorro dias
CPF: 003.607.938-35
I. S. Morte de sócios - Capital Global -  150.000,00  dividido pela quantidade de sócios (5), da uma importância individual de: 30.000,00
I. S. Auxilio Funeral: 3.000,00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256089
Endosso Rector: 0
Vigência: 29/04/2011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quinta-feira, 23 de maio de 2013 12:56
Para: Meire Osti; Jorge Manoel Lopes de Freitas Luna (P); Zildeia Rosamelia da Silva (P); Andrea Moraes; Camila da Silva (P)
Cc: Amanda Bruno da Costa Britto; Manuela Nishida Leitão
Assunto: Solicitação de subsídios - dossiê 02.02.507.0001624653/13 - pasta - 140-3205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MARIA SOCORRO DIAS
CPF: 003.607.938-35
Apólice: 
Certificado: 
Relato dos fatos: Narra a empresa autora SAENE COMERCIO DE BEBIDAS EM GERAL LTDA -ME - CNPJ 58.961.350/0001-02, que é beneficiária do seguro contratado pela sócia, Sra. Maria, onde a</t>
        </r>
      </text>
    </comment>
    <comment ref="I262" authorId="0" shapeId="0">
      <text>
        <r>
          <rPr>
            <b/>
            <sz val="8"/>
            <color indexed="81"/>
            <rFont val="Tahoma"/>
            <family val="2"/>
          </rPr>
          <t>Administrator:</t>
        </r>
        <r>
          <rPr>
            <sz val="8"/>
            <color indexed="81"/>
            <rFont val="Tahoma"/>
            <family val="2"/>
          </rPr>
          <t xml:space="preserve">
Trata-se de apólice vida proteção exclusiva nº 3422 certificado 10748628 com inicio de vigência em 02/01/2007, onde tivemos notificação de sinistro em 04/01/2012 para cobertura de invalidez por acidente ocorrida em 20/11/2010 gerando sinistro nº 2013-93-50927-0 o qual foi indenizado em 13/02/2013 no valor de 11.240,50 conforme grau de invalidez ( IPA CARACTERIZADA EM 50% DECORRENTE DE FRATURA NAO CONSOLIDADA DO FEMUR r$ 22.481,00 X 50% = r$ 11.240,50).
Segurado: Nelzea Arantes de Souza
CPF: 484.992.006-30
I. S. Invalidez por acidente: 22.481.00
I. S. Remanescente: 11.240,50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10748628
Endosso Rector: 03
Vigência:  02/01/2010
No aguardo,</t>
        </r>
      </text>
    </comment>
    <comment ref="I263" authorId="0" shapeId="0">
      <text>
        <r>
          <rPr>
            <b/>
            <sz val="8"/>
            <color indexed="81"/>
            <rFont val="Tahoma"/>
            <family val="2"/>
          </rPr>
          <t>Administrator:</t>
        </r>
        <r>
          <rPr>
            <sz val="8"/>
            <color indexed="81"/>
            <rFont val="Tahoma"/>
            <family val="2"/>
          </rPr>
          <t xml:space="preserve">
Trata-se de apólice Santander Prev PGBL certificado nº 233449, com inico de vigência em 27/12/2001, onde tivemos aviso de sinistro em 04/05/2012 para morte de previdencia peculio ocorrido em 24/04/2012, gerando sinistro nº 89-002454 o qual se encontra pendente por falta de documentos, conforme segue:
Cópia autenticada do rg,cpf e comprovante de residência + autorização para pagto em nome da beneficiária: Deusa, certidão de casamento atualizada e Declaração de únicos herdeiros.
Segurado: Cesar Ramos
CPF: 084.118.087-34
I. S. PGBL: 13.041,08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Certificado: 233449
Kiprev - Previdência
No aguardo,</t>
        </r>
      </text>
    </comment>
    <comment ref="I264" authorId="0" shapeId="0">
      <text>
        <r>
          <rPr>
            <b/>
            <sz val="8"/>
            <color indexed="81"/>
            <rFont val="Tahoma"/>
            <family val="2"/>
          </rPr>
          <t>Administrator:</t>
        </r>
        <r>
          <rPr>
            <sz val="8"/>
            <color indexed="81"/>
            <rFont val="Tahoma"/>
            <family val="2"/>
          </rPr>
          <t xml:space="preserve">
Trata-se de apólice seguro simples vida empresa style nº 3552 certificado 83103 com inicio de vigência em 31/08/2007, onde tivemos notificação de sinistro em 22/02/2011 para cobertura de morte natural ocorrida em 21/02/2010, gerando sinistro nº 2011-93-36591-0 o qual foi negado em 23/02/2011 por segurado com idade superior ao permitido para ingressar na apólice.
Segurado: Usimapfre Ind e Com. Ltda
CNPJ: 44.204.832/0001-03
Sinistrado: Jose da Silva Pinto
CPF: 756.170.648-00
I. S. Morte Natural: Capital Global: 3.331.923,68 dividido por 75 func na epoca do sinistro temos capital individual de 44.425,65.
Teor Carta Recusa:
Após criteriosa análise por parte desta Seguradora, mais precisamente por nosso Departamento Técnico, dos documentos encaminhados, informamos que o evento não está amparado pelas Condições Gerais da Apólice conforme item 8, sub-item 8.3., alínea "b", que transcrevemos:
"...
8. Da Aceitação e Inclusão de Segurados
...
8.3. Não poderão participar do seguro, bem como não serão considerados como componentes do Grupo Segurado para efeito da apuração do Capital Segurado em caso de Sinistro, mesmo que constante da GFIP ou do Contrato Social, os funcionários e/ou dirigentes que se enquadrarem nas seguintes situações:
...
b) Os funcionários com idade superior a 65 (sessenta e cinco) anos na data de início de vigência do Subestipulante ou na data do início de vigência individual.
..."
Ressaltamos que o segurado aderiu à apólice em 31/08/2007, e levando em consideração que o Sr. Jose da Silva Paixao nasceu em 17/10/1940, ele tinha na data da adesão da apólice, a idade de 66 anos.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3552
Certificado: 83103
Endosso Rector: 02
Vigência:  31/08/2009
No aguardo,</t>
        </r>
      </text>
    </comment>
    <comment ref="I266" authorId="0" shapeId="0">
      <text>
        <r>
          <rPr>
            <b/>
            <sz val="8"/>
            <color indexed="81"/>
            <rFont val="Tahoma"/>
            <family val="2"/>
          </rPr>
          <t>Administrator:</t>
        </r>
        <r>
          <rPr>
            <sz val="8"/>
            <color indexed="81"/>
            <rFont val="Tahoma"/>
            <family val="2"/>
          </rPr>
          <t xml:space="preserve">
Trata-se de apólice acidentes pessoais mensal santander nº 301 certificado 2812025 com inicio de vigência em 13/07/2011, onde tivemos notificação de sinistro em 17/11/2011 para cobertura de invalidez por acidente, ocorrida em 10/10/2011 gerando sinistro nº 2011-82-16226-0 o qual foi negado em 08/06/2012 por nao caracterização da IPA.
Segurado: Ivan Souza dos Santos
CPF: 024.503.345-99
I. S. invalidez por acidente: 45.000,00
Teor Carta recusa:
Após análise dos documentos, por parte de nosso Depto. Técnico, bem como, de nossa Assessoria Médica,  concluiu-se que o segurado é portador de  Uveíte (doença), e Segundo seu médico a lesão ocular não é de causa acidental e os exames apresentados confirmam o diagnóstico de infecção por Toxoplasmose.  Sendo assim a invalidez encontra-se desprovida de cobertura por não se incluir no conceito de acidente pessoal, conforme abaixo descrito:
Riscos Excluídos;
Estão expressamente excluídos das garantias de Indenização Adicional por Morte Acidental e de Invalidez Permanente Total ou Parcial por Acidente, e, portanto, a seguradora não indenizará, nestas garantias, os eventos ocorridos em conseqüência:
"As doenças (incluídas as profissionais), quaisquer que sejam suas causas, ainda que provocadas, desencadeadas ou agravadas, direta ou indiretamente por acidente, ressalvadas as infecções, estados septicêmicos e embolias, resultantes de ferimento visível".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2812025
Endosso Rector: 0
Vigência: 13/07/2011
No aguardo,
</t>
        </r>
      </text>
    </comment>
    <comment ref="I267" authorId="1" shapeId="0">
      <text>
        <r>
          <rPr>
            <b/>
            <sz val="8"/>
            <color indexed="81"/>
            <rFont val="Tahoma"/>
            <family val="2"/>
          </rPr>
          <t>t684617:</t>
        </r>
        <r>
          <rPr>
            <sz val="8"/>
            <color indexed="81"/>
            <rFont val="Tahoma"/>
            <family val="2"/>
          </rPr>
          <t xml:space="preserve">
Trata-se de apólice proteção vida empresa santander nº 3419 certificado 274243 com inicio de vigência em 13/09/2011, onde tivemos notificação de sinistro em 23/03/2012 para cobertura de invalidez por acidente ocorrida em 29/09/2011, gerando sinistro nº 2012-93-44989-0 o qual foi liquidado em 29/06/2012 no valor de 1.096,47 conforme grau de invalidez ( A assessoria médica após análise dos documentos encaminhados concluiu que o segurado sofreu amputação das falanges média e distal do 3º dedo da mão direita - Pela tabela de invalidez a perda dos movimentos do terceiro dedo corresponde a 12% do capital segurado e cada falange a 4%, como houve a perda de 02 falanges, o percentual a ser aplicado é de 8%). valor da IS individual: R$ 13.705,87 x 8% = R$ 1.096,47 - valor indenizado.
Segurado: Telecom Projetos Telefonicos Ltda
CNPJ: 05.646.696/0001-41
Sinistrado: Janio Ramos Padilha
CPF: 485.112.771-53
I. S. Invalidez por Acidente Funcionario: O capital é proporcional - Valor Global da cobertura de IPA - R$ 330.000,00 - valor dorecolhimento individual - R$ 87,61 - valor do recolhimento global -R$ 2.109,41 - valor da IS individual: R$ 13.705,87.
Saliento que autor ja teve ação julgada improcedente referente dossie nº 02.02.507.0001596418/13.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274243
Endosso Rector: 0
Vigência: 13/09/2011
No aguardo,</t>
        </r>
      </text>
    </comment>
    <comment ref="I268" authorId="0" shapeId="0">
      <text>
        <r>
          <rPr>
            <b/>
            <sz val="8"/>
            <color indexed="81"/>
            <rFont val="Tahoma"/>
            <family val="2"/>
          </rPr>
          <t>Administrator:</t>
        </r>
        <r>
          <rPr>
            <sz val="8"/>
            <color indexed="81"/>
            <rFont val="Tahoma"/>
            <family val="2"/>
          </rPr>
          <t xml:space="preserve">
Christianne, bom dia!
 Segue parecer da área de sinistro, trata-se de apólice acidentes pessoais mensal Santander nº 301 certificado 2809687 com inicio de vigência em 11/07/2011, onde tivemos notificação de sinistro em 17/09/2012 para assistência funeral devido a morte natural ocorrida em 08/09/2012, gerando sinistro nº 2012-82-20527-0 o qual foi liquidado o valor do auxilio funeral em 22/10/2012 no valor de 3.128,00 pago ao Orides da Rosa.
 Referente o valor da cobertura de morte acidental, este não foi indenizado, visto que a morte da segurada foi de causas naturais, sem direito a indenização de morte acidental, porem como temos ação judicial estamos contingenciando o devido valor no Benner para efeito da ação, porem defesa deve se basear que apólice não compreende cobertura para morte natural.
Segurado: Alzira Vieira da Rosa
CPF: 026.096.729-77
I. S. Morte Acidental: 46.918,00
I. S. Auxilio Funeral: 3.128,00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2809687
Endosso Rector: 01
Vigência: 11/07/2012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Christianne Buss [mailto:christianne.buss@cabanellos.com.br] 
Enviada em: sexta-feira, 24 de maio de 2013 18:03
Para: Jorge Manoel Lopes de Freitas Luna (P); Meire Osti; Camila da Silva (P)
Cc: Amanda Bruno da Costa Britto; 'Rafael Kalil'; anamaria.usui@cabanellos.com.br
Assunto: SUBSÍDIOS - Eberson da Rosa - 02.02.507.0001625175/13
Sinistros,
Peço a gentileza de contingenciar no benner os valores que entender devidos, bem como nos fornecer os subsídios necessários para a defesa judicial da Seguradora nesta ação.
Att.
------------------------------
SCS Gestao Reclamacoes Órgãos,
Solicito a gentileza de enviar os subsídios e os documentos necessários para a defesa judicial da Seguradora nesta ação.
- apuração da reclamação;
- as condições gerais da apólice;
- proposta
- certificado individual
Att.
------------------------------
Segurado: Alzira Rabelo Vieira (nome de casada: Alzira Vieira da Rosa)
CPF.:  026.096.729-77
Apólice - não informado
Certificado n. 2809687
Em 08/09/12 a segurada faleceu em decorrência de infarto agudo. Informa o autor, beneficiário da sinistrada, que foi feita a comunicação do sinistro, porém foi recusado pela seguradora o pagamento da cobertura.
Requer a condenação da seguradora ao pagamento da importância segurada para morte e auxílio funeral.
*favor enviar carta recusa
No aguardo de suas considerações e documentos - apólice, certificado e condições gerais.
Christianne Buss
Advogada
Cível Seguros
Fone: +55 51 3321-6100 - Ramal 6899
Fax: +55 51 3321-6101
www.cabanellos.com.br</t>
        </r>
      </text>
    </comment>
    <comment ref="I269" authorId="0" shapeId="0">
      <text>
        <r>
          <rPr>
            <b/>
            <sz val="8"/>
            <color indexed="81"/>
            <rFont val="Tahoma"/>
            <family val="2"/>
          </rPr>
          <t>Administrator:</t>
        </r>
        <r>
          <rPr>
            <sz val="8"/>
            <color indexed="81"/>
            <rFont val="Tahoma"/>
            <family val="2"/>
          </rPr>
          <t xml:space="preserve">
Kamila, boa tarde!
 Segue parecer da área de sinistro, trata-se de apólice acidentes pessoais mensal Santander nº 301 certificado 3131203 com inicio de vigência em 23/01/2012, onde tivemos notificação de sinistro em 24/12/2012 para cobertura de IPA ocorrida em 24/05/2012 gerando sinistro nº 2012-82-21884-0 o qual foi encerrado administrativamente por falta de documentos em 01/04/2013, conforme segue:
¢ AUTORIZAÇÃO PARA CRÉDITO EM CONTA CORRENTE;
¢ COMPROVANTE DE ENDEREÇO DO SEGURADO E DOS BENEFICIÁRIOS;
¢ RELATORIO MEDICO COMPLEMENTAR DESCREVENDO AS SEQUELAS E INCAPACIDADES DEFINITIVAS COM GRAU DE REDUÇÃO FUNCIONAL POR ARTICULAÇÃO;
¢ AUDIOMETRIA;
Segurado: Michel Roberto Paiva
CPF: 857.147.209-20
I. S. Invalidez por acidente: 130.000,00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3131203
Endosso Rector: 0
Vigência:  23/01/2012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sexta-feira, 24 de maio de 2013 10:59
Para: Jorge Manoel Lopes de Freitas Luna (P); SCS Gestao Reclamacoes Orgaos; ZS - Operacoes Seguros - Tangiveis Seguros e Previdencia; Meire Osti; Luana Silva Souza (P)
Cc: Amanda Bruno da Costa Britto
Assunto: Solicitação de subsídios - Dossie: 02.02.507.0001625031/13
Prezados,
Peço a gentileza de contingenciar no benner os valores que entenderem devidos, bem como nos fornecerem os subsídios necessários para a defesa judicial da Seguradora nesta ação.
Segurado: Michel Roberto Paiva
CPF: 857.147.209-20
Relato dos fatos: 
Trata-se de ação de cobrança de seguro, pela qual alega o autor ter sofrido acidente de trânsito em 25 de maio de 2012, do qual lhe resultou fratura do membro inferior e, via de conseqüência, caracterização de invalidez permanente parcial por acidente. Por possuir seguro com a ora ré, o autor requereu administrativamente o pagamento da indenização securitária, o que até este momento não ocorreu.
Assim, pleiteia a condenação da ré ao pagamento da indenização.
Atenciosamente,
Kamila Neves de Oliveira
Advogada - Seguros
Fone: +55 41 3310-6500 
Fax: +55 41 3310-6560
www.cabanellosschuh.com.br</t>
        </r>
      </text>
    </comment>
    <comment ref="I270"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3422 certificado 17817236 com inicio de vigência em 02/01/2007, onde tivemos notificação de sinistro em 24/04/2013 para cobertura de invalidez por doença ocorrida em 21/05/2012, gerando sinistro nº 2013-93-53287-0 o qual se encontra pendente por falta de documentos, conforme segue:
¢ LAUDOS, EXAMES E RELATÓRIOS MÉDICOS COMPLEMENTARES REALIZADOS PELO SEGURADO INFORMANDO-NOS O COMPROMETIMENTO DA AUTONOMIA FUNCIONAL E QUE CONSTATEM SUA INVALIDEZ ;
¢ DECLARAÇÃO  DE INVALIDEZ POR DOENÇA DEVIDAMENTE PREENCHIDA E ASSINADA PELO MÉDICO ASSISTENTE COM FIRMA RECONHECIDA DE SUA ASSINATURA E O RESPECTIVO CARIMBO DO CRM, DETALHANDO-NOS A NATUREZA DA DOENÇA E O GRAU DEFINITIVO DE INVALIDEZ ;
¢ CARTA DE CONCESSÃO DE APOSENTADORIA DO INSS POR INVALIDEZ DO SEGURADO ;
¢ TERMO DE CURATELA E/OU ALVARÁ JUDICIAL PARA O BENEFICIÁRIO INCAPAZ, CASO O MESMO NÃO TENHA CONDIÇÕES DE ASSINAR O RESPECTIVO RECIBO DE QUITAÇÃO E PRATICAR OS ATOS DA VIDA CIVIL ;
¢ RG E CIC DO SEGURADO;
¢ AUTORIZAÇÃO PARA CRÉDITO EM CONTA CORRENTE;
¢ COMPROVANTE DE ENDEREÇO EM NOME DO SEGURADO;
Segurado: Valdevir Camargo Flavio
CPF: 025.796.708-74
I. S. Invalidez funcional por doença: 31.754,00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17817236
Endosso Rector: 05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Manuela Nishida Leitão [mailto:manuela.leitao@cgvadvogados.com.br] 
Enviada em: quinta-feira, 23 de maio de 2013 17:55
Para: Jorge Manoel Lopes de Freitas Luna (P); Meire Osti; Camila da Silva (P)
Cc: Amanda Bruno da Costa Britto; Sergio Zagarino Junior
Assunto: Dossiê 02.02.507.0001625079/13 - Solicitação de subsídios - Pasta 140-3210
Sinistros,
Peço a gentileza de contingenciar no benner os valores que entenderem devidos, bem como nos fornecerem os subsídios necessários para a defesa judicial da Seguradora nesta ação.
Att.
Segurado: VALDEVIR CAMARGO FLAVIO
CPF: 025.796.708-74 
Relato dos fatos: Trata-se de ação de cobrança em que o autor alega estar inválido e que possui um seguro com cobertura para IFPD, mas que não consegue receber o valor da IS de forma administrativa, motivo pelo qual requer a condenação da ré ao pagamento da IS de IFPD.
Sérgio Zagarino Junior
Contencioso Civel
Chalfin, Goldberg &amp; Vainboim Advogados Associados 
Fone + 55 11 3528-7350 
Fax + 55 11 3528-7351 
sergio.zagarino@cgvadvogados.com.br
www.cgvadvogados.com.br</t>
        </r>
      </text>
    </comment>
    <comment ref="I271" authorId="0" shapeId="0">
      <text>
        <r>
          <rPr>
            <b/>
            <sz val="8"/>
            <color indexed="81"/>
            <rFont val="Tahoma"/>
            <family val="2"/>
          </rPr>
          <t>Administrator:</t>
        </r>
        <r>
          <rPr>
            <sz val="8"/>
            <color indexed="81"/>
            <rFont val="Tahoma"/>
            <family val="2"/>
          </rPr>
          <t xml:space="preserve">
Denise, boa tarde!
 Segue parecer da área de sinistro, trata-se de apólice vida proteção exclusiva nº 3422 certificado 14142350 com inicio de vigência em 02/01/2007, onde tivemos notificação de sinistro em 28/07/2012 para cobertura de morte ocorrida em 20/07/2012, gerando sinistro nº 2012-93-47796-0 o qual foi encerrado administrativamente em 09/11/2012 por falta de documentos, conforme segue:
¢ AVISO DE SINISTRO POR MORTE, DEVIDAMENTE PREENCHIDO E ASSINADO PELO BENEFICIÁRIO E PELO MÉDICO ASSISTENTE DO SEGURADO, COM FIRMA RECONHECIDA DE SUA ASSINATURA E O RESPECTIVO CARIMBO DO CRM ;
¢ CERTIDÃO DE ÓBITO ;
¢ CÓPIA DO RG E CPF DO SEGURADO/SINISTRADO E DOS RESPECTIVOS BENEFICIÁRIOS ;
¢ SE ALGUM BENEFICIÁRIO FOR FALECIDO, ENVIAR RESPECTIVA CERTIDÃO DE ÓBITO ;
¢ CASO O SEGURADO VIVIA MARITALMENTE COM ALGUÉM, DECLARAÇÃO DE CONVIVÊNCIA MARITAL FIRMADA EM CARTÓRIO COM O DEVIDO RECONHECIMENTO DE FIRMA DE 3 (TRÊS) TESTEMUNHAS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BENEFICIÁRIOS;
¢ CERTIDÃO DE CASAMENTO DO SEGURADO  ATUALIZADA PÓS ÓBITO;
Segurado: Marco Antonio Ferraz
CPF: 159.322.148-72
I. S. Morte Natural: 21.687,00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14142350
Endosso Rector: 05
Vigência: 02/01/2012
No aguardo,</t>
        </r>
      </text>
    </comment>
    <comment ref="I272" authorId="0" shapeId="0">
      <text>
        <r>
          <rPr>
            <b/>
            <sz val="8"/>
            <color indexed="81"/>
            <rFont val="Tahoma"/>
            <family val="2"/>
          </rPr>
          <t>Administrator:</t>
        </r>
        <r>
          <rPr>
            <sz val="8"/>
            <color indexed="81"/>
            <rFont val="Tahoma"/>
            <family val="2"/>
          </rPr>
          <t xml:space="preserve">
Trata-se de apólice vida proteção exclusiva nº 3422 certificado nº 17442108 com inicio de vigência em 02/01/2007, onde tivemos notificação de sinistro em 09/08/2012 para cobertura de invalidez por acidente ocorrida em 24/05/2010 gerando sinistro nº 2012-93-48036-0 o qual foi liquidado em 26/10/2012 no valor de 10.352,37 conforme grau de invalidez (IPA caracterizada decorrente da perda da função do membro inferior esquerdo em (70% x 30% = 21% ) = I.S R$ 49.297,00 x 21% = R$ 10.352,37).
Segurado: Maria Gomes Avelino
CPF: 017.878.258-09
I. S. Invalidez Parcial por Acidente: 49.297,00
I. S. Remanescente: 38.944,63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17442108
Endosso Rector: 04
Vigência: 02/01/2010
No aguardo,</t>
        </r>
      </text>
    </comment>
    <comment ref="I273" authorId="0" shapeId="0">
      <text>
        <r>
          <rPr>
            <b/>
            <sz val="8"/>
            <color indexed="81"/>
            <rFont val="Tahoma"/>
            <family val="2"/>
          </rPr>
          <t>Administrator:</t>
        </r>
        <r>
          <rPr>
            <sz val="8"/>
            <color indexed="81"/>
            <rFont val="Tahoma"/>
            <family val="2"/>
          </rPr>
          <t xml:space="preserve">
Trata-se de apólice vida proteção exclusiva nº 3422 certificado 18555974 com inicio de vigência em 02/01/2007, onde tivemos notificação de sinistro em 07/02/2013 para cobertura de morte filhos ocorrido em 11/01/2013 gerando sinistro nº 2013-93-51708-0 o qual se encontra pendente por falta de documentos, conforme segue:
*NOTAS FISCAIS E RECIBOS "ORIGINAIS" DISCRIMINANDO AS  DESPESAS COM O FUNERAL;
******OBS: TODAS AS NOTAS FISCAIS E RECIBOS DEVEM SER ORIGINAIS E FORMA ALGUMA SERÁ CONSIDERADO CÓPIAS SIMPLES OU AUTENTICADAS.
*AUTORIZAÇÃO PARA CRÉDITO EM CONTA CORRENTE;
*COMPROVANTE DE ENDEREÇO EM NOME DO SEGURADO VALDECI DE AGUIAR QUEIROZ;
*RG E CPF DO CUSTEADOR DA  NOTA FISCAL/RECIBO DAS DESPESAS;
-INFORMAMOS QUE PARA A FINALIZAÇÃO DO PROCESSO SE FAZ NECESSÁRIO O ENVIO DE TODA DOCUMENTAÇÃO SOLICITADA.
Segurado: Valdeci de Aguiar Queiroz
CPF: 118.251.888-58
I. S. Morte de Filho: 1.604,00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18555974
Endosso Rector: 07
Vigência: 02/01/2013
No aguardo,
</t>
        </r>
      </text>
    </comment>
    <comment ref="I274" authorId="0" shapeId="0">
      <text>
        <r>
          <rPr>
            <b/>
            <sz val="8"/>
            <color indexed="81"/>
            <rFont val="Tahoma"/>
            <family val="2"/>
          </rPr>
          <t>Administrator:</t>
        </r>
        <r>
          <rPr>
            <sz val="8"/>
            <color indexed="81"/>
            <rFont val="Tahoma"/>
            <family val="2"/>
          </rPr>
          <t xml:space="preserve">
Denise, boa tarde!
 Segue parecer  da área de sinistro, trata-se de apólice residencial dose dupla nº 1490320 certificado 473949 com inicio de vigência em 20/08/2012, onde tivemos notificação de sinistro em 16/11/2012 para cobertura de vendaval ocorrido em 15/11/2012, gerando sinistro n] 2012-14-62613-0 o qual foi negado em 10/12/2012 por vendaval não caracterizado.
Segurado: Fabio Lara Machado
CPF: 071.730.346-20
I. S. Vendaval: 20.000,00
Teor carta recusa:
Em análise à vossa notificação e à vistoria de sinistro realizada, constatamos que os danos causados no imóvel foram ocasionados pela infiltração de água das chuvas no local devido à falta de vazão das calhas e rufos. 
Informamos ainda que, danos decorrentes de infiltração são excluídos das condições gerais do seguro conforme cláusula 4.1 alínea "i", abaixo transcrita:
4.1. A apólice não responderá pelos prejuízos que se verificarem em conseqüência direta ou indireta de:
i) danos decorrentes de infiltração de água, ou outra substância líquida qualquer, diretamente relacionados com uso, existência e conservação do imóvel segurado, através de pisos, paredes e tetos, umidade, mofo, ferrugem e corrosão.
Ressaltamos que a caracterização do Vendaval ocorre quando a velocidade dos ventos for igual ou superior a 15 metros por segundo ou 54 km/h, conforme consta nas Condições Especiais, cláusula 6.2.5, item 6.2.5.1, alínea "a", que diz:
"6.2.5.1 - Riscos Cobertos por esta garantia:
a) Vendaval - ventos com velocidade igual ou superior a 15(quinze) metros por segundo e superior a 54 Km/h. A velocidade do vento deve ser comprovada por laudo meteorológico ou na impossibilidade deste, por divulgação generalizada da ocorrência através dos veículos de comunicação (jornal, rádio ou televisão)".
Cumpre-nos alertá-lo que os gastos com manutenção do imóvel, ainda que visem prevenir eventos cobertos por essa apólice, são riscos excluídos das condições gerais do seguro, conforme cláusula 4.1 alínea "k" :
k) gastos com obras de proteção do imóvel, mesmo que visem prevenir a ocorrência de um dos riscos cobertos, ainda que exigidos por autoridade competente.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473949
Endosso Rector: 0
Vigência: 20/08/2012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quinta-feira, 23 de maio de 2013 14:37
Para: Jorge Manoel Lopes de Freitas Luna (P); Meire Osti; Lais de Souza Diniz (E); Camila da Silva (P)
Cc: Amanda Bruno da Costa Britto; Manuela Nishida Leitão
Assunto: dossiê nº 02.02.136.0001626657/13 Solicitação de Subsídios Fabio Lara Machado pasta 156-886
Sinistros,
Peço a gentileza de contingenciar no benner os valores que entenderem devidos, bem como nos
fornecerem os subsídios necessários para a defesa judicial da Seguradora nesta ação.
Att.
------------------------------
Segurado: Fabio Lara Machado
CPF: 071.730.346-20
Apólice:
Certificado:
Relato dos fatos: narra o autor que contratou um seguro residencial dose dupla com a ré, sendo que dentre as garantias havia cobert</t>
        </r>
      </text>
    </comment>
    <comment ref="I275" authorId="0" shapeId="0">
      <text>
        <r>
          <rPr>
            <b/>
            <sz val="8"/>
            <color indexed="81"/>
            <rFont val="Tahoma"/>
            <family val="2"/>
          </rPr>
          <t>Administrator:</t>
        </r>
        <r>
          <rPr>
            <sz val="8"/>
            <color indexed="81"/>
            <rFont val="Tahoma"/>
            <family val="2"/>
          </rPr>
          <t xml:space="preserve">
Lucas, bom dia!
 Segue parecer da área de sinistro, segurado possui duas apólices conforme segue:
Segurado: Alan Lobato Rodrigues
CPF: 299.651.228-65
1º Apólice de Acidentes Pessoais mensal Santander nº 301 certificado nº 2490707 com inicio de vigência em 15/12/2010, com notificação de sinistro em 15/06/2011 para o auxilio funeral devido morte ocorrida em 15/12/2010 gerando sinistro nº 2011-82- 14557-0, sendo indenizado no valor de 1498,15, sendo pago o valor de 100,00 para a beneficiaria Elaine Cristina Gonçalo na data de 03/08/2011 e o valor de 1.398,15 para Inez Lobato Rodrigues na data de 24/08/2011.
 Referente a morte Acidental estamos contingenciando a mesma no Benner, visto que da notificação de sinistro, foi como morte natural, tendo somente direito ao auxilio funeral através da apolice 301. Sendo que temos importância segurada no Valor de 70.000,00 e remanescente de Funeral no valor de 1.501,85.
2º Apólice de Vida Super Proteção nº 3423 certificado 300481526 com inicio de vigência em 15/12/2010, com notificação de sinistro em 15/12/2010 para a cobertura de morte ocorrida em 02/06/2011 gerando sinistro nº 2011-93-39025-0 o qual foi negado em 20/01/2012 por suicídio ocorrido dentro do período de 02 anos. 
I. S. Morte: 10.000,00
Teor Carta Recusa:
Em virtude do seguro ter sido contratado em 15/12/2010 e o óbito ter ocorrido em 02/06/2011 e fundamentados no artigo 798 do Código Civil abaixo transcrito.
Artigo 798 - Código Civil
"O beneficiário não tem direito ao capital estipulado quando o segurado se suicida nos primeiros dois anos de vigência inicial do contrato."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3423
Certificado: 300481526
Endosso Rector: 0
Vigência: 15/12/2010
Apólice:  301
Certificado: 2490707
Endosso Rector: 0
Vigência: 15/12/2010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Lucas Barbosa Maximino [mailto:lucas.maximino@cgvadvogados.com.br] 
Enviada em: segunda-feira, 27 de maio de 2013 18:02
Para: Meire Osti; Jorge Manoel Lopes de Freitas Luna (P); Camila da Silva (P)
Cc: Amanda Bruno da Costa Britto
Assunto: Solicitação de subsídios - dossiê 02.02.507.0001626407/13 - pasta - 140-3219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Alan Lobato Rodrigues 
CPF: 299.651.228-65
Apólice: 
Certificado: 
Relato dos fatos: Narram os autores que são beneficiários do seguro contratado polo Sr. Alan. Expõem que comunicaram o sinistro a esta, pretendendo receber o valor da importância segurada para a hipótese de morte acidental. Alegam ainda, que a seguradora mesmo após diversos contatos negou o pagamento do capital segurado correspondente, sob o argumento de que o segurado cometeu suicídio anteriormente ao prazo de 2 anos. Inconformados com essa situação, ajuizaram a presente ação visando obter o recebimento do capital segurado, auxilio funeral e verbas de sucumbência.
Qualquer dúvida, estou à disposição.
Grato
Lucas Maximino
Contencioso Civel
Chalfin, Goldberg &amp; Vainboim Ad</t>
        </r>
      </text>
    </comment>
    <comment ref="I276" authorId="0" shapeId="0">
      <text>
        <r>
          <rPr>
            <b/>
            <sz val="8"/>
            <color indexed="81"/>
            <rFont val="Tahoma"/>
            <family val="2"/>
          </rPr>
          <t>Administrator:</t>
        </r>
        <r>
          <rPr>
            <sz val="8"/>
            <color indexed="81"/>
            <rFont val="Tahoma"/>
            <family val="2"/>
          </rPr>
          <t xml:space="preserve">
Lucas, boa tarde!
 Segue parecer da área de sinistro, trata-se de apólice proteção vida van gogh nº 113308 certificado 313368316 com inicio de vigência em 03/10/2011, onde tivemos notificação de sinistro em 08/12/2011 para a cobertura de Invalidez por Acidente ocorrida em 24/11/2011 gerando sinistro nº 2011-93-42720-0 o qual foi liquidado em 17/07/2012 conforme grau de invalidez (Aplicando-se a Perda dos movimentos do Joelho Esquerdo em 50% x 50% = 10% sobre o Capital Segurado R$ 100.000,00, que resultou no valor de R$ 10.000,00).
Segurado: Cassio Feliz Azevedo
CPF: 303.410.058-27
I. S. Invalidez por acidente: 100.000,00
I. S. Remanescente: 90.000,00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113308
Certificado: 313368316
Endosso Rector: 0
Vigência: 03/10/2011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terça-feira, 28 de maio de 2013 12:29
Para: Meire Osti; Jorge Manoel Lopes de Freitas Luna (P); Camila da Silva (P)
Cc: Amanda Bruno da Costa Britto
Assunto: Solicitação de subsídios - dossiê 02.02.507.0001627091/13 - pasta - 140-3221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CASSIO FELIX AZEVEDO
CPF: 303.410.058-27
Apólice:  
Certificado:  
Relato dos fatos: Narra o autor que é beneficiário do seguro contratado com a ré, e que comunicou o sinistro a esta, pretendendo receber o valor da importância segurada para a hipótese de invalidez funcional permanente total por acidente IPA. Afirma que foi afastado de seu emprego, mas que a seguradora efetuou o pagamento do capital segurado parcial, sob o argumento de que o evento não seria caracterizado como invalidez total e sim parcial. Inconformado com essa situação, ajuizou a presente ação visando obter o recebimento da complementação do capital segurado, bem como verbas de sucumbência.
Lucas Maximino
Contencioso Civel
Chalfin, Goldberg, Vainboim &amp; Fichtner Advogados Associados
Fone + 55 11 3528-7394
Fax 55 11 3528-7351 
lucas.maximino@cgvadvogados.com.br
www.cgvadvogados.com.br</t>
        </r>
      </text>
    </comment>
    <comment ref="I277" authorId="0" shapeId="0">
      <text>
        <r>
          <rPr>
            <b/>
            <sz val="8"/>
            <color indexed="81"/>
            <rFont val="Tahoma"/>
            <family val="2"/>
          </rPr>
          <t>Administrator:</t>
        </r>
        <r>
          <rPr>
            <sz val="8"/>
            <color indexed="81"/>
            <rFont val="Tahoma"/>
            <family val="2"/>
          </rPr>
          <t xml:space="preserve">
Denise, bom dia!
 Segue parecer da área de sinistro, trata-se de apólice vida proteção exclusiva nº 3197 certificado 19607161 com inicio de vigência em 02/01/2007, onde tivemos notificação de sinistro em 06/07/2012 para cobertura de invalidez por doença ocorrida em 05/07/2007, gerando sinistro nº 2012-93-47149-0 o qual foi encerrado administrativamente em 15/10/2012 por falta de envio de documentos, conforme segue:
¢ LAUDOS, EXAMES E RELATÓRIOS MÉDICOS COMPLEMENTARES REALIZADOS PELO SEGURADO INFORMANDO-NOS O COMPROMETIMENTO DA AUTONOMIA FUNCIONAL E QUE CONSTATEM SUA INVALIDEZ ;
¢ DECLARAÇÃO  DE INVALIDEZ POR DOENÇA DEVIDAMENTE PREENCHIDA E ASSINADA PELO MÉDICO ASSISTENTE COM FIRMA RECONHECIDA DE SUA ASSINATURA E O RESPECTIVO CARIMBO DO CRM, DETALHANDO-NOS A NATUREZA DA DOENÇA E O GRAU DEFINITIVO DE INVALIDEZ ;
¢ CARTA DE CONCESSÃO DE APOSENTADORIA DO INSS POR INVALIDEZ DO SEGURADO ;
¢ TERMO DE CURATELA E/OU ALVARÁ JUDICIAL PARA O BENEFICIÁRIO INCAPAZ, CASO O MESMO NÃO TENHA CONDIÇÕES DE ASSINAR O RESPECTIVO RECIBO DE QUITAÇÃO E PRATICAR OS ATOS DA VIDA CIVIL ;
¢ RG E CIC DO SEGURADO;
¢ AUTORIZAÇÃO PARA CRÉDITO EM CONTA CORRENTE;
¢ COMPROVANTE DE ENDEREÇO EM NOME DO SEGURADO;
Segurado: Lourdes Garcia
CPF: 020.069.358-10
I. S. invalidez por doença: 21.063,23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Referente apólice vida super proteção nº 3423 certificado 121365452 com inicio de vigência em 22/07/2009, tivemos notificação de sinistro para invalidez por doença em 24/05/2012, porem não houve registro de sinistro, visto que apólice não compreende a cobertura para IPD, somente para casos de IPA. Para esta apólice não temos valores a contingenciar.
 Estamos contingenciando no Benner os valores referente apólice 3197.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3197
Certificado: 19607161
Endosso Rector: 0
Vigência: 02/01/2007
Apólice: 3423
Certificado: 121365452
Endosso Rector: 0
Vigência: 22/07/2009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t>
        </r>
      </text>
    </comment>
    <comment ref="I278" authorId="0" shapeId="0">
      <text>
        <r>
          <rPr>
            <b/>
            <sz val="8"/>
            <color indexed="81"/>
            <rFont val="Tahoma"/>
            <family val="2"/>
          </rPr>
          <t>Administrator:</t>
        </r>
        <r>
          <rPr>
            <sz val="8"/>
            <color indexed="81"/>
            <rFont val="Tahoma"/>
            <family val="2"/>
          </rPr>
          <t xml:space="preserve">
Trata-se de apólice vida super proteção nº 3423 certificado 122284014 com inicio de vigência em 26/08/2009, onde nao tivemos sinistro regulado, visto que apólice nao compreende cobertura para Invalidez por doença, somente cobertura para invalidez por acidente. Estamos contingenciando Valores no Benner para efeito da ação, porem defesa deve se basear que apólice nao compreende cobertura para IPD.
Segurado: José de Paula Portela
CPF: 731.756.688-87
I. S. invalidez por acidente: 5.714,00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3423
Certificado: 122284014
Endosso Rector: 02
Vigência: 26/08/2011
No aguardo,</t>
        </r>
      </text>
    </comment>
    <comment ref="I279" authorId="0" shapeId="0">
      <text>
        <r>
          <rPr>
            <b/>
            <sz val="8"/>
            <color indexed="81"/>
            <rFont val="Tahoma"/>
            <family val="2"/>
          </rPr>
          <t>Administrator:</t>
        </r>
        <r>
          <rPr>
            <sz val="8"/>
            <color indexed="81"/>
            <rFont val="Tahoma"/>
            <family val="2"/>
          </rPr>
          <t xml:space="preserve">
Trata-se de apólice Meridional Correntista nº 3440 certificado 301021069 com inicio de vigência em 01/04/1994, onde não tivemos notificação de sinistro para a cobertura de invalidez por doença diagnosticada em 25/07/2012, sendo que apólice que segurado reclama em ação não possui a respectiva cobertura de IPD. Estamos contingenciando valores no Benner para efeito da ação, visto que defesa deve-se basear em que apólice não compreende a tal cobertura.
Segurado: Joao Maria Varela
CPF: 224.786.129-68
I. S. invalidez por acidente: 117.671,00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3440
Certificado: 301021069
Endosso Rector: 13
Vigência: 31/03/2012
No aguardo,
</t>
        </r>
      </text>
    </comment>
    <comment ref="I280" authorId="0" shapeId="0">
      <text>
        <r>
          <rPr>
            <b/>
            <sz val="8"/>
            <color indexed="81"/>
            <rFont val="Tahoma"/>
            <family val="2"/>
          </rPr>
          <t>Administrator:</t>
        </r>
        <r>
          <rPr>
            <sz val="8"/>
            <color indexed="81"/>
            <rFont val="Tahoma"/>
            <family val="2"/>
          </rPr>
          <t xml:space="preserve">
Lucas, boa tarde!
 Segue parecer da área de sinistro, trata-se de apólice acidentes pessoais mensal Santander nº 301 certificado 1871208 com inicio de vigência em 04/09/2009, onde tivemos notificação de sinistro em 29/09/2010 para cobertura de morte acidental ocorrida em 11/07/2010 gerando sinistro nº 2010-82-11871-0 o qual foi encerrado administrativamente por falta de documentos em 17/04/2012, conforme segue:
¢ SE ALGUM BENEFICIÁRIO FOR FALECIDO, ENVIAR RESPECTIVA CERTIDÃO DE ÓBITO ;
¢ BOLETIM DE OCORRENCIA POLICIAL  - B.O. ;
¢ LAUDO DE NECROPSIA DO I.M.L. ;
¢ CASO O SEGURADO VIVIA MARITALMENTE COM ALGUÉM, DECLARAÇÃO DE CONVIVÊNCIA MARITAL FIRMADA EM CARTÓRIO COM O DEVIDO RECONHECIMENTO DE FIRMA DE 3 (TRÊS) TESTEMUNHAS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DOS BENEFICIÁRIOS;
¢ CERTIDÃO DE CASAMENTO DO SEGURADO ATUALIZADA PÓS ÓBITO;
Segurado: Cicero Pereira Neves
CPF: 402.729.824-15
I. S. Morte Acidental: 70.000,00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1871208
Endosso Rector: 00
Vigência: 04/09/2009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terça-feira, 28 de maio de 2013 12:55
Para: Meire Osti; Jorge Manoel Lopes de Freitas Luna (P); Camila da Silva (P)
Cc: Amanda Bruno da Costa Britto
Assunto: Solicitação de subsídios - dossiê 02.02.062.0001627168/13 - pasta - 140-3223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CICERO PEREIRA NEVES
CPF: 402.729.824-15
Apólice: 
Certificado: 
Relato dos fatos: Narram os autores que são beneficiários do seguro contratado pelo Sr. Cicero com a ré. Expõe que comunicou o sinistro a esta, pretendendo receber o valor da importância segurada pa</t>
        </r>
      </text>
    </comment>
    <comment ref="I281" authorId="0" shapeId="0">
      <text>
        <r>
          <rPr>
            <b/>
            <sz val="8"/>
            <color indexed="81"/>
            <rFont val="Tahoma"/>
            <family val="2"/>
          </rPr>
          <t>Administrator:</t>
        </r>
        <r>
          <rPr>
            <sz val="8"/>
            <color indexed="81"/>
            <rFont val="Tahoma"/>
            <family val="2"/>
          </rPr>
          <t xml:space="preserve">
trata-se de apólice vida clube migr style nº 3543 certificado 126662157 com inicio de vigência .09/07/2007, onde tivemos notificação de sinistro em 21/06/2011 para cobertura de IPA ocorrida em 01/01/2010 gerando sinistro nº 2011-93-39167-0 o qual foi negado em 22/05/2010 por nao caracterizado ipa.
Segurado: José Wilson Bigaram
CPF: 763.623.538-20
I. S. Invalidez Por acidente: 296.864,82
Teor Carta Recusa:
Após criteriosa análise por parte desta Seguradora, dos documentos encaminhados, constatou-se que não houve acidente e o diagnóstico definitivo foi de Hérnia de Disco em coluna vertebral.
Não se incluem no conceito de acidentes pessoais as doenças (incluídas as profissionais), quaisquer que sejam suas causas, ainda que provocadas, desencadeadas ou agravadas, direta ou indiretamente por acidente, ressalvadas as infecções, estados septicêmicos e embolias, resultantes de ferimento visível.
Estão excluídas da cobertura do seguro:
- Qualquer tipo de hérnia e suas conseqüências;
Informamos ainda que, considera-se Invalidez Permanente Total por Acidente (IPTA): Perda total da visão de ambos os olhos; Perda total do uso de ambos os membros superiores; Perda total do uso de ambos os membros inferiores; Perda total do uso de ambas as mãos; Perda total do uso de um membro superior e um membro inferior; Perda total do uso de uma das mãos e de um dos pés; Perda total do uso de ambos os pés; Alienação mental total incurável.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Certificado: 
Endosso Rector: 
Vigência: 
No aguardo,</t>
        </r>
      </text>
    </comment>
    <comment ref="I282" authorId="0" shapeId="0">
      <text>
        <r>
          <rPr>
            <b/>
            <sz val="8"/>
            <color indexed="81"/>
            <rFont val="Tahoma"/>
            <family val="2"/>
          </rPr>
          <t>Administrator:</t>
        </r>
        <r>
          <rPr>
            <sz val="8"/>
            <color indexed="81"/>
            <rFont val="Tahoma"/>
            <family val="2"/>
          </rPr>
          <t xml:space="preserve">
Trata-se de apólice acidentes pessoais mensal proteção mais cobertura nº 287 certificado 125665455 com inicio de vigência em 12/02/2010, onde tivemos notificação de sinistro em 28/07/2012 para o auxilio funeral devido morte ocorrida em 20/07/2012, gerando sinistro nº 2012-82-19790-0 o qual foi encerrado administrativamente em 08/11/2012 por falta de documento, conforme segue:
*CERTIDÃO DE ÓBITO ;
*CÓPIA AUTENTICADA DO RG E CPF DO SEGURADO E/OU SINISTRADO;
*RG E CIC DOS BENEFICIÁRIOS ESPECIFICADOS NA NOTA FISCAL/RECIBO DAS DESPESAS;
*NOTAS FISCAIS E RECIBOS "ORIGINAIS" DISCRIMINANDO AS  DESPESAS COM O FUNERAL;
******OBS: TODAS AS NOTAS FISCAIS E RECIBOS DEVEM SER ORIGINAIS E FORMA ALGUMA SERÁ CONSIDERADO CÓPIAS SIMPLES OU AUTENTICADAS.;
*COMPROVANTE DE ENDEREÇO DO SEGURADO E DOS BENEFICIÁRIOS;
segurado: Marco Antonio Ferraz
CPF: 159.322.148-72
I. S. Auxilio Funeral: 3.000,00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287
Certificado: 125665455
Endosso Rector: 02
Vigência: 12/02/2012
No aguardo,
</t>
        </r>
      </text>
    </comment>
    <comment ref="I283" authorId="0" shapeId="0">
      <text>
        <r>
          <rPr>
            <b/>
            <sz val="8"/>
            <color indexed="81"/>
            <rFont val="Tahoma"/>
            <family val="2"/>
          </rPr>
          <t>Administrator:</t>
        </r>
        <r>
          <rPr>
            <sz val="8"/>
            <color indexed="81"/>
            <rFont val="Tahoma"/>
            <family val="2"/>
          </rPr>
          <t xml:space="preserve">
Trata-se de apólice especifica vida - style nº 112333 certificado 267, com inicio de vigência em 01/05/2001, onde tivemos somente notificação do sinistro com entrada da ação judicial, sendo que registramos sinistro para cobertura de invalidez por doença ocorrida em 03/03/2006 o qual gerou sinistro nº 2012-93-47544-0.
Segurado: Odir Penaforte Junior
CPF: 211.410.454-00
I. S.Invalidez por doença: 55.151,40
</t>
        </r>
      </text>
    </comment>
    <comment ref="I284" authorId="0" shapeId="0">
      <text>
        <r>
          <rPr>
            <b/>
            <sz val="8"/>
            <color indexed="81"/>
            <rFont val="Tahoma"/>
            <family val="2"/>
          </rPr>
          <t>Administrator:</t>
        </r>
        <r>
          <rPr>
            <sz val="8"/>
            <color indexed="81"/>
            <rFont val="Tahoma"/>
            <family val="2"/>
          </rPr>
          <t xml:space="preserve">
Aguardando parecer médico.
Jorge Luna</t>
        </r>
      </text>
    </comment>
    <comment ref="I288" authorId="0" shapeId="0">
      <text>
        <r>
          <rPr>
            <b/>
            <sz val="8"/>
            <color indexed="81"/>
            <rFont val="Tahoma"/>
            <family val="2"/>
          </rPr>
          <t>Administrator:</t>
        </r>
        <r>
          <rPr>
            <sz val="8"/>
            <color indexed="81"/>
            <rFont val="Tahoma"/>
            <family val="2"/>
          </rPr>
          <t xml:space="preserve">
Trata-se de apólice acidentes pessoais mensal santander nº 301 certificado 1964724 com inicio de vigência em 04/02/2010, onde tivemos notificação de sinistro em 09/08/2012 para cobertura de morte acidental ocorrida em 29/06/2012, gerando sinistro nº 2012-82-19968-0 o qual foi negado em 23/10/2012 por risco excluido.
Segurado: Osmar Fagundes Rodrigues
CPF: 110.735.968-69
I. S. Morte Acidental: 52.648,00
Teor Carta Recusa:
Após criteriosa análise por esta seguradora, dos documentos encaminhados,  esclarecemos que inexiste cobertura para o sinistro em referência, tendo em vista que o evento reclamado encontra-se desprovido de amparo securitário por não se incluir no conceito de acidente pessoal, que diz:
CONCEITO DE ACIDENTE PESSOAL
"Acidente Pessoal: é o evento com data caracterizada e perfeitamente conhecida, exclusiva e diretamente externo, súbito, involuntário e violento, causador de lesão física que por si só, e independentemente de toda e qualquer outra causa, tenha como conseqüência direta a morte ou a invalidez permanente do segurado."
Informamos que, no caso do Sr. Osmar Fagundes Rodrigues, a certidão de óbito informa que o óbito foi de causa indeterminada.
Esclarecemos que não se incluem no conceito de acidente, para fins desta cobertura:
"as doenças (incluídas as profissionais), quaisquer que sejam suas causas, ainda que provocadas, desencadeadas ou agravadas, direta ou indiretamente por acidente, ressalvadas as infecções, estados septicêmicos e embolias, resultante de ferimento visível." 
Ressaltamos que a apólice contratada pelo segurado cobre somente eventos decorrentes de:
" Morte Acidental;
" Invalidez Permanente Parcial e/ou Total por Acidente.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1964724
Endosso Rector: 02
Vigência: 04/02/2012
No aguardo,</t>
        </r>
      </text>
    </comment>
    <comment ref="I289" authorId="0" shapeId="0">
      <text>
        <r>
          <rPr>
            <b/>
            <sz val="8"/>
            <color indexed="81"/>
            <rFont val="Tahoma"/>
            <family val="2"/>
          </rPr>
          <t>Administrator:</t>
        </r>
        <r>
          <rPr>
            <sz val="8"/>
            <color indexed="81"/>
            <rFont val="Tahoma"/>
            <family val="2"/>
          </rPr>
          <t xml:space="preserve">
Trata-se de apólice vida mensal nº 1001002 certificado 13790 com inicio de vigência em 16/07/2000 e termino de vigência em 16/11/2004 cancelada por decisão do cliente - call Center, onde que apólice não tem cobertura para o evento morte ocorrido em 25/10/2012 visto o cancelamento da apólice em 2004.
Porem segurado no mesmo dia efetuou contratação do seguro acidentes pessoais mensal Santander nº 301 certificado 1238954 com inicio de vigência em 10/11/2004, porem apólice não compreende cobertura para morte natural somente morte acidental, portanto a mesma não tem direito a apólice, defesa deve-se basear que apólice compreende cobertura para morte natural.
Segurado: Rubens micheli
CPF: 820.825.708-78
I. S. Morte Acidental: 111.120,00
Estamos contigenciando no Benner os valores referente apólice 301 para efeito da 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1001002
Certificado: 13790
Endosso Rector:  0
Vigência: 16/07/2000
Apólice: 301
Certificado: 1238954
Endosso Rector: 08
Vigência: 10/11/2011
No aguardo,</t>
        </r>
      </text>
    </comment>
    <comment ref="I290" authorId="0" shapeId="0">
      <text>
        <r>
          <rPr>
            <b/>
            <sz val="8"/>
            <color indexed="81"/>
            <rFont val="Tahoma"/>
            <family val="2"/>
          </rPr>
          <t>Administrator:</t>
        </r>
        <r>
          <rPr>
            <sz val="8"/>
            <color indexed="81"/>
            <rFont val="Tahoma"/>
            <family val="2"/>
          </rPr>
          <t xml:space="preserve">
Trata-se de apólice vida clube migr style nº 3543 certificado 126659066 com inicio de vigência em 19/01/2007, onde tivemos notificação de sinistro em 11/01/2012 para cobertura de invalidez por doença ocorrida em 08/11/2011 gerando sinistro nº 2012-93-43352-0 o qual foi negado em 03/05/2012 por nao caracterização da IFPD.
Segurado: Roberto P das Neves
CPF: 840.027.947-68
I. S. Invalidez por doença: 18.523,00
Teor Carta Recusa:
Após analise dos documentos encaminhados por nossa Assesssoria Médica e realização de Pericia Medica,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3543
Certificado: 126659066
Endosso Rector:  04
Vigência: 19/01/2011
No aguardo,</t>
        </r>
      </text>
    </comment>
    <comment ref="I292" authorId="0" shapeId="0">
      <text>
        <r>
          <rPr>
            <b/>
            <sz val="8"/>
            <color indexed="81"/>
            <rFont val="Tahoma"/>
            <family val="2"/>
          </rPr>
          <t>Administrator:</t>
        </r>
        <r>
          <rPr>
            <sz val="8"/>
            <color indexed="81"/>
            <rFont val="Tahoma"/>
            <family val="2"/>
          </rPr>
          <t xml:space="preserve">
Trata-se de apólice residencial dose dupla nº 1490320 certificado 371009 com inicio de vigência em 30/08/2011, onde tivemos notificação de sinistro em 20/09/2011 para cobertura de incendio ocorrido em 14/09/2011, gerando sinistro nº 2011-14-50397-0, onde sinistro foi liquidado no valor de 9.680,60 na data de 01/11/2011. 
Estamos solicitando processo de sinistro para posterior envio do demonstrativo de pagamento.
Segurado: Rita de Cassia Figueiredo dos Santos
CPF: 066.746.578-24
I. S. Incêndio: 100.000,00
I. S. Remanescente: 90.319,40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371009
Endosso Rector: 00
Vigência: 30/08/2011
No aguardo,</t>
        </r>
      </text>
    </comment>
    <comment ref="I293" authorId="0" shapeId="0">
      <text>
        <r>
          <rPr>
            <b/>
            <sz val="8"/>
            <color indexed="81"/>
            <rFont val="Tahoma"/>
            <family val="2"/>
          </rPr>
          <t>Administrator:</t>
        </r>
        <r>
          <rPr>
            <sz val="8"/>
            <color indexed="81"/>
            <rFont val="Tahoma"/>
            <family val="2"/>
          </rPr>
          <t xml:space="preserve">
Kamila, bom dia!
 Segue parecer da área de sinistro, trata-se de apólice residencial dose dupla nº 1490320 certificado 358658 com inicio de vigência 25/07/2011, onde tivemos notificação de sinistro em 27/02/2012 para cobertura de roubo/furto qualificado ocorrido em 27/02/2012, gerando sinistro nº 2012-14-55753-0 o qual foi liquidado, sendo este valor pago em 17/05/2013 no valor de 10.015,99 e 31/05/2013 o valor de 4.167,00 gerando total de 14.182,99. 
 Estou solicitando processo junto ao arquivo para levantamento do demonstrativo de pagamento e eventual subsidio.
 Anexo proposta e condições gerais.
Segurado: Juvenil Pires de Souza
CPF: 453.154.269-04
I. S. Roubo/Furto Qualificado: 22.000,00
I. S. Remanescente: 7817,01
Meios Negocios Globais, 
Solicito providenciar o certificado individual com inicio de vigência na época dos fatos, favor responder ao credenciado.
Apólice: 1490320
Certificado: 358658
Endosso Rector: 0
Vigência:  25/07/2011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sexta-feira, 7 de junho de 2013 13:33
Para: Jorge Manoel Lopes de Freitas Luna (P); Meire Osti; SCS Gestao Reclamacoes Orgaos; Luana Silva Souza (P)
Cc: Amanda Bruno da Costa Britto
Assunto: Solicitação de subsídios - Dossiê: 02.02.136.0001643406/13
Prezados,
Peço a gentileza de contingenciar no benner os valores que entenderem devidos, bem como nos fornecerem os subsídios necessários para a defesa judicial da Seguradora nesta ação.
Segurado: Juvenil Pires de Souza
CPF: 453.154.269-04 
Relato dos fatos: 
Relata o autor que adquiriu uma apólice de Seguro Residencial com a ré - Apólice 1490320 - a qual possuía cobertura contra sinistros resultantes de caso fortuito e ou força maior. Conta que sua residência foi furtada em 27.02.2013 e que por este motivo entrou em contato com a seguradora, a fim de receber a indenização cabível. Narra ter encaminhado todos os documentos solicitados pela seguradora por diversas vezes e que, somente em 24.05.2012 foi indenizado parcialmente no valor de R$ 10.015,99, tendo havido complementação da indenização  em 11.06.2012  no valor de R$ 4.157,00. No entanto,  conta que seu prejuízo remonta R$ 28.938,80 e, considerando o valor constante na apólice - R$ 22.000,00 - ainda teria direito ao que não lhe foi ressarcido. Pleiteia a complementação da indenização e ressarcimento por danos morais. 
Atenciosamente,
Kamila Neves de Oliveira
Advogada - Seguros
Fone: +55 41 3310-6500 
Fax: +55 41 3310-6560
www.cabanellosschuh.com.br
</t>
        </r>
      </text>
    </comment>
    <comment ref="I294" authorId="0" shapeId="0">
      <text>
        <r>
          <rPr>
            <b/>
            <sz val="8"/>
            <color indexed="81"/>
            <rFont val="Tahoma"/>
            <family val="2"/>
          </rPr>
          <t>Administrator:</t>
        </r>
        <r>
          <rPr>
            <sz val="8"/>
            <color indexed="81"/>
            <rFont val="Tahoma"/>
            <family val="2"/>
          </rPr>
          <t xml:space="preserve">
Christianne, boa tarde!
 Segue parecer da área de sinistro, trata-se de apólice proteção mulher mensal Santander nº 286 certificado 331881, com inicio de vigência em 22/06/2011, onde tivemos notificação de sinistro em 26/04/2012 para cobertura de invalidez por acidente ocorrida em 27/06/2011 gerando sinistro nº 2012-82-18354-0 o qual foi liquidado em 15/01/2013, conforme grau de invalidez (Assessoria medica após analise dos documentos encaminhados, concluiu que o segurado sofreu perda de 50% dos movimentos do joelho esquerdo - pela tabela de invalidez a perda dos movimentos de um dos joelhos corresponde a 20% do capital segurado, como houve a perda de 50%, o percentual a ser indenizado é de 10% (20% x 50%) - R$ 30.000,00 x 10% = R$ 3.000,00).
Segurado: Marinez Bast Simoes
CPF: 586.175.820-49
I. S. Invalidez por acidente: 30.000,00
I. S. Remanescente: 27.000,00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286
Certificado: 331881
Endosso Rector: 00
Vigência:  22/06/2011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Christianne Buss [mailto:christianne.buss@cabanellos.com.br] 
Enviada em: sexta-feira, 7 de junho de 2013 18:15
Para: Jorge Manoel Lopes de Freitas Luna (P); Meire Osti; Camila da Silva (P)
Cc: Amanda Bruno da Costa Britto
Assunto: SUBSÍDIOS - Marinez Bast Simões - 02.02.507.0001643556/13
Sinistros,
Peço a gentileza de contingenciar no benner os valores que entender devidos, bem como nos fornecer os subsídios necessários para a defesa judicial da Seguradora nesta ação.
Att.
------------------------------
SCS Gestao Reclamacoes Órgãos,
Solicito a gentileza de enviar os subsídios e os documentos necessários para a defesa judicial da Seguradora nesta ação.
- apuração da reclamação;
- as condições gerais da apólice;
- proposta
- certificado individual
Att.
------------------------------
Segurado: Marinez Bast Simões
CPF.:  586.175.820-49
Apólice - 286
Certificado - 331881
A autora é titular da apólice em referência, relata que em 27/06/2012 sofreu acidente que lhe acarretou invalidez permanente do joelho esquerdo e fez a comunicação do sinistro. Recebeu indenização no montante de R$ 3.000,00, não conformada ajuizou a ação requerendo a condenação da seguradora ao pagamento do valor complementar da IS.
No aguardo de suas considerações e documentos - apólice, certificado e condições gerais.
Christianne Buss
Advogada
Cível Seguros
Fone: +55 51 3321-6100 - Ramal 6899
Fax: +55 51 3321-6101
www.cabanellos.com.br</t>
        </r>
      </text>
    </comment>
    <comment ref="I295" authorId="0" shapeId="0">
      <text>
        <r>
          <rPr>
            <b/>
            <sz val="8"/>
            <color indexed="81"/>
            <rFont val="Tahoma"/>
            <family val="2"/>
          </rPr>
          <t>Administrator:</t>
        </r>
        <r>
          <rPr>
            <sz val="8"/>
            <color indexed="81"/>
            <rFont val="Tahoma"/>
            <family val="2"/>
          </rPr>
          <t xml:space="preserve">
Trata-se de apólice residencial dose dupla nº 1490320 certificado 285025, com inicio de vigência em 17/12/2010, onde tivemos notificação de sinistro em 28/11/2012 para cobertura de roubo/furto qualificado gerando sinistro nº 2012-14-62945-0 o qual foi negado em 13/12/2012 por imovel de utilização mista.
Segurado: Susana Flora Magdalena Alies
CPF: 010.932.729-29
I. S. Roubo/furto qualificado: 12.834,00
Teor Carta recusa:
Em vistoria de sinistro foi apurado que no local de risco de sua apólice, abriga uma empresa de sua propriedade Danceteria, não se tratando este risco de uma residência finalidade a que este seguro se destina.
Salientamos que o contrato de seguro efetuado, conforme proposta copia anexa, assinada pela sua pessoa possui informação de que o seguro não poderá ser contratado para outra finalidade que não seja a residência habitual do segurado e que não existe cobertura para comercio de qualquer natureza.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285025
Endosso Rector: 01
Vigência: 17/12/2011
No aguardo,</t>
        </r>
      </text>
    </comment>
    <comment ref="I297" authorId="0" shapeId="0">
      <text>
        <r>
          <rPr>
            <b/>
            <sz val="8"/>
            <color indexed="81"/>
            <rFont val="Tahoma"/>
            <family val="2"/>
          </rPr>
          <t>Administrator:</t>
        </r>
        <r>
          <rPr>
            <sz val="8"/>
            <color indexed="81"/>
            <rFont val="Tahoma"/>
            <family val="2"/>
          </rPr>
          <t xml:space="preserve">
Rodrigo e Regina, bom dia!
 Segue ação de previdência Kiprev, para sua análise e considerações.
Kamila, bom dia!
 Segue parecer da área de sinistro, trata-se de apólice vida homem Style certificado n] 1945999 com inicio de vigência em 01/04/2011, onde tivemos notificação de sinistro em 21/09/2012 para cobertura de pecúlio morte acidental ocorrida em 05/09/2012 gerando sinistro nº 89-002850, o qual foi negado em 25/09/2012 por falta de pagamento, onde ultimo pagamento foi em março de 2012 anterior ao sinistro.
 Como apólice foi cancelada por falta de pagamento não temos valores para contingenciar.
Segurado: Luiz Fernando de Ramos Dzierva
CPF: 726.655.809-34
I. S. pecúlio Morte: 84.000,00
Meios Negocios Globais, 
Solicito providenciar o certificado individual com inicio de vigência na época dos fatos, favor responder ao credenciado.
Apólice: 0
Certificado:  1945999
Sistema Kiprev
Vigência: 01/04/2011 Peço se atender o fim de vigência, pois se apólice se encontra cancelada por falta de pagamento 03/2012.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sexta-feira, 7 de junho de 2013 13:58
Para: Jorge Manoel Lopes de Freitas Luna (P); Meire Osti; SCS Gestao Reclamacoes Orgaos; Luana Silva Souza (P)
Cc: Amanda Bruno da Costa Britto
Assunto: Solicitação de subsídios - Dossiê: 02.02.507.0001644720/13
Prezados,
Peço a gentileza de contingenciar no benner os valores que entenderem devidos, bem como nos fornecerem os subsídios necessários para a defesa judicial da Seguradora nesta ação.
Segurado: Luiz Fernando de Ramos Dzierva
CPF: não informado
Certificado: 1945999
Relato dos fatos: 
Relatam os autores serem beneficiários do seguro de vida firmado pelo Sr. Luiz Fernando de Ramos Dzierva em janeiro 2002, para o qual havia cobertura para o evento morte. Relatam que o referido segurado faleceu, vitima de choque traumático e politraumatismo e que, por este motivo pleitearam o pagamento da indenização securitária, a qual foi negada sob o argumento de que, quando do sinistro o referido seguro estava suspenso por inadimplência. Relatam que não houve comunicação da seguradora quanto à suspensão do contrato, de modo que não há o que se falar em afastamento do dever de indenizar.  Assim, pleiteiam o pagamento da indenização.
Atenciosamente,
Kamila Neves de Oliveira
Advogada - Seguros
Fone: +55 41 3310-6500 
Fax: +55 41 3310-6560
www.cabanellosschuh.com.br</t>
        </r>
      </text>
    </comment>
    <comment ref="I298" authorId="0" shapeId="0">
      <text>
        <r>
          <rPr>
            <b/>
            <sz val="8"/>
            <color indexed="81"/>
            <rFont val="Tahoma"/>
            <family val="2"/>
          </rPr>
          <t>Administrator:</t>
        </r>
        <r>
          <rPr>
            <sz val="8"/>
            <color indexed="81"/>
            <rFont val="Tahoma"/>
            <family val="2"/>
          </rPr>
          <t xml:space="preserve">
Manuela, bom dia!
 Segue parecer da área de sinistro, trata-se de apólice proteção vida empresa Santander nº 3419 certificado 294140 com inicio de vigência em 17/02/2012, onde tivemos notificação de sinistro em 08/05/2012 para cobertura de morte natural sócios ocorrida em 03/05/2012, gerando sinistro nº 2012-93-45849-0 o qual foi negado em 21/06/2012 por segurado com idade acima do permitido para ingressar no seguro.
Segurado: Odair Express Transporte Rodoviário de C.
CNPJ: 13.426.982/0001-20
Sinistrado: Odair Sanseverino
CPF: 360.484.888-15
I. S. Morte Natural de Sócios: Capital Global 180.000,00 como na contratação temos a informação de 2 sócios, Importância Individual: 90.000,00
Teor Carta Recusa:
O evento não está amparado pelas Condições Gerais da Apólice - item 2 -Objetivo do Seguro - sub-item 2.2, alínea d, que diz:
2. OBJETIVO DO SEGURO
2.2. Para ingresso no seguro os segurados principais deverão ser, exclusivamente, sócios/diretores ou funcionários do subestipulante, desde que na data da contratação:
d) tenham no mínimo, 14 (quatorze) e no máximo 60 (sessenta) anos de idade completos.
Ressaltamos que a Empresa contratou o seguro em 17/02/2012, o Sócio Sr. Odair Sanseverino nasceu em 13/02/1943, e tinha na data da adesão a apólice, a idade de 69 anos.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294140
Endosso Rector: 00
Vigência:  17/02/2012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11 de junho de 2013 18:17
Para: Jorge Manoel Lopes de Freitas Luna (P); Meire Osti; Camila da Silva (P)
Cc: Amanda Bruno da Costa Britto; Lucas Barbosa Maximino
Assunto: Dossiê 02.02.507.0001644988/13 - Solicitação de subsídios - Pasta 140-3246
Sinistros,
Peço a gentileza de contingenciar no benner os valores que entenderem devidos, bem como nos
fornecerem os subsídios necessários para a defesa judicial da Seguradora nesta ação.
Att.
------------------------------
Segurado: ODAIR SANSEVERINO
CPF: 360.484.888-15
Estipulante: ODAIR EXPRESS TRANSPORTE RODOVIÁRIO DE CARGAS LTDA
CNPJ: 13.426.982/0001-20
Relato dos fatos: Os autores sustentam que são beneficiários do seguro de vida aderido pelo falecido, mas que a seguradora negou o pagamento, sob o argumento de que ele não preenchia os requisitos de ingresso no grupo segurado (maior de 60 anos), motivo pelo qual pleiteiam o recebimento da quantia de R$ 180.000,00.
Manuela Nishida Leitão
Contencioso Civel
Chalfin, Goldberg, Vainboim &amp; Fichtner Advogados Associados 
Fone + 55 11 3528-7350 
Fax + 55 11 3528-7351 
manuela.leitao@cgvadvogados.com.br
www.cgvadvogados.com.</t>
        </r>
      </text>
    </comment>
    <comment ref="I299"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3422 certificado 18729866 com inicio de vigência em 02/01/2007, onde tivemos notificação de sinistro em 13/08/2012 para cobertura de invalidez por doença ocorrida em 25/07/2012, gerando sinistro nº 2012-93-48087-0 o qual foi negado em 22/08/2012 por não caracterização da IFPD.
Segurado: Odair Pereira Monteiro
CPF: 267.418.168-01
I. S. invalidez por doença: 34.864,00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18729866
Endosso Rector: 05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11 de junho de 2013 16:17
Para: Jorge Manoel Lopes de Freitas Luna (P); Meire Osti; Camila da Silva (P)
Cc: Amanda Bruno da Costa Britto; Sergio Zagarino Junior
Assunto: Dossiê 02.02.507.0001645011/13 - Solicitação de subsídios - Pasta 140-3245
Sinistros,
Peço a gentileza de contingenciar no benner os valores que entenderem devidos, bem como nos
fornecerem os subsídios necessários para a defesa judicial da Seguradora nesta ação.
Att.
------------------------------
Segurado: ODAIR PEREIRA MONTEIRO
CPF: 267.418.168-01
Relato dos fatos: Trata-se de ação de cobrança de seguro devida, autor alega ter seguro de vida com garantia para Invalidez, aduz estar invalido para o trabalho, mas não obteve êxito ao tentar receber a importância segurada na via administrativa, motivo pelo qual ingressou com a presente ação requerendo a condenação da ré ao pagamento da importância segurada para Invalidez (IFPD) e sucumbência.
Att,
-- 
Sérgio Zagarino Junior
Contencioso Civel
Chalfin, Goldberg &amp; Vainboim Advogados Associados 
Fone + 55 11 3528-7350 
Fax + 55 11 3528-7351 
sergio.zaga</t>
        </r>
      </text>
    </comment>
    <comment ref="I301" authorId="0" shapeId="0">
      <text>
        <r>
          <rPr>
            <b/>
            <sz val="8"/>
            <color indexed="81"/>
            <rFont val="Tahoma"/>
            <family val="2"/>
          </rPr>
          <t>Administrator:</t>
        </r>
        <r>
          <rPr>
            <sz val="8"/>
            <color indexed="81"/>
            <rFont val="Tahoma"/>
            <family val="2"/>
          </rPr>
          <t xml:space="preserve">
Trata-se de apólice residencial dose dupla nº 1490320 certificado 301802 com inicio de vigência em 24/01/2011, onde tivemos notificação de sinistro em 03/07/2012 para cobertura de roubo/furto qualificado ocorrido em 02/07/2012 gerando sinistro nº 2012-14-59369-0 o qual foi negado por tratar de roubo simples.
Segurado: Elson Fernando Borges da Silveira
CPF: 020.715.449-00
I. S. Roubo/Furto Qualificado: 12.714,00
Teor carta recusa:
Em vistoria de sinistro realizada no imóvel segurado, não verificamos nenhum vestígio de escalada ou arrombamento, motivo pelo qual caracterizamos o evento como Furto Simples.
Esclarecemos que tal evento não é amparado em nenhuma das coberturas do Seguro contratado conforme Cláusula 4.1. Alínea "aa", abaixo transcrita: 
4.1. O seguro não responderá, portanto não serão indenizados por nenhuma das garantias do seguro, pelos prejuízos que se verificarem em conseqüência direta ou indireta de:
aa) apropriação indébita, estelionato, e, outros assemelhados,  desaparecimento dos bens em circunstâncias diferentes das definidas nos conceitos de roubo e furto qualificado, inclusive furto simples, extravio ou mero desaparecimento do conteúdo residencial.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301802
Endosso Rector: 01
Vigência: 24/01/2012
No aguardo,</t>
        </r>
      </text>
    </comment>
    <comment ref="I302" authorId="0" shapeId="0">
      <text>
        <r>
          <rPr>
            <b/>
            <sz val="8"/>
            <color indexed="81"/>
            <rFont val="Tahoma"/>
            <family val="2"/>
          </rPr>
          <t>Administrator:</t>
        </r>
        <r>
          <rPr>
            <sz val="8"/>
            <color indexed="81"/>
            <rFont val="Tahoma"/>
            <family val="2"/>
          </rPr>
          <t xml:space="preserve">
Trata-se de apólice anual style nº 2021 certificado 1652929 com inicio de vigência em 11/11/2010, onde tivemos notificação do sinistro em 27/06/2012 para cobertura de morte acidental ocorrido em 15/06/2012, gerando sinistro nº 2012-82-19150-0 o qual foi negado em 09/07/2012 por apólice cancelada por falta de pagamento.
Segurado: Claudio Marcio Braga Vilaça
CPF: 915.117.556-87
I. S. Morte Acidental: 214.926,00
Teor carta recusa:
Após criteriosa análise o nosso Depto. Técnico de Sinistro, opinou pela recusa da indenização pleiteada, pelos motivos abaixo expostos:
Informamos que, para os segurados/beneficiários fazerem jus a indenização decorrente do sinistro ocorrido, o pagamento do prêmio (o preço do seguro pago pelo segurado), deverá ser efetuado da maneira que foi acordado (anualmente), para que a apólice de seguros tenha ampla cobertura, deste modo, os pagamentos dos prêmios do seguro referentes aos meses de Novembro/2011 à Novembro/2012, fatura 854490932 (período de cobertura do sinistro de 11/11/2011 à 11/11/2012) deveriam ter sido pagos no dia 11 de Novembro de 2011, o que não ocorreu.
Diante do acima exposto, estamos encerrando sem qualquer indenização o processo, em virtude de não ter ocorrido o pagamento do prêmio, fato este que deixou a ocorrência sem cobertura devido a pendência.
Referente apólice 329 certificado 1644445, com inicio de vigência em 01/11/2010, onde apólice se encontra cancelada por inadiplencia ocorrida em 01/04/2011, sendo que apólice nao tem cobertura para o evento ocorrido em 15/06/2012.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2021
Certificado: 1652929
Endosso Rector: 01
Vigência: 11/11/2011 - peço se atentar ao fim da vigência, pois apolice esta cancelada.
No aguardo,</t>
        </r>
      </text>
    </comment>
    <comment ref="I303"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3422 certificado 18009889 com inicio de vigência em 02/01/2007, onde tivemos notificação de sinistro em 24/03/2011 para cobertura de invalidez por doença ocorrida em 16/03/2011, gerando sinistro nº 2011-93-37249-0 o qual foi negado por não caracterização da IFPD em 09/05/2012.
Segurado: Maria Jose de Lima
CPF: 995.991.988-91
I. S. Invalidez por doença: 27.190,00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18009889
Endosso Rector: 07
Vigência:  02/01/2011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11 de junho de 2013 16:15
Para: Jorge Manoel Lopes de Freitas Luna (P); Meire Osti; Camila da Silva (P)
Cc: Amanda Bruno da Costa Britto; Sergio Zagarino Junior
Assunto: Dossiê 02.02.507.0001645716/13 - Solicitação de subsídios - Pasta 140-3248
Sinistros,
Peço a gentileza de contingenciar no benner os valores que entenderem devidos, bem como nos
fornecerem os subsídios necessários para a defesa judicial da Seguradora nesta ação.
Att.
------------------------------
Segurado: MARIA JOSE DE LIMA
CPF: 995.991.988-91 
Relato dos fatos: Trata-se de ação de cobrança de seguro devida, autor alega ter seguro de vida com garantia para Invalidez, aduz estar invalido para o trabalho, mas não obteve êxito ao tentar receber a importância segurada na via administrativa, motivo pelo qual ingressou com a presente ação requerendo a condenação da ré ao pagamento da importância segurada para Invalidez (IFPD), danos morais e sucumbência.
Att,
-- 
Sérgio Zagarino Junior
Contencioso Civel
Chalfin, Goldberg &amp; Vainboim Advogados Associados 
Fone + 55 11 3528-7350 
Fax + 55 11 3528-7351 
sergio.za</t>
        </r>
      </text>
    </comment>
    <comment ref="I304" authorId="0" shapeId="0">
      <text>
        <r>
          <rPr>
            <b/>
            <sz val="8"/>
            <color indexed="81"/>
            <rFont val="Tahoma"/>
            <family val="2"/>
          </rPr>
          <t>Administrator:</t>
        </r>
        <r>
          <rPr>
            <sz val="8"/>
            <color indexed="81"/>
            <rFont val="Tahoma"/>
            <family val="2"/>
          </rPr>
          <t xml:space="preserve">
Trata-se de apólice acidentes pessoais mensal santander nº 301 certificado 2745811 com inicio de vigência em 01/06/2011, onde tivemos notificação de sinistro em 05/08/2011 para evento morte acidental ocorrida em 29/07/2011, gerando sinistro nº 2011-82-15175-0 sendo negado em 19/10/2011 por agravamento de risco.
Segurado: Marcos Nascimento Pires
CPF: 008.882.979-04
I. S. Morte Acidental: 45.000,00
I. S. Auxilio Funeral: 3.000,00
Teor Carta Recusa:
Após minuciosa análise por parte de nosso Depto. Técnico, constatamos que, o sinistrado incorreu no agravamento do risco ao provocar o evento que culminou com sua morte, conforme Exame Toxicológico o mesmo encontrava-se alcoolizado no momento do acidente, incorrendo assim, no agravamento do risco de forma reconhecidamente perigosa, conforme Artigo 768 do Novo Código Civil
Informamos que em virtude do Agravo de Risco, acarretar a suspensão automática das coberturas, perdendo o Segurado ou seus Beneficiários direito ao recebimento de qualquer capital ou indenização.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2745811
Endosso Rector: 0
Vigência:  01/06/2011
No aguardo,</t>
        </r>
      </text>
    </comment>
    <comment ref="I305" authorId="0" shapeId="0">
      <text>
        <r>
          <rPr>
            <b/>
            <sz val="8"/>
            <color indexed="81"/>
            <rFont val="Tahoma"/>
            <family val="2"/>
          </rPr>
          <t>Administrator:</t>
        </r>
        <r>
          <rPr>
            <sz val="8"/>
            <color indexed="81"/>
            <rFont val="Tahoma"/>
            <family val="2"/>
          </rPr>
          <t xml:space="preserve">
Kamila, bom dia!
 Segue parecer da área de sinistro, trata-se de apólice especifica vg mensal nº 3136 certificado 126 com inicio de vigência em 01/05/2006, onde tivemos notificação de sinistro em 18/08/2009 para ocorrência de morte acidental ocorrida em 22/06/2009, gerando sinistro nº 2009-93-25276-0 o qual foi encerrado administrativamente em 20/10/211 por falta de documentos, conforme segue:
¢ LAUDO DE NECROPSIA DO I.M.L. ;
¢ EXAME DE DOSAGEM ALCOÓLICA E LAUDO TOXICOLÓGICO. =&gt; OBS.: CASO NÃO TENHA SIDO REALIZADO, FAZ-SE NECESSÁRIO DECLARAÇÃO POR ESCRITO DO ÓRGÂO COMPETENTE (I.M.L.) INFORMANDO O MOTIVO;
¢ PEÇAS DO INQUÉRITO POLICIAL COMO POR EXEMPLO OITIVA DE TESTEMUNHAS =&gt; OBS.: CASO NÃO TENHA SIDO INSTAURADO, FAZ-SE NECESSÁRIO DECLARAÇÃO POR ESCRITO DO ÓRGÃO COMPETENTE;
¢ LAUDO DO IC (INSTITUTO DE CRIMINALISTICA);
Segurado: Emanoel Vieira Martins
CPF: 007.672.748-30
I. S. Morte: 60.000,00
I. S. Adicional por morte acidental: 60.000,00
I. S. Auxilio Funeral: 3.000,00
Teor carta recusa:
Informamos que após 3 (três)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Mais Seguros Vida PJ, Bom dia!
Solicito a gentileza de enviar os subsídios e os documentos necessários para a defesa judicial da Seguradora nesta ação, respondendo diretamente ao credenciado.
- apuração da reclamação;
- as condições gerais da apólice;
- proposta
Rogerio Costa e Nilza Canteri, Bom dia!
Solicito providenciar o certificado individual com inicio de vigência na época dos fatos, favor responder ao credenciado.
Apólice: 3136
Certificado: 126
Endosso Rector: 53
Vigência: 01/06/2009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sexta-feira, 14 de junho de 2013 18:06
Para: Jorge Manoel Lopes de Freitas Luna (P); Meire Osti; SCS Gestao Reclamacoes Orgaos; Luana Silva Souza (P)
Cc: Amanda Bruno da Costa Britto
Assunto: Solicitação de subsídios - Dossiê: 02.02.507.0001646476/13
Prezados,
Peço a gentileza de contingenciar no benner os valores que entenderem devidos, bem como nos fornecerem os subsídios necessários para a defesa judicial da Seguradora nesta ação.
Segurado: EMANOEL VIEIRA MARTINS
CPF: 007.672.748-30
Relato dos fatos: 
Narra a requerente ser esposa do ex segurado EMANOEL VIEIRA MARTINS, o qual faleceu em 22 de julho de 2009  vítima de acidente de transito. Relata que o ex segurado firmou contrato de adesão e autorização ao desconto do prêmio de seguro de vida em grupo e de acidentes pessoais coletivo em 10 de julho de 2006 com a requerida e que com seu falecimento pleiteou administrativamente o pagamento da indenização securitária, o que até este momento não ocorreu. Menciona ter encaminhado á seguradora toda documentação necessária para a regulação do sinistro. 
Conta, ainda, que tomou conhecimento dos valores das coberturas  quando do ajuizamento de Exibição</t>
        </r>
      </text>
    </comment>
    <comment ref="I307"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3422 certificado 17908236 com inicio de vigência em 02/01/2007, onde tivemos notificação de sinistro em 05/09/2012 para cobertura de invalidez por doença ocorrida em 10/04/2012 gerando sinistro nº 2012-93-48625-0 o qual foi encerrado administrativamente por falta de documentos em 28/11/2012. 
Segurado: Ahmad Mustafa Zoghbi
CPF: 312.767.768-53
I. S. invalidez Funcional por doença: 58.126,00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Para informar os documentos faltantes somente com o processo de sinistro, que estou solicitando ao arquivo com urgência, solicito nos informar o prazo que temos.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17908236
Endosso Rector: 07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quinta-feira, 13 de junho de 2013 15:42
Para: Jorge Manoel Lopes de Freitas Luna (P); Meire Osti; Camila da Silva (P)
Cc: Amanda Bruno da Costa Britto; Sergio Zagarino Junior
Assunto: Dossiê 02.02.507.0001646794/13 - Solicitação de subsídios - Pasta 140-3250
Sinistros,
Peço a gentileza de contingenciar no benner os valores que entenderem devidos, bem como nos
fornecerem os subsídios necessários para a defesa judicial da Seguradora nesta ação.
Att.
------------------------------
Segurado: Ayhmad Mustafa El Zoghbi
CPF: 312.767.768-53
Relato dos fatos: Trata-se de ação de cobrança de seguro devida, autor alega ter seguro de vida com garantia para Invalidez, aduz estar invalido para o trabalho, mas não obteve êxito ao tentar receber a importância segurada na via administrativa, motivo pelo qual ingressou com a presente ação requerendo a condenação da ré ao pagamento da importância segurada para Invalidez (IFPD) e sucumbência.
Att,
-- 
Sérgio Zagarino Junior
Contencioso Civel
Chalfin, Goldberg &amp; Vainboim Advogados Associados 
Fone + 55 11 3528-7350 
Fax + 55 11 3528-7351 
sergio.zagarino@cgvadvogados.com.br
www.cgvadvogados.com.br</t>
        </r>
      </text>
    </comment>
    <comment ref="I308" authorId="0" shapeId="0">
      <text>
        <r>
          <rPr>
            <b/>
            <sz val="8"/>
            <color indexed="81"/>
            <rFont val="Tahoma"/>
            <family val="2"/>
          </rPr>
          <t>Administrator:</t>
        </r>
        <r>
          <rPr>
            <sz val="8"/>
            <color indexed="81"/>
            <rFont val="Tahoma"/>
            <family val="2"/>
          </rPr>
          <t xml:space="preserve">
Denise, boa tarde!
 Segue parecer da área de sinistro, trata-se de apólice seguro simples vida empresa Style nº 3552 certificado 80128 com inicio de vigência em 15/08/2007, onde tivemos notificação de sinistro em 16/11/2012 para cobertura de invalidez por doença ocorrida em 21/06/2011 gerando sinistro nº 2012-93-50072-0 o qual foi negado por sem cobertura técnica (não possui ifpd) em 23/11/2012, porem após recebimento da ação judicial e os documentos juntados pelo autor, verificamos uma falha sistêmica após migração de real para Santander a perda da cobertura.
 Visto este erro sistêmico e a não regulação do sinistro administrativamente, solicitamos que seja pedido a suspensão do feito e solicitar uma junta/pericia medica para avaliar a real situação do autor.
Segurado: Cooperativa Agropecuária Paraisense
CNPJ: 24.897.548/0001-44
Sinistrado: Juvêncio Justiniano dos Reis
CPF: 214.869.806-00
I. S. Invalidez por doença Global: 1.158.987,00, porem como não temos a quantidade de funcionários na época do sinistro estamos contingenciando o limite Maximo indenizável : 60.000,00
 Em anexo, segue condições gerais e parecer quanto a proposta.
Meios Negocios Globais, 
 Amanda, conforme conversado com a área de emissão a cobertura de Invalidez  Permanente Func. Total p/doença, quando da migração do real para o Santander não foi aceita por erro sistêmico, sendo atrelado duas coberturas para acidente, sendo assim peço emitir certificado com a cobertura correta para o efeito da ação. 
 Solicito providenciar o certificado individual com inicio de vigência na época dos fatos, favor responder ao credenciado.
Apólice: 35502
Certificado: 80128
Endosso Rector: 03
Cobertura onde se lê INV. PERM. FUNC. TOTAL POR ACIDENTE
Substituir por INV. PERM. FUNC. TOTAL POR DOENÇA
Vigência:  15/08/2010 
No aguardo,
Jorge Luna 
Operações - Seguros / Sinistros
Meios - Negócios Globais.
De: Denise Costa [mailto:denise.costa@cgvadvogados.com.br] 
Enviada em: segunda-feira, 17 de junho de 2013 14:58
Para: Jorge Manoel Lopes de Freitas Luna (P)
Cc: Meire Osti; Camila da Silva (P); Amanda Bruno da Costa Britto; Manuela Nishida Leitão
Assunto: Re: dossiê nº 02.02.507.0001647007/13 Solicitação de Subsídios Juvêncio dos Reis pasta 156-890
Jorge, boa tarde
Segue os documentos que o autor juntou relativos ao contrato de seguro. 
Ele juntou também a cópia da reclamação trabalhista que ajuizou em face de sua empregadora, você quer que eu envie?
De: Jorge Manoel Lopes de Freitas Luna (P) 
Enviada em: quinta-feira, 13 de junho de 2013 15:04
Para: 'Denise Costa'; Meire Osti; Camila da Silva (P)
Cc: Amanda Bruno da Costa Britto; Manuela Nishida Leitão
Assunto: RES: dossiê nº 02.02.507.0001647007/13 Solicitação de Subsídios Juvêncio dos Reis pasta 156-890
Denise, boa tarde!
                Peço nos encaminhar os documentos juntados pelo autor para melhor análise do caso.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Denise Costa [mailto:denise.costa@cgvadvogados.com.br] 
Enviada em: quinta-feira, 13 de junho de 2013 11:40
Para: Jorge Manoel Lopes de Freitas Luna (P); Meire Osti; Camila da Silva (P)
Cc: Amanda Bruno da Costa Britto; Manuela Nishida Leitão
Assunto: dossiê nº 02.02.507.0001647007/13 Solicitação de Subsídios Juvêncio dos Reis pasta 156-890
Sinistros,
Peço a gentileza de contingenciar no benner os valores que entenderem devidos, bem como nosfornecerem os subsídios necessários para a defesa judicial da Seguradora nesta ação.
Segurado: Juvencio Justiniano dos reis
CPF: 214.869.806-00
Apólice:
Certificado:
Estipulante: Cooperativa agropecuária Paraisense CNPJ 24.897.548/0007 -30
Relato dos fatos: narra o autor que, na qualidade de funcionário da cooperativa, mantinha</t>
        </r>
      </text>
    </comment>
    <comment ref="I309" authorId="0" shapeId="0">
      <text>
        <r>
          <rPr>
            <b/>
            <sz val="8"/>
            <color indexed="81"/>
            <rFont val="Tahoma"/>
            <family val="2"/>
          </rPr>
          <t>Administrator:</t>
        </r>
        <r>
          <rPr>
            <sz val="8"/>
            <color indexed="81"/>
            <rFont val="Tahoma"/>
            <family val="2"/>
          </rPr>
          <t xml:space="preserve">
Manuela, bom dia!
                Segue parecer da área de sinistro, trata-se de apólice residencial dose dupla nº 1490320 certificado 399788 com inicio de vigência em 08/12/2011, onde tivemos notificação de sinistro em 25/01/2013 para evento roubo furto ocorrido em 24/01/2013, gerando sinistro nº 2013-14-65565-0, sendo indenizado no valor de 2.787,30 na data de 22/02/2013.
Segurado: Luiz Carlos dos Santos
CPF: 721.010.839-49
I. S. Roubo e/ou Furto Qualificado: 21.504,00
I. S. Remanescente: 18.716,70
                Anexo documentos da regulação, peço acusar o recebimento.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399788
Endosso Rector: 01
Vigência: 08/12/2012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sexta-feira, 14 de junho de 2013 18:28
Para: Jorge Manoel Lopes de Freitas Luna (P); Meire Osti; Camila da Silva (P)
Cc: Amanda Bruno da Costa Britto; Sergio Zagarino Junior
Assunto: Solicitação subsídios - Dossiê 02.02.136.0001647373/13 - Pasta 140-3251
Sinistros,
Peço a gentileza de contingenciar no benner os valores que entenderem devidos, bem como nos
fornecerem os subsídios necessários para a defesa judicial da Seguradora nesta ação.
Att.
------------------------------
Segurado: LUIZ CARLOS DOS SANTOS
CPF: 721.010.839-49
Relato dos fatos: Trata-se de ação de cobrança de seguro residencial, no qual o autor alega que teve sua residência furtada, mas que a seguradora não teria pago a indenização prevista em contrato, motivo pelo qual ingressou com ação judicial.
Att,
-- 
Sérgio Zagarino Junior
Contencioso Civel
Chalfin, Goldberg &amp; Vainboim Advogados Associados 
Fone + 55 11 3528-7350 
Fax + 55 11 3528-7351 
sergio.zagarino@cgvadvogados.com.br
www.cgvadvogados.com.br  
</t>
        </r>
      </text>
    </comment>
    <comment ref="I310" authorId="1" shapeId="0">
      <text>
        <r>
          <rPr>
            <b/>
            <sz val="8"/>
            <color indexed="81"/>
            <rFont val="Tahoma"/>
            <family val="2"/>
          </rPr>
          <t>t684617:</t>
        </r>
        <r>
          <rPr>
            <sz val="8"/>
            <color indexed="81"/>
            <rFont val="Tahoma"/>
            <family val="2"/>
          </rPr>
          <t xml:space="preserve">
Trata-se de apólice proteção vida empresa santander nº 3419 certificado 309755 com inicio de vigência em 19/07/2012, onde tivemos notificação de sinistro em 04/03/2013 para ocorrencia de cobertura de morte natural socio ocorrido em 21/02/2013, gerando sinistro nº 2013-93-52195-0 o qual foi negado em 12/03/2013 por segurado com idade acima do limite de idade permitido.
Segurado: Unifaes Uni. Form. Aperf. especialização s/a
CNPJ: 07.719.374/0001-00
Sinistrado: Jose Calogero Sesena
CPF: 208.458.208-34
I. S. Morte Socio: 50.000,00
I. S. funeral: 3.000,00
Teor Carta recusa:
Após criteriosa análise por esta seguradora, informamo-lhes que estamos impossibilitados de efetuar o pagamento da indenização reclamada, uma vez que não está amparado pelas Condições Gerais da Apólice - que diz:
SEGURADOS (PRINCIPAIS E DEPENDENTES)
Os Segurados principais deverão ser, exclusivamente, Sócios/Diretores e/ou funcionários da empresa, desde que na data da contratação:
Tenham, no mínimo,14 (quatorze) e, no máximo, 60 (sessenta) anos de idade, completos.
Ressaltamos que o Sr. Jose Carlos Sesena,  quando da contratação da apólice em 19/07/2012  e  levando em consideração que ele nasceu em 10/10/1950, ele tinha na data da adesão a apólice, a idade de 61 anos.
Informamos que caso exista algum desencontro de informações sobre a idade do segurado e / ou data de nascimento do mesmo), a empresa deverá providenciar e nos enviar os documentos solicitados na correspondência em anexo, que procederemos com a análise do sinistro normalmente.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309755
Endosso Rector: 0
Vigência:  19/07/2012
No aguardo,</t>
        </r>
      </text>
    </comment>
    <comment ref="I311" authorId="1" shapeId="0">
      <text>
        <r>
          <rPr>
            <b/>
            <sz val="8"/>
            <color indexed="81"/>
            <rFont val="Tahoma"/>
            <family val="2"/>
          </rPr>
          <t>t684617:</t>
        </r>
        <r>
          <rPr>
            <sz val="8"/>
            <color indexed="81"/>
            <rFont val="Tahoma"/>
            <family val="2"/>
          </rPr>
          <t xml:space="preserve">
Trata-se de apólice vida proteção exclusiva nº 3422 certificado 17452551 com inicio de vigência em 02/01/2007, onde tivemos notificação de sinistro em 22/03/2012 para cobertura de invalidez funcional por doença ocorrida em 31/10/2010, gerando sinistro nº 2012-93-44949-0 o qual foi negado por invalidez se parcial
Segurado: Onorata Ribeiro Rosa
CPF: 104.682.818-51
I. S. invalidez funcional por doença: 98.425,00
Teor carta recusa:
Após análise dos documentos que compõe o processo e perícia médica realizada em Maio/2012,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17452551
Endosso Rector: 04
Vigência: 02/01/2010
No aguardo,</t>
        </r>
      </text>
    </comment>
    <comment ref="I312" authorId="1" shapeId="0">
      <text>
        <r>
          <rPr>
            <b/>
            <sz val="8"/>
            <color indexed="81"/>
            <rFont val="Tahoma"/>
            <family val="2"/>
          </rPr>
          <t>t684617:</t>
        </r>
        <r>
          <rPr>
            <sz val="8"/>
            <color indexed="81"/>
            <rFont val="Tahoma"/>
            <family val="2"/>
          </rPr>
          <t xml:space="preserve">
Segurado possui duas apólices, conforme segue abaixo:
Segurado: Paulo Isaias dos Santos
CPF: 320.901.700-00
Trata-se de apólice acidentes pessoais mensal Santander nº 301 certificado 2872474 com inicio de vigência em 19/08/2011, onde tivemos notificação de sinistro em 27/09/2011 para cobertura de invalidez por acidente ocorrido em 26/08/2011, gerando sinistro nº 2011-82-15735-0 o qual foi negado em 03/01/2012 sem cobertura técnica.
I. S. Invalidez por acidente: 300.000,00
Trata-se de apólice proteção vida van gogh nº 113308 certificado 312247138 com inicio de vigência em 19/08/2011, onde tivemos notificação em 27/09/2011 para cobertura de invalidez por acidente ocorrido em 26/08/2011, gerando sinistro nº 2011-93-41293-0 o qual foi negado em 03/01/2012 sem cobertura técnica.
I. S. Invalidez por acidente: 400.000,00
Ambos sinistros com o mesmo teor carta recusa:
Mediante análise do sinistro e dos documentos pertinentes ao evento, temos a informar que o mesmo não encontra amparo técnico de cobertura e, portanto estamos encerrando o mesmo sem indenização.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113308
Certificado: 312247138
Endosso Rector: 0
Vigência: 19/08/2011
Apólice: 301
Certificado: 2872474
Endosso Rector: 0
Vigência: 19/08/2011
No aguardo,</t>
        </r>
      </text>
    </comment>
    <comment ref="I313" authorId="1" shapeId="0">
      <text>
        <r>
          <rPr>
            <b/>
            <sz val="8"/>
            <color indexed="81"/>
            <rFont val="Tahoma"/>
            <family val="2"/>
          </rPr>
          <t>t684617:</t>
        </r>
        <r>
          <rPr>
            <sz val="8"/>
            <color indexed="81"/>
            <rFont val="Tahoma"/>
            <family val="2"/>
          </rPr>
          <t xml:space="preserve">
Trata-se de apólice residencial dose dupla nº 1490320 certificado 387489 com inicio de vigência em 26/10/2011, onde tivemos notificação de sinistro em 23/03/2012, para cobertura de roubo/furto ocorrido em 23/03/2012, gerando sinistro nº 2012-14-56777-0 o qual foi negado em 04/06/2012 por fraude.
Segurado: Mirian Nabinger
CPF: 266.208.470-72
I. S. Roubo/Furto Qualificado: 22.000,00
Teor Carta Recusa:
Em análise aos fatos elucidatórios da presente reclamação de sinistro, verificamos diversos fatores nos demonstram que V.Sa. incorreu em perda do direito a indenização por ausência de cobertura técnica.
Assim sendo, adequado os fatos as condições técnicas e legais do presente seguro, informamos que estamos procedendo o encerramento do processo de sinistro sem indenização, bem como o cancelamento da apólice de seguro, conforme previsto na Cláusula 9.2 alínea "e" das Condições Gerais do Seguro Residencial.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387489
Endosso Rector: 00
Vigência:  26/10/2011
No aguardo,</t>
        </r>
      </text>
    </comment>
    <comment ref="I314" authorId="0" shapeId="0">
      <text>
        <r>
          <rPr>
            <b/>
            <sz val="8"/>
            <color indexed="81"/>
            <rFont val="Tahoma"/>
            <family val="2"/>
          </rPr>
          <t>Administrator:</t>
        </r>
        <r>
          <rPr>
            <sz val="8"/>
            <color indexed="81"/>
            <rFont val="Tahoma"/>
            <family val="2"/>
          </rPr>
          <t xml:space="preserve">
Denise, bom dia!
 Segue parece da área de sinistro, trata-se de apólice proteção vida empresa Santander nº 3419 certificado 29474 com inicio de vigência em 21/09/2007, onde tivemos notificação de sinistro em 24/04/2012 para cobertura de morte natural sócios ocorrida em 30/03/2012, gerando sinistro nº 2012-93-45545-0 o qual foi negado em 12/09/2012 devido segurado com idade superior ao limite permitido.
Segurado: MR Swellcon Futura desenvolvimento de Me
CNPJ: 07.922.069/0001-11
Sinistrado: Gil Fernando Ribeiro
CPF: 042.241.087-04
I. S. Morte Natural Sócios: Global: 197.926,00, sendo que possui dois sócios, individual R$ 98.963,00
Teor Carta Recusa:
Após criteriosa análise por esta seguradora dos documentos encaminhados, informamos-lhes que estamos impossibilitados de efetuar o pagamento da indenização reclamada, uma vez que não está amparado pelas Condições Gerais da Apólice - item 16 -Segurados (Principais e Dependentes) - sub-item 16.1, alínea d, que diz:
"16 - SEGURADOS (PRINCIPAIS E DEPENDENTES)
16.1.- Os Segurados principais deverão ser, exclusivamente, Sócios/Diretores e/ou funcionários da empresa, desde que na data da contratação::
d) Tenham, no mínimo,14 (quatorze) e, no máximo, 60 (sessenta) anos de idade, completos.
Ressaltamos que o Sr. Gil Fernando Ribeiro, quando do inicio de vigência da apólice em 21/09/2007 e levando em consideração que o mesmo nasceu em 25/05/1942, à época da adesão, estava com 64 anos.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29474
Endosso Rector: 04
Vigência:  21/09/2011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Denise Costa [mailto:denise.costa@cgvadvogados.com.br] 
Enviada em: segunda-feira, 17 de junho de 2013 09:43
Para: Jorge Manoel Lopes de Freitas Luna (P); Meire Osti; Camila da Silva (P)
Cc: Amanda Bruno da Costa Britto; Manuela Nishida Leitão
Assunto: dossiê nº 02.02.507.0001648096/13 Solicitação de subsídios MR Swellcon Futura Desenvolvimento Profissional e Gerencial LTDA pasta 67- 2140
Sinistros,
Peço a gentileza de contingenciar no benner os valores que entenderem devidos, bem como nos fornecerem os subsídios necessários para a defesa judicial da Seguradora nesta ação.
Att.
Segurado: Gil Fernando Ribeiro
CPF: 042.241.087-04
Apólice: 1134
Certificado: 29474
Estipulante: MR Swellcon Futura Desenvolvimento Profissional e Gerencial LTDA CNPJ 07.922.069/0001-11
Relato dos fatos: Narra o autor que seu genitor na qualidade de sócio da empresa MR Swellcon, mantinha com a ré um seguro de vida. Afirma que após o óbito do segurado, contatou a seguradora no intuito de receber o capital segurado contratado, no entanto esta teria se negado a realizar o pagamento sob o argumento de que o segurado, no ato da contratação do seguro contava com mais de 60 anos, motivo pelo qual não estaria incluso no grupo segurado. Diante disso, pleiteia o recebimento do capital segurado previsto para morte
-- 
Atenciosamente 
Denise Costa
Contencioso Cível
Chalfin, Goldberg, Vainboim &amp; Fichtner Advogados Associados 
Fone (+ 55 11) 3528-7350 
Fax (+ 55 11) 3528-7351 
denise.costa@cgvadvogados.com.br
www.cgvadvogados.com.br
</t>
        </r>
      </text>
    </comment>
    <comment ref="I315" authorId="0" shapeId="0">
      <text>
        <r>
          <rPr>
            <b/>
            <sz val="8"/>
            <color indexed="81"/>
            <rFont val="Tahoma"/>
            <family val="2"/>
          </rPr>
          <t>Administrator:</t>
        </r>
        <r>
          <rPr>
            <sz val="8"/>
            <color indexed="81"/>
            <rFont val="Tahoma"/>
            <family val="2"/>
          </rPr>
          <t xml:space="preserve">
trata-se de apólice proteção vida empresa Santander nº 3419 certificado 285960 com inicio de vigência em 07/12/2011, onde tivemos notificação de sinistro em 11/04/2012 para evento morte acidental, ocorrida em 10/03/2012, gerando sinistro nº 2012-93-45293-0 o qual foi negado em 29/05/2012 por segurado com idade no inicio de vigência acima do permitido.
Segurado: Sudário &amp; Rodovalho Ltda.
CNPJ: 02.805.570/0001-84
Sinistrado: Sudário Jose Rodovalho
CPF: 015.387.641-72
Importância Global: 100.000,00 (sendo que possui dois sócios)
I. S. Morte: Importância Global: 100.000,00 (sendo que possui dois sócios) R$ 50.000,00 (Importância Individual).
I. S. indenização adicional por morte acidental: Importância Global: 100.000,00 (sendo que possui dois sócios) R$ 50.000,00 (Importância Individual).
Teor carta recusa:
O evento não está amparado pelas Condições Gerais da Apólice - item 2 -Objetivo do Seguro - sub-item 2.2, alínea d, que diz:
2. OBJETIVO DO SEGURO
2.2. Para ingresso no seguro os segurados principais deverão ser, exclusivamente, sócios/diretores ou funcionários do subestipulante, desde que na data da contratação:
d) tenham no mínimo, 14 (quatorze) e no máximo 60 (sessenta) anos de idade completos.
Ressaltamos que o segurado aderiu à apólice em 07/12/2011 e levando em consideração que o Sr. Sudário José Rodovalho, nasceu em 10/03/1931, ele tinha na data da adesão a apólice, a idade de 80 anos.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285960
Endosso Rector: 00
Vigência: 07/12/2011
No aguardo,
</t>
        </r>
      </text>
    </comment>
    <comment ref="I316" authorId="1" shapeId="0">
      <text>
        <r>
          <rPr>
            <b/>
            <sz val="8"/>
            <color indexed="81"/>
            <rFont val="Tahoma"/>
            <family val="2"/>
          </rPr>
          <t>t684617:</t>
        </r>
        <r>
          <rPr>
            <sz val="8"/>
            <color indexed="81"/>
            <rFont val="Tahoma"/>
            <family val="2"/>
          </rPr>
          <t xml:space="preserve">
Trata-se de apólice vida proteção exclusiva nº 3422 certificado 18048493 com inicio de vigência em 02/01/2007, onde tivemos notificação de sinistro em 21/08/2012 para cobertura de invalidez por doença ocorrida em 27/11/2011 gerando sinistro nº 2012-93-48294-0 o qual foi negado em 29/10/2012 por invalidez parcial por doença.
Segurado: Maria Aparecida Vicentini Correa
CPF: 159.255.068-12
I. S. Invalidez Funcional por Doença: 11.027,00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18048493
Endosso Rector: 05
Vigência: 02/01/2011
No aguardo,</t>
        </r>
      </text>
    </comment>
    <comment ref="I317" authorId="1" shapeId="0">
      <text>
        <r>
          <rPr>
            <b/>
            <sz val="8"/>
            <color indexed="81"/>
            <rFont val="Tahoma"/>
            <family val="2"/>
          </rPr>
          <t>t684617:</t>
        </r>
        <r>
          <rPr>
            <sz val="8"/>
            <color indexed="81"/>
            <rFont val="Tahoma"/>
            <family val="2"/>
          </rPr>
          <t xml:space="preserve">
Issac, bom dia!
 Segue parecer da área de sinistro, trata-se de apólice Vida Homem certificado nº 1071570 com inicio de vigência em 10/02/2009, onde tivemos notificação de sinistro em 29/10/2009 para cobertura de morte (pecúlio) ocorrido em 11/05/2009, gerando sinistro nº 89-0004-0 o qual foi encerrado administrativamente em 06/09/2012 por falta de documento, conforme segue:
¢ Relatório Medico Complementar.
Segurado: Orlando Alves Damasceno
CPF: 760.027.723-91
I. S. Morte Peculio: 50.000,00
Regina e Rodrigo, bom dia!
 Segue ação de previdência para análise e parecer.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0
Certificado:  1071570
Sistema Kiprev
Vigência: 10/02/2009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Isaac [mailto:isaac@costaeandrade.com.br] 
Enviada em: quarta-feira, 19 de junho de 2013 16:34
Para: Jorge Manoel Lopes de Freitas Luna (P); Meire Osti; Camila da Silva (P)
Cc: 'Luciana'; Amanda Bruno da Costa Britto
Assunto: Solicitação de Subsidios-dossiê nº 02.02.507.0001649191/12
Sinistros,
Peço a gentileza de contingenciar no benner os valores que entenderem devidos, bem como nos fornecerem os subsídios necessários para a defesa judicial da Seguradora nesta ação.
Att.
------------------------------
Segurado: CLAUDIOMAR FELISBERTO PEREIRA
CPF:  010.000.179-15
Apólice: 
Certificado: 
Relato dos fatos: 
Declara o autor  que o Sr. Orlando Alves Damasceno, celebrou um contrato de seguro denominado Real Vida Homem junto ao Santander Seguros, sob o numero 1071570 e proposta 0400737708 e tendo na lista de beneficiário o seu nome. Informa que, o de cujus veio a óbito em 11/05/2009, com 41 anos de idade e no estado civil de solteiro com causa desconhecida. Ressalta que a documentação solicitada pelo Santander, entregou-a conforme exigido, entretanto conforme correspondência enviada em 30.11.2009 fora solicitado laudo complementar pelo medico que assistiu o segurado. Aduz que, ingressou judicialmente junto ao 6ª Unidade do Juizado Especial para obtenção da documentação outrora solicitada. Informa ainda que, em atenção ao procedimento judicial instaurado, recebeu a declaração do SVO-Serviço de Verificação de Obitos emitido pelo Dr. Rocha Furtado em 2010, cuja documentação foi enviada ao Santander para complementação da documentação solicitada. Informa ainda que, inobstante toda documentação solicitada até o presente momento o Santander não efetuou o pagamento do seguro. Requer inversão do ônus da prova/pagamento do seguro/ dà-se o valor da causa R$ 50.000,00.
Solicito subsídios para elaboração de defesa cujo prazo é AR. 
Atenciosamente:
Isaac Carvalho
Av. ACM, nº 2573, sl. 307, Cidadela, CEP 40.280-902, Salvador/BA
Tel./Fax.: 71 3472-7200/ 3353-0453 
E-mail: isaac@costaeandrade.com.br 
Visite nosso site: www.costaeandrade.com.br</t>
        </r>
      </text>
    </comment>
    <comment ref="I318" authorId="1" shapeId="0">
      <text>
        <r>
          <rPr>
            <b/>
            <sz val="8"/>
            <color indexed="81"/>
            <rFont val="Tahoma"/>
            <family val="2"/>
          </rPr>
          <t>t684617:</t>
        </r>
        <r>
          <rPr>
            <sz val="8"/>
            <color indexed="81"/>
            <rFont val="Tahoma"/>
            <family val="2"/>
          </rPr>
          <t xml:space="preserve">
Trata-se de sinistro migrado do real 7/93/2033747, onde o mesmo foi negado por pre existencia em 24/03/2003.
Segurado: Lucia Cristina da Gama de Castro
CPF: 084.579.357-80
I. S. Morte: 64.892,24
Estamos solicitando processo para posterior envio.
</t>
        </r>
      </text>
    </comment>
    <comment ref="I319" authorId="0" shapeId="0">
      <text>
        <r>
          <rPr>
            <b/>
            <sz val="8"/>
            <color indexed="81"/>
            <rFont val="Tahoma"/>
            <family val="2"/>
          </rPr>
          <t>Administrator:</t>
        </r>
        <r>
          <rPr>
            <sz val="8"/>
            <color indexed="81"/>
            <rFont val="Tahoma"/>
            <family val="2"/>
          </rPr>
          <t xml:space="preserve">
Trata-se de apólice seguro proteção renda hospitalar  nº 2002 certificado 115378113 com inicio de vigência em 28/10/2008, onde tivemos notificação de sinistro em 30/04/2012 para cobertura de Internação Hospitalar por Doença ocorrida em 31/12/2011, gerando sinistro nº 2012-90-2333-0  o qual foi liquidado no valor de 4.044,20, sendo pago em 27/07/2012 conforme segue: 2.022,10 pago a Tereza Batista Ferreira e 2.022,10 pago a Claudia Batista Ferreira.
Segurado: Claudio Ferreira
CPF: 521.977.868-49
I. S. Internação Hospitalar por doença: 147.613,00
I. S. Remanescente: 143.568,80
Estamos solicitando processo para posterior envio.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2002
Certificado: 115378113
Endosso Rector: 03
Vigência: 28/10/2011
No aguardo,</t>
        </r>
      </text>
    </comment>
    <comment ref="I320" authorId="1" shapeId="0">
      <text>
        <r>
          <rPr>
            <b/>
            <sz val="8"/>
            <color indexed="81"/>
            <rFont val="Tahoma"/>
            <family val="2"/>
          </rPr>
          <t>t684617:</t>
        </r>
        <r>
          <rPr>
            <sz val="8"/>
            <color indexed="81"/>
            <rFont val="Tahoma"/>
            <family val="2"/>
          </rPr>
          <t xml:space="preserve">
Manuela, bom dia!
 Segue parecer da área de sinistro, trata-se de apólice proteção vida empresa Santander nº 3419 certificado 62342 com inicio de vigência em 20/05/2009, onde tivemos notificação de sinistro em 07/11/2012 para cobertura de invalidez por doença ocorrida em 17/07/2010, gerando sinistro nº 2012-93-49915-0 o qual foi negado em 26/12/2012 por não caracterização da IFPD.
Segurado: Paulo Rogerio de Quadros - Me
CNPJ: 57.262.735/0001-00
Sinistrado: Paulo Rogerio de Quadros
CPF: 096.300.108-60
I. S. invalidez funcional por doença: 100.291,76 capital segurado para um sócio, como não temos o contrato social e na contratação foi informado somente um, estamos contingenciando o referido valor.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62342
Endosso Rector: 01
Vigência: 20/05/2010
No aguardo,
 Jorge Luna
Operações - Seguros / Sinistros
Meios - Negócios Globais.
Zurich Santander Brasil Seguros e Previdência
De: Manuela Nishida Leitão [mailto:manuela.leitao@cgvadvogados.com.br] 
Enviada em: quinta-feira, 20 de junho de 2013 19:59
Para: Jorge Manoel Lopes de Freitas Luna (P); Meire Osti; Camila da Silva (P)
Cc: Amanda Bruno da Costa Britto; Sergio Zagarino Junior
Assunto: Dossiê 02.02.507.0001649458/13 - Solicitação de subsídios - Pasta 140-3463
Sinistros,
Peço a gentileza de contingenciar no benner os valores que entenderem devidos, bem como nos fornecerem os subsídios necessários para a defesa judicial da Seguradora nesta ação.
Att.
Segurado: PAULO ROGERIO DE QUADROS
CPF: 096.300.108-60 
Relato dos fatos: Trata-se de ação de cobrança de seguro devida, autor alega ter seguro de vida com garantia para Invalidez, aduz estar invalido, mas não obteve êxito ao tentar receber a importancia segurada na via administrativa, motibo pelo qual ingressou com a presente ação requerendo a condenação da ré ao pagamento da importancia segurada para Invalidez (IFPD), danos morais e sucumbencia.
Sérgio Zagarino Junior
Contencioso Civel
Chalfin, Goldberg &amp; Vainboim Advogados Associados 
Fone + 55 11 3528-7350 
Fax + 55 11 3528-7351 
sergio.zagarino@cgvadvogados.com.br
www.cgvadvogados.com.br</t>
        </r>
      </text>
    </comment>
    <comment ref="I321" authorId="0" shapeId="0">
      <text>
        <r>
          <rPr>
            <b/>
            <sz val="8"/>
            <color indexed="81"/>
            <rFont val="Tahoma"/>
            <family val="2"/>
          </rPr>
          <t>Administrator:</t>
        </r>
        <r>
          <rPr>
            <sz val="8"/>
            <color indexed="81"/>
            <rFont val="Tahoma"/>
            <family val="2"/>
          </rPr>
          <t xml:space="preserve">
Trata-se de apólice proteção vida empresa santander nº 3419 certificado 301095 com inicio de vigência em 25/04/2012 onde tivemos notificação de sinistro em 05/06/2012 para ocorrencia de morte acidental em 29/04/2012, gerando sinistro nº 2012-93-46462-0 o qual foi negado em 07/01/2013 por sem cobertura tecnica.
Segurado: JMJ Comercio de Produtos Alimenticios LTDA
CNPJ: 14.795.148/0001-74
Sinistrado: Edsleyde Mendes de Moura Pacheco
CPF: 034.322.071-74
Capital Global: 75.000,00 Divido por 5 funcionarios gerando capital individual conforme segue:
I. S. Morte: 15.000,00
I. S. Indenização Adicional por morte acidental: 15.000,00
I. S. Auxilio Funeral: 3.000,00
Teor Carta recusa:
Após criteriosa análise por esta seguradora, mais precisamente pelo nosso Depto. Técnico, dos documentos enviados, informamos que estamos impossibilitados de efetuar o pagamento da indenização reclamada.
Quando da contratação do seguro foi informado pelo representante da empresa que o grupo segurado era composto por 5 (cinco) funcionários e 2 (dois)  sócios  sendo que ficou comprovado pelos documentos enviados, e na declaração da Sra. Avanilda Leite (sócia da empresa) que na contratação do seguro não hávia  funcionários na empresa,  apenas existem  2 (dois) Sócios, o que influenciou na analise do risco e aceitação do seguro.
Sendo assim  por prestar informações inexatas no ato da contratação foi contrariado, o Artigo 766 do Código Civil Brasileiro, que transcrevemos:
ART. 766 DO NOVO CODIGO CIVIL:
"- Se o segurado, por si ou por seu representante, fizer declarações inexatas ou omitir circunstâncias que possam influir na aceitação da proposta ou na taxa do prêmio, perderá o direito à garantia, além de ficar obrigado ao prêmio vencido".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301095
Endosso Rector: 00
Vigência: 25/04/2012
No aguardo,</t>
        </r>
      </text>
    </comment>
    <comment ref="I323" authorId="1" shapeId="0">
      <text>
        <r>
          <rPr>
            <b/>
            <sz val="8"/>
            <color indexed="81"/>
            <rFont val="Tahoma"/>
            <family val="2"/>
          </rPr>
          <t>t684617:</t>
        </r>
        <r>
          <rPr>
            <sz val="8"/>
            <color indexed="81"/>
            <rFont val="Tahoma"/>
            <family val="2"/>
          </rPr>
          <t xml:space="preserve">
Manuela, bom dia!
                Segue parecer da área de sinistro, trata-se de apólice super VGBL RF II proposta nº 705599 certificado 87727 com inicio de vigência em 09/01/2007, onde tivemos notificação de sinistro em 28/11/2012 para ocorrência de morte em 24/10/2012, gerando sinistro nº  88-7714, sendo que o mesmo sem encontra pendente por falta de documentos, conforme segue:
¢ Copia autenticada do RG, CPF e Comprovante de residência em nome de cada um dos beneficiários: Reinaldo Rodrigues, Raul Rodrigues, Jose Roberto e Célia Regina Simoes.
Segurado: Noé Rodrigues
CPF: 307.524.698-00
I. S. Reserva de valores: 76.983,15
                Dossiê de sinistro com a proposta se encontra indexado no Benner pasta virtual documentos da Defesa.
                Saliento que no dossiê se encontra e-mail respondido ao chamando originado do BACEN quanto a reclamação.
Luciana, Regina e Rodrigo, bom dia!
                Segue caso de previdência morte, caso seja necessário complementar com mais alguma informação, para seu parecer.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Sistema OX - Certificado: 87727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quinta-feira, 20 de junho de 2013 20:15
Para: Jorge Manoel Lopes de Freitas Luna (P); Meire Osti; Camila da Silva (P)
Cc: Amanda Bruno da Costa Britto; Lucas Barbosa Maximino
Assunto: Dossiê 02.02.507.0001649712/13 - Solicitação de subsídios - Pasta 140-3464
Sinistros,
Peço a gentileza de contingenciar no benner os valores que entenderem devidos, bem como nos
fornecerem os subsídios necessários para a defesa judicial da Seguradora nesta ação.
Att.
------------------------------
Segurado: NOÉ RODRIGUES
CPF: 307.524.698-00
Relato dos fatos: Os Autores sustentam que são beneficiários do seguro de vida contratado por seu tio, falecido em 24/10/2012, mas que não conseguiram obter o resgate da previdência no valor aproximado de R$ 85.874,92. Diante disso, requerem o resgate desse valor e indenização por dano moral no equivalente a R$ 13.560,00.
Manuela Nishida Leitão
Contencioso Civel
Chalfin, Goldberg, Vainboim &amp; Fichtner Advogados Associados 
Fone + 55 11 3528-7350 
Fax + 55 11 3528-7351 
manuela.leitao@cgvadvogados.com.br
www.cgvadvogados.com.br</t>
        </r>
      </text>
    </comment>
    <comment ref="I324" authorId="0" shapeId="0">
      <text>
        <r>
          <rPr>
            <b/>
            <sz val="8"/>
            <color indexed="81"/>
            <rFont val="Tahoma"/>
            <family val="2"/>
          </rPr>
          <t>Administrator:</t>
        </r>
        <r>
          <rPr>
            <sz val="8"/>
            <color indexed="81"/>
            <rFont val="Tahoma"/>
            <family val="2"/>
          </rPr>
          <t xml:space="preserve">
Trata-se de apólice proteção vida empresa - style nº 3451 certificado 194019 com inicio de vigência em 02/09/2010, onde tivemos notificação de sinistro em 18/04/2011 para cobertura de morte e indenização adicional por morte acidental ocorrida em 10/04/2011, gerando sinistro nº 2011-93-37782-0 o qual foi liquidado em 24/08/201 conforme segue:
Segurado: Transberg Ind. e Com Ltda.
CNPJ: 35.968.270/0001-75
Sinistrado: Carlos da Conceição
CPF: 085.191.037-82
Cálculo da indenização: 
I. S. Morte Natural Global: R$ 216.000,00/15 (quantidade de funcionários no mês da ocorrência - Abril/2011) = R$ 14.400,00
I. S. Indenização Adicional por Morte Acidental Global: R$ 216.000,00/15 (quantidade de funcionários no mês da ocorrência - Abril/2011) = R$ 14.400,00 
I. S. Auxilio Funeral: 3.000,00
Valor pago de 14.400,00 à Jhean Carlos Matos da Conceição em 22/09/2011
Valor pago de 14.400,00 à Jessica de Matos da Conceição em 22/09/2011
Valor pago de 2.200,00 à Transberg Ind. e Com Ltda. referente ao auxilio funeral em 24/08/2011
Visto a ação judicial estamos contingenciando reserva para efeito da ação, saliento que estamos utilizando o limite Maximo indenizável para cada uma das coberturas, porem já houve o pagamento do qual o sinistrado possui direito.
Indexado no Benner os comprovantes de pagamento do sinistro.
Estamos solicitando processo ao arquivo para posterior envio.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194019
Endosso Rector: 00
Vigência:  02/09/2010
No aguardo,</t>
        </r>
      </text>
    </comment>
    <comment ref="I325" authorId="0" shapeId="0">
      <text>
        <r>
          <rPr>
            <b/>
            <sz val="8"/>
            <color indexed="81"/>
            <rFont val="Tahoma"/>
            <family val="2"/>
          </rPr>
          <t>Administrator:</t>
        </r>
        <r>
          <rPr>
            <sz val="8"/>
            <color indexed="81"/>
            <rFont val="Tahoma"/>
            <family val="2"/>
          </rPr>
          <t xml:space="preserve">
Manuela, bom dia!
 Segue parecer da área de sinistro, trata-se de apólice proteção mulher Santander nº 165 certificado 34174 com inicio de vigência em 05/09/2006, onde não tivemos notificação de sinistro para cobertura de diagnostico de câncer, somente agora com ação judicial que estamos tendo a informação.
 Em  análise aos documentos juntados pelo autor, verificamos que a mesma se encontra em tratamento para câncer neurológico desde 2004 e apólice contratada foi em 05/09/2006, porem para constituição de reserva estamos adotando a data de 07/02/2007 quando se deu a segunda cirurgia, porem apólice citada so tem cobertura para câncer referente ao aparelho reprodutor feminino. Sendo assim defesa deve seguir esta base.
Segurado: Helena Maria de Jesus Ferreira
CPF: 060.654.258-90
I. S. Diagnostico de Câncer: 15.000,00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165
Certificado: 34174
Endosso Rector: 00
Vigência:  05/09/2006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Manuela Nishida Leitão [mailto:manuela.leitao@cgvadvogados.com.br] 
Enviada em: segunda-feira, 24 de junho de 2013 16:38
Para: Jorge Manoel Lopes de Freitas Luna (P)
Cc: Amanda Bruno da Costa Britto
Assunto: Re: Dossiê nº 02.02.507.0001649852/13
Jorge,
cópia dos autos indexada na pasta virtual do BENNER.
Manuela Nishida Leitão
Contencioso Civel
Chalfin, Goldberg, Vainboim &amp; Fichtner Advogados Associados 
Fone + 55 11 3528-7350 
Fax + 55 11 3528-7351 
manuela.leitao@cgvadvogados.com.br
www.cgvadvogados.com.br 
Em 24 de junho de 2013 15:53, Jorge Manoel Lopes de Freitas Luna (P) &lt;jorgeluna@prservicos.com.br&gt; escreveu:
Cgv, boa tarde!
                Referente ao dossiê acima, peço encaminhar os documentos juntados pelo autor, se possível indexar no Benner.
No aguardo
 Jorge Luna
</t>
        </r>
      </text>
    </comment>
    <comment ref="I326" authorId="0" shapeId="0">
      <text>
        <r>
          <rPr>
            <b/>
            <sz val="8"/>
            <color indexed="81"/>
            <rFont val="Tahoma"/>
            <family val="2"/>
          </rPr>
          <t>Administrator:</t>
        </r>
        <r>
          <rPr>
            <sz val="8"/>
            <color indexed="81"/>
            <rFont val="Tahoma"/>
            <family val="2"/>
          </rPr>
          <t xml:space="preserve">
Trata-se de apólice vida proteção exclusiva com inicio de vigência em 02/01/2007 nº 3422 certificado 17456540, onde tivemos notificação de sinistro em 04/09/2012 para cobertura de invalidez funcional por doença ocorrida em 30/12/2010, gerando sinistro nº 2012-93-48581-0 o qual foi negado por nao se enquadrar no conceito de IFPD em 21/09/2012.
Segurado: Ademir Gregorio
CPF: 374.810.708-06
I. S. Invalidez Funcional por doença: 31.115,00
Teor carta recusa:
Após análise por nossa Assessoria Médica dos documentos que compõe o processo,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17456540
Endosso Rector: 03
Vigência: 02/01/2010
No aguardo,</t>
        </r>
      </text>
    </comment>
    <comment ref="I327" authorId="0" shapeId="0">
      <text>
        <r>
          <rPr>
            <b/>
            <sz val="8"/>
            <color indexed="81"/>
            <rFont val="Tahoma"/>
            <family val="2"/>
          </rPr>
          <t>Administrator:</t>
        </r>
        <r>
          <rPr>
            <sz val="8"/>
            <color indexed="81"/>
            <rFont val="Tahoma"/>
            <family val="2"/>
          </rPr>
          <t xml:space="preserve">
Existe tambem dossie n] 02.02.507.0001295577/12 o qual foi encerrado por Extinçao Art. 267.
Trata-se de apólice residencial dose dupla nº 1490320 certificado 25763 com inicio de vigência em 29/10/2010, onde tivemos notificação de sinistro em 18/11/2010 para cobertura de roubo furto ocorrido em 16/11/2010, gerando sinistro 2010-14-39199-0, sendo encerrado administrativamente em 06/05/2011 por falta de documentos, conforme segue:
*COMPROVANTE DE ENDEREÇO DA RESIDENCIA SEGURADA;
*RELAÇÃO DOS BENS SINISTRADOS, OBJETOS DO FURTO QUALIFICADO OU DO ROUBO, CITANDO QUANTIDADES, MARCAS, MODELOS, CONFIGURAÇÕES E PREÇOS PARA REPOSIÇÕES;
*COMPROVANTES DE PRE-EXISTENCIA ORIGINAIS (NOTAS FISCAIS ORIGINAIS, EM NOME DO SEGURADO OU SEUS DEPENDENTES QUE COMPROVEM A PREEXISTÊNCIA DOS BENS);
Segurado: Jefferson Rodrigues de Oliveira
CPF: 358.351.128-07
I. S. Roubo/Furto Qualificado: 12.000,00
Teor Carta recusa
Informamos que após 3 (três)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solicitados.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258763
Endosso Rector: 00
Vigência: 29/10/2010
No aguardo,</t>
        </r>
      </text>
    </comment>
    <comment ref="I328" authorId="0" shapeId="0">
      <text>
        <r>
          <rPr>
            <b/>
            <sz val="8"/>
            <color indexed="81"/>
            <rFont val="Tahoma"/>
            <family val="2"/>
          </rPr>
          <t>Administrator:</t>
        </r>
        <r>
          <rPr>
            <sz val="8"/>
            <color indexed="81"/>
            <rFont val="Tahoma"/>
            <family val="2"/>
          </rPr>
          <t xml:space="preserve">
Trata-se de apólice residencial nº 1490318 certificado 302264 com inicio de vigência em 21/05/2012, onde tivemos notificação de sinistro em 17/07/2012 para cobertura de incendio ocorrido em 14/07/2012, gerando sinistro nº 2012-14-59685-0 oqual foi negado em 04/09/2012 por imovel desabitdo por mais de 30 dias.
Segurado: Anestor Gross
CPF: 603.739.549-72
I. S. Incêndio: 30.000,00
Teor Carta Recusa:
Em vistoria de sinistro realizada no imóvel segurado, constatamos trata-se de moradia própria, a qual V.Sa. aluga a terceiros para fins residenciais. Fomos informados que o mesmo está desocupado há cerca de 2 meses, no entanto, conforme Cláusula 4.2. Alínea "e" das Condições Gerais, abaixo transcrita:
4.2. Este seguro não cobre, em hipótese alguma:
e) imóvel desabitado ou desocupado por mais de 30 (trinta) dias seguidos.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1490318
Certificado: 302264
Endosso Rector: 00
Vigência:  21/05/2012
No aguardo,</t>
        </r>
      </text>
    </comment>
    <comment ref="I329" authorId="0" shapeId="0">
      <text>
        <r>
          <rPr>
            <b/>
            <sz val="8"/>
            <color indexed="81"/>
            <rFont val="Tahoma"/>
            <family val="2"/>
          </rPr>
          <t>Administrator:</t>
        </r>
        <r>
          <rPr>
            <sz val="8"/>
            <color indexed="81"/>
            <rFont val="Tahoma"/>
            <family val="2"/>
          </rPr>
          <t xml:space="preserve">
Manuela, bom dia!
 Segue parecer da área de sinistro, trata-se de apólice residencial nº 1490318  certificado nº 317530 com inicio de vigência em 14/08/2012, onde tivemos notificação de sinistro em 18/12/2012 para cobertura de incêndio ocorrido em 10/12/2012, gerando sinistro nº 2012-14-63650-0 o qual foi negado por imóvel com uso comercial, sendo negado em 09/01/2013.
Segurado: Olivan Medeiros de Araujo
CPF: 031.026.588-65
I. S. incêndio: 35.000,00
Teor carta recusa:
Em vistoria realizada no imóvel, constatamos tratar-se de residência com atividade comercial, o qual é risco excluído de cobertura no Seguro contratado, conforme as Condições Gerais Cláusula 4, Item 4.2., Alínea "c", que dizem:
4.2 - Este Seguro não cobre em hipótese alguma:
c) residências que possuam qualquer atividade comercial, ainda que devidamente registradas e legalizadas nos órgãos competentes, ou atividades profissionais autônomas;
Considerando que, somente quando da ocorrência deste sinistro identificamos tratar-se de risco não aceito por esta seguradora, procederemos com o cancelamento da apólice e devolução do prêmio pago.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1490318
Certificado: 317530
Endosso Rector: 0
Vigência: 14/08/2012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terça-feira, 25 de junho de 2013 17:58
Para: Jorge Manoel Lopes de Freitas Luna (P); Meire Osti; Camila da Silva (P)
Cc: Amanda Bruno da Costa Britto; Sergio Zagarino Junior
Assunto: Solicitação de subsídios - Dossiê 02.02.136.0001650600/13 - 140-3472
Sinistros,
Peço a gentileza de contingenciar no benner os valores que entenderem devidos, bem como nos fornecerem os subsídios necessários para a defesa judicial da Seguradora nesta ação.
Att.
------------------------------
Segurado: Olivan Medeiros de Araujo
CPF: 031.026.588-65
Relato dos fatos: Trata-se de ação de cobrança de seguro residencial, no qual o autor alega que teve sua residência furtada, mas que a seguradora não teria pago a indenização prevista em contrato, motivo pelo qual ingressou com ação judicial requerendo a condenação da ré ao pagamento da indenização prevista em contrato e danos morais.
Att,
-- 
Sérgio Zagarino Junior
Contencioso Civel
Chalfin, Goldberg &amp; Vainboim Advogados Associados 
Fone + 55 11 3528-7350 
Fax + 55 11 3528-7351 
sergio.zagarino@cgvadvogados.com.br
www.cgvadvogados.com.br</t>
        </r>
      </text>
    </comment>
    <comment ref="I330" authorId="0" shapeId="0">
      <text>
        <r>
          <rPr>
            <b/>
            <sz val="8"/>
            <color indexed="81"/>
            <rFont val="Tahoma"/>
            <family val="2"/>
          </rPr>
          <t>Administrator:</t>
        </r>
        <r>
          <rPr>
            <sz val="8"/>
            <color indexed="81"/>
            <rFont val="Tahoma"/>
            <family val="2"/>
          </rPr>
          <t xml:space="preserve">
Trata-se de apólice residencial dose dupla nº 1490320 certificado 223016 com inicio de vigência em 11/08/2010, onde tivemos notificação de sinistro em 07/01/2011 para cobertura de Danos Eletricos ocorrido em 01/10/2010, gerando sinistro nº 2011-14-41299-0 o qual foi negado em 02/02/2011 por sem cobertura tecnica.
Segurado: Edimara Ourives
CPF: 009.989.247-25
I. S. Danos Eletricos: 15.000,00
Teor Carta Recusa:
Em vistoria de sinistro procedida, ficou apurado que devido a chuvas de grande intensidade ocorreu a entrada de água no interior do apartamento pelo telhado do edificio, a qual se infiltrou na parte elétrica l ocasionando danos a fios desta instalação elétrica. 
Salientamos porem, que a clausula 4 - Riscos Excluídos ou não cobertos por nenhuma das garantias: 
4.1 - A apólice não responderá pelos prejuízos que se verificarem em conseqüência direta ou indireta de: 
j) danos decorrentes de infiltração de água, ou outra substancia liquida qualquer, diretamente relacionados com uso, existência e conservação do imóvel segurado.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223016
Endosso Rector: 00
Vigência:  11/08/2010
No aguardo,</t>
        </r>
      </text>
    </comment>
    <comment ref="I331" authorId="0" shapeId="0">
      <text>
        <r>
          <rPr>
            <b/>
            <sz val="8"/>
            <color indexed="81"/>
            <rFont val="Tahoma"/>
            <family val="2"/>
          </rPr>
          <t>Administrator:</t>
        </r>
        <r>
          <rPr>
            <sz val="8"/>
            <color indexed="81"/>
            <rFont val="Tahoma"/>
            <family val="2"/>
          </rPr>
          <t xml:space="preserve">
Denise, bom dia!
 Segue parecer da área de sinistro, trata-se de apólice acidentes pessoais mensal Santander n 301 certificado 3268236 com inicio de vigência em 30/03/2012, onde tivemos notificação de sinistro em 26/07/2012 para cobertura de invalidez por acidente ocorrida em 11/07/2012, gerando sinistro nº 2012-82-19749-0 o qual foi liquidado na data de 27/09/2012 conforme grau de invalidez (IPA caracterizada decorrente da anquilose parcial em punho esquerdo em grau moderado ( 50% x 20% = 10% ) = I.S R$ 130.000,00 x 10% =  R$ 13.000,00).
Segurado: Aurino Barbosa dos Santos
CPF: 001.525.927-76
I. S. Invalidez parcial total por acidente: 130.000,00
I. S. Remanescente: 117.000,00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3268236
Endosso Rector: 00
Vigência: 30/03/2012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[mailto:denise.costa@cgvadvogados.com.br] 
Enviada em: segunda-feira, 24 de junho de 2013 15:53
Para: Jorge Manoel Lopes de Freitas Luna (P); Meire Osti; Camila da Silva (P)
Cc: Amanda Bruno da Costa Britto; Manuela Nishida Leitão
Assunto: dossiê nº 02.02.507.0001650702/13 Solicitação de Subsídios Aurino Barbosa dos Santos pasta 157-112
Sinistros,
Peço a gentileza de contingenciar no benner os valores que entenderem devidos, bem como nos
fornecerem os subsídios necessários para a defesa judicial da Seguradora nesta ação.
Att.
------------------------------
Segurado: Aurino Barbosa dos Santos 
CPF: 
Apólice:
Certificado:
Relato dos fatos:  Narra o autor que contratou com a ré um seguro de vida e acidentes pessoais com cobertura para invalidez permanente total ou parcial por acidente. Afirma que 11/07/2012 sofreu um acidente automobilístico ocasionando diversas lesões em seu membro superior, sendo então comunicado o fato a ré a fim de que esta procedesse ao pagamento do capital segurado, entretanto esta teria realizado pagamento em valor menor do que o garantido. Diante disso pleiteia o recebimento da diferença da importância segurada prevista para invalidez permanente total ou parcial por acidente.
-- 
Atenciosamente 
Denise Costa
Contencioso Cível
Chalfin, Goldberg, Vainboim &amp; Fichtner Advogados Associados 
Fone (+ 55 11) 3528-7350 
Fax (+ 55 11) 3528-7351 
denise.costa@cgvadvogados.com.br
www.cgvadvogados.com.br</t>
        </r>
      </text>
    </comment>
    <comment ref="I332" authorId="0" shapeId="0">
      <text>
        <r>
          <rPr>
            <b/>
            <sz val="8"/>
            <color indexed="81"/>
            <rFont val="Tahoma"/>
            <family val="2"/>
          </rPr>
          <t>Administrator:</t>
        </r>
        <r>
          <rPr>
            <sz val="8"/>
            <color indexed="81"/>
            <rFont val="Tahoma"/>
            <family val="2"/>
          </rPr>
          <t xml:space="preserve">
Manuela, bom dia!
 Segue parecer da área de sinistro, trata-se de apólice especifica vg mensal nº 3007 certificado 180 com inicio de vigência em 01/10/2005, onde tivemos notificação de sinistro em 23/12/2010 para cobertura de invalidez por doença ocorrida em 01/05/2006 gerando sinistro nº 2010-93-35268-0 o qual foi negado por  não se enquadrar no conceito de IFPD em 08/04/2011.
Segurado: Jorge Vaiceulionis Neto
CPF: 786.369.818-91
I. S. Invalidez funcional por doença: 10.000,00
Teor carta recusa: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Mais Seguros Vida PJ,
Solicito a gentileza de enviar os subsídios e os documentos necessários para a defesa judicial da Seguradora nesta ação, respondendo diretamente ao credenciado.
- apuração da reclamação;
- as condições gerais da apólice;
- proposta
Rogerio e Nilza , bom dia! 
Solicito providenciar o certificado individual com inicio de vigência na época dos fatos, favor responder ao credenciado.
Apólice: 3007
Certificado: 180
Endosso Rector:  11
Vigência:  01/05/2006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[mailto:manuela.leitao@cgvadvogados.com.br] 
Enviada em: sexta-feira, 21 de junho de 2013 18:58
Para: Jorge Manoel Lopes de Freitas Luna (P); Meire Osti; Camila da Silva (P)
Cc: Amanda Bruno da Costa Britto; Sergio Zagarino Junior
Assunto: Dossiê 02.02.507.0001650734/13 - Solicitação subsídios - Pasta 140-3468
Sinistros,
Peço a gentileza de contingenciar no benner os valores que entenderem devidos, bem como nos
fornecerem os subsídios necessários para a defesa judicial da Seguradora nesta ação.
Att.
------------------------------
Segurado: Jorge Vaiceulionis Neto
CPF: 786.369.818-91
Relato dos fatos: Trata-se de ação de cobrança de seguro devida, autor alega ter seguro de vida com garantia para Invalidez, aduz estar invalido para o trabalho, mas não obteve êxito ao tentar receber a importância segurada na via administrativa, motivo pelo qual ingressou com a presente ação requerendo a condenação da ré ao pagamento da importância segurada para Invalidez (IFPD) e sucumbência
Att,
-- 
Sérgio Zagarino Junior
Contencioso Civel
Chalfin, Goldberg &amp; Vainboim Advogados Associados 
Fone + 55 11 3528-7350 
Fax + 55 11 3528-7351 
sergio.zagarino@cgvadvogados.com.br
www.cgvadvogados.com.br</t>
        </r>
      </text>
    </comment>
    <comment ref="I333" authorId="0" shapeId="0">
      <text>
        <r>
          <rPr>
            <b/>
            <sz val="8"/>
            <color indexed="81"/>
            <rFont val="Tahoma"/>
            <family val="2"/>
          </rPr>
          <t>Administrator:</t>
        </r>
        <r>
          <rPr>
            <sz val="8"/>
            <color indexed="81"/>
            <rFont val="Tahoma"/>
            <family val="2"/>
          </rPr>
          <t xml:space="preserve">
Trata - se de apólice novo vida santander nº 1151 certificado 198205 com inicio de vigência em 01/08/2007, onde tivemos notificação de sinistro em 20/03/2009 para cobertura de invalidez perm. Total ou parcial p/ acidente ocorrido em 15/12/2007, gerando sinistro 2009-93-22303-0 o qual foi negado administrativamente em 15/12/2009 por falta de documentos. 
Segurado Myrce Indaiara de Souza
CPF: 876.532.906-63
I.S invalidez perm. Total ou parcial p/ R$ 10.000,00
Teor da carta recusa
Informamos que após 3 (três)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Estamos solicitando processo no arquivo, para posterior envio.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1151
Certificado: 198205
Endosso Rector: 33
Vigência: 16/08/2007
No aguardo,
</t>
        </r>
      </text>
    </comment>
    <comment ref="I334" authorId="0" shapeId="0">
      <text>
        <r>
          <rPr>
            <b/>
            <sz val="8"/>
            <color indexed="81"/>
            <rFont val="Tahoma"/>
            <family val="2"/>
          </rPr>
          <t>Administrator:</t>
        </r>
        <r>
          <rPr>
            <sz val="8"/>
            <color indexed="81"/>
            <rFont val="Tahoma"/>
            <family val="2"/>
          </rPr>
          <t xml:space="preserve">
Geórgia, boa tarde!
 Segue parecer da área de sinistro, trata-se de apólice proteção vida empresa Style nº 3451 certificado 83697 com inicio de vigência em 21/05/2010, onde não tivemos notificação para o sinistro ocorrido em 12/01/2013 somente com a entrada da ação judicial que tivemos a referida notificação.
Segurado: Sanemar Saneamento e obras Ltda.
CNPJ: 08.642.268/0001-39
Sinistrado: Eduardo Ferreira
CPF: 559.046.881-72
I. S. Morte: 60.000,00 Limite Maximo indenizável, visto que não temos o nº de funcionários na época do sinistro.
I. S. Indenização Adicional por Morte Acidental: 60.000,00 Limite Maximo indenizável, visto que não temos o nº de funcionários na época do sinistro.
I. S. Auxilio Funeral: 3.000,00
 Estamos contingenciando os devidos valores no Benner.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83697
Endosso Rector: 02
Vigência:  21/05/2012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Geórgia Rodrigues Silva Costa [mailto:jurproducao13@jacocoelho.com.br] 
Enviada em: sexta-feira, 28 de junho de 2013 15:44
Para: Amanda Bruno da Costa Britto
Cc: Meire Osti; Camila da Silva (P); Tarcilla Pereira Faria; Claudinéia Santos Pereira; Thiago Kastner; Karla Rodrigues Novaes; Telma Cristina Coelho; Bruna Anacleto Ferreira; Anna Maytha Santos de Almeida; Jorge Manoel Lopes de Freitas Luna (P)
Assunto: Re: RES: RES: Dossiê nº 02.02.507.0001651387/13
Dra.;
O AR foi juntado aos autos no dia 27/06/2013.
Atenciosamente,
________________________________________
De: "Amanda Bruno da Costa Britto" &lt;abritto@santander.com.br&gt;
Para: "Geórgia Rodrigues Silva Costa" &lt;jurproducao13@jacocoelho.com.br&gt;, "Jorge Manoel Lopes de Freitas Luna (P)" &lt;jorgeluna@prservicos.com.br&gt;
Cc: "Meire Osti" &lt;meire.osti@zurich-santander.com.br&gt;, "Camila da Silva (P)" &lt;camila.silva@prservicos.com.br&gt;, "Tarcilla Pereira Faria" &lt;jurproducao06@jacocoelho.com.br&gt;, "Claudinéia Santos Pereira" &lt;claudineia.pereira@jacocoelho.com.br&gt;, "Thiago Kastner" &lt;jurproducao26@jacocoelho.com.br&gt;, "Karla Rodrigues Novaes" &lt;jurproducao25@jacocoelho.com.br&gt;, "Telma Cristina Coelho" &lt;jurproducao16@jacocoelho.com.br&gt;, "Bruna Anacleto Ferreira" &lt;processonovo01@jacocoelho.com.br&gt;, "Anna Maytha Santos de Almeida" &lt;opsistemas02@jacocoelho.com.br&gt;
Enviadas: Sexta-feira, 28 de junho de 2013 15:40:52
Assunto: RES: RES: Dossiê nº 02.02.507.0001651387/13
Georgia,
Qual nosso prazo?
Att,
Amanda Bruno da Costa Britto
Jurídico Institucional 
Contencioso Cível Massificado
Rua Amador Bueno, 474- Bloco A/1º andar/estação 209 - Santo Amaro São Paulo/SP 
Telefone: (11) 5538-6182
E-mail: abritto@santander.com.br
De: Geórgia Rodrigues Silva Costa [mailto:jurproducao13@jacocoelho.com.br] 
Enviada em: sexta-feira, 28 de junho de 2013 14:52
Para: Jorge Manoel Lopes de Freitas Luna (P)
Cc: Amanda Bruno da Costa Britto; Meire Osti; Camila da Silva (P); Tarcilla Pereira Faria; Claudinéia Santos Pereira; Thiago Kastner; Karla Rodrigues Novaes; Telma Cristina Coelho; Bruna Anacleto Ferreira; Anna Maytha Santos de Almeida
Assunto: Re: RES: Dossiê nº 02.02.507.0</t>
        </r>
      </text>
    </comment>
    <comment ref="I335" authorId="0" shapeId="0">
      <text>
        <r>
          <rPr>
            <b/>
            <sz val="8"/>
            <color indexed="81"/>
            <rFont val="Tahoma"/>
            <family val="2"/>
          </rPr>
          <t>Administrator:</t>
        </r>
        <r>
          <rPr>
            <sz val="8"/>
            <color indexed="81"/>
            <rFont val="Tahoma"/>
            <family val="2"/>
          </rPr>
          <t xml:space="preserve">
Lucas, boa tarde!
 Segue parecer da área de sinistro, trata-se de apólice acidentes pessoais mensal Santander nº 301 certificado 2666224, onde tivemos notificação de sinistro em 26/04/2012 para ocorrência de invalidez por acidente em 09/01/2012 o qual gerou sinistro nº 2012-82-18341-0 o qual foi liquidado em 11/12/2012 conforme grau de invalidez (Processo encaminhado para aprovação do pagamento - Segurado sofreu perda de 75% (20% x 75% + 20% x 75%) dos movimentos do quadril esquerdo e direito - grau de invalidez: 30% valor de 39.000,00.
Segurado: Jose Paulo da Silva
CPF: 517.623.234-00
I. S. Invalidez parcial/total por acidente: 130.000,00
I. S. Remanescente: 91.000,00
Francielli, bom dia!
Peço encaminhar comprovante de pagamento do sinistro 2012-82-18341-0 efetuado através de Compromisso nº 3916215 na data de 11/12/2012.
SCS Gestão, bom dia!
Solicito a gentileza de enviar os subsídios e os documentos necessários para a defesa judicial da Seguradora nesta ação, respondendo diretamente ao credenciado.
- apuração da reclamação;
- as condições gerais da apólice;
- proposta
Meios Negocios Globais, bom dia!
Solicito providenciar o certificado individual com inicio de vigência na época dos fatos, favor responder ao credenciado.
Apólice: 301
Certificado: 2666224
Endosso Rector: 00
Vigência: 09/01/2012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terça-feira, 25 de junho de 2013 12:10
Para: Meire Osti; Jorge Manoel Lopes de Freitas Luna (P); Camila da Silva (P)
Cc: Amanda Bruno da Costa Britto; Manuela Nishida Leitão
Assunto: Solicitação de subsídios - dossiê 02.02.507.0001651547/13 - pasta - 140-3474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JOSE PAULO DA SILVA
CPF: 517.623.234-00
Apólice:
Certificado:
Relato dos fatos: Narra o autor que é beneficiário do seguro contratado com a ré, e que comunicou o sinistro a esta, pretendendo receber o valor da importância segurada para a hipótese de invalidez funcional permanente total por acidente IPA. Afirma que sofreu grave acidente, mas que a seguradora efetuou o pagamento do capital segurado parcial, 30%, sob o argumento de que o evento não seria caracterizado como invalidez total e sim parcial. Inconformado com essa situação, ajuizou a presente ação visando obter o recebimento da complementação do capital segurado, indenização por dano moral, bem como verbas de sucumbência.
Lucas Maximino
Contencioso Civel
Chalfin, Goldberg, Vainboim &amp; Fichtner Advogados Associados
Fone + 55 11 3528-7394
Fax 55 11 3528-7351 
lucas.maximino@cgvadvogados.com.br
www.cgvadvogados.com.br</t>
        </r>
      </text>
    </comment>
    <comment ref="I336" authorId="0" shapeId="0">
      <text>
        <r>
          <rPr>
            <b/>
            <sz val="8"/>
            <color indexed="81"/>
            <rFont val="Tahoma"/>
            <family val="2"/>
          </rPr>
          <t>Administrator:</t>
        </r>
        <r>
          <rPr>
            <sz val="8"/>
            <color indexed="81"/>
            <rFont val="Tahoma"/>
            <family val="2"/>
          </rPr>
          <t xml:space="preserve">
Renata, bom dia!
 Segue parecer da área de sinistro, trata-se de apólice residencial dose dupla nº 1490320 certificado 341976 com inicio de vigência 08/06/2011, onde tivemos notificação de sinistro em 29/01/2013 para cobertura de roubo furto qualificado ocorrido em 28/01/2013 gerando sinistro nº 2013-14-65677-0 o qual foi liquidado em 25/02/2013 no valor de 519,32. Estamos solicitando processo ao arquivo para posterior envio.
Segurado: Vera Teixeira Spinola e Castro
CPF: 937.579.568-34
I. S. Roubo/Furto Qualificado: 20.731,00
I. S. Remanescente: 20.211,68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341976
Endosso Rector: 01
Vigência: 08/06/2012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[mailto:renata.brito@cgvadvogados.com.br] 
Enviada em: quarta-feira, 26 de junho de 2013 19:16
Para: Jorge Manoel Lopes de Freitas Luna (P); Meire Osti; Camila da Silva (P)
Cc: Amanda Bruno da Costa Britto; Manuela Nishida Leitão
Assunto: DOSSIÊ: 02.02.062.0001647431/13 - SOLICITAÇÃO DE SUBSÍDIOS (RESIDENCIAL) - VERA TEIXEIRA SPINOLA E CASTRO - PASTA 140-3252
Sinistros,
Peço a gentileza de contingenciar no benner os valores que entenderem devidos, bem como nos fornecerem os subsídios necessários para a defesa judicial da Seguradora nesta ação.
Att.
------------------------------ 
Segurado: VERA TEIXEIRA SPINOLA E CASTRO
CPF: 937.579.568-34
Apólice: 1490320
Relato dos fatos: Trata-se de ação na qual a autora alega ter contratado seguro residencial, o qual previa cobertura para furto/roubo, no valor de R$ 20 mil. Aduz que teve sua residência furtada e alguns bens foram subtraídos. Comunicado o sinistro, teria recebido título de indenização securitária apenas o valor de R$ 519,32. Inconformada, ingressou com a presente demanda requerendo a diferença do valor da apólice contratada, além de indenização a título de danos morais.
-- 
Renata dos Santos Brito
Contencioso Cível
Chalfin, Goldberg, Vainboim &amp; Fichtner Advogados Associados
Fone (+ 55 11) 3528-7350 
Fax (+ 55 11) 3528-7351 
renata.brito@cgvadvogados.com.br
www.cgvadvogados.com.br</t>
        </r>
      </text>
    </comment>
    <comment ref="I337" authorId="0" shapeId="0">
      <text>
        <r>
          <rPr>
            <b/>
            <sz val="8"/>
            <color indexed="81"/>
            <rFont val="Tahoma"/>
            <family val="2"/>
          </rPr>
          <t>Administrator:</t>
        </r>
        <r>
          <rPr>
            <sz val="8"/>
            <color indexed="81"/>
            <rFont val="Tahoma"/>
            <family val="2"/>
          </rPr>
          <t xml:space="preserve">
Trata-se de apólice acidentes pessoais anual migr style nº 2013 certificado 1543366 com inicio de vigência em 01/09/2009, onde segurado possui dois sinistros conforme segue:
Segurado: Lucimary Costa Prioto
CPF: 062.756.483-68
I. S. Renda Diaria de Internação Hospitalar 447,00
I. S. Morte Acidental: 223.580,00
Sinistro nº 2011-82-16131-0, notificado em 07/11/2011 para cobertura de diária de internação hospitalar ocorrida em 21/09/2011, sendo que o mesmo foi encerrado administrativamente em 17/02/2012 por falta de documentos, conforme segue:
¢ CÓPIA DO RG E CPF DO SEGURADO/SINISTRADO E DOS RESPECTIVOS BENEFICIÁRIOS ;
¢ COMPROVANTE DE ENDEREÇO EM NOME DO SEGURADO;
¢ LAUDOS E EXAMES MÉDICOS PERTINENTES AS LESÕES QUE VITIMARAM O SEGURADO SINISTRADO;
¢ RAIO - X DA(S) LESÃO(ÕES) AFETADA(S) CONSTANDO O NOME DO SEGURADO NA PELÍCULA ;
¢ AUTORIZAÇÃO PARA CRÉDITO EM CONTA CORRENTE;
¢ COPIA AUTENTICADA DO CPF DO SEGURADO SINISTRADO;
¢ DECLARAÇÃO DA ENTIDADE HOSPITALAR CONSTANDO: NOME DO SEGURADO, DATA DA INTERNAÇÃO E DA DATA DA ALTA MÉDICA, DIAGNÓSTICO DETALHADO OS PROCEDIMENTOS, TRATAMENTO OU CIRURGIAS  E IDENTIFICAÇÃO DO MÉDICO;
¢ COPIA AUTENTICADA DO RG DO SEGURADO SINISTRADO;
Sinistro nº 2011-82-16682-0, notificado em 22/12/2011 para cobertura de morte acidental ocorrida em 07/10/2011, sendo que o mesmo foi encerrado administrativamente em 28/03/2012 por falta de documentos, conforme segue: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 SE ALGUM BENEFICIÁRIO FOR FALECIDO, ENVIAR RESPECTIVA CERTIDÃO DE ÓBITO ;
¢ BOLETIM DE OCORRENCIA POLICIAL  - B.O. ;
¢ LAUDO DE NECROPSIA DO I.M.L. ;
¢ CASO O SEGURADO VIVIA MARITALMENTE COM ALGUÉM, DECLARAÇÃO DE CONVIVÊNCIA MARITAL FIRMADA EM CARTÓRIO COM O DEVIDO RECONHECIMENTO DE FIRMA DE 3 (TRÊS) TESTEMUNHAS ;
¢ AUTORIZAÇÃO PARA CRÉDITO EM CONTA CORRENTE;
¢ COMPROVANTE DE ENDEREÇO DO SEGURADO E DOS BENEFICIÁRIOS;
¢ CERTIDÃO DE CASAMENTO DO SEGURADO ATUALIZADA PÓS ÓBITO;
Teor da Carta Recusa e o mesmo para ambos os sinistros: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Atenciosamente,</t>
        </r>
      </text>
    </comment>
    <comment ref="I338" authorId="0" shapeId="0">
      <text>
        <r>
          <rPr>
            <b/>
            <sz val="8"/>
            <color indexed="81"/>
            <rFont val="Tahoma"/>
            <family val="2"/>
          </rPr>
          <t>Administrator:</t>
        </r>
        <r>
          <rPr>
            <sz val="8"/>
            <color indexed="81"/>
            <rFont val="Tahoma"/>
            <family val="2"/>
          </rPr>
          <t xml:space="preserve">
Kamila, bom dia!
                Segue parecer da área de sinistro, trata-se de apólice proteção vida empresa Santander nº 3419 certificado 293864, com inicio de vigência em 16/02/2012 onde tivemos notificação de sinistro em 23/05/2012 para cobertura de morte natural ocorrida em 14/05/2012, gerando sinistro nº 2012-93-46178-0 o qual foi encerrado administrativamente por falta de documentos em 12/09/2012, conforme segue:
¢ AVISO DE SINISTRO POR MORTE, DEVIDAMENTE PREENCHIDO E ASSINADO PELO BENEFICIÁRIO E PELO MÉDICO ASSISTENTE DO SEGURADO, COM FIRMA RECONHECIDA DE SUA ASSINATURA E O RESPECTIVO CARIMBO DO CRM ;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 FICHA DE REGISTRO DE EMPREGADOS - F.R.E. ;
¢ LAUDO DO SERVIÇO DE VERIFICAÇÃO DE ÓBITO - S.V.O. OU LAUDO DE NECRÓPSIA DO I.M.L., NO CASO DE CAUSA MORTIS NÃO DETERMINADA NA CERTIDÃO DE ÓBITO ;
¢ SE ALGUM BENEFICIÁRIO FOR FALECIDO, ENVIAR RESPECTIVA CERTIDÃO DE ÓBITO ;
¢ GUIA DE RECOLHIMENTO DO FUNDO DE GARANTIA E INFORMAÇÃO A PREVIDÊNCIA SOCIAL - G.F.I.P. DO MÊS DA OCORRÊNCIA E 3 (TRÊS) ANTERIORES A ESTA ;
¢ CÓPIA DO CONTRATO SOCIAL E SUA ÚLTIMA ALTERAÇÃO ;
¢ RELAÇÃO ELABORADA PELA EMPRESA CONSTANDO O NOME E DATA DE NASCIMENTO DE TODOS OS FUNCIONÁRIOS E SÓCIOS, NA DATA DA OCORRÊNCIA ;
¢ CÓPIA AUTENTICADA DA CARTEIRA DE TRABALHO DO SEGURADO - C.T.P.S. ;
¢ LAUDO DE NECROPSIA DO I.M.L. ;
¢ CASO O SEGURADO VIVIA MARITALMENTE COM ALGUÉM, DECLARAÇÃO DE CONVIVÊNCIA MARITAL FIRMADA EM CARTÓRIO COM O DEVIDO RECONHECIMENTO DE FIRMA DE 3 (TRÊS) TESTEMUNHAS ;
¢ TERMO DE CURATELA E/OU ALVARÁ JUDICIAL PARA O BENEFICIÁRIO INCAPAZ, CASO O MESMO NÃO TENHA CONDIÇÕES DE ASSINAR O RESPECTIVO RECIBO DE QUITAÇÃO E PRATICAR OS ATOS DA VIDA CIVIL ;
¢ CASO NÃO TENHA SIDO DESIGNADO BENEFICIÁRIOS, DECLARAÇÃO DE ÚNICOS HERDEIROS, FIRMADA EM CARTÓRIO SOB AS PENAS DA LEI CIVIL E PENAL INFORMANDO-NOS QUANTOS E QUAIS SÃO OS FILHOS DEIXADOS PELO SEGURADO, O ESTADO CIVIL EM QUE ELE FALECEU E SE DEIXOU COMPANHEIRA ;
¢ RELAÇÃO DOS TRABALHADORES CONSTANTE NO ARQUIVO DA "SEFIP" ; =&gt; OBS: ENCAMINHAR REFERENTE AO MÊS DA OCORRÊNCIA DO SINISTRO E DE 3 MESES ANTERIORES;
¢ AUTORIZAÇÃO PARA CRÉDITO EM CONTA CORRENTE;
¢ COMPROVANTE DE ENDEREÇO DO SEGURADO E BENEFICIÁRIOS;
¢ CERTIDÃO DE CASAMENTO DO SEGURADO  ATUALIZADA PÓS ÓBITO;
Segurado: EPR Soluções Ambientais
CNPJ: 04.594.703/0001-46
Sinistrado: Antonio Ailton Zigrila
CPF: 082.283.218-64
I. S. Morte Natural: 60.000,00 Limite Maximo indenizável, pois não temos a quantidade de funcionários na época do sinistro.
I. S. Auxilio Funeral: 3.000,00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293864
Endosso Rector: 00
Vigência:  16/02/2012
No aguardo,
 Jorge Luna
O</t>
        </r>
      </text>
    </comment>
    <comment ref="I339"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3197 certificado 17139826 com inicio de vigência em 02/01/2007, onde tivemos notificação de sinistro em 28/05/2009 para cobertura de invalidez funcional por doença ocorrida em 04/11/2008. Gerando sinistro nº 2009-93-23622-0 o qual foi negado por não caracterização da IFPD em 01/07/2009.
Segurado: Angela Maria Rezende
CPF: 027.943.458-85
I. S. Invalidez funcional por doença: 47.185,34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3197
Certificado: 17139826
Endosso Rector: 01
Vigência:  02/01/2008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sexta-feira, 28 de junho de 2013 19:36
Para: Jorge Manoel Lopes de Freitas Luna (P)
Assunto: Re: Solicitação de subsídios - Dossiê 02.02.507.0001652783/13 - Pasta 140-3479
Jorge,
como os arquivos eram grandes, foram indexadas na pasta virtual do BENNER.
Manuela Nishida Leitão
Contencioso Civel
Chalfin, Goldberg, Vainboim &amp; Fichtner Advogados Associados 
Fone + 55 11 3528-7350 
Fax + 55 11 3528-7351 
manuela.leitao@cgvf.com.br
www.cgvf.com.br
Em 28 de junho de 2013 14:05, Jorge Manoel Lopes de Freitas Luna (P) &lt;jorgeluna@prservicos.com.br&gt; escreveu:
Manuela, boa tarde!
                Peço me informar se o autor juntou alguma documentação? Se sim peço indexar no Benner, pois pelos dados informados na inicial estou encontrando divergência no CPF.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
        </r>
      </text>
    </comment>
    <comment ref="I340" authorId="0" shapeId="0">
      <text>
        <r>
          <rPr>
            <b/>
            <sz val="8"/>
            <color indexed="81"/>
            <rFont val="Tahoma"/>
            <family val="2"/>
          </rPr>
          <t>Administrator:</t>
        </r>
        <r>
          <rPr>
            <sz val="8"/>
            <color indexed="81"/>
            <rFont val="Tahoma"/>
            <family val="2"/>
          </rPr>
          <t xml:space="preserve">
Trata-se de apólice proteção vida empresa santander nº 3419 certificado 284742 com inicio de vigência em 30/11/2011, onde tivemos notificação de sinistro em 20/09/2012 para cobertura de morte natural conjuge socio ocorrida em 10/09/2012, gerando sinistro nº 2012-93-48916-0 o qual foi negado em 07/11/2012 por sem cobertura tecnica.
Segurado: Rose e Selma cabelereiros e Alongamentos
CNPJ: 13.312.655/0001/47
Sinistrado: Alexsandro prestes dos Santos
CPF: 289.438.178-60
I. S. Morte Natural Socio Conjuge Global: 27.000,00 dividido por dois socios: 13.500,00 individual.
Teor carta recusa:
Após criteriosa análise por esta seguradora, mais precisamente pelo nosso Depto. Técnico, dos documentos enviados, informamos que estamos impossibilitados de efetuar o pagamento da indenização reclamada.
Quando da contratação do seguro foi informado pelo representante da empresa que o grupo segurado era composto por 5 (cinco) pessoas (3 funcionários + 2 sócios), sendo que ficou comprovado que só existe 2 (dois) sócios na data de contratação, o que influenciou na análise do risco e aceitação do seguro.
Sendo assim  por prestar informações inexatas no ato da contratação foi contrariado, o Artigo 766 do Código Civil Brasileiro, que transcrevemos:
ART. 766 DO NOVO CODIGO CIVIL:
"- Se o segurado, por si ou por seu representante, fizer declarações inexatas ou omitir circunstâncias que possam influir na aceitação da proposta ou na taxa do prêmio, perderá o direito à garantia, além de ficar obrigado ao prêmio vencido".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284742
Endosso Rector: 0
Vigência: 30/11/2011
No aguardo,</t>
        </r>
      </text>
    </comment>
    <comment ref="I341" authorId="0" shapeId="0">
      <text>
        <r>
          <rPr>
            <b/>
            <sz val="8"/>
            <color indexed="81"/>
            <rFont val="Tahoma"/>
            <family val="2"/>
          </rPr>
          <t>Administrator:</t>
        </r>
        <r>
          <rPr>
            <sz val="8"/>
            <color indexed="81"/>
            <rFont val="Tahoma"/>
            <family val="2"/>
          </rPr>
          <t xml:space="preserve">
Lucas, bom dia!
 Segue parecer da área de sinistro, trata-se de apólice proteção vida empresa style nº 3451 certificado 203770 com inicio de vigência em 24/11/2010, onde tivemos notificação de sinistro em 21/11/2011 para cobertura de morte natural ocorrida em 06/03/2011, gerando sinistro nº 2011-93-42342-0 o qual foi negado em 16/05/2012 por pré existência.
Segurado: Bantec Industria e Comercio de Equipamento
CNPJ: 04.858.209/0001-41
Sinistrado: João Nunes da Silva
CPF: 704.512.148-20
I. S. Global para Morte: 195.000,00 / 30 Funcionários na contratação: Importância Individual 6.500,00
Teor carta recusa:
Após criteriosa análise por parte desta Seguradora, mais precisamente por nossa Assessoria Médica, dos documentos encaminhados, ficou constatado que a doença da qual o Segurado era portador foi diagnosticada em data anterior ao inicio de vigência da apólice.
Tal fato contraria as Condições Básicas da Apólice, em suas cláusulas 2., item 2.2., alínea "a" e 4., item 4.1., alínea "a", bem como o Artigo 766 do Código Civil Brasileiro, que transcrevemos:
2. OBJETIVO DO SEGURO
2.2. Para ingresso no seguro os segurados principais deverão ser, exclusivamente, sócios/diretores ou funcionários do subestipulante, desde que na data da contratação:
a) estejam em perfeitas condições de saúde;
4. RISCOS EXCLUÍDOS
4.1. Estão expressamente excluídos de todas as garantias deste seguro, e, portanto, a seguradora não indenizará, os eventos ocorridos em conseqüência:
a) de lesões, acidentes, seqüelas e doenças preexistentes à inclusão do segurado no presente seguro, não declarados na proposta de contratação e de conhecimento do segurado e/ou subestipulante;
ART. 766 DO NOVO CODIGO CIVIL:
"- Se o segurado, por si ou por seu representante, fizer declarações inexatas ou omitir circunstâncias que possam influir na aceitação da proposta ou na taxa do prêmio, perderá o direito à garantia, além de ficar obrigado ao prêmio vencido".
Referente apólice 3419 certificado 2985, a mesma teve inicio de vigência em 07/06/2004, porem a mesma não da direito a cobertura do sinistro pois foi cancelada em 07/12/2010 por decisão do cliente.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203770
Endosso Rector: 0
Vigência: 24/11/2010
Apólice: 3419
Certificado: 2985
Endosso Rector: 07
Vigência: 07/06/2010 Peço se atentar ao fim de vigência apólice cancelada em 19/11/2010 por decisão do cliente.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[mailto:lucas.maximino@cgvadvogados.com.br] 
Enviada em: quinta-feira, 27 de junho de 2013 17:25
Para: Meire Osti; Jorge Manoel Lopes de Freitas Luna (P); Camila da Silva (P)
Cc: Amanda Bruno da Costa Britto; Manuela Nishida Leitão
Assunto: Solicitação de subsídios - dossiê 02.02.507.0001653012/13 - pasta - 140-3480
Prezados,
no presente caso ainda não foi possível o acesso aos autos, sendo assim, não temos o nº de CPF, bem como não foi possível encontrar por meio de pesquisa interna visto que o nome do autor é comum. Assim, informo que temos apenas o CNPJ da estipulante. Informo também que o A.R. já fo</t>
        </r>
      </text>
    </comment>
    <comment ref="I342" authorId="0" shapeId="0">
      <text>
        <r>
          <rPr>
            <b/>
            <sz val="8"/>
            <color indexed="81"/>
            <rFont val="Tahoma"/>
            <family val="2"/>
          </rPr>
          <t>Administrator:</t>
        </r>
        <r>
          <rPr>
            <sz val="8"/>
            <color indexed="81"/>
            <rFont val="Tahoma"/>
            <family val="2"/>
          </rPr>
          <t xml:space="preserve">
Renata, bom dia!
 Segue parecer da área de sinistro, trata-se de apólice vida proteção exclusiva nº 3422 certificado 14214946 com inicio de vigência em 02/01/2007, onde tivemos notificação de sinistro em 22/10/2012 para cobertura de invalidez funcional por doença ocorrida em 10/09/2012, gerando sinistro 2012-93-49566-0 o qual foi negado em 07/01/2013 por falta de pagamento.
Segurado: Joao Caetano dos Santos
CPF: 311.684.778-91
I. S. Invalidez funcional por doença: 14.042,00
Teor Carta recusa:
Após criteriosa análise o nosso Depto. Técnico de Sinistro, opinou pela recusa da indenização pleiteada, pelos motivos abaixo expostos:
Informamos que, para os segurados/beneficiários fazerem jus a indenização decorrente do sinistro ocorrido, o pagamento do prêmio (o preço do seguro pago pelo segurado), deverá ser efetuado da maneira que foi acordado (mensalmente), para que a apólice de seguros tenha ampla cobertura, deste modo, os pagamentos dos prêmios do seguro referentes aos meses de Janeiro/2012 à Setembro/2012 (mês em que foi caracterizada a invalidez, conforme documentos encaminhados), faturas 858399574 à 858399582 (período de cobertura do sinistro de 02/01/2012 à 02/10/2012) deveriam ter sido pagos no dia 10 de cada mês, o que não ocorreu.
Diante do acima exposto, estamos encerrando sem qualquer indenização o processo, em virtude de não ter ocorrido o pagamento do prêmio, fato este que deixou a ocorrência sem cobertura devido a pendência.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14214946
Endosso Rector: 05
Vigência: 02/01/2012 Peço se atentar ao fim de vigência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[mailto:renata.brito@cgvadvogados.com.br] 
Enviada em: quarta-feira, 26 de junho de 2013 19:36
Para: Jorge Manoel Lopes de Freitas Luna (P); Meire Osti; Camila da Silva (P)
Cc: Amanda Bruno da Costa Britto; Manuela Nishida Leitão
Assunto: DOSSIÊ: 02.02.507.0001653022/13 - SOLICITAÇÃO DE SUBSÍDIOS - JOAO CAITANO DOS SANTOS - PASTA 140-3477
Sinistros,
Peço a gentileza de contingenciar no benner os valores que entenderem devidos, bem como nos fornecerem os subsídios necessários para a defesa judicial da Seguradora nesta ação.
Att.
------------------------------ 
Segurado: JOAO CAITANO DOS SANTOS
CPF: 311.684.778-91
Relato dos fatos: Trata-se de ação na qual pretende o autor o recebimento de indenização securitária prevista para garantia de invalidez total e permanente, sem, contudo, especificar se é caso decorrente de acidente ou doença. Aduz que, comunicado o sinistro, a seguradora negou o pagamento do capital segurado correspondente, sob o argumento de que o seu contrato foi cancelando em decorrência da falta de pagamento. Inconformado com a negativa, ajuizou a presente demanda, pleiteando o recebimento do capital segurado para a referida cobertura, além de indenização a título de danos morais.
-- 
Renata dos Santos Brito
Contencioso Cível
Chalfin, Goldberg, Vainboim &amp; Fichtner Advogados Associados
Fone (+ 55 11) 3528-7350 
Fax (+ 55 11) 3528-7351 
renata.brito@cgvadvogados.com.br
www.</t>
        </r>
      </text>
    </comment>
    <comment ref="I344" authorId="0" shapeId="0">
      <text>
        <r>
          <rPr>
            <b/>
            <sz val="8"/>
            <color indexed="81"/>
            <rFont val="Tahoma"/>
            <family val="2"/>
          </rPr>
          <t>Administrator:</t>
        </r>
        <r>
          <rPr>
            <sz val="8"/>
            <color indexed="81"/>
            <rFont val="Tahoma"/>
            <family val="2"/>
          </rPr>
          <t xml:space="preserve">
Lucas, boa tarde!
                Segue parecer da área de sinistro, trata-se de apólice proteção mulher mensal Santander nº 286 certificado 82808 com inicio de vigência em 03/07/2007, onde tivemos notificação de sinistro morte natural, porem não tivemos regulação de sinistro visto apólice não compreender esta cobertura para o evento ocorrido em 21/03/2012, porem com a entrada da ação judicial, e visto a reclamação se tratar de cobertura de Diagnostico de câncer, estamos contingenciando no Benner os devidos valores.
Segurado: Silvia Maria de Lima Oliveira
CPF: 002.400.058-21
I. S. Diagnostico de Câncer: 33.046,00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286
Certificado: 82808
Endosso Rector: 04
Vigência: 03/07/2011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terça-feira, 2 de julho de 2013 18:33
Para: Meire Osti; Jorge Manoel Lopes de Freitas Luna (P); Camila da Silva (P)
Cc: Amanda Bruno da Costa Britto; Manuela Nishida Leitão
Assunto: Solicitação de subsídios - dossiê 02.02.507.0001653635/13 - pasta - 140-3481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Amanda, 
segue solicitação de subsídios.
Segurado: SILVIA MARIA DE LIMA
CPF: 002.400.058-21
Apólice: 
Certificado: 
Relato dos fatos: Narra o autor que é beneficiário do seguro contratado por sua esposa com a ré. Expõe que comunicou o sinistro a esta, pretendendo receber o valor das importâncias seguradas para a hipótese de diagnostico de câncer e morte acidental. Alega ainda, que a seguradora mesmo após diversos contatos esta negou o pagamento dos capitais segurados correspondentes, sob o argumento de que não havia cobertura para morte natural. Inconformado com essa situação, ajuizou a presente ação visando obter o recebimento dos capitais segurados, indenização por danos morais, bem como verbas de sucumbência.
Qualquer dúvida estou à disposição.
Lucas Maximino
Contencioso Civel
Chalfin, Goldberg, Vainboim &amp; Fichtner Advogados Associados
Fone + 55 11 3528-7394
Fax 55 11 3528-7351 
lucas.maximino@cgvadvogados.com.br
www.cgvadvogados.com.br 
</t>
        </r>
      </text>
    </comment>
    <comment ref="I345" authorId="0" shapeId="0">
      <text>
        <r>
          <rPr>
            <b/>
            <sz val="8"/>
            <color indexed="81"/>
            <rFont val="Tahoma"/>
            <family val="2"/>
          </rPr>
          <t>Administrator:</t>
        </r>
        <r>
          <rPr>
            <sz val="8"/>
            <color indexed="81"/>
            <rFont val="Tahoma"/>
            <family val="2"/>
          </rPr>
          <t xml:space="preserve">
Manuela, bom dia!
 Segue parecer da área de sinistro, trata-se de apólice acidentes pessoais migr style nº 2030 certificado 2019146 com inicio de vigência em 26/03/2007, onde tivemos notificação de sinistro em 21/02/2013 para cobertura de morte acidental ocorrida em 22/01/2013, gerando sinistro nº 2013-82-22710-0 o qual se encontra pendente por falta de documento, conforme segue:
¢ CERTIDÃO DE ÓBITO ;
¢ CÓPIA DO RG E CPF DO SEGURADO/SINISTRADO E DOS RESPECTIVOS BENEFICIÁRIOS ;
¢ AVISO DE SINISTRO ACIDENTES PESSOAIS DEVIDAMENTE PREENCHIDO E ASSINADO PELO SEGURADO, DESCREVENDO-NOS COMO ACONTECEU O ACIDENTE, SUAS CAUSAS E CONSEQUÊNCIAS ;
¢ SE ALGUM BENEFICIÁRIO FOR FALECIDO, ENVIAR RESPECTIVA CERTIDÃO DE ÓBITO ;
¢ CÓPIA DA CARTEIRA NACIONAL DE HABILITAÇÃO - C.N.H. DO SEGURADO, EM CASO DE ACIDENTE AUTOMOBILISTICO E SOMENTE SE O MESMO DIRIGIA O VEÍCULO NO MOMENTO DO ACIDENTE ;
¢ BOLETIM DE OCORRENCIA POLICIAL  - B.O. ;
¢ LAUDO DE NECROPSIA DO I.M.L. ;
¢ EXAME DE DOSAGEM ALCOÓLICA E LAUDO TOXICOLÓGICO, CASO TENHA SIDO REALIZADO ;
¢ COMUNICAÇÃO DE ACIDENTE DE TRABALHO C.A.T., DEVIDAMENTE HABILITADO PELO MÉDICO CASO A OCORRÊNCIA TENHA SE VERIFICADO NO RECINTO DE TRABALHO DO SEGURADO ;
¢ PEÇAS DO INQUÉRITO POLICIAL COMO POR EXEMPLO OITIVA DE TESTEMUNHAS ;
¢ AUTORIZAÇÃO PARA CRÉDITO EM CONTA CORRENTE;
¢ COMPROVANTE DE ENDEREÇO DO SEGURADO E DOS BENEFICIÁRIOS;
Segurado: Luiz A. Rodrigues
CPF: 551.588.548-15
I. S. Morte Acidental: 82.351,00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2030
Certificado: 2019146
Endosso Rector: 05
Vigência: 26/03/2012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quarta-feira, 3 de julho de 2013 18:47
Para: Jorge Manoel Lopes de Freitas Luna (P); Meire Osti; Camila da Silva (P)
Cc: Amanda Bruno da Costa Britto; Sergio Zagarino Junior
Assunto: Dossiê 02.02.507.0001654089/13 - Solicitação de subsídios - Pasta 140-3482
Sinistros,
Peço a gentileza de contingenciar no benner os valores que entenderem devidos, bem como nos fornecerem os subsídios necessários para a defesa judicial da Seguradora nesta ação.
-----------------------------------------
Segurado: Luiz Alberto Rodrigues
CPF:551.588.548-15
Relato dos fatos: Trata-se de ação de cobrança de seguro de vida, na qual o autor alega ser beneficiário de seguro pactuado por seu pai, falecido em decorrência de um AVC, mas que a seguradora negou o pagamento da indenização por morte acidental junto a ré, motivo pelo qual ingressou com a ação requerendo a condenação da ré ao pagamento da IS para o produto morte acidental.
Att,
Sérgio Zagarino Junior
Contencioso Civel
Chalfin, Goldberg, Vainboim &amp; Fichtner Advogados Associados 
Fone + 55 11 3528-7350 
Fax + 55 11 3528-7351 
sergio.zagarino@cgvf.com.br
www.cgvf.com.br</t>
        </r>
      </text>
    </comment>
    <comment ref="I346" authorId="0" shapeId="0">
      <text>
        <r>
          <rPr>
            <b/>
            <sz val="8"/>
            <color indexed="81"/>
            <rFont val="Tahoma"/>
            <family val="2"/>
          </rPr>
          <t>Administrator:</t>
        </r>
        <r>
          <rPr>
            <sz val="8"/>
            <color indexed="81"/>
            <rFont val="Tahoma"/>
            <family val="2"/>
          </rPr>
          <t xml:space="preserve">
Renata, bom dia!
 Segue parecer da área de sinistro, trata-se de apólice proteção vida empresa Santander nº 3419 certificado 425 2 com inicio de vigência em 06/09/2004, onde tivemos notificação de sinistro em 21/09/2010 para cobertura de morte natural ocorrida em 19/11/2009 gerando sinistro nº 2010-93-33473-0 o qual foi negado em 02/02/2011 sem cobertura técnica.
Segurado: Delcio Jose Testai - Epp
CNPJ: 03.986.255/0001-63
Sinistrado: Manoel Lima da Silva
CPF: 832.984.878-72
I. S. Morte Natural: 75.062,27 trata-se de limite Maximo indenizável, pois como não temos a quantidade de funcionários na época do sinistro, não temos como calcular a Importância Individual.
Teor Carta recusa:
Após criteriosa análise por parte desta Seguradora, mais precisamente por nosso Departamento Técnico, dos documentos encaminhados, informamos que estamos impossibilitados de efetuar o pagamento da indenização reclamada, em virtude do sinistro ter ocorrido em data posterior ao desligamento do funcionário por invalidez.
Tal fato contraria as Condições Básicas da Apólice, conforme item 16,, subitem 16.1, alínea "b", que transcrevemos:
16. SEGURADOS (PRINCIPAIS E DEPENDENTES)
16.1. Os Segurados principais deverão ser, exclusivamente, dirigentes e/ou funcionários da empresa, desde que na data da contratação:
b) Funcionários: estejam em plena atividade de trabalho a serviço do Subestipulante e devidamente registrados na forma da legislação trabalhista.
Esclarecemos que conforme cópia da Ficha de Registro de Empregado encaminhada para regulação do processo de sinistro, o sinistrado não consta como funcionário da empresa desde 05/06/2008, data de sua aposentadoria por invalidez.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4252
Endosso Rector: 06
Vigência: 06/09/2009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[mailto:renata.brito@cgvf.com.br] 
Enviada em: terça-feira, 2 de julho de 2013 14:07
Para: Jorge Manoel Lopes de Freitas Luna (P); Meire Osti; Camila da Silva (P)
Cc: Amanda Bruno da Costa Britto; Manuela Nishida Leitão
Assunto: DOSSIÊ: 02.02.507.0001654109/13 - SOLICITAÇÃO DE SUBSÍDIOS - ESPOLIO DE MANOEL LIMA DA SILVA - PASTA 140-3483
Sinistros,
Peço a gentileza de contingenciar no benner os valores que entenderem devidos, bem como nos fornecerem os subsídios necessários para a defesa judicial da Seguradora nesta ação.
Att.
------------------------------ 
Segurado: DELCIO JOSÉ TESTAI - EPP
CNPJ: NÃO INFORMADO (AGUARDANDO CÓPIAS DOS AUTOS) 
Beneficiário/segurado: MANOEL LIMA DA SILVA 
CPF: NÃO INFORMADO (AGUARDANDO CÓPIAS DOS AUTOS) 
Relato dos fatos: Trata-se de ação de execução na qual se pretende o recebimento da importância segurada prevista para o evento morte, em seguro de vida contratado pela empresa Delcio José Testai - EPP, em favor do Sr. Manoel Lima da Silva, falecido, 19/11/2009. Comunicado o sinistro, a seguradora teria negado o pagamento do capital segurado correspondente, sob o argumento de que o Sr. Manoel não constava como funcionário da referida empresa na data de seu falecimento, fato este q</t>
        </r>
      </text>
    </comment>
    <comment ref="I347" authorId="0" shapeId="0">
      <text>
        <r>
          <rPr>
            <b/>
            <sz val="8"/>
            <color indexed="81"/>
            <rFont val="Tahoma"/>
            <family val="2"/>
          </rPr>
          <t>Administrator:</t>
        </r>
        <r>
          <rPr>
            <sz val="8"/>
            <color indexed="81"/>
            <rFont val="Tahoma"/>
            <family val="2"/>
          </rPr>
          <t xml:space="preserve">
Renata, boa tarde!
 Segue parecer da área de sinistro, trata-se de apólice acidentes pessoais mensal Santander nº 301 certificado 1074528 com inicio de vigência em 12/08/2003, onde não tivemos notificação de sinistro para ocorrência de morte em 07/07/2011, somente agora após entrada da ação judicial.
 Estamos contingenciando os devidos valores no Benner.
Segurado: Aureo Jose Garcia
CPF: 414.735.078-04
I. S. Morte Acidental: 37.040,00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1074528
Endosso Rector: 08
Vigência: 12/08/2010
No aguardo,Jorge Luna
Operações - Seguros / Sinistros
Meios - Negócios Globais.
Zurich Santander Brasil Seguros e Previdência
De: Renata dos Santos Brito [mailto:renata.brito@cgvf.com.br] 
Enviada em: sexta-feira, 5 de julho de 2013 10:07
Para: Jorge Manoel Lopes de Freitas Luna (P)
Cc: Amanda Bruno da Costa Britto; Meire Osti; Camila da Silva (P); Manuela Nishida Leitão
Assunto: Re: DOSSIÊ: 02.02.507.0001654340/13 - SOLICITAÇÃO DE SUBSÍDIOS - TERESINHA CAROLINA OLENK GARCIA E OUTROS - PASTA 140-3489
Jorge, bom dia! 
Segue cópia integral dos autos. 
Att,
Renata dos Santos Brito
Contencioso Cível
De: Jorge Manoel Lopes de Freitas Luna (P) 
Enviada em: quarta-feira, 3 de julho de 2013 09:12
Para: 'Renata dos Santos Brito'
Cc: Amanda Bruno da Costa Britto; Meire Osti; Camila da Silva (P); Manuela Nishida Leitão
Assunto: RES: DOSSIÊ: 02.02.507.0001654340/13 - SOLICITAÇÃO DE SUBSÍDIOS - TERESINHA CAROLINA OLENK GARCIA E OUTROS - PASTA 140-3489
Renata, bom dia!
                Peço a gentileza de encaminhar as apólices juntadas pelo autor, pois na inicial ele cita duas, porem em sistema só conseguimos localizar uma.
No aguardo,
Jorge Luna
Operações - Seguros / Sinistros
Meios - Negócios Globais.
De: Renata dos Santos Brito [mailto:renata.brito@cgvf.com.br] 
Enviada em: terça-feira, 2 de julho de 2013 13:21
Para: Jorge Manoel Lopes de Freitas Luna (P); Meire Osti; Camila da Silva (P)
Cc: Amanda Bruno da Costa Britto; Manuela Nishida Leitão
Assunto: DOSSIÊ: 02.02.507.0001654340/13 - SOLICITAÇÃO DE SUBSÍDIOS - TERESINHA CAROLINA OLENK GARCIA E OUTROS - PASTA 140-3489
Sinistros,
Peço a gentileza de contingenciar no benner os valores que entenderem devidos, bem como nos fornecerem os subsídios necessários para a defesa judicial da Seguradora nesta ação.
Segurado: AUREO JOSE GARCIA
CPF: 414.735.078-04
Apólice: 1101080
Certificado: 1074528
Relato dos fatos: Trata-se de ação de cobrança, por meio da qual os autores, na condição de beneficiários, pretendem o recebimento da I.S. para o evento morte acidental prevista em 2 (dois) contratos de seguro firmado pelo Sr. Aureo Jose Garcia, falecido, 07/07/2011. Sustentam que, por total falta de conhecimento, apenas fizeram o requerimento do auxílio funeral que lhes foi concedido. Assim, ajuizaram apresente demanda pleiteando o recebimento do capital segurado para a referida cobertura, já que o evento estava coberto pelas apólices, ambas de n° 1101080, datadas respectivamente 01.09.2003 e 16.08.2004.
Renata dos Santos Brito
Contencioso Cível</t>
        </r>
      </text>
    </comment>
    <comment ref="I348" authorId="0" shapeId="0">
      <text>
        <r>
          <rPr>
            <b/>
            <sz val="8"/>
            <color indexed="81"/>
            <rFont val="Tahoma"/>
            <family val="2"/>
          </rPr>
          <t>Administrator:</t>
        </r>
        <r>
          <rPr>
            <sz val="8"/>
            <color indexed="81"/>
            <rFont val="Tahoma"/>
            <family val="2"/>
          </rPr>
          <t xml:space="preserve">
Renata, boa tarde!
 Segue parecer da área de sinistro, trata-se de apólice especifica vg mensal nº 3098 certificado 6729 com inicio de vigência em 01/02/2010, onde tivemos notificação de sinistro em 19/01/2012 para cobertura de ifpd ocorrida em 08/12/2011 gerando sinistro nº 2012-93-43569-0 o qual foi negado em 13/06/2012 por não caracterização da invalidez.
Segurado: Josefa Mendes da Silva
CPF: 119.020.238-70
I. S. invalidez funcional por doença: 16.995,00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Mais Seguros PJ,
Solicito a gentileza de enviar os subsídios e os documentos necessários para a defesa judicial da Seguradora nesta ação, respondendo diretamente ao credenciado.
- apuração da reclamação;
- as condições gerais da apólice;
- proposta
Rogerio e Nilza, 
Solicito providenciar o certificado individual com inicio de vigência na época dos fatos, favor responder ao credenciado.
Apólice: 3098
Certificado:  6729
Endosso Rector: 119
Vigência:  01/12/2011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[mailto:renata.brito@cgvf.com.br] 
Enviada em: terça-feira, 2 de julho de 2013 12:38
Para: Jorge Manoel Lopes de Freitas Luna (P); Meire Osti; Camila da Silva (P)
Cc: Amanda Bruno da Costa Britto; Manuela Nishida Leitão
Assunto: DOSSIÊ: 02.02.507.0001654670/13 - SOLICITAÇÃO DE SUBSÍDIOS - JOSEFA MENDES DA SILVA - PASTA 140-3487
Sinistros,
Peço a gentileza de contingenciar no benner os valores que entenderem devidos, bem como nos fornecerem os subsídios necessários para a defesa judicial da Seguradora nesta ação.
Att.
------------------------------ 
Segurado: JOSEFA MENDES DA SILVA
CPF: 119.020.238-70
Estipulante: IBÉRIA INDUSTRIAL E COMERCIAL LTDA
Relato dos fatos: Trata-se de ação de cobrança, na qual pretende a autora o recebimento de indenização securitária prevista para garantia de IFPD (R$ 9.240,00) Aduz que, comunicado o sinistro, a seguradora negou o pagamento do capital segurado correspondente, sob o argumento de que a incapacidade apresentada não implica em perda de sua capacidade autonômica, não se enquadrando, portanto, no conceito de IFPD. Inconformada com a negativa, ajuizou a presente demanda, pleiteando o recebimento do capital segurado para a referida cobertura.
R</t>
        </r>
      </text>
    </comment>
    <comment ref="I349" authorId="0" shapeId="0">
      <text>
        <r>
          <rPr>
            <b/>
            <sz val="8"/>
            <color indexed="81"/>
            <rFont val="Tahoma"/>
            <family val="2"/>
          </rPr>
          <t>Administrator:</t>
        </r>
        <r>
          <rPr>
            <sz val="8"/>
            <color indexed="81"/>
            <rFont val="Tahoma"/>
            <family val="2"/>
          </rPr>
          <t xml:space="preserve">
</t>
        </r>
      </text>
    </comment>
    <comment ref="I350" authorId="0" shapeId="0">
      <text>
        <r>
          <rPr>
            <b/>
            <sz val="8"/>
            <color indexed="81"/>
            <rFont val="Tahoma"/>
            <family val="2"/>
          </rPr>
          <t>Administrator:</t>
        </r>
        <r>
          <rPr>
            <sz val="8"/>
            <color indexed="81"/>
            <rFont val="Tahoma"/>
            <family val="2"/>
          </rPr>
          <t xml:space="preserve">
Manuela, bom dia!
 Segue parecer da área de sinistro, trata-se de apólice vida proteção exclusiva nº 3422 certificado 17523599 com inicio de vigência em 02/01/2007, onde tivemos notificação de sinistro em 05/03/2013 para cobertura de invalidez funcional por doença ocorrida em 09/01/2013, gerando sinistro nº 2013-93-52241-0, o qual foi negado em 08/05/2013 por não caracterização da IFPD.
Segurado: Vera Lucia Sigoli Guedes
CPF: 246.855.128-12
I. S. Invalidez Funcional por doença: 25.227,00
Teor Carta recusa:
Após analise dos documentos encaminhados por parte de nossa Assesssoria Médica e Tecnica,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17523599
Endosso Rector: 07
Vigência: 02/01/2013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terça-feira, 2 de julho de 2013 16:34
Para: Jorge Manoel Lopes de Freitas Luna (P); Meire Osti; Camila da Silva (P)
Cc: Amanda Bruno da Costa Britto; Sergio Zagarino Junior
Assunto: Dossiê 02.02.507.0001654715/13 - Solicitação de subsídios - 140-3488
Sinistros,
Peço a gentileza de contingenciar no benner os valores que entenderem devidos, bem como nos fornecerem os subsídios necessários para a defesa judicial da Seguradora nesta ação.
--------------------------------
Segurado: Vera Lucia Sigoli Guedes
CPF: 246.855.128-12 
Relato dos fatos: Trata-se de ação de cobrança de seguro de vida, autora alega estar inválida, motivo pelo qual requer o recebimento da importância segurada para o produto IFPD.
Att,
Sérgio Zagarino Junior
Contencioso Civel
Chalfin, Goldberg, Vainboim &amp; Fichtner Advogados Associados 
Fone + 55 11 3528-7350 
Fax + 55 11 3528-7351 
sergio.zagarino@cgvf.com.br
www.cgvf.com.br</t>
        </r>
      </text>
    </comment>
    <comment ref="I351" authorId="0" shapeId="0">
      <text>
        <r>
          <rPr>
            <b/>
            <sz val="8"/>
            <color indexed="81"/>
            <rFont val="Tahoma"/>
            <family val="2"/>
          </rPr>
          <t>Administrator:</t>
        </r>
        <r>
          <rPr>
            <sz val="8"/>
            <color indexed="81"/>
            <rFont val="Tahoma"/>
            <family val="2"/>
          </rPr>
          <t xml:space="preserve">
Rogerio, boa tarde!
                Este e o caso que falamos a pouco, referente data de assinatura da proposta 15/06/2012, vigência do seguro 30/06/2012 e sinistro ocorrido em 28/06/2012, onde fomos notificados do sinistro em 06/08/2012 para ocorrência de morte acidental, porem não tivemos regulação do sinistro, visto contratação posterior ao sinistro.
                Estamos registrando sinistro para contingenciar valores para efeito da ação com data de evento em 30/06/2012.
Segurado: Carlos Magno dos Santos Alves
CPF: 873.962.207-00
I. S. Morte Acidental: 130.000,00
                Peço seu parecer de como iremos proceder neste caso. Anexo proposta de contratação e condições gerais.
Denise, boa tarde!
                Segue parecer da área, Trata-se de apólice acidentes pessoais mensal  Santander nº 301 certificado 3457740 com inicio de vigência em 30/06/2012, onde tivemos notificação de sinistro m 06/08/2012 para cobertura de morte acidental ocorrida em 28/06/2012, onde a mesma foi encerrada por sinistro anterior a vigência.
Meios Negocios Globais, 
Solicito providenciar o certificado individual com inicio de vigência na época dos fatos, favor responder ao credenciado.
Apólice:  301
Certificado: 3457740
Endosso Rector: 0
Vigência: 30/06/2012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quarta-feira, 3 de julho de 2013 13:50
Para: Jorge Manoel Lopes de Freitas Luna (P); Meire Osti; Camila da Silva (P)
Assunto: dossiê nº 02.02.507.0001654717/13 Solicitação de subsídios Queila de Oliveira Pereira Alves pasta 67-2153
Sinistros,
Peço a gentileza de contingenciar no benner os valores que entenderem devidos, bem como nos
fornecerem os subsídios necessários para a defesa judicial da Seguradora nesta ação.
Att.
------------------------------
Segurado: Carlos Magno dos Santos Alves
CPF: 873.962.207-00
Apólice:
Certificado:
Relato dos fatos: Narra a autora que seu cônjuge contratou com a ré, um empréstimo, bem como um seguro contra acidentes pessoais. Afirma que 28/06/2012  o segurado sofreu um acidente automobilístico, ocasionando o seu óbito, sendo o fato comunicado a seguradora, a fim de que esta procedesse o pagamento do capital segurado, entretanto a garantia lhe foi negada, sob o argumento de que a vigência do seguro teria iniciado em data posterior ao óbito. Diante disso pleiteia o recebimento do capital segurado, bem como indenização por danos morais
-- 
Denise Costa
Contencioso Cível
Chalfin, Goldberg, Vainboim &amp; Fichtner Advogados Associados 
Fone (+ 55 11) 3528-7350 
Fax (+ 55 11) 3528-7351 
denise.costa@cgvf.com.br
www.cgvf.com.br</t>
        </r>
      </text>
    </comment>
    <comment ref="I352" authorId="0" shapeId="0">
      <text>
        <r>
          <rPr>
            <b/>
            <sz val="8"/>
            <color indexed="81"/>
            <rFont val="Tahoma"/>
            <family val="2"/>
          </rPr>
          <t>Administrator:</t>
        </r>
        <r>
          <rPr>
            <sz val="8"/>
            <color indexed="81"/>
            <rFont val="Tahoma"/>
            <family val="2"/>
          </rPr>
          <t xml:space="preserve">
Lucas, bom dia!
 Segue parecer da área de sinistro, trata-se de apólice acidentes pessoais mensal Santander nº 301 certificado 2289394 com inicio de vigência em 30/07/2010, onde tivemos notificação de sinistro em 02/09/2011 para cobertura de invalidez por acidente ocorrida em 18/03/2011 gerando sinistro nº 2011-82-15524-0 o qual foi liquidado, conforme segue:
Valor de 30,000,00 pago em 18/10/2011 conforme grau de invalidez (O segurado apresenta perda da função do tornozelo E em 75% (75 x 20% = 15%) 15% x 200.000,00 = 30.000,00)
Valor de 10.000,00 pago em 29/03/2012 conforme grau de invalidez (estamos solicitando pagamento complementar de 5%, perda total dos movimentos do tornozelo corresponde a 20% - valor indenizado: R$ 10.000,00)
Segurado: Fabio Luiz Zanchin
CPF: 131.113.648-79
I. S. invalidez por acidente: 60.000,00
I. S. Remanescente: 48.000,00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2289394
Endosso Rector: 0
Vigência: 30/07/2010
Francielli, bom dia!
Peço encaminhar os comprovantes de pagamento dos sinistros abaixo:
2011-82-15524-0
2011-93-41743-0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Lucas Barbosa Maximino [mailto:lucas.maximino@cgvf.com.br] 
Enviada em: sexta-feira, 12 de julho de 2013 19:13
Para: Jorge Manoel Lopes de Freitas Luna (P)
Cc: Amanda Bruno da Costa Britto; Meire Osti; Camila da Silva (P); Manuela Nishida Leitão
Assunto: Re: Solicitação de subsídios - dossiê 02.02.507.0001654622/13 - pasta - 140-3486
Jorge, boa noite.
O autor informa ter outra apólice de nº 301, com capital segurado de R$200.000,00 (duzentos mil reais). Seria possível verificar?
Seguem anexas as cópias de parte dos documentos juntados pelo autor.
Qualquer dúvida, estou à disposição.
Grato,
Lucas Maximino
Contencioso Civel
Chalfin, Goldberg, Vainboim &amp; Fichtner Advogados Associados
Fone + 55 11 3528-7394
Fax 55 11 3528-7351 
lucas.maximino@cgvf.com.br
www.cgvf.com.br
Em 3 de julho de 2013 11:45, Jorge Manoel Lopes de Freitas Luna (P) &lt;jorgeluna@prservicos.com.br&gt; escreveu:</t>
        </r>
      </text>
    </comment>
    <comment ref="I354" authorId="0" shapeId="0">
      <text>
        <r>
          <rPr>
            <b/>
            <sz val="8"/>
            <color indexed="81"/>
            <rFont val="Tahoma"/>
            <family val="2"/>
          </rPr>
          <t>Administrator:</t>
        </r>
        <r>
          <rPr>
            <sz val="8"/>
            <color indexed="81"/>
            <rFont val="Tahoma"/>
            <family val="2"/>
          </rPr>
          <t xml:space="preserve">
Manuela, boa tarde!
 Segue parecer da área de sinistro, conforme os documentos juntados pela autora, trata-se de doença osteoporose, onde apólice juntada não compreende invalidez por doença, somente acidente, visto este caso temos que basear na defesa que apólice não compreende cobertura. Pelos documentos no demonstrativo de pagamento tem um seguro debitado no valor de 32,02 referente a mongeral seguros, não será referente a este seguro que ela esta reclamando? Pois pode compreender a cobertura de ipd. 
 Segue subsídios, trata-se de apólice AP proteção mulher nº 286 certificado 224227 com inicio de vigência em 09/02/2010, onde não tivemos notificação de sinistro, com os exames juntados identificamos que o primeiro exame foi em 2008, sendo assim apólice não compreende a cobertura mesmo se for caracterizado a ipa, porem para constituição de valores estamos acatando a data do segundo exame juntado  29/08/2012.
Segurado: Geralda Teixeira Garcia
CPF: 122.210.598-59
I. S. Invalidez por acidente: 23.399,00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286
Certificado: 224227
Endosso Rector: 02
Vigência: 09/02/2012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terça-feira, 2 de julho de 2013 16:33
Para: Jorge Manoel Lopes de Freitas Luna (P); Meire Osti; Camila da Silva (P)
Cc: Amanda Bruno da Costa Britto; Sergio Zagarino Junior
Assunto: Dossiê 02.02.507.0001654811/13 - Solicitação de subsídios - Pasta 140-3490
Sinistros,
Peço a gentileza de contingenciar no benner os valores que entenderem devidos, bem como nos fornecerem os subsídios necessários para a defesa judicial da Seguradora nesta ação.
--------------------------------
Segurado: GERALDA TEIXEIRA GARCIA 
CPF: 122.210.598-59 
Relato dos fatos: Trata-se de ação de cobrança de seguro de vida em grupo, no qual a autora alega estar inválida, motivo pelo qual requer o recebimento da importância segurada para o produto invalidez.
Att,
Sérgio Zagarino Junior
Contencioso Civel
Chalfin, Goldberg, Vainboim &amp; Fichtner Advogados Associados 
Fone + 55 11 3528-7350 
Fax + 55 11 3528-7351 
sergio.zagarino@cgvf.com.br
www.cgvf.com.br</t>
        </r>
      </text>
    </comment>
    <comment ref="I355" authorId="0" shapeId="0">
      <text>
        <r>
          <rPr>
            <b/>
            <sz val="8"/>
            <color indexed="81"/>
            <rFont val="Tahoma"/>
            <family val="2"/>
          </rPr>
          <t>Administrator:</t>
        </r>
        <r>
          <rPr>
            <sz val="8"/>
            <color indexed="81"/>
            <rFont val="Tahoma"/>
            <family val="2"/>
          </rPr>
          <t xml:space="preserve">
Trata-se de apólice  acidentes  Pessoais  Mensal - proteção mais cobertura nº 2004 certificado 118091620 com inicio de vigência em 05/03/2009 onde tivemos a notificação de sinistro em 26/05/2012 após a entrada da ação de dossiê nº  02.02.507.0001075079/11 o qual foi encerrado pelo artigo 267. Referente a cobertura de auxilio funeral para evento morte ocorrido em 14/02/2010 gerando sinistro 2012-82-19345-0.
Segurado Antonio da Costa Almeida
CPF: 002.737.937-05
I.S. Auxilio funeral  R$ 3.000,00
SCS Gestão,
Solicito a gentileza de enviar os subsídios e os documentos necessários para a defesa judicial da Seguradora nesta ação, respondendo diretamente ao credenciado.
- apuração da reclamação;
- as condições gerais da apólice;
- proposta
Meios Negócios Globais, 
Solicito providenciar o certificado individual com inicio de vigência na época dos fatos, favor responder ao credenciado.
Apólice:  2004
Certificado: 118091620
Endosso Rector: 0
Vigência: 05/03/2006
No aguardo,
</t>
        </r>
      </text>
    </comment>
    <comment ref="I356" authorId="0" shapeId="0">
      <text>
        <r>
          <rPr>
            <b/>
            <sz val="8"/>
            <color indexed="81"/>
            <rFont val="Tahoma"/>
            <family val="2"/>
          </rPr>
          <t>Administrator:</t>
        </r>
        <r>
          <rPr>
            <sz val="8"/>
            <color indexed="81"/>
            <rFont val="Tahoma"/>
            <family val="2"/>
          </rPr>
          <t xml:space="preserve">
Daniela, boa tarde!
 Segue parecer da área de sinistro, trata-se de apólice vida migração style nº 3548 certificado nº 126657689 com inicio de vigência em 07/03/2007, onde junto ao Santander seguros não tivemos notificação de sinistro, porem tivemos regulação do mesmo na RTMVP onde gerou sinistro nº 7/930/900685-1 com data de invalidez por acidente ocorrida em 15/06/2009. Saliento que baseado nas informações do autor o mesmo esta pleiteando IFPD a qual apólice não Estamos tentando localização do mesmo para envio de documentos.
 Estamos contingenciando valores no Benner para efeito da ação.
Segurado: Adilson dos Santos
CPF: 530.023.939-91
I. S. Invalidez por acidente: 52.454,59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3548
Certificado:  126657689
Endosso Rector:  03
Vigência:  07/03/2009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Daniela Penna [mailto:daniela.penna@cabanellos.com.br] 
Enviada em: sexta-feira, 5 de julho de 2013 10:25
Para: Jorge Manoel Lopes de Freitas Luna (P); Zildeia Rosamelia da Silva (P)
Cc: Amanda Bruno da Costa Britto; Camila da Silva (P); Meire Osti; mayana.santos@cabanellos.com.br
Assunto: Solicitação de Subsídios - Dossiê nº. 02.02.507.0001655093/13
Sinistros, bom dia!
Peço a gentileza de contingenciar no benner os valores que entenderem devidos, bem como nos fornecerem os subsídios necessários para a defesa judicial da Seguradora nesta ação.
Segurado: Adilson dos Santos
CPF: 530.023.939-91
Apólice: 3965446
Certificado: -
Sinistro: -
Relato dos fatos: Ação de Cobrança ajuizada pelo segurado em desfavor da seguradora onde, por ter sido aposentado por invalidez em 15/06/2009, requereu o pagamento da indenização securitária não especificando em qual cobertura seu pedido incidiria, mas pedindo R$55.000,00. Afirma que em janeiro de 2013 a Cia. cessou a cobrança do seguro sem qualquer notificação prévia. Pela análise dos documentos juntados aos autos percebe-se que o segurado busca cobertura de invalidez por acidente, a qual já lhe foi negada pela Cia., quando foi aposentado pelo acometimento de doença. 
Atenciosamente,</t>
        </r>
      </text>
    </comment>
    <comment ref="I357" authorId="0" shapeId="0">
      <text>
        <r>
          <rPr>
            <b/>
            <sz val="8"/>
            <color indexed="81"/>
            <rFont val="Tahoma"/>
            <family val="2"/>
          </rPr>
          <t>Administrator:</t>
        </r>
        <r>
          <rPr>
            <sz val="8"/>
            <color indexed="81"/>
            <rFont val="Tahoma"/>
            <family val="2"/>
          </rPr>
          <t xml:space="preserve">
Trata-se de apólice acidentes pessoais mensal - Style nº 2022 certificado 2322184 com inicio de vigência em 02/09/2010, onde tivemos notificação de sinistro em 08/10/2012 para cobertura de morte acidental ocorrida em 12/09/2012, gerando sinistro nº 2012-82-20821-0 o qual foi negado em 29/01/2013 por agravamento de risco.
Segurado: Amaro Francisco de Lima
CPF: 231.810.014-49
I. S. Morte Acidental: 104.027,00
Teor Carta recusa:
Após análise dos documentos encaminhados constatou-se que o segurado foi o responsável pelo acidente que o vitimou, e conforme declarações o mesmo não era habilitado, sendo assim, incorreu no agravamento do risco ao agir de forma reconhecidamente perigosa, conforme Artigo 768 do Novo Código Civil e Condições Gerais do seguro, fato que nos impossibilita de atender a reclamação formulada.
768 - "O segurado perderá o direito a garantia se agravar intencionalmente o risco objeto do contrato" 
"ato reconhecidamente perigoso que não seja motivado por necessidade justificada, e a prática, por parte do Segurado, de atos ilícitos ou contrários a lei".
Informamos que em virtude do Agravo de Risco, acarretando a suspensão automática das coberturas, perdendo o Segurado ou seus Beneficiários direito ao recebimento de qualquer capital ou indenização decorrente de sinistro.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2022
Certificado: 2322184
Endosso Rector: 02
Vigência: 02/09/2012
No aguardo,</t>
        </r>
      </text>
    </comment>
    <comment ref="I358" authorId="0" shapeId="0">
      <text>
        <r>
          <rPr>
            <b/>
            <sz val="8"/>
            <color indexed="81"/>
            <rFont val="Tahoma"/>
            <family val="2"/>
          </rPr>
          <t>Administrator:</t>
        </r>
        <r>
          <rPr>
            <sz val="8"/>
            <color indexed="81"/>
            <rFont val="Tahoma"/>
            <family val="2"/>
          </rPr>
          <t xml:space="preserve">
Denise, boa tarde!
 Segue parecer da área de sinistro, trata-se de apólice acidentes pessoais anual Santander nº 285 certificado 1449682 com inicio de vigência em 30/06/2008, onde não tivemos notificação de sinistro para cobertura de invalidez por acidente ocorrida em 25/09/2011, somente após entrada da ação judicial, estamos contingenciando no Benner os devidos valores.
Segurado: Silvas Paulino dos Reis
CPF: 630.247.566-04
I. S. invalidez por acidente: 17.987,00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285
Certificado: 1449682
Endosso Rector: 04
Vigência: 30/06/2011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quinta-feira, 4 de julho de 2013 12:11
Para: Jorge Manoel Lopes de Freitas Luna (P); Meire Osti; Camila da Silva (P)
Cc: Amanda Bruno da Costa Britto; Manuela Nishida Leitão
Assunto: dossiê nº 02.02.507.0001655131/13 Solicitação de Subsídios Silas Paulino dos Reis pasta 156- 897
Sinistros,
Peço a gentileza de contingenciar no benner os valores que entenderem devidos, bem como nos
fornecerem os subsídios necessários para a defesa judicial da Seguradora nesta ação.
Att.
------------------------------
Segurado: Silas Paulino dos Reis
CPF: 630.247.566-04
Apólice:
Certificado:
Relato dos fatos: narra o autor que contratou com a ré um seguro de acidentes pessoais com cobertura para invalidez permanente total ou parcial por acidente. Afirma que em 25/09/2011 sofreu um acidente automobilístico ocasionando a fratura tanto do membro superior esquerdo quanto direito. Aduz que comunicou o fato a seguradora, a fim de que esta realizasse o pagamento do capital seguradora, entretanto a seguradora teria lhe negado. Diante disso pleiteia o recebimento do capital segurado previsto para invalidez permanente total ou parcial por acidente, bem como indenização por danos morais.
-- 
Denise Costa
Contencioso Cível
Chalfin, Goldberg, Vainboim &amp; Fichtner Advogados Associados 
Fone (+ 55 11) 3528-7350 
Fax (+ 55 11) 3528-7351 
denise.costa@cgvf.com.br
www.cgvf.com.br</t>
        </r>
      </text>
    </comment>
    <comment ref="I359" authorId="0" shapeId="0">
      <text>
        <r>
          <rPr>
            <b/>
            <sz val="8"/>
            <color indexed="81"/>
            <rFont val="Tahoma"/>
            <family val="2"/>
          </rPr>
          <t>Administrator:</t>
        </r>
        <r>
          <rPr>
            <sz val="8"/>
            <color indexed="81"/>
            <rFont val="Tahoma"/>
            <family val="2"/>
          </rPr>
          <t xml:space="preserve">
               Trata-se de apólice especifica Vg Mensal nº 113078 certificado 01 com inicio de vigência em 01/04/2010, onde tivemos notificação de sinistro em 06/10/2011 para cobertura de morte com ocorrência em 12/09/2011 gerando sinistro nº 2011-93-41600-0 o qual foi liquidado na sua totalidade em 01/11/2011.
Valor pago de 5.000,00 em nome de Cleci Tereza Fogliato Pellenz.
Valor pago de 1666,66 em nome de Cleonice Maria Pellenz Pandolgo.
Valor pago de 1666,66 em nome de Majela Pellenz Soares
Valor pago de 1666,67 em nome de Sandro Jose Fogliato Pellenz.
Sendo assim não temos valores para contingenciar, pois tivemos a liquidação total da importância segurada e ação versa sobre correção monetária.
Mais Seguros Vida PJ
Solicito a gentileza de enviar os subsídios e os documentos necessários para a defesa judicial da Seguradora nesta ação, respondendo diretamente ao credenciado.
- apuração da reclamação;
- as condições gerais da apólice;
- proposta
Rogerio e Nilza
Solicito providenciar o certificado individual com inicio de vigência na época dos fatos, favor responder ao credenciado.
Apólice: 113078
Certificado: 1
Endosso Rector: 20
Vigência: 01/09/2011
</t>
        </r>
      </text>
    </comment>
    <comment ref="I360" authorId="0" shapeId="0">
      <text>
        <r>
          <rPr>
            <b/>
            <sz val="8"/>
            <color indexed="81"/>
            <rFont val="Tahoma"/>
            <family val="2"/>
          </rPr>
          <t>Administrator:</t>
        </r>
        <r>
          <rPr>
            <sz val="8"/>
            <color indexed="81"/>
            <rFont val="Tahoma"/>
            <family val="2"/>
          </rPr>
          <t xml:space="preserve">
Manuela, bom dia!
                Segue parecer da área de sinistro, trata-se de apólice proteção vida empresa - style nº 3451 certificado 208327 com inicio de vigência em 16/12/2010, onde tivemos notificação de sinistro em 22/06/2011 para ocorrência de morte natural em 20/06/2011, gerando sinistro nº 2011-93-39182-0 o qual foi encerrado administrativamente por falta de documentos em 09/01/2012, conforme segue:
¢ FICHA DE REGISTRO DE EMPREGADOS - F.R.E.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BENEFICIÁRIOS;
¢ CERTIDÃO DE CASAMENTO DO SEGURADO  ATUALIZADA PÓS ÓBITO;
¢ RELATORIO MÉDICO CONSTANDO PATOLOGIAS EXISTENTES, INICIO DAS MESMAS, MEDICAÇÃO UTILIZADA, ÚLTIMOS EVENTOS CLÍNICOS;
Segurado: Valverde Manutenção e Conservação de Área
CNPJ: 10.624.150/0001-20
Sinistrado: Jaime Alves Teixeira
CPF: 392.437.535-68
I. S. Morte Natural: 60.000,00 - Limite Maximo indenizável, pois não temos a quantidade de funcionários/sócios na época do sinistro para o calculo.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208327
Endosso Rector: 00
Vigência: 16/12/2010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quinta-feira, 4 de julho de 2013 17:47
Para: Jorge Manoel Lopes de Freitas Luna (P); Meire Osti; Camila da Silva (P)
Cc: Amanda Bruno da Costa Britto; Sergio Zagarino Junior
Assunto: Dossiê 02.02.507.0001655739/13 - Solicitação de subsídios - 140-3493
Sinistros,
Peço a gentileza de contingenciar no benner os valores que entenderem devidos, bem como nos fornecerem os subsídios necessários para a defesa judicial da Seguradora nesta ação.
-------------------------------------------
Segurado: Jaime Alves Teixeira
CPF:392.437.535-68
Relato dos fatos: Trata-se de ação de cobrança de seguro de vida, na qual os autores alegam ser beneficiários do seguro pactuado, mas que não obtiveram êxito ao tentar receber a indenização por morte junto a ré, motivo pelo qual ingressaram com a presente ação requerendo a condenação da ré ao pagamento da IS para o produto morte.
Att,
Sérgio Zagarino Junior
Contencioso Cive</t>
        </r>
      </text>
    </comment>
    <comment ref="I361" authorId="0" shapeId="0">
      <text>
        <r>
          <rPr>
            <b/>
            <sz val="8"/>
            <color indexed="81"/>
            <rFont val="Tahoma"/>
            <family val="2"/>
          </rPr>
          <t>Administrator:</t>
        </r>
        <r>
          <rPr>
            <sz val="8"/>
            <color indexed="81"/>
            <rFont val="Tahoma"/>
            <family val="2"/>
          </rPr>
          <t xml:space="preserve">
Lucas, boa tarde!
 Segue parecer da área de sinistro, trata-se de apólice vida proteção exclusiva nº 3197 certificado 10862404 com inicio de vigência em 02/01/2007, onde tivemos notificação de sinistro em 03/10/2012 para cobertura de invalidez por doença ocorrida em 06/08/2008, gerando sinistro nº 2012-93-49136-0 o qual foi negado por não caracterização da IFPD em 26/02/2013.
Segurado: Arnaldo Botelho de Andrade Filho
CPF: 018.833.368-13
I. S. Invalidez funcional por doença: 86.467,85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3197
Certificado: 10862404
Endosso Rector: 01
Vigência: 02/01/2008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quinta-feira, 4 de julho de 2013 12:31
Para: Meire Osti; Jorge Manoel Lopes de Freitas Luna (P); Camila da Silva (P)
Cc: Amanda Bruno da Costa Britto; Manuela Nishida Leitão
Assunto: Solicitação de subsídios - dossiê 02.02.507.0001655802/13 - pasta - 140-3494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ARNALDO BOTELHO DE ANDRADE FILHO
CPF: 018.833.368-13
Apólice:  
Certificado:  
Relato dos fatos: Narra o autor que é beneficiário do seguro contratado com a ré, e que comunicou o sinistro a esta, pretendendo receber o valor da importância segurada para a hipótese de invalidez funcional permanente total por doença IFPD. Afirma que foi aposentado por invalidez, mas que a seguradora negou</t>
        </r>
      </text>
    </comment>
    <comment ref="I362" authorId="0" shapeId="0">
      <text>
        <r>
          <rPr>
            <b/>
            <sz val="8"/>
            <color indexed="81"/>
            <rFont val="Tahoma"/>
            <family val="2"/>
          </rPr>
          <t>Administrator:</t>
        </r>
        <r>
          <rPr>
            <sz val="8"/>
            <color indexed="81"/>
            <rFont val="Tahoma"/>
            <family val="2"/>
          </rPr>
          <t xml:space="preserve">
Renata, boa tarde!
 Segue parecer da área de sinistro, trata-se de apólice residencial dose dupla nº 1490320 certificado nº 442731 com inicio de vigência em 04/05/2012, onde tivemos notificação de sinistro em 29/10/2012 para cobertura de furto/roubo qualificado ocorrido em 28/10/2012, gerando sinistro nº 2012-14-61951-0 o qual foi negado em 16/11/2012.
Segurado: Heloisa Luz Rodrigues
CPF: 976.221.848-53
I. S. Roubo/Furto Qualificado: 10.000,00
Teor carta recusa:
Conforme declaração em Boletim de Ocorrência houve o furto em seu imóvel, em vistoria não constatamos qualquer vestígios de arrombamento, motivo pelo qual enquadramos o evento como Furto Simples.
Esclarecemos que tal evento não é amparado em nenhuma das coberturas do Seguro contratado conforme Cláusula 4.1. Alínea "aa", abaixo transcrita: 
4.1. O seguro não responderá, portanto não serão indenizados por nenhuma das garantias do seguro, pelos prejuízos que se verificarem em conseqüência direta ou indireta de:
aa) apropriação indébita, estelionato, e, outros assemelhados,  desaparecimento dos bens em circunstâncias diferentes das definidas nos conceitos de roubo e furto qualificado, inclusive furto simples, extravio ou mero desaparecimento do conteúdo residencial.
Além disso, verificamos que o imóvel encontra-se desabitado pela segurada e conforme consta nas Condições Gerais do Produto Residencial Santander, cláusula 4, item 4.2, alínea "e", que diz:
"4.2 Este seguro não cobre, em hipótese alguma":
"e) imóvel desabitado ou desocupado por mais de 30 dias seguidos;"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442731
Endosso Rector: 0
Vigência: 04/05/2012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[mailto:renata.brito@cgvf.com.br] 
Enviada em: sexta-feira, 5 de julho de 2013 11:11
Para: Jorge Manoel Lopes de Freitas Luna (P); Meire Osti; Camila da Silva (P)
Cc: Amanda Bruno da Costa Britto; Manuela Nishida Leitão
Assunto: DOSSIÊ: 02.02.136.0001656039/13 - SOLICITAÇÃO DE SUBSÍDIOS (RESIDENCIAL) - HELOISA LUZ RODRIGUES - PASTA 140-3495
Sinistros,
Peço a gentileza de contingenciar no benner os valores que entenderem devidos, bem como nos fornecerem os subsídios necessários para a defesa judicial da Seguradora nesta ação.
Att.
------------------------------ 
Segurado: HELOISA LUZ RODRIGUES
CPF: 976.221.848-53
Relato dos fatos: Trata-se de ação na qual a autora alega ter contratado seguro residencial, o qual previa cobertura para furto/roubo. Aduz que teve sua residência furtada e alguns bens foram subtraídos. Comunicado o sinistro, a seguradora negou o pagamento do capital segurado correspondente, sob o argumento de que não havia moradores habituais na residência, bem como ausência de vestígios de arrombamento. Inconformada com a negativa, ajuizou a presente demanda, pleiteando o recebimento do capital segurado para a referida cobertura no valor de R$ 3.000,00.
Renata dos Santos Brito
Contencioso Cível
Chalfin, Goldberg, Vainboim &amp; Fichtner Advogados Associados
Fone (+ 55 11) 3528-7350 
Fax (+ 55 11) 3528-7351 
renata.brito@c</t>
        </r>
      </text>
    </comment>
    <comment ref="I363" authorId="0" shapeId="0">
      <text>
        <r>
          <rPr>
            <b/>
            <sz val="8"/>
            <color indexed="81"/>
            <rFont val="Tahoma"/>
            <family val="2"/>
          </rPr>
          <t>Administrator:</t>
        </r>
        <r>
          <rPr>
            <sz val="8"/>
            <color indexed="81"/>
            <rFont val="Tahoma"/>
            <family val="2"/>
          </rPr>
          <t xml:space="preserve">
Trata-se de apólice  acidentes  Pessoais  Mensal  Santander  nº 1101080 certificado 14560850 com inicio de vigência em 28/09/2007  onde tivemos a notificação de sinistro em 04/02/2013 para ocorrência de invalidez por acidente  em 04/02/2009 gerando o sinistro 2013-82-22460-0 o qual foi negado em 28/05/2013 por falta de documentos.  
Segue relação de documentos abaixo:
" CÓPIA DO RG E CPF DO SEGURADO/SINISTRADO E DOS RESPECTIVOS BENEFICIÁRIOS 
" AVISO DE SINISTRO ACIDENTES PESSOAIS DEVIDAMENTE PREENCHIDO E ASSINADO PELO SEGURADO, DESCREVENDO-NOS COMO ACONTECEU O ACIDENTE, SUAS CAUSAS E CONSEQUÊNCIAS 
" COMUNICAÇÃO DE ACIDENTE DE TRABALHO C.A.T., DEVIDAMENTE HABILITADO PELO MÉDICO CASO A OCORRÊNCIA TENHA SE VERIFICADO NO RECINTO DE TRABALHO DO SEGURADO 
" RAIO - X DA(S) LESÃO(ÕES) AFETADA(S) CONSTANDO O NOME DO SEGURADO NA PELÍCULA 
" LAUDOS, EXAMES E RELATÓRIOS MÉDICOS COMPLEMENTARES REALIZADOS PELO SEGURADO INFORMANDO-NOS O COMPROMETIMENTO DA AUTONOMIA FUNCIONAL E QUE CONSTATEM SUA INVALIDEZ 
" AUTORIZAÇÃO PARA CRÉDITO EM CONTA CORRENTE
" COMPROVANTE DE ENDEREÇO DO SEGURADO E DOS BENEFICIÁRIOS
Segurado: Celso Odemar Groth 
CPF: 244.360.709-72 
I.S. Invalidez por Acidente  R$ 172.668,00
Teor carta recusa:
Informamos que após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já solicitados.
SCS Gestão,
Solicito a gentileza de enviar os subsídios e os documentos necessários para a defesa judicial da Seguradora nesta ação, respondendo diretamente ao credenciado.
- apuração da reclamação;
- as condições gerais da apólice;
- proposta
Meios Negócios Globais, 
Solicito providenciar o certificado individual com inicio de vigência na época dos fatos, favor responder ao credenciado.
Apólice:  1101080
Certificado: 1460850
Endosso Rector: 1
Vigência: 28/09/2008
No aguardo,
</t>
        </r>
      </text>
    </comment>
    <comment ref="I364" authorId="0" shapeId="0">
      <text>
        <r>
          <rPr>
            <b/>
            <sz val="8"/>
            <color indexed="81"/>
            <rFont val="Tahoma"/>
            <family val="2"/>
          </rPr>
          <t>Administrator:</t>
        </r>
        <r>
          <rPr>
            <sz val="8"/>
            <color indexed="81"/>
            <rFont val="Tahoma"/>
            <family val="2"/>
          </rPr>
          <t xml:space="preserve">
Denise, 
                Conforme conversamos, segue parecer da área de sinistro, porem informo que já tivemos ação julgada para o caso em questão no dossiê de nº 02.02.507.0001255455/12.
Segue parecer da área de sinistro, trata-se de apólice vida master, com inicio de vigência em 31/07/2009, apólice 3419 certificado 66025, onde sinistro se encontra negado devido falta de envio dos documentos.
segurado: Dagema Comercio de produtos alimentícios.
sinistrado: Ricardo Augusto Cruz Marques
CPF: 270.369.527-68
Data sinistro: 20/05/2011
data do aviso: 24/05/2011
IS morte natural: Valor global de 260.473,00 dividido por 50 funcionários: R$5209,46
IS indenização adicional por morte acidental: Valor global de 260.473,00 dividido por 50 funcionários: R$5209,46
Data da recusa:25/11/2011
carta de recusa: Informamos que após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já solicitados.
documentos faltantes:
SE ALGUM BENEFICIÁRIO FOR FALECIDO, ENVIAR RESPECTIVA CERTIDÃO DE ÓBITO ;
GUIA DE RECOLHIMENTO DO FUNDO DE GARANTIA E INFORMAÇÃO A PREVIDÊNCIA SOCIAL - G.F.I.P. DO MÊS DA OCORRÊNCIA E 3 (TRÊS) ANTERIORES A ESTA ;
CASO O SEGURADO VIVIA MARITALMENTE COM ALGUÉM, DECLARAÇÃO DE CONVIVÊNCIA MARITAL FIRMADA EM CARTÓRIO COM O DEVIDO RECONHECIMENTO DE FIRMA DE 3 (TRÊS) TESTEMUNHAS ;
CASO NÃO TENHA SIDO DESIGNADO BENEFICIÁRIOS, DECLARAÇÃO DE ÚNICOS HERDEIROS, FIRMADA EM CARTÓRIO SOB AS PENAS DA LEI CIVIL E PENAL INFORMANDO-NOS QUANTOS E QUAIS SÃO OS FILHOS DEIXADOS PELO SEGURADO, O ESTADO CIVIL EM QUE ELE FALECEU E SE DEIXOU COMPANHEIRA ;
RELAÇÃO DOS TRABALHADORES CONSTANTE NO ARQUIVO DA "SEFIP" ; =&gt; OBS: ENCAMINHAR REFERENTE AO MÊS DA OCORRÊNCIA DO SINISTRO E DE 3 MESES ANTERIORES
AUTORIZAÇÃO PARA CRÉDITO EM CONTA CORRENTE
CERTIDÃO DE CASAMENTO DO SEGURADO  ATUALIZADA PÓS ÓBITO
COPIA DO CPF E RG DOS BENEFICIARIOS DO SINISTRO.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66025
Endosso Rector:  01
Vigência:  31/07/2010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sexta-feira, 5 de julho de 2013 11:40
Para: Jorge Manoel Lopes de Freitas Luna (P); Meire Osti; Camila da Silva (P)
Cc: Manuela Nishida Leitão; Amanda Bruno da Costa Britto
Assunto: Dossiê nº 02.02.507.0001656165/13 Solicitação de Subsídios Zila Cortezzi pasta 67-2157
Sinistros,
Peço a gentileza de contingenciar no benner os valores que entenderem devidos, bem como nos
fornecerem os subsídios necessários para a defesa judicial da Seguradora nesta ação.
Att.
--------------------------</t>
        </r>
      </text>
    </comment>
    <comment ref="I365" authorId="0" shapeId="0">
      <text>
        <r>
          <rPr>
            <b/>
            <sz val="8"/>
            <color indexed="81"/>
            <rFont val="Tahoma"/>
            <family val="2"/>
          </rPr>
          <t>Administrator:</t>
        </r>
        <r>
          <rPr>
            <sz val="8"/>
            <color indexed="81"/>
            <rFont val="Tahoma"/>
            <family val="2"/>
          </rPr>
          <t xml:space="preserve">
Fernanda, bom dia!
 Segue parecer da área de sinistro, trata-se de apólice acidentes pessoais mensal nº 301 certificado 2852820 com inicio de vigência em 05/08/2011, onde tivemos notificação de sinistro em 24/10/2011 para ocorrência de Invalidez por acidente em 20/10/2011 gerando sinistro nº 2011-82-15997-0 o qual foi negado em 10/01/2012 por acidente não ter deixado seqüelas.
Segurado; Edilson Cunha Junior
CPF: 895.633.285-15
I. S. Invalidez por acidente: 45.000,00
Teor Carta Recusa:
Após criteriosa análise por parte desta Seguradora, mais precisamente por nosso Departamento Médico, dos documentos encaminhados, constatamos que o acidente não deixou seqüelas funcionais capazes o suficiente para prejudicar de modo global e total as funções autonômicas de V.Sa. e subsidiar o pagamento da indenização de Invalidez p/ Acidente, visto que não há qualquer referência à redução funcional.
Esclarecemos que, em se tratando de acidente, a indenização somente é devida quando há a invalidez permanente parcial ou total, conforme constante da Garantia Adicional de Invalidez Permanente Parcial e/ou Total por acidente - IPA.
Esclarecemos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2852820
Endosso Rector: 0
Vigência: 05/08/2011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Fernanda Dias [mailto:fernanda.costaeandrade@gmail.com] 
Enviada em: sexta-feira, 5 de julho de 2013 15:17
Para: Jorge Manoel Lopes de Freitas Luna (P); Camila da Silva (P); Meire Osti
Cc: Dra. Luciana; Amanda Bruno da Costa Britto
Assunto: Solicitação de subsídios - dossiê nº 02.02.507.0001656405/12
Sinistros,
Peço a gentileza de contingenciar no benner os valores que entenderem devidos, bem como nos fornecerem os subsídios necessários para a defesa judicial da Seguradora nesta ação.
Att.
------------------------------
Segurado: EDILSON CUNHA JÚNIOR
CPF:  895.633.285-15
Apólice: 
Certificado: 
Relato dos fatos: 
Declara o autor que contratou o seguro de acidentes pessoais proposto pela empresa Santander Seguros S.A. Informa que, no ato da contratação, obteve do corretor a informação de que lhe seria paga a quantia de R$ 45.000,00 por invalidez parcial diante apenas da sua sujeição ao auxilio doença previdenciário. Ressalta que, efetuada a adesão ao termo do contrato de seguro e pagando o prêmio mensal, o Postulante acreditou que teria a sua cobertura por invalidez com a simples concessão do auxilio doença. Aduz que sofreu então um acidente, tendo resultado em um quadro de dor, edema no pé direito e dificuldade de deambulação. Salienta que, em virtude de sua incapacidade para o trabalho, requereu o benefício de auxílio junto ao INSS,</t>
        </r>
      </text>
    </comment>
    <comment ref="I366" authorId="0" shapeId="0">
      <text>
        <r>
          <rPr>
            <b/>
            <sz val="8"/>
            <color indexed="81"/>
            <rFont val="Tahoma"/>
            <family val="2"/>
          </rPr>
          <t>Administrator:</t>
        </r>
        <r>
          <rPr>
            <sz val="8"/>
            <color indexed="81"/>
            <rFont val="Tahoma"/>
            <family val="2"/>
          </rPr>
          <t xml:space="preserve">
Julia, bom dia!
 Grato pelas informações,estamos efetuando as devidas alterações, abaixo, segue parecer da área de sinistro.
Daniela, bom dia!
 Segue os subsídios, conforme solicitação em anexo.
Segue parecer da área de sinistro, trata - se de apólice acidentes pessoais mensal Santander  nº  301 certificado 3291710 com inicio de vigência em 09/04/2012 onde  tivemos notificação de sinistro em 02/07/2012  para ocorrência de morte  em 25/06/2012, gerando sinistro 2012-82-19223-0, o qual foi negado por  causas naturais sem relação com acidente.
Segurado José Antonio Vieira 
CPF: 343.080.329-20
I. S Morte R$ 50.000,00
Teor da carta
Após análise dos documentos, por parte de nosso Depto. Técnico, concluiu-se que o evento reclamado, encontra-se desprovido de amparo securitário por não se incluir no conceito de acidente pessoal, conforme Cláusula, da apólice, abaixo descrito:
Acidente Pessoal: é o evento com data caracterizada, exclusivo e diretamente externo, súbito, involuntário e violento, causador de lesão física que, por si só, e independentemente de toda e qualquer outra causa, tenha como conseqüência direta a morte ou invalidez permanente do Segurado;
O Sr. José Antonio Vieira veio a Óbito em 25/06/2012 de causas naturais (Parada Cardio Respiratória, Pneumonia) não havendo relação com acidente.
Ressaltamos, que as coberturas contratadas pelo segurado, na apólice a qual ele optou, só cobre eventos decorrentes de:
" Morte Acidental;
" Invalidez Perm. Total por Acidente;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Certificado:3291710
Endosso Rector: 0
Vigência: 09/04/2012
No aguardo,
Camila da Silva
Operações - Seguros / Sinistros
De: Julia Sagaz - Cabanellos [mailto:julia.sagaz@cabanellos.com.br] 
Enviada em: sexta-feira, 12 de julho de 2013 17:17
Para: Amanda Bruno da Costa Britto
Cc: Jorge Manoel Lopes de Freitas Luna (P); Meire Osti; Rogerio Camara Nigro; Camila da Silva (P); 'Mayana Santos'; 'Leonardo Lamin'
Assunto: RES: Dossiê 02.02.507.0001656418/13 possível duplicidade. 
Prezados, boa tarde.
Dossiê 02.02.507.0001312885/12
Autos 020.12.023179-4
Ação ajuizada por Maria da Conceição Damazio Vieira cobrando seguro de vida de seu falecido esposo no Juizado Especial Cível, sendo julgada extinta em função do valor do pedido ser superior ao teto do juízado. Sentença que transitou em julgado em abril/2013, quando pedimos o encerramento do Dossiê.
Dossiê 02.02.507.0001656418/13
Autos 020.13.008620-7
Ação ajuizada por Maria da Conceição Damazio Vieira cobrando seguro de vida de seu falecido esposo, com citação da Cia e prazo para apresentação da defesa.
Assim, tendo em vista que o dossiê 02.02.507.0001312885/12 foi extinto sem julgamento do mérito, requer seja a contingência transferida para o dossiê 02.02.507.0001656418/13. 
Sem mais, agradecemos a atenção.
Julia Heidrich Sagaz
Advogada - Seguros
Fone: +55 48 3251-6700 Ramal: 6729
Fax: +55 48 3251-6767
www.cabanellos.com.br
De: Amanda Bruno da Costa Britto [mailto:abritto@santander.com.br] 
Enviada em: sexta-feira, 12 de julho de 2013 11:12
Para: Julia Sagaz - Cabanellos
Cc: Jorge Manoel Lopes de Freitas Luna (P); Meire Osti; Rogerio Camara Nigro; Camila da Silva (P)
Assunto: RES: Dossiê 02.02.507.0001656418/13 possível duplicidade. 
Julia, bom dia!
Gentileza atender o pedido abaixo da seguradora
Att,
Amanda Bruno da Costa Britto
Jurídico Institucional 
Contencioso Cível Massificado
Rua Amador Bueno, 474- Bloco A/1º andar/estação 209 - Santo Amaro São Paulo/SP 
Telefone: (11) 5538-6182
E-mail: abritto@santander.com.br
De: Camila da Silva (P) 
Enviada em: sexta-feira</t>
        </r>
      </text>
    </comment>
    <comment ref="I367" authorId="0" shapeId="0">
      <text>
        <r>
          <rPr>
            <b/>
            <sz val="8"/>
            <color indexed="81"/>
            <rFont val="Tahoma"/>
            <family val="2"/>
          </rPr>
          <t>Administrator:</t>
        </r>
        <r>
          <rPr>
            <sz val="8"/>
            <color indexed="81"/>
            <rFont val="Tahoma"/>
            <family val="2"/>
          </rPr>
          <t xml:space="preserve">
</t>
        </r>
      </text>
    </comment>
    <comment ref="I368" authorId="0" shapeId="0">
      <text>
        <r>
          <rPr>
            <b/>
            <sz val="8"/>
            <color indexed="81"/>
            <rFont val="Tahoma"/>
            <family val="2"/>
          </rPr>
          <t>Administrator:</t>
        </r>
        <r>
          <rPr>
            <sz val="8"/>
            <color indexed="81"/>
            <rFont val="Tahoma"/>
            <family val="2"/>
          </rPr>
          <t xml:space="preserve">
Manuela, boa tarde!
 Segue parecer da área de sinistro, trata-se de apólice vida proteção exclusiva nº 3422 certificado 18089873 com inicio de vigência em 02/01/2007, onde tivemos notificação de sinistro em 07/11/2012 para ocorrência de invalidez por doença em 01/11/2012, gerando sinistro nº 2012-93-49902-0 o qual foi negado em 08/03/2013 por ifpd não caracteriza.
Segurado: Agostinha de Menezes Gomes Ormeneze
CPF: 114.764.348-24
I. S. Invalidez funcional por doença: R$ 30.237,00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18089873
Endosso Rector: 06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quarta-feira, 10 de julho de 2013 15:08
Para: Jorge Manoel Lopes de Freitas Luna (P); Meire Osti; Camila da Silva (P)
Cc: Amanda Bruno da Costa Britto; Sergio Zagarino Junior
Assunto: Dossiê 02.02.507.0001656879/13 - Solicitação de subsídios - Pasta 140-3499
Sinistros,
Peço a gentileza de contingenciar no benner os valores que entenderem devidos, bem como nos fornecerem os subsídios necessários para a defesa judicial da Seguradora nesta ação.
--------------------------------------------
Segurado: AGOSTINHA DE MENEZES GOMES ORMENEZE 
CPF: 114.764.348-24 
Relato dos Fatos: Trata-se de ação de cobrança de seguro de vida, na qual a autora alega estar inválida, mas que não obteve êxito ao tentar receber a IS de forma administrativa, motivo pelo qual requer judicialmente a IS do produto IFPD.
Sérgio Zagarino Junior
Contencioso Civel
Chalfin, Goldberg, Vainboim &amp; Fichtner Advogados Associados 
Fone + 55 11 3528-7350 
Fax + 55 11 3528-7351 
sergio.zagarino@cgvf.com.br
www.cgvf.com.br</t>
        </r>
      </text>
    </comment>
    <comment ref="I369" authorId="0" shapeId="0">
      <text>
        <r>
          <rPr>
            <b/>
            <sz val="8"/>
            <color indexed="81"/>
            <rFont val="Tahoma"/>
            <family val="2"/>
          </rPr>
          <t>Administrator:</t>
        </r>
        <r>
          <rPr>
            <sz val="8"/>
            <color indexed="81"/>
            <rFont val="Tahoma"/>
            <family val="2"/>
          </rPr>
          <t xml:space="preserve">
Lucas, boa tarde!
Segue parecer da área de sinistro onde a segurada possuem duas apólices, conforme segue :
Apólice de Acidente pessoais mensal  Santander    nº 301 certificado  1334374 com inicio de vigência em 24/11/2006 onde tivemos a notificação de sinistro em 03/04/2012 para ocorrência de  Invalidez por acidente  31/03/2012 gerando o sinistro   2012-82-18088-0 
I. S. Invalidez por Acidente R$ 32.517,00
Apólice de Acidente pessoais mensal  Santander nº 301 certificado  1519987 com inicio de vigência 04/01/2008  onde tivemos a notificação de sinistro em 03/04/2012 para ocorrência de  Invalidez por acidente  31/03/2012 gerando o sinistro   2012-82-18089-0 
I. S. Invalidez por Acidente R$ 130.718,00
Segurado: Yolanda Angelina Mazer de Carmargo
CPF: 005.428.868-12 
Ambos foram negados por IPA não caracterizada em 08/11/2012
Teor da carta recusa: 
Após criteriosa análise por parte desta Seguradora, mais precisamente por nosso Departamento Médico, dos documentos encaminhados, constatamos que o acidente não deixou seqüelas funcionais capazes o suficiente para prejudicar de modo global e total as funções autonômicas de V.Sa. e subsidiar o pagamento da indenização de Invalidez p/ Acidente, visto que não há qualquer referência à redução funcional.
Esclarecemos que, em se tratando de acidente, a indenização somente é devida quando há a invalidez permanente parcial ou total, conforme constante da Garantia Adicional de Invalidez Permanente Parcial e/ou Total por acidente - IPA.
Esclarecemos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Negócios Globais, 
Solicito providenciar o certificado individual com inicio de vigência na época dos fatos, favor responder ao credenciado.
Apólice:  301                                                  
Certificado: 1334374
Endosso Rector: 6
Vigência: 24/11/2011
Apólice:  301                                                  
Certificado: 1519987
Endosso Rector: 4
Vigência: 04/01/2012
No aguardo,
Camila da Silva
Operações - Seguros / Sinistros
Meios - Negócios Globais.
Zurich Santander Brasil Seguros e Previdência
Rua Amador Bueno, 474 - Casa 1 Bloco D - 1 º Andar - Estação 442 - Santo Amaro - SP
Tel: +55 11 5538-7282 FAX: +55 11 5538-7054
e-mail: camila.silva@prservicos.com.br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quarta-feira, 10 de julho de 2013 11:27
Para: Meire Osti; Jorge Manoel Lopes de Freitas Luna (P); Camila da Silva (P)
Cc: Amanda Bruno da Costa Britto; Manuela Nishida Leitão
Assunto: Solicitação de subsídios - dossiê 02.02.507.0001656888/13 - pasta - 140-3501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YOLANDA ANGELINA MAZER</t>
        </r>
      </text>
    </comment>
    <comment ref="I370" authorId="0" shapeId="0">
      <text>
        <r>
          <rPr>
            <b/>
            <sz val="8"/>
            <color indexed="81"/>
            <rFont val="Tahoma"/>
            <family val="2"/>
          </rPr>
          <t>Administrator:</t>
        </r>
        <r>
          <rPr>
            <sz val="8"/>
            <color indexed="81"/>
            <rFont val="Tahoma"/>
            <family val="2"/>
          </rPr>
          <t xml:space="preserve">
Daniela, bom dia!
 Segue parecer da área de sinistro, trata-se de apólice residencial nº 1490318 certificado 313405 com inicio de vigência em 17/07/2012, onde tivemos notificação de sinistro em 23/08/2012 para cobertura de roubo/furto qualificado ocorrido em 22/08/2012, gerando sinistro nº 2012-14-60330-0 o qual foi negado em 17/09/2012 por evento caracterizado como furto simples.
Segurado: Maria Camila de Souza
CPF: 751.243.869-91
I. S. Roubo/ furto qualificado: 3.000,00
Teor Carta recusa:
Em análise a notificação de sinistro efetuada junto a nossa central de atendimento, informamos-lhes que não temos como efetuar o pagamento da indenização reclamada, pelos motivos abaixo expostos:
Conforme declaração em B.O. houve ocorrência de furto em seu imóvel, mas sem vestígios de arrombamento, sendo que tal informação foi confirmada em vistoria, motivo pelo qual enquadramos o evento como Furto Simples.
Esclarecemos que tal evento não é amparado em nenhuma das coberturas do Seguro contratado conforme Cláusula 4.1. Alínea "aa", abaixo transcrita: 
4.1. O seguro não responderá, portanto não serão indenizados por nenhuma das garantias do seguro, pelos prejuízos que se verificarem em conseqüência direta ou indireta de:
aa) apropriação indébita, estelionato, e, outros assemelhados,  desaparecimento dos bens em circunstâncias diferentes das definidas nos conceitos de roubo e furto qualificado, inclusive furto simples, extravio ou mero desaparecimento do conteúdo residencial.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1490318
Certificado: 313405
Endosso Rector: 0
Vigência: 17/07/2012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Daniela Penna [mailto:daniela.penna@cabanellos.com.br] 
Enviada em: terça-feira, 9 de julho de 2013 16:19
Para: Jorge Manoel Lopes de Freitas Luna (P); Zildeia Rosamelia da Silva (P)
Cc: Amanda Bruno da Costa Britto; Camila da Silva (P); Meire Osti
Assunto: Solicitação de Subsídios - Dossiê nº. 02.02.136.0001657274/13
Sinistros, boa tarde!
Peço a gentileza de contingenciar no benner os valores que entenderem devidos, bem como nos fornecerem os subsídios necessários para a defesa judicial da Seguradora nesta ação.
------------------------------
Segurado: Maria Camila Fernandes
CPF: 751.243.869-91
Apólice: 1490318
Certificado: 313405
Sinistro: -
Relato dos fatos: Ação de Obrigação de Fazer (que na verdade é uma ação de cobrança securitária) c/c com Danos Morais, onde a autora relata que em 12/08/2012 sua residência fora furtada, sendo obstruída a janela do banheiro e furtados video game Play Station 03, 04 (quatro) jogos Blue Ray para Play Station 03, 1 (um) pen drive e 1 (uma) TV LCD de 23'' polegadas e roupas. Afirma que possui seguro no valor de R$ 3.000,00 e que em 17/09/2012 lhe foi negada a cobertura, por se tratar de furto simples. Requer danos morais em R$ 10.000,00 e a quantia de R$ 3.000,00, referente ao seguro residencial.
Atenciosamente,
Daniela Beck Penna
Advogada
Seguros
Fone: +55 48 3251-6700 - Ramal: 6739
Fax: +55 48 351-6767
www.cabanellos.com.br</t>
        </r>
      </text>
    </comment>
    <comment ref="I371" authorId="0" shapeId="0">
      <text>
        <r>
          <rPr>
            <b/>
            <sz val="8"/>
            <color indexed="81"/>
            <rFont val="Tahoma"/>
            <family val="2"/>
          </rPr>
          <t>Administrator:</t>
        </r>
        <r>
          <rPr>
            <sz val="8"/>
            <color indexed="81"/>
            <rFont val="Tahoma"/>
            <family val="2"/>
          </rPr>
          <t xml:space="preserve">
Denise, boa tarde!
 Segue parecer da área de sinistro, trata-se de apólice proteção vida empresa nº 3451 certificado 204630 com inicio de vigência em 29/11/2010, onde tivemos notificação de sinistro em 25/08/2011 para ocorrência de morte de sócio em 26/07/2011, gerando sinistro nº 2011-93-40631-0 o qual foi negado em 12/12/2011 por segurado na época da contratação com idade acima do permitido.
Segurado: ADM Delta - Serviços e Negocios Ltda.
CNPJ: 01.804.348/0001-02
Sinistrado: Darli Peres Alves
CPF: 048.421.387-34
I. S. Morte Natural Sócios: Global 120.000,00 sendo dois sócios importância individual: R$60.000,00
Teor Carta recusa:
Após criteriosa análise por parte desta Seguradora, mais precisamente por nosso Departamento Técnico, dos documentos encaminhados, informamos que o evento não está amparado pelas Condições Gerais da Apólice - item 16 -Segurados (Principais e Dependentes) - sub-item 16.1, alínea d, que diz:
"16 - SEGURADOS (PRINCIPAIS E DEPENDENTES)
16.1.- Os Segurados principais deverão ser, exclusivamente, Sócios/Diretores e/ou funcionários da empresa, desde que na data da contratação::
d) Tenham, no mínimo,14 (quatorze) e, no máximo, 60 (sessenta) anos de idade, completos.
Ressaltamos que o seguro foi contratado em 29/11/10 e levando em consideração que o proponente, nasceu em 09/01/1949 sua idade a data de início de vigência do seguro era de 61 anos e, portanto, não compôs o Grupo Segurado.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204630
Endosso Rector: 0
Vigência: 29/11/2010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quarta-feira, 10 de julho de 2013 19:23
Para: Jorge Manoel Lopes de Freitas Luna (P); Camila da Silva (P); Meire Osti
Cc: Amanda Bruno da Costa Britto; Manuela Nishida Leitão
Assunto: dossiê nº 02.02.507.0001657296/13 Solicitação de Subsídios Ney Santos Alves pasta 67-2158
Sinistros,
Peço a gentileza de contingenciar no benner os valores que entenderem devidos, bem como nos
fornecerem os subsídios necessários para a defesa judicial da Seguradora nesta ação.
------------------------------
Segurado: Darli Peres Alves
CPF: 048.421.387-34
Apólice: 3451
Certificado: 204630
Estipulante: ADMDELTA - Serviços e Negócios LTDA, CNPJ 001.804.348/0001-02 
Relato dos fatos: Narra o autor que se genitor mantinha com a ré um seguro de vida. Afirma que após o óbito do segurado, contatou a seguradora no intuito de receber a importância segurada, entretanto esta teria lhe negado o pagamento sob o argumento de que o segurado contava com mais de 60 anos na data em que houve a contratação do seguro. Diante disso pleiteia o recebimento do capital segurado, bem como indenização por danos morais 
-- 
Denise Costa
Contencioso Cível
Chalfin, Goldberg, Vainboim &amp; Fichtner Advogados Associados 
Fone (+ 55 11) 3528-7350 
Fax (+ 55 11) 3528-7351 
denise.costa@cgvf.com.br
www.cgvf.com.br</t>
        </r>
      </text>
    </comment>
    <comment ref="I372" authorId="0" shapeId="0">
      <text>
        <r>
          <rPr>
            <b/>
            <sz val="8"/>
            <color indexed="81"/>
            <rFont val="Tahoma"/>
            <family val="2"/>
          </rPr>
          <t>Administrator:</t>
        </r>
        <r>
          <rPr>
            <sz val="8"/>
            <color indexed="81"/>
            <rFont val="Tahoma"/>
            <family val="2"/>
          </rPr>
          <t xml:space="preserve">
Lucas, bom dia!
 Segue parecer da área de sinistro, trata-se de apólice acidentes pessoais mensal - style nº 2022 certificado 2340170 com inicio de vigência em 15/09/2010, onde tivemos notificação de sinistro em 11/08/2011 para ocorrência de morte acidental em 02/07/2011, gerando sinistro nº 2011-82-15258-0 o qual foi negado em 19/08/2011 por suicídio no prazo de dois anos.
Segurado:  Sergio Raneia
CPF: 116.057.068-09
I. S. Morte Acidental: 200.000,00
Teor Carta recusa:
Após analise dos documentos, constatamos que o segurado Sergio Raneia, veio a Óbito em 02/07/2011, vigorando por período inferior ao definido no artigo 798 do Código Civil, que transcrevemos:
Artigo 798 - Código Civil
"O beneficiário não têm direito ao capital estipulado quando o segurado se suicida nos primeiros dois anos de vigência inicial do contrato."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2022
Certificado: 2340170
Endosso Rector: 0
Vigência: 15/09/2010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quarta-feira, 10 de julho de 2013 11:35
Para: Meire Osti; Jorge Manoel Lopes de Freitas Luna (P); Camila da Silva (P)
Cc: Amanda Bruno da Costa Britto; Manuela Nishida Leitão
Assunto: Solicitação de subsídios - dossiê 02.02.507.0001657563/13 - pasta - 140-3503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SERGIO RANEIA 
CPF: NÃO INFORMADO
Apólice: 2022
Certificado: 2340170
Relato dos fatos: Narra a autora que é beneficiária do seguro contratado por seu ex-marido com a ré. Expõe que comunicou o sinistro a esta, pretendendo receber o valor da importância segurada para a hipótese de morte acidental. Alega ainda, que a seguradora mesmo após diversos contatos esta negou o pagamento do capital segurado correspondente, sob o argumento de que o segurado cometeu suicídio anteriormente ao prazo de 2 anos. Inconformados com essa situação, ajuizou a presente ação visando obter o recebimento do capital segurado, indenização por dano moral e verbas de sucumbência.
Lucas Maximino
Contencioso Civel
Chalfin, Goldberg, Vainboim &amp; Fichtner Advogados Associados
Fone + 55 11 3528-7394
Fax 55 11 3528-7351 
lucas.maximino@cgvadvogados.com.br
www.cgvadvogados.com.br 
</t>
        </r>
      </text>
    </comment>
    <comment ref="I373" authorId="0" shapeId="0">
      <text>
        <r>
          <rPr>
            <b/>
            <sz val="8"/>
            <color indexed="81"/>
            <rFont val="Tahoma"/>
            <family val="2"/>
          </rPr>
          <t>Administrator:</t>
        </r>
        <r>
          <rPr>
            <sz val="8"/>
            <color indexed="81"/>
            <rFont val="Tahoma"/>
            <family val="2"/>
          </rPr>
          <t xml:space="preserve">
Trata - se de apólice acidentes pessoais mensal Santander  nº  301 certificado 1079591 com inicio de vigência em 04/09/2003 onde tivemos notificação de sinistro em 04/09/2012 para cobertura de invalidez por acidente, gerando sinistro 2012-82-20400-0 o qual foi negado  em 20/12/12  por  não se enquadrar no conceito de acidentes pessoais. 
Segurado Vitor Julio de Carvalho 
CPF: 308.940.779-53
I. S invalidez por acidente R$ 52.283,00
 Teor da carta recusa
Após criteriosa análise por esta seguradora dos documentos encaminhados, informamos-lhes Após criteriosa análise por esta seguradora, dos documentos encaminhados estamos impossibilitados de efetuar o pagamento da indenização reclamada, uma vez que não há caracterização de invalidez por acidente.
Os laudos e exames médicos que constam no processo confirmam tratar-se de Dorsalgia e Síndrome Vascular Cerebral e não há qualquer relação com acidente. Em se tratando de doenças, as reclamações não possuem cobertura na Garantia de Invalidez por Acidente e nas Apólices de Acidentes Pessoais, conforme consta nas condições da apólice, abaixo transcrito:
A titulo de esclarecimentos informamos:
CONCEITO DE ACIDENTE PESSOAL
"Acidente Pessoal: é o evento com data caracterizada e perfeitamente conhecido, exclusiva e diretamente externo, súbito, involuntário e violento, causador de lesão física que por si só, e independentemente de toda e qualquer outra causa, tenha como conseqüência direta a morte ou a invalidez permanente do segurado."
Não se incluem no conceito de acidente, para fins desta cobertura:
"as doenças (incluídas as profissionais), quaisquer que sejam suas causas, ainda que provocadas, desencadeadas ou agravadas, direta ou indiretamente por acidente, ressalvadas as infecções, estados septicêmicos e embolias, resultante de ferimento visível."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1079591
Endosso Rector: 9
Vigência: 04/09/2010
No aguardo,
</t>
        </r>
      </text>
    </comment>
    <comment ref="I374" authorId="0" shapeId="0">
      <text>
        <r>
          <rPr>
            <b/>
            <sz val="8"/>
            <color indexed="81"/>
            <rFont val="Tahoma"/>
            <family val="2"/>
          </rPr>
          <t>Administrator:</t>
        </r>
        <r>
          <rPr>
            <sz val="8"/>
            <color indexed="81"/>
            <rFont val="Tahoma"/>
            <family val="2"/>
          </rPr>
          <t xml:space="preserve">
Trata - se de apólice acidentes pessoais mensal Santander  nº  301 certificado 1204925 com inicio de vigência em 18/03/2004 onde não tivemos notificação de sinistro para ocorrência de morte  em 22/06/2012, somente após a entrada da ação judicial.
Saliento informar que apólice não compreende cobertura para morte natural, somente morte acidental.  Onde estamos contingenciando valores para a ação em questão. 
Segurado Isabel de Castro 
CPF: 676.798.898-72
I. S Morte Acidental R$ 155.924,00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Certificado:1204925
Endosso Rector: 9
Vigência: 18/03/2012
No aguardo,
</t>
        </r>
      </text>
    </comment>
    <comment ref="I375" authorId="0" shapeId="0">
      <text>
        <r>
          <rPr>
            <b/>
            <sz val="8"/>
            <color indexed="81"/>
            <rFont val="Tahoma"/>
            <family val="2"/>
          </rPr>
          <t>Administrator:</t>
        </r>
        <r>
          <rPr>
            <sz val="8"/>
            <color indexed="81"/>
            <rFont val="Tahoma"/>
            <family val="2"/>
          </rPr>
          <t xml:space="preserve">
trata-se de apólice vida proteção exclusiva nº 3422 certificado 17600769 com inicio de vigência em 02/01/2007, onde tivemos notificação de sinistro em 17/10/2012 para cobertura de invalidez por doença ocorrida em 10/10/2012, gerando sinistro nº 2012-93-49446-0 o qual foi negado em 06/05/2013 por nao se enquadrar no conceito de IFPD.
Segurado: Silas Ferreira de Alcantara
CPF: 849.629.927-91
I. S. Invalidez Funcional por doença: 18.314,00
Teor Carta Recusa:
Após análise por nossa Assessoria Médica dos documentos que compõe o processo e pericia médica realizada,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que caso seja interesse de V.Sa.,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de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17600769
Endosso Rector: 05
Vigência: 02/01/2012
No aguardo,</t>
        </r>
      </text>
    </comment>
    <comment ref="I376" authorId="0" shapeId="0">
      <text>
        <r>
          <rPr>
            <b/>
            <sz val="8"/>
            <color indexed="81"/>
            <rFont val="Tahoma"/>
            <family val="2"/>
          </rPr>
          <t>Administrator:</t>
        </r>
        <r>
          <rPr>
            <sz val="8"/>
            <color indexed="81"/>
            <rFont val="Tahoma"/>
            <family val="2"/>
          </rPr>
          <t xml:space="preserve">
Deise, bom dia!
 Segue parecer da área de sinistro, trata-se de apólice seg. cartão protegido - AP nº 240 certificado 109317827 com inicio de vigência em 29/12/2007,onde tivemos notificação de sinistro em 18/06/2009 para ocorrência de morte natural ocorrida em 20/12/2008, porem não tivemos regulação de sinistro, visto que apólice não compreende cobertura para morte natural, somente casos de acidentes ocorrido através de roubo ou saque com cartão sob coação.
Segurado: Davidio Rodrigues da Silva
CPF: 647.477.788-53
I. S. Morte Acidental: 5.000,00
 Estamos contingenciando no Benner os valores para ação, porem defesa deve se basear que apólice não possui cobertura para morte natural.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240
Certificado: 109317827
Endosso Rector: 0
Vigência: 29/12/2007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Deise Queiroz de Oliveira [mailto:deise.oliveira@mascarenhasbarbosa.com.br] 
Enviada em: sexta-feira, 12 de julho de 2013 16:17
Para: Jorge Manoel Lopes de Freitas Luna (P); Calleb Kaeliston Romero; Maríllia Maksoud Gonçalves
Cc: Amanda Bruno da Costa Britto; Camila da Silva (P); Meire Osti
Assunto: RES: Dossiê nº 02.02.507.0001658137/13 - Autor: Amélia Rodrigues da Silva
Prezado Jorge, boa tarde!
Seguem os documentos juntados pela parte autora na inicial. 
O prazo para apresentação da defesa finda-se no dia 22/07.
À disposição!
Atenciosamente,
Mascarenhas Barbosa &amp; Advogados Associados
Deise Queiroz de Oliveira - advogada
E-mail: deise.oliveira@mascarenhasbarbosa.com.br
Telefone: (67) 3041-8888 Ramal 8871
Rua Alagoas, 741 - Bairro Jardim dos Estados
Campo Grande (MS) -  79020-120
De: Jorge Manoel Lopes de Freitas Luna (P) [mailto:jorgeluna@prservicos.com.br] 
Enviada em: sexta-feira, 12 de julho de 2013 14:45
Para: Deise Queiroz de Oliveira; Walberto Laurindo Oliveira Filho; Calleb Kaeliston Romero; Maríllia Maksoud Gonçalves
Cc: Amanda Bruno da Costa Britto; Camila da Silva (P); Meire Osti
Assunto: Dossiê nº 02.02.507.0001658137/13 - Autor: Amélia Rodrigues da Silva
Mascarenhas, boa tarde!
                Referente ao dossiê em questão, peço encaminhar os documentos juntados pelo autor, para melhor análise para informar os subsídios da ação, bem como nos informar o prazo que temos para apresentar a defesa.
No aguardo,
 Jorge Luna
Operações - Seguros / Sinistros
Meios - Negócios Globais.
Zurich Santander Brasil Seguros e Previdência
Rua Amador Bueno, 474 - Casa 1 Bloco D - 1 º Andar - Estação 442 - Santo Amaro - SP
Tel: +55 11 5538-5231 FAX: +55 11 5538-7054
e-mail: jorgeluna@prservicos.com.br</t>
        </r>
      </text>
    </comment>
    <comment ref="I377" authorId="0" shapeId="0">
      <text>
        <r>
          <rPr>
            <b/>
            <sz val="8"/>
            <color indexed="81"/>
            <rFont val="Tahoma"/>
            <family val="2"/>
          </rPr>
          <t>Administrator:</t>
        </r>
        <r>
          <rPr>
            <sz val="8"/>
            <color indexed="81"/>
            <rFont val="Tahoma"/>
            <family val="2"/>
          </rPr>
          <t xml:space="preserve">
Renata, bom dia!
 Segue parecer da área de sinistro, trata-se de apólice vida santander mensal nº 3430 certificado 20253762 com inicio de vigência em 01/03/2009, onde tivemos notificação de sinistro em 15/03/2013 para cobertura de morte natural ocorrida em 01/03/2013, gerando sinistro nº 2013-93-52461-0 o qual foi encerrado administrativamente por falta de documentos, conforme segue:
¢ AVISO DE SINISTRO POR MORTE, DEVIDAMENTE PREENCHIDO E ASSINADO PELO BENEFICIÁRIO E PELO MÉDICO ASSISTENTE DO SEGURADO, COM FIRMA RECONHECIDA DE SUA ASSINATURA E O RESPECTIVO CARIMBO DO CRM ;
¢ CERTIDÃO DE ÓBITO ;
¢ CÓPIA DO RG E CPF DO SEGURADO/SINISTRADO E DOS RESPECTIVOS BENEFICIÁRIOS ;
¢ LAUDO DO SERVIÇO DE VERIFICAÇÃO DE ÓBITO - S.V.O. OU LAUDO DE NECRÓPSIA DO I.M.L., NO CASO DE CAUSA MORTIS NÃO DETERMINADA NA CERTIDÃO DE ÓBITO ;
¢ SE ALGUM BENEFICIÁRIO FOR FALECIDO, ENVIAR RESPECTIVA CERTIDÃO DE ÓBITO ;
¢ LAUDO DE NECROPSIA DO I.M.L. ;
¢ AUTORIZAÇÃO PARA CRÉDITO EM CONTA CORRENTE;
¢ COMPROVANTE DE ENDEREÇO DO SEGURADO E BENEFICIÁRIOS;
Segurado: Celio Barbosa da Rocha
CPF: 040.318.506-89
I. S. Morte: 21.042,00
Teor carta recusa:
Informamos que após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já solicitados.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3430
Certificado: 20253762
Endosso Rector: 04
Vigência: 01/03/2013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[mailto:renata.brito@cgvf.com.br] 
Enviada em: sexta-feira, 12 de julho de 2013 10:55
Para: Jorge Manoel Lopes de Freitas Luna (P); Meire Osti; Camila da Silva (P)
Cc: Amanda Bruno da Costa Britto; Manuela Nishida Leitão
Assunto: DOSSIÊ: 02.02.507.0001658879/13 - SOLICITAÇÃO DE SUBSÍDIOS (MORTE) - MARILIA SEBASTIANA DOS SANTOS - PASTA 140-3509
Sinistros,
Peço a gentileza de contingenciar no benner os valores que entenderem devidos, bem como nos fornecerem os subsídios necessários para a defesa judicial da Seguradora nesta ação.
Att.
------------------------------ 
Segurado: CELIO BARBOSA DA ROCHA
CPF: 040.318.506-89
Apólice: 3430
Certificado: 20253762
Relato dos fatos: Trata-se de ação de cobrança, por meio da qual a autora, na condição de beneficiária, pretende o recebimento da I.S. para o evento morte prevista em contrato de seguro firmado pelo Sr. Célio Barbosa Da Rocha, falecido, 01.03.2013. Aduz que, comunicado o sinistro, a seguradora negou o pagamento do capital segurado correspondente, sob o argumento de que não fora apresentado o laudo de necropsia do IML. Inconformada com a negativa, ajuizou a presente demanda, pleitean</t>
        </r>
      </text>
    </comment>
    <comment ref="I378" authorId="0" shapeId="0">
      <text>
        <r>
          <rPr>
            <b/>
            <sz val="8"/>
            <color indexed="81"/>
            <rFont val="Tahoma"/>
            <family val="2"/>
          </rPr>
          <t>Administrator:</t>
        </r>
        <r>
          <rPr>
            <sz val="8"/>
            <color indexed="81"/>
            <rFont val="Tahoma"/>
            <family val="2"/>
          </rPr>
          <t xml:space="preserve">
Denise, bom dia!
 Segue parecer da área de sinistro, trata-se de apólice acidentes pessoais mensal Santander nº 301 certificado 1894781 com inicio de vigência em 21/10/2009, onde tivemos notificação de sinistro em 05/05/2011, para ocorrência de morte acidental em 21/11/2010, gerando sinistro nº 2011-82-14078-0 o qual foi negado a cobertura de morte acidental por morte tratar de doença em 12/05/2011 e sendo efetuado o pagamento do auxilio funeral em 19/07/2011 no valor de 1783,95.
Segurado: Romário Gomes dos Santos
CPF: 086.864.996-19
I. S. Morte Acidental: 74.895,00
Teor Carta Recusa:
Após criteriosa análise dos documentos encaminhados, informamos que o pagamento da cobertura Morte Acidental não será efetuado, pois conforme Certidão de Óbito e documentos médicos, ficou constatado que a causa morte se deu em decorrência de Doença (Tromboembolismo Pulmonar), e não se enquadrar no conceito de Acidente Pessoal;
Conforme Condições Gerais da Apólice, o conceito de Acidente Pessoal é definido como:
"Acidente Pessoal : é o evento com data caracterizada e perfeitamente conhecida, exclusiva e diretamente externo, súbito, involuntário e violento, causador de lesão física que por si só, e independentemente de toda e qualquer outra causa, tenha como conseqüência direta a morte ou a incapacidade permanente total do segurado."
Ressaltamos, que as coberturas contratadas pelo segurado, cobre eventos decorrentes de:
" Morte Acidental;
" Invalidez Permanente Total e/ou Parcial por Acidente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1894781
Endosso Rector: 01
Vigência: 21/10/2010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sexta-feira, 12 de julho de 2013 16:47
Para: Jorge Manoel Lopes de Freitas Luna (P); Camila da Silva (P); Meire Osti
Cc: Amanda Bruno da Costa Britto; Manuela Nishida Leitão
Assunto: Dossiê nº 02.02.507.0001659175/13 Solicitação de Subsídios Jose Mateus dos Santos pasta 156-899
Sinistros,
Peço a gentileza de contingenciar no benner os valores que entenderem devidos, bem como nos
fornecerem os subsídios necessários para a defesa judicial da Seguradora nesta ação.
Att.
------------------------------
Segurado: Romario Gomes dos santos 
CPF: 086.864.996-19
Apólice: 301
Certificado: 1894781
Relato dos fatos: Narra o autor que se filho mantinha com a ré um seguro de vida, afirma que após o óbito do segurado contatou a ré no intuito de receber o capital segurado contratado, uma vez que seria o legitimo beneficiários, entretanto a seguradora não teria lhe respondido a solicitação. Diante disso pleiteia o recebimento do capital segurado previsto para morte, bem como indenização por danos morais.
-- 
Denise Costa
Contencioso Cível
Chalfin, Goldberg, Vainboim &amp; Fichtner Advogados Associados 
Fone (+ 55 11) 3528-7350 
Fax (+ 55 11) 3528-7351 
denise.costa@cgvf.com.br
www.cgvf.com.br</t>
        </r>
      </text>
    </comment>
    <comment ref="I379" authorId="0" shapeId="0">
      <text>
        <r>
          <rPr>
            <b/>
            <sz val="8"/>
            <color indexed="81"/>
            <rFont val="Tahoma"/>
            <family val="2"/>
          </rPr>
          <t>Administrator:</t>
        </r>
        <r>
          <rPr>
            <sz val="8"/>
            <color indexed="81"/>
            <rFont val="Tahoma"/>
            <family val="2"/>
          </rPr>
          <t xml:space="preserve">
Lucas, boa tarde!
                Segue parecer da área de sinistro, trata-se de apólice proteção vida empresa Santander nº 3419 certificado 324266 com inicio de vigência 11/01/2013, onde tivemos notificação de sinistro em 17/05/2013 para ocorrência de morte natural sócio em 29/04/2013, gerando sinistro nº 2013-93-53770-0 o qual foi negado em 27/05/2013 por idade na contratação acima do permitido.
Segurado: ER Cenografia e Decoração de Festa Ltda.
CNPJ: 14.295.378/0001-74
Sinistrado: Emilio de Almeida
CPF: 406.600.608-68
Teor Carta Recusa:
Acusamos o recebimento da documentação referente ao sinistro em epígrafe, sendo que Após criteriosa análise por esta seguradora, concluímos por seu encerramento sem indenização haja vista, encontrar-se lesionada a condição da apólice, item 16, sub-item 16.1, a qual transcrevemos logo abaixo: 
16- SEGURADOS (PRINCIPAIS E DEPENDENTES) 
16.1. Os segurados principais deverão ser, exclusivamente, Sócio/ Diretores e ou funcionários da empresa, desde que na data de contratação:
a) Estejam em perfeitas condições de Saúde;
d) Tenham no mínimo 14 (quatorze) e, no máximo, 60 (sessenta) anos de idade completos. 
Ressaltamos que o seguro teve seu início em 11/01/2013, e o sinistrado Emilio de Almeida que nasceu em 27/05/1946, tinha a idade de 66 anos, não podendo, portanto, compor o grupo segurado.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324266
Endosso Rector: 0
Vigência: 11/01/2013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segunda-feira, 15 de julho de 2013 10:03
Para: Meire Osti; Jorge Manoel Lopes de Freitas Luna (P); Camila da Silva (P)
Cc: Amanda Bruno da Costa Britto; Manuela Nishida Leitão
Assunto: Solicitação de subsídios - dossiê 02.02.507.0001659509/13 - pasta - 140-3512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EMILIO DE ALMEIDA
CPF: 406.600.608-68
Apólice: 
Certificado: 
Relato dos fatos: Narra a autora que é beneficiária do seguro contratado por seu irmão com a ré. Expõe que comunicou o sinistro a esta, pretendendo receber o valor da importância segurada para a hipótese de morte. Alega ainda, que a seguradora mesmo após diversos contatos esta negou o pagamento dos capitais segurados correspondentes, sob o argumento de contratação com mais de 60 (sessenta anos), segurado visto que no momento da contratação já contava com 66 (sessenta e seis anos). Inconformada com essa situação, ajuizou a presente ação visando obter o recebimento do capital segurado, bem como verbas de sucumbência.
Lucas Maximino
Contencioso Civel
Chalfin, Goldberg, Vainboim &amp; Fichtner Advogados Associados
Fone + 55 11 3528-7394
Fax 55</t>
        </r>
      </text>
    </comment>
    <comment ref="I380" authorId="0" shapeId="0">
      <text>
        <r>
          <rPr>
            <b/>
            <sz val="8"/>
            <color indexed="81"/>
            <rFont val="Tahoma"/>
            <family val="2"/>
          </rPr>
          <t>Administrator:</t>
        </r>
        <r>
          <rPr>
            <sz val="8"/>
            <color indexed="81"/>
            <rFont val="Tahoma"/>
            <family val="2"/>
          </rPr>
          <t xml:space="preserve">
Segue parecer da área de sinistro, trata-se de apólice especifica vg mensal nº 2639 certificado 1012 com inicio de vigência em 01/08/2009, onde não tivemos notificação de sinistro sobre ocorrência de morte acidental em 13/12/2009, somente agora com entrada da ação judicial.
 Baseado nos documentos juntados pelo autor o mesmo foi demitido da empresa em 11/12/2009 por demissão sem justa causa  e falecimento em 13/12/2009 sem direito a cobertura do sinistro visto que empresa não pagou o mês do sinistro para dar direito a cobertura de morte.
 Defesa deverá basear-se nos argumentos:
¢ apólice sem pagamento no mês do sinistro;
¢ sinistrado demitido antes do óbito;
Segurado: Marcio Lima da Conceição
CPF: 708.722.441-72
I. S. Morte Acidental:  10.000,00
 Estamos contingenciando valores para efeito da ação.
Mais Seguros Vida PJ, boa tarde!
Solicito a gentileza de enviar os subsídios e os documentos necessários para a defesa judicial da Seguradora nesta ação, respondendo diretamente ao credenciado.
- apuração da reclamação;
- as condições gerais da apólice;
- proposta
Rogerio e Nilza, boa tarde!
Solicito providenciar o certificado individual com inicio de vigência na época dos fatos, favor responder ao credenciado.
Apólice: 2639
Certificado: 1012
Endosso Rector: 08
Vigência: 01/12/2009
No aguardo,
Jorge Luna</t>
        </r>
      </text>
    </comment>
    <comment ref="I381" authorId="0" shapeId="0">
      <text>
        <r>
          <rPr>
            <b/>
            <sz val="8"/>
            <color indexed="81"/>
            <rFont val="Tahoma"/>
            <family val="2"/>
          </rPr>
          <t>Administrator:</t>
        </r>
        <r>
          <rPr>
            <sz val="8"/>
            <color indexed="81"/>
            <rFont val="Tahoma"/>
            <family val="2"/>
          </rPr>
          <t xml:space="preserve">
Trata-se de apólice vida proteção exclusiva nº 3197 certificado 17536744 com inicio de vigência em 02/01/2007, onde tivemos notificação de sinistro em 16/03/2011 para ocorrencia de invalidez por doença em 05/03/2009 gerando sinistro nº 2011-93-37040-0 o qual foi negado em 07/06/2011 por nao caracterização da invalidez.
segurado: Maria Lucia Pinheiro
CPF: 001.176.878-98
I. S. Ivalidez por Doença: 14.517,00
Teor carta recusa:
Acusamos o recebimento da comunicação do sinistro em referência e após análise dos documentos que compõe o processo, pela nossa Coordenadoria Médica, sua opinião foi pela recusa da indenização pleiteada, tendo em vista que, após análise da documentação médica apresentada,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Diante do exposto acima, estamos encerrando o processo de Sinistro sem indenização, colocando-nos a disposição para quaisquer outros esclarecimentos que eventualmente se façam necessários.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3197
Certificado: 17536744
Endosso Rector: 02
Vigência: 02/01/2009
No aguardo,</t>
        </r>
      </text>
    </comment>
    <comment ref="I382" authorId="0" shapeId="0">
      <text>
        <r>
          <rPr>
            <b/>
            <sz val="8"/>
            <color indexed="81"/>
            <rFont val="Tahoma"/>
            <family val="2"/>
          </rPr>
          <t>Administrator:</t>
        </r>
        <r>
          <rPr>
            <sz val="8"/>
            <color indexed="81"/>
            <rFont val="Tahoma"/>
            <family val="2"/>
          </rPr>
          <t xml:space="preserve">
Trata-se de apólice residencial santander plus nº 1490321 certificado 23017 com inicio de vigência em 11/08/2008, onde tivemos notificação de sinistro em 06/12/2012 para ocorrencia de roubo furto qualificado em 17/11/2012, gerando sinistro nº 2012-14-63209-0 o qual foi negado em 17/12/2012 por imovel desabitao a mais de 30 dias.
Segurado: Eleazer Manzano Neves
CPF: 057.561.388-20
I. S. Roubo/Furto Qualificado: 9.147,00
Teor Carta Recusa:
Em virtude do sinistro ocorrido em 17.11.2012, procedemos vistoria no local do risco e verificamos que o imóvel encontrava-se desabitado/desocupado e conforme consta nas Condições Gerais do Produto Residencial Santander, cláusula 4.2, alínea "f", que diz:
"4.2 Este seguro não cobre, em hipótese alguma":
"f) imóvel desabitado ou desocupado por mais de 30 dias seguidos;"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1490321
Certificado: 23017
Endosso Rector: 03
Vigência: 11/08/2012
No aguardo,</t>
        </r>
      </text>
    </comment>
    <comment ref="I383" authorId="0" shapeId="0">
      <text>
        <r>
          <rPr>
            <b/>
            <sz val="8"/>
            <color indexed="81"/>
            <rFont val="Tahoma"/>
            <family val="2"/>
          </rPr>
          <t>Administrator:</t>
        </r>
        <r>
          <rPr>
            <sz val="8"/>
            <color indexed="81"/>
            <rFont val="Tahoma"/>
            <family val="2"/>
          </rPr>
          <t xml:space="preserve">
Denise, boa tarde!
 Segue parecer da área de sinistro, trata-se de apólice acidentes pessoais mensal nº 301 certificado nº 1094112 com inicio de vigência em 26/09/2003, onde não tivemos notificação de sinistro, somente com  a entrada da ação judicial sobre a reclamação do acidente com ocorrência em 19/04/2011. Estamos contingenciando os devido valores no Benner para efeito da ação.
Segurado: Pedro Silva Pinto
CPF: 130.109.998-87
I. S. Invalidez parcial/total por acidente: 46.285,00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1094112
Endosso Rector: 09
Vigência: 26/09/2010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t>
        </r>
      </text>
    </comment>
    <comment ref="I384" authorId="0" shapeId="0">
      <text>
        <r>
          <rPr>
            <b/>
            <sz val="8"/>
            <color indexed="81"/>
            <rFont val="Tahoma"/>
            <family val="2"/>
          </rPr>
          <t>Administrator:</t>
        </r>
        <r>
          <rPr>
            <sz val="8"/>
            <color indexed="81"/>
            <rFont val="Tahoma"/>
            <family val="2"/>
          </rPr>
          <t xml:space="preserve">
Manuela, boa tarde!
                Segue parecer da área de sinistro, trata-se de apólice vida master Santander nº 1134 certificado 12828 com inicio de vigência 04/08/2006, onde tivemos notificação de sinistro em 21/05/2009 para ocorrência de morte acidental em 04/04/2009, gerando sinistro nº 2009-93-23460-0 o qual foi negado por agravamento de risco segurado alcoolizado.
Segurado: Tapajós Bauru Caminhões e Serviços Ltda.
CNPJ: 01.379.696/0001-71
Sinistrado: João Matheus Amaral
CPF: 298.551.928-42
I. S. Morte: 68.062,80 - Limite Maximo Indenizável, visto não termos a quantidade de funcionários na época do sinistro.
I. S. Indenização Adicional por Morte Acidental: 68.062,80 - Limite Maximo Indenizável, visto não termos a quantidade de funcionários na época do sinistro.
I. S. Auxilio funeral: 3.403,14
Teor Carta Recusa:
Após minuciosa análise por parte de nosso Depto. Técnico, constatamos que, o segurado incorreu no agravamento do risco ao provocar o evento que culminou com sua morte, evidenciado no Boletim de Ocorrência, e conforme o Laudo Toxicológico encaminhado a causa do acidente também está diretamente relacionada com a ingestão de substância alcoólica por parte do segurado que agiu, portanto, de forma Dolosa (Agravando de forma Intencional o Risco Objeto do Contrato), conforme o Artigo 768 do Código Civil.
Informamos que em virtude do Agravo de Risco, acarretar a suspensão automática das coberturas, perdendo o Segurado ou seus Beneficiários direito ao recebimento de qualquer capital ou indenização decorrente de sinistro.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1134
Certificado: 12828
Endosso Rector: 03
Vigência: 04/08/2008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Amanda Bruno da Costa Britto 
Enviada em: sexta-feira, 12 de julho de 2013 13:29
Para: Manuela Nishida Leitão
Cc: Citacoes Civeis; Katia Cristina Vaz (P); Jorge Manoel Lopes de Freitas Luna (P); Lucas Barbosa Maximino
Assunto: RES: oficial no banco- CADASTRO URGENTE - Pasta 140-3510
Cadastro efetuado conforme anexo
Pode pedir o lote
Att,
Amanda Bruno da Costa Britto
Jurídico Institucional 
Contencioso Cível Massificado
Rua Amador Bueno, 474- Bloco A/1º andar/estação 209 - Santo Amaro São Paulo/SP 
Telefone: (11) 5538-6182
E-mail: abritto@santander.com.br
De: Manuela Nishida Leitão [mailto:manuela.leitao@cgvf.com.br] 
Enviada em: sexta-feira, 12 de julho de 2013 12:43
Para: Amanda Bruno da Costa Britto
Cc: Citacoes Civeis; Katia Cristina Vaz (P); Jorge Manoel Lopes de Freitas Luna (P); Lucas Barbosa Maximino
Assunto: Re: oficial no banco- CADASTRO URGENTE - Pasta 140-3510
Jorge,
o nosso prazo termina em 19/07 (sexta).
Amanda, 
porém, quanto ao depósito judicial, temos que fazer o quanto antes, pois o prazo de 3 (três) dias já está expirando (segunda - 15/07).
Manuela Nishida Leitão
Contencioso Civel
Chalfin, Goldberg, Vainboim &amp; Fichtner Advogados Associados 
Fone + 55 11 3528-7350 
Fax + 55 11 3528-7351 
manuela.leitao@cgvf.com.br
www.cgvf.com.br
Em 12 de julho de 2013 11:44, Amanda Bruno da Costa Britto &lt;abritto@santander.com.</t>
        </r>
      </text>
    </comment>
    <comment ref="I385" authorId="0" shapeId="0">
      <text>
        <r>
          <rPr>
            <b/>
            <sz val="8"/>
            <color indexed="81"/>
            <rFont val="Tahoma"/>
            <family val="2"/>
          </rPr>
          <t>Administrator:</t>
        </r>
        <r>
          <rPr>
            <sz val="8"/>
            <color indexed="81"/>
            <rFont val="Tahoma"/>
            <family val="2"/>
          </rPr>
          <t xml:space="preserve">
trata-se de apólice especifica vg mensal nº 113587 certificado 301 com inicio de vigência em 01/04/2012, onde nao tivemos notificação de sinistro para cobertura de invalidez por acidente ocorrida em 15/10/2012, somente com entrada da ação judicial. 
Estamos contigenciando os devido valores no Benner para efeito da ação.
Segurado: vilma Sorechia
CPF: 016.757.859-61
I. S. Invalidez parcial ou total por acidente: 13.400,00
Mais Seguros Vida PJ,
Solicito a gentileza de enviar os subsídios e os documentos necessários para a defesa judicial da Seguradora nesta ação, respondendo diretamente ao credenciado.
- apuração da reclamação;
- as condições gerais da apólice;
- proposta
Rogerio e Nilza, 
Solicito providenciar o certificado individual com inicio de vigência na época dos fatos, favor responder ao credenciado.
Apólice: 113587
Certificado: 301
Endosso Rector: 14 
Vigência: 01/10/2012
No aguardo,
</t>
        </r>
      </text>
    </comment>
    <comment ref="I386" authorId="0" shapeId="0">
      <text>
        <r>
          <rPr>
            <b/>
            <sz val="8"/>
            <color indexed="81"/>
            <rFont val="Tahoma"/>
            <family val="2"/>
          </rPr>
          <t>Administrator:</t>
        </r>
        <r>
          <rPr>
            <sz val="8"/>
            <color indexed="81"/>
            <rFont val="Tahoma"/>
            <family val="2"/>
          </rPr>
          <t xml:space="preserve">
trata-se de apólice de acidentes pessoais com inicio de vigência em 12/08/2010 apólice 2022 certificado 2289068, onde tivemos notificação do sinistro em 20/04/2012 referente ao acidente ocorrido em 14/06/2011 gerando o nº de sinistro 2012-82-18232-0 onde o mesmo foi liquidado conforme grau de invalidez  (Aplicando-se a Perda Funcional do Membro Inferior Direito em 20% x 70% = 14% sobre o Capital Segurado R$ 35.000,00, que resultou no valor de R$ 4.900,00.). 
 Estamos contingenciando como Cível no Benner os valores devidos para ação.
Segurado: Gilberto Lopes Dal Osto
CPF: 404.635.599-91
I. S. Invalidez por acidente: 35.000,00
I. S. Remanescente: 30.100,00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2022
Certificado: 2289068
Endosso Rector:  00
Vigência: 14/06/2011
No aguardo,</t>
        </r>
      </text>
    </comment>
    <comment ref="I387" authorId="0" shapeId="0">
      <text>
        <r>
          <rPr>
            <b/>
            <sz val="8"/>
            <color indexed="81"/>
            <rFont val="Tahoma"/>
            <family val="2"/>
          </rPr>
          <t>Administrator:</t>
        </r>
        <r>
          <rPr>
            <sz val="8"/>
            <color indexed="81"/>
            <rFont val="Tahoma"/>
            <family val="2"/>
          </rPr>
          <t xml:space="preserve">
trata-se de apólice vida proteção exclusiva nº 3422 certificado 17402951 com inicio de vigência em 02/01/2007, onde tivemos notificação de sinistro em 03/08/2010 para ocorrencia de sinistro de morte em 10/06/2010, gerando sinistro nº 2010-93-32437-0 o qual foi encerrado administrativamente por falta de documento, conforme segue:
*AVISO DE SINISTRO POR MORTE, DEVIDAMENTE PREENCHIDO E ASSINADO PELO BENEFICIÁRIO E PELO MÉDICO ASSISTENTE DO SEGURADO, COM FIRMA RECONHECIDA DE SUA ASSINATURA E O RESPECTIVO CARIMBO DO CRM ;
*CERTIDÃO DE ÓBITO ;
*CÓPIA DO RG E CPF DO SEGURADO/SINISTRADO E DOS RESPECTIVOS BENEFICIÁRIOS ;
*SE ALGUM BENEFICIÁRIO FOR FALECIDO, ENVIAR RESPECTIVA CERTIDÃO DE ÓBITO ;
*CASO O SEGURADO VIVIA MARITALMENTE COM ALGUÉM, DECLARAÇÃO DE CONVIVÊNCIA MARITAL FIRMADA EM CARTÓRIO COM O DEVIDO RECONHECIMENTO DE FIRMA DE 3 (TRÊS) TESTEMUNHAS ;
*CASO NÃO TENHA SIDO DESIGNADO BENEFICIÁRIOS, DECLARAÇÃO DE ÚNICOS HERDEIROS, FIRMADA EM CARTÓRIO SOB AS PENAS DA LEI CIVIL E PENAL INFORMANDO-NOS QUANTOS E QUAIS SÃO OS FILHOS DEIXADOS PELO SEGURADO, O ESTADO CIVIL EM QUE ELE FALECEU E SE DEIXOU COMPANHEIRA ;
*AUTORIZAÇÃO PARA CRÉDITO EM CONTA CORRENTE;
*COMPROVANTE DE ENDEREÇO DO SEGURADO E BENEFICIÁRIOS;
*CERTIDÃO DE CASAMENTO DO SEGURADO  ATUALIZADA PÓS ÓBITO;
Segurado: Liobel de Souza Rezende
CPF: 146.635.628-68
I. S. Morte Natural: 35.953,00
Teor carta recusa:
Informamos que após 3 (três)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17402951
Endosso Rector: 03
Vigência: 02/01/2010
No aguardo,</t>
        </r>
      </text>
    </comment>
    <comment ref="I388" authorId="0" shapeId="0">
      <text>
        <r>
          <rPr>
            <b/>
            <sz val="8"/>
            <color indexed="81"/>
            <rFont val="Tahoma"/>
            <family val="2"/>
          </rPr>
          <t>Administrator:</t>
        </r>
        <r>
          <rPr>
            <sz val="8"/>
            <color indexed="81"/>
            <rFont val="Tahoma"/>
            <family val="2"/>
          </rPr>
          <t xml:space="preserve">
Daniela, boa tarde!
 Segue parecer da área de sinistro, trata-se de apólice acidentes pessoais mensal Santander nº 301 certificado 3017923 com inicio de vigência em 18/11/2011, onde tivemos notificação de sinistro em 18/10/2012 para ocorrência de morte acidental em 23/06/2012, gerando sinistro nº 2012-82-20946-0 o qual foi negado em 21/12/2012 por sem cobertura técnica.
Segurado: Cesar Santana de São Jose
CPF: 075.652.999-95
I. S. Morte Acidental: 45.000,00
I. S. Auxilio Funeral: 3.000,00
Teor carta recusa:
Tendo em vista que Após criteriosa análise por esta seguradora, mais precisamente pelo nosso Depto. Técnico, informamos-lhes que estamos impossibilitados de efetuar o pagamento da indenização reclamada, fundamentada no artigo 762 do Código Civil, e das condições gerais do Seguro, que dizem:
Artigo 762 - Código Civil
"Nulo será o contrato para garantia de risco proveniente de ato doloso do segurado, do beneficiário, ou de representante de um ou de outro.
- Riscos Excluídos das Coberturas do Seguro 
- Estão Excluídos das Garantias deste seguro:
-de atos ilícitos dolosos praticados pelo segurado, pelo(s) beneficiários ou pelo representante legal, de um ou de outro.
Além dos riscos mencionados no sub item 6.1., estão também expressamente excluídos das garantias da das garantias de Morte Acidental e de Invalidez Permanente Total ou parcial por Acidente os acidentes ocorridos em conseqüência de: 
- quaisquer alterações mentais direta ou indiretamente conseqüentes do uso de álcool, de drogas, ou entorpecentes ou de substâncias tóxicas.
Vale salientar que o Sr. Cesar Santana de São José, quando da data do acidente de acordo com documentos apresentados estava sob efeito de Álcool Etílico 3,43dg/l.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3017923
Endosso Rector: 0
Vigência: 18/11/2011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Daniela Penna [mailto:daniela.penna@cabanellos.com.br] 
Enviada em: segunda-feira, 22 de julho de 2013 10:39
Para: Jorge Manoel Lopes de Freitas Luna (P); Zildeia Rosamelia da Silva (P)
Cc: Amanda Bruno da Costa Britto; Camila da Silva (P); Meire Osti
Assunto: Solicitação de Subsídios - Dossiê nº. 02.02.507.0001660375/13
Sinistros, bom dia!
Peço a gentileza de contingenciar no benner os valores que entenderem devidos, bem como nos fornecerem os subsídios necessários para a defesa judicial da Seguradora nesta ação.
------------------------------
Segurado: César Santana de São José
CPF: -
Apólice: 301
Certificado: 3017923
Sinistro: -
Relato dos fatos: Ação de cobrança de seguro de vida, onde a autora relata ser a única beneficiária do segurado (genitora). Afirmou que comunicou a morte ocorrida em acidente de trânsito, em 23/06/2012, bem como ter recebido resposta negativa da seguradora, tendo em vista a exclusão da garantia em caso de embriaguez. Requereu indenização no capital segurado para morte, em R$ 45.000,00, bem como de auxílio funeral, em R$ 3.000,00.
Atenciosamente,</t>
        </r>
      </text>
    </comment>
    <comment ref="I389" authorId="0" shapeId="0">
      <text>
        <r>
          <rPr>
            <b/>
            <sz val="8"/>
            <color indexed="81"/>
            <rFont val="Tahoma"/>
            <family val="2"/>
          </rPr>
          <t>Administrator:</t>
        </r>
        <r>
          <rPr>
            <sz val="8"/>
            <color indexed="81"/>
            <rFont val="Tahoma"/>
            <family val="2"/>
          </rPr>
          <t xml:space="preserve">
Manuela, boa tarde!
 Segue parecer da área de sinistro, trata-se de apólice residencial dose dupla nº 1490320 certificado 358227 com inicio de vigência em 22/07/2011, onde tivemos notificação de sinistro em 14/02/2012 para coberta de roubo/furto qualificado visto evento ocorrido em 13/02/2012, gerando sinistro nº 2012-14-55283-0 o qual foi liquidado no valor de 7.298,05 na data de 24/02/2012.
Segurado: Neusa do Carmo Marrocos Ceribelli Bulgar
CPF: 357.570.008-72
I. S. Roubo/Furto Qualificado: 13.000,00
I. S. Remanescente: 7.298,05
 Estamos solicitando processo no arquivo para posterior envio.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358227
Endosso Rector: 0
Vigência: 22/07/2011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quinta-feira, 18 de julho de 2013 10:41
Para: Jorge Manoel Lopes de Freitas Luna (P); Meire Osti; Camila da Silva (P)
Cc: Amanda Bruno da Costa Britto; Eduardo Fendler de Souza Munhoz
Assunto: Dossiê 02.02.136.0001660482/13 - Solicitação de subsídios - Pasta 140-3522
Sinistros,
Peço a gentileza de contingenciar no benner os valores que entenderem devidos, bem como nos fornecerem os subsídios necessários para a defesa judicial da Seguradora nesta ação.
Att.
------------------------------
Segurado: NEUSA DO CARMO MARROCOS CERIBELLI BULGARELLI
CPF: 357.570.008-72
Relato dos fatos: A autora sustenta que contratou um seguro residencial com o SANTANDER  e que, em 13/02/2012, a sua residência foi furtada, mas que recebeu apenas a quantia de R$ 5.701,95, ficando faltando a quantia de R$ 1.779,00, motivo pelo qual requer o pagamento dessa diferença, mais indenização por dano moral no valor de R$ 8.895,00.
Manuela Nishida Leitão
Contencioso Civel
Chalfin, Goldberg, Vainboim &amp; Fichtner Advogados Associados 
Fone + 55 11 3528-7350 
Fax + 55 11 3528-7351 
manuela.leitao@cgvf.com.br
www.cgvf.com.br</t>
        </r>
      </text>
    </comment>
    <comment ref="I390" authorId="0" shapeId="0">
      <text>
        <r>
          <rPr>
            <b/>
            <sz val="8"/>
            <color indexed="81"/>
            <rFont val="Tahoma"/>
            <family val="2"/>
          </rPr>
          <t>Administrator:</t>
        </r>
        <r>
          <rPr>
            <sz val="8"/>
            <color indexed="81"/>
            <rFont val="Tahoma"/>
            <family val="2"/>
          </rPr>
          <t xml:space="preserve">
Fernanda, boa tarde!
                Segue parecer da área de sinistro, trata-se de apólice acidentes pessoais mensal nº 301 certificado 3320085 com inicio de vigência em 23/04/2012, onde tivemos notificação de sinistro em 12/06/2012 para cobertura de invalidez por acidente ocorrida em 23/05/2012, gerando sinistro 2012-82-18951-0 o qual foi negado em 27/11/2012 por não se enquadrar no conceito de acidentes pessoais.
                Vale salientar que autor também possui dossiê nº 02.02.507.0001298323/12.
Segurado: Ykleibson Jose Américo da Silva
CPF: 010.705.834-04
I. S. Invalidez por acidente: 130.000,00
Teor carta recusa:
Após criteriosa análise por esta seguradora, dos documentos encaminhados estamos impossibilitados de efetuar o pagamento da indenização reclamada, uma vez que não há comprovação de invalidez por acidente.
Os laudos e exames médicos que constam no processo, não informam que a lesão sofrida são de causa acidental. Em se tratando de doenças, as reclamações não possuem cobertura nas apólices de Acidentes Pessoais, conforme consta nas condições da apólice, abaixo transcrito:
RISCOS EXCLUÍDOS
4.2. Estão expressamente excluídos das garantias Morte Acidental e Invalidez Permanente Total ou Parcial por Acidente, e, portanto, a seguradora não indenizará nestas garantias, os eventos ocorridos em conseqüência:
c) das lesões decorrentes, dependentes, predispostas ou facilitadas por esforços repetitivos ou micro traumas cumulativos, ou que tenham relação de causa e efeito com os mesmos, assim como as lesões classificadas como: Lesão por Esforços Repetitivos - LER, Doenças Osteo-musculares Relacionadas ao Trabalho - DORT, Lesão por Trauma Continuado ou Contínuo - LTC, ou similares que venham a ser aceitas pela classe médico-científico, bem como as suas conseqüências pós-tratamentos,inclusive cirúrgicos, em qualquer tempo;
d) de doenças (incluídas as profissionais), quaisquer que sejam suas causas, ainda que provocadas, desencadeadas ou agravadas direta ou indiretamente por acidente, ressalvadas as infecções, estados septicêmicos e embolias resultantes de ferimentos visíveis;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3320085
Endosso Rector: 0
Vigência: 23/04/2012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Fernanda Dias [mailto:fernanda.costaeandrade@gmail.com] 
Enviada em: quarta-feira, 17 de julho de 2013 16:05
Para: Jorge Manoel Lopes de Freitas Luna (P); Camila da Silva (P); Meire Osti
Cc: Amanda Bruno da Costa Britto; Dra. Luciana
Assunto: Solicitação de subsídios - dossiê nº 02.02.507.0001660512/13
Sinistros,
 Peço a gentileza de contingenciar no Benner os valores que entenderem devidos, bem como nos fornecerem os subsídios necessários para a defesa judicial da Seguradora nesta ação.
 Att.
------------------------------
Segurado: YKLEIBSON JOSE AMERICO DA SILVA
CPF:  010.705.834-05
Apólice: 301
Certificado: 3320085
 Relato dos fatos: 
Declara o autor ter contratado o Seguro de Acidentes Pessoais oferecido pela empresa Santander Seguros S.A. Informa ter sofrido acidente, do qual decorreu fratura no joelho</t>
        </r>
      </text>
    </comment>
    <comment ref="I391" authorId="0" shapeId="0">
      <text>
        <r>
          <rPr>
            <b/>
            <sz val="8"/>
            <color indexed="81"/>
            <rFont val="Tahoma"/>
            <family val="2"/>
          </rPr>
          <t>Administrator:</t>
        </r>
        <r>
          <rPr>
            <sz val="8"/>
            <color indexed="81"/>
            <rFont val="Tahoma"/>
            <family val="2"/>
          </rPr>
          <t xml:space="preserve">
Manuela, boa tarde!
 Segue parecer da área de sinistro ,trata-se de apólice residencial dose dupla nº 1490320 certificado 217176 com inicio de vigência em 29/07/2010, onde tivemos notificação de sinistro em 02/01/2013 para cobertura de roubo/furto qualificado em 29/12/2012, gerando sinistro nº 2013-14-64334-0 o qual foi liquidado no valor de 6.136,99 na data de 28/01/2013 conforme demonstrativo anexo.
Segurado: Ricardo Lechat
CPF: 212.455.198-16
I. S. Roubo/furto qualificado: 13.733,00
I. S. Remanescente: 7.596,01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217176
Endosso Rector: 02
Vigência: 29/07/2012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quinta-feira, 18 de julho de 2013 10:01
Para: Jorge Manoel Lopes de Freitas Luna (P); Meire Osti; Camila da Silva (P)
Cc: Eduardo Fendler de Souza Munhoz; Amanda Bruno da Costa Britto
Assunto: Dossiê 02.02.136.0001660607/13 - Solicitação de subsídios - Pasta 140-3250
Sinistros,
Peço a gentileza de contingenciar no benner os valores que entenderem devidos, bem como nosfornecerem os subsídios necessários para a defesa judicial da Seguradora nesta ação.
Att.
------------------------------
Segurado: RICARDO LECHAT
CPF: 212.455.198-16
Relato dos fatos: A autora sustenta que contratou um seguro residencial com o SANTANDER e que a sua residência foi furtada em 29/12/2012, mas que, apesar do seu prejuízo ter sido de R$ 10.039,80, foi indenizada pela seguradora em apenas R$ 6.818,88, motivo pelo qual pleiteia a diferença de R$ 3.220,92 e indenização por danos morais.
Manuela Nishida Leitão
Contencioso Civel
Chalfin, Goldberg, Vainboim &amp; Fichtner Advogados Associados 
Fone + 55 11 3528-7350 
Fax + 55 11 3528-7351 
manuela.leitao@cgvf.com.br
www.cgvf.com.br</t>
        </r>
      </text>
    </comment>
    <comment ref="I392" authorId="0" shapeId="0">
      <text>
        <r>
          <rPr>
            <b/>
            <sz val="8"/>
            <color indexed="81"/>
            <rFont val="Tahoma"/>
            <family val="2"/>
          </rPr>
          <t>Administrator:</t>
        </r>
        <r>
          <rPr>
            <sz val="8"/>
            <color indexed="81"/>
            <rFont val="Tahoma"/>
            <family val="2"/>
          </rPr>
          <t xml:space="preserve">
Lucas, bom dia!
 Segue parecer da área de sinistro, trata-se de apólice vida proteção exclusiva nº 3422 certificado 13025996 com inicio de vigência em 02/01/2007, onde tivemos notificação de sinistro em 07/11/2011 para cobertura de invalidez por doença ocorrida em 04/11/2011, gerando sinistro nº 2011-93-42055-0 o qual foi negado em 16/12/2011 por não se enquadrar no conceito de ifpd.
Segurado: Zezualdo Biscaro de Luca
CPF: 106.232.648-20
I. S. Invalidez funcional por doença: 21.677,00
Teor carta recusa:
Acusamos o recebimento da comunicação do sinistro em referência e após a realização de pericia medica pelo Dr. Romualdo Russo Jr ,sua opinião foi pela recusa da indenização pleiteada, tendo em vista que, após análise da documentação médica apresentada, ficou constatado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Diante do exposto acima, estamos encerrando o processo de Sinistro sem indenização, colocando-nos a disposição para quaisquer outros esclarecimentos que eventualmente se façam necessários.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13025996
Endosso Rector: 04
Vigência: 02/01/2011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Lucas Barbosa Maximino &lt;lucas.maximino@cgvf.com.br&gt;
Data: 18 de julho de 2013 16:02
Assunto: Solicitação de subsídios - dossiê 02.02.507.0001660869/13 - pasta - 140-3524
Para: Amanda Bruno da Costa Britto &lt;abritto@santander.com.br&gt;
Cc: Manuela Nishida Leitão &lt;manuela.leitao@cgvadvogados.com.br&gt;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ZEZUALDO BISCARO DE LUCA
CPF: 106.232.648-20
Apólice:  
Certificado:  
Relato dos fatos: Narra o autor que é beneficiário do seguro contratado com a ré, e que comunicou o sinistro a esta, pretendendo receber o valor da importância segurada para a hipótese de invalidez funcional permanent</t>
        </r>
      </text>
    </comment>
    <comment ref="I393" authorId="0" shapeId="0">
      <text>
        <r>
          <rPr>
            <b/>
            <sz val="8"/>
            <color indexed="81"/>
            <rFont val="Tahoma"/>
            <family val="2"/>
          </rPr>
          <t>Administrator:</t>
        </r>
        <r>
          <rPr>
            <sz val="8"/>
            <color indexed="81"/>
            <rFont val="Tahoma"/>
            <family val="2"/>
          </rPr>
          <t xml:space="preserve">
Denise, bom dia!
 Segue parecer da área de sinistro, trata-se de apólice proteção mulher nº 164 certificado 16244 com inicio de vigência em 19/03/2007, onde tivemos notificação de sinistro em 26/04/2012 para ocorrência de invalidez por acidente em 20/09/2007, gerando sinistro nº 2012-82-18346-0 o qual foi negado em 27/08/2012 por acidente sem seqüelas.
Segurado: Isabel Cristina Daniels Bastos
CPF: 858.787.667-87
I. S. Invalidez por acidente: 50.000,00
Teor carta recusa:
Após criteriosa análise dos documentos, por parte de nossos Depto. Médico e Técnico, concluiu-se que o acidente não deixou seqüelas funcionais a serem indenizadas.
Assim não havendo caracterização da invalidez permanente por acidente, não podemos atender a reclamação postulada.
Informamos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164
Certificado: 16244
Endosso Rector: 0
Vigência: 19/03/2007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sexta-feira, 19 de julho de 2013 16:57
Para: Jorge Manoel Lopes de Freitas Luna (P); Camila da Silva (P); Meire Osti
Cc: Amanda Bruno da Costa Britto; Manuela Nishida Leitão
Assunto: dossiê nº 02.02.507.0001661113/13 Solicitação de Subsídios Isabel Cristina Daniels Bastos pasta 67-2161
Sinistros,
Peço a gentileza de contingenciar no benner os valores que entenderem devidos, bem como nos
fornecerem os subsídios necessários para a defesa judicial da Seguradora nesta ação.
Att.
------------------------------
Segurado: Isabel Cristina Daniels Bastos
CPF: 858.787.667-87
Apólice:
Certificado:
Relato dos fatos: Narra a autora que mantém junto a ré um seguro de vida com cobertura para invalidez permanente total ou parcial por acidente. Afirma que em outubro/2007 foi vitima de um atropelamento que teria ocasionado a sua invalidez, motivo pelo qual contatou a ré, a fim de que esta realizasse o pagamento da importância segurada, entretanto a seguradora teria lhe negado o pagamento, sob o argumento de que o acidente não teria lhe deixado sequelas indenizáveis. Diante disso pleiteia o recebimento do capital segurado previsto para invalidez permanente total ou parcial por acidente, bem como indenização por danos morais
-- 
Denise Costa
Contencioso Cível
Chalfin, Goldberg, Vainboim &amp; Fichtner Advogados Associados 
Fone (+ 55 11) 3528-7350 
Fax (+ 55 11) 3528-7351 
denise.costa@cgvf.com.br
www.cgvf.com.br</t>
        </r>
      </text>
    </comment>
    <comment ref="I394" authorId="0" shapeId="0">
      <text>
        <r>
          <rPr>
            <b/>
            <sz val="8"/>
            <color indexed="81"/>
            <rFont val="Tahoma"/>
            <family val="2"/>
          </rPr>
          <t>Administrator:</t>
        </r>
        <r>
          <rPr>
            <sz val="8"/>
            <color indexed="81"/>
            <rFont val="Tahoma"/>
            <family val="2"/>
          </rPr>
          <t xml:space="preserve">
Renata, boa tarde!
                Segue parecer da área de sinistro, trata-se de apólice acidentes pessoais mensal Santander nº 301 certificado 3514610 com inicio de vigência em 06/07/2012, onde tivemos notificação de sinistro em 13/11/2012 para cobertura de invalidez por acidente ocorrida em 06/09/2012, gerando sinistro nº 2012-82-21300-0 o qual foi liquidado em 06/03/2013 no valor de 21.000,00 conforme grau de invalidez (IPA caracterizada em 42% R$ 50.000,00 x 42% = 21.000,00).
Segurado: Elaine Ferreira de Freitas Tosta
CPF: 300.870.798-01
I. S. invalidez por acidente: 50.000,00
I. S. Remanescente: 29.000,00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3514610
Endosso Rector: 0
Vigência: 06/07/2012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[mailto:renata.brito@cgvf.com.br] 
Enviada em: segunda-feira, 22 de julho de 2013 15:46
Para: Jorge Manoel Lopes de Freitas Luna (P); Meire Osti; Camila da Silva (P)
Cc: Amanda Bruno da Costa Britto; Manuela Nishida Leitão
Assunto: DOSSIÊ: 02.02.507.0001661151/13 - SOLICITAÇÃO DE SUBSÍDIOS - ELAINE FERREIRA DE FREITAS TOSTA - PASTA 140-3523
Sinistros,
Peço a gentileza de contingenciar no benner os valores que entenderem devidos, bem como nos fornecerem os subsídios necessários para a defesa judicial da Seguradora nesta ação.
Att.
------------------------------ 
Segurado: ELAINE FERREIRA DE FREITAS TOSTA
CPF: 300.870.798-01
Apólice: 301
Certificado: 3514610
Relato dos fatos: Trata-se de ação na qual a autora alega ter contratado seguro de vida, o qual previa cobertura para invalidez permanente e total por acidente, cujo capital segurado seria de R$ 50 mil. Aduz que foi vitima de um acidente de trabalho, em dezembro/2012, advindo-lhe, então, invalidez permanente e total, razão pela qual avisou o sinistro. Contudo, recebeu a título de indenização securitária, o valor correspondente a 42% do capital (R$ 21 mil). Inconformada com o valor recebido, ajuizou a presente demanda, visando o recebimento da diferença do capital segurado, no valor de R$ 29 mil.
Renata dos Santos Brito
Contencioso Cível
Chalfin, Goldberg, Vainboim &amp; Fichtner Advogados Associados
Fone (+ 55 11) 3528-7350 
Fax (+ 55 11) 3528-7351 
renata.brito@cgvf.com.br
www.cgvf.com.br</t>
        </r>
      </text>
    </comment>
    <comment ref="I395" authorId="0" shapeId="0">
      <text>
        <r>
          <rPr>
            <b/>
            <sz val="8"/>
            <color indexed="81"/>
            <rFont val="Tahoma"/>
            <family val="2"/>
          </rPr>
          <t>Administrator:</t>
        </r>
        <r>
          <rPr>
            <sz val="8"/>
            <color indexed="81"/>
            <rFont val="Tahoma"/>
            <family val="2"/>
          </rPr>
          <t xml:space="preserve">
Amanda, boa tarde!
                Sim, competência Santander, segue parecer da área de sinistro, trata-se de apólice vida proteção exclusiva nº 3422 certificado 12637955 com inicio de vigência em 02/01/2007, onde tivemos notificação de sinistro em 20/12/2010 para cobertura de invalidez por doença ocorrida em 22/11/2010, gerando sinistro n] 2010-93-35174-0 o qual foi encerrado administrativamente em 24/10/2011 por falta de documentos, conforme segue:
¢ LAUDO MÉDICO COMPLEMENTAR INFORMANDO AS CONDIÇÕES ORTOPÉDICAS ATUAIS DA SEGURADA E ESCLARECENDO AS SUAS LIMITAÇÕES FÍSICAS EM FUNÇÃO DA DOENÇA DE COLUNA. ENCAMINHAR EXAME DE ELETRONEUROMIOGRAFIA DOS MEMBROS INFERIORES.
Segurada: Leontina Nair Leonardi Fortuna
CPF: 061.711.678-43
I. S. invalidez funcional por doença: 58.899,00
Teor carta recusa:
Informamos que após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solicitados.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12637955
Endosso Rector: 03
Vigência: 02/01/2010
No aguardo,Jorge Luna
Operações - Seguros / Sinistros
De: Amanda Bruno da Costa Britto 
Enviada em: sexta-feira, 19 de julho de 2013 15:59
Para: Jorge Manoel Lopes de Freitas Luna (P)
Assunto: ENC: QUESTIONAMENTO DOSSIÊ 02.02.033.0001658451/12 - LEONTINA NAIR LEONARDI FORTUNA
Jorge,
Mais um caso.
Poderia verificar se é nosso?
Att.Amanda Bruno da Costa Britto
Jurídico Institucional 
Contencioso Cível Massificado
De: Daniele - Unid. SJBVista - Fadiga e Mardula Soc. de Advogados [mailto:daniele@fadigaemardula.adv.br] 
Enviada em: sexta-feira, 19 de julho de 2013 15:55
Para: Amanda Bruno da Costa Britto
Cc: Cristina Mabel Arevalo; Juliana Chimenez - Unid. SJBVista - Fadiga e Mardula Soc. de Advogados; Olivia - Unid. SJBVista - Fadiga e Mardula Soc. de Advogados; Vanessa Monteiro - Unid. SJBVista - Fadiga e Mardula Soc. de Advogados
Assunto: QUESTIONAMENTO DOSSIÊ 02.02.033.0001658451/12 - LEONTINA NAIR LEONARDI FORTUNA
Prezada Dra. Amanda,
Boa tarde!!!
LEONTINA NAIR LEONARDI FORTUNA
Dossiê 02.02.033.0001658451/12
2ª - Vara Cível
Comarca: Birigui (SP)  
Nº do Processo: 0013613-36.2012.8.26.0077 (077.01.2012.013613-8)
Recebemos a demanda para pagamento.
Solicitamos cópias, as quais tivemos acesso apenas nesta data, considerando que o Cartório não estava localizando os autos.
A Autora ingressou com ação alegando, em suma, que, em 01/03/1988, celebrou Contrato de Apólice de Seguro de Vida com a Requerida, obtendo o reconhecimento de sua invalidez permanente e total reconhecida judicialmente em 22/11/2010.
Relatou que, embora reconhecida tal invalidez, a ré Santander Seguros se recusa a indenizar a autora, alegando que faltam documentos necessários para a regularização do sinistro, tendo ainda renovado o referido contrato de forma unilateral. 
Pleiteou, assim, a determinação para que o réu cessasse a cobrança do prêmio do seguro e, no mérito, a procedência da ação para que ao réu seja condenado ao pagamento da quantia de R$ 64.949,00 (sessenta e quatro mil, novecentos e quarenta e nove reais) a título de indenização e</t>
        </r>
      </text>
    </comment>
    <comment ref="I396" authorId="0" shapeId="0">
      <text>
        <r>
          <rPr>
            <b/>
            <sz val="8"/>
            <color indexed="81"/>
            <rFont val="Tahoma"/>
            <family val="2"/>
          </rPr>
          <t>Administrator:</t>
        </r>
        <r>
          <rPr>
            <sz val="8"/>
            <color indexed="81"/>
            <rFont val="Tahoma"/>
            <family val="2"/>
          </rPr>
          <t xml:space="preserve">
Manuela, bom dia!
 Segue parecer da área de sinistro, trata-se de apólice acidentes pessoais mensal - proteção mais cobertura nº 287 certificado 110658650, com inicio de vigência em 13/03/2008, onde não tivemos notificação de sinistro de morte ocorrido em 13/12/2012, para reclamação da cobertura de Auxilio funeral, somente tivemos informação do sinistro com entrada da ação judicial, sendo assim estamos contingenciando no Benner os devidos valores para a referida ação.
Segurado: Jurandir Aparecido Camargo
CPF: 253.978.948-00
I. S.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287
Certificado: 110658650
Endosso Rector: 04
Vigência: 13/03/2012
No aguardo,</t>
        </r>
      </text>
    </comment>
    <comment ref="I397" authorId="0" shapeId="0">
      <text>
        <r>
          <rPr>
            <b/>
            <sz val="8"/>
            <color indexed="81"/>
            <rFont val="Tahoma"/>
            <family val="2"/>
          </rPr>
          <t>Administrator:</t>
        </r>
        <r>
          <rPr>
            <sz val="8"/>
            <color indexed="81"/>
            <rFont val="Tahoma"/>
            <family val="2"/>
          </rPr>
          <t xml:space="preserve">
Lucas, boa tarde!
 Segue parecer da área de sinistro, trata-se de apólice vida proteção exclusiva nº 3422 certificado 17124573 com inicio de vigência em 02/01/2007, onde tivemos notificação de sinistro em 17/11/2011, para cobertura de invalidez por doença ocorrida em 21/10/2011, gerando sinistro nº 2011-93-42238-0 o qual foi negado em 18/03/2013 por ifpd não caracterizada.
Segurado: João Batista Ramos
CPF: 034.957.338-76
I. S. Invalidez funcional por doença: 67.469,00
Teor carta recusa:
Após analise dos documentos encaminhados por parte de nossa Assessoria Médica e Técnica,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17124573
Endosso Rector: 04
Vigência: 02/01/2011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sexta-feira, 19 de julho de 2013 11:57
Para: Meire Osti; Jorge Manoel Lopes de Freitas Luna (P); Camila da Silva (P)
Cc: Amanda Bruno da Costa Britto; Manuela Nishida Leitão
Assunto: Solicitação de subsídios - dossiê 02.02.507.0001661631/13 - pasta - 140-3526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Segurado: JOÃO BATISTA RAMOS
CPF: 034.957.338-76
Apólice:  
Certificado:  
Relato dos fatos: Narra o autor que é beneficiário do seguro contratado com a ré, e que comunicou o sinistro a esta, pretendendo receber o valor da importância segurada para a hipótese de invalidez funcional permanente total por doença IFPD. Afirma que foi aposentado por invalidez, por doença na coluna, mas que a seguradora negou o pagamento do capital segurado correspond</t>
        </r>
      </text>
    </comment>
    <comment ref="I398" authorId="0" shapeId="0">
      <text>
        <r>
          <rPr>
            <b/>
            <sz val="8"/>
            <color indexed="81"/>
            <rFont val="Tahoma"/>
            <family val="2"/>
          </rPr>
          <t>Administrator:</t>
        </r>
        <r>
          <rPr>
            <sz val="8"/>
            <color indexed="81"/>
            <rFont val="Tahoma"/>
            <family val="2"/>
          </rPr>
          <t xml:space="preserve">
Segurado possui três apólices de seguros, referente ao produto acidentes pessoais mensal - proteção mais cobertura, onde tivemos notificação de sinistro em 28/06/2012 para cobertura de invalidez por acidente ocorrida em 08/05/2012, gerando os sinistros conforme abaixo:
Segurado: Mauro Panassol Ribeiro
CPF: 549.138.530-15
Sinistro: 2012-82-19180 apólice 287 certificado 134523853
I. S. invalidez por acidente: 47.117,00
Sinistro: 2012-82-19181 apólice 287 certificado 134523870
I. S. invalidez por acidente: 47.117,00
Sinistro: 2012-82-19182 apólice 287 certificado 134523904
I. S. invalidez por acidente: 47.117,00
 Sinistros acima se encontram pendentes do seguinte documento: LAUDO DE ALTA MÉDICA DEFINITIVA ESCLARECENDO AS SEQÜELAS DEIXADAS PELO ACIDENTE. NO LAUDO DEVERÃO SER INFORMADOS OS GRAUS DE REDUÇÃO FUNCIONAL DA PERNA ESQUERDO E TORNOZELO DIREITO, RESPECTIVAMENTE;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287
Certificado: 134523853
Endosso Rector: 02
Vigência: 31/03/2012
Apólice: 287
Certificado: 134523870
Endosso Rector: 02
Vigência:31/03/2012
Apólice: 287
Certificado: 134523904
Endosso Rector: 02
Vigência:31/03/2012
No aguardo,</t>
        </r>
      </text>
    </comment>
    <comment ref="I399" authorId="0" shapeId="0">
      <text>
        <r>
          <rPr>
            <b/>
            <sz val="8"/>
            <color indexed="81"/>
            <rFont val="Tahoma"/>
            <family val="2"/>
          </rPr>
          <t>Administrator:</t>
        </r>
        <r>
          <rPr>
            <sz val="8"/>
            <color indexed="81"/>
            <rFont val="Tahoma"/>
            <family val="2"/>
          </rPr>
          <t xml:space="preserve">
Isadora, boa tarde!
 Segue parecer da área de sinistro, trata-se de apólice de vida nº 329 certificado 1191450 com inicio de vigência em 01/08/2009, onde só tivemos notificação de sinistro após entrada da ação judicial reclamando a IPA ocorrida em 05/04/2011.
Segurado: Wider Silva de Souza
CPF: 030.236.851-50
I. S. Invalidez por acidente: 56.557,04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329
Certificado:  1191450
Endosso Rector: 55
Vigência: 01/04/2011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Isadora de Moraes Pinheiro Murano [mailto:isadora.murano@mascarenhasbarbosa.com.br] 
Enviada em: sexta-feira, 19 de julho de 2013 12:28
Para: Jorge Manoel Lopes de Freitas Luna (P)
Cc: Calleb Kaeliston Romero; Amanda Bruno da Costa Britto; Meire Osti; Camila da Silva (P); Deise Queiroz de Oliveira; Maríllia Maksoud Gonçalves
Assunto: RES: AGENDAMENTO DE PRAZO - FICHA 160073 - Segurado: Wider Silva de Souza - CPF: 030.236.851-50 - DOSSIÊ 02.02.507.0001662027/13 
Prezado,
Documentos indexados conforme solicitado.
Atenciosamente,
Mascarenhas Barbosa &amp; Advogados Associados
Isadora Murano 
e-mail: isadora.murano@mascarenhasbarbosa.com.br
Telefone: (67) 3041- 8888  Ramal: 8865 
Rua Alagoas, 741 - Bairro Jardim dos Estados
Campo Grande (MS) -  79020-120
De: Jorge Manoel Lopes de Freitas Luna (P) [mailto:jorgeluna@prservicos.com.br] 
Enviada em: sexta-feira, 19 de julho de 2013 10:06
Para: Isadora de Moraes Pinheiro Murano
Cc: Calleb Kaeliston Romero; Amanda Bruno da Costa Britto; Meire Osti; Camila da Silva (P); Deise Queiroz de Oliveira; Maríllia Maksoud Gonçalves
Assunto: RES: AGENDAMENTO DE PRAZO - FICHA 160073 - Segurado: Wider Silva de Souza - CPF: 030.236.851-50 - DOSSIÊ 02.02.507.0001662027/13 
Isadora, bom dia!
Referente ao caso em questão, peço indexar no Benner os documentos juntados pelo autor, para melhor análise e se possível nos informar o prazo da ação.
No aguardo,
Jorge Luna
Operações - Seguros / Sinistros
De: Isadora de Moraes Pinheiro Murano [mailto:isadora.murano@mascarenhasbarbosa.com.br] 
Enviada em: sexta-feira, 19 de julho de 2013 09:29
Para: Amanda Bruno da Costa Britto; Jorge Manoel Lopes de Freitas Luna (P); Meire Osti; Camila da Silva (P)
Cc: Calleb Kaeliston Romero; Deise Queiroz de Oliveira; Maríllia Maksoud Gonçalves
Assunto: RES: AGENDAMENTO DE PRAZO - FICHA 160073 - Segurado: Wider Silva de Souza - CPF: 030.236.851-50 - DOSSIÊ 02.02.507.0001662027/13 
Prezada, bom dia!
Segue conforme solicitado.
Segurado:  Wider Silva de Souza
CPF: 030.236.851-50
Apólice: 89157907
Atenciosamente,
Prezados, boa tarde!
Peço a gentileza de contingenciar no Benner os valores que entenderem devidos, bem como nos fornecerem os subsídios necessários para a defesa judicial da Seguradora nesta ação. 
 Segue breve resumo do caso: 
Trata-se de AÇÃO DE COBRANÇA DE INDENIZAÇÃO SECURITÁRIA movida por Wider Silva de Souza em face do Banco Santander S/A. 
Aduz o autor, que é militar do Exército e contratou seguro de vida junto à empresa ré, eis que as atividades por ele exercidas são sempre intensas e sujeitas a infortúnios indesejáveis. 
Segue narrando o autor, que no dia 05/04/2011, quando se deslocava do quartel para sua residência, sofreu um grave acidente de trânsito que lhe ocasionaram fratura na tíbia e da fíbula esquerda. 
Alega ainda, que o valor s</t>
        </r>
      </text>
    </comment>
    <comment ref="I400" authorId="0" shapeId="0">
      <text>
        <r>
          <rPr>
            <b/>
            <sz val="8"/>
            <color indexed="81"/>
            <rFont val="Tahoma"/>
            <family val="2"/>
          </rPr>
          <t>Administrator:</t>
        </r>
        <r>
          <rPr>
            <sz val="8"/>
            <color indexed="81"/>
            <rFont val="Tahoma"/>
            <family val="2"/>
          </rPr>
          <t xml:space="preserve">
Amanda, bom dia!
 Informo que autor possui também dossiê nº 02.02.507.0000837840/09 o qual esta reclamando de invalidez por acidente ocorrida em 19/01/2009, onde já temos valores contingenciados.
 Segue parecer para o novo dossiê, trata-se de apólice especifica vg mensal nº 3198 certificado 2033 com inicio de vigência em 01/10/2006, onde não tivemos notificação de sinistro para apólice reclamada e do acidente ocorrido em 30/06/2010. Somente tivemos a informação com o recebimento da ação judicial 
Segurado: Valdirene Vieira
CPF: 979.809.009-87
I. S. Invalidez por acidente: 5.500,00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3198
Certificado: 2033
Endosso Rector: 54
Vigência: 01/06/2010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Amanda Bruno da Costa Britto 
Enviada em: quinta-feira, 18 de julho de 2013 08:29
Para: Citacoes Civeis; Katia Cristina Vaz (P)
Cc: Kamila Oliveira; Jorge Manoel Lopes de Freitas Luna (P)
Assunto: RES: Incidente No. IM01342456 aberto para o seu grupo.
Obrigado
Jorge, bom dia!
Peço a gentileza de contingenciar no benner os valores que entenderem devidos, bem como nos fornecerem os subsídios necessários.
Att.
Amanda Bruno da Costa Britto
Jurídico Institucional 
Contencioso Cível Massificado
Rua Amador Bueno, 474- Bloco A/1º andar/estação 209 - Santo Amaro São Paulo/SP 
Telefone: (11) 5538-6182
E-mail: abritto@santander.com.br</t>
        </r>
      </text>
    </comment>
    <comment ref="I401" authorId="0" shapeId="0">
      <text>
        <r>
          <rPr>
            <b/>
            <sz val="8"/>
            <color indexed="81"/>
            <rFont val="Tahoma"/>
            <family val="2"/>
          </rPr>
          <t>Administrator:</t>
        </r>
        <r>
          <rPr>
            <sz val="8"/>
            <color indexed="81"/>
            <rFont val="Tahoma"/>
            <family val="2"/>
          </rPr>
          <t xml:space="preserve">
Lucas, bom dia!
Tambem possui dossie nnº 02.02.507.0001663319/13
 Segue parecer da área de sinistro, trata-se de apólice vida mulher style proposta nº 401231063 certificado 1556819 com inicio de vigência em 29/09/2010, onde tivemos notificação de sinistro em 09/11/2012, para cobertura de pecúlio de morte ocorrido em 04/11/2012, gerando sinistro nº 89-2983 sendo negado em 05/03/2013  por doença pré existente.
Segurada: Sandra Aparecida de Oliveira
CPF: 124.915.748-02
I. S. Pecúlio por morte: 57.792,51
Teor Carta recusa:
Após análise dos documentos recepcionados em 20/02/2013. Informamos que o pagamento da indenização não será efetuado, pois, constatamos que o evento não possui amparo técnico, tendo em vista que a segurada foi internada para retirada do útero em 28/06/2010, e em 09/07/2010 foi reinternada em decorrência de graves complicações intra abdominais, sendo submetida a novo procedimento cirúrgico com retirada de grande parte do intestino.  A cirurgia guarda relação direta com o óbito e a segurada não reunia condições para ingressar no seguro.
O Seguro foi contratado em 29/09/2010, caracterizando doença preexistente antes da contratação.
Pelo exposto, estamos encerrando o processo, permanecendo ao dispor para eventuais esclarecimentos necessários.
Rodrigo e Jussara, bom dia!
 Segue ação referente processo de pecúlio para vossa análise e se necessário complemento de informação. 
 Já foi solicitado processo ao arquivo.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Proposta: 401231063
Certificado Kiprev: 1556819
Vigência da época do sinistro: 04/11/2012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segunda-feira, 22 de julho de 2013 18:02
Para: Meire Osti; Jorge Manoel Lopes de Freitas Luna (P); Camila da Silva (P)
Cc: Amanda Bruno da Costa Britto; Manuela Nishida Leitão
Assunto: Solicitação de subsídios - dossiê 02.02.507.0001662328/13 - pasta - 140-3528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SANDRA APARECIDA DE OLIVEIRA 
CPF: 124.915.748-02
Apólice: 
Certificado: 
Relato dos fatos: Narra o autor que é beneficiário do seguro contratado por sua esposa com a ré. Expõe que comunicou o sinistro a esta, pretendendo receber o valor da importância segurada para a hipótese de morte. Alega ainda, que a seguradora mesmo após diversos contatos esta negou o pagamento do capital segurado correspondente, sob o argumento doença preexistente. Inconformado com essa situação, ajuizou a presente ação visando obter o recebimento dos capital segurado, bem como verbas de sucumbência.
Lucas Maximino
Contencioso Civel
Chalfin, Goldberg, Vainboim &amp; Fichtner Advogados Associados
F</t>
        </r>
      </text>
    </comment>
    <comment ref="I402" authorId="0" shapeId="0">
      <text>
        <r>
          <rPr>
            <b/>
            <sz val="8"/>
            <color indexed="81"/>
            <rFont val="Tahoma"/>
            <family val="2"/>
          </rPr>
          <t>Administrator:</t>
        </r>
        <r>
          <rPr>
            <sz val="8"/>
            <color indexed="81"/>
            <rFont val="Tahoma"/>
            <family val="2"/>
          </rPr>
          <t xml:space="preserve">
trata-se de apólice residencial dose dupla nº 1490320 certificado 128191 com inicio de vigência em 22/02/2010, onde tivemos notificação de sinistro em 30/01/2013 para cobertura de roubo e furto ocorrido em 29/01/2013, gerando sinistro nº 2013-14-65731-0 o qual foi liquidado no valor de 1399,00 na data de 21/02/2013.
Estamos solicitando processo junto ao arquivo para posterior envio.
Segurado: David Roberto dos Santos
CPF: 288.929.698-97
I. S. Roubo/furto qualificado: 11.132,00
I. S. Remanescente: 9.733,00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128191
Endosso Rector: 01
Vigência: 22/02/2011
No aguardo,</t>
        </r>
      </text>
    </comment>
    <comment ref="I403" authorId="0" shapeId="0">
      <text>
        <r>
          <rPr>
            <b/>
            <sz val="8"/>
            <color indexed="81"/>
            <rFont val="Tahoma"/>
            <family val="2"/>
          </rPr>
          <t>Administrator:</t>
        </r>
        <r>
          <rPr>
            <sz val="8"/>
            <color indexed="81"/>
            <rFont val="Tahoma"/>
            <family val="2"/>
          </rPr>
          <t xml:space="preserve">
Kamila, bom dia!
 Segue parecer da área de sinistro, trata-se de apólice residencial nº 1490318 certificado 190237 com inicio de vigência em 10/11/2010, onde tivemos notificação de sinistro em 15/03/2013 para cobertura de RCF, devido incêndio ocorrido em 21/05/2012, gerando sinistro nº 2013-14-67878-0, sendo negado em 25/06/2013 por sem cobertura técnica.
Segurada: Edileuza da Costa Fabrini
CPF: 681.134.129-72
I. S. Responsabilidade Civil Familiar: 13.433,00
Teor carta recusa:
Após varias tentativas de contato com a sua pessoa sem sucesso mencionamos que para analise do sinistro comunicado, faz-se necessário a realização de vistoria no local de ocorrência do mesmo. Onde pelo fato, da impossibilidade mencionada não temos como dar andamento ao processo.
Esclarecemos que, conforme cláusula 11 e 21.2, abaixo transcritas:
11. INSPEÇÃO 
11.1. A seguradora reserva-se no direito de proceder, antes ou durante a vigência do seguro, à inspeção dos bens que se relacionam com o seguro e à averiguação das circunstâncias que ao mesmo se refiram.
11.2. O segurado deve facilitar à seguradora a realização das medidas de inspeção, proporcionando-lhe as provas e os esclarecimentos solicitados. 
21.2. Para o recebimento da indenização, deverá o segurado provar satisfatoriamente a ocorrência do sinistro, bem como relatar todas as circunstâncias com ele relacionadas, facultando à seguradora a adoção de medidas tendentes à plena elucidação do fato e prestando a assistência que se fizer necessária para tal fim.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1490318
Certificado: 190237
Endosso Rector: 01
Vigência: 10/11/2011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Kamila Oliveira [mailto:kamila.oliveira@cabanellos.com.br] 
Enviada em: terça-feira, 23 de julho de 2013 18:05
Para: Jorge Manoel Lopes de Freitas Luna (P)
Cc: 'Paulo Fadel'; Amanda Bruno da Costa Britto; Meire Osti; Camila da Silva (P)
Assunto: RES: Dossiê 02.02.136.0001662724/13 - Autor: Leila Silvia Mahmoud
Boa tarde Jorge,
Trata-se de ação de indenização por danos morais e materiais. Alega a autora que em virtude de incêndio iniciado na casa da primeira ré (Segurada) teve prejuízos materiais consistentes na destruição total do telhado de sua residência, incluindo madeiramento, telhas e forro do beiral, bem como danos na parte elétrica. Alega, ainda, que teve danos morais, eis que ficou absolutamente assustada com o evento e, ainda, pelos transtornos que este causou. 
A autora ajuizou a ação somente em relação à segurada Edileuza da Costa Fabrini, no entanto, esta em sua contestação informou que possui dois seguros residências: um com a Marítima Seguros e outro com a Santander Seguros. 
Sendo assim, a autora emendou a inicial  e indicou as duas seguradoras no pólo passivo da referida ação, o que foi deferido.
Para sua visualização imediata, segue em anexo a Apolice juntada pela primeira ré segurada.
Segue ainda os dados da ré para busca de eventuais subsídios para defesa:
SEGURADA: EDILEUZA DA COSTA FABRINI
CPF:681.134.129-72
Estou lançando os demais documentos ao Benner.
Att,
Kamila Oliveira
Santander Seguros
Fone: +55 41 3310-6500 - Ramal: 6549
Fax: +55 41 3310-6565
www.cabanellos.com.br
De: Jorge Manoel Lopes de Freitas Luna (P) [mailto:jorgeluna@prservicos.com.br] 
Enviada em: terça-feira, 23 de julho de 2013 16:21
Para: Kamila Oliveir</t>
        </r>
      </text>
    </comment>
    <comment ref="I404" authorId="0" shapeId="0">
      <text>
        <r>
          <rPr>
            <b/>
            <sz val="8"/>
            <color indexed="81"/>
            <rFont val="Tahoma"/>
            <family val="2"/>
          </rPr>
          <t>Administrator:</t>
        </r>
        <r>
          <rPr>
            <sz val="8"/>
            <color indexed="81"/>
            <rFont val="Tahoma"/>
            <family val="2"/>
          </rPr>
          <t xml:space="preserve">
Lucas, bom dia!
 Segue parecer da área de sinistro, trata-se de apólice proteção vida empresa Santander nº 3419 certificado 303689 com inicio de vigência em 18/05/2012, onde tivemos notificação de sinistro em 07/03/2013 para ocorrência de morte acidental  em 23/07/2012, gerando sinistro nº 2013-93-52296-0 onde o mesmo foi negado em 19/03/2013 por se tratar de suicídio.
Segurado: Colégio Emilia Ferreiro S S Ltda. - Me
CNPJ: 04.153.791/0001-40
Sinistrado: Eduardo Moreira de Freitas
CPF: 148.854.868-40
I. S. Morte: 60.000,00 (Limite Maximo Indenizável), porem não temos a quantidade de funcionários na época do sinistro para calculo individual.
I. S. indenização adicional por Morte Acidental: 60.000,00 (Limite Maximo Indenizável), porem não temos a quantidade de funcionários na época do sinistro para calculo individual.
I. S. Auxilio Funeral: 3.000,00
Teor carta recusa:
Após o recebimento da documentação, constatamos que o óbito do Segurado ocorreu em 23/07/2012 , decorrente de suicídio, em período inferior ao definido no artigo 798 do Código Civil, que transcrevemos:
Artigo 798 - Código Civil
"O beneficiário não têm direito ao capital estipulado quando o segurado se suicida nos primeiros dois anos de vigência inicial do contrato."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303689
Endosso Rector: 0
Vigência: 18/05/2012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Lucas Barbosa Maximino [mailto:lucas.maximino@cgvf.com.br] 
Enviada em: terça-feira, 23 de julho de 2013 19:21
Para: Meire Osti; Jorge Manoel Lopes de Freitas Luna (P); Camila da Silva (P)
Cc: Amanda Bruno da Costa Britto; Manuela Nishida Leitão
Assunto: Solicitação de subsídios - dossiê 02.02.507.0001662874/13 - pasta - 140-3534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EDUARDO MOREIRA DE FREITAS
CPF: 148.854.868-40
Apólice: 
Certificado:
Relato dos fatos: Narram os autores que são beneficiários do seguro contratado por seu filho com a ré. Expõe que comunicou o sinistro a esta, pretendendo receber o valor da importância segurada para a hipótese de morte acidental. Alega ainda, que a seguradora mesmo após diversos contatos esta negou o pagamento do capital segurado correspondente, sob o argumento de que o segurado cometeu suicídio anteriormente ao prazo de 2 anos). Inconformados com essa situação, ajuizaram a presente ação visando obter o recebimento do capital segurado, indenização por dano moral e verbas de sucumbência.
Lucas Maximino
Contencioso Civel
Chalfin, Goldberg, Vainboim &amp; Fichtner Advogados Associados
Fone + 55 11 3528-7394
Fax 55 11 3528-7351 
lucas.maximino@cgvadvogados.com.br
www.cgvadvogados.com.br</t>
        </r>
      </text>
    </comment>
    <comment ref="I405" authorId="0" shapeId="0">
      <text>
        <r>
          <rPr>
            <b/>
            <sz val="8"/>
            <color indexed="81"/>
            <rFont val="Tahoma"/>
            <family val="2"/>
          </rPr>
          <t>Administrator:</t>
        </r>
        <r>
          <rPr>
            <sz val="8"/>
            <color indexed="81"/>
            <rFont val="Tahoma"/>
            <family val="2"/>
          </rPr>
          <t xml:space="preserve">
 Segue parecer da área de sinistro, trata-se de apólice especifica vg mensal nº 2712 certificado 2273 com inicio de vigência em 01/04/2009, onde tivemos notificação de sinistro em 12/07/2012 para cobertura de Invalidez funcional por doença ocorrido em 30/06/2009, gerando sinistro nº 2012-93-47319-0 o qual foi negado em 19/09/2012 por não se enquadrar no conceito de IFPD.
Segurado: Raimundo Jose da Silva
CPF: 446.885.399-91
I. S. Invalidez funcional por doença: 25.000,00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Mais Seguros Vida PJ,
Solicito a gentileza de enviar os subsídios e os documentos necessários para a defesa judicial da Seguradora nesta ação, respondendo diretamente ao credenciado.
- apuração da reclamação;
- as condições gerais da apólice;
- proposta
Rogerio Costa e Nilza, 
Solicito providenciar o certificado individual com inicio de vigência na época dos fatos, favor responder ao credenciado.
Apólice: 2712
Certificado:  2273
Endosso Rector:  65
Vigência: 01/06/2009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segunda-feira, 22 de julho de 2013 10:41
Para: Jorge Manoel Lopes de Freitas Luna (P)
Cc: Amanda Bruno da Costa Britto
Assunto: Solicitação de subsídios - Dossiê: 02.02.507.0001663029/13
Prezados,
Peço a gentileza de contingenciar no benner os valores que entenderem devidos, bem como nos fornecerem os subsídios necessários para a defesa judicial da Seguradora nesta ação.
SEGURADO: RAIMUNDO JOSÉ DA SILVA
CPF: 446.885.399-91
                               APOLICE: 2712
                               CERTIFICADO: 2273
Relato dos fatos: 
Relata o autor que em 11.01.11 foi diagnosticado com "no ombro direito - alterações degenerativas acromioclaviculares, com a presença de oesteo-hipertrofia marginal da clavícula; discreta entesofitose na tuberosidade maior; redução acentuada do espaço acromioumeral, sugerindo lesão do mangulo rotador; acrômio do tipo III segundo Bigliani" e na "coluna lombossacra - discreto desvio rotacional do eixo lombar de convexidade para a direita; espondilose intervertebral anterior/lateral difusa, discreta diminuição dos espaços discais, fenômenos degenerativos interfacetarios com presença de os</t>
        </r>
      </text>
    </comment>
    <comment ref="I406" authorId="0" shapeId="0">
      <text>
        <r>
          <rPr>
            <b/>
            <sz val="8"/>
            <color indexed="81"/>
            <rFont val="Tahoma"/>
            <family val="2"/>
          </rPr>
          <t>Administrator:</t>
        </r>
        <r>
          <rPr>
            <sz val="8"/>
            <color indexed="81"/>
            <rFont val="Tahoma"/>
            <family val="2"/>
          </rPr>
          <t xml:space="preserve">
CGVF, boa tarde!
 Referente ao dossiê acima, estamos enviando o subsídios para defesa, trata-se de apólice residencial Santander plus nº 1490321 certificado 46207 com inicio de vigência 07/01/2008, onde tivemos notificação de sinistro em 26/03/2013, para cobertura de Danos Elétricos ocorrido em 08/02/2013, gerando sinistro nº 2013-14-68257-0 o qual foi negado em 11/04/2013 por apólice cancelada.
Segurado: Osmar Garcia Munhoz
CPF: 475.062.458-68
I. S. Danos Elétricos: 5.623,00
Teor carta recusa:
Procedemos a análise da notificação do sinistro Residencial em questão e temos a informar que, após minuciosa análise da vossa solicitação, pleiteando o ressarcimento dos prejuízos de vossa residência, concluímos não ser possível atendê-la, uma vez que, a apólice 1490321 / 46207 encontra-se cancelada com a devolução do prêmio pago.
Verificamos ainda, que nenhuma informação foi encontrada em nossos registros para confirmação de seguro residencial vigente para o CPF nº 475.062.458-68.
 Referente ao cancelamento da apólice, foi solicitado pela área de sinistro, visto que no Sinistro 2012-14-63789-0, sinistro reclamou a cobertura de dano elétrico ocorrido em 03/12/2012, sendo que na regulação encaminhamos sindicante para melhor entendimento e identificamos que a residência e de uso misto, sem aceitação pela Cia. Sendo assim indenizamos o sinistro e cancelamos a apólice com devolução do premio. (Indexamos no Benner o relatório de regulação para melhor defesa)
 já indexamos no Benner o dossiê de sinistro.
Francielli, boa tarde!
 Peço nos encaminhar comprovante de estorno de cancelamento do seguro abaixo;
Segurado: Osmar Garcia Munhoz
CPF: 475.062.458-68
Apólice 1490321
Certificado 46207
Cancelada em 18/02/2013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1490321
Certificado: 46207
Endosso Rector: 03
Vigência: 07/01/2013
No aguardo,
 Jorge Luna
Operações - Seguros / Sinistros
Meios - Negócios Globais.
Zurich Santander Brasil Seguros e Previdência
Rua Amador Bueno, 474 - Casa 1 Bloco D - 1 º Andar - Estação 442 - Santo Amaro - SP
Tel: +55 11 5538-5231 FAX: +55 11 5538-7054
e-mail: jorgeluna@prservicos.com.br</t>
        </r>
      </text>
    </comment>
    <comment ref="I407" authorId="0" shapeId="0">
      <text>
        <r>
          <rPr>
            <b/>
            <sz val="8"/>
            <color indexed="81"/>
            <rFont val="Tahoma"/>
            <family val="2"/>
          </rPr>
          <t>Administrator:</t>
        </r>
        <r>
          <rPr>
            <sz val="8"/>
            <color indexed="81"/>
            <rFont val="Tahoma"/>
            <family val="2"/>
          </rPr>
          <t xml:space="preserve">
Possui tambem dossie nº 02.02.507.0001662328/13.
Trata-se de apólice proteção vida mulher nº 113306 certificado 323887004 com inicio de vigência em 27/08/2012, onde tivemos notificação de sinistro em 09/11/2012 para cobertura de morte natural ocorrido em 04/11/2012, gerando sinistro nº 2012-93-49964-0 o qual foi negado em 27/02/2013 por sinistro anterior a vigencia.
Segurado: Sandra Aparecida de Oliveira
CPF: 124.915.748-02
I. S. Morte Natural: 100.000,00
Teor carta recusa:
Após criteriosa análise por esta Seguradora, mais precisamente pelo nosso Depto. Técnico, em conjunto com nossa Assessoria Médica, constatamos que estamos impossibilitados de efetuar o pagamento da indenização reclamada, pois o segurado veio a Obito por complicações de cirurgias realizadas anteriores a vigência da apólice que teve seu inicio em 27/08/2012. Sendo assim o mesmo não reunia condições para ingressar no seguro.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113306
Certificado: 323887004
Endosso Rector: 0
Vigência: 27/08/2012
No aguardo,</t>
        </r>
      </text>
    </comment>
    <comment ref="I409" authorId="0" shapeId="0">
      <text>
        <r>
          <rPr>
            <b/>
            <sz val="8"/>
            <color indexed="81"/>
            <rFont val="Tahoma"/>
            <family val="2"/>
          </rPr>
          <t>Administrator:</t>
        </r>
        <r>
          <rPr>
            <sz val="8"/>
            <color indexed="81"/>
            <rFont val="Tahoma"/>
            <family val="2"/>
          </rPr>
          <t xml:space="preserve">
Renata, boa tarde!
 Segue parecer da área de sinistro, trata-se de apólice vida proteção exclusiva nº 3422 certificado 17810615 com inicio de vigência junto ao Santander em 02/01/2007, onde tivemos notificação de sinistro em 05/09/2012 para cobertura de Invalidez por doença em 15/08/2012, gerando sinistro nº 2012-93-48598-0 o qual foi encerrado administrativamente por falta de documentos, conforme segue:
¢ LAUDO MEDICO COMPLEMENTAR INFORMANDO AS CONDIÇÕES CLINICAS ATUAIS DA SEGURADA E SUAS LIMITAÇÕES FISICAS. NO LAUDO DEVERÃO SER INFORMADOS EVENTUAIS INTERCORRENCIAS OU COMPLICAÇÕES DA DOENÇA VASCULAR.
Segurado: Lazara Nogueira da Silva
CPF: 745.510.438-34
I. S. Invalidez funcional por doença: 32.301,00 
 Saliento que conforme inicial autora cita que esta aposenta por invalidez desde 18/01/2001, se for caracterizada esta data a responsabilidade e da Cia Cosesp, visto que Santander só responde pelo seguro a partir de 02/01/2007, sinistro anterior a esta data e responsabilidade Cosesp.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17810615
Endosso Rector: 06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Renata dos Santos Brito [mailto:renata.brito@cgvf.com.br] 
Enviada em: segunda-feira, 29 de julho de 2013 13:38
Para: Jorge Manoel Lopes de Freitas Luna (P); Meire Osti; Camila da Silva (P)
Cc: Amanda Bruno da Costa Britto; Manuela Nishida Leitão
Assunto: DOSSIÊ: 02.02.507.0001664436/13 - SOLICITAÇÃO DE SUBSÍDIOS - LAZARA NOGUEIRA DA SILVA - PASTA 140-3537
Sinistros,
Peço a gentileza de contingenciar no benner os valores que entenderem devidos, bem como nos fornecerem os subsídios necessários para a defesa judicial da Seguradora nesta ação.
Att.
------------------------------ 
Segurado: LAZARA NOGUEIRA DA SILVA
CPF: 745.510.438-34
Apólice: 001-93-0003422
Certificado: 017810615
Relato dos fatos: Trata-se de ação de cobrança, na qual pretende a autora o recebimento de indenização securitária prevista para garantia de IFPD. Aduz que em 1999 ficou doente, aposentando-se por invalidez junto ao INSS, razão pela qual comunicou o sinistro, na época à COSESP. Ocorre que, a COSESP negou o pagamento do capital segurado correspondente, sob o argumento de que a incapacidade apresentada não se enquadra no conceito de IFPD. Inconformada com a negativa, ajuizou a presente demanda em face do Santander, pleiteando o recebimento do capital segurado para a referida cobertura, além de indenização a título de danos materiais e morais.
Renata dos Santos Brito
Contencioso Cível
Chalfin, Goldberg, Vainboim &amp; Fichtner Advogados Associados
Fone (+ 55 11) 3528-7350 
Fax (+ 55 11) 3528-7351 
renata.brito@cgvf.com.br
www.cgvf.com.br</t>
        </r>
      </text>
    </comment>
    <comment ref="I411" authorId="0" shapeId="0">
      <text>
        <r>
          <rPr>
            <b/>
            <sz val="8"/>
            <color indexed="81"/>
            <rFont val="Tahoma"/>
            <family val="2"/>
          </rPr>
          <t>Administrator:</t>
        </r>
        <r>
          <rPr>
            <sz val="8"/>
            <color indexed="81"/>
            <rFont val="Tahoma"/>
            <family val="2"/>
          </rPr>
          <t xml:space="preserve">
Lucas, bom dia!
Segue parecer da área de sinistro, trata - se de apólice acidentes pessoais mensal Santander  nº  301 certificado 2802003 com inicio de vigência em 05/07/2011 onde  tivemos notificação de sinistro  para ocorrência de morte acidental  em 15/08/2012, gerando sinistro 2012-82-20106-0, o qual foi negado  em 03/10/2012 por risco excluído da apólice de Acidente Pessoal.
Segurado Roberto Araujo dos Santos 
CPF: 223.451.398-70
I. S Morte Acidental R$ 45.000,00
Teor da carta recusa
Após criteriosa análise por esta seguradora, dos documentos encaminhados,  esclarecemos que inexiste cobertura para o sinistro em referência, tendo em vista que o evento reclamado encontra-se desprovido de amparo securitário por não se incluir no conceito de acidente pessoal, que diz:
CONCEITO DE ACIDENTE PESSOAL
"Acidente Pessoal: é o evento com data caracterizada e perfeitamente conhecida, exclusiva e diretamente externa, súbita, involuntária e violenta, causador de lesão física que por si só, e independentemente de toda e qualquer outra causa, tenha como conseqüência direta a morte ou a invalidez permanente do segurado."
Informamos que, no caso do Sr. Roberto Araujo dos Santos, o laudo necroscópico informa que o óbito foi de causa indeterminada.
Esclarecemos que não se incluem no conceito de acidente, para fins desta cobertura:
"as doenças (incluídas as profissionais), quaisquer que sejam suas causas, ainda que provocadas, desencadeadas ou agravadas, direta ou indiretamente por acidente, ressalvadas as infecções, estados septicêmicos e embolias, resultante de ferimento visível." 
Ressaltamos que a apólice contratada pelo segurado cobre somente eventos decorrentes de:
"              Morte Acidental;
"              Invalidez Permanente Parcial e/ou Total por Acidente
SCS Gestão,
Solicito a gentileza de enviar os subsídios e os documentos necessários para a defesa judicial da Seguradora nesta ação, respondendo diretamente ao credenciado.
- apuração da reclamação;
- as condições gerais da apólice;
- proposta
Meios Negócios Globais, 
Solicito providenciar o certificado individual com inicio de vigência na época dos fatos, favor responder ao credenciado.
Apólice:  301
Certificado: 2802003
Endosso Rector: 0
Vigência: 05/07/2011
No aguardo,
Camila da Silva
Operações - Seguros / Sinistros
Meios - Negócios Globais.
Zurich Santander Brasil Seguros e Previdência
Rua Amador Bueno, 474 - Casa 1 Bloco D - 1 º Andar - Estação 442 - Santo Amaro - SP
Tel: +55 11 5538-7282 FAX: +55 11 5538-7054
e-mail: camila.silva@prservicos.com.br 
De: Lucas Barbosa Maximino [mailto:lucas.maximino@cgvf.com.br] 
Enviada em: sexta-feira, 26 de julho de 2013 13:51
Para: Meire Osti; Jorge Manoel Lopes de Freitas Luna (P); Camila da Silva (P)
Cc: Amanda Bruno da Costa Britto; Manuela Nishida Leitão
Assunto: Solicitação de subsídios - dossiê 02.02.507.0001664940/13 - pasta - 140-3540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ROBERTO ARAUJO DOS SANTOS
CPF: 223.451.398-70
Apólice: 
Certificado: 
Relato dos fatos: Narram os autores que são beneficiários do seguro contratado Sr. Roberto com a ré. Expõem que comunicaram o sinistro a esta, pretendendo receber o valor das importâncias seguradas para a hipótese de morte acidental. Alegam ainda, que a seguradora mesmo após diversos contatos esta negou o pagamento do capital segurado correspondentes, sob o argumento de não verificação de morte acidental. Inconformada com essa situação, ajuizaram a presente ação visando obter o recebimento do capital segurado, bem como verbas de suc</t>
        </r>
      </text>
    </comment>
    <comment ref="I412" authorId="0" shapeId="0">
      <text>
        <r>
          <rPr>
            <b/>
            <sz val="8"/>
            <color indexed="81"/>
            <rFont val="Tahoma"/>
            <family val="2"/>
          </rPr>
          <t>Administrator:</t>
        </r>
        <r>
          <rPr>
            <sz val="8"/>
            <color indexed="81"/>
            <rFont val="Tahoma"/>
            <family val="2"/>
          </rPr>
          <t xml:space="preserve">
Lucas, bom dia!
 Segue parecer da área de sinistro, trata-se de apólice proteção vida empresa Santander nº 3419 certificado 67417 com inicio de vigência em 14/09/2009, onde tivemos notificação em 09/08/2012 para ocorrência de morte natural em 28/06/2012, gerando sinistro nº 2012-93-48026-0 o qual foi liquidado no valor da importância de 10.159,87, pois capital segurado e proporcional ao salário, sendo pago conforme segue: 
(R$ 229.256,00 ( I.S. Global) / R$ 1.977,81 ( FGTS Total) x R$ 87,65 ( FGTS individual) = R$ 10.159,87 (I.S individual) x 50% = R$ 5.079,94 e valor a indenizar para cada um R$ 2.539,97).
Beneficiaria Ana Paula da Silva Valor de 5.079,94 em 05/12/2012
Beneficiaria  Maria Julia Silva Ananias valor de 2.539,97 em 06/02/2013
Beneficiário Pedro Henrique Silva Ananias valor de 2.539,96 em 06/02/2013
Segurado: Prima Essencia H Prharmacia Man
CNPJ: 68.977.701/0001-19
Sinistrado: Paulo Cesar Ananias
CPF: 071.289.657-00
I. S. Morte: 68.767,20 (Limite Maximo Indenizável)
I. S. Remanescente: 58.607,33
 Estamos contingenciando valores no Benner para efeito da ação, visto que o valor que os autores tem direito já foram indenizados.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67417
Endosso Rector: 02
Vigência: 14/09/2011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sexta-feira, 26 de julho de 2013 16:03
Para: Meire Osti; Jorge Manoel Lopes de Freitas Luna (P); Camila da Silva (P)
Cc: Amanda Bruno da Costa Britto; Manuela Nishida Leitão
Assunto: Solicitação de subsídios - dossiê 02.02.507.0001665010/13 - pasta - 140-3542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PAULO CESAR ANANIAS / PRIMA ESSENCIA H PHARMACIA MAN
CPF: 
Apólice: 3419
Certificado: 67417
Relato dos fatos: Narra a autora que é beneficiária do seguro contratado pela empresa de seu  marido com a ré. Expõe que comunicou o sinistro a esta, pretendendo receber o valor das importâncias seguradas para a hipótese de morte. Alega ainda, que a seguradora pagou apenas parte do capital segurado. Inconformada com essa situação, ajuizou a presente ação visando obter o recebimento da complementação, bem como verbas de sucumbência.
Lucas Maximino
Contencioso Civel
Chalfin, Goldberg, Vainboim &amp; Fichtner Advogados Associados
Fone + 55 11 3528-7394
Fax 55 11 3528-7351 
lucas.maximino@cgvadvogados.com.br
www.cgvadvogados.com.br</t>
        </r>
      </text>
    </comment>
    <comment ref="I413" authorId="0" shapeId="0">
      <text>
        <r>
          <rPr>
            <b/>
            <sz val="8"/>
            <color indexed="81"/>
            <rFont val="Tahoma"/>
            <family val="2"/>
          </rPr>
          <t>Administrator:</t>
        </r>
        <r>
          <rPr>
            <sz val="8"/>
            <color indexed="81"/>
            <rFont val="Tahoma"/>
            <family val="2"/>
          </rPr>
          <t xml:space="preserve">
Kamila, boa tarde!
 Grato pelos documentos indexados, segue parecer da área de sinistro, segurado possui dois seguros conforme segue:
Trata-se de apólice Seguro Vida Santander Mensal nº 3430 Certificado 5925 com inicio de vigência em 11/05/2004, onde tivemos notificação de sinistro em 12/07/2012 para cobertura de invalidez por acidente ocorrido em 15/02/2012, gerando sinistro nº 2012-93-47318-0 o qual foi negado em 22/08/2012 por risco excluído. 
Trata-se de apólice acidentes pessoais mensal nº 301 Certificado 1545373 com inicio de vigência em 28/04/2008, onde tivemos notificação de sinistro em 12/07/2012 para cobertura de invalidez por acidente ocorrido em 15/02/2012, gerando sinistro nº 2012-82-19471-0 o qual foi negado em 22/08/2012 por risco excluído.
Segurado: Jorge Pereira Lopes
CPF: 123.446.999-53
Importância Segurada referente apólice 301: R$ 361.046,00
Importância Segurada referente apólice 3430: R$ 29.459,00
Teor Carta Recusa para ambos os sinistros:
Após criteriosa análise por esta seguradora, informamos-lhes que não há caracterização de invalidez por acidente.
Conforme registros médicos, o segurado é portador de Diabetes, e a amputação parcial do pé, foi decorrente de doença e não acidente. 
Pelo exposto acima, inexiste cobertura relativa de Invalidez Permanente Total e/ou Parcial por Acidente - IPA, tendo em vista que a invalidez apresentada, encontra-se desprovida de cobertura por não se incluir no conceito de acidente pessoal, conforme descrito abaixo.
Exclusões de acidentes pessoais - não se incluem no conceito de acidente pessoal:
 "As doenças (incluídas as profissionais), quaisquer que sejam suas causas, ainda que provocadas, desencadeadas ou agravadas, direta ou indiretamente por acidente, ressalvadas as infecções, estados septicêmicos e embolias, resultantes de ferimento visíveis".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1545373
Endosso Rector: 03
Vigência: 28/04/2011
Apólice: 3430
Certificado: 5925
Endosso Rector: 09
Vigência: 10/05/2011
No aguardo,Jorge Luna
Operações - Seguros / Sinistros
Meios - Negócios Globais.
Zurich Santander Brasil Seguros e Previdência
Rua Amador Bueno, 474 - Casa 1 Bloco D - 1 º Andar - Estação 442 - Santo Amaro - SP
Tel: +55 11 5538-5231 FAX: +55 11 5538-7054
e-mail: jorgeluna@prservicos.com.br 
De: Kamila Oliveira [mailto:kamila.oliveira@cabanellos.com.br] 
Enviada em: sexta-feira, 26 de julho de 2013 09:33
Para: Jorge Manoel Lopes de Freitas Luna (P)
Cc: Amanda Bruno da Costa Britto; Meire Osti; Camila da Silva (P)
Assunto: Solicitação de subsídios - Dossiê: 02.02.507.0001665013/13
Prezados,
Peço a gentileza de contingenciar no benner os valores que entenderem devidos, bem como nos fornecerem os subsídios necessários para a defesa judicial da Seguradora nesta ação.
Segurado: JORGE PEREIRA LOPES 
CPF: 123.446.999-53
a) Apólice n.º 3430
Certificado n. º 5925
Produto: SEG VIDA SANTANDER MENSAL
b) Apólice n.º 301
Certificado n. º 1545373
Produto: ACIDENTES PESSOAIS MEN SANTANDER
Relato dos fatos: 
Relata o autor que na manhã do dia 05/02/2012, por volta da 7:30 horas, enquanto ordenhava uma vaca leiteira em sua propriedade rural denominada Sítio São Sebastião, o requerente foi pisoteado pelo referido animal no pé direito. Em decorrência da lesão sofrida, os dedos do pé atingido começaram a necrosar, sendo que, em 06/04/2012, o autor foi encaminhado para o Hospital Regional João de Freitas, localizado na cidade de Arapongas/PR, onde fui submetido à cirurgia de amputação parcial do pé direito. Em virtude de tal fato, conta que entrou em contato com a seguradora</t>
        </r>
      </text>
    </comment>
    <comment ref="I414" authorId="0" shapeId="0">
      <text>
        <r>
          <rPr>
            <b/>
            <sz val="8"/>
            <color indexed="81"/>
            <rFont val="Tahoma"/>
            <family val="2"/>
          </rPr>
          <t>Administrator:</t>
        </r>
        <r>
          <rPr>
            <sz val="8"/>
            <color indexed="81"/>
            <rFont val="Tahoma"/>
            <family val="2"/>
          </rPr>
          <t xml:space="preserve">
Daniela, boa tarde!
 Segue parecer da área de sinistro, trata-se de apólice Santander proteção sob medida nº 2034 certificado 3837425 com inicio de vigência em 09/01/2013, onde tivemos notificação de sinistro em 24/06/2013, para ocorrência de morte acidental em 12/06/2013, gerando sinistro nº 2013-82-24450-0 o qual se encontra pendente por falta de documentos, conforme segue: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 SE ALGUM BENEFICIÁRIO FOR FALECIDO, ENVIAR RESPECTIVA CERTIDÃO DE ÓBITO ;
¢ CÓPIA DA CARTEIRA NACIONAL DE HABILITAÇÃO - C.N.H. DO SEGURADO, EM CASO DE ACIDENTE AUTOMOBILISTICO E SOMENTE SE O MESMO DIRIGIA O VEÍCULO NO MOMENTO DO ACIDENTE ;
¢ BOLETIM DE OCORRENCIA POLICIAL  - B.O. ;
¢ LAUDO DE NECROPSIA DO I.M.L. ;
¢ EXAME DE DOSAGEM ALCOÓLICA E LAUDO TOXICOLÓGICO, CASO TENHA SIDO REALIZADO ;
¢ PEÇAS DO INQUÉRITO POLICIAL COMO POR EXEMPLO OITIVA DE TESTEMUNHAS ;
¢ CASO O SEGURADO VIVIA MARITALMENTE COM ALGUÉM, DECLARAÇÃO DE CONVIVÊNCIA MARITAL FIRMADA EM CARTÓRIO COM O DEVIDO RECONHECIMENTO DE FIRMA DE 3 (TRÊS) TESTEMUNHAS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DOS BENEFICIÁRIOS;
¢ CERTIDÃO DE CASAMENTO DO SEGURADO ATUALIZADA PÓS ÓBITO;
Segurado: Fabiano Zimmermann
CPF: 020.247.501-84
I. S. Morte Acidental: 25.000,00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2034
Certificado: 3837425
Endosso Rector: 0
Vigência: 09/01/2013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Daniela Penna [mailto:daniela.penna@cabanellos.com.br] 
Enviada em: segunda-feira, 29 de julho de 2013 13:12
Para: Jorge Manoel Lopes de Freitas Luna (P); Zildeia Rosamelia da Silva (P)
Cc: Amanda Bruno da Costa Britto; Camila da Silva (P); Meire Osti; 'Leonardo Lamin'
Assunto: Solicitação de Subsídios - Dossiê nº. 02.02.507.0001665027/13
Sinistros, boa tarde!
Peço a gentileza de contingenciar no benner os valores que entenderem devidos, bem como nos fornecerem os subsídios necessários para a defesa judicial da Seguradora nesta ação.
------------------------------
Segurado: Fabiano Zimmermann
CPF: 005.466.189-79
Apólice: -
Certificado: -
Sinistro: -
Relato dos fatos: Ação de cobrança. Seguro Vida. Morte segurado. Autor pede indenização por morte, pois seu pai teria morrido - 12/06/2013 - em decorrência de traumatismo crânio (acidente de trânsito). A Cia Seguradora teria negado a indenização simplesmente com a informação de que o seguro havia sido cancelado.
Atenciosamente,
Daniela Beck Penna
Advogada
Seguros
Fone: +55 48 3251-6700 - Ramal: 6739
Fax: +55 48 351-6767
www.cabanellos.com.br</t>
        </r>
      </text>
    </comment>
    <comment ref="I415" authorId="0" shapeId="0">
      <text>
        <r>
          <rPr>
            <b/>
            <sz val="8"/>
            <color indexed="81"/>
            <rFont val="Tahoma"/>
            <family val="2"/>
          </rPr>
          <t>Administrator:</t>
        </r>
        <r>
          <rPr>
            <sz val="8"/>
            <color indexed="81"/>
            <rFont val="Tahoma"/>
            <family val="2"/>
          </rPr>
          <t xml:space="preserve">
Rogerio, boa tarde!
                Conforme conversamos, referente ao documento recebido conversado com a Ines, a mesma informou que podemos propor acordo.
                Segue abaixo informações da área de sinistro.
Renata, boa tarde!
                Peço aguardar o parecer do Dr. Rogerio.
                Segue parecer da área de sinistro, trata-se de apólice vida proteção exclusiva nº 3422 certificado 17592939 com inicio de vigência em 02/01/2007, onde tivemos notificação de sinistro em 07/12/2012 para ocorrência de morte em 29/11/2012, gerando sinistro 2012-93-50421-0 o qual se encontra pendente por falta de documentos conforme segue:
¢ RG E CIC DO SEGURADO;
Segurado: Edileuza de Araujo Rodrigues
CPF: 010.824.128-99
I. S. Morte: 35.806,00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17592939
Endosso Rector: 05
Vigência: 02/01/2012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Renata dos Santos Brito [mailto:renata.brito@cgvf.com.br] 
Enviada em: segunda-feira, 29 de julho de 2013 15:59
Para: Jorge Manoel Lopes de Freitas Luna (P); Meire Osti; Camila da Silva (P)
Cc: Amanda Bruno da Costa Britto; Manuela Nishida Leitão
Assunto: DOSSIÊ: 02.02.507.0001665044/13 - SOLICITAÇÃO DE SUBSÍDIOS - JOSE DE OLIVEIRA RODRIGUES - PASTA 140-3541
Sinistros,
Peço a gentileza de contingenciar no Benner os valores que entenderem devidos, bem como nos fornecerem os subsídios necessários para a defesa judicial da Seguradora nesta ação.
Att.
------------------------------ 
Segurado: EDILEUZA DE ARAUJO RODRIGUES
CPF: 010.824.128-99
Apólice: 3422
Certificado: 17592939
Relato dos fatos: Trata-se de ação de cobrança, por meio da qual os autores, na condição de beneficiários, pretendem o recebimento da I.S. para o evento morte prevista em contrato de seguro firmado pela Sra. Edileuza de Araujo Rodrigues, falecida, 29/11/2012. Segundo consta da inicial, comunicado o sinistro, a seguradora negou o pagamento do capital segurado correspondente, sob o argumento de que não fora apresentada a cópia do RG da segurada. Inconformados com a negativa, ajuizaram a presente demanda, pleiteando o recebimento do capital segurado para a referida cobertura, além de indenização a título de danos morais.
Renata dos Santos Brito
Contencioso Cível
Chalfin, Goldberg, Vainboim &amp; Fichtner Advogados Associados
Fone (+ 55 11) 3528-7350 
Fax (+ 55 11) 3528-7351 
renata.brito@cgvf.com.br
www.cgvf.com.br</t>
        </r>
      </text>
    </comment>
    <comment ref="I416" authorId="0" shapeId="0">
      <text>
        <r>
          <rPr>
            <b/>
            <sz val="8"/>
            <color indexed="81"/>
            <rFont val="Tahoma"/>
            <family val="2"/>
          </rPr>
          <t>Administrator:</t>
        </r>
        <r>
          <rPr>
            <sz val="8"/>
            <color indexed="81"/>
            <rFont val="Tahoma"/>
            <family val="2"/>
          </rPr>
          <t xml:space="preserve">
Denise, boa tarde!
 Segue parecer da área de sinistro, trata-se de apólice real vida homem proposta º 400760954, certificado 1092811 com inicio de vigência em 06/03/2009, onde tivemos notificação de sinistro em 12/06/2012 para ocorrência de Morte Natural Previdencia em 09/06/2012 gerando sinistro nº 89-2526-0 o qual foi negado em 13/06/2012 por falta de pagamento da apólice.
Segurado: Kleber Santiago Palmeira
CPF: 137.767.382-00
I. S. Pecúlio por Morte: 53.671,68
Teor Carta Recusa:
Recebemos os documentos para avaliação da Cobertura de Morte. Informamos que o pagamento da indenização não será efetuado, pois, após análise constatamos que o evento não possui amparo técnico, tendo em vista ter ocorrido durante o período de suspensão de cobertura por inadimplência de pagamento de prêmio, conforme condições do seguro.
Após consulta ao produto contratado, verificamos que o último prêmio pago foi em 02/02/2012. Após esta data, não houve mais pagamento do prêmio do seguro, portanto, não há cobertura para o sinistro ocorrido em 09/06/2012.
10 - VIGÊNCIA DO SEGURO
10.1 - Fica acordado entre as partes que o Seguro terá vigência anual a partir das 24 horas da data de quitação do Prêmio.
15 - PRÊMIO
15.2 - Qualquer Indenização somente passa a ser devida depois que o pagamento integral do Prêmio houver sido feito, no máximo até a data limite prevista para esse fim. Caso a data limite para pagamento caia em dia em que não haja expediente bancário, o Seguro poderá ser pago no primeiro dia subseqüente em que haja referido expediente.
15.4 - SUSPENSÃO DE COBERTURAS POR ATRASO NOS PAGAMENTOS DO PRÊMIO
A falta de pagamento do Prêmio, ou o pagamento a menor, acarretará a suspensão imediata e automática de todas as coberturas, perdendo todos os segurados ou seus beneficiários direito ao recebimento de qualquer capital ou Indenização decorrente de Sinistros ocorridos no período de suspensão.
artigo 763 do Código Civil Brasileiro - " Não terá direito à indenização o segurado que estiver em mora no pagamento do prêmio, se ocorrer o sinistro antes de sua purgação ".
Pelo exposto, estamos encerrando o processo, permanecendo ao dispor para eventuais esclarecimentos necessários.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Kiprev
Certificado: 1092811
Vigência do Sinistro 09/06/2012
No aguardo,</t>
        </r>
      </text>
    </comment>
    <comment ref="I417" authorId="0" shapeId="0">
      <text>
        <r>
          <rPr>
            <b/>
            <sz val="8"/>
            <color indexed="81"/>
            <rFont val="Tahoma"/>
            <family val="2"/>
          </rPr>
          <t>Administrator:</t>
        </r>
        <r>
          <rPr>
            <sz val="8"/>
            <color indexed="81"/>
            <rFont val="Tahoma"/>
            <family val="2"/>
          </rPr>
          <t xml:space="preserve">
trata-se de apólice residencial dose dupla nº 1490320 certificado 282504 com inicio de vigência em 13/12/2010, onde tivemos notificação de sinistro em 15/03/2013 para ocorrencia de Danos Eletricos em 11/03/2013, gerando sinistro nº 2013-14-67889-0 o qual foi pago em 21/06/2013 conforme orçamento apresentado no valor de 511,00.
Segurado: Gilmar Matias de Ramos
CPF: 020.491.769-70
I. S. Danos Eletricos: 24.064,00
I. S. Remanescente: 23.553,00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282504
Endosso Rector: 02
Vigência: 13/12/2011
No aguardo,</t>
        </r>
      </text>
    </comment>
    <comment ref="I418" authorId="0" shapeId="0">
      <text>
        <r>
          <rPr>
            <b/>
            <sz val="8"/>
            <color indexed="81"/>
            <rFont val="Tahoma"/>
            <family val="2"/>
          </rPr>
          <t>Administrator:</t>
        </r>
        <r>
          <rPr>
            <sz val="8"/>
            <color indexed="81"/>
            <rFont val="Tahoma"/>
            <family val="2"/>
          </rPr>
          <t xml:space="preserve">
Manuela, bom dia!
                Segue parecer da área de sinistro, trata-se de apólice acidentes pessoais mensal Santander nº 301 certificado 3000994 com inicio de vigência em 07/11/2011, onde tivemos notificação de sinistro em 30/01/2013 para ocorrência de invalidez por acidente em 05/11/2012, gerando sinistro 2013-82-22390-0 o qual foi liquidado conforme grau de invalidez ( referente a 70% pela amputação do Membro Inferior E) no valor de 31.500,00 pago em 07/05/2013.
Segurado: Oseias Martins
CPF: 100.948.618-70
I. S. Invalidez por acidente: 45.000,00
I. S. Remanescente: 13.500,00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3000994
Endosso Rector: 0
Vigência: 07/11/2011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segunda-feira, 29 de julho de 2013 18:39
Para: Jorge Manoel Lopes de Freitas Luna (P); Meire Osti; Camila da Silva (P)
Cc: Amanda Bruno da Costa Britto; Pablo Malaquias Ferreira
Assunto: Dossiê 02.02.507.0001665603/13 - solicitação de subsídios - OSEIAS MARTINS - 140-3548
Sinistros,
Peço a gentileza de contingenciar no benner os valores que entenderem devidos, bem como nos fornecerem os subsídios necessários para a defesa judicial da Seguradora nesta ação.
Att.
------------------------------
Segurado: OSEIAS MARTINS 
CPF: 100.948.618-70 
Relato dos fatos: Narra o autor que contratou seguro de acidentes pessoais com a requerida, com cobertura para morte acidental, IPA e auxílio funeral. Informa que em 05/11/2012, o ônibus em que trabalhava como cobrador envolveu-se com acidente de trânsito. Em decorrência do acidente, o seu membro inferior direito restou amputado e, ainda, teve graves ferimentos por todo o corpo, inclusive sequelas no membro inferior esquerdo. Assim, afirma que solicitou a indenização securitária devida, porém somente recebeu 70% do capital segurado previsto para IPA, referente à perda total do membro inferior esquerdo. Por este motivo, ajuizou a presente ação visando obter o recebimento da complementação do capital segurado, no valor de R$ 17.132,00.
Atenciosamente,
Pablo Malaquias Ferreira
Contencioso Civel
Chalfin, Goldberg, Vainboim &amp; Fichtner Advogados Associados 
Fone + 55 11 3528-7370 
Fax + 55 11 3528-7351 
pablo.ferreira@cgvf.com.br
www.cgvadvogados.com.br</t>
        </r>
      </text>
    </comment>
    <comment ref="I419" authorId="0" shapeId="0">
      <text>
        <r>
          <rPr>
            <b/>
            <sz val="8"/>
            <color indexed="81"/>
            <rFont val="Tahoma"/>
            <family val="2"/>
          </rPr>
          <t>Administrator:</t>
        </r>
        <r>
          <rPr>
            <sz val="8"/>
            <color indexed="81"/>
            <rFont val="Tahoma"/>
            <family val="2"/>
          </rPr>
          <t xml:space="preserve">
Manuela e Denise, bom dia!
 Segue parecer da área de sinistro, trata-se de apólice acidentes pessoais mensal -style nº 2022 certificado 2069837 com inicio de vigência em 06/05/2010, onde tivemos notificação para sinistro para cobertura de auxilio funeral, visto sinistro ocorrido em 06/05/2010 referente a morte do segurado por causa natural, indenizado no valor de 1.978,50 na data de 17/05/2011. 
 Como temos ação judicial em andamento estamos contingenciando valores para cobertura de morte acidental da apólice reclamada na ação, porem defesa deve se basear que apólice não compreende cobertura para morte natural, somente acidental.
Segurado: Jose Roberto Pinto
CPF: 556.983.957-72
I. S. Morte Acidental: 100.000,00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2022
Certificado: 2069837
Endosso Rector: 0
Vigência: 06/05/2010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Amanda Bruno da Costa Britto 
Enviada em: sexta-feira, 26 de julho de 2013 15:03
Para: Jorge Manoel Lopes de Freitas Luna (P); Meire Osti; Camila da Silva (P)
Cc: Manuela Nishida Leitão; Denise Costa
Assunto: RES: 02.02.507.0001665859/13
Sinistros,
Peço a gentileza de contingenciarem os valores devidos no benner
Obrigado
Amanda Bruno da Costa Britto
Jurídico Institucional 
Contencioso Cível Massificado
Rua Amador Bueno, 474- Bloco A/1º andar/estação 209 - Santo Amaro São Paulo/SP 
Telefone: (11) 5538-6182
E-mail: abritto@santander.com.br
De: Denise Costa [mailto:denise.costa@cgvf.com.br] 
Enviada em: sexta-feira, 26 de julho de 2013 14:44
Para: Amanda Bruno da Costa Britto
Cc: Manuela Nishida Leitão
Assunto: Re: 02.02.507.0001665859/13
Amanda, 
As cópias já estão disponíveis no Benner.
Segue abaixo um relatório do caso.
O pagamento da condenação é feito por meio de guia de depósito judicial emitida pelo BANPARÁ, sendo que no ato em que é solicitada a guia o próprio cartório faz o cálculo da condenação, sendo que os cálculos abaixo são aproximados, podendo haver uma pequena variação em relação ao do cartório.
A guia para pagamento já foi solicitada ao nosso credenciado   
1 - INICIAL: Trata-se de ação de cobrança onde pretendem os autores o recebimento do capital segurado previsto para morte, sob o argumento de que após uma queda na escada o segurado ocasionando a sua internação e posterior óbito. 
2 - DEFESA: não foi apresentada defesa 
3 - SENTENÇA: Sentença decretou a revelia da seguradora, condenando a ré ao pagamento do  capital segurado previsto para morte acidental, corrigido desde a data da citação, bem como honorários de sucumbência.  
4 - TENTATIVA DE ACORDO: prejudicado processo migrado
5 - RECURSO E ACÓRDÃOS: não houve interposição de recurso.
6 - DE QUAL DECISÃO SE REQUER A DISPENSA: já houve o trânsito em julgado
7 - DEPÓSITO: não há depósito nos autos 
9 - VALOR ATUALIZADO E MEMÓRIA DE CÁLCULO:
Data do ajuizamento da ação: 23/11/2011
Data da citação: 01/03/2012
Capital segurado morte do segurado - R$ 100.000,00
Correção monetária desde a citação 01/03/2012 - R$ 7.973,50
Juros de mora não foi arbitrado na sentença
</t>
        </r>
      </text>
    </comment>
    <comment ref="I420" authorId="0" shapeId="0">
      <text>
        <r>
          <rPr>
            <b/>
            <sz val="8"/>
            <color indexed="81"/>
            <rFont val="Tahoma"/>
            <family val="2"/>
          </rPr>
          <t>Administrator:</t>
        </r>
        <r>
          <rPr>
            <sz val="8"/>
            <color indexed="81"/>
            <rFont val="Tahoma"/>
            <family val="2"/>
          </rPr>
          <t xml:space="preserve">
Sandra, bom dia!
                Solicitei os documentos, pois na inicial cita que seguro foi contratado em 21/07/1972 e não localizamos este seguro, outro ponto e que precisamos da certidão de óbito para saber a causa da morte, pois fala que segurado faleceu quando estava realizando cirurgia cerebral.
                Segue informações localizadas com as informações da inicial, sinistrado possui seguro junto ao Santander referente apólice proteção especial nº 2002 certificado 111750350 com inicio de vigência em 09/05/2008. Onde não tivemos notificação de sinistro, somente agora após ação judicial, saliento que apólice acima só compreende cobertura referente a eventos decorrentes de acidente, sendo que se a causa da morte do segurado se deu por causas naturais não tem direito a cobertura.
                Estou solicitando a área responsável, para envio de proposta, condições gerais e certificado na época do sinistro.
Segurado: Paulo Antonio Porto Pinto
CPF: 016.392.718-99
I. S. Morte Acidental Demais: 54.857,00
                Estamos contingenciando no Benner valores para efeito da ação e ficamos no aguardo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2002
Certificado: 111750350
Endosso Rector: 04
Vigência: 05/05/2012
No aguardo,
</t>
        </r>
      </text>
    </comment>
    <comment ref="I421" authorId="0" shapeId="0">
      <text>
        <r>
          <rPr>
            <b/>
            <sz val="8"/>
            <color indexed="81"/>
            <rFont val="Tahoma"/>
            <family val="2"/>
          </rPr>
          <t>Administrator:</t>
        </r>
        <r>
          <rPr>
            <sz val="8"/>
            <color indexed="81"/>
            <rFont val="Tahoma"/>
            <family val="2"/>
          </rPr>
          <t xml:space="preserve">
Trata - se de apólice acidentes pessoais mensal Santander  nº 301 certificado 3370629 com inicio de vigência em 10/05/2012 onde  tivemos notificação de sinistro em 03/01/2013 para ocorrência de morte acidental em  09/12/2012 gerando sinistro 2013-82-22036-0 o qual foi  negado por prática de ato ilícito. 
Segurado Diogo Lima Del Barco
CPF: 027.974.991-04
I.S Morte acidental R$ 50.000,00
Auxilio Funeral      R$ 3.000,00
Teor carta recusa
Após criteriosa análise por esta seguradora, mais precisamente pelo nosso Depto. Técnico, informamos-lhes que estamos impossibilitados de efetuar o pagamento da indenização reclamada, fundamentada no artigo 762 do Código Civil, e das condições gerais do seguro item 8, sub. item 8.1 alínea "c", que dizem:
Artigo 762 - Código Civil
"Nulo será o contrato para garantia de risco proveniente de ato doloso do segurado, do beneficiário, ou de representante de um ou de outro."
8 - Riscos excluídos das coberturas do seguro
8.1 - Estão excluídos de quaisquer das coberturas deste seguro:
c) de atos ilícitos dolosos praticados pelo Segurado, pelo(s) beneficiário (s) ou pelo representante legal, de um ou de outro.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3370629
Endosso Rector: 0
Vigência: 10/05/2012
No aguardo.
</t>
        </r>
      </text>
    </comment>
    <comment ref="I422" authorId="0" shapeId="0">
      <text>
        <r>
          <rPr>
            <b/>
            <sz val="8"/>
            <color indexed="81"/>
            <rFont val="Tahoma"/>
            <family val="2"/>
          </rPr>
          <t>Administrator:</t>
        </r>
        <r>
          <rPr>
            <sz val="8"/>
            <color indexed="81"/>
            <rFont val="Tahoma"/>
            <family val="2"/>
          </rPr>
          <t xml:space="preserve">
Kamila, boa tarde!
 Segue parecer da área de sinistro, trata-se de apólice proteção vida van gogh nº 113308 certificado 316332660 com inicio de vigência em 09/01/2012, onde tivemos notificação de sinistro em 13/02/2012 para ocorrência de morte em 06/02/2012, gerando sinistro nº 2012-93-44060-0 o qual foi negado em 21/08/2012 por sinistro ocorrido dentro do período de carência.
Segurado: Tiago Andrio Dzierva Razzolini
CPF: 068.038.919-92
I. S. Morte: 100.000,00
Teor Carta Recusa:
Após análise constatamos que o evento ocorreu durante o período de carência contratual de 60 (sessenta) dias, à partir do início de vigência do seguro; Seguro contratado em 09/01/12 Sinistro ocorrido em 06/02/2012. Tal fato contraria as Condições Gerais do Seguro.
A título de esclarecimentos, transcrevemos as condições da cobertura pleiteada:
8- Carência
8.1 - O Segurado somente terá direito à cobertura securitária, após cumprido o período de carência de 60 (sessenta) dias exceto para Doença Terminal , cuja carência é de 180 (cento e oitenta) dias.
8.3 - A carência terá início a partir do início de vigência do Seguro Individual.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113308
Certificado: 316332660
Endosso Rector: 0
Vigência: 09/01/2012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Kamila Oliveira [mailto:kamila.oliveira@cabanellos.com.br] 
Enviada em: terça-feira, 30 de julho de 2013 11:21
Para: Jorge Manoel Lopes de Freitas Luna (P)
Cc: Amanda Bruno da Costa Britto; Meire Osti; Camila da Silva (P)
Assunto: Solicitação de subsídios - Dossiê: 02.02.507.0001666610/13
Prezados,
Peço a gentileza de contingenciar no benner os valores que entenderem devidos, bem como nos fornecerem os subsídios necessários para a defesa judicial da Seguradora nesta ação.
Segurado: Tiago Andrio Dzierva Razzolini
CPF: não informado
Apólice nº113308
Certificado nº 316332660
Relato dos fatos: 
Relata a  autora que seu filho Tiago Andrio Dzierva Razzolini contratou seguro de vida com a ré. Conta que em 06.06.2012 o ex segurado foi encontrado morto em sua residencia, tendo sido atestado pelo IML que a morte deu-se por causas naturais. Por tal sinistro a autora entrou em contato com a seguradora buscando o pagamento da indenização correspondente, no entanto, esta foi negada sob o argumento de que a morte ocorreu dentro do período de carência de 60 dias do contrato.
Assim, pretende o pagamento da indenização securitária.
Atenciosamente,
Kamila Neves de Oliveira
Advogada - Seguros
Fone: +55 41 3310-6500 
Fax: +55 41 3310-6560
www.cabanellosschuh.com.br</t>
        </r>
      </text>
    </comment>
    <comment ref="I423" authorId="0" shapeId="0">
      <text>
        <r>
          <rPr>
            <b/>
            <sz val="8"/>
            <color indexed="81"/>
            <rFont val="Tahoma"/>
            <family val="2"/>
          </rPr>
          <t>Administrator:</t>
        </r>
        <r>
          <rPr>
            <sz val="8"/>
            <color indexed="81"/>
            <rFont val="Tahoma"/>
            <family val="2"/>
          </rPr>
          <t xml:space="preserve">
Trata-se de apólice acidentes pessoais mensal Santander nº 301 certificado 3534566 com inicio de vigência em 17/07/2012, onde tivemos notificação de sinistro em 07/09/2012 para ocorrência de morte em 20/08/2012, gerando sinistro nº 2012-82-20405-0 o qual foi encerrado administrativamente por falta de documento, conforme segue:
¢ CERTIDÃO DE ÓBITO ;
¢ CÓPIA DO RG E CPF DO SEGURADO/SINISTRADO E DOS RESPECTIVOS BENEFICIÁRIOS ;
¢ CASO OS BENEFICIÁRIOS SEJAM MENORES DE IDADE ENVIAR RESPECTIVA CERTIDÃO DE NASCIMENTO E AUTORIZAÇÃO PARA ABERTURA DE CADERNETA DE POUPANÇA, ELABORADA PELO SEU RESPONSÁVEL LEGAL ;
¢ SE ALGUM BENEFICIÁRIO FOR FALECIDO, ENVIAR RESPECTIVA CERTIDÃO DE ÓBITO ;
¢ BOLETIM DE OCORRENCIA POLICIAL  - B.O. ;
¢ LAUDO DE NECROPSIA DO I.M.L. ;
¢ CASO O SEGURADO VIVIA MARITALMENTE COM ALGUÉM, DECLARAÇÃO DE CONVIVÊNCIA MARITAL FIRMADA EM CARTÓRIO COM O DEVIDO RECONHECIMENTO DE FIRMA DE 3 (TRÊS) TESTEMUNHAS ;
¢ CASO NÃO TENHA SIDO DESIGNADO BENEFICIÁRIOS, DECLARAÇÃO DE ÚNICOS HERDEIROS, FIRMADA EM CARTÓRIO SOB AS PENAS DA LEI CIVIL E PENAL INFORMANDO-NOS QUANTOS E QUAIS SÃO OS FILHOS DEIXADOS PELO SEGURADO, O ESTADO CIVIL EM QUE ELE FALECEU E SE DEIXOU COMPANHEIRA ;
¢ AUTORIZAÇÃO PARA CRÉDITO EM CONTA CORRENTE
¢ COMPROVANTE DE ENDEREÇO DO SEGURADO E DOS BENEFICIÁRIOS
¢ CERTIDÃO DE CASAMENTO DO SEGURADO ATUALIZADA PÓS ÓBITO
Segurado: Miguel Fernandes
CPF: 101.241.344-67
I. S. Morte Acidental: 80.000,00
I. S.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3534566
Endosso Rector: 00
Vigência: 17/07/2012
No aguardo,</t>
        </r>
      </text>
    </comment>
    <comment ref="I424" authorId="0" shapeId="0">
      <text>
        <r>
          <rPr>
            <b/>
            <sz val="8"/>
            <color indexed="81"/>
            <rFont val="Tahoma"/>
            <family val="2"/>
          </rPr>
          <t>Administrator:</t>
        </r>
        <r>
          <rPr>
            <sz val="8"/>
            <color indexed="81"/>
            <rFont val="Tahoma"/>
            <family val="2"/>
          </rPr>
          <t xml:space="preserve">
Manuela, boa tarde!
 Estou indexando nesta data os documentos encaminhados pela Tókio marine na pasta virtual documentos da defesa, tem o histórico do processo regulado de sinistro.
 Porem não vamos conseguir proposta, condições gerais e certificado.
 Estou contingenciando no Benner os valores de importância segurada para morte qualquer causa sendo 75.000,00.
 Saliento que processo ficou pendente por falta de documentos: Copia do inquérito policial e conclusão definitiva.
Duvidas à disposição,
Jorge Luna
Operações - Seguros / Sinistros
Meios - Negócios Globais.
Zurich Santander Brasil Seguros e Previdência
Rua Amador Bueno, 474 - Casa 1 Bloco D - 1 º Andar - Estação 442 - Santo Amaro - SP
Tel: +55 11 5538-5231 FAX: +55 11 5538-7054
e-mail: jorgeluna@prservicos.com.br 
De: Manuela Nishida Leitão [mailto:manuela.leitao@cgvf.com.br] 
Enviada em: terça-feira, 23 de julho de 2013 15:39
Para: Amanda Bruno da Costa Britto
Cc: Jorge Manoel Lopes de Freitas Luna (P)
Assunto: Re: PRAZO 23/07/2013 - CONFIRMAÇÃO DE TERCEIRIZAÇÃO - DOSSIE Dossiê 02.02.033.0001656122/13 - AUTOR Autor - BRENO JASON NUNES MATOS. -0 AUDIENCIA EM 24/07/2013
Amanda,
acuso o recebimento. Estamos tomando as providências necessárias para a apresentação da defesa e o comparecimento na audiência de amanhã. Iremos fazer uma contestação genérica, com o intuito de não perdermos o prazo. Depois com os subsídios e informações obtidas com a área tentaremos inserir isso nos autos.
Jorge,
teria como me posicionar até amanhã às 10hs?
Grata,
Manuela Nishida Leitão
Contencioso Civel
Em 23 de julho de 2013 15:31, Amanda Bruno da Costa Britto &lt;abritto@santander.com.br&gt; escreveu:
Manuela,Peço assumir patrocínio do caso.
Audiência amanhã.
Jorge,
Poderia nos remeter as informações da área?
Att,
Amanda Bruno da Costa Britto
Jurídico Institucional 
Contencioso Cível Massificado
De: Maria Stella Bertolini Dias 
Enviada em: segunda-feira, 22 de julho de 2013 15:39
Para: Rodrigo Salles; Amanda Bruno da Costa Britto
Cc: Camila Aparecida Marinelli Santini
Assunto: RES: PRAZO 23/07/2013 - CONFIRMAÇÃO DE TERCEIRIZAÇÃO - DOSSIE Dossiê 02.02.033.0001656122/13 - AUTOR Autor - BRENO JASON NUNES MATOS. -0 AUDIENCIA EM 24/07/2013
Dr. Rodrigo, Favor enviar com urgência os documentos anexados aos autos.
Att.Maria Stella Bertolini Dias
Jurídico Institucional
Contencioso Cível Massificados
De: Rodrigo Salles [mailto:rodrigo.salles@teixeiratrino.adv.br] 
Enviada em: segunda-feira, 22 de julho de 2013 15:23
Para: Maria Stella Bertolini Dias
Cc: Camila Aparecida Marinelli Santini
Assunto: PRAZO 23/07/2013 - CONFIRMAÇÃO DE TERCEIRIZAÇÃO - DOSSIE Dossiê 02.02.033.0001656122/13 - AUTOR Autor - BRENO JASON NUNES MATOS. -0 AUDIENCIA EM 24/07/2013
 Ref.Dossiê 02.02.033.0001656122/13
Autor - BRENO JASON NUNES MATOS.
Processo - 0003955-72.2013.8.19.0036.
Prezada Dra Maria Stella.
Recebemos a terceirização abaixo e constatamos tratar-se de caso em que  o autor pleiteia junto ao banco o pagamento da cobertura do seguro deixado pelo seu falecido pai em abril de 2001, celebrado à época junto ao ABN AMRO REAL. Através do autos de n°. 0044635.54.2006.8.19.0001, foi reconhecido o impedimento do transcurso do prazo prescricional até que o autor completasse 18 anos. Desta feita, o autor, como beneficiário, postula o recebimento de 50% da cobertura constante na apólice n°. 03171242 que equivale ao valor de R$ 37.500,00, bem como toda a documentação relativa.
Assim tendo em vista tratar-se de caso envolvendo seguro de vida, indago se a terceirização será mantida com o nosso escritório, e em caso positivo solicito informações a respeito do valor do premio referente a apólice acima mencionada.
Atenciosamente 
Rodrigo Moura Salles
Advogado
Tel:(21) 2729-2500  Fax:(21) 2622-7345
E-mail: rodrigo.salles@teixeiratrino.adv.br
E-mail: teixeira.trino@teixeiratrino.adv.br
Rua Luiz Leopoldo Fernandes Pinheiro, nº 572 - Sl 202
Centro - Niterói - RJ - CEP: 24.030-128
De: Sup.</t>
        </r>
      </text>
    </comment>
    <comment ref="I425" authorId="0" shapeId="0">
      <text>
        <r>
          <rPr>
            <b/>
            <sz val="8"/>
            <color indexed="81"/>
            <rFont val="Tahoma"/>
            <family val="2"/>
          </rPr>
          <t>Administrator:</t>
        </r>
        <r>
          <rPr>
            <sz val="8"/>
            <color indexed="81"/>
            <rFont val="Tahoma"/>
            <family val="2"/>
          </rPr>
          <t xml:space="preserve">
Lucas, boa noite!
 Segue parecer da área de sinistro, trata-se de apólice Santander Prev VGBL certificado nº 444120, onde tivemos notificação de sinistro em 06/01/2010 para evento morte ocorrido em 19/12/2009 o qual gerou sinistro 89-231-0, que se encontra pendente por falta de documentos, conforme segue:
¢ Cópia autenticada do RG, CPF e Comprovante de residência em nome dos filhos: Leticia, José Rubens, Fernanda e Flavio.
¢ Autorização por escrito em nome dos filhos: Leticia, José Rubens, Fernanda e Flavio; para crédito em conta, informando banco, agência e conta bancária e Declaração de únicos Herdeiros + duas testemunhas.
¢ Para que possamos efetuar o pagamento exclusivamente para a Sra Lea, será necessário que cada filho herdeiro registre em cartório declaração de renuncia, especificando o certificado e plano de Previdência e no do participante.
Segurado: Antonio de Padua Constant Pires
CPF: 002.804.888-15
I. S. Saldo ate data de 01/08/2013 de 605,948,07
SCS Gestão e Edineia, boa noite!
Solicito a gentileza de enviar os subsídios e os documentos necessários para a defesa judicial da Seguradora nesta ação, respondendo diretamente ao credenciado.
- apuração da reclamação;
- as condições gerais da apólice;
- proposta
Meios Negocios Globais, boa noite!
Solicito providenciar o certificado individual com inicio de vigência na época dos fatos, favor responder ao credenciado.
 Kiprev - Previdencia
Certificado:  444120
No aguardo,
Regina e Rodrigo, boa noite!
 Segue ação judicial referente a seguro previdência, para conhecimento.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quinta-feira, 1 de agosto de 2013 10:34
Para: Meire Osti; Jorge Manoel Lopes de Freitas Luna (P); Camila da Silva (P)
Cc: Amanda Bruno da Costa Britto; Manuela Nishida Leitão
Assunto: Solicitação de subsídios - dossiê 02.02.507.0001667240/13 - pasta - 140-3553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ANTÔNIO DE PÁDUA CONSTANT PIRES
CPF: 002.804.888-15
Apólice: 
Certificado: 
Relato dos fatos: Narra a beneficiária LEA CIONI CONSTANT PIRES que o segurado mantinha um contrato de previdência privada com a Ré (VGBL). Assim, na qualidade de beneficiária comunicou o sinistro a ré, pretendendo receber o valor referente à devolução da reserva. Todavia, alega a inventariante que seu pleito foi negado, devido a demasiadas exigências da ré, bem como falte de documentos, motivo este que levou a beneficiária distribuir medida cautelar de exibição de documentos. Inconformada com essa situação, ajuizou a presente ação visando obter o recebimento do valor referente à devolução da reserva, valor este, devidamente atualizado e verbas de sucumbência.
Lucas Maximino
Contencioso Civel
Chalfin, Goldberg, Vainboim &amp; Fichtner Advogados Associados
Fone + 55 11 3528-7394
Fax 55 11 3528-7351 
lucas.maximino@cgvadvogados.com.br
www.cgvadvogados.com.br</t>
        </r>
      </text>
    </comment>
    <comment ref="I427" authorId="0" shapeId="0">
      <text>
        <r>
          <rPr>
            <b/>
            <sz val="8"/>
            <color indexed="81"/>
            <rFont val="Tahoma"/>
            <family val="2"/>
          </rPr>
          <t>Administrator:</t>
        </r>
        <r>
          <rPr>
            <sz val="8"/>
            <color indexed="81"/>
            <rFont val="Tahoma"/>
            <family val="2"/>
          </rPr>
          <t xml:space="preserve">
trata-se de apólice proteção especial nº 2018 certificado 110444074 com inicio de vigência em 03/03/2008, onde nao tivemos notificação de sinistro para ocorrencia de morte em 09/11/2010, saliento que apólice reclamada pelo autor, refere-se a produto que cobre somente morte causa de acidente, visto que morte se deu por causa natural, não tem direito a indenização.
Segurado: Ivone Parreiras Rocha
CPF: 325.713.056-20
I. S. Morte Acidental (demais): 54.072,00
Estamos contingenciando no Benner os valores para ação, porem defesa deve-se basear que apólice nao compreende cobertura.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2018
Certificado: 110444074
Endosso Rector: 02
Vigência: 03/03/2010
No aguardo,</t>
        </r>
      </text>
    </comment>
    <comment ref="I428" authorId="0" shapeId="0">
      <text>
        <r>
          <rPr>
            <b/>
            <sz val="8"/>
            <color indexed="81"/>
            <rFont val="Tahoma"/>
            <family val="2"/>
          </rPr>
          <t>Administrator:</t>
        </r>
        <r>
          <rPr>
            <sz val="8"/>
            <color indexed="81"/>
            <rFont val="Tahoma"/>
            <family val="2"/>
          </rPr>
          <t xml:space="preserve">
Amanda, boa tarde!
                Sim, competência Santander, segue parecer da área de sinistro, trata-se de apólice vida proteção exclusiva nº 3422 certificado 12637955 com inicio de vigência em 02/01/2007, onde tivemos notificação de sinistro em 20/12/2010 para cobertura de invalidez por doença ocorrida em 22/11/2010, gerando sinistro n] 2010-93-35174-0 o qual foi encerrado administrativamente em 24/10/2011 por falta de documentos, conforme segue:
¢ LAUDO MÉDICO COMPLEMENTAR INFORMANDO AS CONDIÇÕES ORTOPÉDICAS ATUAIS DA SEGURADA E ESCLARECENDO AS SUAS LIMITAÇÕES FÍSICAS EM FUNÇÃO DA DOENÇA DE COLUNA. ENCAMINHAR EXAME DE ELETRONEUROMIOGRAFIA DOS MEMBROS INFERIORES.
Segurada: Leontina Nair Leonardi Fortuna
CPF: 061.711.678-43
I. S. invalidez funcional por doença: 58.899,00
Teor carta recusa:
Informamos que após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solicitados.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12637955
Endosso Rector: 03
Vigência: 02/01/2010
No aguardo,Jorge Luna
Operações - Seguros / Sinistros
De: Amanda Bruno da Costa Britto 
Enviada em: sexta-feira, 19 de julho de 2013 15:59
Para: Jorge Manoel Lopes de Freitas Luna (P)
Assunto: ENC: QUESTIONAMENTO DOSSIÊ 02.02.033.0001658451/12 - LEONTINA NAIR LEONARDI FORTUNA
Jorge,
Mais um caso.
Poderia verificar se é nosso?
Att.Amanda Bruno da Costa Britto
Jurídico Institucional 
Contencioso Cível Massificado
De: Daniele - Unid. SJBVista - Fadiga e Mardula Soc. de Advogados [mailto:daniele@fadigaemardula.adv.br] 
Enviada em: sexta-feira, 19 de julho de 2013 15:55
Para: Amanda Bruno da Costa Britto
Cc: Cristina Mabel Arevalo; Juliana Chimenez - Unid. SJBVista - Fadiga e Mardula Soc. de Advogados; Olivia - Unid. SJBVista - Fadiga e Mardula Soc. de Advogados; Vanessa Monteiro - Unid. SJBVista - Fadiga e Mardula Soc. de Advogados
Assunto: QUESTIONAMENTO DOSSIÊ 02.02.033.0001658451/12 - LEONTINA NAIR LEONARDI FORTUNA
Prezada Dra. Amanda,
Boa tarde!!!
LEONTINA NAIR LEONARDI FORTUNA
Dossiê 02.02.033.0001658451/12
2ª - Vara Cível
Comarca: Birigui (SP)  
Nº do Processo: 0013613-36.2012.8.26.0077 (077.01.2012.013613-8)
Recebemos a demanda para pagamento.
Solicitamos cópias, as quais tivemos acesso apenas nesta data, considerando que o Cartório não estava localizando os autos.
A Autora ingressou com ação alegando, em suma, que, em 01/03/1988, celebrou Contrato de Apólice de Seguro de Vida com a Requerida, obtendo o reconhecimento de sua invalidez permanente e total reconhecida judicialmente em 22/11/2010.
Relatou que, embora reconhecida tal invalidez, a ré Santander Seguros se recusa a indenizar a autora, alegando que faltam documentos necessários para a regularização do sinistro, tendo ainda renovado o referido contrato de forma unilateral. 
Pleiteou, assim, a determinação para que o réu cessasse a cobrança do prêmio do seguro e, no mérito, a procedência da ação para que ao réu seja condenado ao pagamento da quantia de R$ 64.949,00 (sessenta e quatro mil, novecentos e quarenta e nove reais) a título de indenização e</t>
        </r>
      </text>
    </comment>
    <comment ref="I430" authorId="0" shapeId="0">
      <text>
        <r>
          <rPr>
            <b/>
            <sz val="8"/>
            <color indexed="81"/>
            <rFont val="Tahoma"/>
            <family val="2"/>
          </rPr>
          <t>Administrator:</t>
        </r>
        <r>
          <rPr>
            <sz val="8"/>
            <color indexed="81"/>
            <rFont val="Tahoma"/>
            <family val="2"/>
          </rPr>
          <t xml:space="preserve">
Manuela, boa tarde!
 Segue parecer da área de sinistro, trata-se de apólice Santander Prev VGBL certificado nº 691393 com inicio de vigência em 28/12/2006, onde tivemos notificação de sinistro em 04/05/2012 para ocorrência de morte em 24/04/2012, gerando sinistro nº 89-2455-0 o qual se encontra pendente por falta de documentos conforme segue:
Cópia autenticada do rg,cpf e comprovante de residência + autorização para pagto em nome da beneficiária: Deusa, certidão de casamento atualizada e Declaração de únicos herdeiros.
Segurado: Cesar Ramos
CPF: 084.118.087-34
Importância Segurada reserva de plano: 15.042,69
Regina e Rodrigo, boa tarde!
 Segue ação de previdência para vossa análise  e complemento de subsídios.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Certificado Kiprev - Previdencia:  691393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segunda-feira, 5 de agosto de 2013 16:08
Para: Jorge Manoel Lopes de Freitas Luna (P)
Cc: Amanda Bruno da Costa Britto; Meire Osti; Camila da Silva (P); Denise Costa
Assunto: Re: Possível Duplicidade - Ilza Maria de Souza
Jorge,
não se trata de duplicidade.
No dossiê 02.02.507.0001624796/13, fomos condenados ao pagamento de R$ 5.000,00 referente ao certificado 233449 (fase de encerramento no BENNER), mas no dossiê 02.02.507.0001667305/13 a autora pleiteia o valor de R$ 14.937,37 referente ao certificado 691393 (aguarda apresentação de defesa).
Manuela Nishida Leitão
Contencioso Civel
Chalfin, Goldberg, Vainboim &amp; Fichtner Advogados Associados 
Fone + 55 11 3528-7350 
Fax + 55 11 3528-7351 
manuela.leitao@cgvf.com.br
www.cgvf.com.br
Em 5 de agosto de 2013 15:50, Jorge Manoel Lopes de Freitas Luna (P) &lt;jorgeluna@prservicos.com.br&gt; escreveu:
Amanda e Manuela, boa tarde!
                Peço verificar se o dossiê de nº 02.02.507.0001667305/13 não e duplicidade do dossiê de nº 02.02.507.0001624796/13 ao qual já esta contingenciado os devidos valores, caso não peço nos informar o motivo da entrada da nova ação e o andamento do dossiê nº 02.02.507.0001624796/13.
No aguardo,</t>
        </r>
      </text>
    </comment>
    <comment ref="I431" authorId="0" shapeId="0">
      <text>
        <r>
          <rPr>
            <b/>
            <sz val="8"/>
            <color indexed="81"/>
            <rFont val="Tahoma"/>
            <family val="2"/>
          </rPr>
          <t>Administrator:</t>
        </r>
        <r>
          <rPr>
            <sz val="8"/>
            <color indexed="81"/>
            <rFont val="Tahoma"/>
            <family val="2"/>
          </rPr>
          <t xml:space="preserve">
Sacha, boa tarde!
 Segue parecer da área de sinistro, trata-se de apólice proteção vida empresa style nº 3451 certificado 201139 com inicio de vigência em 29/10/2010, onde tivemos notificação de sinistro em 19/01/2012 para ocorrência de morte acidental em 16/01/2012, gerando sinistro nº 2012-93-43551-0 o qual se encontra pendente por falta de documentos conforme segue:
¢ CÓPIA DO RG E CPF DO SEGURADO/SINISTRADO E DOS RESPECTIVOS BENEFICIÁRIOS ;
¢ GUIA DE RECOLHIMENTO DO FUNDO DE GARANTIA E INFORMAÇÃO A PREVIDÊNCIA SOCIAL - G.F.I.P. DO MÊS DA OCORRÊNCIA E 3 (TRÊS) ANTERIORES A ESTA ;
¢ CÓPIA DO CONTRATO SOCIAL E SUA ÚLTIMA ALTERAÇÃO ;
¢ RELAÇÃO ELABORADA PELA EMPRESA CONSTANDO O NOME E DATA DE NASCIMENTO DE TODOS OS FUNCIONÁRIOS E SÓCIOS, NA DATA DA OCORRÊNCIA ;
¢ RELAÇÃO DOS TRABALHADORES CONSTANTE NO ARQUIVO DA "SEFIP" ; =&gt; OBS: ENCAMINHAR REFERENTE AO MÊS DA OCORRÊNCIA DO SINISTRO E DE 3 MESES ANTERIORES;
¢ AUTORIZAÇÃO PARA CRÉDITO EM CONTA CORRENTE;
¢ ENCAMINHAR COPIA DO CPF E RG DO FILHO DO SINISTRADO;;
Segurado: Qualy -Gesso Com e Ind de Artefatos de Gesso
CNPJ: 02.581.075/0001-39
Sinistrado: Denis Francisco Orestes Mendes
CPF: 741.117.790-34
I. S. Morte: 64.841,60 - Limite Maximo indenizável, visto que não temos a quantidade funcionários para o calculo individual
I. S. Indenização adicional por morte acidental: 64.720,49 - Limite Maximo indenizável, visto que não temos a quantidade funcionários para o calculo individual.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201139
Endosso Rector: 01
Vigência: 29/10/2011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Sacha Coromberk [mailto:sacha.coromberk@cabanellos.com.br] 
Enviada em: segunda-feira, 5 de agosto de 2013 16:10
Para: Amanda Bruno da Costa Britto; Jorge Manoel Lopes de Freitas Luna (P)
Cc: Meire Osti; Camila da Silva (P)
Assunto: URGENTE - subsidios para defesa - Giselia Terezinha da Silva Camargo - Pasta do Cliente: 02.02.507.0001667502/13
Sinistros,
Peço a gentileza de contingenciar no benner os valores que entender devidos, bem como nos fornecer os subsídios necessários para a defesa judicial da Seguradora nesta ação.
Att.
------------------------------
SCS Gestao Reclamacoes Órgãos,
Solicito a gentileza de enviar os subsídios e os documentos necessários para a defesa judicial da Seguradora nesta ação.
- apuração da reclamação;
- as condições gerais da apólice;
- proposta
- certificado individual
Att.
------------------------------
Estipulante: QUALY-GESSO COM E IND DE ARTEFATOS DE GESSO LTDA  
Segurado: Deni Franscisco Orestes Mendes 
*URGENTE: AUDIÊNCIA DE INSTRUÇÃO E JULGAMENTO DESIGNADA PARA O DIA 07/08/2013 AS 16:20 CONFORME ATA EM ANEXO
Em síntese, alega a parte autora que é beneficiária de um seguro de vida firmado em nome de Deni Franscisco Orestes Mendes e, que após o seu falecimento, requereu a indenização securitária. Todavia, a seguradora re negou o pagamento da indenizaçao, em virtude da falta de documentos solicitados.
Deste modo, postulam o pagamento da indenização securitária firmada em nome do "de cujus"</t>
        </r>
      </text>
    </comment>
    <comment ref="I432" authorId="0" shapeId="0">
      <text>
        <r>
          <rPr>
            <b/>
            <sz val="8"/>
            <color indexed="81"/>
            <rFont val="Tahoma"/>
            <family val="2"/>
          </rPr>
          <t>Administrator:</t>
        </r>
        <r>
          <rPr>
            <sz val="8"/>
            <color indexed="81"/>
            <rFont val="Tahoma"/>
            <family val="2"/>
          </rPr>
          <t xml:space="preserve">
trata-se de apólice especifica vg mensal nº 2411 certificado 1 com inicio de vigência em 01/01/2005, onde tivemos notificação de sinistro em 07/08/2012 para cobertura de invalidez por doença ocorrida em 15/05/2012, gerando sinistro 2012-93-47967-0 o qual foi negado em 15/08/2012 por invalidez por doença nao caracterizada.
Segurado: Associação dos professores Universitarios Sta Mar
CNPJ: 95.628.194/0001-80
Sinistrado: Alio Valmir Saccol
CPF: 091.912.400-34
I. S. Invalidez por doença: 132.849,26
Teor Carta Recusa:
Após analise dos documentos encaminhados por parte de nossa Assesssoria Médica e Tecnica,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Mais Seguros Vida PJ,
Solicito a gentileza de enviar os subsídios e os documentos necessários para a defesa judicial da Seguradora nesta ação, respondendo diretamente ao credenciado.
- apuração da reclamação;
- as condições gerais da apólice;
- proposta
Yoshie, Rogerio e Nilza,
Solicito providenciar o certificado individual com inicio de vigência na época dos fatos, favor responder ao credenciado.
Apólice:  2411
Certificado: 1
Endosso Rector: 138
Vigência: 01/05/2012
No aguardo,</t>
        </r>
      </text>
    </comment>
    <comment ref="I433" authorId="0" shapeId="0">
      <text>
        <r>
          <rPr>
            <b/>
            <sz val="8"/>
            <color indexed="81"/>
            <rFont val="Tahoma"/>
            <family val="2"/>
          </rPr>
          <t>Administrator:</t>
        </r>
        <r>
          <rPr>
            <sz val="8"/>
            <color indexed="81"/>
            <rFont val="Tahoma"/>
            <family val="2"/>
          </rPr>
          <t xml:space="preserve">
Fernanda, boa noite!
                Segue parecer da área de sinistro, trata-se de apólice de acidentes pessoais mensal Santander nº 1101080 certificado 1518141 com inicio de vigência em 02/01/2008, onde tivemos duas notificações de sinistro para o evento morte ocorrido em 04/09/2008, conforme segue:
¢ Primeira notificação em 22/04/2010 efetuado por Gilvanda Agelo da Costa alegando a morte do segurado, gerando sinistro nº 2010-82-10480-0 o qual foi negado em 23/07/2010 por garantia não contratada, pois causa morte foi indeterminada.
Teor carta recusa: Após análise dos documentos encaminhados, constatamos que o evento reclamado, não se inclui no conceito de acidente pessoal, conforme Cláusula 1 (Definições), item 1.15 da apólice, abaixo descrito:
1.15) Acidente Pessoal - Entende-se por acidente pessoal, o evento com data caracterizada, exclusiva e diretamente externo, súbito, involuntário e violento, causador de lesão física que, por si só, e independentemente de toda e qualquer outra causa, tenha como conseqüência direta a morte ou invalidez permanente do segurado;
Informamos que, no caso do Sr. José Otavio Santos Meira, a Certidão de Óbito apresentada, informa que o óbito foi de causa indeterminada, não havendo qualquer menção de acidente.
Ressaltamos, que as coberturas contratadas pela segurada, na apólice a qual ela optou, só cobre eventos decorrentes de:
"              Morte Acidental;
"              Invalidez Permanente Total e/ou Parcial por Acidente.
¢ Segunda notificação em 04/06/2013 efetuado por Maria do Carmo Silva de Campos alegando a morte do segurado, gerando sinistro nº 2013-82-24207-0 o qual foi negado em 21/06/2013 por prescrição.
Teor Carta recusa:
Após análise da documentação, pelo nosso Depto Técnico de Sinistros, ficou constatado, que o aviso de sinistro a esta seguradora se deu somente em  07/06/2013 , tendo o sinistro ocorrido em 04/09/2008 , prescrevendo com isto, o prazo legalmente amparado pelo Artigo 206, parágrafo 3°, inciso IX, do Código Civil, que determina o prazo de 03 (três) anos para qualquer reclamação do beneficiário junto a Seguradora.
                Como tivemos entrada da ação judicial do caso em questão estamos contingenciando valores no Benner referente ao sinistro 2010-82-10480-0 da primeira notificação, sendo que independente do sinistro os valores para importância segurada e o mesmo.
Segurado: Jose Otavio Santos Meira
CPF: 098.158.212-53
I. S. Morte Acidental: 100.000,00
I. S. Auxilio Funeral: 3.000,00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1101080
Certificado: 1518141 
Endosso Rector: 0
Vigência: 02/01/2008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Fernanda Dias [mailto:fernanda.costaeandrade@gmail.com] 
Enviada em: terça-feira, 6 de agosto de 2013 17:47
Para: Jorge Manoel Lopes de Freitas Luna (P); Meire Osti; Camila da Silva (P)
Cc: Amanda Bruno da Costa Britto; Dra. Luciana
Assunto: Solicitação de subsídios - dossiê nº 02.02.507.0001668009/13
Sinistros,
Peço a gentileza de contingenciar no benner os valores que entenderem devidos, bem como nos fornecerem os subsídios necessá</t>
        </r>
      </text>
    </comment>
    <comment ref="I434" authorId="0" shapeId="0">
      <text>
        <r>
          <rPr>
            <b/>
            <sz val="8"/>
            <color indexed="81"/>
            <rFont val="Tahoma"/>
            <family val="2"/>
          </rPr>
          <t>Administrator:</t>
        </r>
        <r>
          <rPr>
            <sz val="8"/>
            <color indexed="81"/>
            <rFont val="Tahoma"/>
            <family val="2"/>
          </rPr>
          <t xml:space="preserve">
Lucas, boa tarde!
 Segue parecer da área de sinistro, trata-se de apólice proteção vida mulher nº 113306 certificado 322821929 com inicio de vigência em 20/07/2012, onde tivemos notificação de sinistro em 14/02/2013 para cobertura de Morte Natural ocorrida em 11/02/2013, gerando sinistro 2013-93-51818-0, o qual foi negado por sem cobertura técnica em 04/04/2013.
Segurado: Francisca Alves da Silva
CPF: 078.959.398-07
I. S. Morte: 100.000,00
Teor carta recusa:
Após criteriosa análise dos documentos, pelo nosso Depto Técnico, e pela nossa Assessoria Médica, concluiu-se que o diagnostico da doença neoplásica de ovário ocorreu em 19/07/2012, em data anterior ao inicio de vigência do seguro que se deu em 20/07/2012, caracterizando deste modo a PREEXISTÊNCIA .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113306
Certificado: 322821929
Endosso Rector: 0
Vigência: 20/07/2012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quarta-feira, 7 de agosto de 2013 18:34
Para: Meire Osti; Jorge Manoel Lopes de Freitas Luna (P); Camila da Silva (P)
Cc: Amanda Bruno da Costa Britto; Manuela Nishida Leitão
Assunto: Solicitação de subsidios - Dossie: 02.02.507.0001668981/13 - SIDNEIA DA SILVA JOSE - Pasta: 140-3557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FRANCISCA ALVES DA SILVA
CPF: 062.231.418-15
Apólice: 
Certificado: 
Relato dos fatos: Narra a autora que é beneficiária do seguro contratado por sua mãe com a ré. Expõe que comunicou o sinistro a esta, pretendendo receber o valor da importância segurada para a hipótese de morte. Alega ainda, que a seguradora mesmo após diversos contatos esta negou o pagamento dos capitais segurados correspondentes, sob o argumento de doença preexistente, visto que no momento da contratação a segurada omitiu fatos referentes a sua saúde. Inconformada com essa situação, ajuizou a presente ação visando obter o recebimento do capital segurado, bem como verbas de sucumbência.
Lucas Maximino
Contencioso Civel
Chalfin, Goldberg, Vainboim &amp; Fichtner Advogados Associados
Fone + 55 11 3528-7394
Fax 55 11 3528-7351 
lucas.maximino@cgvadvogados.com.br
www.cgvadvogados.com.br</t>
        </r>
      </text>
    </comment>
    <comment ref="I435" authorId="0" shapeId="0">
      <text>
        <r>
          <rPr>
            <b/>
            <sz val="8"/>
            <color indexed="81"/>
            <rFont val="Tahoma"/>
            <family val="2"/>
          </rPr>
          <t>Administrator:</t>
        </r>
        <r>
          <rPr>
            <sz val="8"/>
            <color indexed="81"/>
            <rFont val="Tahoma"/>
            <family val="2"/>
          </rPr>
          <t xml:space="preserve">
Manuela, bom dia!
 Segue parecer da área de sinistro, trata-se de apólice proteção vida exclusiva nº 3422 certificado 17745119 com inicio de vigência em 02/01/2007, onde tivemos notificação de sinistro em 11/04/2013 para cobertura de morte natural ocorrido em 14/07/2010, gerando sinistro nº 2013-93-52997-0 o qual foi liquidado em 18/04/2013 na sua totalidade de 15.000,00 pago ao beneficiário Rodrigo Resende dos Santos.
Segurado: Marilia Magaly Resende dos Santos
CPF: 026.452.038-68
I. S. Morte Natural: 15.000,00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17745119
Endosso Rector: 04
Vigência: 02/01/2010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Manuela Nishida Leitão [mailto:manuela.leitao@cgvf.com.br] 
Enviada em: quinta-feira, 8 de agosto de 2013 18:19
Para: Jorge Manoel Lopes de Freitas Luna (P); Meire Osti; Camila da Silva (P)
Cc: Amanda Bruno da Costa Britto; Pablo Malaquias Ferreira
Assunto: Dossiê 02.02.507.0001669078/13 - solicitação de subsídios - RODRIGO RESENDE DOS SANTOS - 140-3563
Sinistros,
Peço a gentileza de contingenciar no benner os valores que entenderem devidos, bem como nos fornecerem os subsídios necessários para a defesa judicial da Seguradora nesta ação.
Att.
------------------------------
Segurado: MARILIA MAGALY RESENDE DOS SANTOS 
CPF: 026.452.038-68  
Relato dos fatos: Narra o autor que é beneficiário do seguro de vida contratado pela sua genitora, Sra. MARILIA MAGALY RESENDE DOS SANTOS, falecida no dia 14/07/2010. Informa que, no momento em que avisou o sinistro à seguradora, foi informado de que o capital segurado devido para morte da segurada era de R$ 15.000,00, valor inferior ao contratado por sua genitora, que afirma ser de R$ 25.418,64. Alega que tentou por diversas maneiras solicitar o seu problema administrativamente, intentando, inclusive, uma ação cautelar de exibição de documentos, porém não obteve êxito. Por este motivo, ajuizou a presente ação visando obter o recebimento do capital segurado, no valor de R$ 25.418,64 e, ainda, indenização a título de danos morais.
Atenciosamente,
Pablo Malaquias Ferreira
Contencioso Civel
Chalfin, Goldberg, Vainboim &amp; Fichtner Advogados Associados 
Fone + 55 11 3528-7370 
Fax + 55 11 3528-7351 
pablo.ferreira@cgvf.com.br
www.cgvadvogados.com.br</t>
        </r>
      </text>
    </comment>
    <comment ref="I436" authorId="0" shapeId="0">
      <text>
        <r>
          <rPr>
            <b/>
            <sz val="8"/>
            <color indexed="81"/>
            <rFont val="Tahoma"/>
            <family val="2"/>
          </rPr>
          <t>Administrator:</t>
        </r>
        <r>
          <rPr>
            <sz val="8"/>
            <color indexed="81"/>
            <rFont val="Tahoma"/>
            <family val="2"/>
          </rPr>
          <t xml:space="preserve">
Lucas, boa tarde!
 Segue parecer da área de sinistro, trata-se de apólice de acidentes pessoais mensal Santander nº 301 certificado 2584845 com inicio de vigência em 11/02/2011, onde tivemos notificação de sinistro em 22/11/2011 para cobertura de invalidez por acidente ocorrido em 30/10/2011, gerando sinistro nº 2011-82-16291-0  o qual foi negado em 20/03/2012 por IPA não caracterizada.
Segurado: Dagoberto Vitta
CPF: 081.751.758-85
I. S. Invalidez por acidente: 300.000,00
Teor carta recusa:
Após análise dos documentos, por parte de nosso Depto. Técnico, bem como, de nossa Assessoria Médica,  concluiu-se que o segurado é portador Artrite Miosite (inflamação Muscular) e abcesso da Coxa secundárias as complicações do Diabetes, doença e não acidente. Sendo assim a invalidez encontra-se desprovida de cobertura por não se incluir no conceito de acidente pessoal, conforme abaixo descrito:
Riscos Excluídos;
Estão expressamente excluídos das garantias de Indenização Adicional por Morte Acidental e de Invalidez Permanente Total ou Parcial por Acidente, e, portanto, a seguradora não indenizará, nestas garantias, os eventos ocorridos em conseqüência:
"As doenças (incluídas as profissionais), quaisquer que sejam suas causas, ainda que provocadas, desencadeadas ou agravadas, direta ou indiretamente por acidente, ressalvadas as infecções, estados septicêmicos e embolias, resultantes de ferimento visível".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2584845
Endosso Rector: 0
Vigência: 11/02/2011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terça-feira, 6 de agosto de 2013 20:32
Para: Meire Osti; Jorge Manoel Lopes de Freitas Luna (P); Camila da Silva (P)
Cc: Amanda Bruno da Costa Britto; Manuela Nishida Leitão
Assunto: Solicitação de subsídios - dossiê 02.02.507.0001669107/13 - pasta - 140-3560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segue solicitação de subsídios.  
Segurado: DAGOBERTO VITTA.
CPF: 081.751.758-85
Apólice:  
Certificado:  
Relato dos fatos: Narra o autor que é beneficiário do seguro contratado com a ré, e que comunicou o sinistro a esta, pretendendo receber o valor da importância segurada para a hipótese de invalidez funcional permanente total por acidente IPA. Afirma que após cair e cortar seu pé teve seu estado agravado por uma grande infecção, onde alega que perdeu parte dos movimentos de sua parte, mas que a seguradora negou o pagamento do capital segurado correspondente, sob o argumento de que o evento não teria cobertura, visto que o autor é portador de diabetes e não ocorreu a invalidez. Inconformado com essa situação, ajuizou a presente ação visando obter o recebimento do capital seg</t>
        </r>
      </text>
    </comment>
    <comment ref="I439" authorId="0" shapeId="0">
      <text>
        <r>
          <rPr>
            <b/>
            <sz val="8"/>
            <color indexed="81"/>
            <rFont val="Tahoma"/>
            <family val="2"/>
          </rPr>
          <t>Administrator:</t>
        </r>
        <r>
          <rPr>
            <sz val="8"/>
            <color indexed="81"/>
            <rFont val="Tahoma"/>
            <family val="2"/>
          </rPr>
          <t xml:space="preserve">
Sacha, bom dia!
 Segue parecer da área de sinistro, trata-se de apólice acidentes pessoais nº 301 certificado 3368009 com inicio de vigência 09/05/2012, onde tivemos notificação de sinistro em 17/01/2013 para cobertura de invalidez por acidente ocorrida em 11/01/2013, gerando sinistro nº 2013-82-22215-0 o qual se encontra pendente dos seguintes documentos:
" AGUARDAR ALTA MÉDICA DEFINITIVA E APÓS ENVIAR RELATÓRIO MÉDICO DESCREVENDO AS SEQUELAS E INCAPACIDADES DEFINITIVAS COM GRAU DE REDUÇÃO FUNCIONAL POR ARTICULAÇÃO;
" AUTORIZAÇÃO PARA CRÉDITO EM CONTA CORRENTE;
Segurado: Jose Roberto dos Santos Moura
CPF: 430.503.580-53
I. S. invalidez por acidente: 130.000,00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301
Certificado:  3368009
Endosso Rector: 0 
Vigência: 09/05/2012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Sacha Coromberk [mailto:sacha.coromberk@cabanellos.com.br] 
Enviada em: quarta-feira, 7 de agosto de 2013 15:09
Para: Amanda Bruno da Costa Britto; Jorge Manoel Lopes de Freitas Luna (P)
Cc: Camila da Silva (P); Meire Osti
Assunto: SUBSÍDIOS PARA DEFESA - José Roberto dos Santos Moura - Pasta do Cliente: 02.02.507.0001669381/13
Sinistros,
Peço a gentileza de contingenciar no benner os valores que entender devidos, bem como nos fornecer os subsídios necessários para a defesa judicial da Seguradora nesta ação.
Att.
------------------------------
SCS Gestao Reclamacoes Órgãos,
Solicito a gentileza de enviar os subsídios e os documentos necessários para a defesa judicial da Seguradora nesta ação.
- apuração da reclamação;
- as condições gerais da apólice;
- proposta
- certificado individual
Att.
ESTIPULANTE: BANCO SANTANDER.
Segurado: JOSÉ ROBERTO DOS SANTOS MOURA
CPF:  430.503.280-63
Apólice: 
Certificado: 3368009
O autor alega que firmou um contrato de seguro contratado junto a requerida. Aduz que após um grave acidente com serra, sofreu uma grave lesão na mão esquerda, ocasionando-lhe uma invalidez. Afirma que requereu a indenização securitária, mas, até o momento não obteve resposta.
Deste modo, requereu a condenação da demandada ao pagamento da indenização securitária contratada.
OBS 1: CÓPIA DA INICIAL E DOS DOCUMENTOS INDEXADOS NO BENNER.
No aguardo de suas considerações e documentos - apólice, certificado e condições gerais.
Sacha Coromberk
Advogado
Cível Seguros
Fone: +55 51 3321-6100 - Ramal 6817
Fax:   +55 51 3321-6101
www.cabanellosschuh.com.br</t>
        </r>
      </text>
    </comment>
    <comment ref="I440" authorId="0" shapeId="0">
      <text>
        <r>
          <rPr>
            <b/>
            <sz val="8"/>
            <color indexed="81"/>
            <rFont val="Tahoma"/>
            <family val="2"/>
          </rPr>
          <t>Administrator:</t>
        </r>
        <r>
          <rPr>
            <sz val="8"/>
            <color indexed="81"/>
            <rFont val="Tahoma"/>
            <family val="2"/>
          </rPr>
          <t xml:space="preserve">
Denise, bom dia!
 Segue parecer da área de sinistro, segurado possui duas apólices, onde tivemos notificação de sinistro em 31/08/2010 para ocorrência de morte acidental em 28/07/2010, onde ambos os sinistros foram negados por suicídio dentro do período de carência 2 anos, conforme segue:
Segurado: Guilherme Willians da Silva
CPF: 103.806.766-99
1) trata-se de apólice vida homem style certificado 1427530, proposta nº 401131908 com inicio de vigência em 10/05/2010, gerando sinistro nº 89-0763, com importância segurada de 35.401,21.
2) trata-se de apólice vida homem style certificado 1463422, proposta nº 401159861 com inicio de vigência em 15/06/2010, gerando sinistro nº 89-0764, com importância segurada de 35.401,21.
Teor carta recusa:  sinistro 89-763
Acusamos o comunicado referente ao sinistro ocorrido com o segurado em título, e cumpre-nos informar que a indenização pleiteada não encontra amparo técnico de cobertura.
Ressaltamos que, tal recusa baseia-se no disposto no Artigo 798 do Código Civil, o qual estabelece que:
"O beneficiário não tem direito ao capital estipulado quando o segurado se suicida nos primeiros 2 (dois) anos de vigência inicial do contrato..."
O seguro foi contratado em 10/05/2010 e o óbito ocorreu em 28/07/2010, sendo assim o sinistro não tem cobertura.  
Pelo exposto, o processo será encerrado sem indenização.
Colocamo-nos a disposição, para quaisquer esclarecimentos que porventura se fizerem necessários.
Teor carta recusa:  sinistro 89-764
Acusamos o comunicado referente ao sinistro ocorrido com o segurado em título, e cumpre-nos informar que a indenização pleiteada não encontra amparo técnico de cobertura.
Ressaltamos que, tal recusa baseia-se no disposto no Artigo 798 do Código Civil, o qual estabelece que:
"O beneficiário não tem direito ao capital estipulado quando o segurado se suicida nos primeiros 2 (dois) anos de vigência inicial do contrato..."
O seguro foi contratado em 15/06/2010 e o óbito ocorreu em 28/07/2010, sendo assim o sinistro não tem cobertura.  
Pelo exposto, o processo será encerrado sem indenização.
Colocamo-nos a disposição, para quaisquer esclarecimentos que porventura se fizerem necessários.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Sistema Kiprev
Certificado:  1427530
Inicio de Vigência: 10/05/2010
Sistema Kiprev
Certificado:  1463422
Inicio de Vigência: 10/05/2010
No aguardo,
Regina e Rodrigo, 
                Segue ação judicial referente a seguro previdência, para conhecimento.
Atenciosamente,
Jorge Luna
Operações - Seguros / Sinistros
De: Denise Costa [mailto:denise.costa@cgvf.com.br] 
Enviada em: quarta-feira, 7 de agosto de 2013 11:20
Para: Jorge Manoel Lopes de Freitas Luna (P); Camila da Silva (P); Meire Osti
Cc: Amanda Bruno da Costa Britto; Manuela Nishida Leitão
Assunto: dossiê nº 02.02.507.0001669644/13 Solicitação de subsídios Maria Jose da Silva Almeida pasta 156-909
Sinistros,
Peço a gentileza de contingenciar no benner os valores que entenderem devidos, bem como nos fornecerem os subsídios necessários para a defesa judicial da Seguradora nesta ação.
Att.
Segurado: Guilherme Willians da Silva
CPF: 103.806.766-99
Apólice:
Certificado:
Relato dos fatos: Narra a autora que seu filho após ingressar no exercito passou a apresentar quadro depressivo, sendo inclusive internado em um sanatório, após a alta médica este, em 29/07/2010, cometeu suicídio. Afirma que o exercito lhe informou que seu filho, na qualidade de oficial do exército mantinha com a ré um seguro de vida. Aduz que comunicou o ocorrido a seguradora, a fim de receber o capital segurado, entretanto esta teria lhe</t>
        </r>
      </text>
    </comment>
    <comment ref="I441" authorId="0" shapeId="0">
      <text>
        <r>
          <rPr>
            <b/>
            <sz val="8"/>
            <color indexed="81"/>
            <rFont val="Tahoma"/>
            <family val="2"/>
          </rPr>
          <t>Administrator:</t>
        </r>
        <r>
          <rPr>
            <sz val="8"/>
            <color indexed="81"/>
            <rFont val="Tahoma"/>
            <family val="2"/>
          </rPr>
          <t xml:space="preserve">
trata-se de apólice residencial nº 1490318 certificado 301308 com inicio de vigência em 14/05/2012, onde tivemos notificação de sinistro em 03/05/2013, para cobertura de roubo/furto qualificado ocorrido em 02/05/2013, gerando sinistro nº 2013-14-69260-0 o qual se encontra pendente por falta de documentos, conforme segue:
*NOTAS FISCAIS E CUPONS FISCAIS RECEBIDOS SÃO COPIAS SOLICITAR AO CLIENTE PARA QUE ENCAMINHE OS ORIGINAIS.
Segurado: Ronaldo de Souza
CPF: 000.918.656-54
I. S. Roubo/Furto qualificado: 2.000,00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1490318
Certificado: 301308
Endosso Rector: 0
Vigência: 14/05/2012
No aguardo,</t>
        </r>
      </text>
    </comment>
    <comment ref="I442" authorId="0" shapeId="0">
      <text>
        <r>
          <rPr>
            <b/>
            <sz val="8"/>
            <color indexed="81"/>
            <rFont val="Tahoma"/>
            <family val="2"/>
          </rPr>
          <t>Administrator:</t>
        </r>
        <r>
          <rPr>
            <sz val="8"/>
            <color indexed="81"/>
            <rFont val="Tahoma"/>
            <family val="2"/>
          </rPr>
          <t xml:space="preserve">
Denise, bom dia!
Segue parecer da área de sinistro, trata-se de apólice residencial dose dupla nº 1490320 certificado 462747 com inicio de vigência 09/07/2012, onde tivemos notificação de sinistro em 30/01/2013 para cobertura de vendaval ocorrido em 25/01/2013 gerando sinistro 2013-14-65730-0, sendo encerrado administrativamente em 23/05/2013 por falta de documentos, conforme segue:
" BOLETIM METEOROLOGICO INFORMANDO A VELOCIDADE DOS VENTOS NA DATA DE OCORRÊNCIA DO FENOMENO DE VENDAVAL COMUNICADO.
Segurado: Claudomiro Gomes
CPF: 262.531.516-49
I. S. Vendaval: 11.000,00
Teor carta recusa:
Informamos que após reiterações da carta solicitando os documentos necessários, para regulação do sinistro reclamado, estamos procedendo ao encerramento do processo administrativamente e o mesmo será encerrado por falta de documentos necessários a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encaminhar os documentos já solicitados.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462747
Endosso Rector: 0
Vigência: 09/07/2012
No aguardo,Jorge Luna
Operações - Seguros / Sinistros
Meios - Negócios Globais.
Zurich Santander Brasil Seguros e Previdência
Rua Amador Bueno, 474 - Casa 1 Bloco D - 1 º Andar - Estação 442 - Santo Amaro - SP
Tel: +55 11 5538-5231 FAX: +55 11 5538-7054
e-mail: jorgeluna@prservicos.com.br 
De: Denise Costa [mailto:denise.costa@cgvf.com.br] 
Enviada em: quarta-feira, 7 de agosto de 2013 11:05
Para: Jorge Manoel Lopes de Freitas Luna (P); Camila da Silva (P); Meire Osti
Cc: Amanda Bruno da Costa Britto; Manuela Nishida Leitão
Assunto: dossiê nº 02.02.136.0001670439/13 Solicitação de subsídios Claudomiro Gomes pasta 156-910
Sinistros,
Peço a gentileza de contingenciar no benner os valores que entenderem devidos, bem como nos fornecerem os subsídios necessários para a defesa judicial da Seguradora nesta ação.
Att.
Segurado: Claudomiro Gomes 
CPF: 262.531.516-49
Apólice:
Certificado:
Relato dos fatos: Narra o autor que contratou com a ré um seguro residencial dose dupla. Afirma que em 25/01/2013 seu imóvel foi atingido por um vendaval, sendo então comunicado o ocorrido a seguradora, no intuito de que esta realizasse o pagamento da indenização contratada, entretanto esta teria lhe negado o pagamento sob o argumento de que não estaria presente o laudo meteorológico determinando a velocidade dos ventos. Diante disso pleiteia o recebimento da indenização securitária inerente a garantia de vendaval, bem como indenização por danos morais.
Denise Costa
Contencioso Cível
Chalfin, Goldberg, Vainboim &amp; Fichtner Advogados Associados 
Fone (+ 55 11) 3528-7350 
Fax (+ 55 11) 3528-7351 
denise.costa@cgvf.com.br
www.cgvf.com.br</t>
        </r>
      </text>
    </comment>
    <comment ref="I444" authorId="0" shapeId="0">
      <text>
        <r>
          <rPr>
            <b/>
            <sz val="8"/>
            <color indexed="81"/>
            <rFont val="Tahoma"/>
            <family val="2"/>
          </rPr>
          <t>Administrator:</t>
        </r>
        <r>
          <rPr>
            <sz val="8"/>
            <color indexed="81"/>
            <rFont val="Tahoma"/>
            <family val="2"/>
          </rPr>
          <t xml:space="preserve">
trata-se de apólice proteção vida empresa - style nº 3451 certificado 87668 com inicio de vigência em 25/06/2010, onde tivemos notificação de sinistro em 19/09/2011 para cobertura de morte natural ocorrido em 12/08/2011, gerando sinistro 2011-93-41120-0 o qual se encontra encerrado em 21/08/2012 por falta de documentos, conforme segue:
*RELATORIO MEDICO DESCREVENDO DOENCAS EXISTENTE, DATA INICIO DAS DOENCAS E DO TRATAMENTO, MEDICACAO UTILIZADA E INTERCORRENCIAS.
Segurado: Madare Industria de Moldes e Equipamentos
CNPJ: 07.222.099/0001-15
Sinistrado: Airton Ernesto da Silva
CPF: 059.300.928-26
I. S. Morte Natural: 60.000,00 Limite Maximo de indenização, pois nao temos o nº de funcionarios para calculo da importancia individual.
Teor Carta recusa:
Informamos que após reiterações da carta solicitando os documentos necessários, para regulação do sinistro reclamado, estamos procedendo ao encerramento do processo administrativamente e o mesmo será arquivado ficando na pendência dos mesmos para continuidade de sua regulação.
Ressaltamos que solicitação de novos documentos e esclarecimentos que por ventura se tornem necessários no decorrer dos trabalhos de regulação do processo, é previsto nas Normas emanada pela Superintendência de Seguros Privados (SUSEP) e caso V.Sa. Tenha interesse em prosseguir na presente reclamação de sinistro reabriremos o mesmo quando do envio dos documentos.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3451
Certificado: 87668
Endosso Rector: 01
Vigência: 25/06/2011
No aguardo,</t>
        </r>
      </text>
    </comment>
    <comment ref="I446" authorId="0" shapeId="0">
      <text>
        <r>
          <rPr>
            <b/>
            <sz val="8"/>
            <color indexed="81"/>
            <rFont val="Tahoma"/>
            <family val="2"/>
          </rPr>
          <t>Administrator:</t>
        </r>
        <r>
          <rPr>
            <sz val="8"/>
            <color indexed="81"/>
            <rFont val="Tahoma"/>
            <family val="2"/>
          </rPr>
          <t xml:space="preserve">
Denise, boa tarde!
 Segue parecer da área de sinistro, trata-se de apólice acidentes pessoais mensal - Prot. Mais Cob nº 2004 certificado 110971400 com inicio de vigência em 31/03/2008, onde tivemos notificação de sinistro em 21/12/2009 para cobertura de invalidez por acidente ocorrido em 10/06/2009, gerando sinistro nº 2009-82-9629-0 o qual foi liquidado no valor de 29.739,50 (grau de invalidez referente a 25% pela redução funcional de cada ombro em 50% (25 + 25) x 50% = 25%.) pago em 17/08/2010.
Segurado: Silvio Carlos Neto de Carvalho
CPF: 616.457.707-10
I. S. Invalidez permanente total ou parcial por acidente: 118.958,00
I. S. Remanescente: 89.218,50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2004
Certificado: 110971400
Endosso Rector: 01
Vigência: 31/03/2009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sexta-feira, 9 de agosto de 2013 12:06
Para: Jorge Manoel Lopes de Freitas Luna (P); Camila da Silva (P); Meire Osti
Cc: Amanda Bruno da Costa Britto; Manuela Nishida Leitão
Assunto: Dossiê nº 02.02.062.0001670859/13 Solicitação de Subsídios Silvio Carlos Neto de Carvalho pasta 67-2179
Sinistros,
Peço a gentileza de contingenciar no benner os valores que entenderem devidos, bem como nos
fornecerem os subsídios necessários para a defesa judicial da Seguradora nesta ação.
Att.
------------------------------
Segurado: Silvio Carlos Neto de Carvalho
CPF: 616.457.707-10
Apólice:
Certificado:
Relato dos fatos: Narra o autor que contratou com a ré um seguro de acidentes pessoais, que dentre as garantias contratadas estaria invalidez permanente total ou parcial por acidente. Afirma que 03/06/2009 sofreu um acidente em sua residência que teria lhe acarretado a invalidez permanente. Aduz que contatou a ré a fim de que esta procedesse o pagamento do capital segurado, entretanto esta teria lhe pagado apenas parte do  valor contratado. Diante disso pleiteia o recebimento da diferença do capital segurado previsto para invalidez permanente total ou parcial por acidente, bem como indenização por danos morais.
-- 
Denise Costa
Contencioso Cível
Chalfin, Goldberg, Vainboim &amp; Fichtner Advogados Associados 
Fone (+ 55 11) 3528-7350 
Fax (+ 55 11) 3528-7351 
denise.costa@cgvf.com.br
www.cgvf.com.br</t>
        </r>
      </text>
    </comment>
    <comment ref="I447" authorId="0" shapeId="0">
      <text>
        <r>
          <rPr>
            <b/>
            <sz val="8"/>
            <color indexed="81"/>
            <rFont val="Tahoma"/>
            <family val="2"/>
          </rPr>
          <t>Administrator:</t>
        </r>
        <r>
          <rPr>
            <sz val="8"/>
            <color indexed="81"/>
            <rFont val="Tahoma"/>
            <family val="2"/>
          </rPr>
          <t xml:space="preserve">
trata-se de apólice residencial dose dupla nº 1490320 certificado 461758 com inicio de vigência em 03/07/2012, onde tivemos notificação de sinistro em 01/10/2012 para cobertura de roubo/furto ocorrido em 30/09/2012, gerando sinistro nº 2012-14-61134-0, onde indenizamos o valor de 3.487,81 na data de 04/01/2013 conforme demonstrativo anexo.
Segurado: Carlos Roberto Florentino Salomé
CPF:105.841.438-00
I. S. Roubo/Furto Qualificado: 14.000,00
I. S. Remanescente: 10.512,19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461758
Endosso Rector: 0
Vigência: 03/07/2012
No aguardo,</t>
        </r>
      </text>
    </comment>
    <comment ref="I448" authorId="0" shapeId="0">
      <text>
        <r>
          <rPr>
            <b/>
            <sz val="8"/>
            <color indexed="81"/>
            <rFont val="Tahoma"/>
            <family val="2"/>
          </rPr>
          <t>Administrator:</t>
        </r>
        <r>
          <rPr>
            <sz val="8"/>
            <color indexed="81"/>
            <rFont val="Tahoma"/>
            <family val="2"/>
          </rPr>
          <t xml:space="preserve">
Lucas, boa tarde!
                Segue parecer da área de sinistro, trata-se de apólice vida proteção exclusiva nº 3197 certificado 17797822 com inicio de vigência em 02/01/2007, onde tivemos notificação de sinistro em 08/12/2009 para cobertura de invalidez por doença ocorrido em 05/05/2009, gerando sinistro nº 2009-93-27286-0 o qual foi negado em 11/05/2011 por IFPD não caracterizada.
Segurado: Jurani Padovani
CPF: 213.785.578-08
I. S. Invalidez por doença: 15.000,00
Teor carta recusa:
Após análise, pela nossa Coordenadoria Médica, constatou-se que, no momento, o quadro patológico que V.Sa. apresenta, não causa a perda de sua existência independente.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Diante do exposto, estamos encerrando o processo de Sinistro sem indenização, colocando-nos a disposição para quaisquer outros esclarecimentos que eventualmente se façam necessários.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e endosso de alteração;
Meios Negocios Globais, 
Solicito providenciar o certificado individual com inicio de vigência na época dos fatos, favor responder ao credenciado.
Apólice: 3197
Certificado: 17797822
Endosso Rector: 03
Vigência: 07/04/2009
No aguardo,
Jorge Luna
Operações - Seguros / Sinistros
Meios - Negócios Globais.
Zurich Santander Brasil Seguros e Previdência
Rua Amador Bueno, 474 - Casa 1 Bloco D - 1 º Andar - Estação 442 - Santo Amaro - SP
Tel: +55 11 5538-5231 FAX: +55 11 5538-7054
e-mail: jorgeluna@prservicos.com.br 
De: Lucas Barbosa Maximino [mailto:lucas.maximino@cgvf.com.br] 
Enviada em: terça-feira, 13 de agosto de 2013 15:31
Para: Jorge Manoel Lopes de Freitas Luna (P)
Cc: Manuela Nishida Leitão; Amanda Bruno da Costa Britto; Meire Osti; Camila da Silva (P)
Assunto: Re: Dossiê 02.02.507.0001670898/12 - Autor Jurani Padovani
Jorge, boa tarde.
Documentos vinculados no Benner.
Obrigado!
Lucas Maximino
Contencioso Civel
Chalfin, Goldberg, Vainboim &amp; Fichtner Advogados Associados
Fone + 55 11 3528-7394
Fax 55 11 3528-7351 
lucas.maximino@cgvf.com.br
www.cgvf.com.br
Em 13 de agosto de 2013 12:00, Jorge Manoel Lopes de Freitas Luna (P) &lt;jorgeluna@prservicos.com.br&gt; escreveu:
Cgvf, bom dia!
                Peço indexar no Benner a inicial e os documentos juntados pelo autor para análise e fornecer os subsídios necessários para ação em questão.
No aguardo,</t>
        </r>
      </text>
    </comment>
    <comment ref="I450" authorId="0" shapeId="0">
      <text>
        <r>
          <rPr>
            <b/>
            <sz val="8"/>
            <color indexed="81"/>
            <rFont val="Tahoma"/>
            <family val="2"/>
          </rPr>
          <t>Administrator:</t>
        </r>
        <r>
          <rPr>
            <sz val="8"/>
            <color indexed="81"/>
            <rFont val="Tahoma"/>
            <family val="2"/>
          </rPr>
          <t xml:space="preserve">
Denise, bom dia!
                Segue parecer da área de sinistro, trata-se de apólice proteção vida empresa Santander nº 3419 certificado 208245 com inicio de vigência em 29/12/2010, onde tivemos notificação de sinistro em 29/05/2012 para ocorrência de morte de sócio em 19/05/2012, gerando sinistro nº 2012-93-46286-0, onde o mesmo se encontra pendente por falta de documentos, após envio dos mesmos processo será liberado o pagamento, segue relação dos documentos faltantes:
¢ AUTORIZAÇÃO PARA CRÉDITO EM CONTA CORRENTE;
¢ ENCAMINHAR AUTORIZAÇÃO PARA CREDITO EM CONTA EM NOME DOS BENEFICIARIOS E NÃO DO ADVOGADO E COPIA DO CPF E RG DO FILHO DO SINISTRADO.
Segurado: Comercial Martinelli &amp; Cia Ltda.
CNPJ: 04.801.294/0001-01
Sinistrado: Celso Augusto de Oliveira
CPF: 538.576.316-00
I. S. Global Morte: 96.257,00
I. S. Individual morte: 48.128,50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3419
Certificado: 208245
Endosso Rector: 01
Vigência: 29/12/2011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sexta-feira, 9 de agosto de 2013 15:21
Para: Jorge Manoel Lopes de Freitas Luna (P); Camila da Silva (P); Meire Osti
Cc: Amanda Bruno da Costa Britto; Manuela Nishida Leitão
Assunto: dossiê nº 02.02.507.0001670953/13 solicitação de subsídios Comercial Martinelli e Companhia pasta 156-912
Sinistros,
Peço a gentileza de contingenciar no benner os valores que entenderem devidos, bem como nos
fornecerem os subsídios necessários para a defesa judicial da Seguradora nesta ação.
Att.
------------------------------
Segurado: Celso Augusto de Oliveira
CPF: 480.511.956-04 ou 538.576.316-00
Apólice:
Certificado:
Estipulante: Comercial Martinelli e Companhia CNPJ 04.801.294/0001-01
Relato dos fatos: narra a autora que seu companheiro seu companheiro mantinha com a ré um seguro de vida. Afirma que após o óbito do segurado, em 19/05/2012, contatou a ré, no intuito de receber o capital segurado, entretanto esta vem exigindo documentos que a autora não consegue cumprir. Diante disso pleiteia a exibição dos documentos inerentes ao contrato de seguro, bem como o recebimento do capital segurado previsto para morte.
-- 
Denise Costa
Contencioso Cível
Chalfin, Goldberg, Vainboim &amp; Fichtner Advogados Associados 
Fone (+ 55 11) 3528-7350 
Fax (+ 55 11) 3528-7351 
denise.costa@cgvf.com.br
www.cgvf.com.br
</t>
        </r>
      </text>
    </comment>
    <comment ref="I452" authorId="0" shapeId="0">
      <text>
        <r>
          <rPr>
            <b/>
            <sz val="8"/>
            <color indexed="81"/>
            <rFont val="Tahoma"/>
            <family val="2"/>
          </rPr>
          <t>Administrator:</t>
        </r>
        <r>
          <rPr>
            <sz val="8"/>
            <color indexed="81"/>
            <rFont val="Tahoma"/>
            <family val="2"/>
          </rPr>
          <t xml:space="preserve">
trata-se de apólice vida proteção exclusiva nº 3422 certificado 19814607 com inicio de vigência em 02/01/2007, onde tivemos notificação de sinistro em 07/01/2013 para cobertura de invalidez por doença ocorrido em 18/12/2012, gerando sinistro 2013-93-50968-0 o qual foi negado em 26/02/2013 por ifpd nao caracterizada.
Segurado: Norberto Sebastião Coelho
Cpf: 557.944.918-68
I. S. invalidez por doença: 25.315,00
Teor carta recusa:
Após analise dos documentos encaminhados por parte de nossa Assesssoria Médica e Tecnica, constatou-se que o quadro patológico que V.Sa. apresenta, não causa a perda de sua existência independente e portanto, não ficou caracterizado o conceito da cobertura securitária para Invalidez Funcional Permanente Total por Doença - IFPD, que dispõe o seguinte:
"É considerada perda da existência independente do segurado a ocorrência de quadro clínico incapacitante que inviabilize de forma irreversível o pleno exercício das relações autonômicas do segurado".
"Entende-se como pleno exercício das relações autonômicas de um indivíduo, a capacidade que o mesmo tem de desempenhar suas atividades e funções físicas, mentais e fisiológicas de forma total, permanente e inequivocamente, independente de qualquer ajuda". 
Informamos ainda que, caso seja de vosso interesse poderemos agendar a realização de uma junta médica, a qual será constituída por três membros, sendo um nomeado pela Santander Seguros, outro pelo Segurado e um terceiro, desempatador, escolhido de comum acordo entre os dois primeiros. Os honorários médicos serão pagos, respectivamente, pela parte que indicou o médico, enquanto que os honorários do terceiro médico serão pagos por ambas as partes.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3422
Certificado: 19814607
Endosso Rector: 05
Vigência: 02/01/2012
No aguardo,</t>
        </r>
      </text>
    </comment>
    <comment ref="I454" authorId="0" shapeId="0">
      <text>
        <r>
          <rPr>
            <b/>
            <sz val="8"/>
            <color indexed="81"/>
            <rFont val="Tahoma"/>
            <family val="2"/>
          </rPr>
          <t>Administrator:</t>
        </r>
        <r>
          <rPr>
            <sz val="8"/>
            <color indexed="81"/>
            <rFont val="Tahoma"/>
            <family val="2"/>
          </rPr>
          <t xml:space="preserve">
trata-se de apólice acidentes pessoais mensal santander nº 1101080 certificado 1563339 com inicio de vigência em 20/05/2008, onde tivemos notificação de sinistro em 08/07/2009 para cobertura de invalidez por acidente ocorrido em 09/04/2009, gerando sinistro 2009-82-8583-0 o qual foi liquidado no valor a ser indenizado R$ 8.750,00, referente a 25% de grau de invalidez na data de 18/05/2010.
I.S. Invalidez por acidente 35.000,00
I. S. Remanescente: 22.750,00
SCS Gestão,
Solicito a gentileza de enviar os subsídios e os documentos necessários para a defesa judicial da Seguradora nesta ação, respondendo diretamente ao credenciado.
- apuração da reclamação;
- as condições gerais da apólice;
- proposta
- Endosso de redução efetuado em 04/08/2008
Meios Negocios Globais, 
Solicito providenciar o certificado individual com inicio de vigência na época dos fatos, favor responder ao credenciado.
Apólice: 1101080
Certificado: 1563339
Endosso Rector: 01
Vigência: 29/07/2008
No aguardo,</t>
        </r>
      </text>
    </comment>
    <comment ref="I455" authorId="0" shapeId="0">
      <text>
        <r>
          <rPr>
            <b/>
            <sz val="8"/>
            <color indexed="81"/>
            <rFont val="Tahoma"/>
            <family val="2"/>
          </rPr>
          <t>Administrator:</t>
        </r>
        <r>
          <rPr>
            <sz val="8"/>
            <color indexed="81"/>
            <rFont val="Tahoma"/>
            <family val="2"/>
          </rPr>
          <t xml:space="preserve">
Denise, boa tarde!
 Segue parecer da área de sinistro, trata-se de apólice residencial dose dupla nº 1490320 certificado 483193 com inicio de vigência em 12/09/2012, onde tivemos notificação de sinistro em 12/12/2012 para cobertura de vendaval ocorrido em 10/12/2012, gerando sinistro nº 2012-14-63397-0 o qual foi encerrado em 15/02/2013 por desistência do cliente.
Segurado: Heraldo Antonio Matias
CPF: 844.087.901-68
I. S. Vendaval: 15.000,00
Teor carta recusa:
Estamos encerrando o processo administrativamente pois o segurado era inquilino e o proprietário confirmou que os danos eram de pequena monta e que o inquilino não mora mais no local.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1490320
Certificado: 483193
Endosso Rector: 0
Vigência: 12/09/2012
No aguardo,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Denise Costa [mailto:denise.costa@cgvf.com.br] 
Enviada em: segunda-feira, 12 de agosto de 2013 12:50
Para: Jorge Manoel Lopes de Freitas Luna (P); Camila da Silva (P); Meire Osti
Cc: Amanda Bruno da Costa Britto; Manuela Nishida Leitão
Assunto: dossiê nº 02.02.136.0001672223/13 Solicitação de Subsídios Heraldo Antonio Matias pasta 159-317
Sinistros,
Peço a gentileza de contingenciar no benner os valores que entenderem devidos, bem como nos
fornecerem os subsídios necessários para a defesa judicial da Seguradora nesta ação.
Att.
------------------------------
Segurado: Heraldo Antonio Matias
CPF: 844.087.901-68
Apólice:
Certificado:
Relato dos fatos: Narra o autor que mantém junto a ré um seguro residencial com cobertura para vendaval. Afirma que 10/12/2012 um vendaval destruiu a sua residência, sendo então comunicado o sinistro a ré, a fim de que esta realizasse o pagamento da indenização contratada. Aduz que mesmo após o envio de toda a documentação a requerida não lhe encaminhou qualquer resposta. Diante disso, pleiteia o recebimento da indenização securitária relativa a garantia de vendaval, bem como indenização por danos morais.
-- 
Denise Costa
Contencioso Cível
Chalfin, Goldberg, Vainboim &amp; Fichtner Advogados Associados 
Fone (+ 55 11) 3528-7350 </t>
        </r>
      </text>
    </comment>
    <comment ref="I456" authorId="0" shapeId="0">
      <text>
        <r>
          <rPr>
            <b/>
            <sz val="8"/>
            <color indexed="81"/>
            <rFont val="Tahoma"/>
            <family val="2"/>
          </rPr>
          <t>Administrator:</t>
        </r>
        <r>
          <rPr>
            <sz val="8"/>
            <color indexed="81"/>
            <rFont val="Tahoma"/>
            <family val="2"/>
          </rPr>
          <t xml:space="preserve">
trata-se de apólice peculio previdencia proposta nº 863224 com inicio de vigência em 20/08/2009, onde tivemos notificação de sinistro em 26/12/2012 para evento morte natural ocorrido em 05/11/2012, gerando sinistro nº 88-7792-0 o qual foi encerrado administrativamente em 28/06/2013 por falta de documentos, conforme segue:
Copia autenticada do comprovante de residencia em nome do participante;
Laudo Medico com um breve historico da doença do aparelho digestivo que levou o segurado ao óbito, informando a data do diagnóstico e quais os tratamentos e exames foram realizados;
Segurado: João Ferreira Moutta
CPF: 218.436.947-00
I. S. Risco: 47.732,54
I. S. Devolução de Reserva: 2.250,80
Referente a proposta de nº 862062 a mesma teve seu fim de vigência em 21/09/2009, sem cobertura para data do obito.
SCS Gestão e Edineia,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Proposta: 863224
Sistema OX-Previdência
No aguardo,</t>
        </r>
      </text>
    </comment>
    <comment ref="I457" authorId="0" shapeId="0">
      <text>
        <r>
          <rPr>
            <b/>
            <sz val="8"/>
            <color indexed="81"/>
            <rFont val="Tahoma"/>
            <family val="2"/>
          </rPr>
          <t>Administrator:</t>
        </r>
        <r>
          <rPr>
            <sz val="8"/>
            <color indexed="81"/>
            <rFont val="Tahoma"/>
            <family val="2"/>
          </rPr>
          <t xml:space="preserve">
trata-se de apólice residencial santander plus nº 1490321 certificado 8378 com inicio de vigência em 02/06/2008, onde tivemos notificação de sinsitro em 25/05/2012 para cobertura de roubo/furto ocorrido em 24/05/2012 gerando sinistro nº 2012-14-58411-0 o qual foi negado em 04/06/2012 por furto simples.
Segurado: Pedro Ivo Battistini Pinheiro
CPF: 317.996.788-90
I. S. Roubo/Furto Qualificado: 7.151,00
Teor Carta de Recusa:
Em vistoria de sinistro, verificamos que o evento comunicado não originou nenhuma violação contra as vias de acesso da moradia, onde segundo declaração o meliante ingressou no interior da mesma sem praticar qualquer violação não existindo para o delito acontecido enquadramento no contrato de seguro firmado, o qual reconhece como eventos indenizáveis o Roubo e o Furto Qualificado.
Para o recebimento de indenização pela garantia Roubo / Furto Qualificado, se faz necessário que seja confirmado em vistoria à violação das vias de acesso a moradia, o que para o presente processo não ocorreu, pois não existe relato de arrombamentos para a pratica do delito.
SCS Gestão,
Solicito a gentileza de enviar os subsídios e os documentos necessários para a defesa judicial da Seguradora nesta ação, respondendo diretamente ao credenciado.
- apuração da reclamação;
- as condições gerais da apólice;
- proposta
Meios Negocios Globais, 
Solicito providenciar o certificado individual com inicio de vigência na época dos fatos, favor responder ao credenciado.
Apólice: 1490321
Certificado: 8378
Endosso Rector: 02
Vigência: 02/06/2011
No aguardo,</t>
        </r>
      </text>
    </comment>
    <comment ref="I459" authorId="0" shapeId="0">
      <text>
        <r>
          <rPr>
            <b/>
            <sz val="8"/>
            <color indexed="81"/>
            <rFont val="Tahoma"/>
            <family val="2"/>
          </rPr>
          <t>Administrator:</t>
        </r>
        <r>
          <rPr>
            <sz val="8"/>
            <color indexed="81"/>
            <rFont val="Tahoma"/>
            <family val="2"/>
          </rPr>
          <t xml:space="preserve">
Lucas, boa tarde!
 Segue parecer da área de sinistro, trata-se de apólice superprev individual proposta 456006 com inicio de vigência em 25/02/2004, onde tivemos notificação de sinistro em 15/02/2012 para ocorrência de morte natural em 22/05/2007, gerando sinistro 88-6890-0 o qual foi encerrado administrativamente em 27/12/2012 por falta de documentos, conforme segue:
¢ Laudo anatomopatológico do diagnostico inicial do tumor (biopsia)
Segurado: Maria Nunes Azevedo da Silva
CPF: 636.176.688-87
I. S. Peculio morte: 61.198,63
SCS Gestão, boa tarde!
Solicito a gentileza de enviar os subsídios e os documentos necessários para a defesa judicial da Seguradora nesta ação, respondendo diretamente ao credenciado.
- apuração da reclamação;
- as condições gerais da apólice;
- proposta
Meios Negocios Globais, boa tarde!
Solicito providenciar o certificado individual com inicio de vigência na época dos fatos, favor responder ao credenciado.
Proposta: 456006
Sistema OX
No aguardo,
Rodrigo, Regina e Luciana, boa tarde!
Segue ação de previdência para ciência e acompanhamento.
Atenciosamente,
 Jorge Luna
Operações - Seguros / Sinistros
Meios - Negócios Globais.
Zurich Santander Brasil Seguros e Previdência
Rua Amador Bueno, 474 - Casa 1 Bloco D - 1 º Andar - Estação 442 - Santo Amaro - SP
Tel: +55 11 5538-5231 FAX: +55 11 5538-7054
e-mail: jorgeluna@prservicos.com.br 
Favor levar em conta o meio-ambiente antes de imprimir este e-mail.
Por favor tenga en cuenta el medioambiente antes de imprimir este e-mail.
Please consider your environmental responsibility before printing this e-mail.
De: Lucas Barbosa Maximino [mailto:lucas.maximino@cgvf.com.br] 
Enviada em: quinta-feira, 15 de agosto de 2013 12:06
Para: Meire Osti; Jorge Manoel Lopes de Freitas Luna (P); Camila da Silva (P)
Cc: Amanda Bruno da Costa Britto; Manuela Nishida Leitão
Assunto: Solicitação de subsídios - Dossiê: 02.02.507.0001673247/13 - Pasta: 140-3580
Prezados,
segue solicitação de subsídios. 
Peço a gentileza de contingenciar no Benner os valores que entenderem devidos, bem como nos fornecerem os subsídios e os documentos necessários para a defesa judicial da Seguradora nesta ação. 
- apuração da reclamação;
- as condições gerais da apólice;
- proposta
- certificado individual 
- dossiê de sinistro
Att.
------------------------------
Segurado: MARIA NUNES DE AZEVEDO DA SILVA
CPF: 636.176.688-87
Apólice: 
Certificado: 
Relato dos fatos: Narram os autores serem beneficiários da segurada. Acrescentam que esta mantinha um contrato de previdência privada com a Ré (VGBL). Assim, na qualidade de beneficiários do contrato, comunicaram o sinistro a ré, pretendendo receber o valor referente à devolução da reserva. Todavia, alegam que seu pleito foi negado, devido a demasiadas exigências da ré. Inconformados com essa situação, ajuizaram a presente ação visando obter o recebimento do valor referente à devolução da reserva,  valor este, devidamente atualizado, indenização por danos morais e verbas de sucumbência.
Lucas Maximino
Contencioso Civel
Chalfin, Goldberg, Vainboim &amp; Fichtner Advogados Associados
Fone + 55 11 3528-7394
Fax 55 11 3528-7351 
lucas.maximino@cgvadvogados.com.br
www.cgvadvogados.com.br</t>
        </r>
      </text>
    </comment>
  </commentList>
</comments>
</file>

<file path=xl/connections.xml><?xml version="1.0" encoding="utf-8"?>
<connections xmlns="http://schemas.openxmlformats.org/spreadsheetml/2006/main">
  <connection id="1" name="ingressados" type="6" refreshedVersion="4" background="1" saveData="1">
    <textPr sourceFile="C:\Documents and Settings\t613204\Desktop\ingressados.CSV" decimal="," thousands="."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ingressados1" type="6" refreshedVersion="4" background="1" saveData="1">
    <textPr sourceFile="C:\Documents and Settings\t613204\Desktop\ingressados.CSV" decimal="," thousands="."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<sst xmlns="http://schemas.openxmlformats.org/spreadsheetml/2006/main" count="80760" uniqueCount="20178">
  <si>
    <t>Nº do Processo</t>
  </si>
  <si>
    <t>Parte Contrária</t>
  </si>
  <si>
    <t>Cliente</t>
  </si>
  <si>
    <t>Nº da Apólice</t>
  </si>
  <si>
    <t>Nº do Sinistro</t>
  </si>
  <si>
    <t>Data do Sinistro</t>
  </si>
  <si>
    <t>Segurado</t>
  </si>
  <si>
    <t>Valor da Reserva</t>
  </si>
  <si>
    <t>Importância Segurada</t>
  </si>
  <si>
    <t>Importância Segurada Já Paga</t>
  </si>
  <si>
    <t>Importância Segurada Restante</t>
  </si>
  <si>
    <t>Valor do Pedido Securitário</t>
  </si>
  <si>
    <t>Contingência do Pedido Securitário</t>
  </si>
  <si>
    <t>Risco Securitário</t>
  </si>
  <si>
    <t>Provisão Securitária</t>
  </si>
  <si>
    <t>Contingência Indenizatória</t>
  </si>
  <si>
    <t>Risco Indenizatório</t>
  </si>
  <si>
    <t>Provisão do Pedido Indenizatório</t>
  </si>
  <si>
    <t>Classificação da Contingência</t>
  </si>
  <si>
    <t>Classificação do Processo</t>
  </si>
  <si>
    <t>Motivo da Classificação do Processo</t>
  </si>
  <si>
    <t>Situação Atual</t>
  </si>
  <si>
    <t>Objeto</t>
  </si>
  <si>
    <t>Assunto</t>
  </si>
  <si>
    <t>Tipo da Ação</t>
  </si>
  <si>
    <t>Juízo</t>
  </si>
  <si>
    <t>Órgão</t>
  </si>
  <si>
    <t>Foro</t>
  </si>
  <si>
    <t>UF</t>
  </si>
  <si>
    <t>Adv. Credenciado</t>
  </si>
  <si>
    <t>Gestor</t>
  </si>
  <si>
    <t>Data do Encerramento</t>
  </si>
  <si>
    <t>Motivo do Encerramento</t>
  </si>
  <si>
    <t>Valor do Encerramento</t>
  </si>
  <si>
    <t>Nº do Dossiê</t>
  </si>
  <si>
    <t>Data Distribuição</t>
  </si>
  <si>
    <t>Data de Entrada</t>
  </si>
  <si>
    <t>Classificação Securitária</t>
  </si>
  <si>
    <t>Santander Seguros S/A</t>
  </si>
  <si>
    <t xml:space="preserve"> </t>
  </si>
  <si>
    <t>Provável</t>
  </si>
  <si>
    <t>Possível</t>
  </si>
  <si>
    <t>Condenação</t>
  </si>
  <si>
    <t>Contingência Inicial</t>
  </si>
  <si>
    <t>Em andamento</t>
  </si>
  <si>
    <t>Florianópolis (SC)</t>
  </si>
  <si>
    <t>Santa Catarina</t>
  </si>
  <si>
    <t>Cabanellos Schuh Advogados Associados - SC</t>
  </si>
  <si>
    <t>Sinistro</t>
  </si>
  <si>
    <t>Indenizatória</t>
  </si>
  <si>
    <t>1ª</t>
  </si>
  <si>
    <t>Vara Cível</t>
  </si>
  <si>
    <t>Estrela D¿oeste (SP)</t>
  </si>
  <si>
    <t>São Paulo</t>
  </si>
  <si>
    <t>Chalfin, Goldberg &amp; Vainboim Advogados Associados - São Paulo</t>
  </si>
  <si>
    <t>Equipe Jurídico Cível Indenizatórias I - Ações Diversas</t>
  </si>
  <si>
    <t>Sucumbência</t>
  </si>
  <si>
    <t>PREVIDÊNCIA PRIVADA</t>
  </si>
  <si>
    <t>Resgate</t>
  </si>
  <si>
    <t>Consignatória</t>
  </si>
  <si>
    <t>Macapá (AP)</t>
  </si>
  <si>
    <t>Amapá</t>
  </si>
  <si>
    <t> 583.00.2012.100356-0 </t>
  </si>
  <si>
    <t>Maria Fernandes Nunes Abduch</t>
  </si>
  <si>
    <t>361232OX</t>
  </si>
  <si>
    <t>Revisados</t>
  </si>
  <si>
    <t>Reanalise</t>
  </si>
  <si>
    <t>Encerrado</t>
  </si>
  <si>
    <t>4ª</t>
  </si>
  <si>
    <t>São Paulo (SP)</t>
  </si>
  <si>
    <t>Cadastro para Simples Acompanhamento</t>
  </si>
  <si>
    <t>02.02.507.0001284216/12</t>
  </si>
  <si>
    <t>Sinistro Previdência</t>
  </si>
  <si>
    <t>Remoto</t>
  </si>
  <si>
    <t xml:space="preserve">Declaratória </t>
  </si>
  <si>
    <t>Juizado Especial Cível</t>
  </si>
  <si>
    <t>JEC 40 Salários</t>
  </si>
  <si>
    <t>Vitória (ES)</t>
  </si>
  <si>
    <t>Espírito Santo</t>
  </si>
  <si>
    <t>Acordo antes da Sentença</t>
  </si>
  <si>
    <t> 2011.01.1.067196-2 </t>
  </si>
  <si>
    <t>Reginaldo José da Costa</t>
  </si>
  <si>
    <t>Brasília (DF)</t>
  </si>
  <si>
    <t>Distrito Federal</t>
  </si>
  <si>
    <t>Jacó Coelho Advogados Associados - RTMVP</t>
  </si>
  <si>
    <t>02.02.507.0001167247/11</t>
  </si>
  <si>
    <t> 019.01.2012.021137-8 </t>
  </si>
  <si>
    <t>Ana Valeria Ferraz</t>
  </si>
  <si>
    <t>3422/15063020</t>
  </si>
  <si>
    <t>SEGURO DE VIDA</t>
  </si>
  <si>
    <t>Abertura sem Autorização</t>
  </si>
  <si>
    <t>2ª</t>
  </si>
  <si>
    <t>Americana (SP)</t>
  </si>
  <si>
    <t>02.02.507.0001314492/12</t>
  </si>
  <si>
    <t> 0012139-13.2012.8.26.0309 </t>
  </si>
  <si>
    <t>Eliabe Gouveia da Silva</t>
  </si>
  <si>
    <t>Cobertura Negada</t>
  </si>
  <si>
    <t>Cobrança</t>
  </si>
  <si>
    <t>5ª</t>
  </si>
  <si>
    <t>Jundiaí (SP)</t>
  </si>
  <si>
    <t>02.02.507.0001588698/13</t>
  </si>
  <si>
    <t> 0938477-87.2012.8.26..0506 </t>
  </si>
  <si>
    <t>Maria Cristina Avezum da Cruz</t>
  </si>
  <si>
    <t>3197/19604487</t>
  </si>
  <si>
    <t>6ª</t>
  </si>
  <si>
    <t>Ribeirão Preto (SP)</t>
  </si>
  <si>
    <t>02.02.507.0001588601/13</t>
  </si>
  <si>
    <t> 360.01.2012.006982-7/000000-000 </t>
  </si>
  <si>
    <t>Renato Francisco de Oliveira</t>
  </si>
  <si>
    <t>3451/88422</t>
  </si>
  <si>
    <t>Mococa (SP)</t>
  </si>
  <si>
    <t>02.02.507.0001588128/12</t>
  </si>
  <si>
    <t> 024.13.046474-6 </t>
  </si>
  <si>
    <t>Maíra Ribeiro da Silva</t>
  </si>
  <si>
    <t>113308/3160756</t>
  </si>
  <si>
    <t>21ª</t>
  </si>
  <si>
    <t>Belo Horizonte (MG)</t>
  </si>
  <si>
    <t>Minas Gerais</t>
  </si>
  <si>
    <t>02.02.507.0001588038/13</t>
  </si>
  <si>
    <t> 562.01.2012.048611-0 </t>
  </si>
  <si>
    <t>Antonio Ricardo</t>
  </si>
  <si>
    <t>3419/249265</t>
  </si>
  <si>
    <t>Santos (SP)</t>
  </si>
  <si>
    <t>02.02.507.0001587535/12</t>
  </si>
  <si>
    <t> 0001490-55.2013.8.26.0114 </t>
  </si>
  <si>
    <t>Alexandre Caputo</t>
  </si>
  <si>
    <t>3423/108474915</t>
  </si>
  <si>
    <t>Campinas (SP)</t>
  </si>
  <si>
    <t>02.02.507.0001586816/13</t>
  </si>
  <si>
    <t> 0007385-10.2011.8.26.0197 </t>
  </si>
  <si>
    <t>Edvane Marques Pereira</t>
  </si>
  <si>
    <t>6000003/102784</t>
  </si>
  <si>
    <t>Francisco Morato (SP)</t>
  </si>
  <si>
    <t>02.02.507.0001585177/12</t>
  </si>
  <si>
    <t> 0016508-15.2012.8.22.0001 </t>
  </si>
  <si>
    <t>Maria Janete das Neves Moraes</t>
  </si>
  <si>
    <t>3250/108084549</t>
  </si>
  <si>
    <t>8ª</t>
  </si>
  <si>
    <t>Porto Velho (RO)</t>
  </si>
  <si>
    <t>Rondônia</t>
  </si>
  <si>
    <t>02.02.507.0001584508/13</t>
  </si>
  <si>
    <t> 0012972-82.2012.8.13.0021 </t>
  </si>
  <si>
    <t>Nestor Aparecido Meireles</t>
  </si>
  <si>
    <t>2022/2480999</t>
  </si>
  <si>
    <t>Alto Rio Doce (MG)</t>
  </si>
  <si>
    <t>02.02.507.0001583537/12</t>
  </si>
  <si>
    <t> 0072265-74.2012.8.26.0100 </t>
  </si>
  <si>
    <t>Ivete Verderamo Valente</t>
  </si>
  <si>
    <t>3422/11541997</t>
  </si>
  <si>
    <t>02.02.507.0001583193/13</t>
  </si>
  <si>
    <t> 0081747-60.2010.8.16.0014 </t>
  </si>
  <si>
    <t>Valdeir Pedro da Silva.</t>
  </si>
  <si>
    <t>3552/78418</t>
  </si>
  <si>
    <t>Londrina (PR)</t>
  </si>
  <si>
    <t>Paraná</t>
  </si>
  <si>
    <t>Cabanellos Schuh Advogados Associados - PR</t>
  </si>
  <si>
    <t>02.02.507.0001582684/10</t>
  </si>
  <si>
    <t> 048/1.12.0003793-3 </t>
  </si>
  <si>
    <t>Paulo Roberto Rodrigues</t>
  </si>
  <si>
    <t>285/1196534</t>
  </si>
  <si>
    <t>3ª</t>
  </si>
  <si>
    <t>Farroupilha (RS)</t>
  </si>
  <si>
    <t>Rio Grande do Sul</t>
  </si>
  <si>
    <t>Cabanellos Schuh Advogados Associados - RS</t>
  </si>
  <si>
    <t>02.02.507.0001327782/13</t>
  </si>
  <si>
    <t> 010/1.12.0029519-6 </t>
  </si>
  <si>
    <t>Jaime Clovis do Prado Almeida</t>
  </si>
  <si>
    <t>287/287252849</t>
  </si>
  <si>
    <t>Caxias do Sul (RS)</t>
  </si>
  <si>
    <t>02.02.507.0001327755/13</t>
  </si>
  <si>
    <t>São João de Meriti (RJ)</t>
  </si>
  <si>
    <t>Rio de Janeiro</t>
  </si>
  <si>
    <t> 0019526-40.2012.8.26.0322 </t>
  </si>
  <si>
    <t>Mariangela Silva Polato</t>
  </si>
  <si>
    <t>113308/3108862</t>
  </si>
  <si>
    <t>Lins (SP)</t>
  </si>
  <si>
    <t>02.02.507.0001326644/13</t>
  </si>
  <si>
    <t>JEC 20 Salários</t>
  </si>
  <si>
    <t>Mogi Guaçu (SP)</t>
  </si>
  <si>
    <t> 038.12.053728-9 </t>
  </si>
  <si>
    <t>Eliana Polucena Howe</t>
  </si>
  <si>
    <t>3451/83181</t>
  </si>
  <si>
    <t>Joinville (SC)</t>
  </si>
  <si>
    <t>02.02.507.0001326298/13</t>
  </si>
  <si>
    <t>Niteroi (RJ)</t>
  </si>
  <si>
    <t> 0003698-54.2013.8.26.0100 </t>
  </si>
  <si>
    <t>Julia Ferreira Campos</t>
  </si>
  <si>
    <t>3419/24582</t>
  </si>
  <si>
    <t>30ª</t>
  </si>
  <si>
    <t>02.02.507.0001325770/13</t>
  </si>
  <si>
    <t> 022.01.2012.007672-4 </t>
  </si>
  <si>
    <t>Carlos Roberto Grossi</t>
  </si>
  <si>
    <t>3422/12888044</t>
  </si>
  <si>
    <t>Amparo (SP)</t>
  </si>
  <si>
    <t>02.02.507.0001323452/13</t>
  </si>
  <si>
    <t>17ª</t>
  </si>
  <si>
    <t>Canoas (RS)</t>
  </si>
  <si>
    <t> 079.12.008437-4 </t>
  </si>
  <si>
    <t>Milde Marina Bordignon Brancher</t>
  </si>
  <si>
    <t>3420/1030648</t>
  </si>
  <si>
    <t>Videira (SC)</t>
  </si>
  <si>
    <t>02.02.507.0001322190/12</t>
  </si>
  <si>
    <t> 0801850-66.2012.8.12.0021 </t>
  </si>
  <si>
    <t>José Dario Moçambique</t>
  </si>
  <si>
    <t>9301680/0</t>
  </si>
  <si>
    <t>Três Lagoas (MS)</t>
  </si>
  <si>
    <t>Mato Grosso do Sul</t>
  </si>
  <si>
    <t>02.02.507.0001319466/12</t>
  </si>
  <si>
    <t> 414.01.2012.002356-5 </t>
  </si>
  <si>
    <t>Augusto de Vergilio</t>
  </si>
  <si>
    <t>3422/17167246</t>
  </si>
  <si>
    <t>Palmeira D`Oeste (SP)</t>
  </si>
  <si>
    <t>02.02.507.0001319396/12</t>
  </si>
  <si>
    <t> 0048642-42.2012.8.06.0001 </t>
  </si>
  <si>
    <t>João Ricardo Pontes Franco</t>
  </si>
  <si>
    <t>286/467518</t>
  </si>
  <si>
    <t>13ª</t>
  </si>
  <si>
    <t>Fortaleza (CE)</t>
  </si>
  <si>
    <t>Costa &amp; Andrade Advogados Associados - RTMVP</t>
  </si>
  <si>
    <t>02.02.507.0001319257/12</t>
  </si>
  <si>
    <t> 0065491-55.2012.8.26.0576 </t>
  </si>
  <si>
    <t>Naite Aparecida Lemes</t>
  </si>
  <si>
    <t>2230/70</t>
  </si>
  <si>
    <t>São José do Rio Preto (SP)</t>
  </si>
  <si>
    <t>02.02.507.0001319070/12</t>
  </si>
  <si>
    <t>Curitiba (PR)</t>
  </si>
  <si>
    <t>Miracatu (SP)</t>
  </si>
  <si>
    <t>Lages (SC)</t>
  </si>
  <si>
    <t> 297.01.2011.007215-3 </t>
  </si>
  <si>
    <t>Ana Primo de Oliveira</t>
  </si>
  <si>
    <t>3422/14309947</t>
  </si>
  <si>
    <t>Jales (SP)</t>
  </si>
  <si>
    <t>02.02.507.0001316911/11</t>
  </si>
  <si>
    <t> 451.01.2012.018960-9 </t>
  </si>
  <si>
    <t>Cristine Munia Correa</t>
  </si>
  <si>
    <t>3419/42225</t>
  </si>
  <si>
    <t>Piracicaba (SP)</t>
  </si>
  <si>
    <t>02.02.507.0001316466/12</t>
  </si>
  <si>
    <t> 0004618-48.2012.8.26.0137 </t>
  </si>
  <si>
    <t>Rosangela Aparecida Lopes de Almeida</t>
  </si>
  <si>
    <t>3422/17999162</t>
  </si>
  <si>
    <t>Cerquilho (SP)</t>
  </si>
  <si>
    <t>02.02.507.0001316445/12</t>
  </si>
  <si>
    <t> 001/1.12.0230056-2 </t>
  </si>
  <si>
    <t>Hamilton Gonzaga</t>
  </si>
  <si>
    <t>2030/2018054</t>
  </si>
  <si>
    <t>12ª</t>
  </si>
  <si>
    <t>Porto Alegre (RS)</t>
  </si>
  <si>
    <t>02.02.507.0001316350/12</t>
  </si>
  <si>
    <t>Pelotas (RS)</t>
  </si>
  <si>
    <t> 0010443-30.2012.8.16.0014 </t>
  </si>
  <si>
    <t>Wally Pelegrini Picinin</t>
  </si>
  <si>
    <t>1001002 E 301</t>
  </si>
  <si>
    <t>02.02.507.0001315218/12</t>
  </si>
  <si>
    <t> 292.01.2012.017894-0 </t>
  </si>
  <si>
    <t>Maria de Fátima Leite</t>
  </si>
  <si>
    <t>2990 E 301</t>
  </si>
  <si>
    <t>Jacareí (SP)</t>
  </si>
  <si>
    <t>02.02.507.0001315101/12</t>
  </si>
  <si>
    <t>Vila Velha (ES)</t>
  </si>
  <si>
    <t> 001/1.12.0170291-8 </t>
  </si>
  <si>
    <t>Alexandre Kazmierczak</t>
  </si>
  <si>
    <t>113303/3084627</t>
  </si>
  <si>
    <t>2011-93-40492-0</t>
  </si>
  <si>
    <t>11ª</t>
  </si>
  <si>
    <t>02.02.507.0001313564/12</t>
  </si>
  <si>
    <t>Campo Grande (MS)</t>
  </si>
  <si>
    <t>Franco da Rocha (SP)</t>
  </si>
  <si>
    <t>Duplicidade de Dossiê</t>
  </si>
  <si>
    <t> 0719249-42.2012.8.02.0001 </t>
  </si>
  <si>
    <t>Donizette Ferreira Gaia Me</t>
  </si>
  <si>
    <t>3451/205674</t>
  </si>
  <si>
    <t>2011-93-36050-0</t>
  </si>
  <si>
    <t>Maceió (AL)</t>
  </si>
  <si>
    <t>Alagoas</t>
  </si>
  <si>
    <t>02.02.507.0001311847/12</t>
  </si>
  <si>
    <t> 0800735-98.2012.8.12.0024 </t>
  </si>
  <si>
    <t>Eduardo Antonio Sanches</t>
  </si>
  <si>
    <t>711725/1645046</t>
  </si>
  <si>
    <t>Aparecida do Taboado (MS)</t>
  </si>
  <si>
    <t>02.02.507.0001311651/12</t>
  </si>
  <si>
    <t> 348.01.2012.011344-6 </t>
  </si>
  <si>
    <t>Jose Cristiano de Moura</t>
  </si>
  <si>
    <t>3419/26150</t>
  </si>
  <si>
    <t>2010-93-32457 E</t>
  </si>
  <si>
    <t>Mauá (SP)</t>
  </si>
  <si>
    <t>02.02.507.0001311638/12</t>
  </si>
  <si>
    <t> 038.10.053711-9 </t>
  </si>
  <si>
    <t>Claudia Pasold da Silva Zanella</t>
  </si>
  <si>
    <t>02.02.507.0001311591/12</t>
  </si>
  <si>
    <t> 451.01.2012.024113-7 </t>
  </si>
  <si>
    <t>José Agripino Filho</t>
  </si>
  <si>
    <t>3422/17140650</t>
  </si>
  <si>
    <t>2012-93-46338-0</t>
  </si>
  <si>
    <t>02.02.507.0001311372/12</t>
  </si>
  <si>
    <t> 263.01.2012.000344-9/000000-000 </t>
  </si>
  <si>
    <t>Adriana dos Santos Sanchez Michelin</t>
  </si>
  <si>
    <t>Itaí (SP)</t>
  </si>
  <si>
    <t>02.02.507.0001311091/12</t>
  </si>
  <si>
    <t> 0010989-89.2012.8.16.0045 </t>
  </si>
  <si>
    <t>Juliana Carvalho de Ornellas Monetiro</t>
  </si>
  <si>
    <t>Arapongas (PR)</t>
  </si>
  <si>
    <t>02.02.507.0001310140/12</t>
  </si>
  <si>
    <t> 0023401-70.2012.8.19.0206 </t>
  </si>
  <si>
    <t>Ana Livia Silva dos Santos.</t>
  </si>
  <si>
    <t>3552/91772</t>
  </si>
  <si>
    <t>2011-93-41260-0</t>
  </si>
  <si>
    <t>Rio de Janeiro (RJ)</t>
  </si>
  <si>
    <t>02.02.507.0001309913/12</t>
  </si>
  <si>
    <t> 7149-31.2012.8.16.0026 </t>
  </si>
  <si>
    <t>Vera Lucia dos Santos</t>
  </si>
  <si>
    <t>3419/257869</t>
  </si>
  <si>
    <t>2011-93-39980-0</t>
  </si>
  <si>
    <t>02.02.507.0001309137/12</t>
  </si>
  <si>
    <t> 3000211-40.2012.8.26.0268 </t>
  </si>
  <si>
    <t>Julia de Fátima Santos Azevedo</t>
  </si>
  <si>
    <t>301/1585867</t>
  </si>
  <si>
    <t>2011-82-15896-0</t>
  </si>
  <si>
    <t>Itapecerica da Serra (SP)</t>
  </si>
  <si>
    <t>02.02.507.0001308078/12</t>
  </si>
  <si>
    <t> 286.01.2012.011104-0 </t>
  </si>
  <si>
    <t>Francisco Souza Santos</t>
  </si>
  <si>
    <t>3422/15274136</t>
  </si>
  <si>
    <t>2012-93-45424-0</t>
  </si>
  <si>
    <t>Itu (SP)</t>
  </si>
  <si>
    <t>02.02.507.0001307410/12</t>
  </si>
  <si>
    <t> 0012565-61.2012.8.26.0006 </t>
  </si>
  <si>
    <t>Severino Araújo de Souza</t>
  </si>
  <si>
    <t>3422/17286314</t>
  </si>
  <si>
    <t>2010-93-35229-0</t>
  </si>
  <si>
    <t>02.02.507.0001306762/12</t>
  </si>
  <si>
    <t>Araraquara (SP)</t>
  </si>
  <si>
    <t> 0387150-21.2012.8.19.0001 </t>
  </si>
  <si>
    <t>Mirian José da Silva</t>
  </si>
  <si>
    <t>301/2911583</t>
  </si>
  <si>
    <t>2012-82-18282-0</t>
  </si>
  <si>
    <t>02.02.507.0001305857/12</t>
  </si>
  <si>
    <t>Aparecida Fernandes Ferreira</t>
  </si>
  <si>
    <t>Araras (SP)</t>
  </si>
  <si>
    <t> 0007310-47.2012.8.16.0024 </t>
  </si>
  <si>
    <t>Mara Regina Felix Vieira</t>
  </si>
  <si>
    <t>113307/3231772</t>
  </si>
  <si>
    <t>2012-93-48137-0</t>
  </si>
  <si>
    <t>Almirante Tamandaré (PR)</t>
  </si>
  <si>
    <t>02.02.507.0001305496/12</t>
  </si>
  <si>
    <t> 0023625-74.2012.8.16.0017 </t>
  </si>
  <si>
    <t>Jawad Khalil Nader</t>
  </si>
  <si>
    <t>3422/10978186</t>
  </si>
  <si>
    <t>2012-93-46239-0</t>
  </si>
  <si>
    <t>Maringá (PR)</t>
  </si>
  <si>
    <t>02.02.507.0001304155/12</t>
  </si>
  <si>
    <t> 0139278-60.2012.8.13.0324 </t>
  </si>
  <si>
    <t>Maria Stela Nascimento de Sá</t>
  </si>
  <si>
    <t>2012-93-47834-0</t>
  </si>
  <si>
    <t>Itajubá (MG)</t>
  </si>
  <si>
    <t>02.02.507.0001304054/12</t>
  </si>
  <si>
    <t> 163.12.002093-0 </t>
  </si>
  <si>
    <t>Mário José de Jesus</t>
  </si>
  <si>
    <t>3045/1015</t>
  </si>
  <si>
    <t>2012-93-50700-0</t>
  </si>
  <si>
    <t>Capivari de Baixo (SC)</t>
  </si>
  <si>
    <t>02.02.507.0001303887/12</t>
  </si>
  <si>
    <t> 0264536-95.2012.8.13.0707 </t>
  </si>
  <si>
    <t>Donizetti Eduardo da Silva</t>
  </si>
  <si>
    <t>2001/310980836</t>
  </si>
  <si>
    <t>2012-90-2270-0</t>
  </si>
  <si>
    <t>Varginha (MG)</t>
  </si>
  <si>
    <t>02.02.507.0001303518/12</t>
  </si>
  <si>
    <t> 0004788-44.2012.8.16.0025 </t>
  </si>
  <si>
    <t>Eduardo da Luz Campos</t>
  </si>
  <si>
    <t>1101080/165629</t>
  </si>
  <si>
    <t>2009-82-9179-0</t>
  </si>
  <si>
    <t>Araucária (PR)</t>
  </si>
  <si>
    <t>02.02.507.0001303492/12</t>
  </si>
  <si>
    <t> 414.01.2012.001843-0 </t>
  </si>
  <si>
    <t>Alzira Prudente de Moraes</t>
  </si>
  <si>
    <t>3422/15143333</t>
  </si>
  <si>
    <t>2011-93-43113-0</t>
  </si>
  <si>
    <t>02.02.507.0001303419/12</t>
  </si>
  <si>
    <t> 456.01.2012.002013-0 </t>
  </si>
  <si>
    <t>SONIA DE LIMA BERBERT</t>
  </si>
  <si>
    <t>3422/10310045</t>
  </si>
  <si>
    <t>2011-93-41068-0</t>
  </si>
  <si>
    <t>Pirapozinho (SP)</t>
  </si>
  <si>
    <t>02.02.507.0001302971/12</t>
  </si>
  <si>
    <t> 038.01.2012.013080-5 </t>
  </si>
  <si>
    <t>2030/2019496</t>
  </si>
  <si>
    <t>02.02.507.0001302765/12</t>
  </si>
  <si>
    <t> 137.01.2012.003490-2 </t>
  </si>
  <si>
    <t>Antonio Fernando Thomé</t>
  </si>
  <si>
    <t>3422/14000199</t>
  </si>
  <si>
    <t>2011-93-41311-0</t>
  </si>
  <si>
    <t>02.02.507.0001302753/12</t>
  </si>
  <si>
    <t>Passos (MG)</t>
  </si>
  <si>
    <t>Taquara (RS)</t>
  </si>
  <si>
    <t> 0114235-72.2012.8.13.0114 </t>
  </si>
  <si>
    <t>Reis Peças Automotivas Ltda Me</t>
  </si>
  <si>
    <t>3419/292903</t>
  </si>
  <si>
    <t>2012-93-44951-0</t>
  </si>
  <si>
    <t>Ibirité (MG)</t>
  </si>
  <si>
    <t>02.02.507.0001301718/12</t>
  </si>
  <si>
    <t> 0012415-84.2012.8.19.0003 </t>
  </si>
  <si>
    <t>Ilza Maria de Souza</t>
  </si>
  <si>
    <t xml:space="preserve">233449 E </t>
  </si>
  <si>
    <t>Angra dos Reis (RJ)</t>
  </si>
  <si>
    <t>02.02.507.0001300311/12</t>
  </si>
  <si>
    <t> 0019854-51.2012.8.26.0004 </t>
  </si>
  <si>
    <t>Marcos Fernando de Almeida</t>
  </si>
  <si>
    <t>3197/14623455</t>
  </si>
  <si>
    <t>2009-93-23264-0</t>
  </si>
  <si>
    <t>02.02.507.0001299813/12</t>
  </si>
  <si>
    <t> 066.01.2011.001531-6 </t>
  </si>
  <si>
    <t>Airton Honorato Evangelista</t>
  </si>
  <si>
    <t>3419/42013</t>
  </si>
  <si>
    <t>2010-93-28252-0</t>
  </si>
  <si>
    <t>Barretos (SP)</t>
  </si>
  <si>
    <t>02.02.507.0001299225/12</t>
  </si>
  <si>
    <t> 0049781-11.2012.8.16.0014 </t>
  </si>
  <si>
    <t>Marcia de Fatima Simiao Valencia da Silva</t>
  </si>
  <si>
    <t>3198/2183</t>
  </si>
  <si>
    <t>2012-93-45457-0</t>
  </si>
  <si>
    <t>7ª</t>
  </si>
  <si>
    <t>02.02.507.0001298560/12</t>
  </si>
  <si>
    <t> 0017983-45.2012.8.19.0209 </t>
  </si>
  <si>
    <t>Lúcia Bastos Lodi</t>
  </si>
  <si>
    <t>3451/19272</t>
  </si>
  <si>
    <t>2011-93-40144-0</t>
  </si>
  <si>
    <t>Obrigação de fazer</t>
  </si>
  <si>
    <t>Barra da Tijuca (RJ)</t>
  </si>
  <si>
    <t>02.02.507.0001298208/12</t>
  </si>
  <si>
    <t> 200.2012.113.232-5 </t>
  </si>
  <si>
    <t>Ivan Rodrigues da Silva</t>
  </si>
  <si>
    <t>8414/143/5079</t>
  </si>
  <si>
    <t>2012-77-38495-0</t>
  </si>
  <si>
    <t>João Pessoa (PB)</t>
  </si>
  <si>
    <t>Paraíba</t>
  </si>
  <si>
    <t>02.02.507.0001298111/12</t>
  </si>
  <si>
    <t> 0039499-59.2012.8.26.0005 </t>
  </si>
  <si>
    <t>Júlio Cesar Pereira da Silva</t>
  </si>
  <si>
    <t>2001/126175402</t>
  </si>
  <si>
    <t>2010-90-1135-0</t>
  </si>
  <si>
    <t>02.02.507.0001298005/12</t>
  </si>
  <si>
    <t> 019.01.2012.019396-3/000000-000 </t>
  </si>
  <si>
    <t>Roberto Sachetti</t>
  </si>
  <si>
    <t>3422/17895124</t>
  </si>
  <si>
    <t>2012-93-46094-0</t>
  </si>
  <si>
    <t>02.02.507.0001297523/12</t>
  </si>
  <si>
    <t> 2012.03.1.024222-8 </t>
  </si>
  <si>
    <t>Edite Bezerra da Silva</t>
  </si>
  <si>
    <t>3419/208193</t>
  </si>
  <si>
    <t>2011-93-41110-0</t>
  </si>
  <si>
    <t>Ceilândia (DF)</t>
  </si>
  <si>
    <t>02.02.507.0001296171/12</t>
  </si>
  <si>
    <t>8414/14539820</t>
  </si>
  <si>
    <t>2012-77-41685-0</t>
  </si>
  <si>
    <t>Anápolis (GO)</t>
  </si>
  <si>
    <t>Goiás</t>
  </si>
  <si>
    <t>02.02.507.0001295968/12</t>
  </si>
  <si>
    <t> 00000245-19.2012.8.21.0070 </t>
  </si>
  <si>
    <t>Nara Deniz Coelho</t>
  </si>
  <si>
    <t>3419/251896</t>
  </si>
  <si>
    <t>2011-93-41333-0</t>
  </si>
  <si>
    <t>02.02.507.0001295388/12</t>
  </si>
  <si>
    <t> 0003796-37.2012.8.21.0157 </t>
  </si>
  <si>
    <t>Fernando de Oliveira Junior</t>
  </si>
  <si>
    <t>1151/130839</t>
  </si>
  <si>
    <t>2009-93-23737-0</t>
  </si>
  <si>
    <t>Parobé (RS)</t>
  </si>
  <si>
    <t>02.02.507.0001295295/12</t>
  </si>
  <si>
    <t> 257.01.2012.002147-7/000000-000 </t>
  </si>
  <si>
    <t>João Luiz Motareli</t>
  </si>
  <si>
    <t>301/2068269</t>
  </si>
  <si>
    <t>2012-82-18351-0</t>
  </si>
  <si>
    <t>Ipuã (SP)</t>
  </si>
  <si>
    <t>02.02.507.0001294167/12</t>
  </si>
  <si>
    <t> 638.01.2012.005806-2 </t>
  </si>
  <si>
    <t>Geni da Silva.</t>
  </si>
  <si>
    <t>285/1240571</t>
  </si>
  <si>
    <t>2012-82-18856-0</t>
  </si>
  <si>
    <t>Tupi Paulista (SP)</t>
  </si>
  <si>
    <t>02.02.507.0001293782/12</t>
  </si>
  <si>
    <t> 451.01.2012.015488-9 </t>
  </si>
  <si>
    <t>João Carlos Gomes Cardim Neto</t>
  </si>
  <si>
    <t>3422/17924223</t>
  </si>
  <si>
    <t>2011-93-39463-0</t>
  </si>
  <si>
    <t>02.02.507.0001293375/12</t>
  </si>
  <si>
    <t> 534.01.2012.001790-9 </t>
  </si>
  <si>
    <t>Diva de Fatima Agostinho do Nascimento</t>
  </si>
  <si>
    <t>3422/19666530</t>
  </si>
  <si>
    <t>2011-93-41247-0</t>
  </si>
  <si>
    <t>Santa Branca (SP)</t>
  </si>
  <si>
    <t>02.02.507.0001292580/12</t>
  </si>
  <si>
    <t> 0121680-93.2012.8.13.0324 </t>
  </si>
  <si>
    <t>Espólio de Rogério Berti Goulart</t>
  </si>
  <si>
    <t>301/2315511</t>
  </si>
  <si>
    <t>2012-82-21508-0</t>
  </si>
  <si>
    <t>02.02.507.0001291229/12</t>
  </si>
  <si>
    <t> 0011999-66.2011.8.19.0031 </t>
  </si>
  <si>
    <t>Alzimar da Costa Pinto</t>
  </si>
  <si>
    <t>3451/86782</t>
  </si>
  <si>
    <t>2011-93-35940-0</t>
  </si>
  <si>
    <t>Maricá (RJ)</t>
  </si>
  <si>
    <t>02.02.507.0001290911/12</t>
  </si>
  <si>
    <t> 0672.12.020028-8 </t>
  </si>
  <si>
    <t>Suely Soares Dias</t>
  </si>
  <si>
    <t>301/2834481</t>
  </si>
  <si>
    <t>2012-82-17922-0</t>
  </si>
  <si>
    <t>Sete Lagoas (MG)</t>
  </si>
  <si>
    <t>02.02.507.0001287706/12</t>
  </si>
  <si>
    <t> 0802049-33.2012.8.12.0007 </t>
  </si>
  <si>
    <t>Juraci da Rocha..</t>
  </si>
  <si>
    <t>2021/1635266</t>
  </si>
  <si>
    <t>2011-82-13669-0</t>
  </si>
  <si>
    <t>Repetição de Indébito</t>
  </si>
  <si>
    <t>Cassilândia (MS)</t>
  </si>
  <si>
    <t>02.02.507.0001287157/12</t>
  </si>
  <si>
    <t> 374.01.2012.001994-1 </t>
  </si>
  <si>
    <t>Maria de Lourdes do Amaral Silva</t>
  </si>
  <si>
    <t>3422/14949849</t>
  </si>
  <si>
    <t>2012-93-44129-0</t>
  </si>
  <si>
    <t>Morro Agudo (SP)</t>
  </si>
  <si>
    <t>02.02.507.0001287108/12</t>
  </si>
  <si>
    <t>Cascavel (PR)</t>
  </si>
  <si>
    <t>Votuporanga (SP)</t>
  </si>
  <si>
    <t> 8098-89.2011.8.16.0026 </t>
  </si>
  <si>
    <t>Adelaide Dick Leal</t>
  </si>
  <si>
    <t>2022/ 2545287</t>
  </si>
  <si>
    <t>2011-82-15411-0</t>
  </si>
  <si>
    <t>Campo Largo (PR)</t>
  </si>
  <si>
    <t>02.02.507.0001284886/12</t>
  </si>
  <si>
    <t> 361.01.2012.005584-5 </t>
  </si>
  <si>
    <t>Irene Gonçalves Pereira</t>
  </si>
  <si>
    <t>287/124210644</t>
  </si>
  <si>
    <t>2011-82-14077-0</t>
  </si>
  <si>
    <t>02.02.507.0001284206/12</t>
  </si>
  <si>
    <t> 0273204-17.2012.8.21.0001 </t>
  </si>
  <si>
    <t>Izabel Helena Potrick Jacomole</t>
  </si>
  <si>
    <t>301/02738197</t>
  </si>
  <si>
    <t>2012-82-18553-0</t>
  </si>
  <si>
    <t>14ª</t>
  </si>
  <si>
    <t>02.02.507.0001284182/12</t>
  </si>
  <si>
    <t> 356.01.2012.004441-7 </t>
  </si>
  <si>
    <t>Maria Cleusa de Lima</t>
  </si>
  <si>
    <t>3422/17869355</t>
  </si>
  <si>
    <t>2011-93-40376-0</t>
  </si>
  <si>
    <t>Mirandópolis (SP)</t>
  </si>
  <si>
    <t>02.02.507.0001282303/12</t>
  </si>
  <si>
    <t> 159.01.2012.000801-1/000000-000 </t>
  </si>
  <si>
    <t>Elena de Souza Conceição</t>
  </si>
  <si>
    <t>3197/10917403</t>
  </si>
  <si>
    <t>2009-93-26198-0</t>
  </si>
  <si>
    <t>Cunha (SP)</t>
  </si>
  <si>
    <t>02.02.507.0001282267/12</t>
  </si>
  <si>
    <t> 008/1.12.0003402-9 </t>
  </si>
  <si>
    <t>Clara Giovanna dos Santos Silva</t>
  </si>
  <si>
    <t>2040/9237150 E</t>
  </si>
  <si>
    <t>2011-77-30831 E</t>
  </si>
  <si>
    <t>02.02.507.0001282218/12</t>
  </si>
  <si>
    <t> 0514195-04.2012.8.13.0024 </t>
  </si>
  <si>
    <t>Recobrar Serviços de Digitação LTDA</t>
  </si>
  <si>
    <t>3451/80703</t>
  </si>
  <si>
    <t>2010-93-33014-0</t>
  </si>
  <si>
    <t>9ª</t>
  </si>
  <si>
    <t>02.02.507.0001281693/12</t>
  </si>
  <si>
    <t> 568.01.2012.007970-0 </t>
  </si>
  <si>
    <t>Noêmia Machado de Souza</t>
  </si>
  <si>
    <t>3423/108474935</t>
  </si>
  <si>
    <t>2010-93-34894-0</t>
  </si>
  <si>
    <t>São João da Boa Vista (SP)</t>
  </si>
  <si>
    <t>02.02.507.0001281312/12</t>
  </si>
  <si>
    <t> 0060537-79.2012.8.16.0014 </t>
  </si>
  <si>
    <t>Luis Carlos Brandão</t>
  </si>
  <si>
    <t>3419/190447</t>
  </si>
  <si>
    <t>2012-93-44920-0</t>
  </si>
  <si>
    <t>02.02.507.0001279717/12</t>
  </si>
  <si>
    <t> 025.12.002339-8 </t>
  </si>
  <si>
    <t>Ademir Gonçalves Bay</t>
  </si>
  <si>
    <t>301 / 2570516</t>
  </si>
  <si>
    <t>2012-82-17194-0</t>
  </si>
  <si>
    <t>Gaspar (SC)</t>
  </si>
  <si>
    <t>02.02.507.0001279532/12</t>
  </si>
  <si>
    <t> 220/12 </t>
  </si>
  <si>
    <t>Júlio Cézar Barreto</t>
  </si>
  <si>
    <t>2018/110711084</t>
  </si>
  <si>
    <t>2012-82-20964-0</t>
  </si>
  <si>
    <t>Penápolis (SP)</t>
  </si>
  <si>
    <t>02.02.507.0001279200/12</t>
  </si>
  <si>
    <t> 294.01.2012.003198-3 </t>
  </si>
  <si>
    <t>Álvaro Ferreira de Souza</t>
  </si>
  <si>
    <t>3197/15405230</t>
  </si>
  <si>
    <t>2012-93-49518-0</t>
  </si>
  <si>
    <t>Jacupiranga (SP)</t>
  </si>
  <si>
    <t>02.02.507.0001278886/12</t>
  </si>
  <si>
    <t> 001/1.12.0210979-0 </t>
  </si>
  <si>
    <t>Maria Liane de Melo</t>
  </si>
  <si>
    <t>301/1197549</t>
  </si>
  <si>
    <t>2012-82-20917-0</t>
  </si>
  <si>
    <t>15ª</t>
  </si>
  <si>
    <t>02.02.507.0001278835/12</t>
  </si>
  <si>
    <t> 0032636-87.2012 </t>
  </si>
  <si>
    <t>Aparecido Gabriel Jordão Ruiz</t>
  </si>
  <si>
    <t>3422/12244830</t>
  </si>
  <si>
    <t>2012-93-47707-0</t>
  </si>
  <si>
    <t>02.02.507.0001278350/11</t>
  </si>
  <si>
    <t>Blumenau (SC)</t>
  </si>
  <si>
    <t>Guarulhos (SP)</t>
  </si>
  <si>
    <t> 204.01.2012.001036-5 </t>
  </si>
  <si>
    <t>Antonio Moreira da Silva</t>
  </si>
  <si>
    <t>3422 / 15612538</t>
  </si>
  <si>
    <t>2011-93-43055-0</t>
  </si>
  <si>
    <t>General Salgado (SP)</t>
  </si>
  <si>
    <t>02.02.507.0001274025/12</t>
  </si>
  <si>
    <t> 12.173738-7 </t>
  </si>
  <si>
    <t>Monelle Mosseri Carelli</t>
  </si>
  <si>
    <t>285/1048552 E</t>
  </si>
  <si>
    <t>2009-82-8978 E</t>
  </si>
  <si>
    <t>20ª</t>
  </si>
  <si>
    <t>02.02.507.0001271468/12</t>
  </si>
  <si>
    <t> 587.01.2012.004459-7 </t>
  </si>
  <si>
    <t>Paula Leia Nunes da Silva</t>
  </si>
  <si>
    <t>3430/20064261</t>
  </si>
  <si>
    <t>2011-93-40587-0</t>
  </si>
  <si>
    <t>São Sebastião (SP)</t>
  </si>
  <si>
    <t>02.02.507.0001271451/12</t>
  </si>
  <si>
    <t> 087/1.11.0004532-8 </t>
  </si>
  <si>
    <t>Jean Cristiano Neumann</t>
  </si>
  <si>
    <t>3419 / 189587</t>
  </si>
  <si>
    <t>2011-93-39873-0</t>
  </si>
  <si>
    <t>Campo Bom (RS)</t>
  </si>
  <si>
    <t>02.02.507.0001268699/12</t>
  </si>
  <si>
    <t> 13938-39.2012.811.0041 </t>
  </si>
  <si>
    <t>Cleonice de Abreu Pereira</t>
  </si>
  <si>
    <t>3252/1</t>
  </si>
  <si>
    <t>2012-93-44438-0</t>
  </si>
  <si>
    <t>Cuiabá (MT)</t>
  </si>
  <si>
    <t>Mato Grosso</t>
  </si>
  <si>
    <t>02.02.507.0001268592/12</t>
  </si>
  <si>
    <t> 0001295-05.2012.8.19.0210 </t>
  </si>
  <si>
    <t>Alba da Conceição Coelho dos Santos</t>
  </si>
  <si>
    <t>301 / 2684831</t>
  </si>
  <si>
    <t>2011-82-16329-0</t>
  </si>
  <si>
    <t>02.02.507.0001268519/12</t>
  </si>
  <si>
    <t> 27132-09.2012.811.0041 </t>
  </si>
  <si>
    <t>Deise Maria Trindade Passos Casela</t>
  </si>
  <si>
    <t>9302209/0</t>
  </si>
  <si>
    <t>2012-93-49664-0</t>
  </si>
  <si>
    <t>02.02.507.0001267779/12</t>
  </si>
  <si>
    <t> 532/12 </t>
  </si>
  <si>
    <t>JOSÉ VIEIRA</t>
  </si>
  <si>
    <t>3422/17792574</t>
  </si>
  <si>
    <t>2012-93-45007-0</t>
  </si>
  <si>
    <t>Conchas (SP)</t>
  </si>
  <si>
    <t>02.02.507.0001266739/12</t>
  </si>
  <si>
    <t> 2012.133727-5 </t>
  </si>
  <si>
    <t>SUELI PEPORINI PATRICIO</t>
  </si>
  <si>
    <t>3419/87081</t>
  </si>
  <si>
    <t>2011-93-36325-0</t>
  </si>
  <si>
    <t>37ª</t>
  </si>
  <si>
    <t>02.02.507.0001266664/12</t>
  </si>
  <si>
    <t> 150.01.2012.004905-1 </t>
  </si>
  <si>
    <t>Maria eduarda Batista Fricensaft</t>
  </si>
  <si>
    <t>3419/10580</t>
  </si>
  <si>
    <t>2010-93-35428-0</t>
  </si>
  <si>
    <t>Cosmopolis (SP)</t>
  </si>
  <si>
    <t>02.02.507.0001266563/12</t>
  </si>
  <si>
    <t> 29162-02.2012.8.16.0001 </t>
  </si>
  <si>
    <t>Carmen Koch</t>
  </si>
  <si>
    <t>1101080/156099</t>
  </si>
  <si>
    <t>2012-82-20497-0</t>
  </si>
  <si>
    <t>02.02.507.0001265536/12</t>
  </si>
  <si>
    <t> 017507-23.2012.8.26.0000 </t>
  </si>
  <si>
    <t>Euclides Pereira Bispo</t>
  </si>
  <si>
    <t>1001002/256637</t>
  </si>
  <si>
    <t>2006-93-5599-0</t>
  </si>
  <si>
    <t>Araçatuba (SP)</t>
  </si>
  <si>
    <t>02.02.507.0001265523/12</t>
  </si>
  <si>
    <t> 564.01.2012.000159-8 </t>
  </si>
  <si>
    <t>Valdecir Alonso Hernandes</t>
  </si>
  <si>
    <t>329/700042</t>
  </si>
  <si>
    <t>2012-82-20541-0</t>
  </si>
  <si>
    <t>São Bernardo do Campo (SP)</t>
  </si>
  <si>
    <t>02.02.507.0001264894/12</t>
  </si>
  <si>
    <t> 560/12 </t>
  </si>
  <si>
    <t>Antonio Carlos Thomaz de Aquino</t>
  </si>
  <si>
    <t>3422/19643535</t>
  </si>
  <si>
    <t>2011-93-36351-0</t>
  </si>
  <si>
    <t>Jaboticabal (SP)</t>
  </si>
  <si>
    <t>02.02.507.0001264834/12</t>
  </si>
  <si>
    <t> 477.01.2012.008702-0 </t>
  </si>
  <si>
    <t>Diva Noeremberg</t>
  </si>
  <si>
    <t>286/261180</t>
  </si>
  <si>
    <t>2012-82-20726-0</t>
  </si>
  <si>
    <t>Praia Grande (SP)</t>
  </si>
  <si>
    <t>02.02.507.0001264828/12</t>
  </si>
  <si>
    <t> 0018241-34.2011.8.19.0001 </t>
  </si>
  <si>
    <t>Iury Gabriel dos Santos Farias</t>
  </si>
  <si>
    <t>2010-93-29488-0</t>
  </si>
  <si>
    <t>35ª</t>
  </si>
  <si>
    <t>02.02.507.0001264813/12</t>
  </si>
  <si>
    <t>Petrópolis (RJ)</t>
  </si>
  <si>
    <t> 041/1.12.0001506-4 </t>
  </si>
  <si>
    <t>Genessi Martins</t>
  </si>
  <si>
    <t>3431/1870</t>
  </si>
  <si>
    <t>2011-93-39420-0</t>
  </si>
  <si>
    <t>Canela (RS)</t>
  </si>
  <si>
    <t>02.02.507.0001263483/12</t>
  </si>
  <si>
    <t> 0051335-40.2011.8.19.0205 </t>
  </si>
  <si>
    <t>Ademilde dos Santos Silva</t>
  </si>
  <si>
    <t>2031/1501905</t>
  </si>
  <si>
    <t>2012-82-20452-0</t>
  </si>
  <si>
    <t>Ordinária</t>
  </si>
  <si>
    <t>02.02.507.0001262898/12</t>
  </si>
  <si>
    <t> 1620/12 </t>
  </si>
  <si>
    <t>Sonia Maria de Oliveira da Silva</t>
  </si>
  <si>
    <t>285/1629704</t>
  </si>
  <si>
    <t>2012-82-18035-0</t>
  </si>
  <si>
    <t>02.02.507.0001262790/12</t>
  </si>
  <si>
    <t> 054.12.006947-8 </t>
  </si>
  <si>
    <t>Anderson Rodrigo Kuss</t>
  </si>
  <si>
    <t>2022/2496837</t>
  </si>
  <si>
    <t>2012-82-17749-0</t>
  </si>
  <si>
    <t>Rio do Sul (SC)</t>
  </si>
  <si>
    <t>02.02.507.0001262638/12</t>
  </si>
  <si>
    <t> 038/1.12.0001713-9 </t>
  </si>
  <si>
    <t>RODRIGO DA SILVA GOMES</t>
  </si>
  <si>
    <t>113308/3151398</t>
  </si>
  <si>
    <t>2011-93-42943-0</t>
  </si>
  <si>
    <t>Vacaria (RS)</t>
  </si>
  <si>
    <t>02.02.507.0001261296/12</t>
  </si>
  <si>
    <t> 048.01.2012.011157-4 </t>
  </si>
  <si>
    <t>Paulo José da Rocha</t>
  </si>
  <si>
    <t>2017/3666</t>
  </si>
  <si>
    <t>2012-93-44972-0</t>
  </si>
  <si>
    <t>Atibaia (SP)</t>
  </si>
  <si>
    <t>02.02.507.0001261173/12</t>
  </si>
  <si>
    <t> 200.2012.085.592-5 </t>
  </si>
  <si>
    <t>Flaviano de Resende Oliveira</t>
  </si>
  <si>
    <t>3451/88081</t>
  </si>
  <si>
    <t>2010-93-34445-0</t>
  </si>
  <si>
    <t>02.02.507.0001260781/12</t>
  </si>
  <si>
    <t> 0037503-2012.8.26.0002 </t>
  </si>
  <si>
    <t>Ricardo Vicente Nunes</t>
  </si>
  <si>
    <t>3419/258963</t>
  </si>
  <si>
    <t>2011-93-40834-0</t>
  </si>
  <si>
    <t>02.02.507.0001260699/12</t>
  </si>
  <si>
    <t> 348.01.2012.012498-5 </t>
  </si>
  <si>
    <t>Ana Cristina de Moura</t>
  </si>
  <si>
    <t>2010-93-32095-0</t>
  </si>
  <si>
    <t>02.02.507.0001259772/12</t>
  </si>
  <si>
    <t> 309.01.2012.012138-7 </t>
  </si>
  <si>
    <t>329/483712</t>
  </si>
  <si>
    <t>2012-82-16904-0</t>
  </si>
  <si>
    <t>02.02.507.0001259224/12</t>
  </si>
  <si>
    <t> 0015059-29.2012.8.26.0577 </t>
  </si>
  <si>
    <t>Ettore Peneluppi</t>
  </si>
  <si>
    <t>3422/12488518</t>
  </si>
  <si>
    <t>2011-93-42413-0</t>
  </si>
  <si>
    <t>São José dos Campos (SP)</t>
  </si>
  <si>
    <t>02.02.507.0001258262/12</t>
  </si>
  <si>
    <t> 356.01.2012.005100-1 </t>
  </si>
  <si>
    <t>Maria Irene de Souza Menezes</t>
  </si>
  <si>
    <t>3197/14279690</t>
  </si>
  <si>
    <t>2011-93-39893-0</t>
  </si>
  <si>
    <t>02.02.507.0001258207/12</t>
  </si>
  <si>
    <t> 047.01.2012.011636-0 </t>
  </si>
  <si>
    <t>Maria Aparecida Barbosa</t>
  </si>
  <si>
    <t>2018/109401004</t>
  </si>
  <si>
    <t>2011-82-13976-0</t>
  </si>
  <si>
    <t>Assis (SP)</t>
  </si>
  <si>
    <t>02.02.507.0001258133/12</t>
  </si>
  <si>
    <t> 0257789-48.2012.8.19.0001 </t>
  </si>
  <si>
    <t>Gloria Pereira da Costa</t>
  </si>
  <si>
    <t>328/452291</t>
  </si>
  <si>
    <t>2012-82-21075-0</t>
  </si>
  <si>
    <t>02.02.507.0001257799/12</t>
  </si>
  <si>
    <t> 541.01.2012.004722-3 </t>
  </si>
  <si>
    <t>Emerson Pagliuso Mota Ramo</t>
  </si>
  <si>
    <t>3419/30624</t>
  </si>
  <si>
    <t>2012-93-48526 E</t>
  </si>
  <si>
    <t>Santa Fé do Sul (SP)</t>
  </si>
  <si>
    <t>02.02.507.0001257690/12</t>
  </si>
  <si>
    <t> 681/12 </t>
  </si>
  <si>
    <t>Alicio Brandt da Silva</t>
  </si>
  <si>
    <t>3419/278977</t>
  </si>
  <si>
    <t>2012-93-43790-0</t>
  </si>
  <si>
    <t>Tanabi (SP)</t>
  </si>
  <si>
    <t>02.02.507.0001256690/12</t>
  </si>
  <si>
    <t> 00937247520108130194 </t>
  </si>
  <si>
    <t>Denil Vieira dos Reis</t>
  </si>
  <si>
    <t>9301504/33582</t>
  </si>
  <si>
    <t>2010-93-29286-0</t>
  </si>
  <si>
    <t>Coronel Fabriciano (MG)</t>
  </si>
  <si>
    <t>02.02.507.0001256660/10</t>
  </si>
  <si>
    <t> 5095350.48.2012.8.09.0012 </t>
  </si>
  <si>
    <t>Senhora Rodrigues de Souza</t>
  </si>
  <si>
    <t>3419/250834</t>
  </si>
  <si>
    <t>2012-93-43221-0</t>
  </si>
  <si>
    <t>Goiânia (GO)</t>
  </si>
  <si>
    <t>02.02.507.0001256637/12</t>
  </si>
  <si>
    <t> 620.01.2012.001785-4 </t>
  </si>
  <si>
    <t>Sirlene da Mota</t>
  </si>
  <si>
    <t>3422/18881259</t>
  </si>
  <si>
    <t>2011-93-39681-0</t>
  </si>
  <si>
    <t>Taquarituba (SP)</t>
  </si>
  <si>
    <t>02.02.507.0001255836/12</t>
  </si>
  <si>
    <t> 089.01.2012.011126-6 </t>
  </si>
  <si>
    <t>Reginaldo Roberto Leite</t>
  </si>
  <si>
    <t>DIVERSAS</t>
  </si>
  <si>
    <t>2012-77-46317 E</t>
  </si>
  <si>
    <t>Botucatu (SP)</t>
  </si>
  <si>
    <t>02.02.507.0001255439/12</t>
  </si>
  <si>
    <t> 451.01.2010.027775-1 </t>
  </si>
  <si>
    <t>Geralda de Fatima Aparecida da Silva</t>
  </si>
  <si>
    <t>9300728/0</t>
  </si>
  <si>
    <t>2012-82-20371-0</t>
  </si>
  <si>
    <t>02.02.507.0001254264/10</t>
  </si>
  <si>
    <t> 0015203-68.2012.8.13.0155 </t>
  </si>
  <si>
    <t>Maria lúcia de Souza Miguel</t>
  </si>
  <si>
    <t>212/1</t>
  </si>
  <si>
    <t>2011-82-15140-0</t>
  </si>
  <si>
    <t>Caxambu (MG)</t>
  </si>
  <si>
    <t>02.02.507.0001254200/12</t>
  </si>
  <si>
    <t> 505.01.2012.002640-6 </t>
  </si>
  <si>
    <t>Léia Cristina Dias Zanon</t>
  </si>
  <si>
    <t>3419/46902</t>
  </si>
  <si>
    <t>2010-93-32222-0</t>
  </si>
  <si>
    <t>Ribeirão Pires (SP)</t>
  </si>
  <si>
    <t>02.02.507.0001253785/12</t>
  </si>
  <si>
    <t> 159.01.2012.000567-6 </t>
  </si>
  <si>
    <t>Osmar Felippe dos Santos</t>
  </si>
  <si>
    <t>3422/19870524</t>
  </si>
  <si>
    <t>2012-93-48423-0</t>
  </si>
  <si>
    <t>02.02.507.0001253756/12</t>
  </si>
  <si>
    <t> 0041241-72.2012.8.21.0001 </t>
  </si>
  <si>
    <t>Maria Ines da Silva Lago</t>
  </si>
  <si>
    <t>1102080/135933</t>
  </si>
  <si>
    <t>2009-82-7927 E</t>
  </si>
  <si>
    <t>02.02.507.0001253640/12</t>
  </si>
  <si>
    <t> 0051458-83.2011.8.26.0515 </t>
  </si>
  <si>
    <t>Pricilia Freire Martins de Oliveira</t>
  </si>
  <si>
    <t>286/218290</t>
  </si>
  <si>
    <t>2011-82-14074-0</t>
  </si>
  <si>
    <t>Rosana (SP)</t>
  </si>
  <si>
    <t>02.02.507.0001253540/12</t>
  </si>
  <si>
    <t> 001/1.12.0069730-9 </t>
  </si>
  <si>
    <t>Katiane da Silva Pereira</t>
  </si>
  <si>
    <t>2018/108665169</t>
  </si>
  <si>
    <t>2012-82-20262-0</t>
  </si>
  <si>
    <t>02.02.507.0001253112/12</t>
  </si>
  <si>
    <t>Nativa Trevizano</t>
  </si>
  <si>
    <t> 583.21.2012.073255-1 </t>
  </si>
  <si>
    <t>3422/17843776</t>
  </si>
  <si>
    <t>2011-93-42236-0</t>
  </si>
  <si>
    <t>Execução de Título Extrajudicial</t>
  </si>
  <si>
    <t>02.02.507.0001253065/12</t>
  </si>
  <si>
    <t> 773/12 </t>
  </si>
  <si>
    <t>Antonio Roberto Recchia</t>
  </si>
  <si>
    <t>3422/17341318</t>
  </si>
  <si>
    <t>2012-93-45278-0</t>
  </si>
  <si>
    <t>Igarapava (SP)</t>
  </si>
  <si>
    <t>02.02.507.0001252875/12</t>
  </si>
  <si>
    <t> 019.12.003722-8 </t>
  </si>
  <si>
    <t>Eliane Fatima Azeredo</t>
  </si>
  <si>
    <t>3419/205651</t>
  </si>
  <si>
    <t>2011-93-43046-0</t>
  </si>
  <si>
    <t>Concórdia (SC)</t>
  </si>
  <si>
    <t>02.02.507.0001252811/12</t>
  </si>
  <si>
    <t> 0016357-27.2012.8.16.0030 </t>
  </si>
  <si>
    <t>José do Patrocínio Filho</t>
  </si>
  <si>
    <t>3548/126652657</t>
  </si>
  <si>
    <t>2011-93-40633-0</t>
  </si>
  <si>
    <t>Foz do Iguaçu (PR)</t>
  </si>
  <si>
    <t>02.02.507.0001252599/12</t>
  </si>
  <si>
    <t> 482.01.2012.018956-0 </t>
  </si>
  <si>
    <t>Televisão Bandeirantes de Presidente Prudente Ltda</t>
  </si>
  <si>
    <t>3552/82659</t>
  </si>
  <si>
    <t>2011-93-36802-0</t>
  </si>
  <si>
    <t>Reaberto</t>
  </si>
  <si>
    <t>Presidente Prudente (SP)</t>
  </si>
  <si>
    <t>02.02.507.0001252082/12</t>
  </si>
  <si>
    <t> 001/1.12.0059091-1 </t>
  </si>
  <si>
    <t>Marlene Teixeira Martins.</t>
  </si>
  <si>
    <t>1151/32086042</t>
  </si>
  <si>
    <t>2010-93-28538-0</t>
  </si>
  <si>
    <t>02.02.507.0001251771/12</t>
  </si>
  <si>
    <t> 887/2012 </t>
  </si>
  <si>
    <t>Iberê Carlos Orniani</t>
  </si>
  <si>
    <t>3422/12223743</t>
  </si>
  <si>
    <t>2011-93-40635-0</t>
  </si>
  <si>
    <t>São Pedro (SP)</t>
  </si>
  <si>
    <t>02.02.507.0001251531/12</t>
  </si>
  <si>
    <t> 583.21.2012.066852-0 </t>
  </si>
  <si>
    <t>Miriam Marta Rocha Vieira</t>
  </si>
  <si>
    <t>3422/17344031</t>
  </si>
  <si>
    <t>2012-93-48444-0</t>
  </si>
  <si>
    <t>02.02.507.0001251432/12</t>
  </si>
  <si>
    <t>Joaçaba (SC)</t>
  </si>
  <si>
    <t> 044.12.001607-2 </t>
  </si>
  <si>
    <t>Vitor Hugo Soares</t>
  </si>
  <si>
    <t>3045/1859</t>
  </si>
  <si>
    <t>2012-93-45334-0</t>
  </si>
  <si>
    <t>Orleans (SC)</t>
  </si>
  <si>
    <t>02.02.507.0001251320/12</t>
  </si>
  <si>
    <t> 0003763-24.2012.8.05.0244 </t>
  </si>
  <si>
    <t>Felipe Chaves Campelo</t>
  </si>
  <si>
    <t>3419/296403</t>
  </si>
  <si>
    <t>2012-93-46316-0</t>
  </si>
  <si>
    <t>Senhor do Bonfim (BA)</t>
  </si>
  <si>
    <t>Bahia</t>
  </si>
  <si>
    <t>Extinção Art. 267 - Com Possibilidade Nova Ação</t>
  </si>
  <si>
    <t>02.02.507.0001251204/12</t>
  </si>
  <si>
    <t>2011-93-42647-0</t>
  </si>
  <si>
    <t> 621/04 </t>
  </si>
  <si>
    <t>Yoshiya Toku</t>
  </si>
  <si>
    <t>9301540/0</t>
  </si>
  <si>
    <t>2010-93-29321-0</t>
  </si>
  <si>
    <t>Suzano (SP)</t>
  </si>
  <si>
    <t>02.02.507.0001250968/04</t>
  </si>
  <si>
    <t> 322.01.2012.007481-0 </t>
  </si>
  <si>
    <t>Marcio Roberto Reyes</t>
  </si>
  <si>
    <t>301/1870145</t>
  </si>
  <si>
    <t>2010-82-11722-0</t>
  </si>
  <si>
    <t>02.02.507.0001250832/12</t>
  </si>
  <si>
    <t> 622/12 </t>
  </si>
  <si>
    <t>Conceição Aparecida Parra Tassinari</t>
  </si>
  <si>
    <t>3422/17911958</t>
  </si>
  <si>
    <t>2011-93-37699-0</t>
  </si>
  <si>
    <t>Adamantina (SP)</t>
  </si>
  <si>
    <t>02.02.507.0001250035/12</t>
  </si>
  <si>
    <t> 071.01.2012.024138-0 </t>
  </si>
  <si>
    <t>Ricardo Gomes</t>
  </si>
  <si>
    <t>113303/3142933</t>
  </si>
  <si>
    <t>2012-93-48523-0</t>
  </si>
  <si>
    <t>Bauru (SP)</t>
  </si>
  <si>
    <t>02.02.507.0001249807/12</t>
  </si>
  <si>
    <t> 0902256-57.2012.8.26.0037 </t>
  </si>
  <si>
    <t>Jucimaria Conceição Cerqueira</t>
  </si>
  <si>
    <t>301/2296495</t>
  </si>
  <si>
    <t>2012-82-17401-0</t>
  </si>
  <si>
    <t>02.02.507.0001249548/12</t>
  </si>
  <si>
    <t> 268.01.2012.000522-7 </t>
  </si>
  <si>
    <t>Iracy Campos de Azevedo</t>
  </si>
  <si>
    <t>301/1154911</t>
  </si>
  <si>
    <t>2010-82-12382-0</t>
  </si>
  <si>
    <t>02.02.507.0001249400/12</t>
  </si>
  <si>
    <t> 0105567-97.2012.8.13.0701 </t>
  </si>
  <si>
    <t>Maria Madalena Ferreira Soares</t>
  </si>
  <si>
    <t>301/1198220</t>
  </si>
  <si>
    <t>2012-82-20353-0</t>
  </si>
  <si>
    <t>Uberaba (MG)</t>
  </si>
  <si>
    <t>02.02.507.0001248720/12</t>
  </si>
  <si>
    <t> 482.01.2012.015131-6 </t>
  </si>
  <si>
    <t>Maria Aparecida Vieira Barbosa</t>
  </si>
  <si>
    <t>1102080/137547</t>
  </si>
  <si>
    <t>2012-82-20052-0</t>
  </si>
  <si>
    <t>02.02.507.0001248670/12</t>
  </si>
  <si>
    <t> 169749-16.2012.8.09.0051 </t>
  </si>
  <si>
    <t>Portal Construções LTDA - ME</t>
  </si>
  <si>
    <t>3451/204620</t>
  </si>
  <si>
    <t>2011-93-40783-0</t>
  </si>
  <si>
    <t>02.02.507.0001248644/12</t>
  </si>
  <si>
    <t> 33573/2012 </t>
  </si>
  <si>
    <t>Ilnar Schweitzer</t>
  </si>
  <si>
    <t>3422/17775141</t>
  </si>
  <si>
    <t>2012-93-48424-0</t>
  </si>
  <si>
    <t>02.02.507.0001248480/12</t>
  </si>
  <si>
    <t> 210.01.2012.000453-9 </t>
  </si>
  <si>
    <t>João Bernardes de Souza</t>
  </si>
  <si>
    <t>3422/15164918</t>
  </si>
  <si>
    <t>2010-93-34498-0</t>
  </si>
  <si>
    <t>Guaíra (SP)</t>
  </si>
  <si>
    <t>02.02.507.0001248172/12</t>
  </si>
  <si>
    <t> 0936941-41.2012.8.26.0506 </t>
  </si>
  <si>
    <t>VERA CRISTINA DO NASCIMENTO TOBIAS</t>
  </si>
  <si>
    <t>3422/17905221</t>
  </si>
  <si>
    <t>2011-93-42868-0</t>
  </si>
  <si>
    <t>02.02.507.0001248142/12</t>
  </si>
  <si>
    <t> 001/1.10.0339112-6 </t>
  </si>
  <si>
    <t>Melissa Blanco Duarte</t>
  </si>
  <si>
    <t>301/1725701</t>
  </si>
  <si>
    <t>2010-82-9729-0</t>
  </si>
  <si>
    <t>02.02.507.0001247549/10</t>
  </si>
  <si>
    <t> 710/12 </t>
  </si>
  <si>
    <t>RONEI DOS SANTOS</t>
  </si>
  <si>
    <t>3552/81163</t>
  </si>
  <si>
    <t>2012-93-48231-0</t>
  </si>
  <si>
    <t>02.02.507.0001247312/12</t>
  </si>
  <si>
    <t> 0238221-46.2012.8.19.0001 </t>
  </si>
  <si>
    <t>Elan Inez de Resende</t>
  </si>
  <si>
    <t>9302199/0</t>
  </si>
  <si>
    <t>2012-93-48707-0</t>
  </si>
  <si>
    <t>36ª</t>
  </si>
  <si>
    <t>02.02.507.0001247257/12</t>
  </si>
  <si>
    <t> 269.01.2012.012155-1 </t>
  </si>
  <si>
    <t>Newton Borges Filho</t>
  </si>
  <si>
    <t>301 / 1854992</t>
  </si>
  <si>
    <t>2011-82-15904-0</t>
  </si>
  <si>
    <t>Itapetininga (SP)</t>
  </si>
  <si>
    <t>02.02.507.0001247023/12</t>
  </si>
  <si>
    <t> 608/12 </t>
  </si>
  <si>
    <t>Emerson Pereira de Souza</t>
  </si>
  <si>
    <t>02.02.507.0001246770/12</t>
  </si>
  <si>
    <t>Cruzeiro (SP)</t>
  </si>
  <si>
    <t> 0369688-85.2011.8.19.0001 </t>
  </si>
  <si>
    <t>Espolio de Augusto da Costa Leite</t>
  </si>
  <si>
    <t>18ª</t>
  </si>
  <si>
    <t>02.02.507.0001244963/12</t>
  </si>
  <si>
    <t> 0024874-22.2012.8.17.8201 </t>
  </si>
  <si>
    <t>Luiza dos Santos Lima Torres</t>
  </si>
  <si>
    <t>215 / 1</t>
  </si>
  <si>
    <t>2012-82-18172-0</t>
  </si>
  <si>
    <t>Recife (PE)</t>
  </si>
  <si>
    <t>Pernambuco</t>
  </si>
  <si>
    <t>02.02.507.0001243875/12</t>
  </si>
  <si>
    <t> 855/12 </t>
  </si>
  <si>
    <t>Silvia Pereira dos Santos Nakamura</t>
  </si>
  <si>
    <t>3422/18113233</t>
  </si>
  <si>
    <t>2011-93-37630-0</t>
  </si>
  <si>
    <t>02.02.507.0001243682/12</t>
  </si>
  <si>
    <t> 554.01.2012.21870-3 </t>
  </si>
  <si>
    <t>Isabel Ferrete Flaminio</t>
  </si>
  <si>
    <t>3422/19903755</t>
  </si>
  <si>
    <t>2010-93-34250-0</t>
  </si>
  <si>
    <t>Santo André (SP)</t>
  </si>
  <si>
    <t>02.02.507.0001243233/12</t>
  </si>
  <si>
    <t> 0006213-46.2012.8.16.0045 </t>
  </si>
  <si>
    <t>Sandra Honorato Sanches Lima</t>
  </si>
  <si>
    <t>301 / 3000538</t>
  </si>
  <si>
    <t>2011-82-16344-0</t>
  </si>
  <si>
    <t>02.02.507.0001242441/12</t>
  </si>
  <si>
    <t>São Domingos do Prata (MG)</t>
  </si>
  <si>
    <t> 562.01.2012.013365-0 </t>
  </si>
  <si>
    <t>Fernando Sividanes</t>
  </si>
  <si>
    <t>3430 / 153832</t>
  </si>
  <si>
    <t>2011-93-38009-0</t>
  </si>
  <si>
    <t>02.02.507.0001241516/12</t>
  </si>
  <si>
    <t> 0002274-28.2012.8.19.0028 </t>
  </si>
  <si>
    <t>Lucilene Oliveira Martins</t>
  </si>
  <si>
    <t>3552/86760</t>
  </si>
  <si>
    <t>2011-93-39977-0</t>
  </si>
  <si>
    <t>Macaé (RJ)</t>
  </si>
  <si>
    <t>02.02.507.0001239816/12</t>
  </si>
  <si>
    <t> 55.2012.8.16.0014 </t>
  </si>
  <si>
    <t>Gilberto Junior Cardoso Gaspar</t>
  </si>
  <si>
    <t>3107/908</t>
  </si>
  <si>
    <t>2011-93-40729-0</t>
  </si>
  <si>
    <t>02.02.507.0001239471/12</t>
  </si>
  <si>
    <t> 0020031-18.2012.8.19.0066 </t>
  </si>
  <si>
    <t>Pedro Valle de Mello</t>
  </si>
  <si>
    <t>2863/13476</t>
  </si>
  <si>
    <t>2009-93-23111-0</t>
  </si>
  <si>
    <t>Volta Redonda (RJ)</t>
  </si>
  <si>
    <t>02.02.507.0001239022/12</t>
  </si>
  <si>
    <t> 0021002-27.2012.8.16.0182 </t>
  </si>
  <si>
    <t>LENI MARINA YAGUI</t>
  </si>
  <si>
    <t>3419/ 275125</t>
  </si>
  <si>
    <t>2011-93-41911-0</t>
  </si>
  <si>
    <t>02.02.507.0001238773/12</t>
  </si>
  <si>
    <t> 0018234-02.2012.8.16.0030 </t>
  </si>
  <si>
    <t>Cleuza Alves Rangão</t>
  </si>
  <si>
    <t>329/1443944</t>
  </si>
  <si>
    <t>2012-82-17003-0</t>
  </si>
  <si>
    <t>02.02.507.0001238746/12</t>
  </si>
  <si>
    <t> 0034294-27.2012.8.13.0194 </t>
  </si>
  <si>
    <t>Nairton Evangelista Lelis</t>
  </si>
  <si>
    <t>112323/ 3290</t>
  </si>
  <si>
    <t>2011-93-37567-0</t>
  </si>
  <si>
    <t>02.02.507.0001238632/12</t>
  </si>
  <si>
    <t> 1271/12 </t>
  </si>
  <si>
    <t>Berivaldo Alves Correa</t>
  </si>
  <si>
    <t>2017/3994</t>
  </si>
  <si>
    <t>2008-93-20675-0</t>
  </si>
  <si>
    <t>02.02.507.0001238110/12</t>
  </si>
  <si>
    <t> 554.01.2012.008120-9 </t>
  </si>
  <si>
    <t>Amanda Nobre David</t>
  </si>
  <si>
    <t>329/743126</t>
  </si>
  <si>
    <t>02.02.507.0001238063/12</t>
  </si>
  <si>
    <t> 036.12.003715-2 </t>
  </si>
  <si>
    <t>JANDRE LIMA DA SILVA</t>
  </si>
  <si>
    <t>301/1347493</t>
  </si>
  <si>
    <t>2010-82-12498-0</t>
  </si>
  <si>
    <t>Jaraguá do Sul (SC)</t>
  </si>
  <si>
    <t>02.02.507.0001238012/12</t>
  </si>
  <si>
    <t> 590.01.2011.016479-6 </t>
  </si>
  <si>
    <t>Roseny Judite Mutão Carvalho</t>
  </si>
  <si>
    <t>3089/1621</t>
  </si>
  <si>
    <t>2010-93-31306-0</t>
  </si>
  <si>
    <t>São Vicente (SP)</t>
  </si>
  <si>
    <t>02.02.507.0001237967/12</t>
  </si>
  <si>
    <t> 0005622-82.2012.805.0080 </t>
  </si>
  <si>
    <t>MARIA DE JESUS BIZERRA</t>
  </si>
  <si>
    <t>3552 / 86744</t>
  </si>
  <si>
    <t>2010-93-34566-0</t>
  </si>
  <si>
    <t>Feira de Santana (BA)</t>
  </si>
  <si>
    <t>02.02.507.0001237779/12</t>
  </si>
  <si>
    <t> 001/1.12.0077468-0 </t>
  </si>
  <si>
    <t>Angelita Molfatti Costa Leppa</t>
  </si>
  <si>
    <t>301 / 2351855</t>
  </si>
  <si>
    <t>2011-82-15043-0</t>
  </si>
  <si>
    <t>02.02.507.0001237754/12</t>
  </si>
  <si>
    <t> 0043512-08.2012.8.19.0002 </t>
  </si>
  <si>
    <t>Elaine Maria de Araújo</t>
  </si>
  <si>
    <t>3197 / 17634624</t>
  </si>
  <si>
    <t>2009-93-24104-0</t>
  </si>
  <si>
    <t>02.02.507.0001237286/12</t>
  </si>
  <si>
    <t> 197.01.2011.002139-1 </t>
  </si>
  <si>
    <t>João Paulo Silva Massacezi</t>
  </si>
  <si>
    <t>9301776 / 4883</t>
  </si>
  <si>
    <t>2010-93-29555-0</t>
  </si>
  <si>
    <t>02.02.507.0001236441/12</t>
  </si>
  <si>
    <t> 363/12 </t>
  </si>
  <si>
    <t>Quatá (SP)</t>
  </si>
  <si>
    <t> 0700199-73.2012.8.26.0579 </t>
  </si>
  <si>
    <t>Benedita Angélica de Oliveira</t>
  </si>
  <si>
    <t>3419 / 1243</t>
  </si>
  <si>
    <t>2010-93-33500-0</t>
  </si>
  <si>
    <t>São Luis do Paraitinga (SP)</t>
  </si>
  <si>
    <t>02.02.507.0001236166/12</t>
  </si>
  <si>
    <t> 201.01.2012.002100-9 </t>
  </si>
  <si>
    <t>Mara Regina Baptista Dantas</t>
  </si>
  <si>
    <t>3422 / 18659547</t>
  </si>
  <si>
    <t>2011-93-39108-0</t>
  </si>
  <si>
    <t>Garça (SP)</t>
  </si>
  <si>
    <t>02.02.507.0001234715/12</t>
  </si>
  <si>
    <t>3493/1</t>
  </si>
  <si>
    <t>43ª</t>
  </si>
  <si>
    <t>Santa Cruz do Sul (RS)</t>
  </si>
  <si>
    <t> 089.01.2012.004986-4 </t>
  </si>
  <si>
    <t>José Carlos Spinelli</t>
  </si>
  <si>
    <t>3422/173993832</t>
  </si>
  <si>
    <t>2012-93-44091-0</t>
  </si>
  <si>
    <t>02.02.507.0001233249/12</t>
  </si>
  <si>
    <t> 070/1.12.0000148-9 </t>
  </si>
  <si>
    <t>113306/3108160</t>
  </si>
  <si>
    <t>2011-93-42246-0</t>
  </si>
  <si>
    <t>02.02.507.0001232860/12</t>
  </si>
  <si>
    <t> 711/2012 </t>
  </si>
  <si>
    <t>Elio Borges de Lucena</t>
  </si>
  <si>
    <t>2034 / 2850199</t>
  </si>
  <si>
    <t>2012-82-17942-0</t>
  </si>
  <si>
    <t>02.02.507.0001232830/12</t>
  </si>
  <si>
    <t> 802/2012 </t>
  </si>
  <si>
    <t>Gilvan Rocha da Silva</t>
  </si>
  <si>
    <t>9302191/0</t>
  </si>
  <si>
    <t>2012-93-48378-0</t>
  </si>
  <si>
    <t>São Joaquim da Barra (SP)</t>
  </si>
  <si>
    <t>02.02.507.0001232815/12</t>
  </si>
  <si>
    <t> 0011292-15.2012.8.19.0209 </t>
  </si>
  <si>
    <t>Luiz Bras</t>
  </si>
  <si>
    <t>301/2596345</t>
  </si>
  <si>
    <t>2011-82-14384-0</t>
  </si>
  <si>
    <t>02.02.507.0001232397/12</t>
  </si>
  <si>
    <t> 0025239-24.2012.8.13.0074 </t>
  </si>
  <si>
    <t>Sueli Aparecida de Oliveira Ribeiro</t>
  </si>
  <si>
    <t>3451 / 196575</t>
  </si>
  <si>
    <t>2011-93-41417-0</t>
  </si>
  <si>
    <t>Bom Despacho (MG)</t>
  </si>
  <si>
    <t>02.02.507.0001231625/12</t>
  </si>
  <si>
    <t> 126.01.2012.002668-3 </t>
  </si>
  <si>
    <t>Antonio Augusto Moitas</t>
  </si>
  <si>
    <t>3422 / 16522079</t>
  </si>
  <si>
    <t>2011-93-40874-0</t>
  </si>
  <si>
    <t>Caraguatatuba (SP)</t>
  </si>
  <si>
    <t>02.02.507.0001230714/12</t>
  </si>
  <si>
    <t> 0003383-93.2012.8.12.0021 </t>
  </si>
  <si>
    <t>Moacyr Neves Girão</t>
  </si>
  <si>
    <t>329/1594912</t>
  </si>
  <si>
    <t>2012-82-20139-0</t>
  </si>
  <si>
    <t>02.02.507.0001230264/12</t>
  </si>
  <si>
    <t> 0002946-15.2012.8.12.0001 </t>
  </si>
  <si>
    <t>Felipe santos Gueiros</t>
  </si>
  <si>
    <t>329 / 1518139</t>
  </si>
  <si>
    <t>2012-82-20116-0</t>
  </si>
  <si>
    <t>02.02.507.0001230251/11</t>
  </si>
  <si>
    <t> 428.01.2012.005968-0 </t>
  </si>
  <si>
    <t>Osvaldo de Jesus Vicencio</t>
  </si>
  <si>
    <t>301/1841498</t>
  </si>
  <si>
    <t>2012-82-18327-0</t>
  </si>
  <si>
    <t>Paulínia (SP)</t>
  </si>
  <si>
    <t>02.02.507.0001230059/12</t>
  </si>
  <si>
    <t> 597.01.2012.004328-6 </t>
  </si>
  <si>
    <t>Jose Pereira da Costa</t>
  </si>
  <si>
    <t>3419 / 259082</t>
  </si>
  <si>
    <t>2011-93-40866-0</t>
  </si>
  <si>
    <t>Sertãozinho (SP)</t>
  </si>
  <si>
    <t>02.02.507.0001229875/12</t>
  </si>
  <si>
    <t> 0007649-36.2012.805.0113 </t>
  </si>
  <si>
    <t>Hannah Sophia Bandeira Mascarenhas</t>
  </si>
  <si>
    <t>CERT 1135409</t>
  </si>
  <si>
    <t>89-001370</t>
  </si>
  <si>
    <t>Itabuna (BA)</t>
  </si>
  <si>
    <t>02.02.507.0001229493/12</t>
  </si>
  <si>
    <t> 0023937-84.2012.8.19.0205 </t>
  </si>
  <si>
    <t>Vagner Luiz da Silva Campos</t>
  </si>
  <si>
    <t>3424 120651683</t>
  </si>
  <si>
    <t>Campos dos Goytacazes (RJ)</t>
  </si>
  <si>
    <t>02.02.507.0001228624/12</t>
  </si>
  <si>
    <t> 001/1.12.0084829-3 </t>
  </si>
  <si>
    <t>Maria Loraci Ferreira Feifó</t>
  </si>
  <si>
    <t>Santander Brasil Seguros S/A</t>
  </si>
  <si>
    <t>1133 / 7202</t>
  </si>
  <si>
    <t>2007-93-10326-0</t>
  </si>
  <si>
    <t>02.02.136.0001227912/12</t>
  </si>
  <si>
    <t>Maria José da Silva</t>
  </si>
  <si>
    <t> 0801340-07.2012.8.12.0101 </t>
  </si>
  <si>
    <t>Vitor Barbieri Rigotti</t>
  </si>
  <si>
    <t>329 / 1219309</t>
  </si>
  <si>
    <t>2011-82-13335-0</t>
  </si>
  <si>
    <t>Dourados (MS)</t>
  </si>
  <si>
    <t>02.02.507.0001227214/12</t>
  </si>
  <si>
    <t> 583.00.2012.154421-3 </t>
  </si>
  <si>
    <t>Silmara Garramona</t>
  </si>
  <si>
    <t>9300723/0</t>
  </si>
  <si>
    <t>2012-82-20152-0</t>
  </si>
  <si>
    <t>22ª</t>
  </si>
  <si>
    <t>02.02.507.0001227095/12</t>
  </si>
  <si>
    <t> 0017389-97.2011.8.05.0001 </t>
  </si>
  <si>
    <t>Ana Maria Rufino Resende</t>
  </si>
  <si>
    <t>3551/306458326</t>
  </si>
  <si>
    <t>2012-93-48450-0</t>
  </si>
  <si>
    <t>Salvador (BA)</t>
  </si>
  <si>
    <t>02.02.507.0001227031/12</t>
  </si>
  <si>
    <t> 0342.10.0098660 </t>
  </si>
  <si>
    <t>Wagnei João Martins</t>
  </si>
  <si>
    <t>4300007/0</t>
  </si>
  <si>
    <t>2012-81-48-0</t>
  </si>
  <si>
    <t>Ituiutaba (MG)</t>
  </si>
  <si>
    <t>02.02.507.0001226677/12</t>
  </si>
  <si>
    <t xml:space="preserve">Fenaseg - Federação Nacional das Empresas de Seguros Privados e de </t>
  </si>
  <si>
    <t> 209.10005323-7 </t>
  </si>
  <si>
    <t>Rodrigo Moreira Silva</t>
  </si>
  <si>
    <t>CERT 1164641</t>
  </si>
  <si>
    <t>Curvelo (MG)</t>
  </si>
  <si>
    <t>02.02.507.0001226642/12</t>
  </si>
  <si>
    <t> 459.01.2011.003307-8 </t>
  </si>
  <si>
    <t>Aparecido Moacir Magioni</t>
  </si>
  <si>
    <t>9302087 / 0</t>
  </si>
  <si>
    <t>2011-93-39879-0</t>
  </si>
  <si>
    <t>Pitangueiras (SP)</t>
  </si>
  <si>
    <t>02.02.507.0001226636/12</t>
  </si>
  <si>
    <t> 566.01.2012.006232-1 </t>
  </si>
  <si>
    <t>Claudia Lucia Lourenço Carneiro</t>
  </si>
  <si>
    <t>286 / 258278</t>
  </si>
  <si>
    <t>2011-82-14589-0</t>
  </si>
  <si>
    <t>São Carlos (SP)</t>
  </si>
  <si>
    <t>02.02.507.0001226617/12</t>
  </si>
  <si>
    <t> 021.12.001699-4 </t>
  </si>
  <si>
    <t>Sergio Antonio Morais</t>
  </si>
  <si>
    <t>2406 / 2402</t>
  </si>
  <si>
    <t>2010-93-34605-0</t>
  </si>
  <si>
    <t>Fraiburgo (SC)</t>
  </si>
  <si>
    <t>02.02.507.0001226370/12</t>
  </si>
  <si>
    <t> 615.01.2012.001353-4 </t>
  </si>
  <si>
    <t>Cleide Fereira da Silva</t>
  </si>
  <si>
    <t>3422 / 17416771</t>
  </si>
  <si>
    <t>2011-93-41448-0</t>
  </si>
  <si>
    <t>02.02.507.0001225773/12</t>
  </si>
  <si>
    <t> 539.01.2012.001180-0 </t>
  </si>
  <si>
    <t>Agelton Martins</t>
  </si>
  <si>
    <t>3422 / 17324355</t>
  </si>
  <si>
    <t>2012-93-47731-0</t>
  </si>
  <si>
    <t>Santa Cruz do Rio Pardo (SP)</t>
  </si>
  <si>
    <t>02.02.507.0001225454/12</t>
  </si>
  <si>
    <t> 383.01.2012.000255-3 </t>
  </si>
  <si>
    <t>Angelo de Jair tardioli</t>
  </si>
  <si>
    <t>3422 / 19745190</t>
  </si>
  <si>
    <t>2011-93-37636-0</t>
  </si>
  <si>
    <t>Nhandeara (SP)</t>
  </si>
  <si>
    <t>02.02.507.0001225453/12</t>
  </si>
  <si>
    <t>Ribeirão Bonito (SP)</t>
  </si>
  <si>
    <t> 114.01.2012.028954-8 </t>
  </si>
  <si>
    <t>Maria Jose Ribeiro Dias</t>
  </si>
  <si>
    <t>3552/80232</t>
  </si>
  <si>
    <t>2012-93-48680-0</t>
  </si>
  <si>
    <t>02.02.507.0001224959/12</t>
  </si>
  <si>
    <t> 2012.137.682-0 </t>
  </si>
  <si>
    <t>Taina Maiara Bezerra Farias</t>
  </si>
  <si>
    <t>2004-82-1027-0</t>
  </si>
  <si>
    <t>02.02.507.0001224430/12</t>
  </si>
  <si>
    <t> 117700-36.2012.8.09.0006 </t>
  </si>
  <si>
    <t>Matheus Augusto Alves Pereira</t>
  </si>
  <si>
    <t>CERT 1078262</t>
  </si>
  <si>
    <t>89-002019</t>
  </si>
  <si>
    <t>02.02.507.0001224423/12</t>
  </si>
  <si>
    <t> 114.01.2012.017567-0 </t>
  </si>
  <si>
    <t>Silvio Carlos Fray Barbosa</t>
  </si>
  <si>
    <t>3493 /1</t>
  </si>
  <si>
    <t>2010-93-33129-0</t>
  </si>
  <si>
    <t>10ª</t>
  </si>
  <si>
    <t>02.02.507.0001223721/12</t>
  </si>
  <si>
    <t>Salto (SP)</t>
  </si>
  <si>
    <t> 0006643-24.2012.8.26.0011 </t>
  </si>
  <si>
    <t>Necy dos Santos Chagas Avelino</t>
  </si>
  <si>
    <t>301/2715453</t>
  </si>
  <si>
    <t>2011-82-16068-0</t>
  </si>
  <si>
    <t>Procedência Parcial</t>
  </si>
  <si>
    <t>02.02.507.0001223109/12</t>
  </si>
  <si>
    <t> 0014810-49.2012.8.16.0030 </t>
  </si>
  <si>
    <t>Carlos Alberto Souto</t>
  </si>
  <si>
    <t>3543 / 12664943</t>
  </si>
  <si>
    <t>2011-93-41479-0</t>
  </si>
  <si>
    <t>02.02.507.0001222633/12</t>
  </si>
  <si>
    <t>Duque de Caxias (RJ)</t>
  </si>
  <si>
    <t> 071.01.2012.019416-1 </t>
  </si>
  <si>
    <t>Claudemiro Assumpção da Silva</t>
  </si>
  <si>
    <t>3422/17194334</t>
  </si>
  <si>
    <t>2011-93-37799-0</t>
  </si>
  <si>
    <t>02.02.507.0001221743/12</t>
  </si>
  <si>
    <t> 648.01.2012.001147-3 </t>
  </si>
  <si>
    <t>Joao Antonio Roge</t>
  </si>
  <si>
    <t>3422/10284117</t>
  </si>
  <si>
    <t>2011-93-41258-0</t>
  </si>
  <si>
    <t>Urupês (SP)</t>
  </si>
  <si>
    <t>02.02.507.0001220282/12</t>
  </si>
  <si>
    <t>NADJA VALÉRIA NUNES MOTA</t>
  </si>
  <si>
    <t>2011-93-42570-0</t>
  </si>
  <si>
    <t>Natal (RN)</t>
  </si>
  <si>
    <t>Rio Grande do Norte</t>
  </si>
  <si>
    <t> 054.12.003817-3 </t>
  </si>
  <si>
    <t>Maria Silveira Bunde</t>
  </si>
  <si>
    <t>3419/60197</t>
  </si>
  <si>
    <t>2011-93-39778-0</t>
  </si>
  <si>
    <t>02.02.507.0001219781/12</t>
  </si>
  <si>
    <t> 553.01.2012.001431-4 </t>
  </si>
  <si>
    <t>Joaquim Guilherme Pretel</t>
  </si>
  <si>
    <t>3197/17307285</t>
  </si>
  <si>
    <t>2012-93-44988-0</t>
  </si>
  <si>
    <t>Santo Anastácio (SP)</t>
  </si>
  <si>
    <t>Extinção Art. 267 - Sem Possibilidade Nova Ação</t>
  </si>
  <si>
    <t>02.02.507.0001219716/12</t>
  </si>
  <si>
    <t> 0012093-57.2012.8.26.0007 </t>
  </si>
  <si>
    <t>Maria das Neves de Souza Bernardino</t>
  </si>
  <si>
    <t>3543/126667028</t>
  </si>
  <si>
    <t>2010-93-30302-0</t>
  </si>
  <si>
    <t>02.02.507.0001219509/12</t>
  </si>
  <si>
    <t> 583.21.2012.0024773-0 </t>
  </si>
  <si>
    <t>Edméia Rodrigues da Silveira</t>
  </si>
  <si>
    <t>Oliveira (MG)</t>
  </si>
  <si>
    <t>02.02.507.0001219011/11</t>
  </si>
  <si>
    <t> 362.01.2011.006938-0 </t>
  </si>
  <si>
    <t>Durval Sanvido</t>
  </si>
  <si>
    <t>3197/15097161</t>
  </si>
  <si>
    <t>2009-93-24297-0</t>
  </si>
  <si>
    <t>02.02.507.0001218938/12</t>
  </si>
  <si>
    <t> 562.01.2012.019683-8 </t>
  </si>
  <si>
    <t>Paulo Severiano De Melo</t>
  </si>
  <si>
    <t>3197/18489847</t>
  </si>
  <si>
    <t>2009-93-25441-0</t>
  </si>
  <si>
    <t>02.02.507.0001218922/12</t>
  </si>
  <si>
    <t> 201111001291 </t>
  </si>
  <si>
    <t>José Carlos Gomes de Oliveira</t>
  </si>
  <si>
    <t>3451/191163</t>
  </si>
  <si>
    <t>2012-93-43794-0</t>
  </si>
  <si>
    <t>Aracaju (SE)</t>
  </si>
  <si>
    <t>Sergipe</t>
  </si>
  <si>
    <t>Acordo Após Decisão do Tribunal Estadual</t>
  </si>
  <si>
    <t>02.02.507.0001218910/12</t>
  </si>
  <si>
    <t> 001/3.12.0017626-5 </t>
  </si>
  <si>
    <t>Geisa Tamara Bugs</t>
  </si>
  <si>
    <t>2011-93-42701-0</t>
  </si>
  <si>
    <t>02.02.507.0001218083/12</t>
  </si>
  <si>
    <t> 0019288-35.2012.8.13.0693 </t>
  </si>
  <si>
    <t>MARA LUCIA PERON FONSECA</t>
  </si>
  <si>
    <t>CERT 1306803</t>
  </si>
  <si>
    <t>Três Corações (MG)</t>
  </si>
  <si>
    <t>02.02.507.0001217565/12</t>
  </si>
  <si>
    <t> 368.01.2012.001758-7 </t>
  </si>
  <si>
    <t>Maria Aparecida Rosegalli Françolin</t>
  </si>
  <si>
    <t>3422/17376352</t>
  </si>
  <si>
    <t>2012-93-47732-0</t>
  </si>
  <si>
    <t>Monte Alto (SP)</t>
  </si>
  <si>
    <t>02.02.507.0001216772/12</t>
  </si>
  <si>
    <t> 657/12 </t>
  </si>
  <si>
    <t>Maria Selma Caravina Cardoso</t>
  </si>
  <si>
    <t>3422/19632457</t>
  </si>
  <si>
    <t>2011-93-41025-0</t>
  </si>
  <si>
    <t>02.02.507.0001216614/12</t>
  </si>
  <si>
    <t> 608-04.2012.8.18.0033 </t>
  </si>
  <si>
    <t>ESPÓLIO DE LUIS GONZAGA JOSÉ DE MELO</t>
  </si>
  <si>
    <t>891947/8216076</t>
  </si>
  <si>
    <t>Piripiri (PI)</t>
  </si>
  <si>
    <t>Piauí</t>
  </si>
  <si>
    <t>02.02.507.0001216464/12</t>
  </si>
  <si>
    <t> 2012.12.1.001877-2 </t>
  </si>
  <si>
    <t>Patria Veiculos Ltda</t>
  </si>
  <si>
    <t>3431 / 10106</t>
  </si>
  <si>
    <t>2012-93-50235-0</t>
  </si>
  <si>
    <t>São Sebastião (DF)</t>
  </si>
  <si>
    <t>02.02.507.0001216172/12</t>
  </si>
  <si>
    <t> 31553/2012 </t>
  </si>
  <si>
    <t>Dinalva Antonia dos Santos</t>
  </si>
  <si>
    <t>301 / 1834905</t>
  </si>
  <si>
    <t>2011-82-15272-0</t>
  </si>
  <si>
    <t>02.02.507.0001216012/12</t>
  </si>
  <si>
    <t> 200.2012.065695-0 </t>
  </si>
  <si>
    <t>Luciana Lopes de Sousa</t>
  </si>
  <si>
    <t>2086/93015</t>
  </si>
  <si>
    <t>2011-82-15024-0</t>
  </si>
  <si>
    <t>02.02.507.0001215883/12</t>
  </si>
  <si>
    <t> 344.01.2012.011173-0/000000-000 </t>
  </si>
  <si>
    <t>Jose Alexandre da Silva</t>
  </si>
  <si>
    <t>3422/18659923</t>
  </si>
  <si>
    <t>2011-93-36312-0</t>
  </si>
  <si>
    <t>Marília (SP)</t>
  </si>
  <si>
    <t>02.02.507.0001215167/12</t>
  </si>
  <si>
    <t> 0032452-77.2011.8.26.0002 </t>
  </si>
  <si>
    <t>Heliana Vicari Mieli</t>
  </si>
  <si>
    <t>3419 / 62270</t>
  </si>
  <si>
    <t>2010-93-31340-0</t>
  </si>
  <si>
    <t>02.02.507.0001215139/12</t>
  </si>
  <si>
    <t>DPVAT</t>
  </si>
  <si>
    <t> 001/1.12.0012924-6 </t>
  </si>
  <si>
    <t>SUCESSÃO DE VENERANDO VARGAS DA SILVEIRA</t>
  </si>
  <si>
    <t>3431/3611</t>
  </si>
  <si>
    <t>2011-93-35991-0</t>
  </si>
  <si>
    <t>02.02.507.0001214924/12</t>
  </si>
  <si>
    <t> 583.00.2012.123858-7 </t>
  </si>
  <si>
    <t>Maria Adélia Santucci</t>
  </si>
  <si>
    <t>2022/2046460</t>
  </si>
  <si>
    <t>2010-82-11447-0</t>
  </si>
  <si>
    <t>02.02.507.0001213664/12</t>
  </si>
  <si>
    <t> 047.01.2012.00700-9 </t>
  </si>
  <si>
    <t>Maurício Bazote</t>
  </si>
  <si>
    <t>3419/268189</t>
  </si>
  <si>
    <t>2012-93-49778-0</t>
  </si>
  <si>
    <t>02.02.507.0001213585/12</t>
  </si>
  <si>
    <t> 0000762-88.2012.8.02.0058 </t>
  </si>
  <si>
    <t>José Fernandes Rodrigues Praxedes</t>
  </si>
  <si>
    <t>301/2621439</t>
  </si>
  <si>
    <t>2012-82-16854-0</t>
  </si>
  <si>
    <t>Arapiraca (AL)</t>
  </si>
  <si>
    <t>02.02.507.0001213567/12</t>
  </si>
  <si>
    <t> 583.00.2012.131.606-0 </t>
  </si>
  <si>
    <t>Rita de Cássia Guedes</t>
  </si>
  <si>
    <t>113303/3084911</t>
  </si>
  <si>
    <t>2011-93-38276-0</t>
  </si>
  <si>
    <t>02.02.507.0001213540/12</t>
  </si>
  <si>
    <t> 189.01.2012.004151-1 </t>
  </si>
  <si>
    <t>Francisco de Assis Dias de Oliveira</t>
  </si>
  <si>
    <t>287 / 124491238</t>
  </si>
  <si>
    <t>2012-82-19502-0</t>
  </si>
  <si>
    <t>Fernandópolis (SP)</t>
  </si>
  <si>
    <t>02.02.507.0001213450/12</t>
  </si>
  <si>
    <t> 075.07.003063-9 </t>
  </si>
  <si>
    <t>Carlos Alberto Nogueira de Sá</t>
  </si>
  <si>
    <t>2006-93-6223-0</t>
  </si>
  <si>
    <t>Tubarão (SC)</t>
  </si>
  <si>
    <t>Improcedência da Ação</t>
  </si>
  <si>
    <t>02.02.507.0001213350/07</t>
  </si>
  <si>
    <t> 075.07.003064-7 </t>
  </si>
  <si>
    <t>02.02.507.0001213346/07</t>
  </si>
  <si>
    <t> 0244711-83.2012.8.13.0702 </t>
  </si>
  <si>
    <t>ORLANI GOMES DE SOUZA FERNANDES</t>
  </si>
  <si>
    <t>Uberlândia (MG)</t>
  </si>
  <si>
    <t>02.02.507.0001212064/12</t>
  </si>
  <si>
    <t> 086/2012 </t>
  </si>
  <si>
    <t>Aparecido de Souza Cruz</t>
  </si>
  <si>
    <t>3422/19283251</t>
  </si>
  <si>
    <t>2012-93-49775-0</t>
  </si>
  <si>
    <t>Pereira Barreto (SP)</t>
  </si>
  <si>
    <t>02.02.507.0001211591/12</t>
  </si>
  <si>
    <t> 126.01.2012.003097-0 </t>
  </si>
  <si>
    <t>Ana Kelma Gomes da Silva</t>
  </si>
  <si>
    <t>286/255674</t>
  </si>
  <si>
    <t>2011-82-15856-0</t>
  </si>
  <si>
    <t>02.02.507.0001211217/12</t>
  </si>
  <si>
    <t> 011.12.002531-1 </t>
  </si>
  <si>
    <t>Maria Mendes Pegoraro</t>
  </si>
  <si>
    <t>3422 / 19138252</t>
  </si>
  <si>
    <t>2010-93-32411-0</t>
  </si>
  <si>
    <t>Brusque (SC)</t>
  </si>
  <si>
    <t>02.02.507.0001211187/12</t>
  </si>
  <si>
    <t> 036.11.010614-3 </t>
  </si>
  <si>
    <t>Taylline Oliveira Schulz</t>
  </si>
  <si>
    <t>3419/70151</t>
  </si>
  <si>
    <t>2010-93-31843-0</t>
  </si>
  <si>
    <t>02.02.507.0001211179/12</t>
  </si>
  <si>
    <t> 0057116-96.2011.8.26.0577 </t>
  </si>
  <si>
    <t>Sônia Fiori Leite</t>
  </si>
  <si>
    <t>3451/78840</t>
  </si>
  <si>
    <t>2011-93-39493-0</t>
  </si>
  <si>
    <t>02.02.507.0001210616/12</t>
  </si>
  <si>
    <t> 011120033020-000-002 </t>
  </si>
  <si>
    <t>Darlei Ferreira</t>
  </si>
  <si>
    <t>8414/14553091</t>
  </si>
  <si>
    <t>2012-77-38171-0</t>
  </si>
  <si>
    <t>02.02.507.0001210545/12</t>
  </si>
  <si>
    <t> 0000744-87.2012 </t>
  </si>
  <si>
    <t>MARIA BENEDITA DOS SANTOS EVANGELISTA</t>
  </si>
  <si>
    <t>2011-93-36851-0</t>
  </si>
  <si>
    <t>Barcarena (PA)</t>
  </si>
  <si>
    <t>Pará</t>
  </si>
  <si>
    <t>02.02.507.0001210492/12</t>
  </si>
  <si>
    <t> 323/2011 </t>
  </si>
  <si>
    <t>JEAN LUIZ DE OLIVEIRA</t>
  </si>
  <si>
    <t>3136/3085</t>
  </si>
  <si>
    <t>2010-93-33144-0</t>
  </si>
  <si>
    <t>Nova Fátima (PR)</t>
  </si>
  <si>
    <t>02.02.507.0001208379/12</t>
  </si>
  <si>
    <t> 0003186-08.2012.8.19.0066 </t>
  </si>
  <si>
    <t>Maria Filomena de Oliveira Matos</t>
  </si>
  <si>
    <t>2040/7509992</t>
  </si>
  <si>
    <t>2011-77-29069-0</t>
  </si>
  <si>
    <t>02.02.507.0001208344/12</t>
  </si>
  <si>
    <t> 451.01.2012.005966-2 </t>
  </si>
  <si>
    <t>Edson Luiz Agostinho</t>
  </si>
  <si>
    <t>1134/31885</t>
  </si>
  <si>
    <t>2009-93-22527-0</t>
  </si>
  <si>
    <t>02.02.507.0001208314/12</t>
  </si>
  <si>
    <t> 185.01.2012.001077-9 </t>
  </si>
  <si>
    <t>OSWALDO SILVANO DE SOUZA</t>
  </si>
  <si>
    <t>3422/17105720</t>
  </si>
  <si>
    <t>2011-93-37002-0</t>
  </si>
  <si>
    <t>02.02.507.0001208191/12</t>
  </si>
  <si>
    <t> 7815-95.2011.8.06.0171 </t>
  </si>
  <si>
    <t>Maria Alves do Nascimento</t>
  </si>
  <si>
    <t>2009-82-7742-0</t>
  </si>
  <si>
    <t>Tauá (CE)</t>
  </si>
  <si>
    <t>Ceará</t>
  </si>
  <si>
    <t>02.02.507.0001206184/12</t>
  </si>
  <si>
    <t> 0052248-07.2012.8.13.0382 </t>
  </si>
  <si>
    <t>Nanci de Fátima Leite</t>
  </si>
  <si>
    <t>301 / 2089660</t>
  </si>
  <si>
    <t>2011-82-14604-0</t>
  </si>
  <si>
    <t>Lavras (MG)</t>
  </si>
  <si>
    <t>02.02.507.0001206117/12</t>
  </si>
  <si>
    <t> 606.01.2012.003944-0 </t>
  </si>
  <si>
    <t>José Wanderley castrillo Lima</t>
  </si>
  <si>
    <t>3422 / 17291740</t>
  </si>
  <si>
    <t>2010-93-35271-0</t>
  </si>
  <si>
    <t>02.02.507.0001203748/12</t>
  </si>
  <si>
    <t>Ubá (MG)</t>
  </si>
  <si>
    <t> 114.01.2010.011243-9/000000-000 </t>
  </si>
  <si>
    <t>Paulo Cesar Laitz</t>
  </si>
  <si>
    <t>2012-82-19514-0</t>
  </si>
  <si>
    <t>02.02.507.0001203241/10</t>
  </si>
  <si>
    <t> 248.01.2012.005002-0 </t>
  </si>
  <si>
    <t>Urbano Wilton Rocha Galindo</t>
  </si>
  <si>
    <t>329/772215</t>
  </si>
  <si>
    <t>2012-82-19645-0</t>
  </si>
  <si>
    <t>Indaiatuba (SP)</t>
  </si>
  <si>
    <t>02.02.507.0001202859/12</t>
  </si>
  <si>
    <t> 576.01.2012.014156-8 </t>
  </si>
  <si>
    <t>Jose Mauro Sposito</t>
  </si>
  <si>
    <t>3422/11528486</t>
  </si>
  <si>
    <t>2012-93-43549</t>
  </si>
  <si>
    <t>02.02.507.0001202840/11</t>
  </si>
  <si>
    <t>Taquaritinga (SP)</t>
  </si>
  <si>
    <t> 576.01.2012.019277-0 </t>
  </si>
  <si>
    <t>Paulo Eli de Castilho</t>
  </si>
  <si>
    <t>2030 / 2020518</t>
  </si>
  <si>
    <t>2011-82-16052</t>
  </si>
  <si>
    <t>02.02.507.0001202338/12</t>
  </si>
  <si>
    <t> 361.01.2012.003972-3 </t>
  </si>
  <si>
    <t>Gabriela Ferreira Chaves</t>
  </si>
  <si>
    <t>301/1912296</t>
  </si>
  <si>
    <t>2012-82-19405-0</t>
  </si>
  <si>
    <t>Mogi das Cruzes (SP)</t>
  </si>
  <si>
    <t>02.02.507.0001202296/12</t>
  </si>
  <si>
    <t> 288.01.2012.001302-0 </t>
  </si>
  <si>
    <t>Maria Inada Ferreira</t>
  </si>
  <si>
    <t>3422/11266864</t>
  </si>
  <si>
    <t>2011-93-41586-0</t>
  </si>
  <si>
    <t>Ituverava (SP)</t>
  </si>
  <si>
    <t>02.02.507.0001202269/12</t>
  </si>
  <si>
    <t> 482.01.2012.009073-7/000000-000 </t>
  </si>
  <si>
    <t>Maria do Carmo Oliveira Santos</t>
  </si>
  <si>
    <t>299/110676550</t>
  </si>
  <si>
    <t>2011-82-16090-0</t>
  </si>
  <si>
    <t>02.02.507.0001202127/12</t>
  </si>
  <si>
    <t> 019.01.2011.019020-0 </t>
  </si>
  <si>
    <t>Sonia Maria Dilena de Castro</t>
  </si>
  <si>
    <t>3430 / 18282</t>
  </si>
  <si>
    <t>2009-93-26015-0</t>
  </si>
  <si>
    <t>02.02.507.0001201559/12</t>
  </si>
  <si>
    <t> 297/2012 </t>
  </si>
  <si>
    <t>Eliane Soares da Silva</t>
  </si>
  <si>
    <t>301 E 3423</t>
  </si>
  <si>
    <t>2011-82-16667 E</t>
  </si>
  <si>
    <t>Porto Feliz (SP)</t>
  </si>
  <si>
    <t>02.02.507.0001200858/12</t>
  </si>
  <si>
    <t> 233.01.2012.000657-2 </t>
  </si>
  <si>
    <t>Domingos Tersigni</t>
  </si>
  <si>
    <t>3422 / 13603280</t>
  </si>
  <si>
    <t>2011-93-41547-0</t>
  </si>
  <si>
    <t>Ibaté (SP)</t>
  </si>
  <si>
    <t>02.02.507.0001200562/12</t>
  </si>
  <si>
    <t> 200.2012.071.306-6 </t>
  </si>
  <si>
    <t>Yeda Maria de Souto Ramos Oliveira</t>
  </si>
  <si>
    <t>CERT 568308</t>
  </si>
  <si>
    <t>02.02.507.0001200407/12</t>
  </si>
  <si>
    <t> 299.01.2012.001048-1/000000-000 </t>
  </si>
  <si>
    <t>Paulo Sérgio Andrade</t>
  </si>
  <si>
    <t>3422 / 17904138</t>
  </si>
  <si>
    <t>2011-93-40566-0</t>
  </si>
  <si>
    <t>Barueri (SP)</t>
  </si>
  <si>
    <t>02.02.507.0001200211/12</t>
  </si>
  <si>
    <t>2631/1</t>
  </si>
  <si>
    <t> 066.01.2012.004477-7 </t>
  </si>
  <si>
    <t>Henry Ribeiro da Silva</t>
  </si>
  <si>
    <t>2012-82-17181-0</t>
  </si>
  <si>
    <t>02.02.507.0001199427/12</t>
  </si>
  <si>
    <t> 620.01.2012.000925-6 </t>
  </si>
  <si>
    <t>Elydia forti</t>
  </si>
  <si>
    <t>3197/17532880</t>
  </si>
  <si>
    <t>2012-93-47370</t>
  </si>
  <si>
    <t>02.02.507.0001198322/12</t>
  </si>
  <si>
    <t> 028.01.2012.000189-4 </t>
  </si>
  <si>
    <t>DANIELA DE SOUZA GOUSSAIN</t>
  </si>
  <si>
    <t>286/262189</t>
  </si>
  <si>
    <t>2010-82-12692-0</t>
  </si>
  <si>
    <t>Aparecida (SP)</t>
  </si>
  <si>
    <t>02.02.507.0001197429/12</t>
  </si>
  <si>
    <t> 189.01.2012.002863-1 </t>
  </si>
  <si>
    <t>pedro faustino alves</t>
  </si>
  <si>
    <t>285/1293341</t>
  </si>
  <si>
    <t>2012-82-19425-0</t>
  </si>
  <si>
    <t>02.02.507.0001195924/12</t>
  </si>
  <si>
    <t> 008.12.001336-0 </t>
  </si>
  <si>
    <t>REGINALDO WANZUITA DOS SANTOS</t>
  </si>
  <si>
    <t>2625/3855</t>
  </si>
  <si>
    <t>2011-93-40422-0</t>
  </si>
  <si>
    <t>02.02.507.0001195519/12</t>
  </si>
  <si>
    <t> 483.01.2012.002360-7 </t>
  </si>
  <si>
    <t>Maria de Loudes Soares de Oliveira Fernandes</t>
  </si>
  <si>
    <t>3422/18113046</t>
  </si>
  <si>
    <t>2011-93-41436-0</t>
  </si>
  <si>
    <t>Presidente Venceslau (SP)</t>
  </si>
  <si>
    <t>Acordos após a Sentença e até Decisão do Tribunal Estadual</t>
  </si>
  <si>
    <t>02.02.507.0001195342/12</t>
  </si>
  <si>
    <t> 0008480-63.2012.8.13.0145 </t>
  </si>
  <si>
    <t>Francisco Miguel da Costa</t>
  </si>
  <si>
    <t>3451 / 201860</t>
  </si>
  <si>
    <t>2011-93-36315-0</t>
  </si>
  <si>
    <t>Juiz de Fora (MG)</t>
  </si>
  <si>
    <t>02.02.507.0001195313/12</t>
  </si>
  <si>
    <t> 0009413-70.2011.8.16.0021 </t>
  </si>
  <si>
    <t>Paulo Renata Beal</t>
  </si>
  <si>
    <t>CERT 1461822</t>
  </si>
  <si>
    <t>2012-82-18921-0</t>
  </si>
  <si>
    <t>02.02.507.0001194771/11</t>
  </si>
  <si>
    <t>Diadema (SP)</t>
  </si>
  <si>
    <t> 0007702-11.2011.8.26.0002 </t>
  </si>
  <si>
    <t>Maria das Graças Corrêa</t>
  </si>
  <si>
    <t>3197 / 19651302</t>
  </si>
  <si>
    <t>2008-93-19518-0</t>
  </si>
  <si>
    <t>02.02.507.0001194190/10</t>
  </si>
  <si>
    <t> 0044647-62.2011.8.19.0205 </t>
  </si>
  <si>
    <t>Marcos Antonio da Silva</t>
  </si>
  <si>
    <t>112977 / 361</t>
  </si>
  <si>
    <t>2012-93-47498-0</t>
  </si>
  <si>
    <t>02.02.507.0001193067/12</t>
  </si>
  <si>
    <t> 038.12.008540-0 </t>
  </si>
  <si>
    <t>Rosalinda da Silva</t>
  </si>
  <si>
    <t>3420 / 1018906</t>
  </si>
  <si>
    <t>2011-93-39257-0</t>
  </si>
  <si>
    <t>02.02.507.0001192915/12</t>
  </si>
  <si>
    <t> 367895-86.2011.8.09.0067 </t>
  </si>
  <si>
    <t>Edna Perpetua Mendes Silva</t>
  </si>
  <si>
    <t>3451 / 190076</t>
  </si>
  <si>
    <t>2010-93-33574-0</t>
  </si>
  <si>
    <t>Goiatuba (GO)</t>
  </si>
  <si>
    <t>02.02.507.0001192863/11</t>
  </si>
  <si>
    <t> 0043783-15.2011.8.19.0014 </t>
  </si>
  <si>
    <t>RITA ALVES PORTO</t>
  </si>
  <si>
    <t>2030/2015737</t>
  </si>
  <si>
    <t>2012-82-21164-0</t>
  </si>
  <si>
    <t>02.02.507.0001192472/12</t>
  </si>
  <si>
    <t> 430.01.2012.000906-2 </t>
  </si>
  <si>
    <t>Joaquim Cirio Barbosa</t>
  </si>
  <si>
    <t xml:space="preserve">3197/17094435 </t>
  </si>
  <si>
    <t>Paulo de Faria (SP)</t>
  </si>
  <si>
    <t>02.02.507.0001192006/12</t>
  </si>
  <si>
    <t> 022/12 </t>
  </si>
  <si>
    <t>Waldemar Bevilacqua</t>
  </si>
  <si>
    <t xml:space="preserve">3422/16559053 </t>
  </si>
  <si>
    <t>2011-93-40403 E</t>
  </si>
  <si>
    <t>02.02.507.0001191950/12</t>
  </si>
  <si>
    <t> 0107747-57.2012.8.20.0001-0-001 </t>
  </si>
  <si>
    <t>3419 / 211951</t>
  </si>
  <si>
    <t>02.02.507.0001191872/12</t>
  </si>
  <si>
    <t> 0002748-76.2012.8.26.0004 </t>
  </si>
  <si>
    <t>MARIA HELENA NASCIMENTO DE SOUZA</t>
  </si>
  <si>
    <t>3419 / 204287</t>
  </si>
  <si>
    <t>2011-93-42269-0</t>
  </si>
  <si>
    <t>02.02.507.0001191616/12</t>
  </si>
  <si>
    <t> 0006255-51.2012.8.26.0002 </t>
  </si>
  <si>
    <t>Jenicelia Francisca de Araujo</t>
  </si>
  <si>
    <t>CERT 1338722</t>
  </si>
  <si>
    <t>02.02.507.0001191182/12</t>
  </si>
  <si>
    <t>Santa Bárbara D¿ Oeste (SP)</t>
  </si>
  <si>
    <t> 357.01.2012.000414-9 </t>
  </si>
  <si>
    <t>Arlindo Ferreira da Silva</t>
  </si>
  <si>
    <t>3422 / 10768220</t>
  </si>
  <si>
    <t>2012-93-43647-</t>
  </si>
  <si>
    <t>Paranapanema (SP)</t>
  </si>
  <si>
    <t>02.02.507.0001190199/12</t>
  </si>
  <si>
    <t> 0029871-42.2011.8.19.0210 </t>
  </si>
  <si>
    <t>CLEBER DUARTE TAVARES JUNIOR</t>
  </si>
  <si>
    <t>2012-82-19613-0</t>
  </si>
  <si>
    <t>02.02.507.0001189301/12</t>
  </si>
  <si>
    <t> 274.01.2012.000690-3 </t>
  </si>
  <si>
    <t>Wilma Solera da Silva</t>
  </si>
  <si>
    <t>285 / 1182284</t>
  </si>
  <si>
    <t>2011-82-16268</t>
  </si>
  <si>
    <t>Itápolis (SP)</t>
  </si>
  <si>
    <t>02.02.507.0001189284/12</t>
  </si>
  <si>
    <t> 637.01.2011.011011 </t>
  </si>
  <si>
    <t>Valdorp Antonio Machado</t>
  </si>
  <si>
    <t>3422 / 10426841</t>
  </si>
  <si>
    <t>2010-93-35092-0</t>
  </si>
  <si>
    <t>Tupã (SP)</t>
  </si>
  <si>
    <t>02.02.507.0001189278/11</t>
  </si>
  <si>
    <t> 0378793-32.2011.8.21.0001 </t>
  </si>
  <si>
    <t>Marcelo Severo Lempek</t>
  </si>
  <si>
    <t>3419 / 250779</t>
  </si>
  <si>
    <t>2011-93-39551-0</t>
  </si>
  <si>
    <t>16ª</t>
  </si>
  <si>
    <t>02.02.507.0001187822/11</t>
  </si>
  <si>
    <t> 090.01.2012.002623-0/000000-000 </t>
  </si>
  <si>
    <t>Amancio Jose Leme</t>
  </si>
  <si>
    <t>3422 / 12500844</t>
  </si>
  <si>
    <t>2011-93-37239-0</t>
  </si>
  <si>
    <t>Bragança Paulista (SP)</t>
  </si>
  <si>
    <t>02.02.507.0001187411/12</t>
  </si>
  <si>
    <t> 0037260-70.2012.8.13.0223 </t>
  </si>
  <si>
    <t>Andreia Cristina de Sousa Ferreira</t>
  </si>
  <si>
    <t>3427 / 1082308</t>
  </si>
  <si>
    <t>2011-93-40501</t>
  </si>
  <si>
    <t>Divinópolis (MG)</t>
  </si>
  <si>
    <t>02.02.507.0001187243/12</t>
  </si>
  <si>
    <t> 562.01.2012.001389-0 </t>
  </si>
  <si>
    <t>Damião Pereira Nunes</t>
  </si>
  <si>
    <t>1101080/107228</t>
  </si>
  <si>
    <t>2012-82-19385-0</t>
  </si>
  <si>
    <t>02.02.507.0001186374/11</t>
  </si>
  <si>
    <t> 564.01.2011.054690-6 </t>
  </si>
  <si>
    <t>Sonia Nogueira Pasti Montes</t>
  </si>
  <si>
    <t>298 / 1991</t>
  </si>
  <si>
    <t>2011-82-13262-0</t>
  </si>
  <si>
    <t>02.02.507.0001186276/11</t>
  </si>
  <si>
    <t> 627.01.2012.000005-2 </t>
  </si>
  <si>
    <t>Isabel Cristina Menezes da Conceição</t>
  </si>
  <si>
    <t>301 / 2728993</t>
  </si>
  <si>
    <t>2011-82-15520-0</t>
  </si>
  <si>
    <t>Teodoro Sampaio (SP)</t>
  </si>
  <si>
    <t>02.02.507.0001185859/12</t>
  </si>
  <si>
    <t> 539.01.2012.000654-7 </t>
  </si>
  <si>
    <t>Maria Zilda Criveli Magdalena</t>
  </si>
  <si>
    <t>3422 / 17704153</t>
  </si>
  <si>
    <t>2011-93-38723</t>
  </si>
  <si>
    <t>02.02.507.0001185685/12</t>
  </si>
  <si>
    <t>Itapeva (SP)</t>
  </si>
  <si>
    <t> 008.01.2011.004335-3 </t>
  </si>
  <si>
    <t>Zenap Ale Ancim Aires</t>
  </si>
  <si>
    <t>2009-82-9331</t>
  </si>
  <si>
    <t>Agudos (SP)</t>
  </si>
  <si>
    <t>02.02.507.0001185247/11</t>
  </si>
  <si>
    <t> 587.01.2012.000699-9 </t>
  </si>
  <si>
    <t>3422 / 18379680</t>
  </si>
  <si>
    <t>2011-93-40588-0</t>
  </si>
  <si>
    <t>02.02.507.0001185192/12</t>
  </si>
  <si>
    <t> 0006598-61.2011.8.19.0007 </t>
  </si>
  <si>
    <t>Andrea Aparecida de Oliveira Nogueira</t>
  </si>
  <si>
    <t>3493 / 1</t>
  </si>
  <si>
    <t>2010-93-32904-0</t>
  </si>
  <si>
    <t>Barra Mansa (RJ)</t>
  </si>
  <si>
    <t>02.02.507.0001184443/11</t>
  </si>
  <si>
    <t> 094.01.2012.000298-5 </t>
  </si>
  <si>
    <t>Jose Popolin</t>
  </si>
  <si>
    <t>3197 / 15734153</t>
  </si>
  <si>
    <t>2011-93-38184-0</t>
  </si>
  <si>
    <t>Brodowski (SP)</t>
  </si>
  <si>
    <t>02.02.507.0001183919/12</t>
  </si>
  <si>
    <t> 541.01.2012.001344-1 </t>
  </si>
  <si>
    <t>Reinaldo Rodrigues da Silva</t>
  </si>
  <si>
    <t>3422 / 17112759</t>
  </si>
  <si>
    <t>2011-93-40853-0</t>
  </si>
  <si>
    <t>02.02.507.0001183728/12</t>
  </si>
  <si>
    <t> 0007844-43.2006.8.17.0001 </t>
  </si>
  <si>
    <t>Quintino Soares Neto</t>
  </si>
  <si>
    <t>9301850/133485</t>
  </si>
  <si>
    <t>2010-93-29629-0</t>
  </si>
  <si>
    <t>23ª</t>
  </si>
  <si>
    <t>02.02.507.0001181577/11</t>
  </si>
  <si>
    <t> 297.01.2012.001608-1/000000-000 </t>
  </si>
  <si>
    <t>Santin Tridico</t>
  </si>
  <si>
    <t>3197 E 3422</t>
  </si>
  <si>
    <t>2008-93-18341E</t>
  </si>
  <si>
    <t>02.02.507.0001181295/12</t>
  </si>
  <si>
    <t> 0034287-91.2011.8.26.00005 </t>
  </si>
  <si>
    <t>Maria dos Santos de Souza Gonsalves</t>
  </si>
  <si>
    <t>285 / 1491538</t>
  </si>
  <si>
    <t>2011-82-13663-0</t>
  </si>
  <si>
    <t>02.02.507.0001181265/12</t>
  </si>
  <si>
    <t> 653.01.2012.000279-4 </t>
  </si>
  <si>
    <t>Maria de Fatima Soares da Cunha Radaeli</t>
  </si>
  <si>
    <t>301 / 1025915</t>
  </si>
  <si>
    <t>2012-82-15523-0</t>
  </si>
  <si>
    <t>Vargem Grande do Sul (SP)</t>
  </si>
  <si>
    <t>02.02.507.0001181194/12</t>
  </si>
  <si>
    <t> 020.2012.027.407-9 </t>
  </si>
  <si>
    <t>Jose Estevam de Jesus</t>
  </si>
  <si>
    <t>3451 /188406</t>
  </si>
  <si>
    <t>2011-93-38886-0</t>
  </si>
  <si>
    <t>02.02.507.0001181053/12</t>
  </si>
  <si>
    <t> 0147634-70.2009.8.05.0001 </t>
  </si>
  <si>
    <t>Gabriel de Jesus Correa</t>
  </si>
  <si>
    <t>881/773462</t>
  </si>
  <si>
    <t>2012-93-47599-0</t>
  </si>
  <si>
    <t>02.02.507.0001180581/11</t>
  </si>
  <si>
    <t> 89842009 </t>
  </si>
  <si>
    <t>maria domingas dos Santos nascimento</t>
  </si>
  <si>
    <t>3098 / 2515</t>
  </si>
  <si>
    <t>2010-93-32424-0</t>
  </si>
  <si>
    <t>Caxias (MA)</t>
  </si>
  <si>
    <t>Maranhão</t>
  </si>
  <si>
    <t>02.02.507.0001180503/09</t>
  </si>
  <si>
    <t> 0332012000201-0 </t>
  </si>
  <si>
    <t>3552 / 90083</t>
  </si>
  <si>
    <t>2010-93-29447-0</t>
  </si>
  <si>
    <t>Santa Rita (PB)</t>
  </si>
  <si>
    <t>02.02.507.0001180288/12</t>
  </si>
  <si>
    <t> 0083001-91.2011.8.26.0002 </t>
  </si>
  <si>
    <t>Caroline de Barros Rossi</t>
  </si>
  <si>
    <t>1134/15034</t>
  </si>
  <si>
    <t>2008-93-16165-0</t>
  </si>
  <si>
    <t>02.02.507.0001179978/12</t>
  </si>
  <si>
    <t>Batatais (SP)</t>
  </si>
  <si>
    <t>Engenheiro Beltrão (PR)</t>
  </si>
  <si>
    <t> 200.2012.066.564-7 </t>
  </si>
  <si>
    <t>Mauro da Cunha Fortunato</t>
  </si>
  <si>
    <t>2022 / 2549009</t>
  </si>
  <si>
    <t>2011-82-13963-0</t>
  </si>
  <si>
    <t>02.02.507.0001179076/12</t>
  </si>
  <si>
    <t> 0000115-98.2012.8.26.0002 </t>
  </si>
  <si>
    <t>Fazenda Santo Antônio do Rio do Paixe S.A</t>
  </si>
  <si>
    <t>3419/13642</t>
  </si>
  <si>
    <t>2011-93-36153-0</t>
  </si>
  <si>
    <t>02.02.507.0001179050/12</t>
  </si>
  <si>
    <t> 664.01.2012.002435-2 </t>
  </si>
  <si>
    <t>ANTONIA BEATRIZ DE LIMA FRANCO</t>
  </si>
  <si>
    <t>301 / 2983513</t>
  </si>
  <si>
    <t>2012-82-19384-0</t>
  </si>
  <si>
    <t>02.02.507.0001179037/12</t>
  </si>
  <si>
    <t> 554.01.2011.044748-0/000000-000 </t>
  </si>
  <si>
    <t>Dirce Anhani</t>
  </si>
  <si>
    <t>1134/22494</t>
  </si>
  <si>
    <t>2009-93-25427-0</t>
  </si>
  <si>
    <t>02.02.507.0001178597/11</t>
  </si>
  <si>
    <t> 576.01.2011.053175-4 </t>
  </si>
  <si>
    <t>Aparecida Conceição Zito Ribeiro</t>
  </si>
  <si>
    <t>165 / 111474</t>
  </si>
  <si>
    <t>2011-82-14473-0</t>
  </si>
  <si>
    <t>02.02.507.0001177682/12</t>
  </si>
  <si>
    <t> 404.01.2011.004583-2 </t>
  </si>
  <si>
    <t>Sebastiao Jordao</t>
  </si>
  <si>
    <t>3197/17924318</t>
  </si>
  <si>
    <t>2011-93-37984-0</t>
  </si>
  <si>
    <t>Orlândia (SP)</t>
  </si>
  <si>
    <t>02.02.507.0001175641/12</t>
  </si>
  <si>
    <t> 0001690-88.2012.8.20.0106-0-001 </t>
  </si>
  <si>
    <t>Lindemberg Felipe do Vale</t>
  </si>
  <si>
    <t>2022/2476486</t>
  </si>
  <si>
    <t>2012-82-19648-0</t>
  </si>
  <si>
    <t>Mossoró (RN)</t>
  </si>
  <si>
    <t>02.02.507.0001175278/12</t>
  </si>
  <si>
    <t> 196.01.2011.039424-9 </t>
  </si>
  <si>
    <t>sandra regina faria rúbio leite</t>
  </si>
  <si>
    <t>3422/18652004</t>
  </si>
  <si>
    <t>2011-93-38521-0</t>
  </si>
  <si>
    <t>Franca (SP)</t>
  </si>
  <si>
    <t>02.02.507.0001174865/12</t>
  </si>
  <si>
    <t> 024.11.001980-0 </t>
  </si>
  <si>
    <t>Sueli Lorentino de Lima</t>
  </si>
  <si>
    <t>2406/3609</t>
  </si>
  <si>
    <t>2009-93-25542-0</t>
  </si>
  <si>
    <t>02.02.507.0001174740/12</t>
  </si>
  <si>
    <t>Ipatinga (MG)</t>
  </si>
  <si>
    <t> 0461.11.007353-7 </t>
  </si>
  <si>
    <t>Dirce Lucia Zschaber da Costa 1</t>
  </si>
  <si>
    <t>3451/82618</t>
  </si>
  <si>
    <t>2011-93-39395-0</t>
  </si>
  <si>
    <t>Ouro Preto (MG)</t>
  </si>
  <si>
    <t>02.02.507.0001174530/12</t>
  </si>
  <si>
    <t> 723/11 </t>
  </si>
  <si>
    <t>Odair Mendes de Oliveira</t>
  </si>
  <si>
    <t>3107/1963</t>
  </si>
  <si>
    <t>2010-93-29790-0</t>
  </si>
  <si>
    <t>02.02.507.0001174409/11</t>
  </si>
  <si>
    <t> 583.00.2011.208117-1 </t>
  </si>
  <si>
    <t>Reinaldo jose pereira</t>
  </si>
  <si>
    <t>3419/197080</t>
  </si>
  <si>
    <t>2011-93-37895-0</t>
  </si>
  <si>
    <t>31ª</t>
  </si>
  <si>
    <t>02.02.507.0001174176/11</t>
  </si>
  <si>
    <t> 054/1.11.0001926-7 </t>
  </si>
  <si>
    <t>Joice Maria da Rosa da Silva</t>
  </si>
  <si>
    <t>2004/118617102</t>
  </si>
  <si>
    <t>2009-82-9195-0</t>
  </si>
  <si>
    <t>Itaqui (RS)</t>
  </si>
  <si>
    <t>02.02.507.0001173999/12</t>
  </si>
  <si>
    <t>Nuporanga (SP)</t>
  </si>
  <si>
    <t> 590.01.2011.009180-1 </t>
  </si>
  <si>
    <t>Moacir José Costa</t>
  </si>
  <si>
    <t>1102080/140715</t>
  </si>
  <si>
    <t>2012-82-18622-0</t>
  </si>
  <si>
    <t>02.02.507.0001173776/11</t>
  </si>
  <si>
    <t>Procedência Total</t>
  </si>
  <si>
    <t> 768-34.2011.811.0041 </t>
  </si>
  <si>
    <t>Eder Oliviera de Souza</t>
  </si>
  <si>
    <t>3552/88112</t>
  </si>
  <si>
    <t>2010-93-30796-0</t>
  </si>
  <si>
    <t>Equipe Jurídico Cível Causas Especiais</t>
  </si>
  <si>
    <t>02.02.507.0001172981/12</t>
  </si>
  <si>
    <t> 078/3.12.0000037-2 </t>
  </si>
  <si>
    <t>QUADRI &amp; CIA LTDA ME</t>
  </si>
  <si>
    <t>3419 / 45611</t>
  </si>
  <si>
    <t>2012-93-47499-0</t>
  </si>
  <si>
    <t>Veranópolis (RS)</t>
  </si>
  <si>
    <t>02.02.507.0001172877/12</t>
  </si>
  <si>
    <t> 0036405-68.2011.8.16.0021 </t>
  </si>
  <si>
    <t>Theresinha Angelina Pierog</t>
  </si>
  <si>
    <t>3419/249246</t>
  </si>
  <si>
    <t>2011-93-41441-0</t>
  </si>
  <si>
    <t>02.02.507.0001172484/12</t>
  </si>
  <si>
    <t> 0138857-38.2011.8.19.0001 </t>
  </si>
  <si>
    <t>E-INFORMATION SERVIÇOS CONTÁBEIS LTDA.</t>
  </si>
  <si>
    <t>3451/187894</t>
  </si>
  <si>
    <t>2010-93-33842-0</t>
  </si>
  <si>
    <t>41ª</t>
  </si>
  <si>
    <t>02.02.507.0001171895/12</t>
  </si>
  <si>
    <t> 201.01.2012.000009-8 </t>
  </si>
  <si>
    <t>aNTONIA MARIA DE CASTRO BONATO</t>
  </si>
  <si>
    <t>3422 / 18211034</t>
  </si>
  <si>
    <t>2010-93-28816-0</t>
  </si>
  <si>
    <t>02.02.507.0001170993/12</t>
  </si>
  <si>
    <t> 044.11.002495-1 </t>
  </si>
  <si>
    <t>Antonio de Barros</t>
  </si>
  <si>
    <t>301/2613467</t>
  </si>
  <si>
    <t>2011-82-13881-0</t>
  </si>
  <si>
    <t>02.02.507.0001170961/11</t>
  </si>
  <si>
    <t> 0000104-42.2012.805.0103 </t>
  </si>
  <si>
    <t>Rene Sampaio da Silva</t>
  </si>
  <si>
    <t>2022/1902354</t>
  </si>
  <si>
    <t>2010-82-12408-0</t>
  </si>
  <si>
    <t>Ilhéus (BA)</t>
  </si>
  <si>
    <t>02.02.507.0001170673/12</t>
  </si>
  <si>
    <t> 583.00.2011.196956-9 </t>
  </si>
  <si>
    <t>Massao Nagai</t>
  </si>
  <si>
    <t>1134 / 46626</t>
  </si>
  <si>
    <t>2011-93-36755-0</t>
  </si>
  <si>
    <t>25ª</t>
  </si>
  <si>
    <t>02.02.507.0001170578/12</t>
  </si>
  <si>
    <t> 62/12 </t>
  </si>
  <si>
    <t>Luiz Antonio Ferreira</t>
  </si>
  <si>
    <t>3422/17132649</t>
  </si>
  <si>
    <t>2011-93-40641-0</t>
  </si>
  <si>
    <t>02.02.507.0001170484/12</t>
  </si>
  <si>
    <t> 405.01.2011.057773-2 </t>
  </si>
  <si>
    <t>Rita de Cassia Gomes da Silva</t>
  </si>
  <si>
    <t>301/2357914</t>
  </si>
  <si>
    <t>2011-82-14239-0</t>
  </si>
  <si>
    <t>Osasco (SP)</t>
  </si>
  <si>
    <t>02.02.507.0001168989/12</t>
  </si>
  <si>
    <t> 0103737-02.2011.8.13.0194 </t>
  </si>
  <si>
    <t>Ana Maria Araújo Alves</t>
  </si>
  <si>
    <t>3451/82770</t>
  </si>
  <si>
    <t>2011-93-39466-0</t>
  </si>
  <si>
    <t>02.02.507.0001167107/12</t>
  </si>
  <si>
    <t> 634.01.2011.007304-1/000000-000 </t>
  </si>
  <si>
    <t>CARLOS LUIZ DE OLIVEIRA</t>
  </si>
  <si>
    <t>2022/2053258</t>
  </si>
  <si>
    <t>2010-82-11948-0</t>
  </si>
  <si>
    <t>Tremembé (SP)</t>
  </si>
  <si>
    <t>02.02.507.0001165251/11</t>
  </si>
  <si>
    <t> 2011.01.1.233928-7 </t>
  </si>
  <si>
    <t>MARIA JOSE DA SILVA RIBEIRO</t>
  </si>
  <si>
    <t>287 / 120837370</t>
  </si>
  <si>
    <t>2011-82-14591-0</t>
  </si>
  <si>
    <t>24ª</t>
  </si>
  <si>
    <t>02.02.507.0001165199/11</t>
  </si>
  <si>
    <t>Francisco Beltrão (PR)</t>
  </si>
  <si>
    <t> 0035948-24.2012.8.13.0461 </t>
  </si>
  <si>
    <t>Valdir Costa e Silva</t>
  </si>
  <si>
    <t>8415/13651751</t>
  </si>
  <si>
    <t>02.02.507.0001164790/12</t>
  </si>
  <si>
    <t>Contagem (MG)</t>
  </si>
  <si>
    <t> 297.01.2011.007079-7 </t>
  </si>
  <si>
    <t>Ronaldo Batista</t>
  </si>
  <si>
    <t>301/2002068</t>
  </si>
  <si>
    <t>2011-82-15186-0</t>
  </si>
  <si>
    <t>02.02.507.0001163550/11</t>
  </si>
  <si>
    <t> 1058727-41.2011.8.19.0002 </t>
  </si>
  <si>
    <t>Flávio Augusto Prado Vasques</t>
  </si>
  <si>
    <t>2001 / 30066394</t>
  </si>
  <si>
    <t>02.02.507.0001163481/11</t>
  </si>
  <si>
    <t> 34460-24.2011.811.0041 </t>
  </si>
  <si>
    <t>Luciane Pereira Neves</t>
  </si>
  <si>
    <t>3451 / 194576</t>
  </si>
  <si>
    <t>2011-93-40859-0</t>
  </si>
  <si>
    <t>Obrigação de não fazer</t>
  </si>
  <si>
    <t>02.02.507.0001163420/03</t>
  </si>
  <si>
    <t> 1055016-28.2011.8.19.0002 </t>
  </si>
  <si>
    <t>Wedy Bossi D'oliveira</t>
  </si>
  <si>
    <t>301 / 2551041</t>
  </si>
  <si>
    <t>2012-82-19507-0</t>
  </si>
  <si>
    <t>02.02.507.0001163373/12</t>
  </si>
  <si>
    <t> 405.01.2011.055196-0/000000-000 </t>
  </si>
  <si>
    <t>Raimundo Acacio Freires</t>
  </si>
  <si>
    <t>3316/110577995</t>
  </si>
  <si>
    <t>2008-93-18387-0</t>
  </si>
  <si>
    <t>02.02.507.0001163017/11</t>
  </si>
  <si>
    <t>Resende (RJ)</t>
  </si>
  <si>
    <t> 0010915-69.2011.8.16.0045 </t>
  </si>
  <si>
    <t>Leopoldino Nogueira Rocha</t>
  </si>
  <si>
    <t>1101080/151160</t>
  </si>
  <si>
    <t>2008-82-7313-0</t>
  </si>
  <si>
    <t>02.02.507.0001162442/11</t>
  </si>
  <si>
    <t> 583.00.2011.209231-2 </t>
  </si>
  <si>
    <t>Rafael Ocon de Souza</t>
  </si>
  <si>
    <t>3419/76201</t>
  </si>
  <si>
    <t>2010-93-34476-0</t>
  </si>
  <si>
    <t>02.02.507.0001161791/11</t>
  </si>
  <si>
    <t> 634.01.2011.007303-9 </t>
  </si>
  <si>
    <t>3451/193644</t>
  </si>
  <si>
    <t>2010-93-33833-0</t>
  </si>
  <si>
    <t>02.02.507.0001159324/11</t>
  </si>
  <si>
    <t> 059/1.11.0002972-8 </t>
  </si>
  <si>
    <t>Emilce Terezinha Marques Espindola</t>
  </si>
  <si>
    <t>2010-93-33720-0</t>
  </si>
  <si>
    <t>Osório (RS)</t>
  </si>
  <si>
    <t>J. Bueno e Mandaliti Sociedade de Advogados</t>
  </si>
  <si>
    <t>02.02.507.0001158759/11</t>
  </si>
  <si>
    <t> 491.01.2011.004145-1 </t>
  </si>
  <si>
    <t>LUCIANO EDERSON BRAGA</t>
  </si>
  <si>
    <t>286 / 265263</t>
  </si>
  <si>
    <t>2012-82-19509-0</t>
  </si>
  <si>
    <t>Rancharia (SP)</t>
  </si>
  <si>
    <t>02.02.507.0001158660/11</t>
  </si>
  <si>
    <t> 0012513-45.2011.8.19.0087 </t>
  </si>
  <si>
    <t>Haroldo de Jesus de Souza</t>
  </si>
  <si>
    <t>9301960/0</t>
  </si>
  <si>
    <t>2010-93-30355-0</t>
  </si>
  <si>
    <t>São Gonçalo (RJ)</t>
  </si>
  <si>
    <t>02.02.507.0001158596/11</t>
  </si>
  <si>
    <t>Falta de repasse de valores à seguradora</t>
  </si>
  <si>
    <t> 038.12.028010-5 </t>
  </si>
  <si>
    <t>Thiago Salomé dos Santos</t>
  </si>
  <si>
    <t>331 / 958789</t>
  </si>
  <si>
    <t>2011-82-16538-0</t>
  </si>
  <si>
    <t>02.02.507.0001274781/12</t>
  </si>
  <si>
    <t> 272.01.2012.001521-9/000000-000 </t>
  </si>
  <si>
    <t>Conceição Aparecida de Freitas Silva</t>
  </si>
  <si>
    <t>2002/115044180</t>
  </si>
  <si>
    <t>2009-82-7999-0</t>
  </si>
  <si>
    <t>Itapira (SP)</t>
  </si>
  <si>
    <t>02.02.136.0001231061/12</t>
  </si>
  <si>
    <t> 0020603-40.2012.8.21.0026 </t>
  </si>
  <si>
    <t>João Batista Back</t>
  </si>
  <si>
    <t>301/2585972</t>
  </si>
  <si>
    <t>Não recebimento da cópia de contrato (1a. ou 2a. Via)</t>
  </si>
  <si>
    <t>02.02.507.0001315698/12</t>
  </si>
  <si>
    <t> 493.01.2012.003623-7 </t>
  </si>
  <si>
    <t>Gilberto Jose de Moura</t>
  </si>
  <si>
    <t>301/14595090</t>
  </si>
  <si>
    <t>2012-82-21718-0</t>
  </si>
  <si>
    <t>Regente Feijó (SP)</t>
  </si>
  <si>
    <t>02.02.507.0001300679/12</t>
  </si>
  <si>
    <t> 000664/2009 </t>
  </si>
  <si>
    <t>ILMERY RUTANA DA LUZ</t>
  </si>
  <si>
    <t>9300662/0</t>
  </si>
  <si>
    <t>2011-82-13774-0</t>
  </si>
  <si>
    <t>Ponta Grossa (PR)</t>
  </si>
  <si>
    <t>02.02.507.0001172381/09</t>
  </si>
  <si>
    <t> 0008296-82.2012.8.26.0198 </t>
  </si>
  <si>
    <t>Esther Cardoso dos Santos</t>
  </si>
  <si>
    <t>3419/67693</t>
  </si>
  <si>
    <t>Pagamento de prêmios</t>
  </si>
  <si>
    <t>02.02.507.0001588561/13</t>
  </si>
  <si>
    <t> 0025270-02.2012.8.18.0140 </t>
  </si>
  <si>
    <t>Antonio de Oliveira Lopes</t>
  </si>
  <si>
    <t>3197/12402834</t>
  </si>
  <si>
    <t>Teresina (PI)</t>
  </si>
  <si>
    <t>02.02.507.0001588502/13</t>
  </si>
  <si>
    <t> 5191697.27.2013.8.09.0007 </t>
  </si>
  <si>
    <t>Vânia Maria Andrade Naves</t>
  </si>
  <si>
    <t>3030/301174644</t>
  </si>
  <si>
    <t>02.02.507.0001588093/13</t>
  </si>
  <si>
    <t> 4000169-83.2012.8.26.0361 </t>
  </si>
  <si>
    <t>Ambrosio Valvasorio</t>
  </si>
  <si>
    <t>3422/19174914</t>
  </si>
  <si>
    <t>02.02.507.0001587817/13</t>
  </si>
  <si>
    <t> 0000748-52.2013.8.19.0202 </t>
  </si>
  <si>
    <t>Artur Emilio Ricardo Rodriguez</t>
  </si>
  <si>
    <t>3419/262803</t>
  </si>
  <si>
    <t>02.02.507.0001587574/13</t>
  </si>
  <si>
    <t>Embu (SP)</t>
  </si>
  <si>
    <t> 0005058-49.2012.8.26.0394 </t>
  </si>
  <si>
    <t>Aparecida Raimunda Lima Borges</t>
  </si>
  <si>
    <t>3422/19632118</t>
  </si>
  <si>
    <t>Nova Odessa (SP)</t>
  </si>
  <si>
    <t>02.02.507.0001585583/13</t>
  </si>
  <si>
    <t> 0035717-35.2012.8.16.0001 </t>
  </si>
  <si>
    <t>Edemir José Abdallaha</t>
  </si>
  <si>
    <t>285/1460658</t>
  </si>
  <si>
    <t>02.02.507.0001583538/12</t>
  </si>
  <si>
    <t> 001/1.12.0136307-2 </t>
  </si>
  <si>
    <t>Alex dos Santos Carvalho</t>
  </si>
  <si>
    <t>301/1974330</t>
  </si>
  <si>
    <t>02.02.507.0001582578/13</t>
  </si>
  <si>
    <t>Campina Grande (PB)</t>
  </si>
  <si>
    <t> 0010752-16.2012.8.26.0453 </t>
  </si>
  <si>
    <t>Celia Carvalho Ferreira Flamino</t>
  </si>
  <si>
    <t>301/2133187</t>
  </si>
  <si>
    <t>Pirajuí (SP)</t>
  </si>
  <si>
    <t>02.02.507.0001326994/12</t>
  </si>
  <si>
    <t> 001/1.12.0164203-6 </t>
  </si>
  <si>
    <t>Samantha Sittart Navarrete</t>
  </si>
  <si>
    <t>3423/125119918</t>
  </si>
  <si>
    <t>19ª</t>
  </si>
  <si>
    <t>02.02.507.0001326642/13</t>
  </si>
  <si>
    <t> 0024638-11.2012.8.19.0087 </t>
  </si>
  <si>
    <t>Fabio Azevedo da Silva</t>
  </si>
  <si>
    <t>301/3288841</t>
  </si>
  <si>
    <t>02.02.507.0001326627/13</t>
  </si>
  <si>
    <t> 0027275-09.2012.8.26.0161 </t>
  </si>
  <si>
    <t>Maria das Graças Gonsalves dos Santos</t>
  </si>
  <si>
    <t>02.02.507.0001326422/12</t>
  </si>
  <si>
    <t> 43403-30.2011.811.0041 </t>
  </si>
  <si>
    <t>Elaine Viviane de Albues</t>
  </si>
  <si>
    <t>2022/2053001</t>
  </si>
  <si>
    <t>02.02.507.0001325895/12</t>
  </si>
  <si>
    <t> 505.01.2012.008466-3 </t>
  </si>
  <si>
    <t>Maria Verônica dos Santos</t>
  </si>
  <si>
    <t>3422/11144289</t>
  </si>
  <si>
    <t>02.02.507.0001325733/13</t>
  </si>
  <si>
    <t> 493.01.2012.004207-8 </t>
  </si>
  <si>
    <t>Aparecida Maria Idalino</t>
  </si>
  <si>
    <t>3197/18019515</t>
  </si>
  <si>
    <t>02.02.507.0001325721/13</t>
  </si>
  <si>
    <t> 702.12.089.327-7 </t>
  </si>
  <si>
    <t>Nilda Moreira Faria</t>
  </si>
  <si>
    <t>3422/16300491</t>
  </si>
  <si>
    <t>02.02.507.0001325520/13</t>
  </si>
  <si>
    <t> 039.12.020061-7 </t>
  </si>
  <si>
    <t>Vilmar Caldart</t>
  </si>
  <si>
    <t>3422/172129/13</t>
  </si>
  <si>
    <t>02.02.507.0001324727/13</t>
  </si>
  <si>
    <t> 0026045-75.2012.8.26.0566 </t>
  </si>
  <si>
    <t>Espólio de Sidney Camargo</t>
  </si>
  <si>
    <t>1134/8854</t>
  </si>
  <si>
    <t>02.02.507.0001323358/13</t>
  </si>
  <si>
    <t> 0747285-44.2012.8.13.0145 </t>
  </si>
  <si>
    <t>Luiz Rezende Garcia</t>
  </si>
  <si>
    <t>3422/12231568</t>
  </si>
  <si>
    <t>02.02.507.0001323339/12</t>
  </si>
  <si>
    <t> 0000202-56.2013.8.26.0572 </t>
  </si>
  <si>
    <t>NADIR CAMARGO JABOUR</t>
  </si>
  <si>
    <t>3430/32013187</t>
  </si>
  <si>
    <t>02.02.507.0001323229/13</t>
  </si>
  <si>
    <t> 0016124-07.2012.8.26.0077 </t>
  </si>
  <si>
    <t>Célia Messias Rodrigues</t>
  </si>
  <si>
    <t>301/2534824</t>
  </si>
  <si>
    <t>Birigüi (SP)</t>
  </si>
  <si>
    <t>02.02.507.0001323095/13</t>
  </si>
  <si>
    <t> 348.01.2012.019362-1 </t>
  </si>
  <si>
    <t>Fábio Pereira da Costa</t>
  </si>
  <si>
    <t>301/2814749</t>
  </si>
  <si>
    <t>02.02.507.0001322623/12</t>
  </si>
  <si>
    <t> 139.12.500439-4 </t>
  </si>
  <si>
    <t>ADEILDO ADAIR DA SILVA</t>
  </si>
  <si>
    <t>8414/1498781</t>
  </si>
  <si>
    <t>2012-77-45267-0</t>
  </si>
  <si>
    <t>Porto Belo (SC)</t>
  </si>
  <si>
    <t>02.02.507.0001313281/12</t>
  </si>
  <si>
    <t> 008.12.026120-8 </t>
  </si>
  <si>
    <t>Paulo Mamede Rodrigues</t>
  </si>
  <si>
    <t>287/312324870</t>
  </si>
  <si>
    <t>2012-82-20614-0</t>
  </si>
  <si>
    <t>02.02.507.0001313161/12</t>
  </si>
  <si>
    <t>Aparecida Ribeiro Antunes</t>
  </si>
  <si>
    <t>São Miguel Arcanjo (SP)</t>
  </si>
  <si>
    <t> 0077536-05.2012.8.19.0021 </t>
  </si>
  <si>
    <t>Jailson Mariano de Souza</t>
  </si>
  <si>
    <t>301/2943988</t>
  </si>
  <si>
    <t>2013-82-22223-0</t>
  </si>
  <si>
    <t>02.02.507.0001313047/12</t>
  </si>
  <si>
    <t> 76017-97.2012.8.16.0014 </t>
  </si>
  <si>
    <t>Adauto Teixeira</t>
  </si>
  <si>
    <t>2013-93-50996-0</t>
  </si>
  <si>
    <t>02.02.507.0001313020/12</t>
  </si>
  <si>
    <t> 020.12.023179-4 </t>
  </si>
  <si>
    <t>Maria da Conceição Damázio Vieira</t>
  </si>
  <si>
    <t>301/3291710</t>
  </si>
  <si>
    <t>2012-82-19223-0</t>
  </si>
  <si>
    <t>Criciúma (SC)</t>
  </si>
  <si>
    <t>02.02.507.0001312885/12</t>
  </si>
  <si>
    <t> 0080109-78.2012.8.26.0002 </t>
  </si>
  <si>
    <t>Cristiano Cirilo Brito</t>
  </si>
  <si>
    <t>3422 E 301</t>
  </si>
  <si>
    <t>2012-93-44230 E</t>
  </si>
  <si>
    <t>02.02.507.0001312864/12</t>
  </si>
  <si>
    <t> 201283301175 </t>
  </si>
  <si>
    <t>everton Lisboa Santos</t>
  </si>
  <si>
    <t>301/2732970</t>
  </si>
  <si>
    <t>2012-82-17307-0</t>
  </si>
  <si>
    <t>São Cristóvão (SE)</t>
  </si>
  <si>
    <t>02.02.507.0001312828/12</t>
  </si>
  <si>
    <t> 033.12.015686-8 </t>
  </si>
  <si>
    <t>Transportes e Representações Jor Ltda</t>
  </si>
  <si>
    <t>1134/20344</t>
  </si>
  <si>
    <t>2009-93-21246-0</t>
  </si>
  <si>
    <t>Itajaí (SC)</t>
  </si>
  <si>
    <t>02.02.507.0001312820/12</t>
  </si>
  <si>
    <t> 562.01.2012.038142-5 </t>
  </si>
  <si>
    <t>Carlos Eduardo de Oliveira</t>
  </si>
  <si>
    <t>3197/17467326</t>
  </si>
  <si>
    <t>2011-93-36167-0</t>
  </si>
  <si>
    <t>02.02.507.0001311557/12</t>
  </si>
  <si>
    <t> 582.01.2012.0013663-1 </t>
  </si>
  <si>
    <t>3422/11359455</t>
  </si>
  <si>
    <t>2013-93-51130-0</t>
  </si>
  <si>
    <t>02.02.507.0001311425/12</t>
  </si>
  <si>
    <t> 337.01.2012.003781-1 </t>
  </si>
  <si>
    <t>Felipe Souza da Silva</t>
  </si>
  <si>
    <t>301/2596818</t>
  </si>
  <si>
    <t>2012-82-16849-0</t>
  </si>
  <si>
    <t>Mairinque (SP)</t>
  </si>
  <si>
    <t>02.02.507.0001310863/12</t>
  </si>
  <si>
    <t> 0707794-66.2012.8.26.0016 </t>
  </si>
  <si>
    <t>Pedro Ernesto dos Santos Peters</t>
  </si>
  <si>
    <t>3423/123582939</t>
  </si>
  <si>
    <t>2010-93-32817-0</t>
  </si>
  <si>
    <t>02.02.507.0001310848/12</t>
  </si>
  <si>
    <t> 036.12.006550-4 </t>
  </si>
  <si>
    <t>Walter Ramos</t>
  </si>
  <si>
    <t>3420/1028295</t>
  </si>
  <si>
    <t>2011-93-42808-0</t>
  </si>
  <si>
    <t>02.02.507.0001310450/12</t>
  </si>
  <si>
    <t> 0789907-41.2012.8.13.0145 </t>
  </si>
  <si>
    <t>Milton Cesar dos Santos</t>
  </si>
  <si>
    <t>2012-93-46507-0</t>
  </si>
  <si>
    <t>02.02.507.0001310233/12</t>
  </si>
  <si>
    <t> 0137382-12.2012.8.26.0100 </t>
  </si>
  <si>
    <t>Plinio Santos Marini</t>
  </si>
  <si>
    <t>2018/106514458</t>
  </si>
  <si>
    <t>2012-82-21859-0</t>
  </si>
  <si>
    <t>02.02.507.0001309064/11</t>
  </si>
  <si>
    <t> 0085120-94.2012.8.13.0699 </t>
  </si>
  <si>
    <t>Edigar Antonio Pinto</t>
  </si>
  <si>
    <t>2010-93-34143-0</t>
  </si>
  <si>
    <t>02.02.507.0001308233/12</t>
  </si>
  <si>
    <t> 0432632-89.2012.8.19.0001 </t>
  </si>
  <si>
    <t>Sueli Martins Hargreaves</t>
  </si>
  <si>
    <t>165/163422</t>
  </si>
  <si>
    <t>2009-82-8931-0</t>
  </si>
  <si>
    <t>02.02.507.0001307663/12</t>
  </si>
  <si>
    <t> 25599-97.2012.8.16.0001 </t>
  </si>
  <si>
    <t>Clara Maria dos Santos Vieira</t>
  </si>
  <si>
    <t>1101080/148062</t>
  </si>
  <si>
    <t>2012-82-21860-0</t>
  </si>
  <si>
    <t>02.02.507.0001307264/12</t>
  </si>
  <si>
    <t> 1081/2012 </t>
  </si>
  <si>
    <t>Roberto Ferreira Isidoro</t>
  </si>
  <si>
    <t>3419/38254</t>
  </si>
  <si>
    <t>2012-93-50625-0</t>
  </si>
  <si>
    <t>02.02.507.0001305495/12</t>
  </si>
  <si>
    <t> 5963-73.2012.8.16.0025 </t>
  </si>
  <si>
    <t>Iolanda Lucas de Moraes - ME</t>
  </si>
  <si>
    <t>3419/196935</t>
  </si>
  <si>
    <t>2011-93-37577-0</t>
  </si>
  <si>
    <t>02.02.507.0001304338/12</t>
  </si>
  <si>
    <t>Valdir Scardovelli</t>
  </si>
  <si>
    <t>Dracena (SP)</t>
  </si>
  <si>
    <t> 48053-71.2012.8.16.0001 </t>
  </si>
  <si>
    <t>Jemmes Jesus de Camargo</t>
  </si>
  <si>
    <t>0 / 1489899</t>
  </si>
  <si>
    <t>89-1928-0</t>
  </si>
  <si>
    <t>02.02.507.0001302914/12</t>
  </si>
  <si>
    <t> 0378644-56.2012.8.19.0001 </t>
  </si>
  <si>
    <t>Julia Gabrielle dos Santos Silva</t>
  </si>
  <si>
    <t>1134/40965</t>
  </si>
  <si>
    <t>2009-93-23713-0</t>
  </si>
  <si>
    <t>02.02.507.0001302373/12</t>
  </si>
  <si>
    <t> 047.01.2012.017099-6 </t>
  </si>
  <si>
    <t>Izolina Rosa Bueno</t>
  </si>
  <si>
    <t>3422/12359955</t>
  </si>
  <si>
    <t>2011-93-42824-0</t>
  </si>
  <si>
    <t>02.02.507.0001300819/12</t>
  </si>
  <si>
    <t>2633/1</t>
  </si>
  <si>
    <t>8414/14503470</t>
  </si>
  <si>
    <t>2012-77-38108-0</t>
  </si>
  <si>
    <t>Passo Fundo (RS)</t>
  </si>
  <si>
    <t>02.02.507.0001298062/12</t>
  </si>
  <si>
    <t> 066.01.2012.014146-6 </t>
  </si>
  <si>
    <t>Monica Regina dos Reis</t>
  </si>
  <si>
    <t>2002 E 1102080</t>
  </si>
  <si>
    <t>2009-82-9409 E</t>
  </si>
  <si>
    <t>02.02.507.0001297900/12</t>
  </si>
  <si>
    <t> 0005497-72.2012.8.26.0002 </t>
  </si>
  <si>
    <t>Monise Valim de Freitas</t>
  </si>
  <si>
    <t>3451/207356</t>
  </si>
  <si>
    <t>2011-93-40240-0</t>
  </si>
  <si>
    <t>02.02.507.0001297275/12</t>
  </si>
  <si>
    <t> 0818080-49.2012.8.12.0001 </t>
  </si>
  <si>
    <t>Deusdete Rodrigues de Souza</t>
  </si>
  <si>
    <t>76/7012</t>
  </si>
  <si>
    <t>2012-82-21440-0</t>
  </si>
  <si>
    <t>02.02.507.0001297216/12</t>
  </si>
  <si>
    <t> 566.01.2012.021072-2 </t>
  </si>
  <si>
    <t>Maria Rosa dos Santos</t>
  </si>
  <si>
    <t>3422/12841145</t>
  </si>
  <si>
    <t>2012-93-50187-0</t>
  </si>
  <si>
    <t>02.02.507.0001296609/12</t>
  </si>
  <si>
    <t> 196.01.2012.035510-5 </t>
  </si>
  <si>
    <t>Dorival Romeiro</t>
  </si>
  <si>
    <t>3422/14771420</t>
  </si>
  <si>
    <t>2012-93-45635-0</t>
  </si>
  <si>
    <t>02.02.507.0001296194/12</t>
  </si>
  <si>
    <t> 0073899-53.2012.8.13.0687 </t>
  </si>
  <si>
    <t>Maria das Graças Lima</t>
  </si>
  <si>
    <t>3552/79671</t>
  </si>
  <si>
    <t>2011-93-40901-0</t>
  </si>
  <si>
    <t>Timóteo (MG)</t>
  </si>
  <si>
    <t>02.02.507.0001295957/12</t>
  </si>
  <si>
    <t> 0112078-95.2012.8.19.0038 </t>
  </si>
  <si>
    <t>Leila Marcenal Fernandes</t>
  </si>
  <si>
    <t>301/1437317</t>
  </si>
  <si>
    <t>2012-82-17741-0</t>
  </si>
  <si>
    <t>Nova Iguaçu (RJ)</t>
  </si>
  <si>
    <t>02.02.507.0001294820/12</t>
  </si>
  <si>
    <t> 0066349-13.2011.8.21.0010 </t>
  </si>
  <si>
    <t>Jose Valdir Maffeis Junior</t>
  </si>
  <si>
    <t>2011-68-493-0</t>
  </si>
  <si>
    <t>02.02.507.0001294666/12</t>
  </si>
  <si>
    <t> 576.01.2012.055866-4 </t>
  </si>
  <si>
    <t>Ivani de Sá Coffani</t>
  </si>
  <si>
    <t>3422/17597533</t>
  </si>
  <si>
    <t>2012-93-46758-0</t>
  </si>
  <si>
    <t>02.02.507.0001294638/12</t>
  </si>
  <si>
    <t> 0018535-42.2012.8.26.0006 </t>
  </si>
  <si>
    <t>Edna Pereira Gonçalves</t>
  </si>
  <si>
    <t>581986 E</t>
  </si>
  <si>
    <t>02.02.507.0001294477/12</t>
  </si>
  <si>
    <t>Sapucaia do Sul (RS)</t>
  </si>
  <si>
    <t>Avaré (SP)</t>
  </si>
  <si>
    <t> 543.01.2010.003870-1 </t>
  </si>
  <si>
    <t>Cleusa Priante de Souza</t>
  </si>
  <si>
    <t>3430/32117810</t>
  </si>
  <si>
    <t>2010-93-30366-0</t>
  </si>
  <si>
    <t>Santa Isabel (SP)</t>
  </si>
  <si>
    <t>02.02.507.0001582136/12</t>
  </si>
  <si>
    <t> 357.01.2012.001216-0 </t>
  </si>
  <si>
    <t>Adílio Pereira da Silva</t>
  </si>
  <si>
    <t>3422/12607789</t>
  </si>
  <si>
    <t>2011-93-38419-0</t>
  </si>
  <si>
    <t>02.02.507.0001292971/12</t>
  </si>
  <si>
    <t>Taguatinga (DF)</t>
  </si>
  <si>
    <t> 493.01.2012.000891-0 </t>
  </si>
  <si>
    <t>Sandra Zanatta Bravo</t>
  </si>
  <si>
    <t>3197/17856191</t>
  </si>
  <si>
    <t>2011-93-40420-0</t>
  </si>
  <si>
    <t>02.02.507.0001291968/12</t>
  </si>
  <si>
    <t> 0062233-53.2012.8.16.0014 </t>
  </si>
  <si>
    <t>Alan Aparecido Freire</t>
  </si>
  <si>
    <t>3419/289300</t>
  </si>
  <si>
    <t>2012-93-49112-0</t>
  </si>
  <si>
    <t>02.02.507.0001291852/12</t>
  </si>
  <si>
    <t> 0022642-44.2012.8.26.0002 </t>
  </si>
  <si>
    <t>Marcia Hentschel</t>
  </si>
  <si>
    <t>329/1428188</t>
  </si>
  <si>
    <t>2011-82-14850-0</t>
  </si>
  <si>
    <t>02.02.507.0001291420/12</t>
  </si>
  <si>
    <t> 1003189-94.2012.8.22.0604 </t>
  </si>
  <si>
    <t>Luciana Roca Vargas</t>
  </si>
  <si>
    <t>6000003/103117</t>
  </si>
  <si>
    <t>2010-93-30801-0</t>
  </si>
  <si>
    <t>02.02.507.0001290767/12</t>
  </si>
  <si>
    <t> 360.01.2012.001927-1 </t>
  </si>
  <si>
    <t>JOSÉ CARMO DE OLIVEIRA</t>
  </si>
  <si>
    <t>3422/18069561</t>
  </si>
  <si>
    <t>2011-93-40645</t>
  </si>
  <si>
    <t>02.02.507.0001290422/12</t>
  </si>
  <si>
    <t> 648.01.2012.002316-4 </t>
  </si>
  <si>
    <t>Alonso dos Reis</t>
  </si>
  <si>
    <t>3422/12599590</t>
  </si>
  <si>
    <t>2012-93-46324-0</t>
  </si>
  <si>
    <t>02.02.507.0001288869/12</t>
  </si>
  <si>
    <t> 161.01.2012.023903-7 </t>
  </si>
  <si>
    <t>Maria de Fátima da Fonseca Rodrigues</t>
  </si>
  <si>
    <t>3419/12932</t>
  </si>
  <si>
    <t>2011-93-41482-0</t>
  </si>
  <si>
    <t>02.02.507.0001288299/12</t>
  </si>
  <si>
    <t> 0296117-90.2012.8.21.0001 </t>
  </si>
  <si>
    <t>Ademir Francisco Rodrigues Barbosa</t>
  </si>
  <si>
    <t>301 / 3380102</t>
  </si>
  <si>
    <t>2012-82-21355-0</t>
  </si>
  <si>
    <t>02.02.507.0001287525/12</t>
  </si>
  <si>
    <t> 0009199-74.2012.8.21.1001 </t>
  </si>
  <si>
    <t>Marlise Asaeda Ferreira</t>
  </si>
  <si>
    <t>113306/3096349</t>
  </si>
  <si>
    <t>2012-93-47807-0</t>
  </si>
  <si>
    <t>02.02.507.0001287060/12</t>
  </si>
  <si>
    <t> 583.00.2012.160968-4 </t>
  </si>
  <si>
    <t>Neci dos Santos Chagas Avelino</t>
  </si>
  <si>
    <t>301/2745453</t>
  </si>
  <si>
    <t>02.02.507.0001286434/12</t>
  </si>
  <si>
    <t> 434.01.2012.002725-4 </t>
  </si>
  <si>
    <t>JULIANO PINTO DOS SANTOS</t>
  </si>
  <si>
    <t>287 / 301</t>
  </si>
  <si>
    <t>2012-82-19348 E</t>
  </si>
  <si>
    <t>Pedregulho (SP)</t>
  </si>
  <si>
    <t>02.02.507.0001286144/12</t>
  </si>
  <si>
    <t> 0264743-12.2012.8.13.0702 </t>
  </si>
  <si>
    <t>Pedro Braga</t>
  </si>
  <si>
    <t>301/2926219</t>
  </si>
  <si>
    <t>2011-82-16321-0</t>
  </si>
  <si>
    <t>02.02.507.0001285732/12</t>
  </si>
  <si>
    <t> 014/1.12.0004107-6 </t>
  </si>
  <si>
    <t>Flavio Jobim Cremonini</t>
  </si>
  <si>
    <t>3431/4904</t>
  </si>
  <si>
    <t>2011-93-35996-0</t>
  </si>
  <si>
    <t>Esteio (RS)</t>
  </si>
  <si>
    <t>02.02.507.0001285371/12</t>
  </si>
  <si>
    <t> 874/12 </t>
  </si>
  <si>
    <t>Joel Ferreira da Luz</t>
  </si>
  <si>
    <t>3422/13841173</t>
  </si>
  <si>
    <t>02.02.507.0001284866/12</t>
  </si>
  <si>
    <t> 12/197061-1 </t>
  </si>
  <si>
    <t>Maria Alves Ribeiro</t>
  </si>
  <si>
    <t>3422/16688830</t>
  </si>
  <si>
    <t>2012-93-48073-0</t>
  </si>
  <si>
    <t>02.02.507.0001284298/12</t>
  </si>
  <si>
    <t> 0133522-06.2012.8.13.0313 </t>
  </si>
  <si>
    <t>VALDEMAR MARTINS DA SILVA</t>
  </si>
  <si>
    <t>2031/1530912</t>
  </si>
  <si>
    <t>2012-82-17049-0</t>
  </si>
  <si>
    <t>02.02.507.0001283662/12</t>
  </si>
  <si>
    <t> 112/3.12.0000566-1 </t>
  </si>
  <si>
    <t>Gilmar Surkamp</t>
  </si>
  <si>
    <t>3112/2642</t>
  </si>
  <si>
    <t>2012-93-45806-0</t>
  </si>
  <si>
    <t>Não-Me-Toque (RS)</t>
  </si>
  <si>
    <t>02.02.507.0001283448/12</t>
  </si>
  <si>
    <t>50ª</t>
  </si>
  <si>
    <t> 0076113-41.2012.8.13.0194 </t>
  </si>
  <si>
    <t>Geraldo Magela Pereira</t>
  </si>
  <si>
    <t>3066/518</t>
  </si>
  <si>
    <t>2012-93-49521-0</t>
  </si>
  <si>
    <t>02.02.507.0001280524/12</t>
  </si>
  <si>
    <t> 9312/2012 </t>
  </si>
  <si>
    <t>Sheila Martins de Lara</t>
  </si>
  <si>
    <t>285/1694613</t>
  </si>
  <si>
    <t>EM REGISTRO</t>
  </si>
  <si>
    <t>02.02.507.0001280218/12</t>
  </si>
  <si>
    <t> 924/2012 </t>
  </si>
  <si>
    <t>Josefa Maria da Conceição</t>
  </si>
  <si>
    <t>3422/19669417</t>
  </si>
  <si>
    <t>2012-93-47403-0</t>
  </si>
  <si>
    <t>Itanhaém (SP)</t>
  </si>
  <si>
    <t>Extinção por Impossibilidade de Acordo - Juizado Informal ou Tribunal Arbitral</t>
  </si>
  <si>
    <t>02.02.507.0001279168/12</t>
  </si>
  <si>
    <t> 024.12.001530-0 </t>
  </si>
  <si>
    <t>Valdeci Paes</t>
  </si>
  <si>
    <t>2406/1437</t>
  </si>
  <si>
    <t>2010-93-35307-0</t>
  </si>
  <si>
    <t>02.02.507.0001278983/12</t>
  </si>
  <si>
    <t>28ª</t>
  </si>
  <si>
    <t> 142.01.2012.002132-2/000000-000 </t>
  </si>
  <si>
    <t>Antonio Jorge Zaini</t>
  </si>
  <si>
    <t>3197 / 17388511</t>
  </si>
  <si>
    <t>2011-93-41935-0</t>
  </si>
  <si>
    <t>Colina (SP)</t>
  </si>
  <si>
    <t>02.02.507.0001278915/12</t>
  </si>
  <si>
    <t> 0948314-69.2012.8.26.0506 </t>
  </si>
  <si>
    <t>Elaine Cristina Taverna</t>
  </si>
  <si>
    <t>2018/114774884</t>
  </si>
  <si>
    <t>2011-82-13277-0</t>
  </si>
  <si>
    <t>02.02.507.0001276800/12</t>
  </si>
  <si>
    <t> 0005045-57.2012.8.19.0002 </t>
  </si>
  <si>
    <t>Maria das Graças Pinto Vicente</t>
  </si>
  <si>
    <t>3451/77962</t>
  </si>
  <si>
    <t>2011-93-40365-0</t>
  </si>
  <si>
    <t>02.02.507.0001276494/12</t>
  </si>
  <si>
    <t> 0016539-18.2012.8.26.0003 </t>
  </si>
  <si>
    <t>Marlei da Silva</t>
  </si>
  <si>
    <t>3430 / 48343</t>
  </si>
  <si>
    <t>2011-93-40609-0</t>
  </si>
  <si>
    <t>02.02.507.0001276212/12</t>
  </si>
  <si>
    <t> 038.12.003797-9 </t>
  </si>
  <si>
    <t>Varlei Passos Lino</t>
  </si>
  <si>
    <t>2045 / 427</t>
  </si>
  <si>
    <t>2011-93-40974-0</t>
  </si>
  <si>
    <t>02.02.507.0001276199/12</t>
  </si>
  <si>
    <t> 0010265-35.2012.8.26.0004 </t>
  </si>
  <si>
    <t>Osvaldo Ferreira</t>
  </si>
  <si>
    <t>301/2364738</t>
  </si>
  <si>
    <t>2011-82-14970-0</t>
  </si>
  <si>
    <t>02.02.507.0001274668/12</t>
  </si>
  <si>
    <t> 0517629-04.2012.8.13.0702 </t>
  </si>
  <si>
    <t>Silvio Porcinio de Moraes</t>
  </si>
  <si>
    <t>3283 / 1</t>
  </si>
  <si>
    <t>2012-93-43665-0</t>
  </si>
  <si>
    <t>02.02.507.0001274059/12</t>
  </si>
  <si>
    <t> 583.00.2012.178167-5 </t>
  </si>
  <si>
    <t>Priscila de Andrade Raneia</t>
  </si>
  <si>
    <t>113308/3091243</t>
  </si>
  <si>
    <t>2012-93-49308-0</t>
  </si>
  <si>
    <t>02.02.507.0001273170/12</t>
  </si>
  <si>
    <t> 431.01.2012.003821-4 </t>
  </si>
  <si>
    <t>Izaura de Olivera Cilli</t>
  </si>
  <si>
    <t>3422/17940940</t>
  </si>
  <si>
    <t>2010-93-35143-0</t>
  </si>
  <si>
    <t>Pederneiras (SP)</t>
  </si>
  <si>
    <t>02.02.507.0001273162/12</t>
  </si>
  <si>
    <t> 132/1.12.0004791-3 </t>
  </si>
  <si>
    <t>Luana Nogueira e Outros.</t>
  </si>
  <si>
    <t>1101080/100548</t>
  </si>
  <si>
    <t>2004-82-1280-0</t>
  </si>
  <si>
    <t>Sapiranga (RS)</t>
  </si>
  <si>
    <t>02.02.507.0001272693/12</t>
  </si>
  <si>
    <t> 224.01.2012.057587-8 </t>
  </si>
  <si>
    <t>Evandro Venâncio Pereira</t>
  </si>
  <si>
    <t>8414/13044743</t>
  </si>
  <si>
    <t>2012-77-47966-0</t>
  </si>
  <si>
    <t>02.02.507.0001272212/12</t>
  </si>
  <si>
    <t> 0903793-88.2012.8.26.0037 </t>
  </si>
  <si>
    <t>Leodes Aparecida Marques Ribeiro</t>
  </si>
  <si>
    <t>1101080/106285</t>
  </si>
  <si>
    <t>2007-82-3806-0</t>
  </si>
  <si>
    <t>02.02.507.0001272210/12</t>
  </si>
  <si>
    <t> 521680-87.2009.8.09.0051 </t>
  </si>
  <si>
    <t>Matheus Inacio Borges</t>
  </si>
  <si>
    <t>0 / 983331</t>
  </si>
  <si>
    <t>FUP 8090035</t>
  </si>
  <si>
    <t>02.02.507.0001272045/12</t>
  </si>
  <si>
    <t> 482.01.2012.013195-8 </t>
  </si>
  <si>
    <t>JAMIL SALIM WEBE</t>
  </si>
  <si>
    <t>3422 / 12851604</t>
  </si>
  <si>
    <t>2012-93-43477-0</t>
  </si>
  <si>
    <t>02.02.507.0001271304/12</t>
  </si>
  <si>
    <t> 0056271-49.2012.8.16.0014 </t>
  </si>
  <si>
    <t>Solange Parreira Rodrigues</t>
  </si>
  <si>
    <t>301 / 1084075</t>
  </si>
  <si>
    <t>2012-82-18149-0</t>
  </si>
  <si>
    <t>02.02.507.0001270050/12</t>
  </si>
  <si>
    <t> 309.01.2012.029329-0 </t>
  </si>
  <si>
    <t>Terezinha de Souza</t>
  </si>
  <si>
    <t>301 / 1871832</t>
  </si>
  <si>
    <t>2011-82-13183-0</t>
  </si>
  <si>
    <t>02.02.507.0001270035/12</t>
  </si>
  <si>
    <t> 0056307-91.2012.8.16.0014 </t>
  </si>
  <si>
    <t>301/1321949</t>
  </si>
  <si>
    <t>2012-82-18150-0</t>
  </si>
  <si>
    <t>02.02.507.0001269980/12</t>
  </si>
  <si>
    <t> 008.12.014474-0 </t>
  </si>
  <si>
    <t>Angela Tartas</t>
  </si>
  <si>
    <t>3419/84576</t>
  </si>
  <si>
    <t>2012-93-45632-0</t>
  </si>
  <si>
    <t>02.02.507.0001269155/12</t>
  </si>
  <si>
    <t> 024.01.2012.007152-7 </t>
  </si>
  <si>
    <t>Edelson Tadeu Tavares</t>
  </si>
  <si>
    <t>3422/18987227</t>
  </si>
  <si>
    <t>2012-93-43698-0</t>
  </si>
  <si>
    <t>Andradina (SP)</t>
  </si>
  <si>
    <t>02.02.507.0001269059/12</t>
  </si>
  <si>
    <t> 664.01.2012.012854-1 </t>
  </si>
  <si>
    <t>Antonio Rodrigues de Souza</t>
  </si>
  <si>
    <t>3197/12974986</t>
  </si>
  <si>
    <t>2009-93-24326-0</t>
  </si>
  <si>
    <t>02.02.507.0001268081/12</t>
  </si>
  <si>
    <t> 019.12.003790-2 </t>
  </si>
  <si>
    <t>Sergio Leorato</t>
  </si>
  <si>
    <t>9302113/0</t>
  </si>
  <si>
    <t>2011-93-41949-0</t>
  </si>
  <si>
    <t>02.02.507.0001267947/12</t>
  </si>
  <si>
    <t> 291.01.2012.009265-2 </t>
  </si>
  <si>
    <t>José Aparecido Donizete Belange</t>
  </si>
  <si>
    <t>3422/17295276</t>
  </si>
  <si>
    <t>2012-93-46993-0</t>
  </si>
  <si>
    <t>02.02.507.0001267332/12</t>
  </si>
  <si>
    <t> 0082922-05.2012.8.13.0693 </t>
  </si>
  <si>
    <t>Ana Maria de Brito Santos</t>
  </si>
  <si>
    <t>9300730/0</t>
  </si>
  <si>
    <t>2012-82-21074-0</t>
  </si>
  <si>
    <t>02.02.507.0001263359/12</t>
  </si>
  <si>
    <t> 337.01.2012.003085-0 </t>
  </si>
  <si>
    <t>Marco Antonio Cardoso e Outros</t>
  </si>
  <si>
    <t>3420/1019234</t>
  </si>
  <si>
    <t>2011-93-39220-0</t>
  </si>
  <si>
    <t>02.02.507.0001263180/12</t>
  </si>
  <si>
    <t>Peruíbe (SP)</t>
  </si>
  <si>
    <t>Torres (RS)</t>
  </si>
  <si>
    <t> 022.12.005367-7 </t>
  </si>
  <si>
    <t>Celestino Scolaro</t>
  </si>
  <si>
    <t>3432/1000120</t>
  </si>
  <si>
    <t>2011-93-41282 E</t>
  </si>
  <si>
    <t>Curitibanos (SC)</t>
  </si>
  <si>
    <t>02.02.507.0001260572/12</t>
  </si>
  <si>
    <t> 0015744-15.2012.8.26.0002 </t>
  </si>
  <si>
    <t>Flávio Ferreira dos Santos</t>
  </si>
  <si>
    <t>112344/10</t>
  </si>
  <si>
    <t>2011-93-37126-0</t>
  </si>
  <si>
    <t>02.02.507.0001259921/12</t>
  </si>
  <si>
    <t> 813/12 </t>
  </si>
  <si>
    <t>Alcione Crosara</t>
  </si>
  <si>
    <t>3422/17402043</t>
  </si>
  <si>
    <t>2012-93-44537-0</t>
  </si>
  <si>
    <t>02.02.507.0001259048/12</t>
  </si>
  <si>
    <t> 0022410-06.2012.8.19.0203 </t>
  </si>
  <si>
    <t>Zila Cortezzi</t>
  </si>
  <si>
    <t>3419/66025</t>
  </si>
  <si>
    <t>2011-93-38533-0</t>
  </si>
  <si>
    <t>02.02.507.0001255455/12</t>
  </si>
  <si>
    <t> 554.01.2011.041753-4 </t>
  </si>
  <si>
    <t>Zildete Souza Santos</t>
  </si>
  <si>
    <t>3419/71771</t>
  </si>
  <si>
    <t>2011-93-36747-0</t>
  </si>
  <si>
    <t>02.02.507.0001253855/12</t>
  </si>
  <si>
    <t> 0007279-96.2012.8.13.0610 </t>
  </si>
  <si>
    <t>Rita Albertina Ribeiro</t>
  </si>
  <si>
    <t>9302198/0</t>
  </si>
  <si>
    <t>2012-93-48708-0</t>
  </si>
  <si>
    <t>02.02.507.0001253716/12</t>
  </si>
  <si>
    <t> 583.00.2012.173640-4 </t>
  </si>
  <si>
    <t>Vandeerleia Cordeiro Soares</t>
  </si>
  <si>
    <t>9302195/0</t>
  </si>
  <si>
    <t>2012-93-48584-0</t>
  </si>
  <si>
    <t>26ª</t>
  </si>
  <si>
    <t>02.02.507.0001253096/12</t>
  </si>
  <si>
    <t> 0003821-75.2012.8.21.6001 </t>
  </si>
  <si>
    <t>Elizabeth da Silva Lobato</t>
  </si>
  <si>
    <t>2012-93-48800-0</t>
  </si>
  <si>
    <t>02.02.507.0001252940/12</t>
  </si>
  <si>
    <t> 0013756-49.2012.8.17.8201 </t>
  </si>
  <si>
    <t>JOAO MARIANO PEREIRA FILHO</t>
  </si>
  <si>
    <t>9300726/0</t>
  </si>
  <si>
    <t>2012-82-20339-0</t>
  </si>
  <si>
    <t>02.02.507.0001252948/12</t>
  </si>
  <si>
    <t>Itaúna (MG)</t>
  </si>
  <si>
    <t> 108.01.2012.001864-4 </t>
  </si>
  <si>
    <t>Marcos Diegues da Crus</t>
  </si>
  <si>
    <t>3422/17638771</t>
  </si>
  <si>
    <t>2011-93-40749-0</t>
  </si>
  <si>
    <t>02.02.507.0001251558/12</t>
  </si>
  <si>
    <t> 210.01.2012.001859-9 </t>
  </si>
  <si>
    <t>TEREZINHA ANTONIA DA SILVA SENA</t>
  </si>
  <si>
    <t>301/1414608</t>
  </si>
  <si>
    <t>2009-82-9531-0</t>
  </si>
  <si>
    <t>02.02.507.0001249503/12</t>
  </si>
  <si>
    <t> 602.01.2012.007903-0 </t>
  </si>
  <si>
    <t>Beatriz Brides Fornazieiro</t>
  </si>
  <si>
    <t>1001002/103494</t>
  </si>
  <si>
    <t>2012-93-48447-0</t>
  </si>
  <si>
    <t>Sorocaba (SP)</t>
  </si>
  <si>
    <t>02.02.507.0001248954/12</t>
  </si>
  <si>
    <t> 0000307-78.2012.8.26.0439 </t>
  </si>
  <si>
    <t>Luiz de Brito</t>
  </si>
  <si>
    <t>3422 / 12419311</t>
  </si>
  <si>
    <t>2011-93-41477-0</t>
  </si>
  <si>
    <t>02.02.507.0001246677/11</t>
  </si>
  <si>
    <t> 0037678-22.2012.8.12.0001 </t>
  </si>
  <si>
    <t>Rodrigo Ferreira Arantes</t>
  </si>
  <si>
    <t>2012-93-48435-0</t>
  </si>
  <si>
    <t>02.02.507.0001245856/12</t>
  </si>
  <si>
    <t> 047.01.2012.007452-4 </t>
  </si>
  <si>
    <t>Vagner Baldo</t>
  </si>
  <si>
    <t>287 / 295809850</t>
  </si>
  <si>
    <t>2010-82-12215-0</t>
  </si>
  <si>
    <t>02.02.507.0001244883/12</t>
  </si>
  <si>
    <t> 0232357-27.2012.8.19.0001 </t>
  </si>
  <si>
    <t>Fernando da Rocha Neves Junior</t>
  </si>
  <si>
    <t>301/1503573</t>
  </si>
  <si>
    <t>2011-82-14636-0</t>
  </si>
  <si>
    <t>02.02.507.0001244098/12</t>
  </si>
  <si>
    <t> 0005960-40.2012.8.19.0024 </t>
  </si>
  <si>
    <t>Maria Camara de Souza</t>
  </si>
  <si>
    <t>212 / 1</t>
  </si>
  <si>
    <t>2010-82-10921-0</t>
  </si>
  <si>
    <t>Itaguaí (RJ)</t>
  </si>
  <si>
    <t>02.02.507.0001243505/12</t>
  </si>
  <si>
    <t> 0929407-46.2012.8.26.0506 </t>
  </si>
  <si>
    <t>Arivaldo de Toledo</t>
  </si>
  <si>
    <t>3197/19787640</t>
  </si>
  <si>
    <t>2010-93-30236-0</t>
  </si>
  <si>
    <t>02.02.507.0001242821/12</t>
  </si>
  <si>
    <t>Guarapuava (PR)</t>
  </si>
  <si>
    <t> 201211000708 </t>
  </si>
  <si>
    <t>Rosa Maria Lima Lacerda da Silva</t>
  </si>
  <si>
    <t>2011-93-41611-0</t>
  </si>
  <si>
    <t>02.02.507.0001242339/12</t>
  </si>
  <si>
    <t> 029.12.500043-8 </t>
  </si>
  <si>
    <t>Rita de Cassia de Castro</t>
  </si>
  <si>
    <t>9302188/0</t>
  </si>
  <si>
    <t>2012-93-48339-0</t>
  </si>
  <si>
    <t>Imaruí (SC)</t>
  </si>
  <si>
    <t>02.02.507.0001240918/12</t>
  </si>
  <si>
    <t> 039.12.010491-0 </t>
  </si>
  <si>
    <t>Daiane da Silva Moraes</t>
  </si>
  <si>
    <t>113170 / 27</t>
  </si>
  <si>
    <t>2012-93-44274-0</t>
  </si>
  <si>
    <t>02.02.507.0001240834/12</t>
  </si>
  <si>
    <t>Barra Bonita (SP)</t>
  </si>
  <si>
    <t> 196.01.2012.023977-7 </t>
  </si>
  <si>
    <t>Sandra Regina Pereira</t>
  </si>
  <si>
    <t>3422/10574590</t>
  </si>
  <si>
    <t>2012-93-44791-0</t>
  </si>
  <si>
    <t>02.02.507.0001240809/12</t>
  </si>
  <si>
    <t> 0035458-98.2012.8.16.0014 </t>
  </si>
  <si>
    <t>301/2309329</t>
  </si>
  <si>
    <t>2012-82-18220-0</t>
  </si>
  <si>
    <t>02.02.507.0001240277/12</t>
  </si>
  <si>
    <t> 224.01.2012.031105-0 </t>
  </si>
  <si>
    <t>Gloria de Fátima da Silva</t>
  </si>
  <si>
    <t>3419/253675</t>
  </si>
  <si>
    <t>2011-93-40242-0</t>
  </si>
  <si>
    <t>02.02.507.0001240157/12</t>
  </si>
  <si>
    <t> 0337243-67.2012.8.05.0001 </t>
  </si>
  <si>
    <t>ANTONIA PINHEIRO TOURINHO</t>
  </si>
  <si>
    <t>9302196/0</t>
  </si>
  <si>
    <t>2012-93-48566-0</t>
  </si>
  <si>
    <t>02.02.507.0001238745/12</t>
  </si>
  <si>
    <t> 0120719-88.2012.8.13.0313 </t>
  </si>
  <si>
    <t>Joyce Eliomara Silva de Paula</t>
  </si>
  <si>
    <t>3419/256764</t>
  </si>
  <si>
    <t>2011-93-42231-0</t>
  </si>
  <si>
    <t>02.02.507.0001238036/12</t>
  </si>
  <si>
    <t> 072/1.12.0000776-5 </t>
  </si>
  <si>
    <t>Joao Carlos Cardoso</t>
  </si>
  <si>
    <t>3440/301062025</t>
  </si>
  <si>
    <t>2011-93-39570-0</t>
  </si>
  <si>
    <t>02.02.507.0001237807/12</t>
  </si>
  <si>
    <t> 224.01.2011.083787-6 </t>
  </si>
  <si>
    <t>Marco Antonio Viladala Filho</t>
  </si>
  <si>
    <t>CERT 1126147</t>
  </si>
  <si>
    <t>02.02.507.0001237765/12</t>
  </si>
  <si>
    <t> 0010664-58.2012.8.26.0006 </t>
  </si>
  <si>
    <t>Pietro Verrone</t>
  </si>
  <si>
    <t>301/1039449</t>
  </si>
  <si>
    <t>2011-82-13104-0</t>
  </si>
  <si>
    <t>02.02.507.0001237008/12</t>
  </si>
  <si>
    <t> 029/1.12.0000304-0 </t>
  </si>
  <si>
    <t>Walmir Helfensteller</t>
  </si>
  <si>
    <t>3419 / 81243</t>
  </si>
  <si>
    <t>2010-93-35054-0</t>
  </si>
  <si>
    <t>Santo Angelo (RS)</t>
  </si>
  <si>
    <t>02.02.507.0001236938/12</t>
  </si>
  <si>
    <t> 224.01.2012.041210-0 </t>
  </si>
  <si>
    <t>Dinalva Andrade Teixeira</t>
  </si>
  <si>
    <t>3423/303682953</t>
  </si>
  <si>
    <t>2011-93-42806-0</t>
  </si>
  <si>
    <t>02.02.507.0001236927/12</t>
  </si>
  <si>
    <t> 073.12.001981-0 </t>
  </si>
  <si>
    <t>Adir Wambomel</t>
  </si>
  <si>
    <t>3047/13</t>
  </si>
  <si>
    <t>2012-93-45297-0</t>
  </si>
  <si>
    <t>Timbó (SC)</t>
  </si>
  <si>
    <t>02.02.507.0001235090/12</t>
  </si>
  <si>
    <t> 361.01.2008.000687-8/000000-000 </t>
  </si>
  <si>
    <t>Denise da Silva Monteiro Mendes</t>
  </si>
  <si>
    <t>1102080/141172</t>
  </si>
  <si>
    <t>2007-82-3946-0</t>
  </si>
  <si>
    <t>02.02.507.0001231447/12</t>
  </si>
  <si>
    <t> 134/11 </t>
  </si>
  <si>
    <t>Adriano Benedito de Souza Filho</t>
  </si>
  <si>
    <t>Formosa (GO)</t>
  </si>
  <si>
    <t>02.02.507.0001228667/12</t>
  </si>
  <si>
    <t>Manaus (AM)</t>
  </si>
  <si>
    <t>Amazonas</t>
  </si>
  <si>
    <t> 0005101-42.2012.8.19.0212 </t>
  </si>
  <si>
    <t>Edna Sueli Gomes Vargas Augusto</t>
  </si>
  <si>
    <t>2035/ 248</t>
  </si>
  <si>
    <t>2011-93-37284-0</t>
  </si>
  <si>
    <t>02.02.507.0001227432/12</t>
  </si>
  <si>
    <t> 0009150-18.2012.8.19.0054 </t>
  </si>
  <si>
    <t>Inaina Gomes Lino</t>
  </si>
  <si>
    <t>3451 / 77291</t>
  </si>
  <si>
    <t>2010-93-34424-0</t>
  </si>
  <si>
    <t>02.02.507.0001225370/12</t>
  </si>
  <si>
    <t> 583.00.2009.182009-3/000000-000 </t>
  </si>
  <si>
    <t>André Miguel</t>
  </si>
  <si>
    <t>3197/17814973</t>
  </si>
  <si>
    <t>2009-93-21055-0</t>
  </si>
  <si>
    <t>02.02.507.0001223099/12</t>
  </si>
  <si>
    <t> 0010573-69.2012.8.13.0251 </t>
  </si>
  <si>
    <t>SARA DE OLIVEIRA RISSO</t>
  </si>
  <si>
    <t>329/1009451</t>
  </si>
  <si>
    <t>Extrema (MG)</t>
  </si>
  <si>
    <t>02.02.507.0001219501/12</t>
  </si>
  <si>
    <t> 0000446-29.2012.8.19.0082 </t>
  </si>
  <si>
    <t>Rosilene da Silva Alves</t>
  </si>
  <si>
    <t>301 E 3419</t>
  </si>
  <si>
    <t>2010-82-12566-0</t>
  </si>
  <si>
    <t>Pinheiral (RJ)</t>
  </si>
  <si>
    <t>02.02.507.0001216165/12</t>
  </si>
  <si>
    <t> 3074/2012 </t>
  </si>
  <si>
    <t>Maria de Fatima Lima Flores</t>
  </si>
  <si>
    <t>2012-82-19482-0</t>
  </si>
  <si>
    <t>Umuarama (PR)</t>
  </si>
  <si>
    <t>02.02.507.0001214596/12</t>
  </si>
  <si>
    <t> 010/1.12.0011702-6 </t>
  </si>
  <si>
    <t>Aiasis Carlos Peglow Mendes</t>
  </si>
  <si>
    <t>9300738/01</t>
  </si>
  <si>
    <t>2013-82-22136-0</t>
  </si>
  <si>
    <t>02.02.507.0001213405/12</t>
  </si>
  <si>
    <t> 0024242-59.2012.8.19.0014 </t>
  </si>
  <si>
    <t>Isaias Cesar de Souza</t>
  </si>
  <si>
    <t>1101080/107308</t>
  </si>
  <si>
    <t>02.02.507.0001212889/12</t>
  </si>
  <si>
    <t>Guará (SP)</t>
  </si>
  <si>
    <t> 048.120.085.795 </t>
  </si>
  <si>
    <t>Luiz Régis Soares Ferreira Santos</t>
  </si>
  <si>
    <t>Cariacica (ES)</t>
  </si>
  <si>
    <t>02.02.507.0001212839/12</t>
  </si>
  <si>
    <t> 482.01.2012.011657-0 </t>
  </si>
  <si>
    <t>José Pedro da Silva</t>
  </si>
  <si>
    <t>3422/10525777</t>
  </si>
  <si>
    <t>2011-93-36748-0</t>
  </si>
  <si>
    <t>02.02.507.0001212085/12</t>
  </si>
  <si>
    <t> 59039/2011 </t>
  </si>
  <si>
    <t>Ademir Hoepers</t>
  </si>
  <si>
    <t>3107/34</t>
  </si>
  <si>
    <t>2010-93-33946-0</t>
  </si>
  <si>
    <t>02.02.507.0001211281/12</t>
  </si>
  <si>
    <t> 0000624-73.2012.8.16.0045 </t>
  </si>
  <si>
    <t>Uzair Rodrigues de Moraes</t>
  </si>
  <si>
    <t>2021 / 1516800</t>
  </si>
  <si>
    <t>2011-82-13068-0</t>
  </si>
  <si>
    <t>02.02.507.0001211136/12</t>
  </si>
  <si>
    <t> 361.01.2012.005585-8 </t>
  </si>
  <si>
    <t>JOSÉ ISMAEL GONÇALVES</t>
  </si>
  <si>
    <t>02.02.507.0001211111/12</t>
  </si>
  <si>
    <t> 306.01.2012.001926-3 </t>
  </si>
  <si>
    <t>Lourdes aparecida Adami</t>
  </si>
  <si>
    <t>3197 / 19255282</t>
  </si>
  <si>
    <t>2009-93-25665-0</t>
  </si>
  <si>
    <t>José Bonifácio (SP)</t>
  </si>
  <si>
    <t>02.02.507.0001206891/12</t>
  </si>
  <si>
    <t> 215/2011 </t>
  </si>
  <si>
    <t>Hilton Carlos de Sousa</t>
  </si>
  <si>
    <t>3451 / 211502</t>
  </si>
  <si>
    <t>2011-93-42652-0</t>
  </si>
  <si>
    <t>Itapecuru Mirim (MA)</t>
  </si>
  <si>
    <t>02.02.507.0001206756/12</t>
  </si>
  <si>
    <t> 576.01.2012.020128-7 </t>
  </si>
  <si>
    <t>benedicto Durval Zampola</t>
  </si>
  <si>
    <t>3197 / 11470593</t>
  </si>
  <si>
    <t>2009-93-25962-0</t>
  </si>
  <si>
    <t>02.02.507.0001205779/12</t>
  </si>
  <si>
    <t>Bagé (RS)</t>
  </si>
  <si>
    <t> 0001587-13.2012.8.26.0010 </t>
  </si>
  <si>
    <t>Felicio Calil Saliba</t>
  </si>
  <si>
    <t>3422 / 13716190</t>
  </si>
  <si>
    <t>2011-93-35827-0</t>
  </si>
  <si>
    <t>02.02.507.0001205325/12</t>
  </si>
  <si>
    <t> 066.01.2012.005353-0/000000-000 </t>
  </si>
  <si>
    <t>Manuel Dias</t>
  </si>
  <si>
    <t>2230 / 1001</t>
  </si>
  <si>
    <t>2012-93-43768-0</t>
  </si>
  <si>
    <t>02.02.507.0001205182/12</t>
  </si>
  <si>
    <t> 0070044-74.2010.8.16.0001 </t>
  </si>
  <si>
    <t>Lourdes Marialice Varela Gewher</t>
  </si>
  <si>
    <t>02.02.507.0001205029/12</t>
  </si>
  <si>
    <t> 031.12.000563-9 </t>
  </si>
  <si>
    <t>Allan Cristovao</t>
  </si>
  <si>
    <t>112084 / 12</t>
  </si>
  <si>
    <t>2012-93-47712-0</t>
  </si>
  <si>
    <t>Indaial (SC)</t>
  </si>
  <si>
    <t>02.02.507.0001203739/12</t>
  </si>
  <si>
    <t> 0031604-87.2011.8.19.0066 </t>
  </si>
  <si>
    <t>MARIA DA GRAÇA BARBOSA DE FREITAS</t>
  </si>
  <si>
    <t>2011-93-38426-0</t>
  </si>
  <si>
    <t>02.02.507.0001202941/11</t>
  </si>
  <si>
    <t> 001/1.12.0055378-1 </t>
  </si>
  <si>
    <t>Silnei Moraes Carpes</t>
  </si>
  <si>
    <t>113078/2631</t>
  </si>
  <si>
    <t>2011-93-42831-0</t>
  </si>
  <si>
    <t>02.02.507.0001202867/12</t>
  </si>
  <si>
    <t> 038.01.2012.002005-8 </t>
  </si>
  <si>
    <t>Kaian Esteves Queiroz Silva</t>
  </si>
  <si>
    <t>3008/108</t>
  </si>
  <si>
    <t>2009-93-24666-0</t>
  </si>
  <si>
    <t>02.02.507.0001200265/12</t>
  </si>
  <si>
    <t> 008.12.500402-5 </t>
  </si>
  <si>
    <t>Ionã de Vila Padilha</t>
  </si>
  <si>
    <t>301/1707682</t>
  </si>
  <si>
    <t>2011-82-15641-0</t>
  </si>
  <si>
    <t>02.02.507.0001200128/12</t>
  </si>
  <si>
    <t> 242.01.2012.001536-4 </t>
  </si>
  <si>
    <t>Marina da Silva Juliao</t>
  </si>
  <si>
    <t>3422 / 19643050</t>
  </si>
  <si>
    <t>2011-93-42752-0</t>
  </si>
  <si>
    <t>02.02.507.0001199511/12</t>
  </si>
  <si>
    <t> 200.2012.070.520-3 </t>
  </si>
  <si>
    <t>Geralda Lúcia Garcia de Abrantes</t>
  </si>
  <si>
    <t>02.02.507.0001198510/12</t>
  </si>
  <si>
    <t> 355.01.2011.002354-9 </t>
  </si>
  <si>
    <t>Lucas Jose de Sousa</t>
  </si>
  <si>
    <t>3543/126664968</t>
  </si>
  <si>
    <t>2012-93-49780-0</t>
  </si>
  <si>
    <t>02.02.507.0001198361/11</t>
  </si>
  <si>
    <t> 0026020-10.2012.8.13.0183 </t>
  </si>
  <si>
    <t>José Almeida da Silva</t>
  </si>
  <si>
    <t>3552/81039</t>
  </si>
  <si>
    <t>2012-93-47510 E</t>
  </si>
  <si>
    <t>Conselheiro Lafaiete (MG)</t>
  </si>
  <si>
    <t>02.02.507.0001198058/12</t>
  </si>
  <si>
    <t> 003/1.12.0000493-4 </t>
  </si>
  <si>
    <t>Antonio Luiz Cardoso ...</t>
  </si>
  <si>
    <t>301/2778652</t>
  </si>
  <si>
    <t>2012-82-19371-0</t>
  </si>
  <si>
    <t>Alvorada (RS)</t>
  </si>
  <si>
    <t>02.02.507.0001194444/11</t>
  </si>
  <si>
    <t> 0320821-61.2011.8.19.0001 </t>
  </si>
  <si>
    <t>Emerson Lúcio de Souza da Silva</t>
  </si>
  <si>
    <t>02.02.507.0001193217/11</t>
  </si>
  <si>
    <t> 412/2012 </t>
  </si>
  <si>
    <t>Marly Aparecida Simões Costa Martinelli</t>
  </si>
  <si>
    <t>286 / 182856</t>
  </si>
  <si>
    <t>2012-82-19545-0</t>
  </si>
  <si>
    <t>02.02.507.0001191860/12</t>
  </si>
  <si>
    <t> 0011391-11.2012.8.16.0001 </t>
  </si>
  <si>
    <t>Jackson Gonsalves</t>
  </si>
  <si>
    <t>2031/1523007</t>
  </si>
  <si>
    <t>2012-82-19740-0</t>
  </si>
  <si>
    <t>02.02.507.0001191278/12</t>
  </si>
  <si>
    <t> 0003595-18.2012.8.19.0087 </t>
  </si>
  <si>
    <t>Itamar Pereira de Almeida</t>
  </si>
  <si>
    <t>301/1904669</t>
  </si>
  <si>
    <t>2011-82-14693-0</t>
  </si>
  <si>
    <t>02.02.507.0001190600/12</t>
  </si>
  <si>
    <t>Sinistro Negado</t>
  </si>
  <si>
    <t> 2011.07.1.034194-9 </t>
  </si>
  <si>
    <t>Jurandir da Costa e Silva</t>
  </si>
  <si>
    <t>331 / 521282</t>
  </si>
  <si>
    <t>2010-82-12033-0</t>
  </si>
  <si>
    <t>02.02.507.0001189696/12</t>
  </si>
  <si>
    <t> 089.01.2012.003690-2/000000-000 </t>
  </si>
  <si>
    <t>Rodineia de Paula Medeiros da Silva</t>
  </si>
  <si>
    <t>3422 / 16223780</t>
  </si>
  <si>
    <t>2010-93-31392-0</t>
  </si>
  <si>
    <t>02.02.507.0001188311/12</t>
  </si>
  <si>
    <t> 1658805-77.2011.8.19.0004 </t>
  </si>
  <si>
    <t>Nilce da Silva Alves</t>
  </si>
  <si>
    <t>2022/2085162</t>
  </si>
  <si>
    <t>2010-82-12138-0</t>
  </si>
  <si>
    <t>02.02.507.0001187994/12</t>
  </si>
  <si>
    <t> 0018970-59.2011.8.19.0066 </t>
  </si>
  <si>
    <t>Eliacir Simeão Duque</t>
  </si>
  <si>
    <t>3422 / 17461158</t>
  </si>
  <si>
    <t>2012-93-47275-0</t>
  </si>
  <si>
    <t>02.02.507.0001187873/12</t>
  </si>
  <si>
    <t> 223.01.2012.002975-1 </t>
  </si>
  <si>
    <t>Maria Leonor Oliveira da Camara</t>
  </si>
  <si>
    <t>3422 / 18466495</t>
  </si>
  <si>
    <t>2011-93-41180-0</t>
  </si>
  <si>
    <t>Guarujá (SP)</t>
  </si>
  <si>
    <t>02.02.507.0001187858/12</t>
  </si>
  <si>
    <t> 583.00.2011.155018-8 </t>
  </si>
  <si>
    <t>Oswaldo Sasaki</t>
  </si>
  <si>
    <t>3422 / 11223847</t>
  </si>
  <si>
    <t>2010-93-33840-0</t>
  </si>
  <si>
    <t>34ª</t>
  </si>
  <si>
    <t>02.02.507.0001187418/12</t>
  </si>
  <si>
    <t> 0325584-67.2012.8.13.0024 </t>
  </si>
  <si>
    <t>Loren Kelly Silva de Moura</t>
  </si>
  <si>
    <t>3451 /199878</t>
  </si>
  <si>
    <t>2011-93-38814-0</t>
  </si>
  <si>
    <t>02.02.507.0001186085/12</t>
  </si>
  <si>
    <t> 309.01.2004.015507-02 </t>
  </si>
  <si>
    <t>Idê Iris Pelizaro</t>
  </si>
  <si>
    <t>2010-93-29724-0</t>
  </si>
  <si>
    <t>02.02.507.0001184554/04</t>
  </si>
  <si>
    <t> 0002513-10.2012.8.16.0030 </t>
  </si>
  <si>
    <t>Alex Sandro Rodrigues Bartholo</t>
  </si>
  <si>
    <t>329 / 1095514</t>
  </si>
  <si>
    <t>2012-82-19486-0</t>
  </si>
  <si>
    <t>02.02.507.0001184469/12</t>
  </si>
  <si>
    <t> 0052520-07.2011.8.19.0014 </t>
  </si>
  <si>
    <t>Alceides lacerda maravilha carvalho</t>
  </si>
  <si>
    <t>112323/6058</t>
  </si>
  <si>
    <t>2012-93-47443-0</t>
  </si>
  <si>
    <t>02.02.507.0001183178/11</t>
  </si>
  <si>
    <t> 0000331-53.2012.8.16.0094 </t>
  </si>
  <si>
    <t>elton dos santos</t>
  </si>
  <si>
    <t>3451 / 73596</t>
  </si>
  <si>
    <t>2010-93-29135-0</t>
  </si>
  <si>
    <t>Ipora (PR)</t>
  </si>
  <si>
    <t>02.02.507.0001183067/12</t>
  </si>
  <si>
    <t> 568.01.2011.010804-1 </t>
  </si>
  <si>
    <t>olga maria lemes dias vasconcelos</t>
  </si>
  <si>
    <t>3422 / 13610872</t>
  </si>
  <si>
    <t>2010-93-33510-0</t>
  </si>
  <si>
    <t>02.02.507.0001183054/12</t>
  </si>
  <si>
    <t> 88/12 </t>
  </si>
  <si>
    <t>Idalina Simões Neves Tomazela</t>
  </si>
  <si>
    <t>3422 / 18050229</t>
  </si>
  <si>
    <t>2011-93-38961-0</t>
  </si>
  <si>
    <t>02.02.507.0001183013/12</t>
  </si>
  <si>
    <t> 272.01.2012.000925-2 </t>
  </si>
  <si>
    <t>Yochinobu Nakatsubo</t>
  </si>
  <si>
    <t>285, 2020, 3422</t>
  </si>
  <si>
    <t>2010-82-10000 E</t>
  </si>
  <si>
    <t>02.02.507.0001182985/12</t>
  </si>
  <si>
    <t> 0048525-98.2011.8.19.0203 </t>
  </si>
  <si>
    <t>Oswaldo Floriando Ribeiro</t>
  </si>
  <si>
    <t>3197 / 17185289</t>
  </si>
  <si>
    <t>2010-93-29153-0</t>
  </si>
  <si>
    <t>02.02.507.0001181012/12</t>
  </si>
  <si>
    <t> 269.01.2011.025533-1 </t>
  </si>
  <si>
    <t>Benedita Aparecida de Souza Tomaz</t>
  </si>
  <si>
    <t>285 / 1263839</t>
  </si>
  <si>
    <t>2012-82-19571-0</t>
  </si>
  <si>
    <t>02.02.507.0001180896/12</t>
  </si>
  <si>
    <t> 063.01.2011.008345-0 </t>
  </si>
  <si>
    <t>Warlei Francisco de Freitas</t>
  </si>
  <si>
    <t>2008-93-14372-0</t>
  </si>
  <si>
    <t>02.02.507.0001180727/11</t>
  </si>
  <si>
    <t> 451.01.2011.031928-2 </t>
  </si>
  <si>
    <t>Neiva pereira de souza</t>
  </si>
  <si>
    <t>3423/125597538</t>
  </si>
  <si>
    <t>2011-93-36653-0</t>
  </si>
  <si>
    <t>02.02.507.0001177523/11</t>
  </si>
  <si>
    <t> 607.01.2012.000091-0 </t>
  </si>
  <si>
    <t>Antonio Aparecido Meciano Caires</t>
  </si>
  <si>
    <t>3422/17653554</t>
  </si>
  <si>
    <t>2011-93-40573-0</t>
  </si>
  <si>
    <t>Catanduva (SP)</t>
  </si>
  <si>
    <t>02.02.507.0001177271/12</t>
  </si>
  <si>
    <t> 039/3.11.0002264-6 </t>
  </si>
  <si>
    <t>Ramão Ercilio de Oliveira Muller</t>
  </si>
  <si>
    <t>3422/11114568</t>
  </si>
  <si>
    <t>2012-93-47366-0</t>
  </si>
  <si>
    <t>Viamão (RS)</t>
  </si>
  <si>
    <t>02.02.507.0001176550/12</t>
  </si>
  <si>
    <t> 0612011001138-6 </t>
  </si>
  <si>
    <t>Renan Fontes</t>
  </si>
  <si>
    <t>2037/12388934</t>
  </si>
  <si>
    <t>2012-82-18620-0</t>
  </si>
  <si>
    <t>Mari (PB)</t>
  </si>
  <si>
    <t>02.02.507.0001176105/12</t>
  </si>
  <si>
    <t> 6.175/2011 </t>
  </si>
  <si>
    <t>Lucila Aparecida Oliveira Mendes</t>
  </si>
  <si>
    <t>1133 / 10155</t>
  </si>
  <si>
    <t>2009-93-23656-0</t>
  </si>
  <si>
    <t>Campo Mourão (PR)</t>
  </si>
  <si>
    <t>02.02.507.0001174044/11</t>
  </si>
  <si>
    <t> 333.01.2011.000318-7 </t>
  </si>
  <si>
    <t>Maria Angela de Toledo Cesar Athayde</t>
  </si>
  <si>
    <t>3423/122226946</t>
  </si>
  <si>
    <t>2010-93-28454-0</t>
  </si>
  <si>
    <t>Macatuba (SP)</t>
  </si>
  <si>
    <t>02.02.507.0001171982/12</t>
  </si>
  <si>
    <t> 030.11.004764-8 </t>
  </si>
  <si>
    <t>Ênio Rodrigues</t>
  </si>
  <si>
    <t>2045/46</t>
  </si>
  <si>
    <t>2012-93-43400-0</t>
  </si>
  <si>
    <t>Imbituba (SC)</t>
  </si>
  <si>
    <t>02.02.507.0001168791/12</t>
  </si>
  <si>
    <t> 45/12 </t>
  </si>
  <si>
    <t>Irene Martins Bitencourt</t>
  </si>
  <si>
    <t>301 / 1930537</t>
  </si>
  <si>
    <t>2010-82-11755 E</t>
  </si>
  <si>
    <t>Brotas (SP)</t>
  </si>
  <si>
    <t>02.02.507.0001168729/12</t>
  </si>
  <si>
    <t> 405.01.2011.053238-7 </t>
  </si>
  <si>
    <t>Jerusa Aparecida Gomes de Souza</t>
  </si>
  <si>
    <t>301/1821779</t>
  </si>
  <si>
    <t>2011-82-16112-0</t>
  </si>
  <si>
    <t>02.02.507.0001167725/12</t>
  </si>
  <si>
    <t> 0072017-69.2011.8.13.0112 </t>
  </si>
  <si>
    <t>Antonio Baião Pereira</t>
  </si>
  <si>
    <t>3451/88978</t>
  </si>
  <si>
    <t>2010-93-33485-0</t>
  </si>
  <si>
    <t>Campo Belo (MG)</t>
  </si>
  <si>
    <t>02.02.507.0001167182/12</t>
  </si>
  <si>
    <t> 576.01.2012.000153-1 </t>
  </si>
  <si>
    <t>NELSON SUMAN</t>
  </si>
  <si>
    <t>3419/67960</t>
  </si>
  <si>
    <t>2010-93-31156-0</t>
  </si>
  <si>
    <t>02.02.507.0001166907/12</t>
  </si>
  <si>
    <t> 132.01.2011.019177-0 </t>
  </si>
  <si>
    <t>Paulo Capelleto</t>
  </si>
  <si>
    <t>3422/16168488</t>
  </si>
  <si>
    <t>2010-93-34887-0</t>
  </si>
  <si>
    <t>02.02.507.0001166533/12</t>
  </si>
  <si>
    <t> 0024886-66.2011.8.16.0031 </t>
  </si>
  <si>
    <t>Rosimeri Espirito Santo</t>
  </si>
  <si>
    <t>1133 / 10863</t>
  </si>
  <si>
    <t>2009-93-22362-0</t>
  </si>
  <si>
    <t>02.02.507.0001165897/12</t>
  </si>
  <si>
    <t> 091/2008 </t>
  </si>
  <si>
    <t>Claudiomir de Oliveira França &amp; Cia Ltda - ME</t>
  </si>
  <si>
    <t>União da Vitória (PR)</t>
  </si>
  <si>
    <t>Equipe Jurídico Cível Indenizatórias II - Massificados</t>
  </si>
  <si>
    <t>1133/15027</t>
  </si>
  <si>
    <t>2007-93-12273-0</t>
  </si>
  <si>
    <t>02.02.507.0001164315/09</t>
  </si>
  <si>
    <t> 0013585-75.2011.8.19.0052 </t>
  </si>
  <si>
    <t>Ubirajara Luiz Pignaton</t>
  </si>
  <si>
    <t>329 / 1165572</t>
  </si>
  <si>
    <t>2012-82-19698-0</t>
  </si>
  <si>
    <t>Araruama (RJ)</t>
  </si>
  <si>
    <t>02.02.507.0001163016/11</t>
  </si>
  <si>
    <t> 344.01.2011.026693-5 </t>
  </si>
  <si>
    <t>Elenice Clemente de Oliveira Mesquita</t>
  </si>
  <si>
    <t>3419/193502</t>
  </si>
  <si>
    <t>2011-93-36973-0</t>
  </si>
  <si>
    <t>02.02.507.0001162134/11</t>
  </si>
  <si>
    <t> 010/1.11.0038305-0 </t>
  </si>
  <si>
    <t>Valmir Luis Domann</t>
  </si>
  <si>
    <t>301/2471034</t>
  </si>
  <si>
    <t>2012-82-19326-0</t>
  </si>
  <si>
    <t>02.02.507.0001161513/11</t>
  </si>
  <si>
    <t> 001/1.11.0343158-8 </t>
  </si>
  <si>
    <t>Vera Maria Debom Golombiewski</t>
  </si>
  <si>
    <t>113078/1</t>
  </si>
  <si>
    <t>2011-93-37573-0</t>
  </si>
  <si>
    <t>02.02.507.0001159794/11</t>
  </si>
  <si>
    <t> 0020568-22.2011.8.19.0204 </t>
  </si>
  <si>
    <t>Luiz Martins</t>
  </si>
  <si>
    <t>1101080/179577</t>
  </si>
  <si>
    <t>02.02.507.0001159166/11</t>
  </si>
  <si>
    <t> 20967-63.2012.811.0002 </t>
  </si>
  <si>
    <t>Ana Ferreira de Morais</t>
  </si>
  <si>
    <t>2041/ C 580627</t>
  </si>
  <si>
    <t>Problemas com a apólice</t>
  </si>
  <si>
    <t>02.02.507.0001315354/12</t>
  </si>
  <si>
    <t> 0062820-03.2012.8.19.0205 </t>
  </si>
  <si>
    <t>Alexandre Ronaldo Oliveira da Silva</t>
  </si>
  <si>
    <t>301/31411869</t>
  </si>
  <si>
    <t>02.02.507.0001315078/12</t>
  </si>
  <si>
    <t> 541.01.2012.005893-1 </t>
  </si>
  <si>
    <t>Waldemar Pagliuso Mota Ramos</t>
  </si>
  <si>
    <t>1134/30624</t>
  </si>
  <si>
    <t>2010-93-34236-0</t>
  </si>
  <si>
    <t>02.02.507.0001263295/12</t>
  </si>
  <si>
    <t> 0224706-84.2012.8.21.0001 </t>
  </si>
  <si>
    <t>Ronaldo de Campos Carvalho</t>
  </si>
  <si>
    <t>2012-93-45528-0</t>
  </si>
  <si>
    <t>02.02.507.0001254440/12</t>
  </si>
  <si>
    <t> 410061-37.2010.8.09.0175 </t>
  </si>
  <si>
    <t>Cristiano Carneiro Vaz Poli</t>
  </si>
  <si>
    <t>9302185/0</t>
  </si>
  <si>
    <t>2012-93-47713-0</t>
  </si>
  <si>
    <t>02.02.507.0001233626/12</t>
  </si>
  <si>
    <t> 001/1.12.0070529-8 </t>
  </si>
  <si>
    <t>Denise de Alencastro Cecchini</t>
  </si>
  <si>
    <t>2012-93-48599-0</t>
  </si>
  <si>
    <t>02.02.507.0001202841/12</t>
  </si>
  <si>
    <t> 0000858-10.2012.8.21.0112 </t>
  </si>
  <si>
    <t>João Carlos dos Santos</t>
  </si>
  <si>
    <t>3112 / 253</t>
  </si>
  <si>
    <t>02.02.507.0001199410/11</t>
  </si>
  <si>
    <t> 035/1.11.0006893-0 </t>
  </si>
  <si>
    <t>Leandro Benittz</t>
  </si>
  <si>
    <t>329 / 1401489</t>
  </si>
  <si>
    <t>02.02.507.0001194730/12</t>
  </si>
  <si>
    <t> 16.01.2011.008306-9 </t>
  </si>
  <si>
    <t>Ana Leolina Martins</t>
  </si>
  <si>
    <t>2011-93-39294-0</t>
  </si>
  <si>
    <t>02.02.507.0001190575/12</t>
  </si>
  <si>
    <t> 008.11.016352-1 </t>
  </si>
  <si>
    <t>Valdeci Abreu</t>
  </si>
  <si>
    <t>2625 / 2631</t>
  </si>
  <si>
    <t>2010-93-33439-0</t>
  </si>
  <si>
    <t>02.02.507.0001178891/12</t>
  </si>
  <si>
    <t> 404.01.2011.005503-9 </t>
  </si>
  <si>
    <t>João Borges da Silva</t>
  </si>
  <si>
    <t>3544/126654975</t>
  </si>
  <si>
    <t>2010-93-32187-0</t>
  </si>
  <si>
    <t>02.02.507.0001169470/12</t>
  </si>
  <si>
    <t> 248.01.2011.016839-0 </t>
  </si>
  <si>
    <t>Angelita Martins Dos Santos</t>
  </si>
  <si>
    <t>3427/1099921</t>
  </si>
  <si>
    <t>2011-93-37237-0</t>
  </si>
  <si>
    <t>02.02.507.0001165753/11</t>
  </si>
  <si>
    <t> 001/1.11.0250167-1 </t>
  </si>
  <si>
    <t>Maria Alice da Cunha Maia</t>
  </si>
  <si>
    <t>2009-93-24980-0</t>
  </si>
  <si>
    <t>02.02.507.0001158352/11</t>
  </si>
  <si>
    <t>Revisão - Discussão de juros / cláusulas contratuais</t>
  </si>
  <si>
    <t> 1269/2012 </t>
  </si>
  <si>
    <t>JOSÉ ADAUTO DA SILVA</t>
  </si>
  <si>
    <t>3552/78870</t>
  </si>
  <si>
    <t>2010-93-34913-0</t>
  </si>
  <si>
    <t>Rolandia (PR)</t>
  </si>
  <si>
    <t>02.02.507.0001219636/12</t>
  </si>
  <si>
    <t>SEGURO RESIDENCIAL</t>
  </si>
  <si>
    <t>Equipe Acordos BR</t>
  </si>
  <si>
    <t>Nilópolis (RJ)</t>
  </si>
  <si>
    <t>Rio Verde (GO)</t>
  </si>
  <si>
    <t> 0071217-80.2012.8.26.0100 </t>
  </si>
  <si>
    <t>Alexandre Vieira da Silva</t>
  </si>
  <si>
    <t>1490320/136543</t>
  </si>
  <si>
    <t>02.02.136.0001316963/12</t>
  </si>
  <si>
    <t> 0001204-31.2012.8.12.0105 </t>
  </si>
  <si>
    <t>Victor Belchior dos Santos Laport</t>
  </si>
  <si>
    <t>1490320/435165</t>
  </si>
  <si>
    <t>2012-14-58019-0</t>
  </si>
  <si>
    <t>02.02.136.0001236952/12</t>
  </si>
  <si>
    <t> 008872-63.2012.8.13.0362 </t>
  </si>
  <si>
    <t>Edmilson Gomes Pereira.</t>
  </si>
  <si>
    <t>1490320/352592</t>
  </si>
  <si>
    <t>2012-14-57187-0</t>
  </si>
  <si>
    <t>João Monlevade (MG)</t>
  </si>
  <si>
    <t>02.02.507.0001296443/12</t>
  </si>
  <si>
    <t> 0002082-71.2013.8.21.0039 </t>
  </si>
  <si>
    <t>Antônio Mello</t>
  </si>
  <si>
    <t>1490320/483298</t>
  </si>
  <si>
    <t>02.02.136.0001585469/13</t>
  </si>
  <si>
    <t> 0801237-36.2013.8.12.0110 </t>
  </si>
  <si>
    <t>Kelli Monica de Oliveira</t>
  </si>
  <si>
    <t>1490320/311966</t>
  </si>
  <si>
    <t>02.02.136.0001327162/13</t>
  </si>
  <si>
    <t> 0140759-26.2011.8.19.0001 </t>
  </si>
  <si>
    <t>Ricardo Telles Nogueira</t>
  </si>
  <si>
    <t>1490320/79183</t>
  </si>
  <si>
    <t>32ª</t>
  </si>
  <si>
    <t>02.02.136.0001321632/12</t>
  </si>
  <si>
    <t> 0002646-14.2013.8.05.0001 </t>
  </si>
  <si>
    <t>Antonio Carlos dos Santos</t>
  </si>
  <si>
    <t>1490320/312701</t>
  </si>
  <si>
    <t>02.02.507.0001321458/13</t>
  </si>
  <si>
    <t> 000225-84.2013.8.16.0182 </t>
  </si>
  <si>
    <t>Maria helena de Araujo Santos</t>
  </si>
  <si>
    <t>1490320/178990</t>
  </si>
  <si>
    <t>02.02.507.0001319947/13</t>
  </si>
  <si>
    <t> 2012.01.1.176354-3 </t>
  </si>
  <si>
    <t>Bruno Gonçalves Macedo</t>
  </si>
  <si>
    <t>02.02.136.0001317240/12</t>
  </si>
  <si>
    <t> 3036333-97.2012.815.2001 </t>
  </si>
  <si>
    <t>AQUILINO MAGIDE BIZARRO</t>
  </si>
  <si>
    <t>1490320/118719</t>
  </si>
  <si>
    <t>02.02.136.0001316202/12</t>
  </si>
  <si>
    <t> 0029338-64.2011.8.19.0087 </t>
  </si>
  <si>
    <t>Caue Carratu</t>
  </si>
  <si>
    <t>1490318/46989</t>
  </si>
  <si>
    <t>Alcântara (RJ)</t>
  </si>
  <si>
    <t>02.02.136.0001315904/12</t>
  </si>
  <si>
    <t> 0031179-48.2012.8.16.0021 </t>
  </si>
  <si>
    <t>Lucélia Girotto</t>
  </si>
  <si>
    <t>1490320/357918</t>
  </si>
  <si>
    <t>2011-14-49929-0</t>
  </si>
  <si>
    <t>02.02.136.0001313393/12</t>
  </si>
  <si>
    <t> 0608975-62.2012.8.13.0079 </t>
  </si>
  <si>
    <t>Marinalva Sena Meira</t>
  </si>
  <si>
    <t>1490320/72347</t>
  </si>
  <si>
    <t>2012-14-56424-0</t>
  </si>
  <si>
    <t>02.02.507.0001308546/12</t>
  </si>
  <si>
    <t> 039.12.019223-1 </t>
  </si>
  <si>
    <t>Vitorino Cordova Valgas</t>
  </si>
  <si>
    <t>2012-14-60276-0</t>
  </si>
  <si>
    <t>02.02.136.0001303850/12</t>
  </si>
  <si>
    <t> 248.01.2012.016318-5 </t>
  </si>
  <si>
    <t>Luiz Alberto Rodrigues Landini</t>
  </si>
  <si>
    <t>1490320/289241</t>
  </si>
  <si>
    <t>2012-14-57147-0</t>
  </si>
  <si>
    <t>02.02.507.0001299526/12</t>
  </si>
  <si>
    <t> 0113355-49.2012.8.19.0038 </t>
  </si>
  <si>
    <t>Benedito Jorge Aires</t>
  </si>
  <si>
    <t>1490318/220985</t>
  </si>
  <si>
    <t>2012-14-56482</t>
  </si>
  <si>
    <t>02.02.507.0001295729/12</t>
  </si>
  <si>
    <t> 404.01.2012.003771-5 </t>
  </si>
  <si>
    <t>Jeferson Rodrigues de Oliveira</t>
  </si>
  <si>
    <t>1490320/258763</t>
  </si>
  <si>
    <t>2010-14-39199</t>
  </si>
  <si>
    <t>02.02.507.0001295577/12</t>
  </si>
  <si>
    <t> 0717338-42.2012.8.13.0145 </t>
  </si>
  <si>
    <t>Judite Helena Almeida Oliveira</t>
  </si>
  <si>
    <t>1490320/394863</t>
  </si>
  <si>
    <t>2011-14-53529-0</t>
  </si>
  <si>
    <t>02.02.507.0001288420/12</t>
  </si>
  <si>
    <t> 0045397-34.2012.8.19.0042 </t>
  </si>
  <si>
    <t>Raquel Pires da Luz</t>
  </si>
  <si>
    <t>1490320/150260</t>
  </si>
  <si>
    <t>2011-14-45929-0</t>
  </si>
  <si>
    <t>Teresópolis (RJ)</t>
  </si>
  <si>
    <t>02.02.136.0001279850/12</t>
  </si>
  <si>
    <t> 37279/2012 </t>
  </si>
  <si>
    <t>Gibrail Aziz Wassouf</t>
  </si>
  <si>
    <t>1490320/360174</t>
  </si>
  <si>
    <t>2011-14-52046-0</t>
  </si>
  <si>
    <t>02.02.136.0001279468/12</t>
  </si>
  <si>
    <t> 0016076-84.2012.8.19.0031 </t>
  </si>
  <si>
    <t>Marcio Cleber da Silveira Carlos</t>
  </si>
  <si>
    <t>1490320/328007</t>
  </si>
  <si>
    <t>2011-14-48884-0</t>
  </si>
  <si>
    <t>02.02.136.0001279351/12</t>
  </si>
  <si>
    <t> 26811-71.2012.811.0041 </t>
  </si>
  <si>
    <t>Afranio Batista da Costa</t>
  </si>
  <si>
    <t>1490320/301752</t>
  </si>
  <si>
    <t>2012-14-55575-0</t>
  </si>
  <si>
    <t>02.02.507.0001277563/12</t>
  </si>
  <si>
    <t> 0016083-59.2012.8.26.0006 </t>
  </si>
  <si>
    <t>RENATO ESTEVÃO DOS REIS</t>
  </si>
  <si>
    <t>1490318/141840</t>
  </si>
  <si>
    <t>2011-14-48785-0</t>
  </si>
  <si>
    <t>02.02.507.0001267357/12</t>
  </si>
  <si>
    <t> 0003665-16.2012.8.24.0113 </t>
  </si>
  <si>
    <t>João Hilário de Souza</t>
  </si>
  <si>
    <t>1490320/254417</t>
  </si>
  <si>
    <t>2011-14-49441-0</t>
  </si>
  <si>
    <t>Camboriú (SC)</t>
  </si>
  <si>
    <t>02.02.507.0001266730/12</t>
  </si>
  <si>
    <t> 296.01.2012.004147-0 </t>
  </si>
  <si>
    <t>Vania dos Santos Silva</t>
  </si>
  <si>
    <t>1490320/343803</t>
  </si>
  <si>
    <t>2011-14-50217-0</t>
  </si>
  <si>
    <t>Jaguariúna (SP)</t>
  </si>
  <si>
    <t>02.02.136.0001262831/12</t>
  </si>
  <si>
    <t> 362.01.2012.010881-6 </t>
  </si>
  <si>
    <t>Danilo de Oliveira</t>
  </si>
  <si>
    <t>1490320/206770</t>
  </si>
  <si>
    <t>2012-14-55443-0</t>
  </si>
  <si>
    <t>02.02.136.0001262242/12</t>
  </si>
  <si>
    <t> 18068-72.2012.811.0041 </t>
  </si>
  <si>
    <t>LEONARDO GABRIEL DE SOUZA</t>
  </si>
  <si>
    <t>1490320/398848</t>
  </si>
  <si>
    <t>2012-14-57671-0</t>
  </si>
  <si>
    <t>02.02.507.0001261321/12</t>
  </si>
  <si>
    <t> 0014810-51.2012.8.26.0004 </t>
  </si>
  <si>
    <t>Talita Vieira Pegoraro</t>
  </si>
  <si>
    <t>1490320/326018</t>
  </si>
  <si>
    <t>2011-14-48237-0</t>
  </si>
  <si>
    <t>02.02.507.0001255794/12</t>
  </si>
  <si>
    <t> 457.01.2012.005587-2 </t>
  </si>
  <si>
    <t>Thomaz Miachon Palhares</t>
  </si>
  <si>
    <t>1490320/143815</t>
  </si>
  <si>
    <t>2011-14-52820-0</t>
  </si>
  <si>
    <t>Pirassununga (SP)</t>
  </si>
  <si>
    <t>02.02.136.0001252229/12</t>
  </si>
  <si>
    <t> 032.01.2012.009401-5 </t>
  </si>
  <si>
    <t>Edson Luis Bartolomeu</t>
  </si>
  <si>
    <t>1490320/345923</t>
  </si>
  <si>
    <t>2011-14-50334-0</t>
  </si>
  <si>
    <t>02.02.136.0001249508/12</t>
  </si>
  <si>
    <t> 0002093-43.2012.8.12.8.12.0021 </t>
  </si>
  <si>
    <t>Edson Luiz dos Santos</t>
  </si>
  <si>
    <t>1490320/335666</t>
  </si>
  <si>
    <t>2011-14-51075-0</t>
  </si>
  <si>
    <t>02.02.136.0001237820/12</t>
  </si>
  <si>
    <t> 114.01.2012.027442-0 </t>
  </si>
  <si>
    <t>Iraci dos Santos Cardoso</t>
  </si>
  <si>
    <t>1490320/211166</t>
  </si>
  <si>
    <t>2010-14-36854-0</t>
  </si>
  <si>
    <t>02.02.136.0001219561/12</t>
  </si>
  <si>
    <t> 008/3.12.0002398-6 </t>
  </si>
  <si>
    <t>Fabio Marcelo de Souza Ramos</t>
  </si>
  <si>
    <t>1490320/181590</t>
  </si>
  <si>
    <t>2011-14-53189-0</t>
  </si>
  <si>
    <t>02.02.136.0001215612/12</t>
  </si>
  <si>
    <t> 0004002-82.2012.8.19.0003 </t>
  </si>
  <si>
    <t>Alcides de Jesus</t>
  </si>
  <si>
    <t>149320/95686</t>
  </si>
  <si>
    <t>2010-14-36185-0</t>
  </si>
  <si>
    <t>02.02.136.0001207549/12</t>
  </si>
  <si>
    <t> 00351/2012 </t>
  </si>
  <si>
    <t>Paulo José Nogueira de Castro</t>
  </si>
  <si>
    <t>1490320 / 18038</t>
  </si>
  <si>
    <t>2011-14-52772-0</t>
  </si>
  <si>
    <t>02.02.136.0001207243/12</t>
  </si>
  <si>
    <t> 9019436.57.2012.813.0024 </t>
  </si>
  <si>
    <t>Gilberto Marcos da Costa</t>
  </si>
  <si>
    <t>1490320 105178</t>
  </si>
  <si>
    <t>2012-14-54856-0</t>
  </si>
  <si>
    <t>02.02.136.0001202564/12</t>
  </si>
  <si>
    <t> 44/12 </t>
  </si>
  <si>
    <t>Valdeir Junior Codonio Kamel</t>
  </si>
  <si>
    <t>1490320/225964</t>
  </si>
  <si>
    <t>2011-14-43762-0</t>
  </si>
  <si>
    <t>02.02.136.0001199193/12</t>
  </si>
  <si>
    <t> 2012/001171-0 </t>
  </si>
  <si>
    <t>Alessandro Roberto de Oliveira Claudio</t>
  </si>
  <si>
    <t>1490320 190126</t>
  </si>
  <si>
    <t>2010-14-40598-0</t>
  </si>
  <si>
    <t>02.02.136.0001198270/12</t>
  </si>
  <si>
    <t> 0001064-90.2012.8.16.0038 </t>
  </si>
  <si>
    <t>Marciane Cavanhe Haidinger</t>
  </si>
  <si>
    <t>1490320 388385</t>
  </si>
  <si>
    <t>2011-14-52313-0</t>
  </si>
  <si>
    <t>02.02.136.0001195165/12</t>
  </si>
  <si>
    <t> 431.01.2012.000920-0 </t>
  </si>
  <si>
    <t>Dirce Françoso Criado</t>
  </si>
  <si>
    <t>1490320 / 70355</t>
  </si>
  <si>
    <t>2011-14-45464-0</t>
  </si>
  <si>
    <t>02.02.507.0001194984/12</t>
  </si>
  <si>
    <t> 0015500-54.2011.8.19.0087 </t>
  </si>
  <si>
    <t>Lucy Dayse Rodrigues Correa</t>
  </si>
  <si>
    <t>2010-14-33957 E</t>
  </si>
  <si>
    <t>02.02.136.0001192545/12</t>
  </si>
  <si>
    <t> 047.01.2012.004136-8 </t>
  </si>
  <si>
    <t>Luis Antonio Ferreira Pelegrino</t>
  </si>
  <si>
    <t>1490320/100703</t>
  </si>
  <si>
    <t>2012-14-53589-0</t>
  </si>
  <si>
    <t>02.02.136.0001190240/12</t>
  </si>
  <si>
    <t> 3186/2011 </t>
  </si>
  <si>
    <t>Nivalda Gomes da Silva</t>
  </si>
  <si>
    <t>1490321/33883</t>
  </si>
  <si>
    <t>2011-14-45046-0</t>
  </si>
  <si>
    <t>02.02.136.0001176317/11</t>
  </si>
  <si>
    <t> 0004834-05.2011.8.12.0114 </t>
  </si>
  <si>
    <t>Cristiane dos Santos Regino</t>
  </si>
  <si>
    <t>1490320 / 93369</t>
  </si>
  <si>
    <t>02.02.136.0001170233/12</t>
  </si>
  <si>
    <t> 0011935-15.2012.8.19.0001 </t>
  </si>
  <si>
    <t>Terezinha de Jesus Lage Tostes</t>
  </si>
  <si>
    <t>02.02.136.0001168803/12</t>
  </si>
  <si>
    <t> 0024510-64.2011.8.26.0011 </t>
  </si>
  <si>
    <t>José Antonio Egydio</t>
  </si>
  <si>
    <t>1490320/117868</t>
  </si>
  <si>
    <t>02.02.136.0001168623/11</t>
  </si>
  <si>
    <t> 036.11.008953-2 </t>
  </si>
  <si>
    <t>Rosemay Boeira Jacobi</t>
  </si>
  <si>
    <t>1490318/127993</t>
  </si>
  <si>
    <t>2011-14-42461-0</t>
  </si>
  <si>
    <t>02.02.136.0001167103/12</t>
  </si>
  <si>
    <t> 0010271-73.2012.818.0001 </t>
  </si>
  <si>
    <t>Conrado Melo Junior</t>
  </si>
  <si>
    <t>1490320/296729</t>
  </si>
  <si>
    <t>2011-14-50588-0</t>
  </si>
  <si>
    <t>02.02.136.0001164849/12</t>
  </si>
  <si>
    <t> 038.01.2011.008802-0 </t>
  </si>
  <si>
    <t>Benicio Pereira de Matos</t>
  </si>
  <si>
    <t>1490320/175829</t>
  </si>
  <si>
    <t>2011-14-42749-0</t>
  </si>
  <si>
    <t>02.02.136.0001162166/11</t>
  </si>
  <si>
    <t> 077.01.2011.013755-4 </t>
  </si>
  <si>
    <t>João Rodrigues</t>
  </si>
  <si>
    <t>1490320/249728</t>
  </si>
  <si>
    <t>2011-14-48859-0</t>
  </si>
  <si>
    <t>02.02.136.0001159319/11</t>
  </si>
  <si>
    <t> 0022676-76.2012.8.26.0565 </t>
  </si>
  <si>
    <t>Leandro Augusto dos Reis Roja</t>
  </si>
  <si>
    <t>1490320/213960</t>
  </si>
  <si>
    <t>São Caetano do Sul (SP)</t>
  </si>
  <si>
    <t>02.02.136.0001319102/13</t>
  </si>
  <si>
    <t> 0932674-26.2012.8.26.0506 </t>
  </si>
  <si>
    <t>Lucas Fernando da Paz</t>
  </si>
  <si>
    <t>1490320/195548</t>
  </si>
  <si>
    <t>2012-14-54050-0</t>
  </si>
  <si>
    <t>02.02.136.0001288452/12</t>
  </si>
  <si>
    <t> 456.01.2012.002826-9 </t>
  </si>
  <si>
    <t>Eunice Ferreira Goes dos Santos</t>
  </si>
  <si>
    <t>1490318/245649</t>
  </si>
  <si>
    <t>2011-14-50990-0</t>
  </si>
  <si>
    <t>02.02.136.0001251298/12</t>
  </si>
  <si>
    <t> 008/3.12.0003506-2 </t>
  </si>
  <si>
    <t>Rogério Quevedo</t>
  </si>
  <si>
    <t>1490320/394903</t>
  </si>
  <si>
    <t>2012-14-57686-0</t>
  </si>
  <si>
    <t>02.02.136.0001247018/12</t>
  </si>
  <si>
    <t> 0806680-02.2012.8.12.0110 </t>
  </si>
  <si>
    <t>Milton Alves dos Santos</t>
  </si>
  <si>
    <t>1490320/399856</t>
  </si>
  <si>
    <t>2012-14-55065-0</t>
  </si>
  <si>
    <t>02.02.136.0001243907/12</t>
  </si>
  <si>
    <t> 0704131-12.2012.8.26.0016 </t>
  </si>
  <si>
    <t>Gilberto Tadeu Barreto</t>
  </si>
  <si>
    <t>1490320 386185</t>
  </si>
  <si>
    <t>2011-14-53500-0</t>
  </si>
  <si>
    <t>02.02.136.0001237085/12</t>
  </si>
  <si>
    <t>Nova Friburgo (RJ)</t>
  </si>
  <si>
    <t>Jose Ramon Barbudo</t>
  </si>
  <si>
    <t>1490325 / 7024</t>
  </si>
  <si>
    <t>2012-14-53841-0</t>
  </si>
  <si>
    <t>02.02.136.0001226013/12</t>
  </si>
  <si>
    <t>São Luis (MA)</t>
  </si>
  <si>
    <t> 0156867-96.2012.8.19.0001 </t>
  </si>
  <si>
    <t>Nelson Halim Kamel</t>
  </si>
  <si>
    <t>02.02.136.0001211958/12</t>
  </si>
  <si>
    <t> 023/1.12.0003015-4 </t>
  </si>
  <si>
    <t>Rafael Moreira de Lima</t>
  </si>
  <si>
    <t>1490320/299045</t>
  </si>
  <si>
    <t>2012-14-56462-0</t>
  </si>
  <si>
    <t>Rio Grande (RS)</t>
  </si>
  <si>
    <t>02.02.136.0001200808/12</t>
  </si>
  <si>
    <t> 0252575-76.2012.8.19.0001 </t>
  </si>
  <si>
    <t>Vivian Patricia Gonçalves Vaz</t>
  </si>
  <si>
    <t>1490320/162203</t>
  </si>
  <si>
    <t>2012-14-60231-0</t>
  </si>
  <si>
    <t>Renovação Não Solicitada</t>
  </si>
  <si>
    <t>02.02.136.0001247974/12</t>
  </si>
  <si>
    <t> 0000051-69.2013.8.16.0184 </t>
  </si>
  <si>
    <t>Luiz Carlos Lopes Corrêa</t>
  </si>
  <si>
    <t>1490320/311701</t>
  </si>
  <si>
    <t>02.02.136.0001317667/13</t>
  </si>
  <si>
    <t> 0347643-53.2012.8.19.0001 </t>
  </si>
  <si>
    <t>Micehelle Passos Viana.</t>
  </si>
  <si>
    <t>1490320/376451</t>
  </si>
  <si>
    <t>02.02.507.0001315082/12</t>
  </si>
  <si>
    <t> 612/2012 </t>
  </si>
  <si>
    <t>Márcia Maria de Almeida Felício Daher</t>
  </si>
  <si>
    <t>1490320/191533</t>
  </si>
  <si>
    <t>2012-14-60824-0</t>
  </si>
  <si>
    <t>02.02.507.0001311491/12</t>
  </si>
  <si>
    <t> 071.01.2012.903766-0 </t>
  </si>
  <si>
    <t>Alan Jonatan Garcia</t>
  </si>
  <si>
    <t>1490318/282188</t>
  </si>
  <si>
    <t>2012-14-59597-0</t>
  </si>
  <si>
    <t>02.02.136.0001309132/12</t>
  </si>
  <si>
    <t> 0197039-69.2012.8.13.0479 </t>
  </si>
  <si>
    <t>Célio Rodrigues de Andrade</t>
  </si>
  <si>
    <t>1490320/383647</t>
  </si>
  <si>
    <t>2012-14-60966 E</t>
  </si>
  <si>
    <t>02.02.507.0001308972/12</t>
  </si>
  <si>
    <t> 168.01.2012.001147-7/000000-000 </t>
  </si>
  <si>
    <t>1490321/20922</t>
  </si>
  <si>
    <t>2011-14-48926-0</t>
  </si>
  <si>
    <t>02.02.136.0001306239/12</t>
  </si>
  <si>
    <t> 362.01.2012.016260-1 </t>
  </si>
  <si>
    <t>Antonio Donizetti Bento</t>
  </si>
  <si>
    <t>1490320/136627</t>
  </si>
  <si>
    <t>2012-14-54162-0</t>
  </si>
  <si>
    <t>02.02.136.0001305689/12</t>
  </si>
  <si>
    <t> 6839/2012 </t>
  </si>
  <si>
    <t>Antônio Carlos Dias Ângelo</t>
  </si>
  <si>
    <t>1490320/297579</t>
  </si>
  <si>
    <t>2011-14-49845-0</t>
  </si>
  <si>
    <t>02.02.136.0001294374/12</t>
  </si>
  <si>
    <t> 318.01.2012.005625-9 </t>
  </si>
  <si>
    <t>Maria Ângela Volpi de Freita</t>
  </si>
  <si>
    <t>1490320/92230</t>
  </si>
  <si>
    <t>2011-14-52108-0</t>
  </si>
  <si>
    <t>Leme (SP)</t>
  </si>
  <si>
    <t>02.02.136.0001285126/12</t>
  </si>
  <si>
    <t> 248.01.2012.015094-4 </t>
  </si>
  <si>
    <t>Maria Neuza de Brito</t>
  </si>
  <si>
    <t>1490320/105715</t>
  </si>
  <si>
    <t>2011-14-47774-0</t>
  </si>
  <si>
    <t>02.02.136.0001285059/12</t>
  </si>
  <si>
    <t> 114.02.2011.012657-0 </t>
  </si>
  <si>
    <t>Tania Regina da Cruz Pina</t>
  </si>
  <si>
    <t>1490320/87521</t>
  </si>
  <si>
    <t>2011-14-42304-0</t>
  </si>
  <si>
    <t>02.02.136.0001284160/12</t>
  </si>
  <si>
    <t> 566.01.2012.018942-4 </t>
  </si>
  <si>
    <t>Josiane Dantas Falcão</t>
  </si>
  <si>
    <t>1490318/205605</t>
  </si>
  <si>
    <t>2012-14-59969-0</t>
  </si>
  <si>
    <t>02.02.136.0001276878/12</t>
  </si>
  <si>
    <t> 0693836-74.2012.8.13.0145 </t>
  </si>
  <si>
    <t>Maria Helena Abritta</t>
  </si>
  <si>
    <t>2012-14-58230-0</t>
  </si>
  <si>
    <t>02.02.136.0001274930/12</t>
  </si>
  <si>
    <t> 0010816-83.2012.8.19.0206 </t>
  </si>
  <si>
    <t>Bruno Alves de Oliveira</t>
  </si>
  <si>
    <t>2011-14-41377-0</t>
  </si>
  <si>
    <t>02.02.136.0001273493/12</t>
  </si>
  <si>
    <t> 0045438-64.2012.8.19.0021 </t>
  </si>
  <si>
    <t>Alberto Mendonça da Silva</t>
  </si>
  <si>
    <t>1490320/201088</t>
  </si>
  <si>
    <t>2011-14-47746-0</t>
  </si>
  <si>
    <t>02.02.507.0001270159/12</t>
  </si>
  <si>
    <t> 292.01.2012.011669-0 </t>
  </si>
  <si>
    <t>Joaquim Caetano Filho</t>
  </si>
  <si>
    <t>2012-14-56672-0</t>
  </si>
  <si>
    <t>02.02.136.0001269328/12</t>
  </si>
  <si>
    <t>Gravataí (RS)</t>
  </si>
  <si>
    <t> 0010036-93.2012.8.19.0061 </t>
  </si>
  <si>
    <t>Luis Carlos Baptista Caminha</t>
  </si>
  <si>
    <t>1490320/300758</t>
  </si>
  <si>
    <t>2011-14-52211-0</t>
  </si>
  <si>
    <t>02.02.136.0001261807/12</t>
  </si>
  <si>
    <t> 0052046-57.2012.8.26.0547 </t>
  </si>
  <si>
    <t>Nelson Aparecido de Andrade.</t>
  </si>
  <si>
    <t>1490320/449381</t>
  </si>
  <si>
    <t>2012-14-59074-0</t>
  </si>
  <si>
    <t>Santa Rita do Passa Quatro (SP)</t>
  </si>
  <si>
    <t>02.02.136.0001261786/12</t>
  </si>
  <si>
    <t> 0065508-55.2012.8.05.0001 </t>
  </si>
  <si>
    <t>Maria Madalena Dorea Carvalho</t>
  </si>
  <si>
    <t>1490320/252715</t>
  </si>
  <si>
    <t>2012-14-58589-0</t>
  </si>
  <si>
    <t>02.02.136.0001256625/12</t>
  </si>
  <si>
    <t> 0025963-78.2012.8.26.0005 </t>
  </si>
  <si>
    <t>Maria Célia da Silva</t>
  </si>
  <si>
    <t>1490320/351864</t>
  </si>
  <si>
    <t>2012-14-56385-0</t>
  </si>
  <si>
    <t>02.02.136.0001255110/12</t>
  </si>
  <si>
    <t> 564.01.2012.003491-0 </t>
  </si>
  <si>
    <t>Osmar Donizetti Marques</t>
  </si>
  <si>
    <t>1490320/260479</t>
  </si>
  <si>
    <t>2011-14-46611-0</t>
  </si>
  <si>
    <t>02.02.136.0001252279/12</t>
  </si>
  <si>
    <t> 0023526-94.2012.8.16.0182 </t>
  </si>
  <si>
    <t>Ivone Aparecida de Melo</t>
  </si>
  <si>
    <t>1754658/0</t>
  </si>
  <si>
    <t>2012-14-58122-0</t>
  </si>
  <si>
    <t>02.02.136.0001251449/12</t>
  </si>
  <si>
    <t> 1694/12 </t>
  </si>
  <si>
    <t>Luis Francisco Lisboa</t>
  </si>
  <si>
    <t>1490320/76236</t>
  </si>
  <si>
    <t>2012-14-54582-0</t>
  </si>
  <si>
    <t>02.02.136.0001250894/12</t>
  </si>
  <si>
    <t> 0073322-10.2011.8.16.0014 </t>
  </si>
  <si>
    <t>Reginaldo Francisco da Silva</t>
  </si>
  <si>
    <t>1490320/297935</t>
  </si>
  <si>
    <t>2011-14-46834-0</t>
  </si>
  <si>
    <t>02.02.507.0001251336/12</t>
  </si>
  <si>
    <t> 392/2012 </t>
  </si>
  <si>
    <t>Jose Ramom Barbudo</t>
  </si>
  <si>
    <t>02.02.136.0001241498/12</t>
  </si>
  <si>
    <t> 637.01.2012.005459-4 </t>
  </si>
  <si>
    <t>Arethusa Trindade Rodrigues da Silva</t>
  </si>
  <si>
    <t>2012-14-55114-0</t>
  </si>
  <si>
    <t>02.02.136.0001237958/12</t>
  </si>
  <si>
    <t> 038.01.2012.005272-0 </t>
  </si>
  <si>
    <t>Vilma Rodrigues Mani</t>
  </si>
  <si>
    <t>2011-14-52179-0</t>
  </si>
  <si>
    <t>02.02.136.0001236272/12</t>
  </si>
  <si>
    <t> 0211733-54.2012.8.19.0001 </t>
  </si>
  <si>
    <t>Elizangela Pires de Oliveira Gomes</t>
  </si>
  <si>
    <t>1490318/96938</t>
  </si>
  <si>
    <t>2012-14-55527-0</t>
  </si>
  <si>
    <t>40ª</t>
  </si>
  <si>
    <t>02.02.136.0001235272/12</t>
  </si>
  <si>
    <t> 510.01.2012.009891-0 </t>
  </si>
  <si>
    <t>José Antônio Galvão</t>
  </si>
  <si>
    <t>1490320 274518</t>
  </si>
  <si>
    <t>2012-14-56812-0</t>
  </si>
  <si>
    <t>Rio Claro (SP)</t>
  </si>
  <si>
    <t>02.02.136.0001233511/12</t>
  </si>
  <si>
    <t> 543.01.2012.002331-8 </t>
  </si>
  <si>
    <t>Fátima da  Silva</t>
  </si>
  <si>
    <t>1490318/76337</t>
  </si>
  <si>
    <t>2011-14-51855-0</t>
  </si>
  <si>
    <t>02.02.136.0001233386/12</t>
  </si>
  <si>
    <t> 196.01.2012.019470-1 </t>
  </si>
  <si>
    <t>Marcus Alexandre Moraes de Araujo</t>
  </si>
  <si>
    <t>1490320 / 81641</t>
  </si>
  <si>
    <t>2012-14-54368-0</t>
  </si>
  <si>
    <t>02.02.136.0001229867/12</t>
  </si>
  <si>
    <t> 0635803-06.2011.8.13.0702 </t>
  </si>
  <si>
    <t>GISELE FIDELIS SILVA MACHADO</t>
  </si>
  <si>
    <t>1490320 / 19483</t>
  </si>
  <si>
    <t>2010-14-39761-0</t>
  </si>
  <si>
    <t>02.02.136.0001229801/12</t>
  </si>
  <si>
    <t> 0013232-72.2011.8.26.0009 </t>
  </si>
  <si>
    <t>Wilson Oliviera Ribeiro</t>
  </si>
  <si>
    <t>1490318/88385</t>
  </si>
  <si>
    <t>2011-14-42843-0</t>
  </si>
  <si>
    <t>02.02.136.0001224393/12</t>
  </si>
  <si>
    <t> 0001506-24.2012.8.16.0178 </t>
  </si>
  <si>
    <t>Valdeinei Aparecido de Macedo</t>
  </si>
  <si>
    <t>14090320/37323</t>
  </si>
  <si>
    <t>2012-14-55943-0</t>
  </si>
  <si>
    <t>02.02.136.0001223286/12</t>
  </si>
  <si>
    <t> 481.01.2012.005120-7 </t>
  </si>
  <si>
    <t>Lincoln Paulo Assis da Silva</t>
  </si>
  <si>
    <t>1490320/392487</t>
  </si>
  <si>
    <t>2012-14-55340-0</t>
  </si>
  <si>
    <t>Presidente Epitácio (SP)</t>
  </si>
  <si>
    <t>02.02.136.0001219565/12</t>
  </si>
  <si>
    <t> 0134872-29.2012.8.13.0701 </t>
  </si>
  <si>
    <t>Wanderson de Souza</t>
  </si>
  <si>
    <t>1490320/279752</t>
  </si>
  <si>
    <t>2011-14-41242-0</t>
  </si>
  <si>
    <t>02.02.136.0001213609/12</t>
  </si>
  <si>
    <t> 018.11.023602-2 </t>
  </si>
  <si>
    <t>Carlos Pereira Putzel</t>
  </si>
  <si>
    <t>1490320 135144</t>
  </si>
  <si>
    <t>2010-14-39114-0</t>
  </si>
  <si>
    <t>Chapecó (SC)</t>
  </si>
  <si>
    <t>02.02.136.0001213105/12</t>
  </si>
  <si>
    <t> 0023797-31.2011.8.19.0061 </t>
  </si>
  <si>
    <t>Cristina de Souza Bravo</t>
  </si>
  <si>
    <t>1490318/208590</t>
  </si>
  <si>
    <t>2011-14-42926 E</t>
  </si>
  <si>
    <t>02.02.507.0001212948/12</t>
  </si>
  <si>
    <t> 0000608-87.2012.8.19.0061 </t>
  </si>
  <si>
    <t>Michelle Bauer Gomes da Silva</t>
  </si>
  <si>
    <t>1490320/55601</t>
  </si>
  <si>
    <t>2011-14-44323 E</t>
  </si>
  <si>
    <t>02.02.136.0001210523/12</t>
  </si>
  <si>
    <t> 089.01.2012.006692-4 </t>
  </si>
  <si>
    <t>Giovana Furquim Antunes</t>
  </si>
  <si>
    <t>1490320/216451</t>
  </si>
  <si>
    <t>2011-14-49108-0</t>
  </si>
  <si>
    <t>02.02.136.0001209048/12</t>
  </si>
  <si>
    <t> 0602624-35.2012.8.26.0007 </t>
  </si>
  <si>
    <t>Igor Silva de Oliveira</t>
  </si>
  <si>
    <t>1490320 / 36306</t>
  </si>
  <si>
    <t>2011-14-52183-0</t>
  </si>
  <si>
    <t>02.02.136.0001206217/12</t>
  </si>
  <si>
    <t> 9017596.12.2012.813.0024 </t>
  </si>
  <si>
    <t>Clenise Mara de Albuquerque Gonçalves</t>
  </si>
  <si>
    <t>2011-14-45004-0</t>
  </si>
  <si>
    <t>02.02.136.0001200885/12</t>
  </si>
  <si>
    <t> 003017-04.2012.8.19.0007 </t>
  </si>
  <si>
    <t>Eni Vieira de Campos Gonzales</t>
  </si>
  <si>
    <t>1490318/249725</t>
  </si>
  <si>
    <t>2011-14-53008-0</t>
  </si>
  <si>
    <t>02.02.136.0001200586/12</t>
  </si>
  <si>
    <t> 366.01.2012.001383-3 </t>
  </si>
  <si>
    <t>Eduardo Rodrigues Coura</t>
  </si>
  <si>
    <t>1490318 / 94555</t>
  </si>
  <si>
    <t>2011-14-45708</t>
  </si>
  <si>
    <t>Mongaguá (SP)</t>
  </si>
  <si>
    <t>02.02.507.0001200851/12</t>
  </si>
  <si>
    <t> 2011.901641-8 </t>
  </si>
  <si>
    <t>Agostinho Ferreira de Assis</t>
  </si>
  <si>
    <t>1490320 / 92615</t>
  </si>
  <si>
    <t>2011-14-44662-0</t>
  </si>
  <si>
    <t>02.02.136.0001199100/12</t>
  </si>
  <si>
    <t> 0001210-59.2012.8.17.8201 </t>
  </si>
  <si>
    <t>Paula Cristiane Gouveia de Menezes</t>
  </si>
  <si>
    <t>1490320/289261</t>
  </si>
  <si>
    <t>2011-14-48783-0</t>
  </si>
  <si>
    <t>02.02.136.0001196515/12</t>
  </si>
  <si>
    <t> 584.01.2012.000716-7 </t>
  </si>
  <si>
    <t>JOÃO DAMAZIO PECCIOLI</t>
  </si>
  <si>
    <t>1490320 / 40433</t>
  </si>
  <si>
    <t>2011-14-51405-0</t>
  </si>
  <si>
    <t>02.02.136.0001190271/12</t>
  </si>
  <si>
    <t> 0030067-08.2011.8.16.0012 </t>
  </si>
  <si>
    <t>Weldon Lemos da Silva</t>
  </si>
  <si>
    <t>2009-14-26224-0</t>
  </si>
  <si>
    <t>02.02.136.0001182439/11</t>
  </si>
  <si>
    <t> 619.01.2011.005844-5 </t>
  </si>
  <si>
    <t>Valeria Abuchaim Fattore Mantovani</t>
  </si>
  <si>
    <t>1490320 293532</t>
  </si>
  <si>
    <t>2011-14-48084-0</t>
  </si>
  <si>
    <t>02.02.136.0001182188/12</t>
  </si>
  <si>
    <t> 0003471--30.2010.8.19.0079 </t>
  </si>
  <si>
    <t>Levi da Silva Carvalho</t>
  </si>
  <si>
    <t>2010-14-34783-0</t>
  </si>
  <si>
    <t>02.02.136.0001181892/12</t>
  </si>
  <si>
    <t> 318.01.2012.001177 </t>
  </si>
  <si>
    <t>1490320 92230</t>
  </si>
  <si>
    <t>Encerrados</t>
  </si>
  <si>
    <t>02.02.507.0001182275/12</t>
  </si>
  <si>
    <t> 001/3.12.0006281-2 </t>
  </si>
  <si>
    <t>Alexander Kubaszewski</t>
  </si>
  <si>
    <t>1490320 390549</t>
  </si>
  <si>
    <t>2012-14-54150-0</t>
  </si>
  <si>
    <t>02.02.136.0001179690/12</t>
  </si>
  <si>
    <t> 0290824-33.2011.8.19.0001 </t>
  </si>
  <si>
    <t>Patrícia Von Kap-Herr</t>
  </si>
  <si>
    <t>2011-14-41772-0</t>
  </si>
  <si>
    <t>39ª</t>
  </si>
  <si>
    <t>02.02.136.0001179686/11</t>
  </si>
  <si>
    <t> 079.12.000396-0 </t>
  </si>
  <si>
    <t>Marilde Aparecida Lins</t>
  </si>
  <si>
    <t>1490320/221554</t>
  </si>
  <si>
    <t>2010-14-37249-0</t>
  </si>
  <si>
    <t>02.02.507.0001178218/12</t>
  </si>
  <si>
    <t> 0000489-50.2012.8.16.0178 </t>
  </si>
  <si>
    <t>Ronilda Lemos de Oliveira</t>
  </si>
  <si>
    <t>1490320/300630</t>
  </si>
  <si>
    <t>02.02.136.0001177280/12</t>
  </si>
  <si>
    <t> 3172/11 </t>
  </si>
  <si>
    <t>Emerson Mario Lyra</t>
  </si>
  <si>
    <t>1490320/261612</t>
  </si>
  <si>
    <t>02.02.136.0001176381/12</t>
  </si>
  <si>
    <t> 001/1.11.0352845-0 </t>
  </si>
  <si>
    <t>Adriano Quadros dos Santos</t>
  </si>
  <si>
    <t>1490318 / 97169</t>
  </si>
  <si>
    <t>2012-14-59738-0</t>
  </si>
  <si>
    <t>02.02.136.0001174382/11</t>
  </si>
  <si>
    <t> 2012.005110-7 </t>
  </si>
  <si>
    <t>Renata da Costa Lara Baptistel</t>
  </si>
  <si>
    <t>2011-14-51030-0</t>
  </si>
  <si>
    <t>02.02.136.0001174316/12</t>
  </si>
  <si>
    <t> 024.11.511855-6 </t>
  </si>
  <si>
    <t>Gelson Martins</t>
  </si>
  <si>
    <t>1490320/163258</t>
  </si>
  <si>
    <t>Arena Muniz Advocacia - Real</t>
  </si>
  <si>
    <t>02.02.136.0001172988/11</t>
  </si>
  <si>
    <t> 366.01.2012.000019-5 </t>
  </si>
  <si>
    <t>carmem Aparecida Monteiro Desoldi</t>
  </si>
  <si>
    <t>1490320/66124</t>
  </si>
  <si>
    <t>2010-14-38972-0</t>
  </si>
  <si>
    <t>02.02.136.0001171109/12</t>
  </si>
  <si>
    <t> 564.01.2011.046992-0 </t>
  </si>
  <si>
    <t>39-1</t>
  </si>
  <si>
    <t>2011-68-492-0</t>
  </si>
  <si>
    <t>02.02.136.0001169969/12</t>
  </si>
  <si>
    <t> 2277/2011 </t>
  </si>
  <si>
    <t>José Armindo Bessornia</t>
  </si>
  <si>
    <t>1490321/44359</t>
  </si>
  <si>
    <t>2010-14-38997-0</t>
  </si>
  <si>
    <t>02.02.136.0001169437/12</t>
  </si>
  <si>
    <t> 2164/11 </t>
  </si>
  <si>
    <t>Deuza Barbosa Queiroz</t>
  </si>
  <si>
    <t>1490320 202759</t>
  </si>
  <si>
    <t>2011-14-45552-0</t>
  </si>
  <si>
    <t>02.02.136.0001167956/11</t>
  </si>
  <si>
    <t> 7185199.77.2011.8.09.0029 </t>
  </si>
  <si>
    <t>Lucelia Rodrigues dos Reis</t>
  </si>
  <si>
    <t>1490320 / 18964</t>
  </si>
  <si>
    <t>2011-14-46127-0</t>
  </si>
  <si>
    <t>Catalão (GO)</t>
  </si>
  <si>
    <t>02.02.136.0001164738/11</t>
  </si>
  <si>
    <t> 1118/2011 </t>
  </si>
  <si>
    <t>Jose Roberto Pereira</t>
  </si>
  <si>
    <t>1490320/42887</t>
  </si>
  <si>
    <t>2011-14-50223-0</t>
  </si>
  <si>
    <t>02.02.136.0001163599/11</t>
  </si>
  <si>
    <t> 0073409-63.2011.8.16.0014 </t>
  </si>
  <si>
    <t>Silvana Rios de Lima</t>
  </si>
  <si>
    <t>1430918/254625</t>
  </si>
  <si>
    <t>02.02.136.0001160417/11</t>
  </si>
  <si>
    <t> 0002669-21.2011.8.17.8011 </t>
  </si>
  <si>
    <t>João Ricardo Bezerra dos Santos</t>
  </si>
  <si>
    <t>2011-14-45970-0</t>
  </si>
  <si>
    <t>Olinda (PE)</t>
  </si>
  <si>
    <t>02.02.136.0001160322/11</t>
  </si>
  <si>
    <t> 30580-24.2011.811.0041 </t>
  </si>
  <si>
    <t>Kelly Cristina Artiaga do Amaral</t>
  </si>
  <si>
    <t>MEDIDAS PROCESSUAIS</t>
  </si>
  <si>
    <t>Desobediência - Descumprimento de ordens judiciais</t>
  </si>
  <si>
    <t>02.02.507.0001181678/12</t>
  </si>
  <si>
    <t>SEGURO ACIDENTES PESSOAIS</t>
  </si>
  <si>
    <t> 0816829-93.2012.8.12.0001 </t>
  </si>
  <si>
    <t>Itacir Ribeiro</t>
  </si>
  <si>
    <t>301/2892527</t>
  </si>
  <si>
    <t>02.02.507.0001588076/13</t>
  </si>
  <si>
    <t> 0370560-56.2012.8.05.0001 </t>
  </si>
  <si>
    <t>David Alves da Cunha</t>
  </si>
  <si>
    <t>3529/1</t>
  </si>
  <si>
    <t>02.02.507.0001583794/12</t>
  </si>
  <si>
    <t> 2012.01.1.171571-2 </t>
  </si>
  <si>
    <t>CARLOS ALBERTO SOARES DO NASCIMENTO</t>
  </si>
  <si>
    <t>1101080/160064</t>
  </si>
  <si>
    <t>02.02.507.0001583640/13</t>
  </si>
  <si>
    <t> 242.01.2012.005207-4 </t>
  </si>
  <si>
    <t>Aparecida Caetano dos Santos</t>
  </si>
  <si>
    <t>3422/17977615</t>
  </si>
  <si>
    <t>02.02.507.0001583516/12</t>
  </si>
  <si>
    <t> 0004446-87.2013.8.19.0001 </t>
  </si>
  <si>
    <t>Luiz Antônio Inácio da Conceição .</t>
  </si>
  <si>
    <t>301/1724679</t>
  </si>
  <si>
    <t>02.02.507.0001582210/13</t>
  </si>
  <si>
    <t> 008.12.026539-4 </t>
  </si>
  <si>
    <t>Isolete Luciano dos Santos</t>
  </si>
  <si>
    <t>3422/17386278</t>
  </si>
  <si>
    <t>02.02.507.0001323223/12</t>
  </si>
  <si>
    <t> 0706859-14.2012.8.26.0020 </t>
  </si>
  <si>
    <t>MIRTES DE FATIMA VICENTE</t>
  </si>
  <si>
    <t>285/1326978</t>
  </si>
  <si>
    <t>02.02.507.0001320444/12</t>
  </si>
  <si>
    <t> 0616648-09.2012.8.13.0079 </t>
  </si>
  <si>
    <t>Rogerio Geraldo Figueiredo</t>
  </si>
  <si>
    <t>3419/58994</t>
  </si>
  <si>
    <t>02.02.507.0001317478/13</t>
  </si>
  <si>
    <t> 12007-45.2012.8.06.0136 </t>
  </si>
  <si>
    <t>José Weudes Beserra</t>
  </si>
  <si>
    <t>207/1</t>
  </si>
  <si>
    <t>Pacajus (CE)</t>
  </si>
  <si>
    <t>02.02.507.0001317107/12</t>
  </si>
  <si>
    <t> 615.01.2012.004198-0 </t>
  </si>
  <si>
    <t>Ernandes Aparecido Cola</t>
  </si>
  <si>
    <t>3422/18597266</t>
  </si>
  <si>
    <t>2011-93-41951-0</t>
  </si>
  <si>
    <t>02.02.507.0001309103/12</t>
  </si>
  <si>
    <t> 664.01.2012.013052-5 </t>
  </si>
  <si>
    <t>Uoneidam Alves Barbosa</t>
  </si>
  <si>
    <t>301/2800472</t>
  </si>
  <si>
    <t>2011-82-16312-0</t>
  </si>
  <si>
    <t>02.02.507.0001302890/12</t>
  </si>
  <si>
    <t> 510.01.2012.008294-5 </t>
  </si>
  <si>
    <t>Aparecido Mendes Garcia</t>
  </si>
  <si>
    <t>2021/1669618</t>
  </si>
  <si>
    <t>2012-82-17488-0</t>
  </si>
  <si>
    <t>02.02.507.0001292990/12</t>
  </si>
  <si>
    <t> 128.01.2012.002260-6 </t>
  </si>
  <si>
    <t>Fabio Vaz Lacerda</t>
  </si>
  <si>
    <t>301/1124293</t>
  </si>
  <si>
    <t>2012-82-17468-0</t>
  </si>
  <si>
    <t>Cardoso (SP)</t>
  </si>
  <si>
    <t>02.02.507.0001285106/12</t>
  </si>
  <si>
    <t> 754/12 </t>
  </si>
  <si>
    <t>Luiz Barbosa</t>
  </si>
  <si>
    <t>301/1406762</t>
  </si>
  <si>
    <t>2012-82-17191-0</t>
  </si>
  <si>
    <t>02.02.507.0001283795/12</t>
  </si>
  <si>
    <t> 077.01.2012.011930-0 </t>
  </si>
  <si>
    <t>Jose Santos Dumont Asquislamar Pereira</t>
  </si>
  <si>
    <t>301/1852981</t>
  </si>
  <si>
    <t>2012-82-17635-0</t>
  </si>
  <si>
    <t>02.02.507.0001283571/12</t>
  </si>
  <si>
    <t> 161.01.2012.025331-6 </t>
  </si>
  <si>
    <t>Alfredo Alves de Lima</t>
  </si>
  <si>
    <t>3422/13258753</t>
  </si>
  <si>
    <t>2012-93-47153-0</t>
  </si>
  <si>
    <t>02.02.507.0001283060/12</t>
  </si>
  <si>
    <t> 297.01.2012.008338-7 </t>
  </si>
  <si>
    <t>José Beltran de Souza</t>
  </si>
  <si>
    <t>287/110820183</t>
  </si>
  <si>
    <t>2012-82-17737-0</t>
  </si>
  <si>
    <t>02.02.507.0001270715/12</t>
  </si>
  <si>
    <t> 0056160-65.2012.8.16.0014 </t>
  </si>
  <si>
    <t>02.02.507.0001270059/12</t>
  </si>
  <si>
    <t> 337.01.2012.002579-5 </t>
  </si>
  <si>
    <t>Claudinei Saraiva</t>
  </si>
  <si>
    <t>285/1626889</t>
  </si>
  <si>
    <t>2010-82-12748-0</t>
  </si>
  <si>
    <t>02.02.507.0001259907/12</t>
  </si>
  <si>
    <t> 279.01.2012.002454-3 </t>
  </si>
  <si>
    <t>José Aparecido de Oliveira</t>
  </si>
  <si>
    <t>3422/18188287</t>
  </si>
  <si>
    <t>2011-93-39204-0</t>
  </si>
  <si>
    <t>Itararé (SP)</t>
  </si>
  <si>
    <t>02.02.507.0001256864/12</t>
  </si>
  <si>
    <t> 0050030-33.2012.8.21.0010 </t>
  </si>
  <si>
    <t>Paula Rojane Terres</t>
  </si>
  <si>
    <t>2022/2356133</t>
  </si>
  <si>
    <t>2011-82-16102-0</t>
  </si>
  <si>
    <t>02.02.507.0001254975/12</t>
  </si>
  <si>
    <t> 25512-12.2012.8.10.0001 </t>
  </si>
  <si>
    <t>Alexeem Gomes Pinheiro</t>
  </si>
  <si>
    <t>2022/2413514</t>
  </si>
  <si>
    <t>2012-82-20140-0</t>
  </si>
  <si>
    <t>02.02.507.0001250128/12</t>
  </si>
  <si>
    <t> 03612000810-000-001 </t>
  </si>
  <si>
    <t>Schuh e Cia Ltda - EPP</t>
  </si>
  <si>
    <t>3431/2506</t>
  </si>
  <si>
    <t>2011-93-40591-0</t>
  </si>
  <si>
    <t>02.02.507.0001248763/12</t>
  </si>
  <si>
    <t> 451.01.2012.013700-0 </t>
  </si>
  <si>
    <t>Luis Renato Pinto de Oliveira</t>
  </si>
  <si>
    <t>2022 / 2055886</t>
  </si>
  <si>
    <t>2012-82-20138-0</t>
  </si>
  <si>
    <t>02.02.507.0001232751/12</t>
  </si>
  <si>
    <t> 311.01.2012.001413-4 </t>
  </si>
  <si>
    <t>Ana Alves de Souza Silva</t>
  </si>
  <si>
    <t>1101080/125446</t>
  </si>
  <si>
    <t>2010-82-12754</t>
  </si>
  <si>
    <t>Junqueirópolis (SP)</t>
  </si>
  <si>
    <t>02.02.507.0001208318/12</t>
  </si>
  <si>
    <t> 0080734-49.2011.8.26.0002 </t>
  </si>
  <si>
    <t>Waldir José dos Reis</t>
  </si>
  <si>
    <t>301 / 1577494</t>
  </si>
  <si>
    <t>2010-82-10915-</t>
  </si>
  <si>
    <t>02.02.507.0001185243/12</t>
  </si>
  <si>
    <t> 0030342-70.2012.8.21.0015 </t>
  </si>
  <si>
    <t>Iria Knobeloch Hilbert</t>
  </si>
  <si>
    <t>2021/1620270</t>
  </si>
  <si>
    <t>02.02.507.0001585552/13</t>
  </si>
  <si>
    <t> 168.01.2012.003271-7 </t>
  </si>
  <si>
    <t>Renato Matheus</t>
  </si>
  <si>
    <t>2022/2309602</t>
  </si>
  <si>
    <t>02.02.507.0001326510/13</t>
  </si>
  <si>
    <t> 0033447-71.2012.8.26.0482 </t>
  </si>
  <si>
    <t>Aparecida Orlando Aragoso</t>
  </si>
  <si>
    <t>3430/20040957</t>
  </si>
  <si>
    <t>02.02.507.0001325968/12</t>
  </si>
  <si>
    <t> 0005046-10.2013.8.26.0100 </t>
  </si>
  <si>
    <t>Ivan Viserta D'Ambrosio</t>
  </si>
  <si>
    <t>301/2660032</t>
  </si>
  <si>
    <t>27ª</t>
  </si>
  <si>
    <t>02.02.507.0001325805/13</t>
  </si>
  <si>
    <t> 0000294-13.2013.8.26.0482 </t>
  </si>
  <si>
    <t>Ademir José Zocante</t>
  </si>
  <si>
    <t>3422/13493965</t>
  </si>
  <si>
    <t>02.02.507.0001325680/13</t>
  </si>
  <si>
    <t> 0003309-50.2012.8.26.0538 </t>
  </si>
  <si>
    <t>Salete Prudenciato Scatolin</t>
  </si>
  <si>
    <t>3422/17077168</t>
  </si>
  <si>
    <t>Santa Cruz das Palmeiras (SP)</t>
  </si>
  <si>
    <t>02.02.507.0001325052/13</t>
  </si>
  <si>
    <t> 358439-67.2012.8.09.0006 </t>
  </si>
  <si>
    <t>Alaor dos Santos Siqueira</t>
  </si>
  <si>
    <t>2654/13</t>
  </si>
  <si>
    <t>02.02.507.0001325011/13</t>
  </si>
  <si>
    <t> 019.01.2012.020917-1 </t>
  </si>
  <si>
    <t>Roseli Aparecida Bueno Gimenes</t>
  </si>
  <si>
    <t>286/251007</t>
  </si>
  <si>
    <t>02.02.507.0001323317/12</t>
  </si>
  <si>
    <t> 0011563-94.2012.8.21.0006 </t>
  </si>
  <si>
    <t>Anelise Gazzaneo Carlos</t>
  </si>
  <si>
    <t>301/2967431</t>
  </si>
  <si>
    <t>Cachoeira do Sul (RS)</t>
  </si>
  <si>
    <t>02.02.507.0001322580/13</t>
  </si>
  <si>
    <t> 001.12.002914-7 </t>
  </si>
  <si>
    <t>Izalma Esposito Bogisch</t>
  </si>
  <si>
    <t>3423/114742178</t>
  </si>
  <si>
    <t>Abelardo Luz (SC)</t>
  </si>
  <si>
    <t>02.02.507.0001319925/12</t>
  </si>
  <si>
    <t> 128.01.2012.001129-6 </t>
  </si>
  <si>
    <t>Sergio Luizão Barbuio</t>
  </si>
  <si>
    <t>301/1892519</t>
  </si>
  <si>
    <t>02.02.507.0001318459/12</t>
  </si>
  <si>
    <t> 0000806-05.2012.8.24.0088 </t>
  </si>
  <si>
    <t>Daniel Ribeiro da Silva</t>
  </si>
  <si>
    <t>301 E</t>
  </si>
  <si>
    <t>Lebon Régis (SC)</t>
  </si>
  <si>
    <t>02.02.507.0001317171/13</t>
  </si>
  <si>
    <t> 023/1.12.0008684-2 </t>
  </si>
  <si>
    <t>Celio Felippe Marques</t>
  </si>
  <si>
    <t>301/2490389</t>
  </si>
  <si>
    <t>02.02.507.0001317134/12</t>
  </si>
  <si>
    <t> 002.10.038579-8 </t>
  </si>
  <si>
    <t>Espolio de Lindinalva da Silva Cerqueira.</t>
  </si>
  <si>
    <t>1134/5727</t>
  </si>
  <si>
    <t>02.02.507.0001315029/10</t>
  </si>
  <si>
    <t> 0430408-81.2012.8.19.0001 </t>
  </si>
  <si>
    <t>Ailton do Couto Carvalhaes.</t>
  </si>
  <si>
    <t>301/3049956</t>
  </si>
  <si>
    <t>2012-82-20111-0</t>
  </si>
  <si>
    <t>42ª</t>
  </si>
  <si>
    <t>02.02.507.0001314061/12</t>
  </si>
  <si>
    <t> 0091573-94.2012.8.19.0002 </t>
  </si>
  <si>
    <t>Cláudio Mauricio Pereira da Costa</t>
  </si>
  <si>
    <t>301/3139636</t>
  </si>
  <si>
    <t>2013-82-22265-0</t>
  </si>
  <si>
    <t>02.02.507.0001313416/12</t>
  </si>
  <si>
    <t> 0548723-67.2012.8.13.0702 </t>
  </si>
  <si>
    <t>Francisco Nunes Cirqueira</t>
  </si>
  <si>
    <t>301/1647791</t>
  </si>
  <si>
    <t>2010-82-12241-0</t>
  </si>
  <si>
    <t>02.02.507.0001311619/12</t>
  </si>
  <si>
    <t> 024.12.324.378-4 </t>
  </si>
  <si>
    <t>Jacgueline Reys Silva</t>
  </si>
  <si>
    <t>2022/2488967</t>
  </si>
  <si>
    <t>2012-82-17861-0</t>
  </si>
  <si>
    <t>02.02.507.0001311064/12</t>
  </si>
  <si>
    <t> 0124603-38.2012.8.13.0342 </t>
  </si>
  <si>
    <t>Fabricia Santos Nunes</t>
  </si>
  <si>
    <t>3451/78139</t>
  </si>
  <si>
    <t>2011-93-42098-0</t>
  </si>
  <si>
    <t>02.02.507.0001308021/12</t>
  </si>
  <si>
    <t> 2012.01.1.145480-4 </t>
  </si>
  <si>
    <t>Confederal - Vigilancia e transportes de Valores LTDA</t>
  </si>
  <si>
    <t>2009-93-23408-0</t>
  </si>
  <si>
    <t>02.02.507.0001300726/12</t>
  </si>
  <si>
    <t> 0014023-72.2012.8.20.0106 </t>
  </si>
  <si>
    <t>02.02.507.0001300638/12</t>
  </si>
  <si>
    <t> 0043391-75.2012.8.17.8201 </t>
  </si>
  <si>
    <t>Ykleibson José Américo Da Silva</t>
  </si>
  <si>
    <t>301/3320085</t>
  </si>
  <si>
    <t>2012-82-18951-0</t>
  </si>
  <si>
    <t>02.02.507.0001298323/12</t>
  </si>
  <si>
    <t> 039/1.12.0001748-8 </t>
  </si>
  <si>
    <t>Dilceu Milonete Gomes do Amaral Junior</t>
  </si>
  <si>
    <t>301/2919287E...</t>
  </si>
  <si>
    <t>2011-82-16047 E</t>
  </si>
  <si>
    <t>02.02.507.0001296436/12</t>
  </si>
  <si>
    <t> 597.01.2012.013873-4 </t>
  </si>
  <si>
    <t>Tereza Andrade</t>
  </si>
  <si>
    <t>3422/18645331</t>
  </si>
  <si>
    <t>2012-93-43322-0</t>
  </si>
  <si>
    <t>02.02.507.0001295373/12</t>
  </si>
  <si>
    <t> 157.01.2012.004240-5 </t>
  </si>
  <si>
    <t>edson de Barros Fernandes</t>
  </si>
  <si>
    <t>3442/5902363</t>
  </si>
  <si>
    <t>2012-93-44700-0</t>
  </si>
  <si>
    <t>Cubatão (SP)</t>
  </si>
  <si>
    <t>02.02.507.0001294793/12</t>
  </si>
  <si>
    <t> 451.01.2012.028930-4 </t>
  </si>
  <si>
    <t>Adilson Fidelis</t>
  </si>
  <si>
    <t>3430/20026177</t>
  </si>
  <si>
    <t>2010-93-31763-0</t>
  </si>
  <si>
    <t>02.02.507.0001293392/12</t>
  </si>
  <si>
    <t> 361.01.2012.021477-6 </t>
  </si>
  <si>
    <t>Célia Regina Mendes Lemes de Moraes</t>
  </si>
  <si>
    <t>3422/17747831</t>
  </si>
  <si>
    <t>2012-93-46469-0</t>
  </si>
  <si>
    <t>02.02.507.0001292898/12</t>
  </si>
  <si>
    <t> 0003197-24.2011.8.19.0211 </t>
  </si>
  <si>
    <t>Maria das Graças Souza Laplace</t>
  </si>
  <si>
    <t>2030/2032601</t>
  </si>
  <si>
    <t>2010-82-10926-0</t>
  </si>
  <si>
    <t>02.02.507.0001290139/12</t>
  </si>
  <si>
    <t> 0011112-87.2012.8.19.0212 </t>
  </si>
  <si>
    <t>Reginaldo Guimarães de Almeida</t>
  </si>
  <si>
    <t>301/2999318</t>
  </si>
  <si>
    <t>2012-82-19082-0</t>
  </si>
  <si>
    <t>02.02.507.0001289480/12</t>
  </si>
  <si>
    <t> 562.01.2012.040689-4/000000-000 </t>
  </si>
  <si>
    <t>Marlange da Conceição Arrua</t>
  </si>
  <si>
    <t>301/2982280</t>
  </si>
  <si>
    <t>2012-82-21357-0</t>
  </si>
  <si>
    <t>02.02.507.0001286851/12</t>
  </si>
  <si>
    <t> 60504-65.2011.8.16.0001 </t>
  </si>
  <si>
    <t>Neuza Aparecida Marques</t>
  </si>
  <si>
    <t>3525/2542</t>
  </si>
  <si>
    <t>2011-93-38543-0</t>
  </si>
  <si>
    <t>02.02.507.0001283735/11</t>
  </si>
  <si>
    <t> 071.01.2012.033924-2 </t>
  </si>
  <si>
    <t>Jose Lourenço da Silva</t>
  </si>
  <si>
    <t>3422/18142131</t>
  </si>
  <si>
    <t>2010-93-35260-0</t>
  </si>
  <si>
    <t>02.02.507.0001283734/12</t>
  </si>
  <si>
    <t> 079.11.064.752-0 </t>
  </si>
  <si>
    <t>Artur Domingos da Silva</t>
  </si>
  <si>
    <t>331/1012093</t>
  </si>
  <si>
    <t>2011-82-13741-0</t>
  </si>
  <si>
    <t>02.02.507.0001281057/12</t>
  </si>
  <si>
    <t> 0047242-75.2012.8.13.0040 </t>
  </si>
  <si>
    <t>Luiz Candido da Silva</t>
  </si>
  <si>
    <t>2030/2018379</t>
  </si>
  <si>
    <t>2011-82-15804-0</t>
  </si>
  <si>
    <t>Araxá (MG)</t>
  </si>
  <si>
    <t>02.02.507.0001280442/12</t>
  </si>
  <si>
    <t> 0025716-91.2012.8.26.0007 </t>
  </si>
  <si>
    <t>Antonio Felix da Silva</t>
  </si>
  <si>
    <t>2022/2240711</t>
  </si>
  <si>
    <t>2010-82-11876-0</t>
  </si>
  <si>
    <t>02.02.507.0001277587/12</t>
  </si>
  <si>
    <t> 114.01.2012.007018-5 </t>
  </si>
  <si>
    <t>Francisca Helena de Oliveira Sedano</t>
  </si>
  <si>
    <t>286/64997</t>
  </si>
  <si>
    <t>2010-82-11468-0</t>
  </si>
  <si>
    <t>02.02.507.0001277461/12</t>
  </si>
  <si>
    <t> 451.01.2012.025307-9 </t>
  </si>
  <si>
    <t>Maria Cloris de Toledo Teodoro</t>
  </si>
  <si>
    <t>3422/17136329</t>
  </si>
  <si>
    <t>2012-93-45701-0</t>
  </si>
  <si>
    <t>02.02.507.0001276270/12</t>
  </si>
  <si>
    <t> 602.01.2012.037318-9/000000-000 </t>
  </si>
  <si>
    <t>Espólio de Vicenti Giliberti</t>
  </si>
  <si>
    <t>3419/212326</t>
  </si>
  <si>
    <t>2011-93-40449-0</t>
  </si>
  <si>
    <t>02.02.507.0001272166/12</t>
  </si>
  <si>
    <t> 023/1.12.0007824-6 </t>
  </si>
  <si>
    <t>Everaldo Schaun de Oliveira</t>
  </si>
  <si>
    <t>2021/1501151</t>
  </si>
  <si>
    <t>2011-82-15169-0</t>
  </si>
  <si>
    <t>02.02.507.0001266010/12</t>
  </si>
  <si>
    <t> 0038530-46.2012.8.12.0001 </t>
  </si>
  <si>
    <t>Januario Santana da Silva</t>
  </si>
  <si>
    <t>301/2702007</t>
  </si>
  <si>
    <t>2012-82-17054-0</t>
  </si>
  <si>
    <t>02.02.507.0001263296/12</t>
  </si>
  <si>
    <t> 0369047-62.2012.8.13.0702 </t>
  </si>
  <si>
    <t>Dorivam Batista Faula Balestra</t>
  </si>
  <si>
    <t>3419/264835</t>
  </si>
  <si>
    <t>2011-93-40308-0</t>
  </si>
  <si>
    <t>02.02.507.0001251551/12</t>
  </si>
  <si>
    <t> 188826-19.2012.8.09.0113 </t>
  </si>
  <si>
    <t>DIVINO ANDRADE GOMES</t>
  </si>
  <si>
    <t>301/2900460</t>
  </si>
  <si>
    <t>2012-82-20246-0</t>
  </si>
  <si>
    <t>Niquelandia (GO)</t>
  </si>
  <si>
    <t>02.02.507.0001249609/12</t>
  </si>
  <si>
    <t> 306.01.2012.002112-8 </t>
  </si>
  <si>
    <t>Ryan Henrique Marques de Lira</t>
  </si>
  <si>
    <t>301/2042830</t>
  </si>
  <si>
    <t>2010-82-11422-0</t>
  </si>
  <si>
    <t>02.02.507.0001249039/12</t>
  </si>
  <si>
    <t> 161.01.2012.015421-0 </t>
  </si>
  <si>
    <t>Arildo Pereira Lima</t>
  </si>
  <si>
    <t>3197/16694830</t>
  </si>
  <si>
    <t>2008-93-19780-0</t>
  </si>
  <si>
    <t>02.02.507.0001248149/12</t>
  </si>
  <si>
    <t> 0351159-71.2012.8.05.0001 </t>
  </si>
  <si>
    <t>Maria Auxiliadora Puridade Messias</t>
  </si>
  <si>
    <t>3419/266387</t>
  </si>
  <si>
    <t>2012-93-44140-0</t>
  </si>
  <si>
    <t>02.02.507.0001243088/12</t>
  </si>
  <si>
    <t> 0035982-48.2012.8.12.0001 </t>
  </si>
  <si>
    <t>301 / 2702007</t>
  </si>
  <si>
    <t>02.02.507.0001240949/12</t>
  </si>
  <si>
    <t> 0069712-52.2012.8.19.0002 </t>
  </si>
  <si>
    <t>Carla Beatriz Marques Borges</t>
  </si>
  <si>
    <t>2021/1474945</t>
  </si>
  <si>
    <t>2011-82-14801-0</t>
  </si>
  <si>
    <t>02.02.507.0001240562/12</t>
  </si>
  <si>
    <t> 248.01.2012.004345-0 </t>
  </si>
  <si>
    <t>Elaine Cristina Gázio</t>
  </si>
  <si>
    <t>9300710/0</t>
  </si>
  <si>
    <t>2012-82-19504-0</t>
  </si>
  <si>
    <t>02.02.507.0001240181/12</t>
  </si>
  <si>
    <t> 087.01.2012.000002-9 </t>
  </si>
  <si>
    <t>Isaura Maria dos Santos</t>
  </si>
  <si>
    <t>3419 / 20963</t>
  </si>
  <si>
    <t>2011-93-38979-0</t>
  </si>
  <si>
    <t>Borborema (SP)</t>
  </si>
  <si>
    <t>02.02.507.0001236446/12</t>
  </si>
  <si>
    <t> 0230548-04.2012.8.13.0701 </t>
  </si>
  <si>
    <t>VILMAR RODRIGUES DA SILVA</t>
  </si>
  <si>
    <t>2022/2073373</t>
  </si>
  <si>
    <t>2012-82-20381-0</t>
  </si>
  <si>
    <t>02.02.507.0001235745/12</t>
  </si>
  <si>
    <t> 089.01.2012.008797-3 </t>
  </si>
  <si>
    <t>DALVA OLIVEIRA DE JESUS</t>
  </si>
  <si>
    <t>1101080/107566</t>
  </si>
  <si>
    <t>2010-82-12065-0</t>
  </si>
  <si>
    <t>02.02.507.0001232227/12</t>
  </si>
  <si>
    <t> 016/1.12.0003712-8 </t>
  </si>
  <si>
    <t>José Athaides de Oliveira Fraga</t>
  </si>
  <si>
    <t>3431/2968</t>
  </si>
  <si>
    <t>2012-93-48212-0</t>
  </si>
  <si>
    <t>Ijuí (RS)</t>
  </si>
  <si>
    <t>02.02.507.0001231848/12</t>
  </si>
  <si>
    <t> 1058646-92.2011.8.19.0002 </t>
  </si>
  <si>
    <t>Vania Lamarca</t>
  </si>
  <si>
    <t>112323 / 6063</t>
  </si>
  <si>
    <t>2010-93-32324-0</t>
  </si>
  <si>
    <t>02.02.507.0001229477/12</t>
  </si>
  <si>
    <t> 2011.03.1.024261-5 </t>
  </si>
  <si>
    <t>SAMUEL ANDRE DE OLIVEIRA</t>
  </si>
  <si>
    <t>301 / 1352381</t>
  </si>
  <si>
    <t>2010-82-12500-0</t>
  </si>
  <si>
    <t>02.02.507.0001229149/12</t>
  </si>
  <si>
    <t> 646.01.2012.000126-5 </t>
  </si>
  <si>
    <t>Gercílio Lopes de Santana</t>
  </si>
  <si>
    <t>285 /1360023</t>
  </si>
  <si>
    <t>2011-82-14577-0</t>
  </si>
  <si>
    <t>Urânia (SP)</t>
  </si>
  <si>
    <t>02.02.507.0001226650/12</t>
  </si>
  <si>
    <t>29ª</t>
  </si>
  <si>
    <t> 0105.12.013123-7 </t>
  </si>
  <si>
    <t>Matildes Feliz Miranda</t>
  </si>
  <si>
    <t>2030 / 2032878</t>
  </si>
  <si>
    <t>2011-82-15724-0</t>
  </si>
  <si>
    <t>Governador Valadares (MG)</t>
  </si>
  <si>
    <t>02.02.507.0001223586/12</t>
  </si>
  <si>
    <t> 586.01.2012.003444-8/000000-000 </t>
  </si>
  <si>
    <t>Carlos Eduardo Carmona de Oliveira</t>
  </si>
  <si>
    <t>301 / 2270325</t>
  </si>
  <si>
    <t>2011-82-13106-0</t>
  </si>
  <si>
    <t>São Roque (SP)</t>
  </si>
  <si>
    <t>02.02.507.0001223555/12</t>
  </si>
  <si>
    <t> 0105568-53.2012.8.20.0001 </t>
  </si>
  <si>
    <t>Adilson do Nascimento Veras</t>
  </si>
  <si>
    <t>2022/2006346</t>
  </si>
  <si>
    <t>2011-82-16350-0</t>
  </si>
  <si>
    <t>02.02.507.0001218480/11</t>
  </si>
  <si>
    <t> 576.01.2012.023074-6 </t>
  </si>
  <si>
    <t>Renato D' Oliveira</t>
  </si>
  <si>
    <t>1101080/175630</t>
  </si>
  <si>
    <t>2011-82-13240-0</t>
  </si>
  <si>
    <t>02.02.507.0001214810/12</t>
  </si>
  <si>
    <t> 127.01.2011.006902-9 </t>
  </si>
  <si>
    <t>Liliane Nunes de Oliveira Faria dos Santos</t>
  </si>
  <si>
    <t>301 / 1134357</t>
  </si>
  <si>
    <t>2012-82-19497-0</t>
  </si>
  <si>
    <t>Carapicuiba (SP)</t>
  </si>
  <si>
    <t>02.02.507.0001208998/12</t>
  </si>
  <si>
    <t> 0004766-88.2012.8.19.0061 </t>
  </si>
  <si>
    <t>Edileuza Winter Couto</t>
  </si>
  <si>
    <t>2011-82-14876-0</t>
  </si>
  <si>
    <t>02.02.507.0001205826/12</t>
  </si>
  <si>
    <t> 482.01.2012.009472-2 </t>
  </si>
  <si>
    <t>Generosa Ferreira de Sá</t>
  </si>
  <si>
    <t>3422 / 17691986</t>
  </si>
  <si>
    <t>2012-93-44111-0</t>
  </si>
  <si>
    <t>02.02.507.0001203679/12</t>
  </si>
  <si>
    <t> 112/1.12.0000306-0 </t>
  </si>
  <si>
    <t>02.02.507.0001201853/12</t>
  </si>
  <si>
    <t> 248.01.2012.004342-2 </t>
  </si>
  <si>
    <t>Adlya Gazio Papandrea</t>
  </si>
  <si>
    <t>2020/47824</t>
  </si>
  <si>
    <t>2012-82-19505-0</t>
  </si>
  <si>
    <t>02.02.507.0001200820/12</t>
  </si>
  <si>
    <t> 590.01.2011.023895-0 </t>
  </si>
  <si>
    <t>Paulo Pereira da Silva</t>
  </si>
  <si>
    <t>1102080/122614</t>
  </si>
  <si>
    <t>2009-82-9251-0</t>
  </si>
  <si>
    <t>02.02.507.0001199419/11</t>
  </si>
  <si>
    <t> 248.01.2012.004343-5 </t>
  </si>
  <si>
    <t>Adlya gazio papandrea</t>
  </si>
  <si>
    <t>301/1968991</t>
  </si>
  <si>
    <t>2011-82-15428-0</t>
  </si>
  <si>
    <t>02.02.507.0001198411/12</t>
  </si>
  <si>
    <t> 637.01.2011.011404-9 </t>
  </si>
  <si>
    <t>02.02.507.0001198403/11</t>
  </si>
  <si>
    <t> 0006311-81.2012.8.26.0003 </t>
  </si>
  <si>
    <t>Aparecida de Fatima Mateus Ciufatelli</t>
  </si>
  <si>
    <t>216/1</t>
  </si>
  <si>
    <t>2012-82-19673-0</t>
  </si>
  <si>
    <t>02.02.507.0001198332/12</t>
  </si>
  <si>
    <t> 068.01.2012.005873-2/000000-000 </t>
  </si>
  <si>
    <t>Paulo Aniceto da Cunha</t>
  </si>
  <si>
    <t>301/ 2496640</t>
  </si>
  <si>
    <t>2012-82-19370-0</t>
  </si>
  <si>
    <t>02.02.507.0001198234/12</t>
  </si>
  <si>
    <t> 0000381-95.2012.8.13.0342 </t>
  </si>
  <si>
    <t>Nivaldo Costa Medeiros</t>
  </si>
  <si>
    <t>301 / 2601345</t>
  </si>
  <si>
    <t>2011-82-15096-0</t>
  </si>
  <si>
    <t>02.02.507.0001193322/12</t>
  </si>
  <si>
    <t> 0005323-40.2012.8.19.0202 </t>
  </si>
  <si>
    <t>UBIRAJARA DA SILVA FERREIRA</t>
  </si>
  <si>
    <t>329/717313</t>
  </si>
  <si>
    <t>2012-82-19449-0</t>
  </si>
  <si>
    <t>02.02.507.0001191857/12</t>
  </si>
  <si>
    <t> 646.01.2012.000352-4 </t>
  </si>
  <si>
    <t>301/1327308</t>
  </si>
  <si>
    <t>2011-82-14578-0</t>
  </si>
  <si>
    <t>02.02.507.0001191535/12</t>
  </si>
  <si>
    <t> 132.01.2012.003590-5 </t>
  </si>
  <si>
    <t>Antonio Lisa</t>
  </si>
  <si>
    <t>3422/17167436</t>
  </si>
  <si>
    <t>2010-93-30644</t>
  </si>
  <si>
    <t>02.02.507.0001187020/12</t>
  </si>
  <si>
    <t> 107/12 </t>
  </si>
  <si>
    <t>Otavio camargo</t>
  </si>
  <si>
    <t>1102080/114583</t>
  </si>
  <si>
    <t>2005-82-2324-0</t>
  </si>
  <si>
    <t>02.02.507.0001183853/12</t>
  </si>
  <si>
    <t> 39521.29.2011.8.06.0064 </t>
  </si>
  <si>
    <t>Encarnação Neves Valentim</t>
  </si>
  <si>
    <t>301 / 1827416</t>
  </si>
  <si>
    <t>2010-82-12741-0</t>
  </si>
  <si>
    <t>Caucaia (CE)</t>
  </si>
  <si>
    <t>02.02.507.0001183820/12</t>
  </si>
  <si>
    <t> 1746/2011 </t>
  </si>
  <si>
    <t>Cleiber Alves da Silva</t>
  </si>
  <si>
    <t>113080 / 39</t>
  </si>
  <si>
    <t>2012-93-47453-0</t>
  </si>
  <si>
    <t>02.02.507.0001183006/11</t>
  </si>
  <si>
    <t> 24110402930 </t>
  </si>
  <si>
    <t>Benedito Gsmão Miranda</t>
  </si>
  <si>
    <t>2022 / 2540201</t>
  </si>
  <si>
    <t>2011-82-13842-0</t>
  </si>
  <si>
    <t>02.02.507.0001182998/11</t>
  </si>
  <si>
    <t> 033.12.002519-4 </t>
  </si>
  <si>
    <t>Ivo dos Santos</t>
  </si>
  <si>
    <t>3552/81842</t>
  </si>
  <si>
    <t>2012-93-47507-0</t>
  </si>
  <si>
    <t>02.02.507.0001180222/12</t>
  </si>
  <si>
    <t> 505.01.2011.003061-6 </t>
  </si>
  <si>
    <t>Nailde Batista da Silva</t>
  </si>
  <si>
    <t>301 / 1598950</t>
  </si>
  <si>
    <t>2010-82-11779-0</t>
  </si>
  <si>
    <t>02.02.507.0001177160/11</t>
  </si>
  <si>
    <t> 213.01.2012.000195-4 </t>
  </si>
  <si>
    <t>Nanci Aparecida da Silva Ribeiro</t>
  </si>
  <si>
    <t>285/1705855</t>
  </si>
  <si>
    <t>2012-82-19334-0</t>
  </si>
  <si>
    <t>02.02.507.0001175979/12</t>
  </si>
  <si>
    <t> 151/12 </t>
  </si>
  <si>
    <t>Luiz Rodrigues de Oliveira</t>
  </si>
  <si>
    <t>301/6092</t>
  </si>
  <si>
    <t>2011-82-15389-0</t>
  </si>
  <si>
    <t>02.02.507.0001173945/12</t>
  </si>
  <si>
    <t>Cachoeiro de Itapemirim (ES)</t>
  </si>
  <si>
    <t> 248.01.2011.017269-9/000000-000 </t>
  </si>
  <si>
    <t>marcelo medeiros vitiello</t>
  </si>
  <si>
    <t>2022/2402424</t>
  </si>
  <si>
    <t>2011-82-13756-0</t>
  </si>
  <si>
    <t>02.02.507.0001171064/11</t>
  </si>
  <si>
    <t> 008.11.022205-6 </t>
  </si>
  <si>
    <t>Elizangela Famanta Navarro</t>
  </si>
  <si>
    <t>301/1421780</t>
  </si>
  <si>
    <t>2009-82-8898-0</t>
  </si>
  <si>
    <t>02.02.507.0001170296/12</t>
  </si>
  <si>
    <t> 021/1.11.0008323-7 </t>
  </si>
  <si>
    <t>Waldomiro Giaretta</t>
  </si>
  <si>
    <t>301/1609933</t>
  </si>
  <si>
    <t>2010-82-10015-0</t>
  </si>
  <si>
    <t>02.02.507.0001169960/12</t>
  </si>
  <si>
    <t> 008.11.022207-2 </t>
  </si>
  <si>
    <t>EDSON DOS SANTOS</t>
  </si>
  <si>
    <t>301/2072614</t>
  </si>
  <si>
    <t>2011-82-15029-0</t>
  </si>
  <si>
    <t>02.02.507.0001168899/12</t>
  </si>
  <si>
    <t> 001/1.11.0309922-2 </t>
  </si>
  <si>
    <t>301/2044471</t>
  </si>
  <si>
    <t>2010-82-14423-0</t>
  </si>
  <si>
    <t>02.02.507.0001164140/12</t>
  </si>
  <si>
    <t> 0017509-20.2011.8.19.0206 </t>
  </si>
  <si>
    <t>Elizabeth Nascimento Ferreira</t>
  </si>
  <si>
    <t>287/124958014</t>
  </si>
  <si>
    <t>2012-82-19406-0</t>
  </si>
  <si>
    <t>02.02.507.0001160685/12</t>
  </si>
  <si>
    <t> 054.11.005723-0 </t>
  </si>
  <si>
    <t>Airton Kriesel</t>
  </si>
  <si>
    <t>301 / 2064136</t>
  </si>
  <si>
    <t>2012-82-19554-0</t>
  </si>
  <si>
    <t>02.02.507.0001160328/11</t>
  </si>
  <si>
    <t>SEGURO AUTOMÓVEL</t>
  </si>
  <si>
    <t>Venâncio Aires (RS)</t>
  </si>
  <si>
    <t> 408.01.2012.008738-2 </t>
  </si>
  <si>
    <t>José Evangelista da Silva</t>
  </si>
  <si>
    <t>2022/2289107</t>
  </si>
  <si>
    <t>Ourinhos (SP)</t>
  </si>
  <si>
    <t>02.02.507.0001583798/12</t>
  </si>
  <si>
    <t>Limeira (SP)</t>
  </si>
  <si>
    <t> 0672.12.027225-3 </t>
  </si>
  <si>
    <t>Wilson Geraldo de Souza Passos</t>
  </si>
  <si>
    <t>3543/126649362</t>
  </si>
  <si>
    <t>2011-93-40542-0</t>
  </si>
  <si>
    <t>02.02.507.0001306709/12</t>
  </si>
  <si>
    <t>Mascarenhas Barbosa Advogados Associados</t>
  </si>
  <si>
    <t>São Leopoldo (RS)</t>
  </si>
  <si>
    <t>Novo Hamburgo (RS)</t>
  </si>
  <si>
    <t>Aracruz (ES)</t>
  </si>
  <si>
    <t>Lajeado (RS)</t>
  </si>
  <si>
    <t>Petrolina (PE)</t>
  </si>
  <si>
    <t>Santa Maria (RS)</t>
  </si>
  <si>
    <t>Jataí (GO)</t>
  </si>
  <si>
    <t>Jaboatão dos Guararapes (PE)</t>
  </si>
  <si>
    <t>Estância Velha (RS)</t>
  </si>
  <si>
    <t>Fraude - Golpe do Seguro</t>
  </si>
  <si>
    <t> 0003421-11.2012.8.16.0178 </t>
  </si>
  <si>
    <t>Wesley Oliarski</t>
  </si>
  <si>
    <t>8414/14397656</t>
  </si>
  <si>
    <t>2012-77-44685-0</t>
  </si>
  <si>
    <t>02.02.507.0001308013/12</t>
  </si>
  <si>
    <t> 0226455-93.2012.8.19.0001 </t>
  </si>
  <si>
    <t>Jackson Madaleno dos Santos de Oliveira</t>
  </si>
  <si>
    <t>301 / 1828236</t>
  </si>
  <si>
    <t>2010-82-9834-0</t>
  </si>
  <si>
    <t>02.02.507.0001288560/12</t>
  </si>
  <si>
    <t> 0078295-08.2011.8.16.0014 </t>
  </si>
  <si>
    <t>Noel Pinheiro de Freitas</t>
  </si>
  <si>
    <t>2030/204936</t>
  </si>
  <si>
    <t>2012-82-21165-0</t>
  </si>
  <si>
    <t>02.02.507.0001209913/11</t>
  </si>
  <si>
    <t> 627.01.2012.001257-0 </t>
  </si>
  <si>
    <t>Sidnei de Freitas</t>
  </si>
  <si>
    <t>301 / 1738722</t>
  </si>
  <si>
    <t>2010-82-9979-0</t>
  </si>
  <si>
    <t>02.02.507.0001201336/11</t>
  </si>
  <si>
    <t>Piedade (SP)</t>
  </si>
  <si>
    <t> 0128011-95.2012.8.20.0001 </t>
  </si>
  <si>
    <t>Teófilo Dias da Silva Junior.</t>
  </si>
  <si>
    <t>8414/16080525</t>
  </si>
  <si>
    <t>2012-77-40348-0</t>
  </si>
  <si>
    <t>02.02.507.0001281386/12</t>
  </si>
  <si>
    <t> 0008593-55.2012.8.16.0170 </t>
  </si>
  <si>
    <t>Ederlan José Cardoso</t>
  </si>
  <si>
    <t>8414/15894790</t>
  </si>
  <si>
    <t>2012-77-42611-0</t>
  </si>
  <si>
    <t>Toledo (PR)</t>
  </si>
  <si>
    <t>02.02.507.0001260718/12</t>
  </si>
  <si>
    <t>Ubatuba (SP)</t>
  </si>
  <si>
    <t> 0000097-26.1999.805.0032 </t>
  </si>
  <si>
    <t>Áurea da Mata Leite</t>
  </si>
  <si>
    <t>9300582/0</t>
  </si>
  <si>
    <t>2012-53-145-0</t>
  </si>
  <si>
    <t>Brumado (BA)</t>
  </si>
  <si>
    <t>02.02.507.0001286304/99</t>
  </si>
  <si>
    <t> 017/1.12.0001776-0 </t>
  </si>
  <si>
    <t>Fábio da Rocha</t>
  </si>
  <si>
    <t>8414/14519327</t>
  </si>
  <si>
    <t>2011-77-35845-0</t>
  </si>
  <si>
    <t>02.02.507.0001220913/12</t>
  </si>
  <si>
    <t>45ª</t>
  </si>
  <si>
    <t> 0002182-12.2012.8.26.0204 </t>
  </si>
  <si>
    <t>Laercio de Carvalho</t>
  </si>
  <si>
    <t>3430/147520</t>
  </si>
  <si>
    <t>NÃO INFORMADO</t>
  </si>
  <si>
    <t> 0019656-76.2012.8.19.0208 </t>
  </si>
  <si>
    <t>Antonio Bernardo Machado Pais</t>
  </si>
  <si>
    <t>301/1888018</t>
  </si>
  <si>
    <t>2010-82-12172-0</t>
  </si>
  <si>
    <t>02.02.507.0001293822/12</t>
  </si>
  <si>
    <t>Janeiro 12</t>
  </si>
  <si>
    <t>Março 12</t>
  </si>
  <si>
    <t>Fevereiro 12</t>
  </si>
  <si>
    <t>Abril 12</t>
  </si>
  <si>
    <t>Maio 12</t>
  </si>
  <si>
    <t>Junho 12</t>
  </si>
  <si>
    <t>Julho 12</t>
  </si>
  <si>
    <t>Agosto 12</t>
  </si>
  <si>
    <t>Setembro 12</t>
  </si>
  <si>
    <t>Outubro 12</t>
  </si>
  <si>
    <t>Novembro 12</t>
  </si>
  <si>
    <t>Dezembro 12</t>
  </si>
  <si>
    <t>GI</t>
  </si>
  <si>
    <t>LIFE</t>
  </si>
  <si>
    <t>1134/60002 E</t>
  </si>
  <si>
    <t>02.02.507.0001589046/13</t>
  </si>
  <si>
    <t>1490320/241819</t>
  </si>
  <si>
    <t>Palhoça (SC)</t>
  </si>
  <si>
    <t>02.02.136.0001589188/13</t>
  </si>
  <si>
    <t>301/1788950</t>
  </si>
  <si>
    <t>02.02.507.0001589401/13</t>
  </si>
  <si>
    <t>3430/117293</t>
  </si>
  <si>
    <t>02.02.507.0001589587/13</t>
  </si>
  <si>
    <t>3422/17610901</t>
  </si>
  <si>
    <t>02.02.507.0001589643/13</t>
  </si>
  <si>
    <t>301/2901369</t>
  </si>
  <si>
    <t>02.02.507.0001589828/13</t>
  </si>
  <si>
    <t>1134/9288</t>
  </si>
  <si>
    <t>02.02.507.0001589947/13</t>
  </si>
  <si>
    <t>113308/3165177</t>
  </si>
  <si>
    <t>02.02.507.0001590050/13</t>
  </si>
  <si>
    <t>02.02.507.0001590355/13</t>
  </si>
  <si>
    <t>2001/308332975</t>
  </si>
  <si>
    <t>02.02.507.0001590425/13</t>
  </si>
  <si>
    <t>301/2887616</t>
  </si>
  <si>
    <t>02.02.507.0001590936/13</t>
  </si>
  <si>
    <t>3430/154756</t>
  </si>
  <si>
    <t>02.02.507.0001591099/13</t>
  </si>
  <si>
    <t>3422/1716159</t>
  </si>
  <si>
    <t>02.02.507.0001591314/13</t>
  </si>
  <si>
    <t>3422/18669510</t>
  </si>
  <si>
    <t>02.02.507.0001591437/13</t>
  </si>
  <si>
    <t>1101080/142609</t>
  </si>
  <si>
    <t>02.02.507.0001591531/13</t>
  </si>
  <si>
    <t>3422/10571574</t>
  </si>
  <si>
    <t>02.02.507.0001591636/13</t>
  </si>
  <si>
    <t>02.02.507.0001591659/13</t>
  </si>
  <si>
    <t>301/3193709</t>
  </si>
  <si>
    <t>02.02.507.0001591666/13</t>
  </si>
  <si>
    <t>1001002/244885</t>
  </si>
  <si>
    <t>02.02.507.0001591752/13</t>
  </si>
  <si>
    <t>3422/17862600</t>
  </si>
  <si>
    <t>02.02.507.0001591825/13</t>
  </si>
  <si>
    <t>287/121150198</t>
  </si>
  <si>
    <t>02.02.507.0001592093/13</t>
  </si>
  <si>
    <t>301/2574197</t>
  </si>
  <si>
    <t>02.02.507.0001592365/13</t>
  </si>
  <si>
    <t>02.02.507.0001592421/13</t>
  </si>
  <si>
    <t>211/1</t>
  </si>
  <si>
    <t>02.02.507.0001592520/13</t>
  </si>
  <si>
    <t>1101080/139092</t>
  </si>
  <si>
    <t>02.02.507.0001593071/13</t>
  </si>
  <si>
    <t>3451/187875</t>
  </si>
  <si>
    <t>02.02.507.0001593115/13</t>
  </si>
  <si>
    <t>1490320/436815</t>
  </si>
  <si>
    <t>02.02.136.0001593771/13</t>
  </si>
  <si>
    <t>3422/14345862</t>
  </si>
  <si>
    <t>Paraguaçu Paulista (SP)</t>
  </si>
  <si>
    <t>02.02.507.0001593867/13</t>
  </si>
  <si>
    <t>301/3113756</t>
  </si>
  <si>
    <t>02.02.507.0001594207/13</t>
  </si>
  <si>
    <t>3422/10797670</t>
  </si>
  <si>
    <t>02.02.507.0001594527/13</t>
  </si>
  <si>
    <t>1101080/164895</t>
  </si>
  <si>
    <t>Capão Bonito (SP)</t>
  </si>
  <si>
    <t>02.02.507.0001594540/13</t>
  </si>
  <si>
    <t>1490320/215802</t>
  </si>
  <si>
    <t>02.02.136.0001594720/13</t>
  </si>
  <si>
    <t>3007/1135</t>
  </si>
  <si>
    <t>02.02.507.0001594766/13</t>
  </si>
  <si>
    <t>329/714945</t>
  </si>
  <si>
    <t>02.02.507.0001595054/12</t>
  </si>
  <si>
    <t>02.02.507.0001595845/13</t>
  </si>
  <si>
    <t>297 E 301</t>
  </si>
  <si>
    <t>02.02.507.0001595884/13</t>
  </si>
  <si>
    <t>113303/3144774</t>
  </si>
  <si>
    <t>02.02.507.0001596271/13</t>
  </si>
  <si>
    <t xml:space="preserve">3826079 BHS </t>
  </si>
  <si>
    <t>02.02.507.0001596325/04</t>
  </si>
  <si>
    <t>1101080/158936</t>
  </si>
  <si>
    <t>02.02.507.0001596690/13</t>
  </si>
  <si>
    <t>3419/78812</t>
  </si>
  <si>
    <t>Bastos (SP)</t>
  </si>
  <si>
    <t>02.02.507.0001596694/13</t>
  </si>
  <si>
    <t>3250/115376707</t>
  </si>
  <si>
    <t>02.02.507.0001597415/13</t>
  </si>
  <si>
    <t>02.02.136.0001597810/13</t>
  </si>
  <si>
    <t>301/3284650</t>
  </si>
  <si>
    <t>02.02.507.0001598009/13</t>
  </si>
  <si>
    <t>329/531141</t>
  </si>
  <si>
    <t>Sumaré (SP)</t>
  </si>
  <si>
    <t>02.02.507.0001598218/13</t>
  </si>
  <si>
    <t>3317/11092082</t>
  </si>
  <si>
    <t>02.02.507.0001598613/13</t>
  </si>
  <si>
    <t>301/296110</t>
  </si>
  <si>
    <t>02.02.507.0001598768/13</t>
  </si>
  <si>
    <t>301/1195288</t>
  </si>
  <si>
    <t>02.02.507.0001598808/13</t>
  </si>
  <si>
    <t>3543/126653742</t>
  </si>
  <si>
    <t>02.02.507.0001600421/13</t>
  </si>
  <si>
    <t>Patos de Minas (MG)</t>
  </si>
  <si>
    <t>02.02.507.0001600711/13</t>
  </si>
  <si>
    <t>02.02.507.0001601108/13</t>
  </si>
  <si>
    <t>Miguelópolis (SP)</t>
  </si>
  <si>
    <t>02.02.507.0001601554/13</t>
  </si>
  <si>
    <t>02.02.507.0001601572/13</t>
  </si>
  <si>
    <t>02.02.507.0001601675/13</t>
  </si>
  <si>
    <t>02.02.507.0001601681/13</t>
  </si>
  <si>
    <t>COBERTURA RECLAMADA</t>
  </si>
  <si>
    <t>MOTIVO DA AÇÃO</t>
  </si>
  <si>
    <t>MOTIVO SEGURADORA</t>
  </si>
  <si>
    <t>ROUBO / FURTO</t>
  </si>
  <si>
    <t>Indenização parcial</t>
  </si>
  <si>
    <t>IPA</t>
  </si>
  <si>
    <t>Sinistro negado</t>
  </si>
  <si>
    <t>Falta de documentos</t>
  </si>
  <si>
    <t>IPD</t>
  </si>
  <si>
    <t>INTERNAÇÃO HOSPITALAR</t>
  </si>
  <si>
    <t>MORTE ACIDENTAL</t>
  </si>
  <si>
    <t>Suicídio - art. 798 CC</t>
  </si>
  <si>
    <t>Sem cobertura técnica</t>
  </si>
  <si>
    <t>DANOS ELÉTRICOS</t>
  </si>
  <si>
    <t>DOENÇAS GRAVES</t>
  </si>
  <si>
    <t>Doença preexistente</t>
  </si>
  <si>
    <t>PRODUTO</t>
  </si>
  <si>
    <t>RAMO Nº</t>
  </si>
  <si>
    <t>SEGMENTO</t>
  </si>
  <si>
    <t>MORTE NATURAL</t>
  </si>
  <si>
    <t xml:space="preserve">Sinistro negado </t>
  </si>
  <si>
    <t>Sinistro não avisado</t>
  </si>
  <si>
    <t>VENDAVAL</t>
  </si>
  <si>
    <t>Falta de pagamento de prêmio</t>
  </si>
  <si>
    <t>Sinistro liquidado</t>
  </si>
  <si>
    <t>PRODUTO GENÉRICO</t>
  </si>
  <si>
    <t>VIDA SUPERPROTEÇÃO</t>
  </si>
  <si>
    <t>RESIDENCIAL DOSE DUPLA</t>
  </si>
  <si>
    <t>PROTEÇÃO VIDA EMPRESA - STYLE</t>
  </si>
  <si>
    <t>APÓLICE ESPECÍFICA VG MENSAL</t>
  </si>
  <si>
    <t>ACIDENTES PESSOAIS MENSAL SANTANDER</t>
  </si>
  <si>
    <t>PROTEÇÃO HOSPITALAR</t>
  </si>
  <si>
    <t>PROTECAO PREMIADA SANTANDER</t>
  </si>
  <si>
    <t>AP MENSAL -  STYLE</t>
  </si>
  <si>
    <t>VIDA PROTEÇÃO EXCLUSIVA</t>
  </si>
  <si>
    <t>RESIDENCIAL SANTANDER PLUS</t>
  </si>
  <si>
    <t>SEGURO SO VIDA MIGRACAO STYLE</t>
  </si>
  <si>
    <t>SEGURO SIMPLES VIDA EMPRESA STYLE</t>
  </si>
  <si>
    <t>ACIDENTES PESSOAIS ANUAL SANTANDER</t>
  </si>
  <si>
    <t>AP ANUAL - STYLE</t>
  </si>
  <si>
    <t>PROTEÇÃO MULHER SANTANDER</t>
  </si>
  <si>
    <t>VIDA MASTER</t>
  </si>
  <si>
    <t>SEGURO DE FUNCIONÁRIOS</t>
  </si>
  <si>
    <t>RIDERS REAL VIDA/AP</t>
  </si>
  <si>
    <t>PROTECAO MULHER MENSAL SANTANDER</t>
  </si>
  <si>
    <t>ACID PESSOAIS ANUAL MIGR STYLE</t>
  </si>
  <si>
    <t>SEG ACID PESSOAIS MIGR STYLE</t>
  </si>
  <si>
    <t>APÓLICE ESPECÍFICA VIDA - STYLE</t>
  </si>
  <si>
    <t>AP AEREO AUTOM SB (CARTOES)</t>
  </si>
  <si>
    <t>PROTECAO FAMILIAR MEN SANTANDER</t>
  </si>
  <si>
    <t>SEG VIDA SANTANDER MENSAL</t>
  </si>
  <si>
    <t>PROTECAO MULHER MENSAL - MAIS COBER</t>
  </si>
  <si>
    <t>SEGURO VIDA MIGRACAO STYLE</t>
  </si>
  <si>
    <t>AP PROT FAM SEG AP MED SB - CARTOES</t>
  </si>
  <si>
    <t>SEG PREST/CDC - STYLE-MIGR.</t>
  </si>
  <si>
    <t>SANTANDER CDC PROTEGIDO</t>
  </si>
  <si>
    <t>NOVO VIDA SANTANDER</t>
  </si>
  <si>
    <t>VIDA INDIVIDUAL ANUAL</t>
  </si>
  <si>
    <t>VIDA PROTECAO TOTAL</t>
  </si>
  <si>
    <t>SEGURO VIDA CLUBE MIGR STYLE</t>
  </si>
  <si>
    <t>RESIDENCIAL SAN DD PROT M COB</t>
  </si>
  <si>
    <t>VIDA EX-FUNCIONARIOS COMPL STYLE</t>
  </si>
  <si>
    <t>PROTEÇÃO ESPECIAL</t>
  </si>
  <si>
    <t>SANTANDER PROTECAO SOB MEDIDA</t>
  </si>
  <si>
    <t>APÓLICE ESPECÍFICA CONJUGADA</t>
  </si>
  <si>
    <t>MERIDIONAL CORRENTISTA</t>
  </si>
  <si>
    <t>VIDA MENSAL</t>
  </si>
  <si>
    <t>PRESTAMISTA CP SANTANDER</t>
  </si>
  <si>
    <t>SEGURO COMPLEMENTAR DE FUNCIONÁRIOS</t>
  </si>
  <si>
    <t>PROTECAO VIDA VAN GOGH</t>
  </si>
  <si>
    <t>APÓLICE ESPECÍFICA AP MENSAL</t>
  </si>
  <si>
    <t>AP PROTECAO ESPECIAL - STYLE</t>
  </si>
  <si>
    <t>0/1374104</t>
  </si>
  <si>
    <t>3419/203540</t>
  </si>
  <si>
    <t>3422/18888880</t>
  </si>
  <si>
    <t>301/2677622</t>
  </si>
  <si>
    <t>3419 / 254006</t>
  </si>
  <si>
    <t>3419 - 12932</t>
  </si>
  <si>
    <t>2011-82-15576</t>
  </si>
  <si>
    <t xml:space="preserve"> PROTEÇÃO VIDA EMPRESA - STYLE</t>
  </si>
  <si>
    <t>RESIDENCIAL SANTANDER</t>
  </si>
  <si>
    <t>ACID PES MENSAL - PROT MAIS COBERTURA</t>
  </si>
  <si>
    <t>PROTEÇÃO VIDA HOMEM</t>
  </si>
  <si>
    <t xml:space="preserve">VIDA MASTER </t>
  </si>
  <si>
    <t xml:space="preserve">PROTECAO VIDA PREMIADA </t>
  </si>
  <si>
    <t xml:space="preserve">HABITACIONAL SANTANDER </t>
  </si>
  <si>
    <t>2006-93-6221-0</t>
  </si>
  <si>
    <t>REAL VIDA HOMEM</t>
  </si>
  <si>
    <t>REAL VIDA PREMIADO</t>
  </si>
  <si>
    <t>VIDA MULHER STYLE</t>
  </si>
  <si>
    <t>SANTANDER PREV VGBL EDUCAR</t>
  </si>
  <si>
    <t>VIDA HOMEM STYLE</t>
  </si>
  <si>
    <t>VGBL MULHER MULTIFUNDO</t>
  </si>
  <si>
    <t>VIDA PREMIADO STYLE</t>
  </si>
  <si>
    <t>SANTANDER PREV PGBL</t>
  </si>
  <si>
    <t>VIDA VAN GOGH STYLE</t>
  </si>
  <si>
    <t>VIDA MULHER</t>
  </si>
  <si>
    <t>SUPER RENDA FIXA VGBL</t>
  </si>
  <si>
    <t>PGBL SUPERPREV FILHOS</t>
  </si>
  <si>
    <t>R.C.F.VEICULOS - GENÉRICO</t>
  </si>
  <si>
    <t>RENDA FIXA VGBL + PECÚLIO</t>
  </si>
  <si>
    <t xml:space="preserve">VIDA MULHER STYLE </t>
  </si>
  <si>
    <t>PERDA E ROUBO CRÉDITO - BANESPA</t>
  </si>
  <si>
    <t>SEG PREST CONSIGNADO - STYLE-MIGR</t>
  </si>
  <si>
    <t>RESIDENCIAL TELEMARKETING</t>
  </si>
  <si>
    <t>2010-82-11994</t>
  </si>
  <si>
    <t>2011-14-51015</t>
  </si>
  <si>
    <t>2011-90-1875</t>
  </si>
  <si>
    <t>2010-14-34830</t>
  </si>
  <si>
    <t>2011-14-47648</t>
  </si>
  <si>
    <t>2011-14-50123</t>
  </si>
  <si>
    <t>2010-14-40261</t>
  </si>
  <si>
    <t>2011-14-44244</t>
  </si>
  <si>
    <t>2011-14-52400</t>
  </si>
  <si>
    <t>2011-82-15484</t>
  </si>
  <si>
    <t>2010-93-35092</t>
  </si>
  <si>
    <t>2011-93-40761</t>
  </si>
  <si>
    <t>2012-14-54711</t>
  </si>
  <si>
    <t>89-00069 E</t>
  </si>
  <si>
    <t>02.02.507.0001603608/13</t>
  </si>
  <si>
    <t>02.02.507.0001603809/13</t>
  </si>
  <si>
    <t>02.02.507.0001603843/12</t>
  </si>
  <si>
    <t>02.02.507.0001604003/13</t>
  </si>
  <si>
    <t>02.02.507.0001604114/13</t>
  </si>
  <si>
    <t>02.02.136.0001605052/13</t>
  </si>
  <si>
    <t>02.02.507.0001605130/13</t>
  </si>
  <si>
    <t>02.02.136.0001605973/13</t>
  </si>
  <si>
    <t>287/110040998</t>
  </si>
  <si>
    <t>3193/2316</t>
  </si>
  <si>
    <t>1490320/236982</t>
  </si>
  <si>
    <t>3543/126671833</t>
  </si>
  <si>
    <t>Pacaembu (SP)</t>
  </si>
  <si>
    <t>Janio Ramos Padilha</t>
  </si>
  <si>
    <t>José de Paula Portela</t>
  </si>
  <si>
    <t>Luiz Paulo Garcia Scherer Junior</t>
  </si>
  <si>
    <t> 0006448-72.2013.8.26.0506 </t>
  </si>
  <si>
    <t>Rildo de Almeida</t>
  </si>
  <si>
    <t>02.02.507.0001606789/13</t>
  </si>
  <si>
    <t> 045.13.500183-2 </t>
  </si>
  <si>
    <t>WILSON MANOEL DE SOUZA</t>
  </si>
  <si>
    <t> 0005982-84.2012.8.24.0113 </t>
  </si>
  <si>
    <t>Matos dos Santos Paim</t>
  </si>
  <si>
    <t> 0056267-12.2012.8.16.0014 </t>
  </si>
  <si>
    <t> 0007779-73.2013.8.26.0576 </t>
  </si>
  <si>
    <t>Adevaldo Luiz da Silva</t>
  </si>
  <si>
    <t> 0721701-25.2012.8.02.0001 </t>
  </si>
  <si>
    <t>Alexandre Fabiano Gomes Cavalcante</t>
  </si>
  <si>
    <t> 0001342-89.2013.8.26.0196 </t>
  </si>
  <si>
    <t>Carlo Augusto da Silva França</t>
  </si>
  <si>
    <t> 285992-43.2012.8.09.0051 </t>
  </si>
  <si>
    <t>Ronaldo Rodrigues da Costa</t>
  </si>
  <si>
    <t> 00004604-85.2012.8.26.0615 </t>
  </si>
  <si>
    <t> 0818363-72.2012.8.12.0001 </t>
  </si>
  <si>
    <t>Izaura Martins de Oliveira</t>
  </si>
  <si>
    <t> 533.01.2012.011612-0 </t>
  </si>
  <si>
    <t>Zoraide Antonio Petronilho de Aguiar</t>
  </si>
  <si>
    <t> 0973896-71.2012.8.26.0506 </t>
  </si>
  <si>
    <t>Paulo Cesar Goulart</t>
  </si>
  <si>
    <t> 106/2013 </t>
  </si>
  <si>
    <t>Antônio Sidinaldo Moreno</t>
  </si>
  <si>
    <t> 0018860-88.2012.8.26.0047 </t>
  </si>
  <si>
    <t> 89/13 </t>
  </si>
  <si>
    <t>Cristiano Santos de Oliveira</t>
  </si>
  <si>
    <t> 648.01.2012.002499-6 </t>
  </si>
  <si>
    <t>Jose Roberto Birelli</t>
  </si>
  <si>
    <t> 0009692-23.2012.8.26.0157 </t>
  </si>
  <si>
    <t>Espólio de Manoel João de Araújo</t>
  </si>
  <si>
    <t>3412/71681</t>
  </si>
  <si>
    <t> 008.13.003636-3 </t>
  </si>
  <si>
    <t>Joao Marcos dos Santos</t>
  </si>
  <si>
    <t> 702130031942 </t>
  </si>
  <si>
    <t>Pedro Pereira Matilde</t>
  </si>
  <si>
    <t> 0000185-95.2013.8.26.0159 </t>
  </si>
  <si>
    <t>Maria Aparecida de Fátima Oliveira Ribeiro</t>
  </si>
  <si>
    <t> 0001565-54.2013.8.19.0061 </t>
  </si>
  <si>
    <t>Diego de Magalhães Mattos</t>
  </si>
  <si>
    <t> 022.01.2012.007236-2 </t>
  </si>
  <si>
    <t>Valderci de Fatima Gonçalves Tavares</t>
  </si>
  <si>
    <t> 0085939-25.2012.8.26.0002 </t>
  </si>
  <si>
    <t>Leandro Carlos de Lima</t>
  </si>
  <si>
    <t> 9009450.45.2013.813.0024 </t>
  </si>
  <si>
    <t>Emerson Santos</t>
  </si>
  <si>
    <t> 0022922-94.2012.8.26.0008 </t>
  </si>
  <si>
    <t>Roseli Belmonte</t>
  </si>
  <si>
    <t> 011.12.007093-7 </t>
  </si>
  <si>
    <t>Anacleta Aparecida Beira</t>
  </si>
  <si>
    <t> 0800115-03.2013.8.12.0105 </t>
  </si>
  <si>
    <t>Maykon Maurício França</t>
  </si>
  <si>
    <t> 0005774-07.2012.8.26.0417 </t>
  </si>
  <si>
    <t>Joao Onofre Machado</t>
  </si>
  <si>
    <t> 0020300-56.2012.8.18.0140 </t>
  </si>
  <si>
    <t>Jorge Luis Oliveira Costa.</t>
  </si>
  <si>
    <t> 0001581-71.2013.8.26.0268 </t>
  </si>
  <si>
    <t>Alfredo Alderighi Massetti</t>
  </si>
  <si>
    <t> 0000778-38.2013.8.26.0123 </t>
  </si>
  <si>
    <t>Levino Galdino da Silva</t>
  </si>
  <si>
    <t> 0066656-77.2013.8.19.0001 </t>
  </si>
  <si>
    <t> 189.01.2012.010423-4 </t>
  </si>
  <si>
    <t>Antonio Fillipe Santiago</t>
  </si>
  <si>
    <t> 0084630-87.2012.8.13.0112 </t>
  </si>
  <si>
    <t>VALDECI DOS SANTOS RESENDE</t>
  </si>
  <si>
    <t> 0000899-73.2013.8.26.0638 </t>
  </si>
  <si>
    <t> 0063804-39.2012.8.21.0008 </t>
  </si>
  <si>
    <t>Aristides Ari Dornelles</t>
  </si>
  <si>
    <t> 0005955-97.2013.8.03.0001 </t>
  </si>
  <si>
    <t>Rutenilda Lima Castelo</t>
  </si>
  <si>
    <t> 054.04.006176-4 </t>
  </si>
  <si>
    <t>Maria Soares.</t>
  </si>
  <si>
    <t> 0038039-57.2012.8.26.0451 </t>
  </si>
  <si>
    <t>Marta Aparecida Forti Raymundo</t>
  </si>
  <si>
    <t> 069.01.2012.002122-0 </t>
  </si>
  <si>
    <t>ROSANGELA APARECIDA CARDOSO DE OLIVEIRA</t>
  </si>
  <si>
    <t> 0038036-05.2012.8.26.0451 </t>
  </si>
  <si>
    <t> 0018547-18.2013.8.19.0038 </t>
  </si>
  <si>
    <t>Elizangela Pires de Oliveira</t>
  </si>
  <si>
    <t> 0001123-23.2013.8.16.0045 </t>
  </si>
  <si>
    <t>Giovane Santos de Abreu</t>
  </si>
  <si>
    <t> 0012355-59.2012.8.26.0604 </t>
  </si>
  <si>
    <t>Conceição Aparecida Montanheiro Menuzzo</t>
  </si>
  <si>
    <t> 0001408-62.2013.8.26.0360 </t>
  </si>
  <si>
    <t>João Batista Francisco</t>
  </si>
  <si>
    <t>3422/19715660</t>
  </si>
  <si>
    <t> 0004364-02.2013.8.21.0001 </t>
  </si>
  <si>
    <t> 564.01.2012.054743-9 </t>
  </si>
  <si>
    <t>Ademiton Alves de Souza</t>
  </si>
  <si>
    <t> 1000201-08.2013.8.26.0361 </t>
  </si>
  <si>
    <t>Erli de Miranda Cursino</t>
  </si>
  <si>
    <t> 0002090-87.2013.8.21.0026 </t>
  </si>
  <si>
    <t>Valmo Richter</t>
  </si>
  <si>
    <t> 0002920-71.2013.8.13.0480 </t>
  </si>
  <si>
    <t>Eduardo Lana Cardoso</t>
  </si>
  <si>
    <t> 0001076-36.2013.8.19.0087 </t>
  </si>
  <si>
    <t>Alessandra Costa Berriel</t>
  </si>
  <si>
    <t> 0000154-78.2013.8.26.0352 </t>
  </si>
  <si>
    <t>Maria Hilda de Souza Silva</t>
  </si>
  <si>
    <t> 2012.01.1.157996-4 </t>
  </si>
  <si>
    <t>Roberto Gomes de Araújo</t>
  </si>
  <si>
    <t> 0001945-76.2013.8.26.0451 </t>
  </si>
  <si>
    <t>espólio Ana Luiza de Almeida</t>
  </si>
  <si>
    <t> 0003330-56.2013.8.26.0161 </t>
  </si>
  <si>
    <t> 0053196-46.2012.8.26.0071 </t>
  </si>
  <si>
    <t>Sonia Leocadia Curiel.</t>
  </si>
  <si>
    <t>3197/17837414</t>
  </si>
  <si>
    <t> 0000980-05.2013.8.26.0288 </t>
  </si>
  <si>
    <t>Pedro Menezes dos Santos</t>
  </si>
  <si>
    <t>287/312349648</t>
  </si>
  <si>
    <t> 0000847-44.2012.8.26.0434 </t>
  </si>
  <si>
    <t>Donizete Aparecido Ferreira Cintra</t>
  </si>
  <si>
    <t> 0002539-11.2013.8.26.0348 </t>
  </si>
  <si>
    <t>Terezinha de Jesus de Paulo Ribeiro</t>
  </si>
  <si>
    <t>3422/15900088</t>
  </si>
  <si>
    <t> 0002562-21.2013.8.21.0016 </t>
  </si>
  <si>
    <t>Regina Maria Pletsch Pagliarini</t>
  </si>
  <si>
    <t>3419/267323</t>
  </si>
  <si>
    <t> 0005309-57.2013.8.19.0061 </t>
  </si>
  <si>
    <t>Ronaldo Pereira Gaspar</t>
  </si>
  <si>
    <t> 1041840-10.2013.8.13.0024 </t>
  </si>
  <si>
    <t>Rogerio Machado do Carmo</t>
  </si>
  <si>
    <t> 0785887-82.2012.8.13.0702 </t>
  </si>
  <si>
    <t>Eliete Gomes da Silva</t>
  </si>
  <si>
    <t>286/301295</t>
  </si>
  <si>
    <t> 0017350-44.2013.8.26.0002 </t>
  </si>
  <si>
    <t>Francisco Teodoro Neto</t>
  </si>
  <si>
    <t>3422/14918870</t>
  </si>
  <si>
    <t> 0011709-42.2012.8.26.0477 </t>
  </si>
  <si>
    <t>Francisco Fernandes de Oliveira</t>
  </si>
  <si>
    <t> 0496449-30.2012.8.19.0001 </t>
  </si>
  <si>
    <t>Ana Paula Marins Rosa</t>
  </si>
  <si>
    <t>PPS401241940</t>
  </si>
  <si>
    <t> 0007564-65.2013.8.16.0030 </t>
  </si>
  <si>
    <t>Rogério Nestor Basso</t>
  </si>
  <si>
    <t>1490320/194022</t>
  </si>
  <si>
    <t> 0000117-36.2013.8.26.0648 </t>
  </si>
  <si>
    <t>Angelo Valentim Gatti</t>
  </si>
  <si>
    <t>3422/17607274</t>
  </si>
  <si>
    <t> 0014758-67.2013.8.26.0506 </t>
  </si>
  <si>
    <t>Francisco Carlos Reheder.</t>
  </si>
  <si>
    <t> 4000026-33.2013.8.26.0079 </t>
  </si>
  <si>
    <t>Karen Helena Paes</t>
  </si>
  <si>
    <t>PPS 894551</t>
  </si>
  <si>
    <t> 0000675-90.2013.8.19.0037 </t>
  </si>
  <si>
    <t>Rosangela Pinto Thurler</t>
  </si>
  <si>
    <t> 0081978-60.2012.8.19.0038 </t>
  </si>
  <si>
    <t>Cosme André Barreto de Albuquerque</t>
  </si>
  <si>
    <t>301/3217895</t>
  </si>
  <si>
    <t> 009/1.13.0001110-8 </t>
  </si>
  <si>
    <t>Dhayane Nunes da Silva</t>
  </si>
  <si>
    <t> 0002128-71.2013.8.26.0152 </t>
  </si>
  <si>
    <t>Wagner Bispo dos Santos</t>
  </si>
  <si>
    <t> 0018664-90.2013.8.13.0647 </t>
  </si>
  <si>
    <t>Elquias Fialho de Carvalho</t>
  </si>
  <si>
    <t> 0000231-84.2013.822.0001 </t>
  </si>
  <si>
    <t>Valdenir Gonçalves Júnior</t>
  </si>
  <si>
    <t> 3001047-29.2013.8.26.0510 </t>
  </si>
  <si>
    <t>Marcelo Muniz Feijó</t>
  </si>
  <si>
    <t> 200626-04.2013.815.2001 </t>
  </si>
  <si>
    <t>Suetônio Mendonça Soares.</t>
  </si>
  <si>
    <t>301/3224643</t>
  </si>
  <si>
    <t> 0004235-60.2013.8.26.0032 </t>
  </si>
  <si>
    <t>João Geraldo Neves</t>
  </si>
  <si>
    <t> 0001227-84.2013.8.26.0417 </t>
  </si>
  <si>
    <t>Fernanda da SIlva Goes</t>
  </si>
  <si>
    <t> 033.11.018660-8 </t>
  </si>
  <si>
    <t>Hamilton Jorge Silva e Outros.</t>
  </si>
  <si>
    <t> 0076289-58.2013.8.21.0001 </t>
  </si>
  <si>
    <t>Sucessão de Maria Ibraim Cunha Castro.</t>
  </si>
  <si>
    <t> 0006358-33.2013.814.0301 </t>
  </si>
  <si>
    <t>Elio Trindade Junior</t>
  </si>
  <si>
    <t> 0000489-83.2013.8.26.0486 </t>
  </si>
  <si>
    <t>Ronaldo Tenório Cavalcante</t>
  </si>
  <si>
    <t> 163.12.001588-0 </t>
  </si>
  <si>
    <t>José Prá Frederico</t>
  </si>
  <si>
    <t>02.02.507.0001598569/13</t>
  </si>
  <si>
    <t>02.02.507.0001602150/13</t>
  </si>
  <si>
    <t>02.02.507.0001602616/13</t>
  </si>
  <si>
    <t>02.02.507.0001602667/13</t>
  </si>
  <si>
    <t>02.02.507.0001602726/13</t>
  </si>
  <si>
    <t>02.02.507.0001603241/13</t>
  </si>
  <si>
    <t>02.02.507.0001603992/13</t>
  </si>
  <si>
    <t>02.02.507.0001606368/13</t>
  </si>
  <si>
    <t>02.02.507.0001606376/13</t>
  </si>
  <si>
    <t>02.02.507.0001606403/12</t>
  </si>
  <si>
    <t>Carazinho (RS)</t>
  </si>
  <si>
    <t>02.02.507.0001606636/13</t>
  </si>
  <si>
    <t>Cotia (SP)</t>
  </si>
  <si>
    <t>02.02.136.0001606772/13</t>
  </si>
  <si>
    <t>São Sebastião do Paraíso (MG)</t>
  </si>
  <si>
    <t>02.02.507.0001606946/13</t>
  </si>
  <si>
    <t>02.02.507.0001607212/13</t>
  </si>
  <si>
    <t>02.02.507.0001607368/13</t>
  </si>
  <si>
    <t>02.02.507.0001608262/13</t>
  </si>
  <si>
    <t>02.02.507.0001609165/13</t>
  </si>
  <si>
    <t>02.02.507.0001609211/13</t>
  </si>
  <si>
    <t>02.02.507.0001609458/13</t>
  </si>
  <si>
    <t>02.02.507.0001609466/13</t>
  </si>
  <si>
    <t>Belém (PA)</t>
  </si>
  <si>
    <t>02.02.136.0001609583/13</t>
  </si>
  <si>
    <t>02.02.507.0001609805/13</t>
  </si>
  <si>
    <t>02.02.507.0001609818/13</t>
  </si>
  <si>
    <t>DESMORONAMENTO</t>
  </si>
  <si>
    <t>3419/289451</t>
  </si>
  <si>
    <t>PROTEÇÃO VIDA EMPRESA SANTANDER</t>
  </si>
  <si>
    <t>1490320/217538</t>
  </si>
  <si>
    <t>3422/17215363</t>
  </si>
  <si>
    <t>285/1741537</t>
  </si>
  <si>
    <t>3098/6003</t>
  </si>
  <si>
    <t>3419/280104</t>
  </si>
  <si>
    <t>1490320/4792</t>
  </si>
  <si>
    <t>cert 1501783</t>
  </si>
  <si>
    <t>MORTE CÔNJUGE</t>
  </si>
  <si>
    <t>Cobertura subsidiaria a cobertura principal</t>
  </si>
  <si>
    <t>Identificador</t>
  </si>
  <si>
    <t>ANO</t>
  </si>
  <si>
    <t>MÊS</t>
  </si>
  <si>
    <t>Janeiro</t>
  </si>
  <si>
    <t>Fevereiro</t>
  </si>
  <si>
    <t>Março</t>
  </si>
  <si>
    <t>Abril</t>
  </si>
  <si>
    <t>Maio</t>
  </si>
  <si>
    <t>Junho</t>
  </si>
  <si>
    <t>Julho</t>
  </si>
  <si>
    <t>Agosto</t>
  </si>
  <si>
    <t>Setembro</t>
  </si>
  <si>
    <t>Outubro</t>
  </si>
  <si>
    <t>Novembro</t>
  </si>
  <si>
    <t>Dezembro</t>
  </si>
  <si>
    <t> 0003439-81.2013.8.16.0021 </t>
  </si>
  <si>
    <t>Daltro Kessler</t>
  </si>
  <si>
    <t>3544/126657321</t>
  </si>
  <si>
    <t>2010-93-30247-0</t>
  </si>
  <si>
    <t> 080.12.007257-2 </t>
  </si>
  <si>
    <t>Marizete barbieri Mott</t>
  </si>
  <si>
    <t>Xanxerê (SC)</t>
  </si>
  <si>
    <t>02.02.507.0001609588/13</t>
  </si>
  <si>
    <t> 201311000344 </t>
  </si>
  <si>
    <t>Marcos Lins Pacheco da Silva</t>
  </si>
  <si>
    <t>02.02.507.0001610464/13</t>
  </si>
  <si>
    <t> 0005151-84.2013.8.26.0003 </t>
  </si>
  <si>
    <t>Arlete Ferreira Sousa</t>
  </si>
  <si>
    <t>02.02.507.0001610501/13</t>
  </si>
  <si>
    <t> 554.01.2012.004614-7 </t>
  </si>
  <si>
    <t>Renato Denner Padilha</t>
  </si>
  <si>
    <t>02.02.507.0001611009/13</t>
  </si>
  <si>
    <t> 0040473-74.2011.8.08.0024 </t>
  </si>
  <si>
    <t>José Amauri Ribeiro</t>
  </si>
  <si>
    <t>02.02.507.0001611086/13</t>
  </si>
  <si>
    <t> 0003510-67.2013.8.26.0001 </t>
  </si>
  <si>
    <t>Igor da Silva</t>
  </si>
  <si>
    <t>02.02.136.0001611202/13</t>
  </si>
  <si>
    <t> 0008890-79.2013.8.26.0451 </t>
  </si>
  <si>
    <t>Mauro Fernando Mantuan</t>
  </si>
  <si>
    <t>02.02.507.0001611229/13</t>
  </si>
  <si>
    <t> 0009220-82.2012.8.26.0428 </t>
  </si>
  <si>
    <t>VALCI CELESTINO</t>
  </si>
  <si>
    <t>02.02.507.0001611241/13</t>
  </si>
  <si>
    <t> 0015777-63.2013.8.19.0002 </t>
  </si>
  <si>
    <t>Jorge de Oliveira Macedo</t>
  </si>
  <si>
    <t>02.02.507.0001611521/13</t>
  </si>
  <si>
    <t> 0007887-63.2013.8.26.0007 </t>
  </si>
  <si>
    <t>Veneranda Rodrigues Honório</t>
  </si>
  <si>
    <t>Concordata</t>
  </si>
  <si>
    <t>02.02.507.0001611547/13</t>
  </si>
  <si>
    <t> 0002148-48.2013.8.26.0189 </t>
  </si>
  <si>
    <t>Nivaldo de Jesus Bradachi</t>
  </si>
  <si>
    <t>02.02.507.0001611695/13</t>
  </si>
  <si>
    <t> 0007806-40.2013.8.26.0161 </t>
  </si>
  <si>
    <t>Wilson Pereira dos Santos</t>
  </si>
  <si>
    <t>02.02.507.0001611791/13</t>
  </si>
  <si>
    <t> 1000158-71.2013.8.26.0361 </t>
  </si>
  <si>
    <t>02.02.507.0001612290/13</t>
  </si>
  <si>
    <t> 0000484-92.2013.8.26.0411 </t>
  </si>
  <si>
    <t>Saturnino Cesário Gomes</t>
  </si>
  <si>
    <t>02.02.507.0001612334/13</t>
  </si>
  <si>
    <t> 4000295-40.2013.8.26.0510 </t>
  </si>
  <si>
    <t>José Sales Ferreira</t>
  </si>
  <si>
    <t>02.02.507.0001612406/13</t>
  </si>
  <si>
    <t> 4000023-78.2013.8.26.0079 </t>
  </si>
  <si>
    <t>02.02.507.0001612415/13</t>
  </si>
  <si>
    <t> 005415-04.2013.8.26.0003 </t>
  </si>
  <si>
    <t>Gilvan Demétrico da Silva</t>
  </si>
  <si>
    <t>02.02.507.0001612451/13</t>
  </si>
  <si>
    <t> 2013.3001277-95 </t>
  </si>
  <si>
    <t>Jorge Tulio Mujica Ascui</t>
  </si>
  <si>
    <t>15/01/2013</t>
  </si>
  <si>
    <t>03/09/2009</t>
  </si>
  <si>
    <t>10/07/2012</t>
  </si>
  <si>
    <t>29/03/2012</t>
  </si>
  <si>
    <t>13/01/2011</t>
  </si>
  <si>
    <t>08/01/2010</t>
  </si>
  <si>
    <t>07/11/2011</t>
  </si>
  <si>
    <t>14/12/2011</t>
  </si>
  <si>
    <t>22/01/2013</t>
  </si>
  <si>
    <t>11/11/2010</t>
  </si>
  <si>
    <t>08/12/2011</t>
  </si>
  <si>
    <t>28/05/2012</t>
  </si>
  <si>
    <t>19/07/2011</t>
  </si>
  <si>
    <t>15/08/2011</t>
  </si>
  <si>
    <t>14/05/2012</t>
  </si>
  <si>
    <t>23/01/2013</t>
  </si>
  <si>
    <t>27/05/2011</t>
  </si>
  <si>
    <t>05/03/2012</t>
  </si>
  <si>
    <t>06/06/2011</t>
  </si>
  <si>
    <t>14/11/2011</t>
  </si>
  <si>
    <t>18/04/2011</t>
  </si>
  <si>
    <t>16/07/2012</t>
  </si>
  <si>
    <t>30/01/2013</t>
  </si>
  <si>
    <t>23/09/2009</t>
  </si>
  <si>
    <t>09/11/2011</t>
  </si>
  <si>
    <t>17/10/2012</t>
  </si>
  <si>
    <t>30/11/2009</t>
  </si>
  <si>
    <t>09/11/2010</t>
  </si>
  <si>
    <t>23/12/2011</t>
  </si>
  <si>
    <t>04/05/2011</t>
  </si>
  <si>
    <t>01/11/2011</t>
  </si>
  <si>
    <t>24/04/2012</t>
  </si>
  <si>
    <t>21/05/2012</t>
  </si>
  <si>
    <t>06/02/2013</t>
  </si>
  <si>
    <t>24/05/2011</t>
  </si>
  <si>
    <t>17/07/2012</t>
  </si>
  <si>
    <t>22/02/2013</t>
  </si>
  <si>
    <t>24/10/2011</t>
  </si>
  <si>
    <t>22/09/2009</t>
  </si>
  <si>
    <t>17/05/2012</t>
  </si>
  <si>
    <t>20/03/2012</t>
  </si>
  <si>
    <t>01/06/2012</t>
  </si>
  <si>
    <t>21/10/2010</t>
  </si>
  <si>
    <t>16/09/2011</t>
  </si>
  <si>
    <t>23/08/2012</t>
  </si>
  <si>
    <t>27/10/2010</t>
  </si>
  <si>
    <t>12/07/2012</t>
  </si>
  <si>
    <t>12/08/2011</t>
  </si>
  <si>
    <t>21/12/2011</t>
  </si>
  <si>
    <t>15/02/2012</t>
  </si>
  <si>
    <t>27/12/2012</t>
  </si>
  <si>
    <t>05/08/2010</t>
  </si>
  <si>
    <t>18/01/2011</t>
  </si>
  <si>
    <t>06/11/2012</t>
  </si>
  <si>
    <t>13/05/2011</t>
  </si>
  <si>
    <t>23/11/2010</t>
  </si>
  <si>
    <t>05/05/2011</t>
  </si>
  <si>
    <t>26/02/2013</t>
  </si>
  <si>
    <t>15/04/2011</t>
  </si>
  <si>
    <t>26/07/2012</t>
  </si>
  <si>
    <t>19/08/2010</t>
  </si>
  <si>
    <t>21/03/2012</t>
  </si>
  <si>
    <t>17/06/2009</t>
  </si>
  <si>
    <t>19/03/2013</t>
  </si>
  <si>
    <t>25/01/2008</t>
  </si>
  <si>
    <t>18/09/2007</t>
  </si>
  <si>
    <t>11/12/2012</t>
  </si>
  <si>
    <t>09/09/2011</t>
  </si>
  <si>
    <t>18/07/2012</t>
  </si>
  <si>
    <t>19/05/2011</t>
  </si>
  <si>
    <t>08/05/2012</t>
  </si>
  <si>
    <t>27/06/2012</t>
  </si>
  <si>
    <t>07/03/2012</t>
  </si>
  <si>
    <t>07/05/2008</t>
  </si>
  <si>
    <t>22/08/2012</t>
  </si>
  <si>
    <t>07/07/2008</t>
  </si>
  <si>
    <t>06/01/2010</t>
  </si>
  <si>
    <t>18/04/2012</t>
  </si>
  <si>
    <t>26/01/2011</t>
  </si>
  <si>
    <t>11/04/2012</t>
  </si>
  <si>
    <t>22/02/2012</t>
  </si>
  <si>
    <t>26/12/2011</t>
  </si>
  <si>
    <t>03/01/2013</t>
  </si>
  <si>
    <t>02/12/2011</t>
  </si>
  <si>
    <t>12/10/2012</t>
  </si>
  <si>
    <t>02/05/2011</t>
  </si>
  <si>
    <t>12/06/2012</t>
  </si>
  <si>
    <t>15/05/2012</t>
  </si>
  <si>
    <t>29/05/2010</t>
  </si>
  <si>
    <t>05/10/2011</t>
  </si>
  <si>
    <t>06/08/2012</t>
  </si>
  <si>
    <t>24/12/2009</t>
  </si>
  <si>
    <t>12/11/2012</t>
  </si>
  <si>
    <t>14/02/2011</t>
  </si>
  <si>
    <t>21/06/2012</t>
  </si>
  <si>
    <t>03/06/2011</t>
  </si>
  <si>
    <t>Data do Aviso (Sinjud)</t>
  </si>
  <si>
    <t>Lapso Temporal</t>
  </si>
  <si>
    <t>286/126513</t>
  </si>
  <si>
    <t>3197 E 1101080</t>
  </si>
  <si>
    <t>2045/88</t>
  </si>
  <si>
    <t>240/323290585</t>
  </si>
  <si>
    <t>3422/17958439</t>
  </si>
  <si>
    <t>301/2399322</t>
  </si>
  <si>
    <t>2063/537</t>
  </si>
  <si>
    <t>1490320/156682</t>
  </si>
  <si>
    <t>3431/3538</t>
  </si>
  <si>
    <t>3422 / 19388982</t>
  </si>
  <si>
    <t>3422/14026627</t>
  </si>
  <si>
    <t>3422/17129515</t>
  </si>
  <si>
    <t>301/3115924</t>
  </si>
  <si>
    <t>301 E 113307</t>
  </si>
  <si>
    <t>3422/17066896</t>
  </si>
  <si>
    <t>3422/17769625</t>
  </si>
  <si>
    <t>3422/17117815</t>
  </si>
  <si>
    <t xml:space="preserve">Classificação Securitária </t>
  </si>
  <si>
    <t>MORTE DE FILHOS</t>
  </si>
  <si>
    <t>SEG PREST CONSIG EXERCITO STYLE-MIG</t>
  </si>
  <si>
    <t>SEGURO CARTÃO PROTEGIDO - AP</t>
  </si>
  <si>
    <t>NOVO PROTEÇÃO VIDA EMPRESA</t>
  </si>
  <si>
    <t>DIAGNÓSTICO DE CÂNCER</t>
  </si>
  <si>
    <t> 0049877-74.2012.8.24.0023 </t>
  </si>
  <si>
    <t>Clair dos Santos Rosa</t>
  </si>
  <si>
    <t>02.02.136.0001613121/13</t>
  </si>
  <si>
    <t> 00032141120138260077 </t>
  </si>
  <si>
    <t>Jair Aparecido Giroto</t>
  </si>
  <si>
    <t>02.02.507.0001613523/13</t>
  </si>
  <si>
    <t> 0011010-27.2013.8.16.0014 </t>
  </si>
  <si>
    <t>Aparecido Kleber da Silva</t>
  </si>
  <si>
    <t>02.02.507.0001613886/13</t>
  </si>
  <si>
    <t> 0072482-84.2013.8.19.0001 </t>
  </si>
  <si>
    <t>Clebio Rodrigues Fernandes</t>
  </si>
  <si>
    <t> 0019725-83.2012.8.19.0087 </t>
  </si>
  <si>
    <t>Jaquissimar Carvalho de Souza</t>
  </si>
  <si>
    <t>02.02.507.0001614071/13</t>
  </si>
  <si>
    <t> 0001261-08.2013.8.26.0434 </t>
  </si>
  <si>
    <t>Maria Aparecida Ortiz dos Santos</t>
  </si>
  <si>
    <t>02.02.507.0001614247/13</t>
  </si>
  <si>
    <t> 0005344-36.2013.8.16.0017 </t>
  </si>
  <si>
    <t>Vera Lucia Ramos Simões de Melo</t>
  </si>
  <si>
    <t>02.02.507.0001614280/13</t>
  </si>
  <si>
    <t> 0006225-44.2012.8.26.0510 </t>
  </si>
  <si>
    <t>Manoel Pinheiro da Silva</t>
  </si>
  <si>
    <t>02.02.507.0001614314/13</t>
  </si>
  <si>
    <t> 0020063-17.2012.8.24.0023 </t>
  </si>
  <si>
    <t>Evaldo Moraes Borges</t>
  </si>
  <si>
    <t>02.02.507.0001614806/13</t>
  </si>
  <si>
    <t> 2013.13.1.002279-8 </t>
  </si>
  <si>
    <t>Ariana Ferreira Galdino</t>
  </si>
  <si>
    <t>Riacho Fundo (DF)</t>
  </si>
  <si>
    <t>02.02.507.0001614977/13</t>
  </si>
  <si>
    <t> 0971573-93.2012.8.26.0506 </t>
  </si>
  <si>
    <t>Rita de Cássia Morelato</t>
  </si>
  <si>
    <t>02.02.507.0001614985/13</t>
  </si>
  <si>
    <t> 5233879.64.2013.8.09.0092 </t>
  </si>
  <si>
    <t>Regina Cristina dos Santos Rocha</t>
  </si>
  <si>
    <t>Jaraguá (GO)</t>
  </si>
  <si>
    <t>02.02.507.0001614992/13</t>
  </si>
  <si>
    <t> 0000878-25.2013.8.26.0274 </t>
  </si>
  <si>
    <t>Joao Carlos Pierobon</t>
  </si>
  <si>
    <t>02.02.507.0001615117/13</t>
  </si>
  <si>
    <t> 176/2012 </t>
  </si>
  <si>
    <t>Carlos da Penha Salvador</t>
  </si>
  <si>
    <t>02.02.507.0001615228/13</t>
  </si>
  <si>
    <t>1490318 / 87615</t>
  </si>
  <si>
    <t>RESIDENCIAL</t>
  </si>
  <si>
    <t>2002/118767992</t>
  </si>
  <si>
    <t>SEGURO PROTECAO RENDA HOSPITALAR</t>
  </si>
  <si>
    <t>02.02.507.0001613990/13</t>
  </si>
  <si>
    <t>301/3187782</t>
  </si>
  <si>
    <t>3423/299374289</t>
  </si>
  <si>
    <t>301/2660556</t>
  </si>
  <si>
    <t>301 / 3253530</t>
  </si>
  <si>
    <t>113308/31906211</t>
  </si>
  <si>
    <t>3419/9635</t>
  </si>
  <si>
    <t>3419/34722</t>
  </si>
  <si>
    <t>3422/13485407</t>
  </si>
  <si>
    <t>3419/271100</t>
  </si>
  <si>
    <t> 7984-29.2012.811.0003 </t>
  </si>
  <si>
    <t>Elvis Galvao Machado</t>
  </si>
  <si>
    <t>Rondonópolis (MT)</t>
  </si>
  <si>
    <t>02.02.507.0001615839/13</t>
  </si>
  <si>
    <t> 0032794-41.2012.8.21.0019 </t>
  </si>
  <si>
    <t>Daniela da Silva Dantas</t>
  </si>
  <si>
    <t>02.02.507.0001616265/13</t>
  </si>
  <si>
    <t> 0001362-84.2013.8.26.0615 </t>
  </si>
  <si>
    <t>Ana Paula Pereira Afonso</t>
  </si>
  <si>
    <t>02.02.507.0001616300/13</t>
  </si>
  <si>
    <t> 0004333-41.2013.8.26.0292 </t>
  </si>
  <si>
    <t>Roberta Mello Juvele</t>
  </si>
  <si>
    <t>02.02.136.0001616626/13</t>
  </si>
  <si>
    <t> 0802226-52.2012.8.12.0021 </t>
  </si>
  <si>
    <t>Doloir Dias dos Santos Jordão</t>
  </si>
  <si>
    <t>02.02.507.0001616709/13</t>
  </si>
  <si>
    <t> 0008134-74.2013.8.26.0482 </t>
  </si>
  <si>
    <t>Maria Leonice Braga</t>
  </si>
  <si>
    <t>02.02.507.0001617058/13</t>
  </si>
  <si>
    <t> 039.13.004460-0 </t>
  </si>
  <si>
    <t>Zulmira alves Morgenstrern</t>
  </si>
  <si>
    <t>02.02.507.0001617467/13</t>
  </si>
  <si>
    <t> 0260326-95.2012.8.13.0223 </t>
  </si>
  <si>
    <t>Simone Aparecida Oliveira Simoes</t>
  </si>
  <si>
    <t>02.02.507.0001617599/13</t>
  </si>
  <si>
    <t> 018.12.022964-9 </t>
  </si>
  <si>
    <t>Sadi Schneider</t>
  </si>
  <si>
    <t>02.02.507.0001618194/13</t>
  </si>
  <si>
    <t>3451/191614</t>
  </si>
  <si>
    <t>3440/301048123</t>
  </si>
  <si>
    <t>113308/30957492</t>
  </si>
  <si>
    <t>3552/87886</t>
  </si>
  <si>
    <t>3422/17566592</t>
  </si>
  <si>
    <t>Prescrição (art. 206, CC - 1 ano)</t>
  </si>
  <si>
    <t>1490320/472018</t>
  </si>
  <si>
    <t>3543/126663279</t>
  </si>
  <si>
    <t>3422/18953629</t>
  </si>
  <si>
    <t>3419/56851</t>
  </si>
  <si>
    <t>286/501251</t>
  </si>
  <si>
    <t>Período de carência</t>
  </si>
  <si>
    <t>301/2250959</t>
  </si>
  <si>
    <t>RAMO</t>
  </si>
  <si>
    <t>301/1266295</t>
  </si>
  <si>
    <t>3419/78584</t>
  </si>
  <si>
    <t>299 - E</t>
  </si>
  <si>
    <t>1490320/246074</t>
  </si>
  <si>
    <t> 0011631-72.2013.8.26.0005 </t>
  </si>
  <si>
    <t>Eliana Beserra de Carvalho Carini</t>
  </si>
  <si>
    <t>3430/32075998</t>
  </si>
  <si>
    <t>02.02.507.0001610387/13</t>
  </si>
  <si>
    <t>1490321/4781</t>
  </si>
  <si>
    <t>2012-14-61376-0</t>
  </si>
  <si>
    <t>02.02.507.0001612498/13</t>
  </si>
  <si>
    <t> 0000456-42.2013.824.0036 </t>
  </si>
  <si>
    <t>Jussemar Souza Bastos</t>
  </si>
  <si>
    <t>CERT.778763</t>
  </si>
  <si>
    <t>02.02.507.0001612598/13</t>
  </si>
  <si>
    <t> 0001315-59.2013.8.21.0095 </t>
  </si>
  <si>
    <t>Rosa de Paula Mundin</t>
  </si>
  <si>
    <t>02.02.507.0001616227/13</t>
  </si>
  <si>
    <t> 0008032-37.2013.8.26.0196 </t>
  </si>
  <si>
    <t>Leila Garcia da Silva.</t>
  </si>
  <si>
    <t>329/1265074</t>
  </si>
  <si>
    <t>02.02.507.0001616481/13</t>
  </si>
  <si>
    <t> 0008303-33.2013.8.26.0071 </t>
  </si>
  <si>
    <t>Graziele Cris tina da Silva Santos</t>
  </si>
  <si>
    <t>301/3205979</t>
  </si>
  <si>
    <t>02.02.507.0001618642/13</t>
  </si>
  <si>
    <t> 0001002-30.2013.8.26.0493 </t>
  </si>
  <si>
    <t>Sebastião de Medeiros</t>
  </si>
  <si>
    <t>3422/18141594</t>
  </si>
  <si>
    <t>02.02.507.0001618803/13</t>
  </si>
  <si>
    <t> 036331-64.2013.8.26.0021 </t>
  </si>
  <si>
    <t>Marcos Aparecido Dias</t>
  </si>
  <si>
    <t>02.02.507.0001619362/13</t>
  </si>
  <si>
    <t> 007.12.004521-0 </t>
  </si>
  <si>
    <t>Amilton Reduzino Furtuoso</t>
  </si>
  <si>
    <t>Biguaçu (SC)</t>
  </si>
  <si>
    <t>02.02.136.0001619417/13</t>
  </si>
  <si>
    <t> 0603144-46.2013.8.04.0015 </t>
  </si>
  <si>
    <t>Vilson Mota Ramos</t>
  </si>
  <si>
    <t>Chalfin, Goldberg e Vainboim Advogados Associados</t>
  </si>
  <si>
    <t>02.02.136.0001619551/13</t>
  </si>
  <si>
    <t> 0003999-33.2013.8.19.0023 </t>
  </si>
  <si>
    <t>Marcelo Nunes da Silva</t>
  </si>
  <si>
    <t>Itaboraí (RJ)</t>
  </si>
  <si>
    <t>02.02.507.0001619603/13</t>
  </si>
  <si>
    <t> 0000972-48.2013.8.16.0048 </t>
  </si>
  <si>
    <t>Dirceu Aparecido Zarantonelo</t>
  </si>
  <si>
    <t>Assis Chateaubriand (PR)</t>
  </si>
  <si>
    <t>02.02.507.0001620085/13</t>
  </si>
  <si>
    <t> 0002282-70.2013.8.26.0417 </t>
  </si>
  <si>
    <t>Maria de Lourdes da Silva</t>
  </si>
  <si>
    <t>02.02.507.0001620098/13</t>
  </si>
  <si>
    <t> 040.12.006878-8 </t>
  </si>
  <si>
    <t>Karla Teresinha Flores dos Santos Victorino</t>
  </si>
  <si>
    <t>Laguna (SC)</t>
  </si>
  <si>
    <t>02.02.507.0001620157/13</t>
  </si>
  <si>
    <t> 0008745-15.2013.8.26.0001 </t>
  </si>
  <si>
    <t>Cilmara da Silva Sampaio</t>
  </si>
  <si>
    <t>02.02.136.0001620265/13</t>
  </si>
  <si>
    <t> 0000583-21.2013.8.26.0651 </t>
  </si>
  <si>
    <t>Vilma de Carvalho Tenis</t>
  </si>
  <si>
    <t>Valparaíso (SP)</t>
  </si>
  <si>
    <t>02.02.507.0001620650/13</t>
  </si>
  <si>
    <t> 0026737-83.2013.8.26.0002 </t>
  </si>
  <si>
    <t>Maria Rita de Araujo Brito</t>
  </si>
  <si>
    <t>02.02.507.0001620656/13</t>
  </si>
  <si>
    <t> 0003824-02.2013.8.26.0619 </t>
  </si>
  <si>
    <t>Sebastião de Paula Ferreira Neto</t>
  </si>
  <si>
    <t>3422/17162853</t>
  </si>
  <si>
    <t>02.02.507.0001620735/13</t>
  </si>
  <si>
    <t> 3000567-07.2013.8.26.0363 </t>
  </si>
  <si>
    <t>Sebastiana Moreira de Lima</t>
  </si>
  <si>
    <t>Mogi-Mirim (SP)</t>
  </si>
  <si>
    <t>02.02.136.0001621293/13</t>
  </si>
  <si>
    <t> 0034827-80.2013.8.13.0313 </t>
  </si>
  <si>
    <t>Alair do Val Ribeiro</t>
  </si>
  <si>
    <t>02.02.507.0001621384/13</t>
  </si>
  <si>
    <t> 0479.13.004653-1 </t>
  </si>
  <si>
    <t>Antonio Jose Rufino</t>
  </si>
  <si>
    <t>02.02.507.0001621407/13</t>
  </si>
  <si>
    <t>Previdência</t>
  </si>
  <si>
    <t>005.040.93.0.12</t>
  </si>
  <si>
    <t>1101080/1551911</t>
  </si>
  <si>
    <t>1490320/298098</t>
  </si>
  <si>
    <t>1490320/253798</t>
  </si>
  <si>
    <t>301/1945174</t>
  </si>
  <si>
    <t>331/1098776</t>
  </si>
  <si>
    <t>3422/10812172</t>
  </si>
  <si>
    <t>1490320/447126</t>
  </si>
  <si>
    <t>2901/65</t>
  </si>
  <si>
    <t>301 E 3422</t>
  </si>
  <si>
    <t>2031/1506802</t>
  </si>
  <si>
    <t>301/2028007</t>
  </si>
  <si>
    <t> 0007661-36.2013.8.26.0564 </t>
  </si>
  <si>
    <t>Maria de Souza Luciano</t>
  </si>
  <si>
    <t>02.02.507.0001621849/13</t>
  </si>
  <si>
    <t> 0002135-35.2013.8.21.0077 </t>
  </si>
  <si>
    <t>Jorge Biagim</t>
  </si>
  <si>
    <t>02.02.507.0001622001/13</t>
  </si>
  <si>
    <t> 0801839-16.2013.8.24.0038 </t>
  </si>
  <si>
    <t>Suely Maria Horta Torrens</t>
  </si>
  <si>
    <t>02.02.507.0001622094/13</t>
  </si>
  <si>
    <t> 019.12.001862-2 </t>
  </si>
  <si>
    <t>Dirlene Terezinha Veiga Quadros</t>
  </si>
  <si>
    <t>02.02.507.0001622988/13</t>
  </si>
  <si>
    <t> 0030320-43.2012.8.26.0477 </t>
  </si>
  <si>
    <t>José Luiz Silva Meireles</t>
  </si>
  <si>
    <t>02.02.507.0001623252/13</t>
  </si>
  <si>
    <t> 008.13.005386-1 </t>
  </si>
  <si>
    <t>Marilene Pereira</t>
  </si>
  <si>
    <t>02.02.507.0001623341/13</t>
  </si>
  <si>
    <t> 0000012-16.2013.8.26.0242 </t>
  </si>
  <si>
    <t>SEBASTIÃO DOS REIS VENTURA</t>
  </si>
  <si>
    <t>02.02.507.0001623442/13</t>
  </si>
  <si>
    <t> 0071141-81.2012.8.13.0338 </t>
  </si>
  <si>
    <t>Tonny Alisson Machado</t>
  </si>
  <si>
    <t>02.02.507.0001623475/13</t>
  </si>
  <si>
    <t> 0001269-96.2013.8.26.0300 </t>
  </si>
  <si>
    <t>Diego Luiz Fernandes</t>
  </si>
  <si>
    <t>Jardinópolis (SP)</t>
  </si>
  <si>
    <t>02.02.507.0001623563/13</t>
  </si>
  <si>
    <t> 010/1.13.0007138-9 </t>
  </si>
  <si>
    <t>Raquel Beatriz Pohren</t>
  </si>
  <si>
    <t>02.02.507.0001623600/13</t>
  </si>
  <si>
    <t> 0001397-48.2013.8.26.0452 </t>
  </si>
  <si>
    <t>Otavio Bueno da Fonseca</t>
  </si>
  <si>
    <t>Piraju (SP)</t>
  </si>
  <si>
    <t>Fadiga e Mardula Sociedade de Advogados</t>
  </si>
  <si>
    <t>02.02.507.0001624377/13</t>
  </si>
  <si>
    <t> 0135860-14.2013.8.19.0001 </t>
  </si>
  <si>
    <t>Tainá Silva de Oliveira Barone Rodrigues</t>
  </si>
  <si>
    <t>49ª</t>
  </si>
  <si>
    <t>02.02.507.0001624488/13</t>
  </si>
  <si>
    <t> 3000045-12.2012.8.26.0299 </t>
  </si>
  <si>
    <t>Saene Comércio de Bebidas em Geral Ltda -Me</t>
  </si>
  <si>
    <t>Jandira (SP)</t>
  </si>
  <si>
    <t>02.02.507.0001624653/13</t>
  </si>
  <si>
    <t> 2024376-17.2013.8.26.0016 </t>
  </si>
  <si>
    <t>Ricardo Manoel da Silva</t>
  </si>
  <si>
    <t> 0002760-07.2013.805.0080 </t>
  </si>
  <si>
    <t>Sibelly bahia Cunha</t>
  </si>
  <si>
    <t>02.02.507.0001624723/13</t>
  </si>
  <si>
    <t> 0099925-12.2013.8.13.0701 </t>
  </si>
  <si>
    <t>Nelzea Arantes de Souza</t>
  </si>
  <si>
    <t>02.02.507.0001624787/13</t>
  </si>
  <si>
    <t> 0004841-73.2013.8.19.0003 </t>
  </si>
  <si>
    <t>Melo, Martini &amp; Parada - Projeto acordos pré</t>
  </si>
  <si>
    <t>02.02.507.0001624796/13</t>
  </si>
  <si>
    <t> 0017322-89.2012.8.26.0009 </t>
  </si>
  <si>
    <t>Maria Evanize Pereira</t>
  </si>
  <si>
    <t>02.02.507.0001624903/12</t>
  </si>
  <si>
    <t>329 / 588573</t>
  </si>
  <si>
    <t>113660/1</t>
  </si>
  <si>
    <t>1490320/507924</t>
  </si>
  <si>
    <t>3419/187248</t>
  </si>
  <si>
    <t>2022/2085374</t>
  </si>
  <si>
    <t>301/3440460</t>
  </si>
  <si>
    <t>3422/10789855</t>
  </si>
  <si>
    <t>301/2634969</t>
  </si>
  <si>
    <t>*aguardando tratamento Jorge</t>
  </si>
  <si>
    <t> 0043531-60.2012.8.21.0001 </t>
  </si>
  <si>
    <t>CLEONICE SIQUEIRA DA CRUZ</t>
  </si>
  <si>
    <t>3030/301101872</t>
  </si>
  <si>
    <t>02.02.507.0001322085/12</t>
  </si>
  <si>
    <t>301/1348116</t>
  </si>
  <si>
    <t> 0013476-20.2013.8.26.0562 </t>
  </si>
  <si>
    <t>Thalita Helena de Brito Alves.</t>
  </si>
  <si>
    <t>286/424246</t>
  </si>
  <si>
    <t>02.02.507.0001614771/13</t>
  </si>
  <si>
    <t> 0010845-58.2013.8.16.0182 </t>
  </si>
  <si>
    <t>Ana Aparecida Silvio</t>
  </si>
  <si>
    <t>3419/301671</t>
  </si>
  <si>
    <t>02.02.507.0001615356/13</t>
  </si>
  <si>
    <t> 0000448-66.2013.8.26.0341 </t>
  </si>
  <si>
    <t>Rivanci Andrade dos Santos Silva</t>
  </si>
  <si>
    <t>301/1923290</t>
  </si>
  <si>
    <t>Maracaí (SP)</t>
  </si>
  <si>
    <t>02.02.507.0001615008/13</t>
  </si>
  <si>
    <t> 0396137-46.2012.8.19.0001 </t>
  </si>
  <si>
    <t>Sant Clair Lima</t>
  </si>
  <si>
    <t>3419/68700</t>
  </si>
  <si>
    <t>02.02.507.0001619867/12</t>
  </si>
  <si>
    <t>Não há caracterização de vendaval</t>
  </si>
  <si>
    <t>PROTECAO MULHER MENSAL - MAIS COBERTURA</t>
  </si>
  <si>
    <t>1490320/128408</t>
  </si>
  <si>
    <t>3422/19855292</t>
  </si>
  <si>
    <t>02.02.507.0001624657/13</t>
  </si>
  <si>
    <t>3419/57566</t>
  </si>
  <si>
    <t>3422/19716668</t>
  </si>
  <si>
    <t>3422/17150995</t>
  </si>
  <si>
    <t>301/3597380</t>
  </si>
  <si>
    <t>3419/256089</t>
  </si>
  <si>
    <t>2012-93-44948-0</t>
  </si>
  <si>
    <t>3430/32057187</t>
  </si>
  <si>
    <t>3422/10748628</t>
  </si>
  <si>
    <t>VIDA CLUB MENSAL</t>
  </si>
  <si>
    <t>VIDA CLUB ANUAL</t>
  </si>
  <si>
    <t xml:space="preserve"> VIDA EMERGÊNCIA</t>
  </si>
  <si>
    <t>VIDA PRESTAMISTA</t>
  </si>
  <si>
    <t xml:space="preserve">CLASSIFICAÇÃO </t>
  </si>
  <si>
    <t>0 / 233449</t>
  </si>
  <si>
    <t> 285994-13.2012.8.09.0051 </t>
  </si>
  <si>
    <t>02.02.507.0001623987/13</t>
  </si>
  <si>
    <t> 201313600444 </t>
  </si>
  <si>
    <t>Ivan Souza Dos Santos</t>
  </si>
  <si>
    <t>02.02.507.0001625056/13</t>
  </si>
  <si>
    <t> 0004248-40.2013.8.26.0297 </t>
  </si>
  <si>
    <t>Maria do Carmo Silva Ferraz</t>
  </si>
  <si>
    <t>02.02.507.0001626076/13</t>
  </si>
  <si>
    <t> 0007033-17.2013.8.26.0477 </t>
  </si>
  <si>
    <t>Maria Gomes Avelino</t>
  </si>
  <si>
    <t>02.02.507.0001626151/13</t>
  </si>
  <si>
    <t> 0002376-61.2013.8.26.0338 </t>
  </si>
  <si>
    <t>Valdeci de Aguiar Queiroz</t>
  </si>
  <si>
    <t>Mairiporã (SP)</t>
  </si>
  <si>
    <t>02.02.507.0001626317/13</t>
  </si>
  <si>
    <t> 0000078-34.2013.8.26.0100 </t>
  </si>
  <si>
    <t>Elaine Cristina Gonçalo</t>
  </si>
  <si>
    <t>33ª</t>
  </si>
  <si>
    <t>02.02.507.0001626407/13</t>
  </si>
  <si>
    <t>Monte Mor (SP)</t>
  </si>
  <si>
    <t> 4008275-23.2013.8.26.0224 </t>
  </si>
  <si>
    <t>Cassio Felix Azevedo</t>
  </si>
  <si>
    <t>02.02.507.0001627091/13</t>
  </si>
  <si>
    <t> 0008439-35.2013.8.26.0037 </t>
  </si>
  <si>
    <t>Lourdes Garcia Redondo</t>
  </si>
  <si>
    <t>02.02.507.0001627125/13</t>
  </si>
  <si>
    <t> 000462-94.2013.8.26.0294 </t>
  </si>
  <si>
    <t>02.02.507.0001627386/13</t>
  </si>
  <si>
    <t>Garanhuns (PE)</t>
  </si>
  <si>
    <t> 0003729-07.2013.8.16.0083 </t>
  </si>
  <si>
    <t>João Maria Varela</t>
  </si>
  <si>
    <t>02.02.507.0001628519/13</t>
  </si>
  <si>
    <t> 0018483-38.2013.8.21.0010 </t>
  </si>
  <si>
    <t>Eberson da Rosa</t>
  </si>
  <si>
    <t>02.02.507.0001625175/13</t>
  </si>
  <si>
    <t> 0019473-55.2013.8.16.0014 </t>
  </si>
  <si>
    <t>Michel Roberto Paiva</t>
  </si>
  <si>
    <t>301/3131203</t>
  </si>
  <si>
    <t>02.02.507.0001625031/13</t>
  </si>
  <si>
    <t> 0006914-77.2013.8.26.664 </t>
  </si>
  <si>
    <t>VAldervir Camargo Falvio</t>
  </si>
  <si>
    <t>3422/17817236</t>
  </si>
  <si>
    <t>02.02.507.0001625079/13</t>
  </si>
  <si>
    <t> 111102-17.2013.8.09.0011 </t>
  </si>
  <si>
    <t>Leão Leda de Macedo Filho</t>
  </si>
  <si>
    <t>301/2913172</t>
  </si>
  <si>
    <t>02.02.507.0001618158/13</t>
  </si>
  <si>
    <t> 0057132-45.2013.8.13.0479 </t>
  </si>
  <si>
    <t>Fábio Lara Machado</t>
  </si>
  <si>
    <t>1490320/473949</t>
  </si>
  <si>
    <t>02.02.136.0001626657/13</t>
  </si>
  <si>
    <t>113308/31651773</t>
  </si>
  <si>
    <t>3552/83103</t>
  </si>
  <si>
    <t>301/2809687</t>
  </si>
  <si>
    <t>301/2812025</t>
  </si>
  <si>
    <t>3422/14142350</t>
  </si>
  <si>
    <t> 4001029-09.2013.8.26.0019 </t>
  </si>
  <si>
    <t>Eduardo Edem dos Santos Neves</t>
  </si>
  <si>
    <t>301/1871208</t>
  </si>
  <si>
    <t>02.02.507.0001627168/13</t>
  </si>
  <si>
    <t> 0003753-65.2013.8.26.0565 </t>
  </si>
  <si>
    <t>José Wilson Bigaram</t>
  </si>
  <si>
    <t>02.02.507.0001628554/13</t>
  </si>
  <si>
    <t> 0004247-55.2013.8.26.0297 </t>
  </si>
  <si>
    <t>02.02.507.0001628726/13</t>
  </si>
  <si>
    <t> 0005412-64.2012.8.17.0640 </t>
  </si>
  <si>
    <t>Odir Penaforte Junior</t>
  </si>
  <si>
    <t>02.02.507.0001640834/13</t>
  </si>
  <si>
    <t> 0001097-55.2013.8.26.0042 </t>
  </si>
  <si>
    <t>Maria Donizete de Oliveira</t>
  </si>
  <si>
    <t>Altinópolis (SP)</t>
  </si>
  <si>
    <t>02.02.507.0001640867/13</t>
  </si>
  <si>
    <t> 0265929-52.2012.8.13.0223 </t>
  </si>
  <si>
    <t>MARIA DA PIEDADE DIAS</t>
  </si>
  <si>
    <t>02.02.507.0001640954/12</t>
  </si>
  <si>
    <t> 3000412-09.2013.8.26.0620 </t>
  </si>
  <si>
    <t>Luiz Tonon</t>
  </si>
  <si>
    <t>02.02.507.0001641677/13</t>
  </si>
  <si>
    <t> 0011623-15.2013.8.26.0161 </t>
  </si>
  <si>
    <t>Roberto Lopes de Oliveira</t>
  </si>
  <si>
    <t>02.02.507.0001641978/13</t>
  </si>
  <si>
    <t> 0000896-39.2013.8.26.0341 </t>
  </si>
  <si>
    <t>Lourdes Pedroso</t>
  </si>
  <si>
    <t>02.02.507.0001642463/13</t>
  </si>
  <si>
    <t> 075.01.005109-5/003 </t>
  </si>
  <si>
    <t>Vanderléia Vitorassi Nolla</t>
  </si>
  <si>
    <t>02.02.507.0001617890/13</t>
  </si>
  <si>
    <t> 1004962-44.2013.8.26.0309 </t>
  </si>
  <si>
    <t>Aparecida de Fatima Machado Micheli</t>
  </si>
  <si>
    <t>02.02.507.0001642669/13</t>
  </si>
  <si>
    <t> 0008324-87.2013.8.19.0205 </t>
  </si>
  <si>
    <t>Roberto Paulino das Neves</t>
  </si>
  <si>
    <t>02.02.507.0001642742/13</t>
  </si>
  <si>
    <t> 4006211-79.2013.8.26.0114 </t>
  </si>
  <si>
    <t>Mauro Sergio Miskulin</t>
  </si>
  <si>
    <t>02.02.136.0001643130/13</t>
  </si>
  <si>
    <t>3422/17442108</t>
  </si>
  <si>
    <t>3422/18555974</t>
  </si>
  <si>
    <t>3423 E 301</t>
  </si>
  <si>
    <t>113308/31336831</t>
  </si>
  <si>
    <t>3197/19607161</t>
  </si>
  <si>
    <t>3423/122284014</t>
  </si>
  <si>
    <t>3440/301021069</t>
  </si>
  <si>
    <t>3543/126662157</t>
  </si>
  <si>
    <t>287/125665455</t>
  </si>
  <si>
    <t>3430/155794</t>
  </si>
  <si>
    <t>PROTEÇÃO VIDA VAN GOGH</t>
  </si>
  <si>
    <t>RCF</t>
  </si>
  <si>
    <t> 0000002-22.2012.8.26.0366 </t>
  </si>
  <si>
    <t>RITA DE CASSIA FIGUEIREDO DOS SANTOS</t>
  </si>
  <si>
    <t>02.02.507.0001642372/13</t>
  </si>
  <si>
    <t> 0011931-64.2013.8.16.0182 </t>
  </si>
  <si>
    <t>Juvenil Pires de Souza</t>
  </si>
  <si>
    <t>02.02.136.0001643406/13</t>
  </si>
  <si>
    <t> 022/1.13.0002441-9 </t>
  </si>
  <si>
    <t>Marinez Bast Simões</t>
  </si>
  <si>
    <t>02.02.507.0001643556/13</t>
  </si>
  <si>
    <t> 0000617-84.2013.8.24.0090 </t>
  </si>
  <si>
    <t>Susana Flora Magdalena Alies</t>
  </si>
  <si>
    <t>02.02.507.0001643932/13</t>
  </si>
  <si>
    <t> 0003935-60.2013.8.26.0562 </t>
  </si>
  <si>
    <t>Angelo Jose Vilchez Ramos</t>
  </si>
  <si>
    <t>02.02.507.0001644072/13</t>
  </si>
  <si>
    <t> 0006316-97.2013.8.16.0019 </t>
  </si>
  <si>
    <t>02.02.507.0001644720/13</t>
  </si>
  <si>
    <t> 1007629-48.2013.8.26.0100 </t>
  </si>
  <si>
    <t>Rosemeire Aparecida Sanseverino de Oliveira</t>
  </si>
  <si>
    <t>02.02.507.0001644988/13</t>
  </si>
  <si>
    <t> 0002539-70.2013.8.26.0587 </t>
  </si>
  <si>
    <t>Odair Pereira Monteiro</t>
  </si>
  <si>
    <t>02.02.507.0001645011/13</t>
  </si>
  <si>
    <t> 0034382-20.2012.8.16.0182 </t>
  </si>
  <si>
    <t>Elson Fernando Borges da Silveira</t>
  </si>
  <si>
    <t>Pavin &amp; Pavin Advogados Associados</t>
  </si>
  <si>
    <t>02.02.136.0001645242/12</t>
  </si>
  <si>
    <t> 0533177-32.2013.8.13.0024 </t>
  </si>
  <si>
    <t>Arthur Rebouças Braga Vilaça</t>
  </si>
  <si>
    <t>02.02.507.0001645348/13</t>
  </si>
  <si>
    <t> 0012187-91.2013.8.26.0161 </t>
  </si>
  <si>
    <t>MARIA JOSÉ DE LIMA</t>
  </si>
  <si>
    <t>02.02.507.0001645716/13</t>
  </si>
  <si>
    <t> 0058309-82.2012.8.24.0023 </t>
  </si>
  <si>
    <t>Gabriel simas Pires</t>
  </si>
  <si>
    <t>02.02.507.0001646410/13</t>
  </si>
  <si>
    <t>112333/267</t>
  </si>
  <si>
    <t>3419/273975</t>
  </si>
  <si>
    <t>3197/15470989</t>
  </si>
  <si>
    <t>3422/18194110</t>
  </si>
  <si>
    <t>301/1964724</t>
  </si>
  <si>
    <t>301/1238954</t>
  </si>
  <si>
    <t>3543/126659066</t>
  </si>
  <si>
    <t>1490320/66502</t>
  </si>
  <si>
    <t>1490320/358658</t>
  </si>
  <si>
    <t>1490320/371009</t>
  </si>
  <si>
    <t>286/331881</t>
  </si>
  <si>
    <t>1490320/285025</t>
  </si>
  <si>
    <t>0 / 1945999</t>
  </si>
  <si>
    <t>3422/17786425</t>
  </si>
  <si>
    <t>3419/294140</t>
  </si>
  <si>
    <t>3422/18729866</t>
  </si>
  <si>
    <t>1490320/301802</t>
  </si>
  <si>
    <t>2021/1652929</t>
  </si>
  <si>
    <t>3422/18009889</t>
  </si>
  <si>
    <t> 001/1.13.0120761-7 </t>
  </si>
  <si>
    <t>Maique Hieger Schwanck</t>
  </si>
  <si>
    <t>1490320/525184</t>
  </si>
  <si>
    <t>02.02.136.0001644598/13</t>
  </si>
  <si>
    <t>301/2745811</t>
  </si>
  <si>
    <t>São José dos Pinhais (PR)</t>
  </si>
  <si>
    <t> 0002379-08.2013.8.16.0075 </t>
  </si>
  <si>
    <t>Cleonice dos Santos Martins</t>
  </si>
  <si>
    <t>Cornélio Procópio (PR)</t>
  </si>
  <si>
    <t>02.02.507.0001646476/13</t>
  </si>
  <si>
    <t> 0813410-31.2013.8.12.0001 </t>
  </si>
  <si>
    <t>Pedro de Albuquerque</t>
  </si>
  <si>
    <t>02.02.507.0001646587/13</t>
  </si>
  <si>
    <t> 0001777-13.2013.8.26.0439 </t>
  </si>
  <si>
    <t>Ayhmad Mustafá El Zoghbi</t>
  </si>
  <si>
    <t>3422/17908236</t>
  </si>
  <si>
    <t>02.02.507.0001646794/13</t>
  </si>
  <si>
    <t> 0012410-04.2013.8.13.0647 </t>
  </si>
  <si>
    <t>Juvencio Justiniano dos Reis</t>
  </si>
  <si>
    <t>02.02.507.0001647007/13</t>
  </si>
  <si>
    <t> 1005213-62.2013.8.26.0309 </t>
  </si>
  <si>
    <t>Luiz Carlos dos Santos</t>
  </si>
  <si>
    <t>02.02.136.0001647373/13</t>
  </si>
  <si>
    <t> 1027780-35.2013.8.26.0100 </t>
  </si>
  <si>
    <t>Lucia Ardalio Cesena</t>
  </si>
  <si>
    <t>02.02.507.0001647424/13</t>
  </si>
  <si>
    <t> 1016286-76.2013.8.26.0100 </t>
  </si>
  <si>
    <t>Onorata Ribeiro Rosa</t>
  </si>
  <si>
    <t>02.02.507.0001647648/13</t>
  </si>
  <si>
    <t> 015/1.12.0001742-2 </t>
  </si>
  <si>
    <t>Paulo Isaias dos Santos</t>
  </si>
  <si>
    <t>02.02.507.0001647656/12</t>
  </si>
  <si>
    <t> 0015276-38.2013.8.16.0182 </t>
  </si>
  <si>
    <t>Mirian Nabinger</t>
  </si>
  <si>
    <t>02.02.507.0001648081/13</t>
  </si>
  <si>
    <t> 0014655-18.2013.8.19.0001 </t>
  </si>
  <si>
    <t xml:space="preserve">MR SWELLCON FUTURA DESENVOLVIMENTO PROFISSIONAL E </t>
  </si>
  <si>
    <t>02.02.507.0001648096/13</t>
  </si>
  <si>
    <t> 702.12074702-8 </t>
  </si>
  <si>
    <t>Nair Ferreira Rodovalho</t>
  </si>
  <si>
    <t>3419/285960</t>
  </si>
  <si>
    <t>02.02.507.0001648975/13</t>
  </si>
  <si>
    <t> 5239235.33.2013.8.09.0062 </t>
  </si>
  <si>
    <t>02.02.507.0001649147/13</t>
  </si>
  <si>
    <t> 0001380-03.2013.8.26.0358 </t>
  </si>
  <si>
    <t>Maria Aparecida Vicentini Corrêa</t>
  </si>
  <si>
    <t>Mirassol (SP)</t>
  </si>
  <si>
    <t>02.02.507.0001649175/13</t>
  </si>
  <si>
    <t>3136/126</t>
  </si>
  <si>
    <t>1490320/399788</t>
  </si>
  <si>
    <t>2013-14-65565-0</t>
  </si>
  <si>
    <t>3552/80128</t>
  </si>
  <si>
    <t>3419/29474</t>
  </si>
  <si>
    <t>301/3671951</t>
  </si>
  <si>
    <t>3419/309755</t>
  </si>
  <si>
    <t>3422/17452551</t>
  </si>
  <si>
    <t>301 E 113308</t>
  </si>
  <si>
    <t> 905711-96.2012.8.06.0001 </t>
  </si>
  <si>
    <t>Claudiomar Felisberto Pereira</t>
  </si>
  <si>
    <t>02.02.507.0001649191/12</t>
  </si>
  <si>
    <t> 0009576-61.2013.8.19.0000 </t>
  </si>
  <si>
    <t>Alvina Couto de Jesus</t>
  </si>
  <si>
    <t>02.02.507.0001649282/13</t>
  </si>
  <si>
    <t> 0007416-44.2013.8.26.0008 </t>
  </si>
  <si>
    <t>Getulio Alves Batista</t>
  </si>
  <si>
    <t>02.02.507.0001649437/13</t>
  </si>
  <si>
    <t> 0000665-75.2013.8.26.0417 </t>
  </si>
  <si>
    <t>Paulo Rogerio de Quadros</t>
  </si>
  <si>
    <t>02.02.507.0001649458/13</t>
  </si>
  <si>
    <t> 2013.01.1.066495-8 </t>
  </si>
  <si>
    <t>Jmj Comércio de Produtos Alimentícios Ltda</t>
  </si>
  <si>
    <t>02.02.507.0001649674/13</t>
  </si>
  <si>
    <t> 0004241-03.2012.8.16.0090 </t>
  </si>
  <si>
    <t>Luciano Franco Barbosa</t>
  </si>
  <si>
    <t>Ibiporã (PR)</t>
  </si>
  <si>
    <t>02.02.507.0001649691/13</t>
  </si>
  <si>
    <t> 0023746-97.2013.8.26.0564 </t>
  </si>
  <si>
    <t>Raul Rodrigues Pereira da Silva</t>
  </si>
  <si>
    <t>02.02.507.0001649712/13</t>
  </si>
  <si>
    <t> 0018230-30.2012.8.08.0048 </t>
  </si>
  <si>
    <t>Eliane Lopes da Silva</t>
  </si>
  <si>
    <t>Serra (ES)</t>
  </si>
  <si>
    <t>02.02.507.0001649761/13</t>
  </si>
  <si>
    <t> 0002914-39.2013.8.26.0242 </t>
  </si>
  <si>
    <t>Helena Maria de Jesus Ferreira</t>
  </si>
  <si>
    <t>02.02.507.0001649852/13</t>
  </si>
  <si>
    <t> 0008851-15.2013.8.26.0344 </t>
  </si>
  <si>
    <t>Ademir Gregório</t>
  </si>
  <si>
    <t>02.02.507.0001650019/13</t>
  </si>
  <si>
    <t>Cleci Tereza Fogliato Pellenz</t>
  </si>
  <si>
    <t> 0001675-96.2013.8.26.0404 </t>
  </si>
  <si>
    <t>Jefferson Rodrigues de Oliveira</t>
  </si>
  <si>
    <t>02.02.136.0001650501/13</t>
  </si>
  <si>
    <t> 036.13.000930-5 </t>
  </si>
  <si>
    <t>Anestor Gross</t>
  </si>
  <si>
    <t>02.02.136.0001650592/13</t>
  </si>
  <si>
    <t> 3001121-66.2013.8.26.0451 </t>
  </si>
  <si>
    <t>Olivan Medeiros de Araujo</t>
  </si>
  <si>
    <t>02.02.136.0001650600/13</t>
  </si>
  <si>
    <t>1490320/387489</t>
  </si>
  <si>
    <t>Fraude</t>
  </si>
  <si>
    <t>3419 - 274243</t>
  </si>
  <si>
    <t>3422/18048493</t>
  </si>
  <si>
    <t>0 / 1071570</t>
  </si>
  <si>
    <t>646/3758710 REA</t>
  </si>
  <si>
    <t>3419/62342</t>
  </si>
  <si>
    <t>Migrado Real</t>
  </si>
  <si>
    <t>PPS705599/87727</t>
  </si>
  <si>
    <t> 0300802-97.2012.8.19.0001 </t>
  </si>
  <si>
    <t>Edimara Ourives</t>
  </si>
  <si>
    <t>Uchôa Vianna Advogados Associados</t>
  </si>
  <si>
    <t>Equipe Jurídico Cível Indenizatórias III - Massificados/Rio de Janeiro</t>
  </si>
  <si>
    <t>02.02.136.0001647244/12</t>
  </si>
  <si>
    <t> 0000473-34.2013.8.08.0033 </t>
  </si>
  <si>
    <t>Aurino Barbosa dos Santos</t>
  </si>
  <si>
    <t>02.02.507.0001650702/13</t>
  </si>
  <si>
    <t> 0003036-17.2013.8.26.0189 </t>
  </si>
  <si>
    <t>Jorge Vaiceulionis Neto</t>
  </si>
  <si>
    <t>02.02.507.0001650734/13</t>
  </si>
  <si>
    <t> 3095295-55.2010.8.13.0024 </t>
  </si>
  <si>
    <t>Myrce Indaiara de Souza</t>
  </si>
  <si>
    <t>02.02.507.0001651193/13</t>
  </si>
  <si>
    <t> 0803759-72.2013.8.12.0001 </t>
  </si>
  <si>
    <t>Maria Raimunda de Lira</t>
  </si>
  <si>
    <t>02.02.507.0001651387/13</t>
  </si>
  <si>
    <t> 0014045-60.2013.8.26.0161 </t>
  </si>
  <si>
    <t>José Paulo da Silva</t>
  </si>
  <si>
    <t>02.02.507.0001651547/13</t>
  </si>
  <si>
    <t>2002/115378113</t>
  </si>
  <si>
    <t>3419/301095</t>
  </si>
  <si>
    <t>3198/2247</t>
  </si>
  <si>
    <t>3007/180</t>
  </si>
  <si>
    <t>Chalfin</t>
  </si>
  <si>
    <t>1490320/223016</t>
  </si>
  <si>
    <t>301/3268236</t>
  </si>
  <si>
    <t>1151 / 198205</t>
  </si>
  <si>
    <t>3451/194019</t>
  </si>
  <si>
    <t>165/34174</t>
  </si>
  <si>
    <t>3422/17456540</t>
  </si>
  <si>
    <t>1490320/25763</t>
  </si>
  <si>
    <t>1490320/302264</t>
  </si>
  <si>
    <t>1490318/317530</t>
  </si>
  <si>
    <t>301/2666224</t>
  </si>
  <si>
    <t> 1005179-93.2013.8.26.0016 </t>
  </si>
  <si>
    <t>Vera Teixeira Spinola e Castro</t>
  </si>
  <si>
    <t>1490320/341976</t>
  </si>
  <si>
    <t>02.02.136.0001647431/13</t>
  </si>
  <si>
    <t> 281806-74.2012.8.09.0051 </t>
  </si>
  <si>
    <t>Devair Prioto</t>
  </si>
  <si>
    <t>2031/1543366</t>
  </si>
  <si>
    <t>02.02.507.0001648464/13</t>
  </si>
  <si>
    <t> 0000376-85.2013.8.16.0138 </t>
  </si>
  <si>
    <t>Matilde Zigrila</t>
  </si>
  <si>
    <t>3419/293864</t>
  </si>
  <si>
    <t>Primeiro de Maio (PR)</t>
  </si>
  <si>
    <t>02.02.507.0001652420/13</t>
  </si>
  <si>
    <t> 0031255-69.2012.8.26.0320 </t>
  </si>
  <si>
    <t>Angela Maria Rezende</t>
  </si>
  <si>
    <t>02.02.507.0001652783/13</t>
  </si>
  <si>
    <t> 0002901-78.2013.8.26.0003 </t>
  </si>
  <si>
    <t>Rose e Selma Cabelereiros e Alongamento Ltda - ME</t>
  </si>
  <si>
    <t>02.02.507.0001652917/13</t>
  </si>
  <si>
    <t> 0002935-93.2013.8.26.0604 </t>
  </si>
  <si>
    <t>LUCIA SOARES SILVA FERREIRA</t>
  </si>
  <si>
    <t>3451/203770</t>
  </si>
  <si>
    <t>02.02.507.0001653012/13</t>
  </si>
  <si>
    <t> 0002485-60.2013.8.26.0246 </t>
  </si>
  <si>
    <t>João Caitano dos Santos</t>
  </si>
  <si>
    <t>3422/14214946</t>
  </si>
  <si>
    <t>Ilha Solteira (SP)</t>
  </si>
  <si>
    <t>02.02.507.0001653022/13</t>
  </si>
  <si>
    <t> 201301777719 </t>
  </si>
  <si>
    <t>João Lucas Ciqueira Junior</t>
  </si>
  <si>
    <t>02.02.507.0001653446/13</t>
  </si>
  <si>
    <t> 0000780-82.2013.8.26.0357 </t>
  </si>
  <si>
    <t>João Marcelino de Oliveira</t>
  </si>
  <si>
    <t>Mirante do Paranapanema (SP)</t>
  </si>
  <si>
    <t>02.02.507.0001653635/13</t>
  </si>
  <si>
    <t> 0005024-44.2013.8.26.0037 </t>
  </si>
  <si>
    <t>Ulisses Moraes Rodrigues</t>
  </si>
  <si>
    <t>02.02.507.0001654089/13</t>
  </si>
  <si>
    <t> 0014310-46.2013.8.26.0037 </t>
  </si>
  <si>
    <t>Espólio de Manoel Lima da Silva</t>
  </si>
  <si>
    <t>02.02.507.0001654109/13</t>
  </si>
  <si>
    <t> 4000882-94.2013.8.26.0079 </t>
  </si>
  <si>
    <t>Terezinha Carolina Olenk Garcia</t>
  </si>
  <si>
    <t>02.02.507.0001654340/13</t>
  </si>
  <si>
    <t> 0000945-33.2013.8.26.0486 </t>
  </si>
  <si>
    <t>Josefa Mendes da Silva</t>
  </si>
  <si>
    <t>02.02.507.0001654670/13</t>
  </si>
  <si>
    <t> 0001782-50.2013.8.26.0337 </t>
  </si>
  <si>
    <t>Carlos Antonio Donizete Cassiano</t>
  </si>
  <si>
    <t>02.02.507.0001654711/13</t>
  </si>
  <si>
    <t> 0001321-18.2013.8.26.0648 </t>
  </si>
  <si>
    <t>Vera Lúcia Sigoli Guedes</t>
  </si>
  <si>
    <t>02.02.507.0001654715/13</t>
  </si>
  <si>
    <t> 0009459-49.2013.8.19.0007 </t>
  </si>
  <si>
    <t>Queila de Oliveira Pereira Alves</t>
  </si>
  <si>
    <t>02.02.507.0001654717/13</t>
  </si>
  <si>
    <t> 0020545-45.2012.8.19.0203 </t>
  </si>
  <si>
    <t>02.02.507.0001654754/13</t>
  </si>
  <si>
    <t> 0001562-38.2013.8.26.0374 </t>
  </si>
  <si>
    <t>Geralda Teixeira Garcia</t>
  </si>
  <si>
    <t>02.02.507.0001654811/13</t>
  </si>
  <si>
    <t> 0002008-53.2013.8.19.0045 </t>
  </si>
  <si>
    <t>Cristina da Costa Almeida</t>
  </si>
  <si>
    <t>02.02.507.0001655174/13</t>
  </si>
  <si>
    <t>3451/83697</t>
  </si>
  <si>
    <t>3197/17139826</t>
  </si>
  <si>
    <t>3419/284742</t>
  </si>
  <si>
    <t>3197/17818492</t>
  </si>
  <si>
    <t>2034/3768202</t>
  </si>
  <si>
    <t>286/82808</t>
  </si>
  <si>
    <t>2030/2019146</t>
  </si>
  <si>
    <t>3419/4252</t>
  </si>
  <si>
    <t>3098/6729</t>
  </si>
  <si>
    <t>3422/17523599</t>
  </si>
  <si>
    <t> 064.13.009573-0 </t>
  </si>
  <si>
    <t>Adilson dos Santos</t>
  </si>
  <si>
    <t>São José (SC)</t>
  </si>
  <si>
    <t>02.02.507.0001655093/13</t>
  </si>
  <si>
    <t> 2013.0711.002105 </t>
  </si>
  <si>
    <t>Maria Marineide Bezerra de Lima</t>
  </si>
  <si>
    <t>Caruaru (PE)</t>
  </si>
  <si>
    <t>02.02.507.0001655112/13</t>
  </si>
  <si>
    <t> 0022140-75.2013.8.13.0344 </t>
  </si>
  <si>
    <t>Silas Paulino dos Reis</t>
  </si>
  <si>
    <t>Iturama (MG)</t>
  </si>
  <si>
    <t>02.02.507.0001655131/13</t>
  </si>
  <si>
    <t> 0082397-06.2013.8.21.0001 </t>
  </si>
  <si>
    <t>02.02.507.0001655680/13</t>
  </si>
  <si>
    <t> 0008500-55.2012.8.26.0157 </t>
  </si>
  <si>
    <t>Maria Aparecida Leal Teixeira</t>
  </si>
  <si>
    <t>02.02.507.0001655739/13</t>
  </si>
  <si>
    <t> 0001716-41.2013.8.26.0185 </t>
  </si>
  <si>
    <t>Arnaldo Botelho de Andrade Filho</t>
  </si>
  <si>
    <t>02.02.507.0001655802/13</t>
  </si>
  <si>
    <t> 707/2013 </t>
  </si>
  <si>
    <t>Heloisa Luz Rodrigues</t>
  </si>
  <si>
    <t>Lorena (SP)</t>
  </si>
  <si>
    <t>02.02.136.0001656039/13</t>
  </si>
  <si>
    <t> 0015878-86.2013.8.21.0021 </t>
  </si>
  <si>
    <t>Celso Odemar Groth</t>
  </si>
  <si>
    <t>02.02.507.0001656068/13</t>
  </si>
  <si>
    <t> 0006906-05.2013.8.19.0209 </t>
  </si>
  <si>
    <t>02.02.507.0001656165/13</t>
  </si>
  <si>
    <t> 0402848-57.2012.8.05.0001 </t>
  </si>
  <si>
    <t>Edilson Cunha Júnior</t>
  </si>
  <si>
    <t>02.02.507.0001656405/12</t>
  </si>
  <si>
    <t> 020.13.008620-7 </t>
  </si>
  <si>
    <t>02.02.507.0001656418/13</t>
  </si>
  <si>
    <t> 1024694-56.2013.8.26.0100 </t>
  </si>
  <si>
    <t>Terezinha de Jesus Godoy Correa</t>
  </si>
  <si>
    <t>02.02.507.0001656841/13</t>
  </si>
  <si>
    <t> 559/13 </t>
  </si>
  <si>
    <t>Agostinha de Menezes Gomes Ormeneze</t>
  </si>
  <si>
    <t>02.02.507.0001656879/13</t>
  </si>
  <si>
    <t> 0001323-44.2013.8.26.0597 </t>
  </si>
  <si>
    <t>Yolanda Angelina Mazer de Camargo</t>
  </si>
  <si>
    <t>02.02.507.0001656888/13</t>
  </si>
  <si>
    <t>1575016/1575021</t>
  </si>
  <si>
    <t>MORTE PECÚLIO</t>
  </si>
  <si>
    <t>285/1449682</t>
  </si>
  <si>
    <t>3451/208327</t>
  </si>
  <si>
    <t>3197/10862404</t>
  </si>
  <si>
    <t>301/1074528</t>
  </si>
  <si>
    <t>286/224227</t>
  </si>
  <si>
    <t>3548/126657689</t>
  </si>
  <si>
    <t>113078 / 1</t>
  </si>
  <si>
    <t>1490320/442731</t>
  </si>
  <si>
    <t>1101080/1460850</t>
  </si>
  <si>
    <t>301/2852820</t>
  </si>
  <si>
    <t> 0010409-35.2013.8.26.0566 </t>
  </si>
  <si>
    <t>Fabio Luis Zanchin</t>
  </si>
  <si>
    <t>3423/298865597</t>
  </si>
  <si>
    <t>02.02.507.0001654622/13</t>
  </si>
  <si>
    <t> 0802142-30.2013.8.24.0038 </t>
  </si>
  <si>
    <t>Maria Camila Fernandes</t>
  </si>
  <si>
    <t>1490318/313405</t>
  </si>
  <si>
    <t>02.02.136.0001657274/13</t>
  </si>
  <si>
    <t> 0098724-80.2013.8.19.0001 </t>
  </si>
  <si>
    <t>Ney Santos Alves</t>
  </si>
  <si>
    <t>3451/204630</t>
  </si>
  <si>
    <t>02.02.507.0001657296/13</t>
  </si>
  <si>
    <t> 0178166-31.2012.8.26.0100 </t>
  </si>
  <si>
    <t>Patricia de Andrade</t>
  </si>
  <si>
    <t>2022/2340170</t>
  </si>
  <si>
    <t>02.02.507.0001657563/13</t>
  </si>
  <si>
    <t> 4001582-38.2013.8.26.0510 </t>
  </si>
  <si>
    <t>VITOR JULIO DE CARVALHO</t>
  </si>
  <si>
    <t>02.02.507.0001657906/13</t>
  </si>
  <si>
    <t> 0001112-54.2013.8.26.0129 </t>
  </si>
  <si>
    <t>Edna Maria de Castro</t>
  </si>
  <si>
    <t>Casa Branca (SP)</t>
  </si>
  <si>
    <t>02.02.507.0001657941/13</t>
  </si>
  <si>
    <t> 0020890-97.2013.8.19.0066 </t>
  </si>
  <si>
    <t>Silas Ferreira de Alcantara</t>
  </si>
  <si>
    <t>02.02.507.0001657966/13</t>
  </si>
  <si>
    <t> 0815155-46.2013.8.12.0001 </t>
  </si>
  <si>
    <t>Amelia Rodrigues da Silva</t>
  </si>
  <si>
    <t>02.02.507.0001658137/13</t>
  </si>
  <si>
    <t> 0003866-79.2013.8.26.0642 </t>
  </si>
  <si>
    <t>Marília Sebastião dos Santos</t>
  </si>
  <si>
    <t>02.02.507.0001658879/13</t>
  </si>
  <si>
    <t> 2382045-88.2013.8.13.0024 </t>
  </si>
  <si>
    <t>Jose Mateus dos Santos</t>
  </si>
  <si>
    <t>02.02.507.0001659175/13</t>
  </si>
  <si>
    <t> 0035709-66.2013.8.26.0576 </t>
  </si>
  <si>
    <t>Iara Silvia de Almeida Bacherini</t>
  </si>
  <si>
    <t>02.02.507.0001659509/13</t>
  </si>
  <si>
    <t> 0800790-53.2012.8.12.0055 </t>
  </si>
  <si>
    <t>Maria Antonio Sousa</t>
  </si>
  <si>
    <t>02.02.507.0001659722/13</t>
  </si>
  <si>
    <t> 0195727-68.2012.8.26.0100 </t>
  </si>
  <si>
    <t>Maria Lúcia Pinheiro</t>
  </si>
  <si>
    <t>02.02.507.0001660207/13</t>
  </si>
  <si>
    <t>2022/2322184</t>
  </si>
  <si>
    <t>3419 / 276476</t>
  </si>
  <si>
    <t>3422/18089873</t>
  </si>
  <si>
    <t>301 / 1079591</t>
  </si>
  <si>
    <t>301/1204925</t>
  </si>
  <si>
    <t>3422/17600769</t>
  </si>
  <si>
    <t>240/109317827</t>
  </si>
  <si>
    <t> 3288/2013 </t>
  </si>
  <si>
    <t>Eleazer Manzano Neves</t>
  </si>
  <si>
    <t>02.02.136.0001660036/13</t>
  </si>
  <si>
    <t> 0014604-75.2013.8.26.0562 </t>
  </si>
  <si>
    <t>Pedro Silva Pinto</t>
  </si>
  <si>
    <t>02.02.507.0001660216/13</t>
  </si>
  <si>
    <t> 0020529-75.2010.8.26.0071 </t>
  </si>
  <si>
    <t>Maria Aparecida Pereira</t>
  </si>
  <si>
    <t>1134/12828</t>
  </si>
  <si>
    <t>02.02.507.0001660270/10</t>
  </si>
  <si>
    <t> 0003233-92.2013.8.16.0045 </t>
  </si>
  <si>
    <t>Vilma Sorechia</t>
  </si>
  <si>
    <t>02.02.507.0001660341/13</t>
  </si>
  <si>
    <t> 0004502-02.2013.8.16.0035 </t>
  </si>
  <si>
    <t>Gilberto Lopes Dal Osto</t>
  </si>
  <si>
    <t>02.02.507.0001660300/13</t>
  </si>
  <si>
    <t> 0004897-40.2013.8.26.0156 </t>
  </si>
  <si>
    <t>Maria Amélia Almeida Rezende</t>
  </si>
  <si>
    <t>02.02.507.0001660316/13</t>
  </si>
  <si>
    <t> 008.13.012976-0 </t>
  </si>
  <si>
    <t>Ilcélia Santana de Faria</t>
  </si>
  <si>
    <t>02.02.507.0001660375/13</t>
  </si>
  <si>
    <t> 0004160-04.2013.8.26.070 </t>
  </si>
  <si>
    <t>Neusa do Carmo Marrocos Ceribelli Bulgarelli</t>
  </si>
  <si>
    <t>02.02.136.0001660482/13</t>
  </si>
  <si>
    <t> 0036653-96.2013.8.17.0001 </t>
  </si>
  <si>
    <t>02.02.507.0001660512/13</t>
  </si>
  <si>
    <t> 1472/13 </t>
  </si>
  <si>
    <t>Ricardo Lechat</t>
  </si>
  <si>
    <t>02.02.136.0001660607/13</t>
  </si>
  <si>
    <t> 001.07.063661-4 </t>
  </si>
  <si>
    <t>Marcelo Marques dos Santos</t>
  </si>
  <si>
    <t>02.02.507.0001660656/07</t>
  </si>
  <si>
    <t> 3000727-10.2013.8.26.0629 </t>
  </si>
  <si>
    <t>Zezualdo Biscaro de Luca</t>
  </si>
  <si>
    <t>Tietê (SP)</t>
  </si>
  <si>
    <t>02.02.507.0001660869/13</t>
  </si>
  <si>
    <t> 0007639-71.2013.8.19.0208 </t>
  </si>
  <si>
    <t>Isabel Cristina Daniels Bastos</t>
  </si>
  <si>
    <t>02.02.507.0001661113/13</t>
  </si>
  <si>
    <t> 0002434-60.2013.8.26.0210 </t>
  </si>
  <si>
    <t>Elaine Ferreira de Freitas Tosta</t>
  </si>
  <si>
    <t>02.02.507.0001661151/13</t>
  </si>
  <si>
    <t>3430/20253762</t>
  </si>
  <si>
    <t>301/1894781</t>
  </si>
  <si>
    <t>3419/324266</t>
  </si>
  <si>
    <t>Não há informações à respeito, caso migrado do Real</t>
  </si>
  <si>
    <t>SEGURO SAQUE PROTEGIDO - AP</t>
  </si>
  <si>
    <t>3197/17536744</t>
  </si>
  <si>
    <t>2639/1012</t>
  </si>
  <si>
    <t>1490321/23017</t>
  </si>
  <si>
    <t>301/1094112</t>
  </si>
  <si>
    <t>113587/301</t>
  </si>
  <si>
    <t>2022/2289068</t>
  </si>
  <si>
    <t>3422/17402951</t>
  </si>
  <si>
    <t>1490320/358227</t>
  </si>
  <si>
    <t>1490320/217176</t>
  </si>
  <si>
    <t>3422/13025996</t>
  </si>
  <si>
    <t> 0013613-36.2012.8.26.0077 </t>
  </si>
  <si>
    <t>Leontina Nair Leonardi Fortuna</t>
  </si>
  <si>
    <t>3422/12637955</t>
  </si>
  <si>
    <t>02.02.507.0001658451/12</t>
  </si>
  <si>
    <t> 0003618-16.2013.8.26.0642 </t>
  </si>
  <si>
    <t>Vilma de Fátima Ferreira</t>
  </si>
  <si>
    <t>02.02.507.0001661609/13</t>
  </si>
  <si>
    <t> 0003031-64.2013.8.26.0360 </t>
  </si>
  <si>
    <t>João Batista Ramos</t>
  </si>
  <si>
    <t>3422/17124573</t>
  </si>
  <si>
    <t>02.02.507.0001661631/13</t>
  </si>
  <si>
    <t> 0005827-62.2013.8.21.0038 </t>
  </si>
  <si>
    <t>Mauro Panassol Ribeiro</t>
  </si>
  <si>
    <t>02.02.507.0001661739/13</t>
  </si>
  <si>
    <t> 0806529-38.2013.8.12.0001 </t>
  </si>
  <si>
    <t>Wider Silva de Souza</t>
  </si>
  <si>
    <t>329/1191450</t>
  </si>
  <si>
    <t>02.02.507.0001662027/13</t>
  </si>
  <si>
    <t> 0028130-54.2011.8.16.0014 </t>
  </si>
  <si>
    <t>Valdirene Vieira</t>
  </si>
  <si>
    <t>3198/2033</t>
  </si>
  <si>
    <t>02.02.507.0001662179/11</t>
  </si>
  <si>
    <t> 0004395-02.2013.8.26.0286 </t>
  </si>
  <si>
    <t>Celso Sabino Amancio</t>
  </si>
  <si>
    <t>02.02.507.0001662328/13</t>
  </si>
  <si>
    <t> 0006764-33.2013.8.26.0006 </t>
  </si>
  <si>
    <t>DAVID ROBERTO DOS SANTOS</t>
  </si>
  <si>
    <t>02.02.136.0001662451/13</t>
  </si>
  <si>
    <t> 0032121-80.2012.8.16.0021 </t>
  </si>
  <si>
    <t>Leila Silvia Mahmoud</t>
  </si>
  <si>
    <t>02.02.136.0001662724/13</t>
  </si>
  <si>
    <t> 4013278-56.2013.8.26.0224 </t>
  </si>
  <si>
    <t>Luzia do Carmo de Freitas</t>
  </si>
  <si>
    <t>02.02.507.0001662874/13</t>
  </si>
  <si>
    <t> 0010345-60.2013.8.16.0030 </t>
  </si>
  <si>
    <t>Raimundo Jose da Silva</t>
  </si>
  <si>
    <t>02.02.507.0001663029/13</t>
  </si>
  <si>
    <t> 0007742-53.2013.8.26.0024 </t>
  </si>
  <si>
    <t>Osmar Garcia Munhoz</t>
  </si>
  <si>
    <t>02.02.136.0001663043/13</t>
  </si>
  <si>
    <t> 0004396-84.2013.8.26.0286 </t>
  </si>
  <si>
    <t>02.02.507.0001663319/13</t>
  </si>
  <si>
    <t>301/3017923</t>
  </si>
  <si>
    <t>164/16244</t>
  </si>
  <si>
    <t>2712/2273</t>
  </si>
  <si>
    <t>301/3514610</t>
  </si>
  <si>
    <t>287/110658650</t>
  </si>
  <si>
    <t>287 E</t>
  </si>
  <si>
    <t>CERT 1556819</t>
  </si>
  <si>
    <t>1490320/128191</t>
  </si>
  <si>
    <t>2013-14-65731-0</t>
  </si>
  <si>
    <t>1490318/190237</t>
  </si>
  <si>
    <t>3419/303689</t>
  </si>
  <si>
    <t>1490321/46207</t>
  </si>
  <si>
    <t> 0002626-50.2013.8.26.0288 </t>
  </si>
  <si>
    <t>Lazara Nogueira da Silva</t>
  </si>
  <si>
    <t>02.02.507.0001664436/13</t>
  </si>
  <si>
    <t> 0040962-27.2012.8.16.0001 </t>
  </si>
  <si>
    <t>Marlene Schwab</t>
  </si>
  <si>
    <t>301/2595370</t>
  </si>
  <si>
    <t>02.02.507.0001664715/13</t>
  </si>
  <si>
    <t> 1020245-55.2013.8.26.0100 </t>
  </si>
  <si>
    <t>Silvania Braz de Santana</t>
  </si>
  <si>
    <t>02.02.507.0001664940/13</t>
  </si>
  <si>
    <t> 0007289-09.2013.8.26.0008 </t>
  </si>
  <si>
    <t>Ana Paula da Silva</t>
  </si>
  <si>
    <t>02.02.507.0001665010/13</t>
  </si>
  <si>
    <t> 0001127-52.2013.8.16.0080 </t>
  </si>
  <si>
    <t>Jorge Pereira Lopes</t>
  </si>
  <si>
    <t>3430 E 301</t>
  </si>
  <si>
    <t>02.02.507.0001665013/13</t>
  </si>
  <si>
    <t> 0808256-30.2013.8.24.0023 </t>
  </si>
  <si>
    <t>Vanessa de Almeida Silva</t>
  </si>
  <si>
    <t>02.02.507.0001665027/13</t>
  </si>
  <si>
    <t> 0026303-97.2013.8.26.0001 </t>
  </si>
  <si>
    <t>JOSÉ DE OLIVEIRA RODRIGUES</t>
  </si>
  <si>
    <t>02.02.507.0001665044/13</t>
  </si>
  <si>
    <t> 045258-22.2012.8.14.0301 </t>
  </si>
  <si>
    <t>Humberto Santiago Palmeira</t>
  </si>
  <si>
    <t>0/1092811</t>
  </si>
  <si>
    <t>02.02.507.0001665384/12</t>
  </si>
  <si>
    <t> 3000774-70.2013.8.26.0471 </t>
  </si>
  <si>
    <t>Gilmar Matias de Ramos</t>
  </si>
  <si>
    <t>02.02.136.0001665459/13</t>
  </si>
  <si>
    <t> 4011314-28.2013.8.26.0224 </t>
  </si>
  <si>
    <t>Oseias Martins</t>
  </si>
  <si>
    <t>02.02.507.0001665603/13</t>
  </si>
  <si>
    <t> 0041888-69.2011.8.14.0301 </t>
  </si>
  <si>
    <t>José Roberto Pinto</t>
  </si>
  <si>
    <t>02.02.507.0001665859/13</t>
  </si>
  <si>
    <t> 0008007-17.2013.8.26.0457 </t>
  </si>
  <si>
    <t>Paulo Antonio Porto Pinto</t>
  </si>
  <si>
    <t>02.02.507.0001666089/13</t>
  </si>
  <si>
    <t> 26133-22.2013.811.0041 </t>
  </si>
  <si>
    <t>Alaíde Lourença de Lima</t>
  </si>
  <si>
    <t>02.02.507.0001666172/13</t>
  </si>
  <si>
    <t> 0010561-11.2013.8.16.0001 </t>
  </si>
  <si>
    <t>Bernadete Dzierva Razzolini</t>
  </si>
  <si>
    <t>02.02.507.0001666610/13</t>
  </si>
  <si>
    <t> 200.2012.112.985-8 </t>
  </si>
  <si>
    <t>Kaua Soares Feranandes</t>
  </si>
  <si>
    <t>02.02.507.0001666687/13</t>
  </si>
  <si>
    <t>113306/32388700</t>
  </si>
  <si>
    <t>PROTECAO VIDA MULHER</t>
  </si>
  <si>
    <t>Falha sistêmica - Não encontrado motivo</t>
  </si>
  <si>
    <t>3422/17810615</t>
  </si>
  <si>
    <t>301/2802003</t>
  </si>
  <si>
    <t>3419/67417</t>
  </si>
  <si>
    <t>2034/3837425</t>
  </si>
  <si>
    <t>3422/17592939</t>
  </si>
  <si>
    <t>1490320/282504</t>
  </si>
  <si>
    <t>301/3000994</t>
  </si>
  <si>
    <t>2022/2069837</t>
  </si>
  <si>
    <t>301/3370629</t>
  </si>
  <si>
    <t>301/3534566</t>
  </si>
  <si>
    <t> 1033324-04.2013.8.26.0100 </t>
  </si>
  <si>
    <t>Lea Cioni Constant Pires</t>
  </si>
  <si>
    <t>CERT.444120</t>
  </si>
  <si>
    <t>44ª</t>
  </si>
  <si>
    <t>02.02.507.0001667240/13</t>
  </si>
  <si>
    <t> 1126088-06.2013.8.13.0024 </t>
  </si>
  <si>
    <t>Juares Alves da Silva</t>
  </si>
  <si>
    <t>2034/3263346</t>
  </si>
  <si>
    <t>02.02.507.0001667026/13</t>
  </si>
  <si>
    <t>02.02.507.0001658451/13</t>
  </si>
  <si>
    <t> 0009007-41.2013.8.26.0008 </t>
  </si>
  <si>
    <t>Rodolfo Leonardo dos Santos</t>
  </si>
  <si>
    <t>1133 E</t>
  </si>
  <si>
    <t>02.02.507.0001656535/13</t>
  </si>
  <si>
    <t> 0003955-72.2013.8.19.0036 </t>
  </si>
  <si>
    <t>Breno Jason Nunes Matos</t>
  </si>
  <si>
    <t>02.02.507.0001656122/13</t>
  </si>
  <si>
    <t> 0508106-62.2012.8.13.0024 </t>
  </si>
  <si>
    <t>Kely Cristina Parreiras Rocha</t>
  </si>
  <si>
    <t>02.02.507.0001662510/12</t>
  </si>
  <si>
    <t> 0007493-63.2013.8.19.0003 </t>
  </si>
  <si>
    <t>02.02.507.0001667305/13</t>
  </si>
  <si>
    <t> 0014549-82.2013.8.21.0039 </t>
  </si>
  <si>
    <t>Giselia Terezinha da Silva Camargo</t>
  </si>
  <si>
    <t>02.02.507.0001667502/13</t>
  </si>
  <si>
    <t> 0014772-71.2013.8.21.0027 </t>
  </si>
  <si>
    <t>Ailo Valmir Saccol</t>
  </si>
  <si>
    <t>02.02.507.0001667693/13</t>
  </si>
  <si>
    <t> 0062078-61.2013.8.05.0001 </t>
  </si>
  <si>
    <t>Maria do Carmo Silva de Campos</t>
  </si>
  <si>
    <t>02.02.507.0001668009/13</t>
  </si>
  <si>
    <t> 0013050-80.2013.8.26.0344 </t>
  </si>
  <si>
    <t>Sidneia da Silva José</t>
  </si>
  <si>
    <t>02.02.507.0001668981/13</t>
  </si>
  <si>
    <t> 0001894-37.2013.8.26.0040 </t>
  </si>
  <si>
    <t>Rodrigo Resende dos Santos</t>
  </si>
  <si>
    <t>02.02.507.0001669078/13</t>
  </si>
  <si>
    <t> 3001097-96.2013.8.26.0270 </t>
  </si>
  <si>
    <t>Dagoberto Vitta</t>
  </si>
  <si>
    <t>02.02.507.0001669107/13</t>
  </si>
  <si>
    <t> 0001268-1.2013.8.26.0204 </t>
  </si>
  <si>
    <t>Oraide Pimenta de Morais</t>
  </si>
  <si>
    <t>02.02.507.0001669156/13</t>
  </si>
  <si>
    <t> 0012551-52.2013.8.26.0003 </t>
  </si>
  <si>
    <t>Fernando Toyomopto</t>
  </si>
  <si>
    <t>02.02.136.0001669299/13</t>
  </si>
  <si>
    <t> 0177750-73.2013.8.21.0001 </t>
  </si>
  <si>
    <t>José Roberto dos Santos Moura</t>
  </si>
  <si>
    <t>02.02.507.0001669381/13</t>
  </si>
  <si>
    <t> 0015144-46.2013.8.13.0155 </t>
  </si>
  <si>
    <t>02.02.507.0001669644/13</t>
  </si>
  <si>
    <t>2002/111750350</t>
  </si>
  <si>
    <t>2013-82-25114-0</t>
  </si>
  <si>
    <t>113308/31633266</t>
  </si>
  <si>
    <t>646/3171242</t>
  </si>
  <si>
    <t> 0042201-90.2013.8.26.0506 </t>
  </si>
  <si>
    <t>Ronaldo de Souza</t>
  </si>
  <si>
    <t>02.02.136.0001670174/13</t>
  </si>
  <si>
    <t> 0075093-41.2013.8.13.0271 </t>
  </si>
  <si>
    <t>CLAUDOMIRO GOMES</t>
  </si>
  <si>
    <t>1490320/462747</t>
  </si>
  <si>
    <t>Frutal (MG)</t>
  </si>
  <si>
    <t>02.02.136.0001670439/13</t>
  </si>
  <si>
    <t> 3000172-70.2013.8.26.0280 </t>
  </si>
  <si>
    <t>Afonso Tadeu Martins</t>
  </si>
  <si>
    <t>02.02.507.0001670483/13</t>
  </si>
  <si>
    <t> 0007632-98.2013.8.26.0268 </t>
  </si>
  <si>
    <t>Oziene Pereira da Silva</t>
  </si>
  <si>
    <t>02.02.507.0001670508/13</t>
  </si>
  <si>
    <t> 0006303-20.2013.8.16.0045 </t>
  </si>
  <si>
    <t>João Milton Neri</t>
  </si>
  <si>
    <t>301/3835636</t>
  </si>
  <si>
    <t>02.02.507.0001670603/13</t>
  </si>
  <si>
    <t> 0010291-32.2011.8.19.0014 </t>
  </si>
  <si>
    <t>Silvio Carlos Neto de Carvalho</t>
  </si>
  <si>
    <t>2004/110971400</t>
  </si>
  <si>
    <t>02.02.507.0001670859/13</t>
  </si>
  <si>
    <t> 3010847-69.2013.8.26.0320 </t>
  </si>
  <si>
    <t>Carlos Roberto Florentino Salomé</t>
  </si>
  <si>
    <t>02.02.136.0001670864/13</t>
  </si>
  <si>
    <t> 0005370-82.2012.8.26.0084 </t>
  </si>
  <si>
    <t>Jurani Padovani</t>
  </si>
  <si>
    <t>02.02.507.0001670898/12</t>
  </si>
  <si>
    <t> 0021570-85.2013.8.26.0196 </t>
  </si>
  <si>
    <t>Ediane Lionço</t>
  </si>
  <si>
    <t>02.02.136.0001670932/13</t>
  </si>
  <si>
    <t> 0518 13 8591-4 </t>
  </si>
  <si>
    <t>Comercial Martinelli &amp; Companhia</t>
  </si>
  <si>
    <t>Poços de Caldas (MG)</t>
  </si>
  <si>
    <t>02.02.507.0001670953/13</t>
  </si>
  <si>
    <t> 4000052-83.2013.8.26.0482 </t>
  </si>
  <si>
    <t>Luiz Claudio Galante Moreno</t>
  </si>
  <si>
    <t>02.02.507.0001671077/13</t>
  </si>
  <si>
    <t> 0008755-62.2013.8.26.0291 </t>
  </si>
  <si>
    <t>NORBERTO SEBASTIÃO COELHO</t>
  </si>
  <si>
    <t>02.02.507.0001671453/13</t>
  </si>
  <si>
    <t> 024.13.002570-8 </t>
  </si>
  <si>
    <t>Dorli Nunes de Oliveira</t>
  </si>
  <si>
    <t>Sinistro Negado (Ausência de Cobertura)</t>
  </si>
  <si>
    <t>02.02.507.0001671704/13</t>
  </si>
  <si>
    <t> 0018050-20.2013.8.26.0002 </t>
  </si>
  <si>
    <t>Andreia Vieira De Moraes Souza</t>
  </si>
  <si>
    <t>02.02.507.0001672023/13</t>
  </si>
  <si>
    <t> 1005967-12.2013.8.22.0601 </t>
  </si>
  <si>
    <t>Heraldo Antonio Matias</t>
  </si>
  <si>
    <t>02.02.136.0001672223/13</t>
  </si>
  <si>
    <t> 0013100-15.2013.8.19.0211 </t>
  </si>
  <si>
    <t>Jefferson Moutta</t>
  </si>
  <si>
    <t>02.02.507.0001672406/13</t>
  </si>
  <si>
    <t> 0039594-61.2012.8.26.0564 </t>
  </si>
  <si>
    <t>Pedro ivo Battistini Pinheiro</t>
  </si>
  <si>
    <t>02.02.136.0001672480/13</t>
  </si>
  <si>
    <t>2018/110444074</t>
  </si>
  <si>
    <t>CERTIF 691393</t>
  </si>
  <si>
    <t>3451/201139</t>
  </si>
  <si>
    <t>2411/1</t>
  </si>
  <si>
    <t>1101080/1518141</t>
  </si>
  <si>
    <t>113306/32282192</t>
  </si>
  <si>
    <t>3422/17745119</t>
  </si>
  <si>
    <t>301/2584845</t>
  </si>
  <si>
    <t>3422/10859454</t>
  </si>
  <si>
    <t>301 / 3368009</t>
  </si>
  <si>
    <t>1427530 E</t>
  </si>
  <si>
    <t>1490318/301308</t>
  </si>
  <si>
    <t>3197/19016254</t>
  </si>
  <si>
    <t>2012-93-47642-0</t>
  </si>
  <si>
    <t>3451/87668</t>
  </si>
  <si>
    <t>1490320/461758</t>
  </si>
  <si>
    <t>3197/17797822</t>
  </si>
  <si>
    <t>1409320/222344</t>
  </si>
  <si>
    <t>3419/208245</t>
  </si>
  <si>
    <t>3422/19814607</t>
  </si>
  <si>
    <t>2406/398</t>
  </si>
  <si>
    <t>1101080/1563339</t>
  </si>
  <si>
    <t>1490320/483193</t>
  </si>
  <si>
    <t>PPS 863224</t>
  </si>
  <si>
    <t>88-7792-0</t>
  </si>
  <si>
    <t>1490321/8378</t>
  </si>
  <si>
    <t> 2013.01.1.042268-6 </t>
  </si>
  <si>
    <t>EDSON ARAÚJO SANTOS</t>
  </si>
  <si>
    <t>02.02.507.0001673134/13</t>
  </si>
  <si>
    <t> 1008051-23.2013.8.26.0100 </t>
  </si>
  <si>
    <t>Eliana Nunes Teizeira da Silva</t>
  </si>
  <si>
    <t>PPS 456006</t>
  </si>
  <si>
    <t>02.02.507.0001673247/13</t>
  </si>
  <si>
    <t> 0805892-85.2013.8.24.0023 </t>
  </si>
  <si>
    <t>Nelson Antônio Juvêncio Delfino</t>
  </si>
  <si>
    <t>02.02.507.0001673254/13</t>
  </si>
  <si>
    <t> 0015325-02.2013.8.26.0344 </t>
  </si>
  <si>
    <t>João garcia</t>
  </si>
  <si>
    <t>3422/17443000</t>
  </si>
  <si>
    <t>02.02.507.0001673283/13</t>
  </si>
  <si>
    <t> 0018401-35.2013.8.21.0033 </t>
  </si>
  <si>
    <t>Vanderlei Almeida de Almeida</t>
  </si>
  <si>
    <t>02.02.507.0001673479/13</t>
  </si>
  <si>
    <t> 0015103-72.2013.8.16.0001 </t>
  </si>
  <si>
    <t>Mauricio Ribeiro Muderno</t>
  </si>
  <si>
    <t>02.02.507.0001674005/13</t>
  </si>
  <si>
    <t> 0809743-35.2013.8.24.0023 </t>
  </si>
  <si>
    <t>Lidia Erdmann</t>
  </si>
  <si>
    <t>02.02.136.0001674093/13</t>
  </si>
  <si>
    <t> 0001970-38.2013.8.16.0170 </t>
  </si>
  <si>
    <t>Daniel Nascimento Souza</t>
  </si>
  <si>
    <t>02.02.507.0001674187/13</t>
  </si>
  <si>
    <t> 0007500-10.2013.8.16.0045 </t>
  </si>
  <si>
    <t>Edson Roberto Cardoso</t>
  </si>
  <si>
    <t>02.02.136.0001674280/13</t>
  </si>
  <si>
    <t> 0008971-49.2013.8.21.0004 </t>
  </si>
  <si>
    <t>João de Deus Bittencort Arias</t>
  </si>
  <si>
    <t>02.02.507.0001674495/13</t>
  </si>
  <si>
    <t> 0005458-30.2013.8.08.0006 </t>
  </si>
  <si>
    <t>Aparecida dos Santos Santana</t>
  </si>
  <si>
    <t>02.02.507.0001674855/13</t>
  </si>
  <si>
    <t> 0108288-29.2013.8.21.0001 </t>
  </si>
  <si>
    <t>Sonia Maria Pereira</t>
  </si>
  <si>
    <t>Sinistro Negado (Ausência de Invalidez Permanente/Total)</t>
  </si>
  <si>
    <t>02.02.507.0001674913/13</t>
  </si>
  <si>
    <t> 033.13.011261-8 </t>
  </si>
  <si>
    <t>Magda Helena Rocha da Silveira</t>
  </si>
  <si>
    <t>02.02.507.0001674996/13</t>
  </si>
  <si>
    <t> 026.12.001441-1 </t>
  </si>
  <si>
    <t>Marta Alice Nardelli</t>
  </si>
  <si>
    <t>301/1605130</t>
  </si>
  <si>
    <t>Guaramirim (SC)</t>
  </si>
  <si>
    <t>02.02.507.0001675067/13</t>
  </si>
  <si>
    <t> 0012056-88.2013.8.19.0007 </t>
  </si>
  <si>
    <t>Marisa Carlos Duarte</t>
  </si>
  <si>
    <t>02.02.507.0001675367/13</t>
  </si>
  <si>
    <t> 4007379-10.2013.8.26.0602 </t>
  </si>
  <si>
    <t>Angelo Fabio Gardenal</t>
  </si>
  <si>
    <t>3431/14716</t>
  </si>
  <si>
    <t>02.02.507.0001675694/13</t>
  </si>
  <si>
    <t> 4000451-60.2013.8.26.0564 </t>
  </si>
  <si>
    <t>Sergio Domingos de Oliveira Filho</t>
  </si>
  <si>
    <t>301/2830586</t>
  </si>
  <si>
    <t>02.02.507.0001675704/13</t>
  </si>
  <si>
    <t> 1036974-59.2013.8.26.0100 </t>
  </si>
  <si>
    <t>Benício Alves da Silva</t>
  </si>
  <si>
    <t>02.02.507.0001675715/13</t>
  </si>
  <si>
    <t> 0001366-30.2013.8.26.0128 </t>
  </si>
  <si>
    <t>João Martins de Araujo</t>
  </si>
  <si>
    <t>02.02.507.0001675734/13</t>
  </si>
  <si>
    <t> 0006542-98.2013.8.26.0189 </t>
  </si>
  <si>
    <t>Nei Silveira Costa</t>
  </si>
  <si>
    <t>3422/17592551</t>
  </si>
  <si>
    <t>02.02.507.0001675829/13</t>
  </si>
  <si>
    <t> 0001955-25.2012.8.26.0397 </t>
  </si>
  <si>
    <t>João Cano Simão</t>
  </si>
  <si>
    <t>Sinistro Negado (Negativa pagto da Apólice)</t>
  </si>
  <si>
    <t>02.02.507.0001676049/13</t>
  </si>
  <si>
    <t> 0014577-91.2013.8.19.0205 </t>
  </si>
  <si>
    <t>Selma Alves Ferreira</t>
  </si>
  <si>
    <t>02.02.507.0001676386/13</t>
  </si>
  <si>
    <t> 0002520-39.2013.8.26.0369 </t>
  </si>
  <si>
    <t>Sebastião Barbosa Stenelau</t>
  </si>
  <si>
    <t>Monte Aprazível (SP)</t>
  </si>
  <si>
    <t>02.02.507.0001676403/13</t>
  </si>
  <si>
    <t> 0007709-19.2013.8.19.0037 </t>
  </si>
  <si>
    <t>Célia Pereira de Oliveirs Miranda</t>
  </si>
  <si>
    <t>02.02.507.0001676461/13</t>
  </si>
  <si>
    <t> 0055110-54.2012.8.12.0001 </t>
  </si>
  <si>
    <t>Angela Paula Maia Antonucci</t>
  </si>
  <si>
    <t>02.02.507.0001676475/13</t>
  </si>
  <si>
    <t> 0012631-93.2013.8.16.0035 </t>
  </si>
  <si>
    <t>Alfredo Gonçalves Hannesch</t>
  </si>
  <si>
    <t>02.02.507.0001676495/13</t>
  </si>
  <si>
    <t> 4000688-11.2013.8.26.0624 </t>
  </si>
  <si>
    <t>JACIRA MIRANDA CORREA</t>
  </si>
  <si>
    <t>Tatuí (SP)</t>
  </si>
  <si>
    <t>02.02.507.0001676508/13</t>
  </si>
  <si>
    <t> 0005566-40.2013.8.26.0400 </t>
  </si>
  <si>
    <t>Antonio Dimas Orlandi</t>
  </si>
  <si>
    <t>Olímpia (SP)</t>
  </si>
  <si>
    <t>02.02.507.0001676622/13</t>
  </si>
  <si>
    <t> 0007519-32.2013.8.26.0176 </t>
  </si>
  <si>
    <t>Nicolli Severina da Silva</t>
  </si>
  <si>
    <t>02.02.507.0001676656/13</t>
  </si>
  <si>
    <t> 0009869-58.2013.8.16.0018 </t>
  </si>
  <si>
    <t>Salvelina Ferreira Rigo</t>
  </si>
  <si>
    <t>02.02.507.0001676673/13</t>
  </si>
  <si>
    <t> 0018262-61.2012.8.16.0129 </t>
  </si>
  <si>
    <t>Joao Rodrigues da Silva</t>
  </si>
  <si>
    <t>3422/10728171</t>
  </si>
  <si>
    <t>Paranaguá (PR)</t>
  </si>
  <si>
    <t>02.02.507.0001676676/13</t>
  </si>
  <si>
    <t> 0402301-14.2013.8.13.0145 </t>
  </si>
  <si>
    <t>02.02.136.0001677266/13</t>
  </si>
  <si>
    <t> 0181342-18.2012.8.26.0100 </t>
  </si>
  <si>
    <t>02.02.507.0001677349/13</t>
  </si>
  <si>
    <t> 0033787-13.2013.810.0001 </t>
  </si>
  <si>
    <t>Simião Ferreira Araujo</t>
  </si>
  <si>
    <t>02.02.136.0001677548/13</t>
  </si>
  <si>
    <t>329/1197409</t>
  </si>
  <si>
    <t>301/1347833</t>
  </si>
  <si>
    <t>113179/154</t>
  </si>
  <si>
    <t>3419/208496</t>
  </si>
  <si>
    <t>1490320/63030</t>
  </si>
  <si>
    <t>CERTIF 540446</t>
  </si>
  <si>
    <t>190320/137098</t>
  </si>
  <si>
    <t>3440/301146577</t>
  </si>
  <si>
    <t>2863/25637</t>
  </si>
  <si>
    <t>3440/301033368</t>
  </si>
  <si>
    <t>286/437596</t>
  </si>
  <si>
    <t>301/2972047</t>
  </si>
  <si>
    <t>Morte natural</t>
  </si>
  <si>
    <t>3451/210511</t>
  </si>
  <si>
    <t>3422/19574594</t>
  </si>
  <si>
    <t>2012-93-46356-0</t>
  </si>
  <si>
    <t>301/3527966</t>
  </si>
  <si>
    <t>286/554736</t>
  </si>
  <si>
    <t>CERTIF. 1268439</t>
  </si>
  <si>
    <t>89-879-0</t>
  </si>
  <si>
    <t>3422/13466186</t>
  </si>
  <si>
    <t>1101080/1704383</t>
  </si>
  <si>
    <t>3419/200122</t>
  </si>
  <si>
    <t>286/400834</t>
  </si>
  <si>
    <t>Risco excluído</t>
  </si>
  <si>
    <t>286/31474</t>
  </si>
  <si>
    <t>1490320/258304</t>
  </si>
  <si>
    <t>1134/33880</t>
  </si>
  <si>
    <t>1490320/543248</t>
  </si>
  <si>
    <t> 0003840-76.2013.8.26.0482 </t>
  </si>
  <si>
    <t>Vitalina Ferreira</t>
  </si>
  <si>
    <t>287/118129922</t>
  </si>
  <si>
    <t>Auxílio/Assistência Funeral</t>
  </si>
  <si>
    <t>02.02.507.0001675027/13</t>
  </si>
  <si>
    <t> 0065865-44.2012.8.26.0100 </t>
  </si>
  <si>
    <t>Fábio Inácio</t>
  </si>
  <si>
    <t>02.02.507.0001678278/13</t>
  </si>
  <si>
    <t> 0148700-19.2013.8.06.0001 </t>
  </si>
  <si>
    <t>Elani Vanessa Santos Silva</t>
  </si>
  <si>
    <t>02.02.507.0001678360/13</t>
  </si>
  <si>
    <t> 3000322-58.2013.8.26.0407 </t>
  </si>
  <si>
    <t>Sandro Massao Suguiyama</t>
  </si>
  <si>
    <t>Osvaldo Cruz (SP)</t>
  </si>
  <si>
    <t>02.02.136.0001678774/13</t>
  </si>
  <si>
    <t> 0004966-85.2013.8.26.0572 </t>
  </si>
  <si>
    <t>Aparecida Fátima de Oliveira Rocha</t>
  </si>
  <si>
    <t>02.02.507.0001678943/13</t>
  </si>
  <si>
    <t> 0023128-57.2013.8.19.0206 </t>
  </si>
  <si>
    <t>Elcio Tolentino Ferreira</t>
  </si>
  <si>
    <t>2004/116930110</t>
  </si>
  <si>
    <t>02.02.507.0001678978/13</t>
  </si>
  <si>
    <t> 3000769-54.2013.8.26.0081 </t>
  </si>
  <si>
    <t>Antonio Alves da Fonseca</t>
  </si>
  <si>
    <t>3422/16611683</t>
  </si>
  <si>
    <t>02.02.507.0001679058/13</t>
  </si>
  <si>
    <t> 0020471-57.2013.8.19.0202 </t>
  </si>
  <si>
    <t>Kenia Maria Mendes</t>
  </si>
  <si>
    <t>286/92661</t>
  </si>
  <si>
    <t>Pagamento do Valor da Apólice</t>
  </si>
  <si>
    <t>02.02.507.0001679132/13</t>
  </si>
  <si>
    <t> 0022429-25.2013.8.16.0182 </t>
  </si>
  <si>
    <t>Regiane Celia Regiani Ribas</t>
  </si>
  <si>
    <t>02.02.507.0001679525/13</t>
  </si>
  <si>
    <t> 0007009-14.2013.8.26.0016 </t>
  </si>
  <si>
    <t>Anderson Soares da Silva</t>
  </si>
  <si>
    <t>02.02.136.0001679613/13</t>
  </si>
  <si>
    <t> 0041768-70.2013.8.26.0576 </t>
  </si>
  <si>
    <t>Alexandre Augusto Cortezi</t>
  </si>
  <si>
    <t>1490320/62358</t>
  </si>
  <si>
    <t>02.02.136.0001679644/13</t>
  </si>
  <si>
    <t> 00170967820138260032 </t>
  </si>
  <si>
    <t>Levi Freire de Azevedo</t>
  </si>
  <si>
    <t>02.02.136.0001679717/13</t>
  </si>
  <si>
    <t> 0135491-22.2013.8.13.0313 </t>
  </si>
  <si>
    <t>Weder Anastacio dos Santos Ferreira</t>
  </si>
  <si>
    <t>2030/2070104</t>
  </si>
  <si>
    <t>02.02.507.0001679722/13</t>
  </si>
  <si>
    <t> 3001291-15.2013.8.26.0394 </t>
  </si>
  <si>
    <t>LEONINA DE OLIVEIRA DOS SANTOS</t>
  </si>
  <si>
    <t>02.02.507.0001679893/13</t>
  </si>
  <si>
    <t> 008.13.015270-3 </t>
  </si>
  <si>
    <t>Irakitan José da Silva</t>
  </si>
  <si>
    <t>02.02.507.0001680335/13</t>
  </si>
  <si>
    <t> 000944-67.2013.8.26.0318 </t>
  </si>
  <si>
    <t>Luiz Pereira da Costa</t>
  </si>
  <si>
    <t>02.02.507.0001680579/13</t>
  </si>
  <si>
    <t> 0002964-66.2013.8.26.0274 </t>
  </si>
  <si>
    <t>Argemiro de Lima</t>
  </si>
  <si>
    <t>02.02.507.0001680667/13</t>
  </si>
  <si>
    <t> 1004558-31.2013.8.26.0361 </t>
  </si>
  <si>
    <t>Durval Yooiti Namie</t>
  </si>
  <si>
    <t>02.02.507.0001680865/13</t>
  </si>
  <si>
    <t> 0017865-37.2011.8.26.0071 </t>
  </si>
  <si>
    <t>Sérgio José Abrão</t>
  </si>
  <si>
    <t>02.02.507.0001680973/13</t>
  </si>
  <si>
    <t> 0804598-37.2013.8.12.0021 </t>
  </si>
  <si>
    <t>Aparecido Antonio de Saul</t>
  </si>
  <si>
    <t>02.02.507.0001681482/13</t>
  </si>
  <si>
    <t> 0438164-31.2013.8.13.0145 </t>
  </si>
  <si>
    <t>Carlos Alberto da Rocha Exposto</t>
  </si>
  <si>
    <t>02.02.507.0001681531/13</t>
  </si>
  <si>
    <t xml:space="preserve">       </t>
  </si>
  <si>
    <t>2001/323437991</t>
  </si>
  <si>
    <t>3422/10256083</t>
  </si>
  <si>
    <t>2309/01</t>
  </si>
  <si>
    <t>1490320/528528</t>
  </si>
  <si>
    <t>sinistro negado</t>
  </si>
  <si>
    <t>113307 E 8415</t>
  </si>
  <si>
    <t>1490320/410960</t>
  </si>
  <si>
    <t>2029/47537</t>
  </si>
  <si>
    <t>1490320/246731</t>
  </si>
  <si>
    <t>3419/26157</t>
  </si>
  <si>
    <t>2625/4220</t>
  </si>
  <si>
    <t>3250 E 1101080</t>
  </si>
  <si>
    <t>PROTECAO VIDA PREMIADA</t>
  </si>
  <si>
    <t> 3000445-53.2013.8.26.0311 </t>
  </si>
  <si>
    <t>Maria Eugênia Junqueira de Souza</t>
  </si>
  <si>
    <t>02.02.507.0001681546/13</t>
  </si>
  <si>
    <t>1490320/407073</t>
  </si>
  <si>
    <t> 0017000-79.2013.815.2001 </t>
  </si>
  <si>
    <t>Alessandro Correia de Queiroz</t>
  </si>
  <si>
    <t>02.02.507.0001681170/13</t>
  </si>
  <si>
    <t> 0004576-52.2013.8.05.0103 </t>
  </si>
  <si>
    <t>Pedro Lavigne de Lemos Filhos</t>
  </si>
  <si>
    <t>02.02.507.0001681695/13</t>
  </si>
  <si>
    <t> 0025042-16.2013.8.16.0021 </t>
  </si>
  <si>
    <t>02.02.136.0001681734/13</t>
  </si>
  <si>
    <t> 4019417-24.2013.8.26.0224 </t>
  </si>
  <si>
    <t>Ubiratan Cardoso de Paiva Gonçalves</t>
  </si>
  <si>
    <t> 1008036-15.2013.8.26.0016 </t>
  </si>
  <si>
    <t>Marcos Ribeiro de Mendonça</t>
  </si>
  <si>
    <t>02.02.136.0001681979/13</t>
  </si>
  <si>
    <t> 4000926-68.2013.8.26.0482 </t>
  </si>
  <si>
    <t>Suzi Meire Loures Teixeira Boin</t>
  </si>
  <si>
    <t>3197/17507929</t>
  </si>
  <si>
    <t>02.02.507.0001682064/13</t>
  </si>
  <si>
    <t> 4000091-89.2013.8.26.0576 </t>
  </si>
  <si>
    <t>Flavia Souza da Silva</t>
  </si>
  <si>
    <t>3419/311733</t>
  </si>
  <si>
    <t>02.02.507.0001682076/13</t>
  </si>
  <si>
    <t> 0007742-66.2013.8.16.0045 </t>
  </si>
  <si>
    <t>Belmiro de Souza</t>
  </si>
  <si>
    <t>02.02.507.0001682393/13</t>
  </si>
  <si>
    <t> 0019238-11.2013.8.26.0564 </t>
  </si>
  <si>
    <t>Anete de Andrade Cobo</t>
  </si>
  <si>
    <t>3419/279225</t>
  </si>
  <si>
    <t>02.02.507.0001682543/13</t>
  </si>
  <si>
    <t> 4004345-44.2013.8.26.0079 </t>
  </si>
  <si>
    <t>Valdemar Francisco Conceição</t>
  </si>
  <si>
    <t>02.02.507.0001682542/13</t>
  </si>
  <si>
    <t> 0029004-28.2013.8.26.0196 </t>
  </si>
  <si>
    <t>Rejane Helena da Silva Garcia</t>
  </si>
  <si>
    <t>02.02.507.0001682657/13</t>
  </si>
  <si>
    <t> 0008036-57.2013.8.16.0130 </t>
  </si>
  <si>
    <t>Marcelo Hermesdorff Hedler</t>
  </si>
  <si>
    <t>Demora no Pagamento da Apólice</t>
  </si>
  <si>
    <t>Paranavaí (PR)</t>
  </si>
  <si>
    <t>02.02.136.0001682968/13</t>
  </si>
  <si>
    <t> 4003335-45.2013.8.26.0602 </t>
  </si>
  <si>
    <t>Otávio Augusto Rodrigues dos Santos</t>
  </si>
  <si>
    <t>02.02.507.0001683141/13</t>
  </si>
  <si>
    <t> 0007045-44.2013.8.26.0408 </t>
  </si>
  <si>
    <t>Luiz Carlos Pereira</t>
  </si>
  <si>
    <t>02.02.507.0001683143/13</t>
  </si>
  <si>
    <t> 0004680-92.2013.8.26.0189 </t>
  </si>
  <si>
    <t>José Ferreira</t>
  </si>
  <si>
    <t>02.02.507.0001683173/13</t>
  </si>
  <si>
    <t> 0003085-94.2013.8.26.0274 </t>
  </si>
  <si>
    <t>Agnaldo José Antoniasse</t>
  </si>
  <si>
    <t>02.02.507.0001683271/13</t>
  </si>
  <si>
    <t> 0238901-94.2013.8.19.0001 </t>
  </si>
  <si>
    <t>Claudio da Cruz Brandão</t>
  </si>
  <si>
    <t>02.02.507.0001683509/13</t>
  </si>
  <si>
    <t> 0001064-74.2013.8.24.0057 </t>
  </si>
  <si>
    <t>Naro Cicero Pereira Ramos</t>
  </si>
  <si>
    <t>Santo Amaro da Imperatriz (SC)</t>
  </si>
  <si>
    <t>02.02.507.0001683978/13</t>
  </si>
  <si>
    <t>2943/48</t>
  </si>
  <si>
    <t>3197/16171756</t>
  </si>
  <si>
    <t>3422/12186015</t>
  </si>
  <si>
    <t>113303 E 113308</t>
  </si>
  <si>
    <t>3419/2557</t>
  </si>
  <si>
    <t>2030/2013365</t>
  </si>
  <si>
    <t>1490320/328045</t>
  </si>
  <si>
    <t>Pagamento apenas para um dos beneficiários</t>
  </si>
  <si>
    <t>1490320/362784</t>
  </si>
  <si>
    <t>3419/266212</t>
  </si>
  <si>
    <t>02.02.136.0001681966/13</t>
  </si>
  <si>
    <t>1490320/375282</t>
  </si>
  <si>
    <t>3422/17228941</t>
  </si>
  <si>
    <t>2034/2951163</t>
  </si>
  <si>
    <t>3197/12893480</t>
  </si>
  <si>
    <t>301/2936507</t>
  </si>
  <si>
    <t>3422/18807472</t>
  </si>
  <si>
    <t>301/2640027</t>
  </si>
  <si>
    <t> 0008661-80.2013.8.19.0042 </t>
  </si>
  <si>
    <t>Michel Nunes da Costa</t>
  </si>
  <si>
    <t>3451/80948</t>
  </si>
  <si>
    <t>02.02.507.0001681555/13</t>
  </si>
  <si>
    <t> 4002389-38.2013.8.26.0161 </t>
  </si>
  <si>
    <t>02.02.507.0001684634/13</t>
  </si>
  <si>
    <t> 4001974-55.2013.8.26.0161 </t>
  </si>
  <si>
    <t>Norivaldo Gonçalves Pereira</t>
  </si>
  <si>
    <t>02.02.507.0001684682/13</t>
  </si>
  <si>
    <t> 0034544-97.2013.8.26.0506 </t>
  </si>
  <si>
    <t>Jose Wilson Abonizio Castelli</t>
  </si>
  <si>
    <t>02.02.507.0001684720/13</t>
  </si>
  <si>
    <t> 0815970-43.2013.8.12.0001 </t>
  </si>
  <si>
    <t>Djalma Caramalac dos Santos Sabala</t>
  </si>
  <si>
    <t>02.02.507.0001684723/13</t>
  </si>
  <si>
    <t> 0268938-50.2013.8.21.0001 </t>
  </si>
  <si>
    <t>Marisa Cancian</t>
  </si>
  <si>
    <t>02.02.507.0001684940/13</t>
  </si>
  <si>
    <t> 0020019-41.2013.8.19.0204 </t>
  </si>
  <si>
    <t>Sueli Maria de Jesus Silva</t>
  </si>
  <si>
    <t>02.02.507.0001685722/13</t>
  </si>
  <si>
    <t> 0002959-29.2013.8.21.0033 </t>
  </si>
  <si>
    <t>Jaqueline Alves Duarte</t>
  </si>
  <si>
    <t>02.02.507.0001685725/13</t>
  </si>
  <si>
    <t> 0013114-51.2013.8.26.0066 </t>
  </si>
  <si>
    <t>Joviniano de Almeida Filho</t>
  </si>
  <si>
    <t>02.02.507.0001685846/13</t>
  </si>
  <si>
    <t> 0001011-72.2013.8.26.0434 </t>
  </si>
  <si>
    <t>Espólio Luiz Garcia Pereira</t>
  </si>
  <si>
    <t>02.02.507.0001685852/13</t>
  </si>
  <si>
    <t> 0001065-59.2013.8.24.0057 </t>
  </si>
  <si>
    <t>02.02.507.0001685955/13</t>
  </si>
  <si>
    <t> 0032617-55.2013.8.08.0035 </t>
  </si>
  <si>
    <t>Aurea Ferreira de Melo</t>
  </si>
  <si>
    <t>02.02.136.0001686396/13</t>
  </si>
  <si>
    <t> 1010380-60.2013.8.26.0309 </t>
  </si>
  <si>
    <t>Fábio Paula de Oliveira</t>
  </si>
  <si>
    <t>Apólice Cancelada Indevidamente</t>
  </si>
  <si>
    <t>02.02.136.0001712820/13</t>
  </si>
  <si>
    <t>2022/2396278</t>
  </si>
  <si>
    <t>0 / 1225796</t>
  </si>
  <si>
    <t>02.02.507.0001713916/13</t>
  </si>
  <si>
    <t> 0025826-14.2013.8.26.0506 </t>
  </si>
  <si>
    <t>André Aparecida Cestari</t>
  </si>
  <si>
    <t>02.02.507.0001713304/13</t>
  </si>
  <si>
    <t> 1027365-52.2013.8.26.0100 </t>
  </si>
  <si>
    <t>3419/292303</t>
  </si>
  <si>
    <t>02.02.507.0001713377/13</t>
  </si>
  <si>
    <t> 11214-45.2013.811.0003 </t>
  </si>
  <si>
    <t>Erick Freitas Ferrari Nogueira</t>
  </si>
  <si>
    <t> 4002904-81.2013.8.26.0223 </t>
  </si>
  <si>
    <t>Edna Batista Cruz de Abreu</t>
  </si>
  <si>
    <t>02.02.507.0001714058/13</t>
  </si>
  <si>
    <t> 0003841-30.2013.8.19.0038 </t>
  </si>
  <si>
    <t>Pedro Paulo de Assis Silva Freitas</t>
  </si>
  <si>
    <t>02.02.507.0001714105/13</t>
  </si>
  <si>
    <t> 0029028-93.2013.8.13.0236 </t>
  </si>
  <si>
    <t>INALDO FERNANDO COELHO</t>
  </si>
  <si>
    <t>Elói Mendes (MG)</t>
  </si>
  <si>
    <t>02.02.507.0001714128/13</t>
  </si>
  <si>
    <t> 201302076226 </t>
  </si>
  <si>
    <t>Douglas Henrique Peres Lemes</t>
  </si>
  <si>
    <t>02.02.507.0001714171/13</t>
  </si>
  <si>
    <t> 0008860-55.2013.8.21.0072 </t>
  </si>
  <si>
    <t>João Maciel Dalollo</t>
  </si>
  <si>
    <t>02.02.136.0001714222/13</t>
  </si>
  <si>
    <t> 0002872-81.2013.8.26.0244 </t>
  </si>
  <si>
    <t>Maria Felix Barbosa</t>
  </si>
  <si>
    <t>Iguape (SP)</t>
  </si>
  <si>
    <t>02.02.136.0001714975/13</t>
  </si>
  <si>
    <t> 3000962-74.2013.8.26.0144 </t>
  </si>
  <si>
    <t>Helena de Lourdes Batista</t>
  </si>
  <si>
    <t>02.02.507.0001715093/13</t>
  </si>
  <si>
    <t> 4001808-58.2013.8.26.0602 </t>
  </si>
  <si>
    <t>ZITA GUERBAS RODRIGUES</t>
  </si>
  <si>
    <t>02.02.507.0001715150/13</t>
  </si>
  <si>
    <t> 0003239-03.2013.8.26.0472 </t>
  </si>
  <si>
    <t>Antonio Sebastião Santana</t>
  </si>
  <si>
    <t>Porto Ferreira (SP)</t>
  </si>
  <si>
    <t>02.02.507.0001715163/13</t>
  </si>
  <si>
    <t> 0006091-37.2013.8.26.0201 </t>
  </si>
  <si>
    <t>Francisco Garcia Venuto</t>
  </si>
  <si>
    <t>02.02.507.0001715195/13</t>
  </si>
  <si>
    <t> 3000320-63.2013.8.26.0480 </t>
  </si>
  <si>
    <t>Celso Remigio Rezende</t>
  </si>
  <si>
    <t>Presidente Bernardes (SP)</t>
  </si>
  <si>
    <t>02.02.507.0001715989/13</t>
  </si>
  <si>
    <t> 4011320-74.2013.8.26.0405 </t>
  </si>
  <si>
    <t>Geni Batista Costa</t>
  </si>
  <si>
    <t>02.02.507.0001716061/13</t>
  </si>
  <si>
    <t> 2013/3026245-92 </t>
  </si>
  <si>
    <t>02.02.136.0001716574/13</t>
  </si>
  <si>
    <t> 0007042-97.2013.8.21.0030 </t>
  </si>
  <si>
    <t>Carlos Alberto Miranda Battanoli</t>
  </si>
  <si>
    <t>São Borja (RS)</t>
  </si>
  <si>
    <t>02.02.507.0001716798/13</t>
  </si>
  <si>
    <t> 0267498-73.2013.8.19.0001 </t>
  </si>
  <si>
    <t>Francisco Lioterio Martins de Abreu</t>
  </si>
  <si>
    <t>02.02.507.0001716858/13</t>
  </si>
  <si>
    <t> 300161-98.2013.8.26.0067 </t>
  </si>
  <si>
    <t>Marco Oliveiros Brilhante</t>
  </si>
  <si>
    <t>02.02.507.0001717463/13</t>
  </si>
  <si>
    <t> 0000190-48.2013.8.26.0279 </t>
  </si>
  <si>
    <t>Ademir Busnello</t>
  </si>
  <si>
    <t>02.02.507.0001718154/13</t>
  </si>
  <si>
    <t> 4000605-33.2013.8.26.0482 </t>
  </si>
  <si>
    <t>Angela Aparecida Alves</t>
  </si>
  <si>
    <t>02.02.507.0001718304/13</t>
  </si>
  <si>
    <t> 0029739-98.2013.8.13.0236 </t>
  </si>
  <si>
    <t>VALDIRENE CAMARGO</t>
  </si>
  <si>
    <t>02.02.507.0001718468/13</t>
  </si>
  <si>
    <t> 3001171-32.2013.8.26.0083 </t>
  </si>
  <si>
    <t>Alcindo de Menezes Gomes</t>
  </si>
  <si>
    <t>Aguaí (SP)</t>
  </si>
  <si>
    <t>02.02.507.0001718507/13</t>
  </si>
  <si>
    <t> 0001187-03.2013.8.26.0159 </t>
  </si>
  <si>
    <t>Felisbina Galvão de França Felipe</t>
  </si>
  <si>
    <t>02.02.507.0001718674/13</t>
  </si>
  <si>
    <t> 4001884-54.2013.8.26.0482 </t>
  </si>
  <si>
    <t>Pedro Paulo Pereira</t>
  </si>
  <si>
    <t>02.02.507.0001718850/13</t>
  </si>
  <si>
    <t>3430/32105922</t>
  </si>
  <si>
    <t>3419/64214</t>
  </si>
  <si>
    <t>0/777477</t>
  </si>
  <si>
    <t>2022/2057165</t>
  </si>
  <si>
    <t>3422/17122583</t>
  </si>
  <si>
    <t>285 E 3422</t>
  </si>
  <si>
    <t>301/2270599</t>
  </si>
  <si>
    <t>1490320/544718</t>
  </si>
  <si>
    <t>1490320/541370</t>
  </si>
  <si>
    <t>299/110346364</t>
  </si>
  <si>
    <t>301/3235700</t>
  </si>
  <si>
    <t>3451/81044</t>
  </si>
  <si>
    <t>113303/31792669</t>
  </si>
  <si>
    <t>301/2684908</t>
  </si>
  <si>
    <t>1490320/222681</t>
  </si>
  <si>
    <t>1490318/220917</t>
  </si>
  <si>
    <t>301/2576571</t>
  </si>
  <si>
    <t>3419/37900</t>
  </si>
  <si>
    <t>MORTE SÓCIO</t>
  </si>
  <si>
    <t>3422/19901471</t>
  </si>
  <si>
    <t>2030 E 2022</t>
  </si>
  <si>
    <t>3422/10540873</t>
  </si>
  <si>
    <t>301 E 285</t>
  </si>
  <si>
    <t>301/3090977</t>
  </si>
  <si>
    <t>301/1541832</t>
  </si>
  <si>
    <t>286/50662</t>
  </si>
  <si>
    <t>113307/32583210</t>
  </si>
  <si>
    <t> 0014393-45.2013.8.21.0023 </t>
  </si>
  <si>
    <t>Nirlei Rodrigues</t>
  </si>
  <si>
    <t>286/337449</t>
  </si>
  <si>
    <t>02.02.507.0001683021/13</t>
  </si>
  <si>
    <t> 0296535-48.2013.8.19.0001 </t>
  </si>
  <si>
    <t>Antonio Carlos Anchieta</t>
  </si>
  <si>
    <t>301/1999524</t>
  </si>
  <si>
    <t>02.02.507.0001718354/13</t>
  </si>
  <si>
    <t> 0110871-27.2013.8.13.0480 </t>
  </si>
  <si>
    <t>Vilmar Gonçalves de Andrade</t>
  </si>
  <si>
    <t>2030/2058328</t>
  </si>
  <si>
    <t>Exibição de Contratos, Extratos ou Documentos</t>
  </si>
  <si>
    <t>02.02.507.0001718482/13</t>
  </si>
  <si>
    <t> 3002525-64.2013.8.26.0157 </t>
  </si>
  <si>
    <t>Elza Lira de Oliveira Amorim</t>
  </si>
  <si>
    <t>02.02.507.0001719937/13</t>
  </si>
  <si>
    <t> 0006743-07.2013.8.21.0003 </t>
  </si>
  <si>
    <t>Zalmir Jorge Soares dos Santos</t>
  </si>
  <si>
    <t>02.02.507.0001720341/13</t>
  </si>
  <si>
    <t> 0003639-05.2013.8.16.0178 </t>
  </si>
  <si>
    <t>Evandra Xavier Busato</t>
  </si>
  <si>
    <t>02.02.136.0001720413/13</t>
  </si>
  <si>
    <t> 168/2013 </t>
  </si>
  <si>
    <t>Jose Silvio Bazzo</t>
  </si>
  <si>
    <t>02.02.136.0001720796/13</t>
  </si>
  <si>
    <t>3197/18077433</t>
  </si>
  <si>
    <t>2013-93-54088-0</t>
  </si>
  <si>
    <t>1490320/516377</t>
  </si>
  <si>
    <t>2013-14-71074-0</t>
  </si>
  <si>
    <t>3552/84858</t>
  </si>
  <si>
    <t>2013-93-52385-0</t>
  </si>
  <si>
    <t>3422/17688594</t>
  </si>
  <si>
    <t>3422/13888455</t>
  </si>
  <si>
    <t>2034/3188437</t>
  </si>
  <si>
    <t>3197/12827665</t>
  </si>
  <si>
    <t>1490320/108441</t>
  </si>
  <si>
    <t> 020.13.002571-2 </t>
  </si>
  <si>
    <t>Daniel Fernando Pintos</t>
  </si>
  <si>
    <t>113303/3094054</t>
  </si>
  <si>
    <t>02.02.507.0001720693/13</t>
  </si>
  <si>
    <t> 3008487-59.2013.8.26.0451 </t>
  </si>
  <si>
    <t>02.02.136.0001721139/13</t>
  </si>
  <si>
    <t> 0010599-57.2013.8.26.0126 </t>
  </si>
  <si>
    <t>Raimunda de Fátima Vilela</t>
  </si>
  <si>
    <t>1490321/44550</t>
  </si>
  <si>
    <t>02.02.136.0001721153/13</t>
  </si>
  <si>
    <t> 0062767-51.2012.8.26.0100 </t>
  </si>
  <si>
    <t>Espólio João Ichikawa</t>
  </si>
  <si>
    <t>3419 E 8415</t>
  </si>
  <si>
    <t>02.02.507.0001721219/13</t>
  </si>
  <si>
    <t> 4003725-42.2013.8.26.0302 </t>
  </si>
  <si>
    <t>Luiz Reinaldo Orgaide</t>
  </si>
  <si>
    <t>Jaú (SP)</t>
  </si>
  <si>
    <t> 0239751-69.2012.8.13.0707 </t>
  </si>
  <si>
    <t>Fuyuki Donizete Miyake</t>
  </si>
  <si>
    <t>3451/74386</t>
  </si>
  <si>
    <t>02.02.507.0001722044/13</t>
  </si>
  <si>
    <t> 0002396-81.2013.8.26.0587 </t>
  </si>
  <si>
    <t>Miriam Santos da Silva</t>
  </si>
  <si>
    <t>3197/19250391</t>
  </si>
  <si>
    <t>02.02.507.0001722071/13</t>
  </si>
  <si>
    <t> 3000010-29.2013.8.26.0069 </t>
  </si>
  <si>
    <t>João Miguel Alves</t>
  </si>
  <si>
    <t>3419/19305</t>
  </si>
  <si>
    <t>02.02.507.0001722076/13</t>
  </si>
  <si>
    <t> 1006367-56.2013.8.26.0361 </t>
  </si>
  <si>
    <t>Alexsandro Torteli Prado</t>
  </si>
  <si>
    <t>02.02.507.0001722092/13</t>
  </si>
  <si>
    <t> 0020275-86.2010.8.08.0012 </t>
  </si>
  <si>
    <t>Jonas Nascimento de Souza</t>
  </si>
  <si>
    <t>1134/309119</t>
  </si>
  <si>
    <t>02.02.507.0001722217/10</t>
  </si>
  <si>
    <t> 4002243-10.2013.8.26.0286 </t>
  </si>
  <si>
    <t>Aguinaldo Benites de Oliveira</t>
  </si>
  <si>
    <t>301/2782843</t>
  </si>
  <si>
    <t>02.02.507.0001722315/13</t>
  </si>
  <si>
    <t> 4002242-25.2013.8.26.0286 </t>
  </si>
  <si>
    <t>2021/1475868</t>
  </si>
  <si>
    <t>02.02.507.0001722403/13</t>
  </si>
  <si>
    <t> 0013283-53.2013.8.21.0009 </t>
  </si>
  <si>
    <t>Edivar Paulo Grohs</t>
  </si>
  <si>
    <t>02.02.507.0001722759/13</t>
  </si>
  <si>
    <t> 0479.13.015630-6 </t>
  </si>
  <si>
    <t>HELEN CHRISTINA BORGES PEDRO</t>
  </si>
  <si>
    <t>3419/303688</t>
  </si>
  <si>
    <t>02.02.507.0001722911/13</t>
  </si>
  <si>
    <t> 004175-71.2012.8.26.0372 </t>
  </si>
  <si>
    <t>João Batista Ferreira</t>
  </si>
  <si>
    <t>02.02.507.0001723451/12</t>
  </si>
  <si>
    <t> 0060446-53.2013.8.21.0001 </t>
  </si>
  <si>
    <t>Juliane Angeli Rodrigues</t>
  </si>
  <si>
    <t>02.02.507.0001724367/13</t>
  </si>
  <si>
    <t>286/207159</t>
  </si>
  <si>
    <t>Não possui o nº mínimo de segurados</t>
  </si>
  <si>
    <t>301 E DVS</t>
  </si>
  <si>
    <t>3422/17616195</t>
  </si>
  <si>
    <t>1490320/317530</t>
  </si>
  <si>
    <t> 0224736-26.2013.8.13.0707 </t>
  </si>
  <si>
    <t>Paula Gonzaga</t>
  </si>
  <si>
    <t>2022/2293560</t>
  </si>
  <si>
    <t>02.02.507.0001721872/13</t>
  </si>
  <si>
    <t> 0013775-02.2013.8.08.0011 </t>
  </si>
  <si>
    <t>Letícia Laquini Marques Lopes</t>
  </si>
  <si>
    <t>02.02.507.0001725051/13</t>
  </si>
  <si>
    <t> 0006907-90.2013.8.26.0242 </t>
  </si>
  <si>
    <t>Nivaldo de Jerônimo Júnior</t>
  </si>
  <si>
    <t>02.02.507.0001725097/13</t>
  </si>
  <si>
    <t> 0002694-06.2013.8.26.0383 </t>
  </si>
  <si>
    <t>Joaquim Gabriel da Silva</t>
  </si>
  <si>
    <t> 0002419-33.2013.8.26.0294 </t>
  </si>
  <si>
    <t>Jacira Evaristo de Lima</t>
  </si>
  <si>
    <t>02.02.507.0001725902/13</t>
  </si>
  <si>
    <t> 0002952-71.2013.8.26.0300 </t>
  </si>
  <si>
    <t>Valdeci de Souza</t>
  </si>
  <si>
    <t>02.02.507.0001725985/13</t>
  </si>
  <si>
    <t> 0010170-04.2013.8.21.0038 </t>
  </si>
  <si>
    <t>Romeu Ciotta</t>
  </si>
  <si>
    <t> 201310701099 </t>
  </si>
  <si>
    <t>Ana Paula Andrade da Silva Medeiros</t>
  </si>
  <si>
    <t>02.02.507.0001726291/13</t>
  </si>
  <si>
    <t> 0026579-77.2012.8.26.0482 </t>
  </si>
  <si>
    <t>Cleonice Guedes de Lima Bonfim</t>
  </si>
  <si>
    <t>301/1605936</t>
  </si>
  <si>
    <t>02.02.507.0001726298/13</t>
  </si>
  <si>
    <t> 3002490-22.2013.8.26.0443 </t>
  </si>
  <si>
    <t>Nivaldo Moraes de Freitas</t>
  </si>
  <si>
    <t>02.02.507.0001726686/13</t>
  </si>
  <si>
    <t> 4016030-40.2013.8.26.0405 </t>
  </si>
  <si>
    <t>Silvia Aparecida Bendinelli</t>
  </si>
  <si>
    <t>02.02.507.0001726765/13</t>
  </si>
  <si>
    <t> 0016011-04.2013.8.26.0664 </t>
  </si>
  <si>
    <t>LUIZ AUGUSTO CHAMAS</t>
  </si>
  <si>
    <t>02.02.507.0001726827/13</t>
  </si>
  <si>
    <t> 0242889-69.2013.8.21.0001 </t>
  </si>
  <si>
    <t>Cleuza Gomes Villaça</t>
  </si>
  <si>
    <t>02.02.507.0001727213/13</t>
  </si>
  <si>
    <t> 4009088-06.2013.8.26.0562 </t>
  </si>
  <si>
    <t>Paulo dos Santos Pereira</t>
  </si>
  <si>
    <t>02.02.507.0001727402/13</t>
  </si>
  <si>
    <t> 9058420.76.2013.813.0024 </t>
  </si>
  <si>
    <t>Marcos Tadeu Elias Ferreira</t>
  </si>
  <si>
    <t>02.02.507.0001727495/13</t>
  </si>
  <si>
    <t> 0003606-29.2013.8.26.0439 </t>
  </si>
  <si>
    <t>Marcio Pereira Maia</t>
  </si>
  <si>
    <t>02.02.507.0001727532/13</t>
  </si>
  <si>
    <t> 0019831-58.2013.8.21.0021 </t>
  </si>
  <si>
    <t>BERNARDINA VERONE DE MIRANDA ZABALLA</t>
  </si>
  <si>
    <t>02.02.507.0001727553/13</t>
  </si>
  <si>
    <t> 0017256-73.2013.8.16.0035 </t>
  </si>
  <si>
    <t>Angela Maria Marcolino dos Santos</t>
  </si>
  <si>
    <t>02.02.507.0001727571/13</t>
  </si>
  <si>
    <t> 0051177-46.2013.8.26.0002 </t>
  </si>
  <si>
    <t>Egidio de Souza Grangeiro</t>
  </si>
  <si>
    <t>02.02.507.0001727586/13</t>
  </si>
  <si>
    <t>02.02.136.0001721999/13</t>
  </si>
  <si>
    <t>1490320/200784</t>
  </si>
  <si>
    <t>301/2008322</t>
  </si>
  <si>
    <t>1101080 / DVS</t>
  </si>
  <si>
    <t>113308/32483447</t>
  </si>
  <si>
    <t>3422/17526532</t>
  </si>
  <si>
    <t>02.02.136.0001725105/13</t>
  </si>
  <si>
    <t>1490320/296757</t>
  </si>
  <si>
    <t>301/1783013</t>
  </si>
  <si>
    <t>02.02.136.0001726130/13</t>
  </si>
  <si>
    <t>1490320/20872</t>
  </si>
  <si>
    <t>Não houve caracterização de desmoronamento</t>
  </si>
  <si>
    <t>3422/18434551</t>
  </si>
  <si>
    <t>301/2682042</t>
  </si>
  <si>
    <t>3422/12192805</t>
  </si>
  <si>
    <t> 0051184-52.2013.8.21.0010 </t>
  </si>
  <si>
    <t>Marcos Muller</t>
  </si>
  <si>
    <t>02.02.507.0001722072/13</t>
  </si>
  <si>
    <t> 001.2013.022.812-3 </t>
  </si>
  <si>
    <t>Luiz Caetano dos Santos</t>
  </si>
  <si>
    <t>02.02.507.0001722875/13</t>
  </si>
  <si>
    <t> 0241847-23.2013.8.13.0707 </t>
  </si>
  <si>
    <t>02.02.507.0001725342/13</t>
  </si>
  <si>
    <t> 0001017-92.2013.8.16.0164 </t>
  </si>
  <si>
    <t>Eraldo Carlos dos Santos</t>
  </si>
  <si>
    <t>3451/70615</t>
  </si>
  <si>
    <t>Teixeira Soares (PR)</t>
  </si>
  <si>
    <t>02.02.507.0001727883/13</t>
  </si>
  <si>
    <t> 0028918-89.2013.8.08.0024 </t>
  </si>
  <si>
    <t>Adriano de Araujo Bernadino</t>
  </si>
  <si>
    <t>02.02.507.0001727973/13</t>
  </si>
  <si>
    <t> 0118470-78.2013.8.13.0686 </t>
  </si>
  <si>
    <t>Neusa Gonçalves Viana</t>
  </si>
  <si>
    <t>Teófilo Otoni (MG)</t>
  </si>
  <si>
    <t>02.02.507.0001728034/13</t>
  </si>
  <si>
    <t> 4003359-46.2013.8.26.0223 </t>
  </si>
  <si>
    <t>Nilma Ramos Chaves</t>
  </si>
  <si>
    <t>2034 / 3917931</t>
  </si>
  <si>
    <t>Sinistro Negado (Falta de Pagamento/Cancelamento da Apólice)</t>
  </si>
  <si>
    <t>02.02.507.0001728062/13</t>
  </si>
  <si>
    <t> 945/13 </t>
  </si>
  <si>
    <t>Jose Rubens Severino</t>
  </si>
  <si>
    <t>02.02.507.0001728284/13</t>
  </si>
  <si>
    <t> 3001961-45.2013.8.26.0526 </t>
  </si>
  <si>
    <t>Sebastiao Reis Santana</t>
  </si>
  <si>
    <t>3197/12930059</t>
  </si>
  <si>
    <t>02.02.507.0001728727/13</t>
  </si>
  <si>
    <t> 0002115-03.2013.8.26.0660 </t>
  </si>
  <si>
    <t>Jose Carlos Pinheiro de Miranda</t>
  </si>
  <si>
    <t>Viradouro (SP)</t>
  </si>
  <si>
    <t>02.02.507.0001729082/13</t>
  </si>
  <si>
    <t> 0612436-79.2013.8.13.0702 </t>
  </si>
  <si>
    <t>Jose Gonçalves de Paula</t>
  </si>
  <si>
    <t>02.02.507.0001729562/13</t>
  </si>
  <si>
    <t> 3002328-27.2013.8.26.0443 </t>
  </si>
  <si>
    <t>Benilde Amancio Vieira</t>
  </si>
  <si>
    <t>02.02.507.0001729664/13</t>
  </si>
  <si>
    <t> 0033817-03.2010.8.26.0003 </t>
  </si>
  <si>
    <t>Andre Borges</t>
  </si>
  <si>
    <t>02.02.507.0001729835/13</t>
  </si>
  <si>
    <t> 0003127-79.2013.8.26.0651 </t>
  </si>
  <si>
    <t>José Teodoro</t>
  </si>
  <si>
    <t>02.02.507.0001730774/13</t>
  </si>
  <si>
    <t>301/2107536</t>
  </si>
  <si>
    <t>113308/32836780</t>
  </si>
  <si>
    <t>1490320/104619</t>
  </si>
  <si>
    <t>AUXÍLIO FUNERAL</t>
  </si>
  <si>
    <t>3493/01</t>
  </si>
  <si>
    <t>2034/2896521</t>
  </si>
  <si>
    <t>2754/336</t>
  </si>
  <si>
    <t>301/2895028</t>
  </si>
  <si>
    <t>3422/14435616</t>
  </si>
  <si>
    <t>2022/2093440</t>
  </si>
  <si>
    <t>113307/32906743</t>
  </si>
  <si>
    <t>3422/13507028</t>
  </si>
  <si>
    <t>3422/19652353</t>
  </si>
  <si>
    <t>301/3604095</t>
  </si>
  <si>
    <t>3422/16570316</t>
  </si>
  <si>
    <t>PREV</t>
  </si>
  <si>
    <t> 4004115-12.2013.8.26.0302 </t>
  </si>
  <si>
    <t>Roberto Aparecido Barnese</t>
  </si>
  <si>
    <t>02.02.507.0001726716/13</t>
  </si>
  <si>
    <t> 035/1.13.0006357-5 </t>
  </si>
  <si>
    <t>Juliana Aires Nunes</t>
  </si>
  <si>
    <t>3419/72071</t>
  </si>
  <si>
    <t>Demora no pagamento da apólice</t>
  </si>
  <si>
    <t>02.02.507.0001728262/13</t>
  </si>
  <si>
    <t> 036.13.008414-5 </t>
  </si>
  <si>
    <t>Alexandre Luis Lopes</t>
  </si>
  <si>
    <t>02.02.507.0001731224/13</t>
  </si>
  <si>
    <t> 5368742.06.2013.8.09.0108 </t>
  </si>
  <si>
    <t>Luciano Moura Ribeiro</t>
  </si>
  <si>
    <t>Morrinhos (GO)</t>
  </si>
  <si>
    <t>02.02.136.0001731392/13</t>
  </si>
  <si>
    <t> 3001618-46.2013.8.26.0333 </t>
  </si>
  <si>
    <t>Tárcila Maria Giraldi</t>
  </si>
  <si>
    <t>113303/3205538</t>
  </si>
  <si>
    <t>02.02.507.0001731459/13</t>
  </si>
  <si>
    <t> 0341541-78.2013.8.19.0001 </t>
  </si>
  <si>
    <t>Arnaldo Pereira André</t>
  </si>
  <si>
    <t>02.02.136.0001731519/13</t>
  </si>
  <si>
    <t> 0054220-31.2013.8.26.0506 </t>
  </si>
  <si>
    <t>Elzer Peres Munhoz</t>
  </si>
  <si>
    <t>02.02.507.0001731733/13</t>
  </si>
  <si>
    <t> 0019165-64.2013.8.26.0006 </t>
  </si>
  <si>
    <t>Sebastião Celso da Silva Chagas</t>
  </si>
  <si>
    <t>02.02.507.0001732184/13</t>
  </si>
  <si>
    <t> 0313288-27.2013.8.13.0105 </t>
  </si>
  <si>
    <t>Ricardo Tadeu Hatem</t>
  </si>
  <si>
    <t>02.02.507.0001732326/13</t>
  </si>
  <si>
    <t> 3001040-55.2013.26.0407 </t>
  </si>
  <si>
    <t>Sibele Ferreira Vicente</t>
  </si>
  <si>
    <t>02.02.136.0001732412/13</t>
  </si>
  <si>
    <t> 1002944-94.2013.8.26.0068 </t>
  </si>
  <si>
    <t>Cleusa Ramos Soares</t>
  </si>
  <si>
    <t>02.02.507.0001732410/13</t>
  </si>
  <si>
    <t> 40006367-31.2013.8.26.0320 </t>
  </si>
  <si>
    <t>Olga Sofia da Silva Martins</t>
  </si>
  <si>
    <t>02.02.507.0001732419/13</t>
  </si>
  <si>
    <t> 3001744-78.2013.8.26.0145 </t>
  </si>
  <si>
    <t>Marcelo Dos Santos Gomes</t>
  </si>
  <si>
    <t>02.02.507.0001732554/13</t>
  </si>
  <si>
    <t> 4000186-68.2013.8.26.0011 </t>
  </si>
  <si>
    <t>Felipe Santomauro Pismel</t>
  </si>
  <si>
    <t>02.02.507.0001732659/13</t>
  </si>
  <si>
    <t> 3005189-70.2013.8.26.0318 </t>
  </si>
  <si>
    <t>VALDEVANDO DE CARVALHO BARROS</t>
  </si>
  <si>
    <t>02.02.136.0001732695/13</t>
  </si>
  <si>
    <t> 3001294-62.2013.8.26.0137 </t>
  </si>
  <si>
    <t>Aparecida dos Anjos Lima</t>
  </si>
  <si>
    <t>02.02.507.0001732891/13</t>
  </si>
  <si>
    <t> 4000687-52.2013.8.26.0001 </t>
  </si>
  <si>
    <t>MARY LEONOR CANITO GHIEH</t>
  </si>
  <si>
    <t>02.02.507.0001732935/13</t>
  </si>
  <si>
    <t> 4006586-39.2013.8.26.0451 </t>
  </si>
  <si>
    <t>Antonio Alves de Brito</t>
  </si>
  <si>
    <t>02.02.507.0001733171/13</t>
  </si>
  <si>
    <t> 0118999-50.2013.8.19.0001 </t>
  </si>
  <si>
    <t>Denise Magorno Arial</t>
  </si>
  <si>
    <t>02.02.507.0001733756/13</t>
  </si>
  <si>
    <t> 0195231-84.2013.8.13.0223 </t>
  </si>
  <si>
    <t>Antonio Laecio dos Santos</t>
  </si>
  <si>
    <t>02.02.507.0001733812/13</t>
  </si>
  <si>
    <t> 2013.01.1.138537-6 </t>
  </si>
  <si>
    <t>Rogério da Silva</t>
  </si>
  <si>
    <t>02.02.507.0001733818/13</t>
  </si>
  <si>
    <t> 0062280-90.2013.8.16.0014 </t>
  </si>
  <si>
    <t>Aislan da Silva</t>
  </si>
  <si>
    <t>02.02.507.0001733916/13</t>
  </si>
  <si>
    <t> 1002181-91.2013.8.26.0198 </t>
  </si>
  <si>
    <t>Aparecida da Silva</t>
  </si>
  <si>
    <t>02.02.507.0001734571/13</t>
  </si>
  <si>
    <t> 3002180-22.2013.8.26.0441 </t>
  </si>
  <si>
    <t>Wilma Rodrigues Santinho</t>
  </si>
  <si>
    <t>02.02.136.0001734584/13</t>
  </si>
  <si>
    <t> 0322934-17.2013.8.19.0001 </t>
  </si>
  <si>
    <t>CMMC Internacional Time Sharing Apart Hoteis Ltda</t>
  </si>
  <si>
    <t>02.02.507.0001734591/13</t>
  </si>
  <si>
    <t> 0025321-12.2013.8.19.0023 </t>
  </si>
  <si>
    <t>Benaide Santos</t>
  </si>
  <si>
    <t>02.02.507.0001734603/13</t>
  </si>
  <si>
    <t> 400115-10.2013.8.26.0564 </t>
  </si>
  <si>
    <t>espólio de Nivaldo Bisognon</t>
  </si>
  <si>
    <t>02.02.507.0001734653/13</t>
  </si>
  <si>
    <t> 0002141-25.2013.8.26.0070 </t>
  </si>
  <si>
    <t>Elcio Raymundini Calegaro</t>
  </si>
  <si>
    <t>02.02.507.0001734668/13</t>
  </si>
  <si>
    <t> 9063897.80.2013.813.0024 </t>
  </si>
  <si>
    <t>Izabel da Cruz</t>
  </si>
  <si>
    <t>02.02.507.0001735001/13</t>
  </si>
  <si>
    <t> 1073742-81.2013.8.26.0100 </t>
  </si>
  <si>
    <t>Heloísa Maria da Silva Bortoletto</t>
  </si>
  <si>
    <t>02.02.507.0001735693/13</t>
  </si>
  <si>
    <t> 0010419-18.2013.8.26.0457 </t>
  </si>
  <si>
    <t>02.02.507.0001735712/13</t>
  </si>
  <si>
    <t>113307/30796868</t>
  </si>
  <si>
    <t>3197/17940851</t>
  </si>
  <si>
    <t>3430/32052693</t>
  </si>
  <si>
    <t>3422/14994593</t>
  </si>
  <si>
    <t>301/1470439</t>
  </si>
  <si>
    <t>1490320/251653</t>
  </si>
  <si>
    <t>1490320/207050</t>
  </si>
  <si>
    <t>301/1610722</t>
  </si>
  <si>
    <t>3422/17213912</t>
  </si>
  <si>
    <t>3543/126653720</t>
  </si>
  <si>
    <t>1490320/506529</t>
  </si>
  <si>
    <t>3419/68378</t>
  </si>
  <si>
    <t>3422/19792328</t>
  </si>
  <si>
    <t>3419/286677</t>
  </si>
  <si>
    <t>301/2396790</t>
  </si>
  <si>
    <t>3419/278627</t>
  </si>
  <si>
    <t>1101080/1290191</t>
  </si>
  <si>
    <t>3419/313920</t>
  </si>
  <si>
    <t>3451/197232</t>
  </si>
  <si>
    <t>3422/18124394</t>
  </si>
  <si>
    <t>3419/310198</t>
  </si>
  <si>
    <t>3422/17126082</t>
  </si>
  <si>
    <t> 0023874-52.2013.8.19.0002 </t>
  </si>
  <si>
    <t>Luiz Eduardo Lopes</t>
  </si>
  <si>
    <t>3422/17242496</t>
  </si>
  <si>
    <t>02.02.507.0001735591/13</t>
  </si>
  <si>
    <t> 037.13.501103-1 </t>
  </si>
  <si>
    <t>Antonio Reus Alves Machado</t>
  </si>
  <si>
    <t>301/27115047</t>
  </si>
  <si>
    <t>02.02.507.0001736039/13</t>
  </si>
  <si>
    <t> 4000226-54.2013.8.26.0236 </t>
  </si>
  <si>
    <t>Nilza Aparecida Tomazelli</t>
  </si>
  <si>
    <t>Ibitinga (SP)</t>
  </si>
  <si>
    <t>02.02.507.0001736122/13</t>
  </si>
  <si>
    <t> 0002971-87.2013.8.26.0038 </t>
  </si>
  <si>
    <t>Lucia da Silva Oliveira</t>
  </si>
  <si>
    <t>301/2007774</t>
  </si>
  <si>
    <t>02.02.507.0001736229/13</t>
  </si>
  <si>
    <t> 0045839-33.2013.8.13.0106 </t>
  </si>
  <si>
    <t>Carlos Umberto Silva</t>
  </si>
  <si>
    <t>Cambuí (MG)</t>
  </si>
  <si>
    <t>02.02.507.0001736236/13</t>
  </si>
  <si>
    <t> 0001422-78.2013.8.26.0414 </t>
  </si>
  <si>
    <t>Jose Cardoso de Souza</t>
  </si>
  <si>
    <t>02.02.507.0001736275/13</t>
  </si>
  <si>
    <t> 3001820-08.2013.8.26.0435 </t>
  </si>
  <si>
    <t>Jose Roberto Ferreira Neves</t>
  </si>
  <si>
    <t>Pedreira (SP)</t>
  </si>
  <si>
    <t>02.02.507.0001737015/13</t>
  </si>
  <si>
    <t> 1044930-29.2013.8.26.0100 </t>
  </si>
  <si>
    <t>Eduardo Alves</t>
  </si>
  <si>
    <t>02.02.507.0001737027/13</t>
  </si>
  <si>
    <t> 0004434-48.2013.814.0701 </t>
  </si>
  <si>
    <t>Rosilene de Jesus Monteiro do Vale</t>
  </si>
  <si>
    <t>02.02.507.0001737115/13</t>
  </si>
  <si>
    <t> 0020020-48.2013.8.26.0554 </t>
  </si>
  <si>
    <t>Maria Lúcia Raimundo</t>
  </si>
  <si>
    <t>02.02.507.0001737125/13</t>
  </si>
  <si>
    <t> 0728402-53.2013.823.0010 </t>
  </si>
  <si>
    <t>Marcelo Azevedo Sena</t>
  </si>
  <si>
    <t>Boa Vista (RR)</t>
  </si>
  <si>
    <t>Roraima</t>
  </si>
  <si>
    <t>02.02.507.0001737194/13</t>
  </si>
  <si>
    <t> 3002387-39.2013.8.26.0629 </t>
  </si>
  <si>
    <t>Milton Aparecido Giacomazzi</t>
  </si>
  <si>
    <t>02.02.507.0001737771/13</t>
  </si>
  <si>
    <t> 0822142-98.2013.8.12.0001 </t>
  </si>
  <si>
    <t>Erickson Pinho de Rezende</t>
  </si>
  <si>
    <t>02.02.507.0001737931/13</t>
  </si>
  <si>
    <t> 0012700-25.2013.8.19.0203 </t>
  </si>
  <si>
    <t>Amarildo Ribeiro Wanzeler</t>
  </si>
  <si>
    <t>02.02.136.0001737953/13</t>
  </si>
  <si>
    <t> 0804525-19.2013.8.24.0090 </t>
  </si>
  <si>
    <t>Dilson Gonzaga de Almeida</t>
  </si>
  <si>
    <t>02.02.136.0001738302/13</t>
  </si>
  <si>
    <t> 0457158-23.2012.8.19.0001 </t>
  </si>
  <si>
    <t>Eliano Conceição de Jesus</t>
  </si>
  <si>
    <t>02.02.507.0001738406/13</t>
  </si>
  <si>
    <t>Morte acidental</t>
  </si>
  <si>
    <t>3419/262905</t>
  </si>
  <si>
    <t>3422/17669127</t>
  </si>
  <si>
    <t>2001/326218843</t>
  </si>
  <si>
    <t>Internação hospitalar</t>
  </si>
  <si>
    <t>1490320/352407</t>
  </si>
  <si>
    <t>329/1242163</t>
  </si>
  <si>
    <t>Não há caracterização de doença grave</t>
  </si>
  <si>
    <t>1490320/43473</t>
  </si>
  <si>
    <t>2006/315055942</t>
  </si>
  <si>
    <t>3419/364336</t>
  </si>
  <si>
    <t>331 E 287</t>
  </si>
  <si>
    <t>3422/15120325</t>
  </si>
  <si>
    <t>3422/19710886</t>
  </si>
  <si>
    <t>3422/17282970</t>
  </si>
  <si>
    <t>286/47562</t>
  </si>
  <si>
    <t>3422/17633080</t>
  </si>
  <si>
    <t>1490320/218323</t>
  </si>
  <si>
    <t>1490320/470514</t>
  </si>
  <si>
    <t>301 E 287</t>
  </si>
  <si>
    <t>113307 E 287</t>
  </si>
  <si>
    <t>INCÊNDIO</t>
  </si>
  <si>
    <t>Imóvel com uso comercial ou desabitado por mais de 30 dias</t>
  </si>
  <si>
    <t> 0016664-32.2013.8.21.0086 </t>
  </si>
  <si>
    <t>Roselaine Hahn</t>
  </si>
  <si>
    <t>1782418/388719</t>
  </si>
  <si>
    <t>Cachoeirinha (RS)</t>
  </si>
  <si>
    <t>02.02.136.0001738552/13</t>
  </si>
  <si>
    <t> 0036908-42.2013.8.26.0506 </t>
  </si>
  <si>
    <t>Maria Auxiliadora da Silva Furlanetto</t>
  </si>
  <si>
    <t>3419/187497</t>
  </si>
  <si>
    <t>02.02.507.0001738714/13</t>
  </si>
  <si>
    <t> 0800101-37.2013.8.12.0002 </t>
  </si>
  <si>
    <t>329/1219309</t>
  </si>
  <si>
    <t>02.02.507.0001738751/13</t>
  </si>
  <si>
    <t> 3000448-94.2013.8.26.0638 </t>
  </si>
  <si>
    <t>Darcy Ferrarezi</t>
  </si>
  <si>
    <t>3422/18946748</t>
  </si>
  <si>
    <t>02.02.507.0001738760/13</t>
  </si>
  <si>
    <t> 0008306-56.2011.8.26.0168 </t>
  </si>
  <si>
    <t>02.02.507.0001739768/13</t>
  </si>
  <si>
    <t> 0003081-80.2013.8.08.0008 </t>
  </si>
  <si>
    <t>Queila kunder da Silva</t>
  </si>
  <si>
    <t>3087/523</t>
  </si>
  <si>
    <t>Barra de São Francisco (ES)</t>
  </si>
  <si>
    <t>02.02.507.0001739863/13</t>
  </si>
  <si>
    <t> 020.12.009474-6 </t>
  </si>
  <si>
    <t>Keila Cardoso</t>
  </si>
  <si>
    <t>02.02.507.0001740093/13</t>
  </si>
  <si>
    <t> 0136828-17.2013.8.20.0001 </t>
  </si>
  <si>
    <t>Rubens Carlos da Silva</t>
  </si>
  <si>
    <t>2034/3699193</t>
  </si>
  <si>
    <t>02.02.507.0001740489/13</t>
  </si>
  <si>
    <t> 0005453-27.2013.8.26.0452 </t>
  </si>
  <si>
    <t>Rubens Abdala</t>
  </si>
  <si>
    <t>3197/13014862</t>
  </si>
  <si>
    <t>02.02.507.0001740865/13</t>
  </si>
  <si>
    <t> 0305643-11.2012.8.05.0039 </t>
  </si>
  <si>
    <t>Servipol Prestação de Serviços LTDA</t>
  </si>
  <si>
    <t>Camacan (BA)</t>
  </si>
  <si>
    <t>02.02.507.0001741824/13</t>
  </si>
  <si>
    <t> 0354514-65.2013.8.19.0001 </t>
  </si>
  <si>
    <t>Antonio Carlos Pacheco</t>
  </si>
  <si>
    <t>Gondim Advogados Associados - RJ</t>
  </si>
  <si>
    <t>02.02.507.0001741911/13</t>
  </si>
  <si>
    <t> 001.2009.006245-4 </t>
  </si>
  <si>
    <t>Bruno Henrique Dantas Brasil</t>
  </si>
  <si>
    <t>02.02.507.0001741992/09</t>
  </si>
  <si>
    <t> 0001417-26.2013.8.26.0424 </t>
  </si>
  <si>
    <t>Ataliba Tucunduva</t>
  </si>
  <si>
    <t>02.02.136.0001742175/13</t>
  </si>
  <si>
    <t> 3001373-05.2013.8.26.0246 </t>
  </si>
  <si>
    <t>Victorio Bortoloto</t>
  </si>
  <si>
    <t>02.02.507.0001742231/13</t>
  </si>
  <si>
    <t> 0013773-32.2013.8.08.0011 </t>
  </si>
  <si>
    <t>Luana Marques Sartório Lopes</t>
  </si>
  <si>
    <t>02.02.507.0001742311/13</t>
  </si>
  <si>
    <t> 0166153-77.2013.8.13.0471 </t>
  </si>
  <si>
    <t>ANTONIO LUCIO DA SILVA</t>
  </si>
  <si>
    <t>Pará de Minas (MG)</t>
  </si>
  <si>
    <t>02.02.507.0001742313/13</t>
  </si>
  <si>
    <t> 0001340-55.2013.8.17.8026 </t>
  </si>
  <si>
    <t>José Orlando Rodrigues</t>
  </si>
  <si>
    <t>02.02.507.0001742884/13</t>
  </si>
  <si>
    <t> 0003428-12.2013.8.26.0300 </t>
  </si>
  <si>
    <t>Jose Claudio Borghi</t>
  </si>
  <si>
    <t>02.02.507.0001743029/13</t>
  </si>
  <si>
    <t>331/795056</t>
  </si>
  <si>
    <t>Apólice cancelada</t>
  </si>
  <si>
    <t>3451/76243</t>
  </si>
  <si>
    <t>3544/126674841</t>
  </si>
  <si>
    <t>1782418/425095</t>
  </si>
  <si>
    <t>3422/10592601</t>
  </si>
  <si>
    <t>113308/32747345</t>
  </si>
  <si>
    <t>9301800/33442</t>
  </si>
  <si>
    <t>PROTEÇAO RESIDENCIAL VAN GOGH</t>
  </si>
  <si>
    <t>3422/13343769</t>
  </si>
  <si>
    <t> 0145986-73.2013.8.13.0686 </t>
  </si>
  <si>
    <t>Irani Pereira de Lima</t>
  </si>
  <si>
    <t>02.02.507.0001743695/13</t>
  </si>
  <si>
    <t> 0020129-03.2012.8.26.0003 </t>
  </si>
  <si>
    <t>Samara do Nascimento da Silva</t>
  </si>
  <si>
    <t>02.02.507.0001743719/13</t>
  </si>
  <si>
    <t> 0017358-72.2013.8.26.0664 </t>
  </si>
  <si>
    <t>Olocides Martins Fontes</t>
  </si>
  <si>
    <t>3422/11753323</t>
  </si>
  <si>
    <t>02.02.507.0001743722/13</t>
  </si>
  <si>
    <t> 3004457-07.2013.8.26.0022 </t>
  </si>
  <si>
    <t>João Felipe de Oliveira</t>
  </si>
  <si>
    <t>02.02.507.0001744222/13</t>
  </si>
  <si>
    <t> 4006661-91.2013.8.26.0576 </t>
  </si>
  <si>
    <t>Carlos Roberto Gonçalves</t>
  </si>
  <si>
    <t>02.02.507.0001745076/13</t>
  </si>
  <si>
    <t> 0077327-64.2013.8.26.0002 </t>
  </si>
  <si>
    <t>Paulo Fernando Bon de Camargo</t>
  </si>
  <si>
    <t>02.02.507.0001745489/13</t>
  </si>
  <si>
    <t> 3000065-40.2013.8.26.0534 </t>
  </si>
  <si>
    <t>Job Batista Do Nascimento</t>
  </si>
  <si>
    <t>02.02.507.0001745501/13</t>
  </si>
  <si>
    <t> 0009530-25.2013.8.26.0664 </t>
  </si>
  <si>
    <t>Monica Regina Bandeira</t>
  </si>
  <si>
    <t>02.02.136.0001745567/13</t>
  </si>
  <si>
    <t> 4006839-76.2013.8.26.0564 </t>
  </si>
  <si>
    <t>Maria de Lourdes Saraiva Martins</t>
  </si>
  <si>
    <t>Camillo, Cervantes,Tamaoki, Mota e Advogados Associados</t>
  </si>
  <si>
    <t>02.02.507.0001745588/13</t>
  </si>
  <si>
    <t> 0012841-98.2013.8.16.0018 </t>
  </si>
  <si>
    <t>MAURICIO VITALINO MENEGALDI</t>
  </si>
  <si>
    <t>02.02.136.0001745613/13</t>
  </si>
  <si>
    <t> 0005792-38.2013.8.26.0176 </t>
  </si>
  <si>
    <t>Erivan Alencar da Silva</t>
  </si>
  <si>
    <t>02.02.507.0001745648/13</t>
  </si>
  <si>
    <t> 0420161-41.2012.8.19.0001 </t>
  </si>
  <si>
    <t>Georgea da Silva Alencar</t>
  </si>
  <si>
    <t>02.02.507.0001745651/12</t>
  </si>
  <si>
    <t> 4002224-80.2013.8.26.0196 </t>
  </si>
  <si>
    <t>José Antônio Zonetti</t>
  </si>
  <si>
    <t>02.02.507.0001745750/13</t>
  </si>
  <si>
    <t>3423/292109003</t>
  </si>
  <si>
    <t>PPS 401282509</t>
  </si>
  <si>
    <t>301/2759171</t>
  </si>
  <si>
    <t>PPS:401195108</t>
  </si>
  <si>
    <t>3422/19683047</t>
  </si>
  <si>
    <t>3197/18167600</t>
  </si>
  <si>
    <t>1490320/487621</t>
  </si>
  <si>
    <t>301/1345841</t>
  </si>
  <si>
    <t>3442/1285785</t>
  </si>
  <si>
    <t> 4002468-93.2013.8.26.0071 </t>
  </si>
  <si>
    <t>Janete Alves Higino</t>
  </si>
  <si>
    <t>3422/18053303</t>
  </si>
  <si>
    <t>02.02.507.0001742314/13</t>
  </si>
  <si>
    <t> 2013.03.1.033456-8 </t>
  </si>
  <si>
    <t>Rogério Maia Brito</t>
  </si>
  <si>
    <t>02.02.136.0001746479/13</t>
  </si>
  <si>
    <t> 0031676-08.2013.8.21.0015 </t>
  </si>
  <si>
    <t>Ademir Carneiro Daitx</t>
  </si>
  <si>
    <t>02.02.507.0001746497/13</t>
  </si>
  <si>
    <t> 4006532-25.2013.8.26.0079 </t>
  </si>
  <si>
    <t>Adriano Maschetti</t>
  </si>
  <si>
    <t>02.02.136.0001746559/13</t>
  </si>
  <si>
    <t> 0806271-71.2013.8.24.0008 </t>
  </si>
  <si>
    <t>GETÚLIO JOSÉ CURTIPASSI</t>
  </si>
  <si>
    <t>113307/3104228</t>
  </si>
  <si>
    <t>02.02.507.0001747311/13</t>
  </si>
  <si>
    <t> 0010648-29.2013.8.16.0045 </t>
  </si>
  <si>
    <t>Elizete Amaro dos Santos Pereira</t>
  </si>
  <si>
    <t>02.02.507.0001747347/13</t>
  </si>
  <si>
    <t> 0010360-81.2013.8.16.0045 </t>
  </si>
  <si>
    <t>Daiane Cristina Simeão de Andrade</t>
  </si>
  <si>
    <t>Sinistro Negado por Doença Pré-existente</t>
  </si>
  <si>
    <t>02.02.507.0001747402/13</t>
  </si>
  <si>
    <t> 0804299-02.2013.8.12.0008 </t>
  </si>
  <si>
    <t>Elias Teixeira Marques de Brito</t>
  </si>
  <si>
    <t>Corumbá (MS)</t>
  </si>
  <si>
    <t>02.02.507.0001748016/13</t>
  </si>
  <si>
    <t> 0000956-14.2013.8.17.0001 </t>
  </si>
  <si>
    <t>Alzira Cavalcanti de Oliveira</t>
  </si>
  <si>
    <t>02.02.507.0001748436/13</t>
  </si>
  <si>
    <t> 0066952-39.2013.8.19.0021 </t>
  </si>
  <si>
    <t>Vinicius de Almeida Vasques</t>
  </si>
  <si>
    <t>02.02.507.0001748638/13</t>
  </si>
  <si>
    <t> 0048534-32.2013.8.21.0010 </t>
  </si>
  <si>
    <t>Celaine Morais da Rosa</t>
  </si>
  <si>
    <t>02.02.507.0001748947/13</t>
  </si>
  <si>
    <t> 4003339-14.2013.8.26.0269 </t>
  </si>
  <si>
    <t>Eliane Aparecida Meireles</t>
  </si>
  <si>
    <t>02.02.507.0001748995/13</t>
  </si>
  <si>
    <t> 3001639-13.2013.8.26.0627 </t>
  </si>
  <si>
    <t>Edilson Belmiro Ribeiro</t>
  </si>
  <si>
    <t>02.02.507.0001749107/13</t>
  </si>
  <si>
    <t> 0035905-03.2013.8.26.0005 </t>
  </si>
  <si>
    <t>Daniele Belarmino da Silva</t>
  </si>
  <si>
    <t>02.02.507.0001749837/13</t>
  </si>
  <si>
    <t> 0106807-75.2013.8.05.0001 </t>
  </si>
  <si>
    <t>Wilton Gaspar Costa</t>
  </si>
  <si>
    <t>02.02.507.0001749933/13</t>
  </si>
  <si>
    <t>1490320/497846</t>
  </si>
  <si>
    <t>Danos elétricos</t>
  </si>
  <si>
    <t>3419/319650</t>
  </si>
  <si>
    <t>1490320/180484</t>
  </si>
  <si>
    <t>3422/17254606</t>
  </si>
  <si>
    <t>1782418/435963</t>
  </si>
  <si>
    <t>1133/13057</t>
  </si>
  <si>
    <t>2021/1650560</t>
  </si>
  <si>
    <t>1101080/1033335</t>
  </si>
  <si>
    <t>3419/67121</t>
  </si>
  <si>
    <t>301/3505782</t>
  </si>
  <si>
    <t>286/371468</t>
  </si>
  <si>
    <t>3422/19682965</t>
  </si>
  <si>
    <t> 0019022-53.2013.8.21.0026 </t>
  </si>
  <si>
    <t>ALEXANDRE GIEHL</t>
  </si>
  <si>
    <t>02.02.136.0001750681/13</t>
  </si>
  <si>
    <t> 3000281-05.2013.8.26.0274 </t>
  </si>
  <si>
    <t>Samira dos Santos Alves</t>
  </si>
  <si>
    <t>02.02.507.0001751082/13</t>
  </si>
  <si>
    <t> 0031834-36.2013.8.19.0042 </t>
  </si>
  <si>
    <t>Pedro Garcia Selmo Filho</t>
  </si>
  <si>
    <t>Fragata e Antunes Advogados Associados - RJ</t>
  </si>
  <si>
    <t>02.02.507.0001751131/13</t>
  </si>
  <si>
    <t> 0833876-46.2013.8.12.0001 </t>
  </si>
  <si>
    <t>Sterfferson Helohan de Amorim</t>
  </si>
  <si>
    <t>02.02.507.0001751423/13</t>
  </si>
  <si>
    <t> 0837409-13.2013.8.12.0001 </t>
  </si>
  <si>
    <t>Bruno Cavalcante Mareco</t>
  </si>
  <si>
    <t>02.02.507.0001751593/13</t>
  </si>
  <si>
    <t> 0008610-32.2013.8.26.0541 </t>
  </si>
  <si>
    <t>Roberto Sérgio Ferreira</t>
  </si>
  <si>
    <t>02.02.507.0001752000/13</t>
  </si>
  <si>
    <t> 0192572-24.2013.8.19.0001 </t>
  </si>
  <si>
    <t>Guilherme Langier Benchimol</t>
  </si>
  <si>
    <t>02.02.507.0001752390/13</t>
  </si>
  <si>
    <t> 031/3.13.0000663-5 </t>
  </si>
  <si>
    <t>Rita Matilde Silveira da Conceição</t>
  </si>
  <si>
    <t>3430/110294</t>
  </si>
  <si>
    <t>São Gabriel (RS)</t>
  </si>
  <si>
    <t>02.02.507.0001752992/13</t>
  </si>
  <si>
    <t>113587/92</t>
  </si>
  <si>
    <t>329/781474</t>
  </si>
  <si>
    <t>113092/4929</t>
  </si>
  <si>
    <t>1490320/489949</t>
  </si>
  <si>
    <t>Tumulto</t>
  </si>
  <si>
    <t>301/3749687</t>
  </si>
  <si>
    <t>3419/285733</t>
  </si>
  <si>
    <t> 1034181-50.2013.8.26.0100 </t>
  </si>
  <si>
    <t>Walter Silva dos Reis</t>
  </si>
  <si>
    <t>3422/18401191</t>
  </si>
  <si>
    <t>Alteração de Contrato sem Aviso</t>
  </si>
  <si>
    <t>02.02.507.0001741164/13</t>
  </si>
  <si>
    <t> 0001478-97.2013.8.26.0160 </t>
  </si>
  <si>
    <t>Andrea Pupo Cereda</t>
  </si>
  <si>
    <t>Descalvado (SP)</t>
  </si>
  <si>
    <t>02.02.507.0001753520/13</t>
  </si>
  <si>
    <t> 0022936-47.2013.8.26.0007 </t>
  </si>
  <si>
    <t>Lindalva Souza dos Santos</t>
  </si>
  <si>
    <t>02.02.507.0001753563/13</t>
  </si>
  <si>
    <t> 0012917-40.2013.8.26.0408 </t>
  </si>
  <si>
    <t>Mirelli Pamela da Silva Ramos</t>
  </si>
  <si>
    <t>02.02.507.0001753620/13</t>
  </si>
  <si>
    <t> 3000667-75.2013.8.26.0390 </t>
  </si>
  <si>
    <t>LUIS GUSTAVO DE FREITAS BARROS</t>
  </si>
  <si>
    <t>Nova Granada (SP)</t>
  </si>
  <si>
    <t>02.02.507.0001753682/13</t>
  </si>
  <si>
    <t> 079.13.004049-3 </t>
  </si>
  <si>
    <t>Reinaldo Pelentir</t>
  </si>
  <si>
    <t>02.02.507.0001753700/13</t>
  </si>
  <si>
    <t> 4005193-83.2013.8.26.0482 </t>
  </si>
  <si>
    <t>Maria Eugênia Manéa</t>
  </si>
  <si>
    <t>02.02.507.0001754760/13</t>
  </si>
  <si>
    <t> 0009794-43.2013.8.17.0001 </t>
  </si>
  <si>
    <t>ANTONIO FERNANDO SIQUEIRA CAMPOS FILHO</t>
  </si>
  <si>
    <t>02.02.507.0001754848/13</t>
  </si>
  <si>
    <t> 4003661-46.2013.8.26.0071 </t>
  </si>
  <si>
    <t>José Roberto de Oliveira Fernandes</t>
  </si>
  <si>
    <t>02.02.507.0001754851/13</t>
  </si>
  <si>
    <t>1490325/5320</t>
  </si>
  <si>
    <t>301/2500556</t>
  </si>
  <si>
    <t>3430/20172668</t>
  </si>
  <si>
    <t>3309/219</t>
  </si>
  <si>
    <t>301/2663045</t>
  </si>
  <si>
    <t>3422/15200930</t>
  </si>
  <si>
    <t>3422/10306056</t>
  </si>
  <si>
    <t> 4002870-50.2013.8.26.0565 </t>
  </si>
  <si>
    <t>02.02.507.0001755540/13</t>
  </si>
  <si>
    <t> 018.13.008796-0 </t>
  </si>
  <si>
    <t>Ivone Casagrande</t>
  </si>
  <si>
    <t>02.02.507.0001756174/13</t>
  </si>
  <si>
    <t> 0009035-71.2013.8.16.0045 </t>
  </si>
  <si>
    <t>Amalia Giovani Pancier Grochoski</t>
  </si>
  <si>
    <t>2ª VF</t>
  </si>
  <si>
    <t>02.02.507.0001756207/13</t>
  </si>
  <si>
    <t> 0007138-50.2013.8.08.0006 </t>
  </si>
  <si>
    <t>02.02.507.0001756322/13</t>
  </si>
  <si>
    <t> 0069764-50.2012.8.26.0100 </t>
  </si>
  <si>
    <t>Rosane Strobelt Perez</t>
  </si>
  <si>
    <t>02.02.507.0001756328/13</t>
  </si>
  <si>
    <t> 3003427-22.2013.8.26.0123 </t>
  </si>
  <si>
    <t>Ana Clara Oliveira da Cruz</t>
  </si>
  <si>
    <t>02.02.507.0001757153/13</t>
  </si>
  <si>
    <t> 4000404-58.2013.8.26.0347 </t>
  </si>
  <si>
    <t>Claudete Aparecida Inoue Nogueira</t>
  </si>
  <si>
    <t>Matão (SP)</t>
  </si>
  <si>
    <t>02.02.507.0001757896/13</t>
  </si>
  <si>
    <t> 0005810-92.2013.8.21.0016 </t>
  </si>
  <si>
    <t>Márcia Pinheiro da Silva</t>
  </si>
  <si>
    <t>02.02.507.0001757937/13</t>
  </si>
  <si>
    <t> 0353516-97.2013.8.19.0001 </t>
  </si>
  <si>
    <t>Danuza do Nascimento Correia</t>
  </si>
  <si>
    <t>02.02.507.0001757938/13</t>
  </si>
  <si>
    <t> 0148556-45.2013.8.06.0001 </t>
  </si>
  <si>
    <t>Paulo Cesar Teixeira de Abreu</t>
  </si>
  <si>
    <t>02.02.507.0001758094/13</t>
  </si>
  <si>
    <t> 0006338-16.2013.8.19.0006 </t>
  </si>
  <si>
    <t>Ana Paula da Conceição Vieira</t>
  </si>
  <si>
    <t>Barra do Pirai (RJ)</t>
  </si>
  <si>
    <t>02.02.507.0001758604/13</t>
  </si>
  <si>
    <t> 4000752-19.2013.8.26.0269 </t>
  </si>
  <si>
    <t>Pedro Corrêa de Oliveira</t>
  </si>
  <si>
    <t>02.02.507.0001758662/13</t>
  </si>
  <si>
    <t>3422/16441974</t>
  </si>
  <si>
    <t>2034/3470846</t>
  </si>
  <si>
    <t>301/3011315</t>
  </si>
  <si>
    <t>3430/131184</t>
  </si>
  <si>
    <t>3045/1180</t>
  </si>
  <si>
    <t>301/2995895</t>
  </si>
  <si>
    <t>3431/8115</t>
  </si>
  <si>
    <t>285/1086642</t>
  </si>
  <si>
    <t>3451/76324</t>
  </si>
  <si>
    <t>301/3019732</t>
  </si>
  <si>
    <t>301/3373018</t>
  </si>
  <si>
    <t>330/1174211</t>
  </si>
  <si>
    <t>301/3064526</t>
  </si>
  <si>
    <t>2018/108604219</t>
  </si>
  <si>
    <t> 3001077-80.2013.8.26.0246 </t>
  </si>
  <si>
    <t>Lucas de Carvalho Gomes</t>
  </si>
  <si>
    <t>02.02.507.0001759243/13</t>
  </si>
  <si>
    <t> 4001326-82.2013.8.26.0482 </t>
  </si>
  <si>
    <t>Maria de Sousa Lima</t>
  </si>
  <si>
    <t>02.02.507.0001759269/13</t>
  </si>
  <si>
    <t> 0004432-55.2013.8.26.0439 </t>
  </si>
  <si>
    <t>Jorge Henrique de Almeida Bená</t>
  </si>
  <si>
    <t>02.02.136.0001759553/13</t>
  </si>
  <si>
    <t> 0051961-43.2013.8.21.0008 </t>
  </si>
  <si>
    <t>Ediney Schaffer</t>
  </si>
  <si>
    <t>02.02.507.0001759980/13</t>
  </si>
  <si>
    <t> 4002526-12.2013.8.26.0196 </t>
  </si>
  <si>
    <t>Jânio Jasem Construtora e Incorporadora LTDA</t>
  </si>
  <si>
    <t>02.02.507.0001761004/13</t>
  </si>
  <si>
    <t> 4002529-71.2013.8.26.0032 </t>
  </si>
  <si>
    <t>Nilton Cesar de Oliveira</t>
  </si>
  <si>
    <t>02.02.136.0001761062/13</t>
  </si>
  <si>
    <t> 4001656-79.2013.8.26.0482 </t>
  </si>
  <si>
    <t>Elisa Sizue Sugano Kubo</t>
  </si>
  <si>
    <t>02.02.507.0001761066/13</t>
  </si>
  <si>
    <t> 4002884-55.2013.8.26.0073 </t>
  </si>
  <si>
    <t>Francisco Kubo</t>
  </si>
  <si>
    <t>02.02.507.0001761068/13</t>
  </si>
  <si>
    <t> 2013.01.1.165994-3 </t>
  </si>
  <si>
    <t>Edinelza Feitosa Volcov</t>
  </si>
  <si>
    <t>02.02.507.0001761257/13</t>
  </si>
  <si>
    <t> 0626121-74.2013.8.04.0001 </t>
  </si>
  <si>
    <t>Rejane Dantas de Souza</t>
  </si>
  <si>
    <t>PPS400738422</t>
  </si>
  <si>
    <t>02.02.507.0001762102/13</t>
  </si>
  <si>
    <t> 0013039-49.2013.8.19.0052 </t>
  </si>
  <si>
    <t>Cristine Pereira da Silva</t>
  </si>
  <si>
    <t>02.02.136.0001762339/13</t>
  </si>
  <si>
    <t> 0054725-93.2013.8.21.0010 </t>
  </si>
  <si>
    <t>Kelen Borges Bechlin</t>
  </si>
  <si>
    <t>02.02.507.0001762342/13</t>
  </si>
  <si>
    <t>3419/273010</t>
  </si>
  <si>
    <t>Invalidez por ACIDENTE não caracterizada</t>
  </si>
  <si>
    <t>Invalidez por DOENÇA não caracterizada</t>
  </si>
  <si>
    <t>Pagamento parcial (de acordo com comprovações/perícias/sindicâncias)</t>
  </si>
  <si>
    <t>PPS: 881190</t>
  </si>
  <si>
    <t>3422/18845821</t>
  </si>
  <si>
    <t>3419/366024</t>
  </si>
  <si>
    <t>1490318/350205</t>
  </si>
  <si>
    <t>1490320/276923</t>
  </si>
  <si>
    <t>3419/358656</t>
  </si>
  <si>
    <t>2022/2409022</t>
  </si>
  <si>
    <t> 038.13.034440-8 </t>
  </si>
  <si>
    <t>Amaro Salvador de Oliveira</t>
  </si>
  <si>
    <t>287/311817977</t>
  </si>
  <si>
    <t>02.02.507.0001762831/13</t>
  </si>
  <si>
    <t> 44104-86.2013.8.06.0064 </t>
  </si>
  <si>
    <t>Emanuela Monteiro Borges</t>
  </si>
  <si>
    <t>02.02.507.0001762885/13</t>
  </si>
  <si>
    <t> 0300062-08.2013.8.19.0001 </t>
  </si>
  <si>
    <t>Sheila Regina de Jesus Coco</t>
  </si>
  <si>
    <t>02.02.507.0001762902/13</t>
  </si>
  <si>
    <t> 1071584-53.2013.8.26.0100 </t>
  </si>
  <si>
    <t>Francisco Jose de Lima</t>
  </si>
  <si>
    <t>02.02.507.0001762956/13</t>
  </si>
  <si>
    <t> 4005468-32.2013.8.26.0482 </t>
  </si>
  <si>
    <t>Rosane Aparecida da Silva Marques</t>
  </si>
  <si>
    <t>3422/18580782</t>
  </si>
  <si>
    <t>02.02.507.0001763060/13</t>
  </si>
  <si>
    <t> 0049698-39.2013.8.13.0112 </t>
  </si>
  <si>
    <t>Marcos Infantini Alves</t>
  </si>
  <si>
    <t>3422/13298569</t>
  </si>
  <si>
    <t>02.02.507.0001763471/13</t>
  </si>
  <si>
    <t> 4006311-12.2013.8.26.0477 </t>
  </si>
  <si>
    <t>Carlita Miranda de Jesus</t>
  </si>
  <si>
    <t>02.02.507.0001763784/13</t>
  </si>
  <si>
    <t> 0012921-82.2013.8.16.0173 </t>
  </si>
  <si>
    <t>MARIA LINDINALVA DE CASTRO</t>
  </si>
  <si>
    <t>02.02.507.0001763830/13</t>
  </si>
  <si>
    <t> 3002758-37.2013.8.26.0456 </t>
  </si>
  <si>
    <t>João Batista Rodrigues Damasceno</t>
  </si>
  <si>
    <t>02.02.507.0001763931/13</t>
  </si>
  <si>
    <t> 0016767-06.2013.820.0106 </t>
  </si>
  <si>
    <t>Maria Consuela Pereira</t>
  </si>
  <si>
    <t>02.02.507.0001764328/13</t>
  </si>
  <si>
    <t> 4009372-56.2013.8.26.0451 </t>
  </si>
  <si>
    <t>Antonio Luis de Paula</t>
  </si>
  <si>
    <t>02.02.507.0001764568/13</t>
  </si>
  <si>
    <t> 0017309-21.2013.8.26.0344 </t>
  </si>
  <si>
    <t>Claudiney Sanches Junior</t>
  </si>
  <si>
    <t>02.02.507.0001764913/13</t>
  </si>
  <si>
    <t> 0039380-76.2013.8.26.0001 </t>
  </si>
  <si>
    <t>Renato de Almeida Troncoso</t>
  </si>
  <si>
    <t>Sanchez &amp; Sanchez Advogados Associados</t>
  </si>
  <si>
    <t>02.02.507.0001764940/13</t>
  </si>
  <si>
    <t> 702.130.679.567 </t>
  </si>
  <si>
    <t>Vilson Alves de Araujo</t>
  </si>
  <si>
    <t>02.02.507.0001765235/13</t>
  </si>
  <si>
    <t> 0416895-46.2012.8.19.0001 </t>
  </si>
  <si>
    <t>Claudia Pereira Feliciano</t>
  </si>
  <si>
    <t>02.02.507.0001765292/12</t>
  </si>
  <si>
    <t> 4002001-84.2013.8.26.0566 </t>
  </si>
  <si>
    <t>02.02.136.0001765307/13</t>
  </si>
  <si>
    <t> 0408406-83.2013.8.19.0001 </t>
  </si>
  <si>
    <t>Maria de Lourdes da Rocha</t>
  </si>
  <si>
    <t>46ª</t>
  </si>
  <si>
    <t>Teixeira Trino Advogados Associados - Real</t>
  </si>
  <si>
    <t>02.02.507.0001765529/13</t>
  </si>
  <si>
    <t>3422/17541822</t>
  </si>
  <si>
    <t>1490320/402531</t>
  </si>
  <si>
    <t>113307/30782810</t>
  </si>
  <si>
    <t>113434/1394</t>
  </si>
  <si>
    <t>301/2887065</t>
  </si>
  <si>
    <t>301/1859134</t>
  </si>
  <si>
    <t>113307/33090302</t>
  </si>
  <si>
    <t>3419/292897</t>
  </si>
  <si>
    <t>2022/2386656</t>
  </si>
  <si>
    <t>113303/31250906</t>
  </si>
  <si>
    <t>3422/16146140</t>
  </si>
  <si>
    <t> 3003133-85.2013.8.26.0505 </t>
  </si>
  <si>
    <t>Rogerio Fernandes Marques</t>
  </si>
  <si>
    <t>02.02.507.0001766196/13</t>
  </si>
  <si>
    <t> 018.13.025385-2 </t>
  </si>
  <si>
    <t>Solange Prestes</t>
  </si>
  <si>
    <t>02.02.507.0001766286/13</t>
  </si>
  <si>
    <t>329/678250</t>
  </si>
  <si>
    <t>3419/287682</t>
  </si>
  <si>
    <t> 1000576-86.2013.8.26.0691 </t>
  </si>
  <si>
    <t>Kátia da Silva Bueno Rosa</t>
  </si>
  <si>
    <t>Buri (SP)</t>
  </si>
  <si>
    <t>02.02.507.0001766719/13</t>
  </si>
  <si>
    <t> 0000547-53.2013.8.26.0691 </t>
  </si>
  <si>
    <t>02.02.507.0001766723/13</t>
  </si>
  <si>
    <t>301/1629384</t>
  </si>
  <si>
    <t>301/ 2917043</t>
  </si>
  <si>
    <t> 0025404-30.2013.8.16.0017 </t>
  </si>
  <si>
    <t>V.L. Distribuidora Ltda</t>
  </si>
  <si>
    <t>02.02.507.0001767036/13</t>
  </si>
  <si>
    <t> 0726817-29.2013.8.13.0079 </t>
  </si>
  <si>
    <t>Maura Stella de Jesus</t>
  </si>
  <si>
    <t>02.02.507.0001767372/13</t>
  </si>
  <si>
    <t> 1009993-09.2013.8.26.0127 </t>
  </si>
  <si>
    <t>Ridelze Maria Santos de Souza</t>
  </si>
  <si>
    <t>02.02.507.0001767634/13</t>
  </si>
  <si>
    <t>287/293832955</t>
  </si>
  <si>
    <t>3197/14892766</t>
  </si>
  <si>
    <t>301/3222612</t>
  </si>
  <si>
    <t> 0101075-80.2013.8.17.0001 </t>
  </si>
  <si>
    <t>Cilene Maria de Magalhaes</t>
  </si>
  <si>
    <t>02.02.507.0001768322/13</t>
  </si>
  <si>
    <t> 76715-69.2013.8.16.0014 </t>
  </si>
  <si>
    <t>NATHALIA CHRISTINA COUTINHO</t>
  </si>
  <si>
    <t>02.02.507.0001768356/13</t>
  </si>
  <si>
    <t> 0007354-61.2012.8.16.0058 </t>
  </si>
  <si>
    <t>Aparecida Alves dos Santos</t>
  </si>
  <si>
    <t>02.02.507.0001768499/13</t>
  </si>
  <si>
    <t> 4003414-65.2013.8.26.0071 </t>
  </si>
  <si>
    <t>Luiz Antonio Teixeira Ruiz</t>
  </si>
  <si>
    <t>02.02.507.0001768539/13</t>
  </si>
  <si>
    <t>3419/293689</t>
  </si>
  <si>
    <t>301/2669422</t>
  </si>
  <si>
    <t>3552/89149</t>
  </si>
  <si>
    <t>3419/292540</t>
  </si>
  <si>
    <t>2012-93-46034-0</t>
  </si>
  <si>
    <t>02.02.507.0001768914/13</t>
  </si>
  <si>
    <t>SINISTRO NEGADO</t>
  </si>
  <si>
    <t>Data do Aviso do sinistro</t>
  </si>
  <si>
    <t>CERTF 546710</t>
  </si>
  <si>
    <t>89-2767-0</t>
  </si>
  <si>
    <t>02.02.507.0001769140/13</t>
  </si>
  <si>
    <t>301/1819962</t>
  </si>
  <si>
    <t>2012-82-20229-0</t>
  </si>
  <si>
    <t>Capivari (SP)</t>
  </si>
  <si>
    <t>02.02.507.0001769795/13</t>
  </si>
  <si>
    <t>3419/309355</t>
  </si>
  <si>
    <t>2012-93-49256-0</t>
  </si>
  <si>
    <t>02.02.507.0001769903/13</t>
  </si>
  <si>
    <t>113307/3194007</t>
  </si>
  <si>
    <t>2013-93-50951-0</t>
  </si>
  <si>
    <t>02.02.507.0001770024/13</t>
  </si>
  <si>
    <t xml:space="preserve">401229657 E </t>
  </si>
  <si>
    <t>89-2265-0 E</t>
  </si>
  <si>
    <t>02.02.507.0001770306/13</t>
  </si>
  <si>
    <t>113303/3243634</t>
  </si>
  <si>
    <t>2013-93-56414-0</t>
  </si>
  <si>
    <t>02.02.507.0001770344/13</t>
  </si>
  <si>
    <t>301/3243104</t>
  </si>
  <si>
    <t>2013-82-23694-0</t>
  </si>
  <si>
    <t>02.02.507.0001770486/13</t>
  </si>
  <si>
    <t>301/3421228</t>
  </si>
  <si>
    <t>2013-82-23319-0</t>
  </si>
  <si>
    <t>02.02.507.0001771228/13</t>
  </si>
  <si>
    <t>301/3032043</t>
  </si>
  <si>
    <t>2012-82-19844-0</t>
  </si>
  <si>
    <t>02.02.507.0001771273/13</t>
  </si>
  <si>
    <t>301/1802422</t>
  </si>
  <si>
    <t>2011-82-16559-0</t>
  </si>
  <si>
    <t>02.02.507.0001771936/13</t>
  </si>
  <si>
    <t>3419/274446</t>
  </si>
  <si>
    <t>2014-93-59389-0</t>
  </si>
  <si>
    <t>02.02.507.0001772598/14</t>
  </si>
  <si>
    <t>3419/26197</t>
  </si>
  <si>
    <t>2011-93-40655-0</t>
  </si>
  <si>
    <t>02.02.507.0001772646/12</t>
  </si>
  <si>
    <t>3419/255920</t>
  </si>
  <si>
    <t>2011-93-39799-0</t>
  </si>
  <si>
    <t>02.02.507.0001772659/13</t>
  </si>
  <si>
    <t>BHS 31 - 7505</t>
  </si>
  <si>
    <t>02.02.507.0001772764/10</t>
  </si>
  <si>
    <t>1490318/116428</t>
  </si>
  <si>
    <t>2013-14-67787-0</t>
  </si>
  <si>
    <t>Miguel Pereira (RJ)</t>
  </si>
  <si>
    <t>02.02.136.0001772832/13</t>
  </si>
  <si>
    <t>286/170808</t>
  </si>
  <si>
    <t>2013-82-24346-0</t>
  </si>
  <si>
    <t>Buritama (SP)</t>
  </si>
  <si>
    <t>02.02.507.0001773291/13</t>
  </si>
  <si>
    <t xml:space="preserve">PROTEÇÃO VIDA EMPRESA SANTANDER </t>
  </si>
  <si>
    <t>DANOS PESSOAS</t>
  </si>
  <si>
    <t>SINISTRO NÃO AVISADO</t>
  </si>
  <si>
    <t>PROTEÇÃO MULHER</t>
  </si>
  <si>
    <t>SINISTRO LIQUIDADO PARCIALMENTE</t>
  </si>
  <si>
    <t>Data do Encerramento do sinistro</t>
  </si>
  <si>
    <t>Lapso Temporal (aviso x ação) em MESES</t>
  </si>
  <si>
    <t>Lapso Temporal (encerramento do sinistro x ação) em MESES</t>
  </si>
  <si>
    <t>02.02.136.0001773264/13</t>
  </si>
  <si>
    <t>02.02.507.0001773982/13</t>
  </si>
  <si>
    <t>02.02.507.0001774027/13</t>
  </si>
  <si>
    <t>Cacule (BA)</t>
  </si>
  <si>
    <t>02.02.507.0001774123/14</t>
  </si>
  <si>
    <t>02.02.507.0001774625/13</t>
  </si>
  <si>
    <t>02.02.507.0001774629/13</t>
  </si>
  <si>
    <t>02.02.507.0001774746/13</t>
  </si>
  <si>
    <t>02.02.507.0001774816/13</t>
  </si>
  <si>
    <t>02.02.136.0001775651/13</t>
  </si>
  <si>
    <t>02.02.507.0001775855/13</t>
  </si>
  <si>
    <t>02.02.507.0001776105/13</t>
  </si>
  <si>
    <t>02.02.136.0001776128/14</t>
  </si>
  <si>
    <t>02.02.507.0001776491/13</t>
  </si>
  <si>
    <t>02.02.136.0001776751/13</t>
  </si>
  <si>
    <t>Linhares (ES)</t>
  </si>
  <si>
    <t>02.02.507.0001776843/14</t>
  </si>
  <si>
    <t>2012-14-63024-0</t>
  </si>
  <si>
    <t>02.02.136.0001773421/14</t>
  </si>
  <si>
    <t>1490320/437654</t>
  </si>
  <si>
    <t>1490320/365750</t>
  </si>
  <si>
    <t>2013-14-68753-0</t>
  </si>
  <si>
    <t>2013-82-26657-0</t>
  </si>
  <si>
    <t>285/1241016</t>
  </si>
  <si>
    <t>3543/126666919</t>
  </si>
  <si>
    <t>2011-93-38434-0</t>
  </si>
  <si>
    <t>301/3772536</t>
  </si>
  <si>
    <t>2013-82-23597-0</t>
  </si>
  <si>
    <t>285/1341215</t>
  </si>
  <si>
    <t>2014-82-27493-0</t>
  </si>
  <si>
    <t>2013-93-54095-0</t>
  </si>
  <si>
    <t>113303/33008962</t>
  </si>
  <si>
    <t>1151/22985</t>
  </si>
  <si>
    <t>2008-93-17212-0</t>
  </si>
  <si>
    <t>301/2999670</t>
  </si>
  <si>
    <t>2013-82-26090-0</t>
  </si>
  <si>
    <t>3451/209209</t>
  </si>
  <si>
    <t>2011-93-42807-0</t>
  </si>
  <si>
    <t>113303/32939093</t>
  </si>
  <si>
    <t>2013-93-55908-0</t>
  </si>
  <si>
    <t>2013-14-73771-0</t>
  </si>
  <si>
    <t>1490318/56466</t>
  </si>
  <si>
    <t>2034/3919287</t>
  </si>
  <si>
    <t>2013-82-24676-0</t>
  </si>
  <si>
    <t>1490318/332615</t>
  </si>
  <si>
    <t>2013-14-71922-0</t>
  </si>
  <si>
    <t>2034/3126893</t>
  </si>
  <si>
    <t>2013-82-22874-0</t>
  </si>
  <si>
    <t>DANOS ELETRICOS</t>
  </si>
  <si>
    <t>PROTEÇÃO SOB MEDIDA SANTANDER</t>
  </si>
  <si>
    <t>QUEDA DE RAIO</t>
  </si>
  <si>
    <t>02.02.136.0001776984/14</t>
  </si>
  <si>
    <t>02.02.507.0001777583/14</t>
  </si>
  <si>
    <t>02.02.507.0001777632/13</t>
  </si>
  <si>
    <t>Currais Novos (RN)</t>
  </si>
  <si>
    <t>02.02.507.0001777825/13</t>
  </si>
  <si>
    <t>02.02.507.0001778052/13</t>
  </si>
  <si>
    <t>02.02.507.0001778452/14</t>
  </si>
  <si>
    <t>Palmeira DOeste (SP)</t>
  </si>
  <si>
    <t>02.02.507.0001778605/14</t>
  </si>
  <si>
    <t>02.02.507.0001778615/13</t>
  </si>
  <si>
    <t>02.02.136.0001778655/13</t>
  </si>
  <si>
    <t>Martinópolis (SP)</t>
  </si>
  <si>
    <t>02.02.507.0001779485/13</t>
  </si>
  <si>
    <t>2013-14-72512-0</t>
  </si>
  <si>
    <t>2013-93-54517-0</t>
  </si>
  <si>
    <t>2012-93-49700-0</t>
  </si>
  <si>
    <t>113307/31906402</t>
  </si>
  <si>
    <t>3422/17305563</t>
  </si>
  <si>
    <t>1490320/557828</t>
  </si>
  <si>
    <t>2034/3762141</t>
  </si>
  <si>
    <t>2013-82-22503-E</t>
  </si>
  <si>
    <t>3422/16272994</t>
  </si>
  <si>
    <t>2013-93-51784-0</t>
  </si>
  <si>
    <t>301/1667535</t>
  </si>
  <si>
    <t>2013-82-26709-0</t>
  </si>
  <si>
    <t>3422/17102426</t>
  </si>
  <si>
    <t>2012-93-47751-0</t>
  </si>
  <si>
    <t>3419/254142</t>
  </si>
  <si>
    <t>2011-93-41606-0</t>
  </si>
  <si>
    <t>1490320/242982</t>
  </si>
  <si>
    <t>2013-14-70538-0</t>
  </si>
  <si>
    <t>3419/31478</t>
  </si>
  <si>
    <t>2013-93-56755-0</t>
  </si>
  <si>
    <t>02.02.507.0001780414/13</t>
  </si>
  <si>
    <t>02.02.507.0001781186/13</t>
  </si>
  <si>
    <t>02.02.507.0001781656/14</t>
  </si>
  <si>
    <t>02.02.136.0001781719/14</t>
  </si>
  <si>
    <t>02.02.507.0001781967/13</t>
  </si>
  <si>
    <t>3419/67030</t>
  </si>
  <si>
    <t>2012-93-48225-0</t>
  </si>
  <si>
    <t>2011-82-13934-0</t>
  </si>
  <si>
    <t>2485/262</t>
  </si>
  <si>
    <t>PPS 401244141</t>
  </si>
  <si>
    <t>89-1050-0</t>
  </si>
  <si>
    <t>1490320/22966</t>
  </si>
  <si>
    <t>2012-14-59751-0</t>
  </si>
  <si>
    <t>02.02.507.0001782729/14</t>
  </si>
  <si>
    <t>02.02.507.0001782760/13</t>
  </si>
  <si>
    <t>02.02.507.0001782805/14</t>
  </si>
  <si>
    <t>02.02.507.0001782836/14</t>
  </si>
  <si>
    <t>02.02.507.0001782841/13</t>
  </si>
  <si>
    <t>Varzea Grande (MT)</t>
  </si>
  <si>
    <t>02.02.136.0001783128/13</t>
  </si>
  <si>
    <t>1490320/503277</t>
  </si>
  <si>
    <t>2013-14-68475-0</t>
  </si>
  <si>
    <t>02.02.136.0001783367/14</t>
  </si>
  <si>
    <t>02.02.507.0001783378/13</t>
  </si>
  <si>
    <t>02.02.136.0001783973/14</t>
  </si>
  <si>
    <t>02.02.507.0001784349/14</t>
  </si>
  <si>
    <t>02.02.507.0001784366/14</t>
  </si>
  <si>
    <t>MORTE</t>
  </si>
  <si>
    <t>331/781271</t>
  </si>
  <si>
    <t>2013-82-24461-0</t>
  </si>
  <si>
    <t>02.02.507.0001784603/14</t>
  </si>
  <si>
    <t>3422/11659718</t>
  </si>
  <si>
    <t>2014-93-59967-0</t>
  </si>
  <si>
    <t>02.02.507.0001784679/14</t>
  </si>
  <si>
    <t>3419/59026</t>
  </si>
  <si>
    <t>2012-93-49557-0</t>
  </si>
  <si>
    <t>02.02.507.0001784802/14</t>
  </si>
  <si>
    <t>2030/2082971</t>
  </si>
  <si>
    <t>2011-82-16325-0</t>
  </si>
  <si>
    <t>02.02.507.0001785413/13</t>
  </si>
  <si>
    <t>1490320/66831</t>
  </si>
  <si>
    <t>2013-14-74009-0</t>
  </si>
  <si>
    <t>02.02.136.0001785567/14</t>
  </si>
  <si>
    <t>3422/17896783</t>
  </si>
  <si>
    <t>2013-93-55197-0</t>
  </si>
  <si>
    <t>02.02.507.0001785649/14</t>
  </si>
  <si>
    <t>1490320/512999</t>
  </si>
  <si>
    <t>2013-14-65094-E</t>
  </si>
  <si>
    <t>02.02.136.0001785870/14</t>
  </si>
  <si>
    <t>301/3110657</t>
  </si>
  <si>
    <t>2012-82-18835-0</t>
  </si>
  <si>
    <t>Paulista (PE)</t>
  </si>
  <si>
    <t>02.02.507.0001786958/13</t>
  </si>
  <si>
    <t>2021/1619728</t>
  </si>
  <si>
    <t>2010-82-12476-0</t>
  </si>
  <si>
    <t>02.02.507.0001787215/14</t>
  </si>
  <si>
    <t>VIDA STYLE</t>
  </si>
  <si>
    <t>02.02.507.0001783269/14</t>
  </si>
  <si>
    <t>02.02.507.0001786503/14</t>
  </si>
  <si>
    <t>02.02.507.0001786886/13</t>
  </si>
  <si>
    <t>02.02.507.0001786915/13</t>
  </si>
  <si>
    <t>02.02.507.0001787013/14</t>
  </si>
  <si>
    <t>02.02.507.0001787198/13</t>
  </si>
  <si>
    <t>Rio das Ostras (RJ)</t>
  </si>
  <si>
    <t>02.02.507.0001787854/14</t>
  </si>
  <si>
    <t>3422/17718286</t>
  </si>
  <si>
    <t>2012-93-50102-0</t>
  </si>
  <si>
    <t>02.02.507.0001789658/14</t>
  </si>
  <si>
    <t>02.02.507.0001790298/13</t>
  </si>
  <si>
    <t>02.02.136.0001790312/14</t>
  </si>
  <si>
    <t>286/126236</t>
  </si>
  <si>
    <t>2013-82-22580-0</t>
  </si>
  <si>
    <t>02.02.507.0001790320/14</t>
  </si>
  <si>
    <t>02.02.507.0001790337/14</t>
  </si>
  <si>
    <t>Itabirito (MG)</t>
  </si>
  <si>
    <t>02.02.507.0001790398/14</t>
  </si>
  <si>
    <t>02.02.136.0001790440/14</t>
  </si>
  <si>
    <t>02.02.507.0001790486/14</t>
  </si>
  <si>
    <t>Araguari (MG)</t>
  </si>
  <si>
    <t>02.02.507.0001791062/14</t>
  </si>
  <si>
    <t>02.02.507.0001791091/14</t>
  </si>
  <si>
    <t>02.02.507.0001791401/14</t>
  </si>
  <si>
    <t>Cambé (PR)</t>
  </si>
  <si>
    <t>02.02.507.0001791817/14</t>
  </si>
  <si>
    <t>02.02.507.0001791921/14</t>
  </si>
  <si>
    <t>02.02.507.0001792016/14</t>
  </si>
  <si>
    <t>3419/62561</t>
  </si>
  <si>
    <t>2012-93-46373-0</t>
  </si>
  <si>
    <t>02.02.507.0001792488/14</t>
  </si>
  <si>
    <t>02.02.507.0001792550/14</t>
  </si>
  <si>
    <t>02.02.507.0001792770/14</t>
  </si>
  <si>
    <t>02.02.507.0001793043/14</t>
  </si>
  <si>
    <t>VIDA SUPER PROTEÇÃO</t>
  </si>
  <si>
    <t>VIDA SANTANDER MENSAL</t>
  </si>
  <si>
    <t>301/3661174</t>
  </si>
  <si>
    <t>2013-82-22071-0</t>
  </si>
  <si>
    <t>02.02.507.0001786218/14</t>
  </si>
  <si>
    <t>2013-14-70237-0</t>
  </si>
  <si>
    <t>02.02.136.0001787781/14</t>
  </si>
  <si>
    <t>3419/31294</t>
  </si>
  <si>
    <t>2011-93-38608-0</t>
  </si>
  <si>
    <t>02.02.507.0001787878/13</t>
  </si>
  <si>
    <t>1101080/174695</t>
  </si>
  <si>
    <t>2011-82-14285-0</t>
  </si>
  <si>
    <t>02.02.507.0001788212/13</t>
  </si>
  <si>
    <t>240/322398385</t>
  </si>
  <si>
    <t>2013-82-23931-E</t>
  </si>
  <si>
    <t>02.02.507.0001790293/14</t>
  </si>
  <si>
    <t>301/1838258</t>
  </si>
  <si>
    <t>2013-82-25887-0</t>
  </si>
  <si>
    <t>02.02.507.0001793546/14</t>
  </si>
  <si>
    <t>301/2918729</t>
  </si>
  <si>
    <t>2014-82-27385-0</t>
  </si>
  <si>
    <t>02.02.507.0001794486/14</t>
  </si>
  <si>
    <t>3451/75582</t>
  </si>
  <si>
    <t>2010-93-33828-0</t>
  </si>
  <si>
    <t>02.02.507.0001795361/13</t>
  </si>
  <si>
    <t>301/2951261</t>
  </si>
  <si>
    <t>2013-82-25341-E</t>
  </si>
  <si>
    <t>02.02.507.0001795464/14</t>
  </si>
  <si>
    <t>Itupeva (SP)</t>
  </si>
  <si>
    <t>02.02.507.0001790820/14</t>
  </si>
  <si>
    <t>02.02.507.0001791087/13</t>
  </si>
  <si>
    <t>02.02.507.0001794433/14</t>
  </si>
  <si>
    <t>02.02.507.0001796907/14</t>
  </si>
  <si>
    <t>Apiaí (SP)</t>
  </si>
  <si>
    <t>02.02.507.0001797491/14</t>
  </si>
  <si>
    <t>02.02.507.0001798361/14</t>
  </si>
  <si>
    <t>Itapevi (SP)</t>
  </si>
  <si>
    <t>02.02.507.0001798644/14</t>
  </si>
  <si>
    <t>02.02.507.0001798891/14</t>
  </si>
  <si>
    <t>02.02.507.0001799196/14</t>
  </si>
  <si>
    <t>02.02.507.0001799803/14</t>
  </si>
  <si>
    <t>APÓLICE FUNCIONÁRIOS</t>
  </si>
  <si>
    <t>SEGURO CARTÃO PROTEGIDO AP</t>
  </si>
  <si>
    <t>02.02.136.0001798590/14</t>
  </si>
  <si>
    <t>MORTE NATURAL CÔNJUGE</t>
  </si>
  <si>
    <t>02.02.507.0001798732/14</t>
  </si>
  <si>
    <t>02.02.136.0001795411/14</t>
  </si>
  <si>
    <t>2014-93-60178-0</t>
  </si>
  <si>
    <t>02.02.507.0001793897/13</t>
  </si>
  <si>
    <t>02.02.507.0001800574/14</t>
  </si>
  <si>
    <t>02.02.136.0001800835/14</t>
  </si>
  <si>
    <t>02.02.507.0001801953/14</t>
  </si>
  <si>
    <t>02.02.136.0001802043/14</t>
  </si>
  <si>
    <t>02.02.507.0001799608/14</t>
  </si>
  <si>
    <t>MRP FAMILIA PREV 13 REND</t>
  </si>
  <si>
    <t>3419/20498</t>
  </si>
  <si>
    <t>2013-93-55501-0</t>
  </si>
  <si>
    <t>02.02.507.0001800129/14</t>
  </si>
  <si>
    <t>Samambaia (DF)</t>
  </si>
  <si>
    <t>02.02.507.0001803045/14</t>
  </si>
  <si>
    <t>02.02.507.0001803186/14</t>
  </si>
  <si>
    <t>Sinop (MT)</t>
  </si>
  <si>
    <t>02.02.507.0001803339/14</t>
  </si>
  <si>
    <t>301/1672825</t>
  </si>
  <si>
    <t>2012-82-16884-0</t>
  </si>
  <si>
    <t>02.02.507.0001803380/14</t>
  </si>
  <si>
    <t>02.02.507.0001804261/13</t>
  </si>
  <si>
    <t>02.02.507.0001802789/14</t>
  </si>
  <si>
    <t>SEGURO PROTEÇÃO RENDA HOSPITALAR</t>
  </si>
  <si>
    <t>ACIDENTES PESSOAIS MENSAL - STYLE</t>
  </si>
  <si>
    <t>VIDA MENSAL SANTANDER</t>
  </si>
  <si>
    <t>SANTANDER PROTEÇÃO SOB MEDIDA</t>
  </si>
  <si>
    <t>INVALIDEZ PERM. TOTAL OU PARCIAL P/ ACIDENTE</t>
  </si>
  <si>
    <t>ROUBO OU FURTO QUALIFICADO</t>
  </si>
  <si>
    <t>INVALIDEZ FUNCIONAL PERM. TOTAL P/ DOENÇA</t>
  </si>
  <si>
    <t>INTERNAÇÃO HOSPITALAR POR DOENÇA</t>
  </si>
  <si>
    <t>PECÚLIO POR MORTE</t>
  </si>
  <si>
    <t>VENDAVAL ATÉ FUMAÇA</t>
  </si>
  <si>
    <t>-</t>
  </si>
  <si>
    <t>KIPREV - PPS: 400643866</t>
  </si>
  <si>
    <t>2013-82-26809-0</t>
  </si>
  <si>
    <t>2012-93-45408-0</t>
  </si>
  <si>
    <t>2013-93-57271-0</t>
  </si>
  <si>
    <t>2013-14-74105-0</t>
  </si>
  <si>
    <t>2012-82-21769-0</t>
  </si>
  <si>
    <t>2013-82-21969-0</t>
  </si>
  <si>
    <t>2012-82-18595-0</t>
  </si>
  <si>
    <t>2013-93-53133-0</t>
  </si>
  <si>
    <t>2013-93-51619-0</t>
  </si>
  <si>
    <t>2013-93-53681-0</t>
  </si>
  <si>
    <t>2012-93-46485-0</t>
  </si>
  <si>
    <t>89-2671-0</t>
  </si>
  <si>
    <t>2013-82-26016-0</t>
  </si>
  <si>
    <t>2012-14-53692-0</t>
  </si>
  <si>
    <t>2012-93-49450-0</t>
  </si>
  <si>
    <t>2014-82-28233-0</t>
  </si>
  <si>
    <t>2011-90-2112-0</t>
  </si>
  <si>
    <t>2012-93-46412-0</t>
  </si>
  <si>
    <t>2013-93-51732-0</t>
  </si>
  <si>
    <t>2013-93-52815-0</t>
  </si>
  <si>
    <t>89-3343-0</t>
  </si>
  <si>
    <t>2014-82-28247-0</t>
  </si>
  <si>
    <t>2014-93-60870-0</t>
  </si>
  <si>
    <t>2009-93-25091-0</t>
  </si>
  <si>
    <t>2014-82-28254-0</t>
  </si>
  <si>
    <t>2014-82-28259-0</t>
  </si>
  <si>
    <t>2014-82-28262-0</t>
  </si>
  <si>
    <t>2013-14-74680-0</t>
  </si>
  <si>
    <t>2013-82-24390-0</t>
  </si>
  <si>
    <t>2014-93-60892-0</t>
  </si>
  <si>
    <t>2012-82-19925-0</t>
  </si>
  <si>
    <t>2014-93-60663-0</t>
  </si>
  <si>
    <t>2012-93-49708-0</t>
  </si>
  <si>
    <t>2013-93-54071-0</t>
  </si>
  <si>
    <t>2013-93-54213-0</t>
  </si>
  <si>
    <t>2013-82-25881-0</t>
  </si>
  <si>
    <t>2012-93-47926-0</t>
  </si>
  <si>
    <t>2011-82-14825-0</t>
  </si>
  <si>
    <t>2012-93-45192-0</t>
  </si>
  <si>
    <t>2011-82-15862-0</t>
  </si>
  <si>
    <t>2013-93-55563-0</t>
  </si>
  <si>
    <t>2013-82-24359-0</t>
  </si>
  <si>
    <t>2013-82-25745-0</t>
  </si>
  <si>
    <t>2014-93-60710-0</t>
  </si>
  <si>
    <t>2013-82-26577-0</t>
  </si>
  <si>
    <t>2013-82-26578-0</t>
  </si>
  <si>
    <t>02.02.507.0001807869/14</t>
  </si>
  <si>
    <t>02.02.507.0001804851/14</t>
  </si>
  <si>
    <t>02.02.507.0001808322/14</t>
  </si>
  <si>
    <t>02.02.136.0001807535/14</t>
  </si>
  <si>
    <t>02.02.507.0001808001/14</t>
  </si>
  <si>
    <t>02.02.507.0001808769/14</t>
  </si>
  <si>
    <t>02.02.507.0001804989/13</t>
  </si>
  <si>
    <t>02.02.507.0001798612/14</t>
  </si>
  <si>
    <t>02.02.507.0001808741/14</t>
  </si>
  <si>
    <t>02.02.507.0001807704/14</t>
  </si>
  <si>
    <t>02.02.507.0001808735/14</t>
  </si>
  <si>
    <t>02.02.507.0001809469/14</t>
  </si>
  <si>
    <t>02.02.507.0001808332/14</t>
  </si>
  <si>
    <t>02.02.136.0001807271/14</t>
  </si>
  <si>
    <t>02.02.507.0001809395/13</t>
  </si>
  <si>
    <t>02.02.507.0001645791/13</t>
  </si>
  <si>
    <t>02.02.507.0001808014/14</t>
  </si>
  <si>
    <t>02.02.507.0001808791/14</t>
  </si>
  <si>
    <t>02.02.507.0001808629/14</t>
  </si>
  <si>
    <t>02.02.507.0001808742/14</t>
  </si>
  <si>
    <t>02.02.507.0001809060/14</t>
  </si>
  <si>
    <t>02.02.507.0001809321/14</t>
  </si>
  <si>
    <t>02.02.507.0001809470/14</t>
  </si>
  <si>
    <t>02.02.507.0001811798/13</t>
  </si>
  <si>
    <t>02.02.507.0000776336/08</t>
  </si>
  <si>
    <t>02.02.507.0001810226/14</t>
  </si>
  <si>
    <t>02.02.507.0001810893/14</t>
  </si>
  <si>
    <t>02.02.136.0001810925/14</t>
  </si>
  <si>
    <t>02.02.507.0001810929/14</t>
  </si>
  <si>
    <t>02.02.507.0001811006/14</t>
  </si>
  <si>
    <t>02.02.507.0001811045/14</t>
  </si>
  <si>
    <t>02.02.507.0001804513/14</t>
  </si>
  <si>
    <t>02.02.507.0001804664/13</t>
  </si>
  <si>
    <t>02.02.507.0001805089/14</t>
  </si>
  <si>
    <t>02.02.507.0001805105/14</t>
  </si>
  <si>
    <t>02.02.507.0001805130/14</t>
  </si>
  <si>
    <t>02.02.507.0001805245/14</t>
  </si>
  <si>
    <t>02.02.507.0001805996/14</t>
  </si>
  <si>
    <t>02.02.507.0001806059/14</t>
  </si>
  <si>
    <t>02.02.507.0001806742/14</t>
  </si>
  <si>
    <t>02.02.507.0001807168/14</t>
  </si>
  <si>
    <t>02.02.507.0001807282/14</t>
  </si>
  <si>
    <t>02.02.507.0001807459/14</t>
  </si>
  <si>
    <t>02.02.507.0001807813/14</t>
  </si>
  <si>
    <t>02.02.507.0001807901/14</t>
  </si>
  <si>
    <t>02.02.507.0001811596/14</t>
  </si>
  <si>
    <t>02.02.507.0001812017/14</t>
  </si>
  <si>
    <t>SINISTRO</t>
  </si>
  <si>
    <t>SINISTRO PREVIDÊNCIA</t>
  </si>
  <si>
    <t>PASSOS</t>
  </si>
  <si>
    <t>PALESTINA</t>
  </si>
  <si>
    <t>SÃO JOSÉ DOS CAMPOS</t>
  </si>
  <si>
    <t>FRANCA</t>
  </si>
  <si>
    <t>CAMBUCI</t>
  </si>
  <si>
    <t>COLOMBO</t>
  </si>
  <si>
    <t>RIO DE JANEIRO</t>
  </si>
  <si>
    <t>AMERICANA</t>
  </si>
  <si>
    <t>PRESIDENTE BERNARDES</t>
  </si>
  <si>
    <t>SÃO CAETANO DO SUL</t>
  </si>
  <si>
    <t>RIO CLARO</t>
  </si>
  <si>
    <t>JOÃO PESSOA</t>
  </si>
  <si>
    <t>MARINGÁ</t>
  </si>
  <si>
    <t>CURITIBA</t>
  </si>
  <si>
    <t>SÃO SEBASTIÃO</t>
  </si>
  <si>
    <t>RIBEIRÃO PIRES</t>
  </si>
  <si>
    <t>BRASÍLIA</t>
  </si>
  <si>
    <t>CHAPECÓ</t>
  </si>
  <si>
    <t>VOTORANTIM</t>
  </si>
  <si>
    <t>SÃO PAULO</t>
  </si>
  <si>
    <t>GOIÂNIA</t>
  </si>
  <si>
    <t>UBERLÂNDIA</t>
  </si>
  <si>
    <t>LORENA</t>
  </si>
  <si>
    <t>SANTOS</t>
  </si>
  <si>
    <t>PALMEIRA D OESTE</t>
  </si>
  <si>
    <t>CAMPO GRANDE</t>
  </si>
  <si>
    <t>SOROCABA</t>
  </si>
  <si>
    <t>OURINHOS</t>
  </si>
  <si>
    <t>GUARUJÁ</t>
  </si>
  <si>
    <t>PARAGUAÇU PAULISTA</t>
  </si>
  <si>
    <t>SÃO JOSÉ</t>
  </si>
  <si>
    <t>ITARIRI</t>
  </si>
  <si>
    <t>FORTALEZA</t>
  </si>
  <si>
    <t>FLORIANÓPOLIS</t>
  </si>
  <si>
    <t>RIBEIRÃO PRETO</t>
  </si>
  <si>
    <t>CAMPINA GRANDE</t>
  </si>
  <si>
    <t>ARACAJU</t>
  </si>
  <si>
    <t>CARAZINHO</t>
  </si>
  <si>
    <t>MG</t>
  </si>
  <si>
    <t>SP</t>
  </si>
  <si>
    <t>RJ</t>
  </si>
  <si>
    <t>PR</t>
  </si>
  <si>
    <t>PB</t>
  </si>
  <si>
    <t>DF</t>
  </si>
  <si>
    <t>SC</t>
  </si>
  <si>
    <t>GO</t>
  </si>
  <si>
    <t>MS</t>
  </si>
  <si>
    <t>CE</t>
  </si>
  <si>
    <t>SE</t>
  </si>
  <si>
    <t>RS</t>
  </si>
  <si>
    <t>DOENCAS GRAVES</t>
  </si>
  <si>
    <t>PPS: 400701066</t>
  </si>
  <si>
    <t>2014-82-28307-0</t>
  </si>
  <si>
    <t>2013-93-52691-0</t>
  </si>
  <si>
    <t>2013-93-52011-0</t>
  </si>
  <si>
    <t>2012-93-49517-0</t>
  </si>
  <si>
    <t>2012-82-18190-0</t>
  </si>
  <si>
    <t>2012-82-16850-0</t>
  </si>
  <si>
    <t>89-0024-0</t>
  </si>
  <si>
    <t>2013-82-22717-0</t>
  </si>
  <si>
    <t>2012-82-21057-0</t>
  </si>
  <si>
    <t>2013-14-73076-0</t>
  </si>
  <si>
    <t>2014-82-28348-0</t>
  </si>
  <si>
    <t>2012-93-43396-0</t>
  </si>
  <si>
    <t>2012-93-43302-0</t>
  </si>
  <si>
    <t>2013-93-54900-0</t>
  </si>
  <si>
    <t>02.02.507.0001812177/14</t>
  </si>
  <si>
    <t>02.02.507.0001813560/14</t>
  </si>
  <si>
    <t>02.02.507.0001814515/13</t>
  </si>
  <si>
    <t>02.02.507.0001813509/14</t>
  </si>
  <si>
    <t>02.02.507.0001814215/13</t>
  </si>
  <si>
    <t>02.02.507.0001815079/14</t>
  </si>
  <si>
    <t>02.02.507.0001815109/14</t>
  </si>
  <si>
    <t>02.02.507.0001815213/14</t>
  </si>
  <si>
    <t>02.02.507.0001815842/14</t>
  </si>
  <si>
    <t>02.02.136.0001816015/14</t>
  </si>
  <si>
    <t>02.02.507.0001815813/14</t>
  </si>
  <si>
    <t>02.02.507.0001816014/14</t>
  </si>
  <si>
    <t>02.02.507.0001815981/14</t>
  </si>
  <si>
    <t>02.02.507.0001816021/14</t>
  </si>
  <si>
    <t>FERNANDÓPOLIS</t>
  </si>
  <si>
    <t>PIRAPOZINHO</t>
  </si>
  <si>
    <t>EMBU-GUAÇU</t>
  </si>
  <si>
    <t>VOLTA REDONDA</t>
  </si>
  <si>
    <t>PORTO ALEGRE</t>
  </si>
  <si>
    <t>MOGI DAS CRUZES</t>
  </si>
  <si>
    <t>MACAPÁ</t>
  </si>
  <si>
    <t>RIO GRANDE</t>
  </si>
  <si>
    <t>ANGRA DOS REIS</t>
  </si>
  <si>
    <t>AP</t>
  </si>
  <si>
    <t>SEGURO PROTEÇÃO VIDA PREMIADO</t>
  </si>
  <si>
    <t>PROTEÇÃO RESIDENCIAL SANTANDER</t>
  </si>
  <si>
    <t>MORTE + AUXILIO FUNERAL</t>
  </si>
  <si>
    <t>MORTE ACIDENTAL + AUXILIO FUNERAL</t>
  </si>
  <si>
    <t>MORTE  + INDENIZACAO ADICIONAL POR MORTE ACIDENTAL</t>
  </si>
  <si>
    <t>MORTE + INDENIZACAO ADICIONAL POR MORTE ACIDENTAL</t>
  </si>
  <si>
    <t>2013-93-58270-0</t>
  </si>
  <si>
    <t>2013-93-54817-0</t>
  </si>
  <si>
    <t>2014-82-28363-0</t>
  </si>
  <si>
    <t>2013-93-53798-0</t>
  </si>
  <si>
    <t>2013-93-56725-0</t>
  </si>
  <si>
    <t>2013-14-68872-0</t>
  </si>
  <si>
    <t>2013-93-56650-0</t>
  </si>
  <si>
    <t>2013-14-75701-0</t>
  </si>
  <si>
    <t>2011-93-41945-0</t>
  </si>
  <si>
    <t>2013-93-55216-0</t>
  </si>
  <si>
    <t>2013-93-52261-0</t>
  </si>
  <si>
    <t>2009-93-23735-0</t>
  </si>
  <si>
    <t>2013-93-53544-0</t>
  </si>
  <si>
    <t>02.02.507.0001814063/14</t>
  </si>
  <si>
    <t>02.02.507.0001816067/14</t>
  </si>
  <si>
    <t>02.02.507.0001815965/14</t>
  </si>
  <si>
    <t>02.02.507.0001816663/14</t>
  </si>
  <si>
    <t>02.02.507.0001813474/14</t>
  </si>
  <si>
    <t>02.02.136.0001796771/14</t>
  </si>
  <si>
    <t>02.02.507.0001817389/14</t>
  </si>
  <si>
    <t>02.02.136.0001811962/14</t>
  </si>
  <si>
    <t>02.02.507.0001815963/14</t>
  </si>
  <si>
    <t>02.02.507.0001815950/14</t>
  </si>
  <si>
    <t>02.02.507.0001816917/14</t>
  </si>
  <si>
    <t>02.02.507.0001818291/14</t>
  </si>
  <si>
    <t>02.02.507.0001818152/14</t>
  </si>
  <si>
    <t>CRUZ ALTA</t>
  </si>
  <si>
    <t>GARANHUNS</t>
  </si>
  <si>
    <t>APARECIDA</t>
  </si>
  <si>
    <t>UBERABA</t>
  </si>
  <si>
    <t>ESTRELA D'OESTE</t>
  </si>
  <si>
    <t>VOTUPORANGA</t>
  </si>
  <si>
    <t xml:space="preserve">SÃO PAULO </t>
  </si>
  <si>
    <t>NITEROI</t>
  </si>
  <si>
    <t>ITAÍ</t>
  </si>
  <si>
    <t>PE</t>
  </si>
  <si>
    <t>02.02.507.0001815745/13</t>
  </si>
  <si>
    <t>02.02.507.0001818551/14</t>
  </si>
  <si>
    <t>02.02.507.0001819289/14</t>
  </si>
  <si>
    <t>02.02.507.0001819395/14</t>
  </si>
  <si>
    <t>02.02.507.0001819089/14</t>
  </si>
  <si>
    <t>02.02.507.0001819002/14</t>
  </si>
  <si>
    <t>CARUARU</t>
  </si>
  <si>
    <t xml:space="preserve">SÃO JOAQUIM DA BARRA </t>
  </si>
  <si>
    <t>SUMARÉ</t>
  </si>
  <si>
    <t>BARRETOS</t>
  </si>
  <si>
    <t xml:space="preserve">FRUTAL </t>
  </si>
  <si>
    <t>CLASSIFICAÇÃO DA NEGATIVA</t>
  </si>
  <si>
    <t>ROUBO SOB COAÇÃO NÃO CARACTERIZADO</t>
  </si>
  <si>
    <t>2014-93-61162-0</t>
  </si>
  <si>
    <t>2014-93-61215-0</t>
  </si>
  <si>
    <t>2013-93-54881-0</t>
  </si>
  <si>
    <t>2013-82-23908-0</t>
  </si>
  <si>
    <t>2012-93-47960-0</t>
  </si>
  <si>
    <t>2014-82-28441-0</t>
  </si>
  <si>
    <t>ABRIL</t>
  </si>
  <si>
    <t>SEM COBERTURA TÉCNICA</t>
  </si>
  <si>
    <t>RISCO EXCLUÍDO</t>
  </si>
  <si>
    <t>VIDA VANG GOGH</t>
  </si>
  <si>
    <t>PAGAMENTO PARCIAL (DE ACORDO COM COMPROVAÇÕES/PERÍCIAS/SINDICÂNCIAS)</t>
  </si>
  <si>
    <t>INVALIDEZ POR DOENÇA NÃO CARACTERIZADA</t>
  </si>
  <si>
    <t>DOENÇA PREEXISTENTE</t>
  </si>
  <si>
    <t>FALTA DE DOCUMENTOS</t>
  </si>
  <si>
    <t>INVALIDEZ POR ACIDENTE NÃO CARACTERIZADA</t>
  </si>
  <si>
    <t>FALTA DE PAGAMENTO DE PRÊMIO</t>
  </si>
  <si>
    <t>PRESCRIÇÃO</t>
  </si>
  <si>
    <t>AGRAVAMENTO DE RISCO</t>
  </si>
  <si>
    <t>CARÊNCIA</t>
  </si>
  <si>
    <t>2014-93-60194-0</t>
  </si>
  <si>
    <t>2013-82-23119-0</t>
  </si>
  <si>
    <t>2012-82-18111-E</t>
  </si>
  <si>
    <t>2013-82-25565-0</t>
  </si>
  <si>
    <t>2014-82-27729-0</t>
  </si>
  <si>
    <t>301/2589585</t>
  </si>
  <si>
    <t>2014-93-59935-0</t>
  </si>
  <si>
    <t>3419/387350</t>
  </si>
  <si>
    <t>2013-14-71531-0</t>
  </si>
  <si>
    <t>1490320/558544</t>
  </si>
  <si>
    <t>2014-93-59963-0</t>
  </si>
  <si>
    <t>2012-14-60531-0</t>
  </si>
  <si>
    <t>1490320/408049</t>
  </si>
  <si>
    <t>2012-93-50651-0</t>
  </si>
  <si>
    <t>2045/598</t>
  </si>
  <si>
    <t>2940/3519</t>
  </si>
  <si>
    <t>2012-93-43856-E</t>
  </si>
  <si>
    <t>3419/323151</t>
  </si>
  <si>
    <t>2013-93-51309-0</t>
  </si>
  <si>
    <t>2013-82-22109-0</t>
  </si>
  <si>
    <t>301/2760877</t>
  </si>
  <si>
    <t>301/14117951</t>
  </si>
  <si>
    <t>2011-82-14292-0</t>
  </si>
  <si>
    <t>3419/276442</t>
  </si>
  <si>
    <t>2013-93-51363-0</t>
  </si>
  <si>
    <t>3431/9166</t>
  </si>
  <si>
    <t>2013-93-55359-0</t>
  </si>
  <si>
    <t>301/3158057</t>
  </si>
  <si>
    <t>2012-82-20859-0</t>
  </si>
  <si>
    <t>3419/281413</t>
  </si>
  <si>
    <t>2012-93-43692-0</t>
  </si>
  <si>
    <t>401280261/16808</t>
  </si>
  <si>
    <t>89-1692-0 E</t>
  </si>
  <si>
    <t>1782418/423577</t>
  </si>
  <si>
    <t>2014-14-78421-0</t>
  </si>
  <si>
    <t>3422/18995094</t>
  </si>
  <si>
    <t>2012-93-43489-0</t>
  </si>
  <si>
    <t>113303/32636038</t>
  </si>
  <si>
    <t>2013-93-52762-0</t>
  </si>
  <si>
    <t>1490320/337788</t>
  </si>
  <si>
    <t>2013-14-69802-0</t>
  </si>
  <si>
    <t>113308 E 287</t>
  </si>
  <si>
    <t>2013-93-54849-E</t>
  </si>
  <si>
    <t>286/559519</t>
  </si>
  <si>
    <t>2013-82-26352-0</t>
  </si>
  <si>
    <t>3451/211435</t>
  </si>
  <si>
    <t>2012-93-50110-0</t>
  </si>
  <si>
    <t>3423/122408384</t>
  </si>
  <si>
    <t>2013-93-51944-0</t>
  </si>
  <si>
    <t>3430/32564</t>
  </si>
  <si>
    <t>2010-93-28725-0</t>
  </si>
  <si>
    <t>301 E 2034</t>
  </si>
  <si>
    <t>2014-82-27949-E</t>
  </si>
  <si>
    <t>2022/2372430</t>
  </si>
  <si>
    <t>2010-82-12250-0</t>
  </si>
  <si>
    <t>3552/78279</t>
  </si>
  <si>
    <t>2013-93-51684-0</t>
  </si>
  <si>
    <t>331/765671</t>
  </si>
  <si>
    <t>2013-82-23282-0</t>
  </si>
  <si>
    <t>3422/18074386</t>
  </si>
  <si>
    <t>2013-93-57302-0</t>
  </si>
  <si>
    <t>3423/287297822</t>
  </si>
  <si>
    <t>2011-93-41221-0</t>
  </si>
  <si>
    <t>3419/25309</t>
  </si>
  <si>
    <t>2013-93-51107-0</t>
  </si>
  <si>
    <t>2013-93-54329-0</t>
  </si>
  <si>
    <t>3422/18410494</t>
  </si>
  <si>
    <t>2014-93-60407-0</t>
  </si>
  <si>
    <t>240/319716388</t>
  </si>
  <si>
    <t>2013-82-23337-0</t>
  </si>
  <si>
    <t>3422/17351259</t>
  </si>
  <si>
    <t>2013-93-57209-0</t>
  </si>
  <si>
    <t>3419/328051</t>
  </si>
  <si>
    <t>2013-93-53482-0</t>
  </si>
  <si>
    <t>1490320/155369</t>
  </si>
  <si>
    <t>2013-14-66456-0</t>
  </si>
  <si>
    <t>3419/254391</t>
  </si>
  <si>
    <t>2013-93-52307-0</t>
  </si>
  <si>
    <t>2030/2015335</t>
  </si>
  <si>
    <t>2012-82-21428-0</t>
  </si>
  <si>
    <t>113303/33336023</t>
  </si>
  <si>
    <t>2013-93-54818-0</t>
  </si>
  <si>
    <t>113188/885</t>
  </si>
  <si>
    <t>2012-93-45585-0</t>
  </si>
  <si>
    <t>1490318/109521</t>
  </si>
  <si>
    <t>2013-14-72884-0</t>
  </si>
  <si>
    <t>1490320/494452</t>
  </si>
  <si>
    <t>2013-14-68598-0</t>
  </si>
  <si>
    <t>2013-93-58591-0</t>
  </si>
  <si>
    <t>286/589463</t>
  </si>
  <si>
    <t>2014-82-28029-0</t>
  </si>
  <si>
    <t>1490320/172637</t>
  </si>
  <si>
    <t>2013-14-74764-0</t>
  </si>
  <si>
    <t>301/3125893</t>
  </si>
  <si>
    <t>2012-82-20639-0</t>
  </si>
  <si>
    <t>3422/19594988</t>
  </si>
  <si>
    <t>2012-93-49605-0</t>
  </si>
  <si>
    <t>89-301</t>
  </si>
  <si>
    <t>301/3229985</t>
  </si>
  <si>
    <t>2013-82-23609-0</t>
  </si>
  <si>
    <t>CERTIF 718108</t>
  </si>
  <si>
    <t>89-2276-0</t>
  </si>
  <si>
    <t>MORTE + AUXILIO FUNERAL FAMILIAR</t>
  </si>
  <si>
    <t>OMISSÃO NA DECLARAÇÃO DE SAÚDE</t>
  </si>
  <si>
    <t>DESMORONAMENTO NÃO CONSUMADO</t>
  </si>
  <si>
    <t xml:space="preserve"> FALTA DE DOCUMENTOS</t>
  </si>
  <si>
    <t>2013-93-54981-0</t>
  </si>
  <si>
    <t>2013-82-23654-0</t>
  </si>
  <si>
    <t>2013-93-55421-0</t>
  </si>
  <si>
    <t>2013-93-53248-0</t>
  </si>
  <si>
    <t>2014-93-61235-0</t>
  </si>
  <si>
    <t>2013-93-58491-0</t>
  </si>
  <si>
    <t>2013-93-51169-0</t>
  </si>
  <si>
    <t>2011-93-40394-0</t>
  </si>
  <si>
    <t>2014-82-28480-0</t>
  </si>
  <si>
    <t>2012-82-21713-0</t>
  </si>
  <si>
    <t>2013-93-58202-0</t>
  </si>
  <si>
    <t>2013-14-72936-0</t>
  </si>
  <si>
    <t>2013-93-55535-0</t>
  </si>
  <si>
    <t>2008-93-17958-0</t>
  </si>
  <si>
    <t>2011-14-41293-0</t>
  </si>
  <si>
    <t>2014-82-28506-0</t>
  </si>
  <si>
    <t>2013-93-57797-0</t>
  </si>
  <si>
    <t>02.02.507.0001812490/14</t>
  </si>
  <si>
    <t>02.02.507.0001819979/14</t>
  </si>
  <si>
    <t>02.02.136.0001820358/14</t>
  </si>
  <si>
    <t>02.02.507.0001820633/14</t>
  </si>
  <si>
    <t>02.02.507.0001820963/14</t>
  </si>
  <si>
    <t>02.02.507.0001819079/13</t>
  </si>
  <si>
    <t>02.02.507.0001824469/14</t>
  </si>
  <si>
    <t>02.02.507.0001816780/14</t>
  </si>
  <si>
    <t>02.02.136.0001827745/14</t>
  </si>
  <si>
    <t>02.02.507.0001827762/14</t>
  </si>
  <si>
    <t>02.02.507.0001827980/14</t>
  </si>
  <si>
    <t>02.02.507.0001827954/14</t>
  </si>
  <si>
    <t>02.02.507.0001827778/14</t>
  </si>
  <si>
    <t>02.02.136.0001827877/14</t>
  </si>
  <si>
    <t>02.02.507.0001829076/14</t>
  </si>
  <si>
    <t>02.02.136.0001829493/13</t>
  </si>
  <si>
    <t>02.02.507.0001829671/14</t>
  </si>
  <si>
    <t xml:space="preserve">SINISTRO </t>
  </si>
  <si>
    <t>QUATÁ</t>
  </si>
  <si>
    <t>GRAMADO</t>
  </si>
  <si>
    <t>LONDRINA</t>
  </si>
  <si>
    <t>PERUÍBE</t>
  </si>
  <si>
    <t>JUNDIAÍ</t>
  </si>
  <si>
    <t>CAMPINAS</t>
  </si>
  <si>
    <t>DIVINÓPOLIS</t>
  </si>
  <si>
    <t xml:space="preserve">JATAÍ </t>
  </si>
  <si>
    <t>MARACAÍ</t>
  </si>
  <si>
    <t>JACAREÍ</t>
  </si>
  <si>
    <t>RECIFE</t>
  </si>
  <si>
    <t>LUCECLIA</t>
  </si>
  <si>
    <t xml:space="preserve">RIO DE JANEIRO </t>
  </si>
  <si>
    <t>PRESIDENTE PRUDENTE</t>
  </si>
  <si>
    <t xml:space="preserve">PORTO ALEGRE </t>
  </si>
  <si>
    <t>02.02.507.0000836166/08</t>
  </si>
  <si>
    <t>ACIDENTES PESSOAIS ANUAL MIGR STYLE</t>
  </si>
  <si>
    <t>ACIDENTES PESSOAIS MENSAL - PROT MAIS COBERTURA</t>
  </si>
  <si>
    <t>VIDA HOMEM</t>
  </si>
  <si>
    <t>SUPER VGBL RF II</t>
  </si>
  <si>
    <t>SUPER PREV INDIVIDUAL</t>
  </si>
  <si>
    <t>SUPER MULTI 20 VGBL</t>
  </si>
  <si>
    <t>VIDA VAN GOGH</t>
  </si>
  <si>
    <t>RENDA FIXA VGBL</t>
  </si>
  <si>
    <t xml:space="preserve">VIDA HOMEM STYLE </t>
  </si>
  <si>
    <t>PREVIDÊNCIA</t>
  </si>
  <si>
    <t>MIGRADO REAL</t>
  </si>
  <si>
    <t>*</t>
  </si>
  <si>
    <t>2014-93-61371-0</t>
  </si>
  <si>
    <t>02.02.507.0001825371/14</t>
  </si>
  <si>
    <t>SOBRADINHO</t>
  </si>
  <si>
    <t>2013-82-25440-0</t>
  </si>
  <si>
    <t>02.02.507.0001829942/14</t>
  </si>
  <si>
    <t>JOAÇABA</t>
  </si>
  <si>
    <t>2014-93-61397-0</t>
  </si>
  <si>
    <t>02.02.507.0001830792/14</t>
  </si>
  <si>
    <t>2014-82-28568-0</t>
  </si>
  <si>
    <t>02.02.507.0001824250/14</t>
  </si>
  <si>
    <t>2013-82-22526-0</t>
  </si>
  <si>
    <t>02.02.507.0001831336/13</t>
  </si>
  <si>
    <t>GUAÍBA</t>
  </si>
  <si>
    <t>2013-93-52813-0</t>
  </si>
  <si>
    <t>02.02.507.0001831593/14</t>
  </si>
  <si>
    <t>2014-82-28603-0</t>
  </si>
  <si>
    <t>02.02.507.0001830473/14</t>
  </si>
  <si>
    <t>TANABI</t>
  </si>
  <si>
    <t xml:space="preserve">VIDA PROTEÇÃO TOTAL </t>
  </si>
  <si>
    <t xml:space="preserve">SEG ACID PESSOAIS MIGR STYLE </t>
  </si>
  <si>
    <t>INCENDIO RAIO EXPLOSÃO DE QQ NATUREZA</t>
  </si>
  <si>
    <t>INVALIDEZ PERMANENTE TOTAL POR ACIDENTE</t>
  </si>
  <si>
    <t>LOCAL DO RISCO ERRADO</t>
  </si>
  <si>
    <t>BENS NÃO COMPREENDIDOS NO SEGURO RESIDENCIAL</t>
  </si>
  <si>
    <t>2013-93-53985-0</t>
  </si>
  <si>
    <t>2014-82-28604-0</t>
  </si>
  <si>
    <t>2013-14-66534-0</t>
  </si>
  <si>
    <t>2008-93-18758-0</t>
  </si>
  <si>
    <t>2013-93-56537-0</t>
  </si>
  <si>
    <t>2011-82-15302-0</t>
  </si>
  <si>
    <t>2013-14-74277-0</t>
  </si>
  <si>
    <t>2013-93-51540-0</t>
  </si>
  <si>
    <t>2013-82-25727-0</t>
  </si>
  <si>
    <t>2011-82-15717-0</t>
  </si>
  <si>
    <t>2012-14-61239-0</t>
  </si>
  <si>
    <t>2013-93-52460-0</t>
  </si>
  <si>
    <t>2013-82-25998-0</t>
  </si>
  <si>
    <t>2013-93-52154-0</t>
  </si>
  <si>
    <t>2013-14-74631-0</t>
  </si>
  <si>
    <t>02.02.507.0001827965/14</t>
  </si>
  <si>
    <t>02.02.507.0001830555/14</t>
  </si>
  <si>
    <t>02.02.136.0001833053/14</t>
  </si>
  <si>
    <t>02.02.507.0000621598/09</t>
  </si>
  <si>
    <t>02.02.507.0001831734/14</t>
  </si>
  <si>
    <t>02.02.507.0001833652/14</t>
  </si>
  <si>
    <t>02.02.136.0001832320/14</t>
  </si>
  <si>
    <t>02.02.507.0001832189/14</t>
  </si>
  <si>
    <t>02.02.507.0001833660/14</t>
  </si>
  <si>
    <t>02.02.507.0001832248/13</t>
  </si>
  <si>
    <t>02.02.136.0001833044/13</t>
  </si>
  <si>
    <t>02.02.507.0001832968/14</t>
  </si>
  <si>
    <t>02.02.507.0001833021/14</t>
  </si>
  <si>
    <t>02.02.507.0001834205/14</t>
  </si>
  <si>
    <t>02.02.136.0001834467/14</t>
  </si>
  <si>
    <t>TIMOTEO</t>
  </si>
  <si>
    <t>LINS</t>
  </si>
  <si>
    <t>PORTO FERREIRA</t>
  </si>
  <si>
    <t>MARÍLIA</t>
  </si>
  <si>
    <t>NILÓPOLIS</t>
  </si>
  <si>
    <t>PIRATININGA</t>
  </si>
  <si>
    <t xml:space="preserve">SANTA BÁRBARA D¿ OESTE </t>
  </si>
  <si>
    <t>PATOS DE MINAS</t>
  </si>
  <si>
    <t>GUARULHOS</t>
  </si>
  <si>
    <t>ITAPETININGA</t>
  </si>
  <si>
    <t>TAMBAÚ</t>
  </si>
  <si>
    <t xml:space="preserve">SÃO SIMÃO </t>
  </si>
  <si>
    <t>29</t>
  </si>
  <si>
    <t xml:space="preserve">MORTE ACIDENTAL </t>
  </si>
  <si>
    <t>INDENIZACAO ADICIONAL POR MORTE ACIDENTAL</t>
  </si>
  <si>
    <t>22/04/2014</t>
  </si>
  <si>
    <t>22/4/2014</t>
  </si>
  <si>
    <t>2012-82-21643-0</t>
  </si>
  <si>
    <t>2014-14-80435-0</t>
  </si>
  <si>
    <t>2013-93-54633-0</t>
  </si>
  <si>
    <t>2013-82-27031-0</t>
  </si>
  <si>
    <t>2014-93-61632-0</t>
  </si>
  <si>
    <t>2014-93-61633-0</t>
  </si>
  <si>
    <t>2013-93-56749-0</t>
  </si>
  <si>
    <t>2013-82-23650-0</t>
  </si>
  <si>
    <t>2014-82-28688-0</t>
  </si>
  <si>
    <t>2013-93-54860-0</t>
  </si>
  <si>
    <t>2013-82-23530-0</t>
  </si>
  <si>
    <t>2011-93-42158-0</t>
  </si>
  <si>
    <t>2012-82-18892-0</t>
  </si>
  <si>
    <t>21/08/2013</t>
  </si>
  <si>
    <t>02.02.507.0001834659/14</t>
  </si>
  <si>
    <t>02.02.136.0001835047/14</t>
  </si>
  <si>
    <t>02.02.507.0001835360/13</t>
  </si>
  <si>
    <t>02.02.507.0001833911/14</t>
  </si>
  <si>
    <t>02.02.507.0001835765/14</t>
  </si>
  <si>
    <t>02.02.507.0001835485/14</t>
  </si>
  <si>
    <t>02.02.507.0001835811/14</t>
  </si>
  <si>
    <t>02.02.507.0001835843/14</t>
  </si>
  <si>
    <t>02.02.507.0001835737/14</t>
  </si>
  <si>
    <t>02.02.507.0001834639/14</t>
  </si>
  <si>
    <t>02.02.507.0001835845/14</t>
  </si>
  <si>
    <t>02.02.507.0001837167/14</t>
  </si>
  <si>
    <t>02.02.507.0001835922/14</t>
  </si>
  <si>
    <t xml:space="preserve">FOZ DO IGUAÇU </t>
  </si>
  <si>
    <t>CAMAQUÃ</t>
  </si>
  <si>
    <t xml:space="preserve">NOVA GRANADA </t>
  </si>
  <si>
    <t>PELOTAS</t>
  </si>
  <si>
    <t xml:space="preserve">ITABIRA </t>
  </si>
  <si>
    <t xml:space="preserve">FRANCISCO MORATO </t>
  </si>
  <si>
    <t xml:space="preserve">RIBEIRÃO PRETO </t>
  </si>
  <si>
    <t>VITORIA DA CONQUISTA</t>
  </si>
  <si>
    <t xml:space="preserve">MONTE ALTO </t>
  </si>
  <si>
    <t xml:space="preserve">MIRASSOL </t>
  </si>
  <si>
    <t xml:space="preserve">TRÊS LAGOAS </t>
  </si>
  <si>
    <t xml:space="preserve">BRUSQUE </t>
  </si>
  <si>
    <t>BA</t>
  </si>
  <si>
    <t>MORTE NATURAL CONJUGE SOCIO</t>
  </si>
  <si>
    <t>MORTE CONJUGE</t>
  </si>
  <si>
    <t>2013-82-24909-0</t>
  </si>
  <si>
    <t>2012-82-21038-0</t>
  </si>
  <si>
    <t>2014-93-61352-0</t>
  </si>
  <si>
    <t>2012-93-47650-0</t>
  </si>
  <si>
    <t>2013-93-53826-0</t>
  </si>
  <si>
    <t>2014-82-28701-0</t>
  </si>
  <si>
    <t>2013-93-58481-0</t>
  </si>
  <si>
    <t>2013-93-52914-0</t>
  </si>
  <si>
    <t>2014-82-28709-0</t>
  </si>
  <si>
    <t>2013-82-25766-0</t>
  </si>
  <si>
    <t>2014-82-28713-0</t>
  </si>
  <si>
    <t>2013-93-51206-0</t>
  </si>
  <si>
    <t>2013-93-51822-0</t>
  </si>
  <si>
    <t>2013-14-71723-0</t>
  </si>
  <si>
    <t>2012-82-20933-0</t>
  </si>
  <si>
    <t>2014-93-61709-0</t>
  </si>
  <si>
    <t>2014-82-28708-0</t>
  </si>
  <si>
    <t>2013-93-54923-0</t>
  </si>
  <si>
    <t>02.02.507.0001834287/14</t>
  </si>
  <si>
    <t>02.02.507.0001835953/14</t>
  </si>
  <si>
    <t>02.02.507.0001837581/14</t>
  </si>
  <si>
    <t>02.02.507.0001837272/14</t>
  </si>
  <si>
    <t>02.02.507.0001837439/14</t>
  </si>
  <si>
    <t>02.02.507.0001837559/14</t>
  </si>
  <si>
    <t>02.02.507.0001839373/14</t>
  </si>
  <si>
    <t>02.02.507.0001839386/14</t>
  </si>
  <si>
    <t>02.02.507.0001830795/14</t>
  </si>
  <si>
    <t>02.02.507.0001839705/14</t>
  </si>
  <si>
    <t>02.02.507.0001839398/14</t>
  </si>
  <si>
    <t>02.02.507.0001839419/14</t>
  </si>
  <si>
    <t>02.02.507.0001839424/14</t>
  </si>
  <si>
    <t>02.02.507.0001839514/14</t>
  </si>
  <si>
    <t>02.02.507.0001839603/14</t>
  </si>
  <si>
    <t>02.02.136.0001839649/14</t>
  </si>
  <si>
    <t>02.02.507.0001839725/14</t>
  </si>
  <si>
    <t>02.02.507.0001834693/14</t>
  </si>
  <si>
    <t>02.02.507.0001836644/14</t>
  </si>
  <si>
    <t>02.02.507.0001840462/14</t>
  </si>
  <si>
    <t>BIRIGUI</t>
  </si>
  <si>
    <t>CASCAVEL</t>
  </si>
  <si>
    <t xml:space="preserve">PORTO FERREIRA </t>
  </si>
  <si>
    <t xml:space="preserve">ITAJUBÁ </t>
  </si>
  <si>
    <t xml:space="preserve">ANANINDEUA </t>
  </si>
  <si>
    <t xml:space="preserve">QUATÁ </t>
  </si>
  <si>
    <t>PIRASSUNUNGA</t>
  </si>
  <si>
    <t>ARAPONGAS</t>
  </si>
  <si>
    <t xml:space="preserve">SÃO JOSÉ DOS CAMPOS </t>
  </si>
  <si>
    <t xml:space="preserve">JOSÉ BONIFÁCIO </t>
  </si>
  <si>
    <t xml:space="preserve">SÃO MANUEL </t>
  </si>
  <si>
    <t xml:space="preserve">BELO HORIZONTE </t>
  </si>
  <si>
    <t xml:space="preserve">SUMARÉ </t>
  </si>
  <si>
    <t>MANAUS</t>
  </si>
  <si>
    <t xml:space="preserve">Curitiba </t>
  </si>
  <si>
    <t>PA</t>
  </si>
  <si>
    <t>AM</t>
  </si>
  <si>
    <t>2014-82-27308-0</t>
  </si>
  <si>
    <t>2011-93-38697-0</t>
  </si>
  <si>
    <t>2013-82-26823-0</t>
  </si>
  <si>
    <t>2013-93-56644-0</t>
  </si>
  <si>
    <t>2013-14-72294-0</t>
  </si>
  <si>
    <t>2013-82-24097-0</t>
  </si>
  <si>
    <t>02.02.507.0001840478/14</t>
  </si>
  <si>
    <t>02.02.507.0001840669/14</t>
  </si>
  <si>
    <t>02.02.507.0001840486/14</t>
  </si>
  <si>
    <t>02.02.136.0001841282/14</t>
  </si>
  <si>
    <t>02.02.507.0001841478/14</t>
  </si>
  <si>
    <t xml:space="preserve">SÃO JOSÉ DO RIO PRETO </t>
  </si>
  <si>
    <t>JOINVILLE</t>
  </si>
  <si>
    <t xml:space="preserve">ITAJAÍ </t>
  </si>
  <si>
    <t>2009-93-26006-0</t>
  </si>
  <si>
    <t>02.02.507.0000604661/09</t>
  </si>
  <si>
    <t>02.02.507.0001837461/14</t>
  </si>
  <si>
    <t>02.02.136.0001840302/14</t>
  </si>
  <si>
    <t>02.02.507.0001840464/14</t>
  </si>
  <si>
    <t>02.02.507.0001841173/14</t>
  </si>
  <si>
    <t>02.02.507.0001841857/14</t>
  </si>
  <si>
    <t>02.02.507.0001842906/14</t>
  </si>
  <si>
    <t>02.02.507.0001843758/13</t>
  </si>
  <si>
    <t>02.02.507.0001844019/13</t>
  </si>
  <si>
    <t>02.02.507.0001844028/14</t>
  </si>
  <si>
    <t>02.02.136.0001844123/14</t>
  </si>
  <si>
    <t>02.02.507.0001844195/14</t>
  </si>
  <si>
    <t>3419/74369</t>
  </si>
  <si>
    <t>2014-93-61748-0</t>
  </si>
  <si>
    <t>1490320/549704</t>
  </si>
  <si>
    <t>2013-14-74164-0</t>
  </si>
  <si>
    <t>Palmares do Sul (RS)</t>
  </si>
  <si>
    <t>2013-93-54917-0</t>
  </si>
  <si>
    <t>301/2618597</t>
  </si>
  <si>
    <t>2013-82-26710-0</t>
  </si>
  <si>
    <t>3422/18914765</t>
  </si>
  <si>
    <t>2013-93-56881-0</t>
  </si>
  <si>
    <t>MAIO</t>
  </si>
  <si>
    <t>2013-93-53611-0</t>
  </si>
  <si>
    <t>2013-14-70791-0</t>
  </si>
  <si>
    <t>2013-82-22630-0</t>
  </si>
  <si>
    <t>2012-82-19316-0</t>
  </si>
  <si>
    <t>2012-93-44919-0</t>
  </si>
  <si>
    <t>2014-93-61851-0</t>
  </si>
  <si>
    <t xml:space="preserve"> 28/04/2014</t>
  </si>
  <si>
    <t>VENDAVAL NÃO CARACTERIZADO</t>
  </si>
  <si>
    <t>2014-82-28818-0</t>
  </si>
  <si>
    <t>2014-93-61838-0</t>
  </si>
  <si>
    <t>02.02.507.0001834275/14</t>
  </si>
  <si>
    <t>UBATUBA</t>
  </si>
  <si>
    <t>MA</t>
  </si>
  <si>
    <t>ES</t>
  </si>
  <si>
    <t>MT</t>
  </si>
  <si>
    <t>PI</t>
  </si>
  <si>
    <t>RN</t>
  </si>
  <si>
    <t>RO</t>
  </si>
  <si>
    <t xml:space="preserve">IPATINGA </t>
  </si>
  <si>
    <t>Canoas</t>
  </si>
  <si>
    <t>PROTEÇÃO RESIDENCIAL VAN GOGH</t>
  </si>
  <si>
    <t>2013-14-75075-0</t>
  </si>
  <si>
    <t>2013-93-55219-0</t>
  </si>
  <si>
    <t>2013-82-26340-0</t>
  </si>
  <si>
    <t>2012-14-56092-0</t>
  </si>
  <si>
    <t>2014-93-61913-0</t>
  </si>
  <si>
    <t>02.02.136.0001844661/14</t>
  </si>
  <si>
    <t>02.02.507.0001844780/14</t>
  </si>
  <si>
    <t>02.02.507.0001844872/14</t>
  </si>
  <si>
    <t>02.02.136.0001844954/14</t>
  </si>
  <si>
    <t>02.02.507.0001834037/14</t>
  </si>
  <si>
    <t xml:space="preserve">CAXIAS DO SUL </t>
  </si>
  <si>
    <t xml:space="preserve">SANTOS </t>
  </si>
  <si>
    <t xml:space="preserve">ESTEIO </t>
  </si>
  <si>
    <t>SÃO VICENTE</t>
  </si>
  <si>
    <t>2012-82-17166-0</t>
  </si>
  <si>
    <t>02.02.507.0001310580/12</t>
  </si>
  <si>
    <t>Teodoro Sampaio</t>
  </si>
  <si>
    <t>MORTE ACIDENTAL FUNCIONARIO</t>
  </si>
  <si>
    <t>2014-93-61961-0</t>
  </si>
  <si>
    <t>2014-14-77723-0</t>
  </si>
  <si>
    <t>2012-93-45016-0</t>
  </si>
  <si>
    <t>2013-82-24950-0</t>
  </si>
  <si>
    <t>2012-93-45780-0</t>
  </si>
  <si>
    <t>2012-82-18294-0</t>
  </si>
  <si>
    <t>2011-93-43042-0</t>
  </si>
  <si>
    <t>2011-93-36890-0</t>
  </si>
  <si>
    <t>02.02.507.0001838278/14</t>
  </si>
  <si>
    <t>02.02.136.0001845073/14</t>
  </si>
  <si>
    <t>02.02.507.0001845197/13</t>
  </si>
  <si>
    <t>02.02.507.0001845640/14</t>
  </si>
  <si>
    <t>02.02.507.0001845667/14</t>
  </si>
  <si>
    <t>02.02.507.0001845754/14</t>
  </si>
  <si>
    <t>02.02.507.0001845821/14</t>
  </si>
  <si>
    <t>02.02.507.0001845656/12</t>
  </si>
  <si>
    <t xml:space="preserve">PARAGUAÇU PAULISTA </t>
  </si>
  <si>
    <t>PINDAMONHANGABA</t>
  </si>
  <si>
    <t xml:space="preserve">NOVA IGUAÇU </t>
  </si>
  <si>
    <t xml:space="preserve">CABEDELO </t>
  </si>
  <si>
    <t xml:space="preserve">VILA VELHA </t>
  </si>
  <si>
    <t>2013-82-22023-0</t>
  </si>
  <si>
    <t>2014-14-76757-0</t>
  </si>
  <si>
    <t>2014-82-28932-0</t>
  </si>
  <si>
    <t>2008-93-18853-0</t>
  </si>
  <si>
    <t>2014-82-28950-0</t>
  </si>
  <si>
    <t>2013-14-74991-0</t>
  </si>
  <si>
    <t>2013-93-54075-0</t>
  </si>
  <si>
    <t>2013-93-51137-0</t>
  </si>
  <si>
    <t>2013-82-26802-0</t>
  </si>
  <si>
    <t>2012-93-48400-0</t>
  </si>
  <si>
    <t>02.02.507.0001846356/14</t>
  </si>
  <si>
    <t>02.02.136.0001847079/14</t>
  </si>
  <si>
    <t>02.02.507.0001847157/14</t>
  </si>
  <si>
    <t>02.02.507.0001847167/13</t>
  </si>
  <si>
    <t>02.02.136.0001847232/14</t>
  </si>
  <si>
    <t>02.02.507.0001849238/14</t>
  </si>
  <si>
    <t>02.02.507.0001847472/14</t>
  </si>
  <si>
    <t>02.02.507.0001848166/14</t>
  </si>
  <si>
    <t>02.02.507.0001848172/14</t>
  </si>
  <si>
    <t xml:space="preserve">LONDRINA </t>
  </si>
  <si>
    <t xml:space="preserve">MIRACATU </t>
  </si>
  <si>
    <t xml:space="preserve">MARINGÁ </t>
  </si>
  <si>
    <t xml:space="preserve">SÃO JOSÉ DO RIO PARDO </t>
  </si>
  <si>
    <t>sp</t>
  </si>
  <si>
    <t>MORTE NATURAL FUNCIONARIO</t>
  </si>
  <si>
    <t>2012-82-20402-0</t>
  </si>
  <si>
    <t>2012-93-49525-0</t>
  </si>
  <si>
    <t>2010-82-11926-0</t>
  </si>
  <si>
    <t>02.02.507.0001848228/14</t>
  </si>
  <si>
    <t>02.02.507.0001844260/14</t>
  </si>
  <si>
    <t>02.02.507.0001848861/14</t>
  </si>
  <si>
    <t>02.02.507.0001148808/11</t>
  </si>
  <si>
    <t xml:space="preserve">BELÉM </t>
  </si>
  <si>
    <t>2014-93-62077-0</t>
  </si>
  <si>
    <t>02.02.507.0001849051/14</t>
  </si>
  <si>
    <t>PRÁTICA DE ATO ILÍCITO</t>
  </si>
  <si>
    <t>2014-93-62134-0</t>
  </si>
  <si>
    <t>2013-93-54845-0</t>
  </si>
  <si>
    <t>2013-82-23768-0</t>
  </si>
  <si>
    <t>02.02.507.0001849811/14</t>
  </si>
  <si>
    <t>02.02.507.0001849849/14</t>
  </si>
  <si>
    <t>02.02.507.0001847988/14</t>
  </si>
  <si>
    <t xml:space="preserve">BOA VISTA </t>
  </si>
  <si>
    <t>TEODORO SAMPAIO</t>
  </si>
  <si>
    <t>REAL MAIS VIDA</t>
  </si>
  <si>
    <t>2014-93-62155-0</t>
  </si>
  <si>
    <t>2013-14-72061-0</t>
  </si>
  <si>
    <t>89-2604-0</t>
  </si>
  <si>
    <t>2013-93-51242-0</t>
  </si>
  <si>
    <t>2013-93-53280-0</t>
  </si>
  <si>
    <t>2013-82-22890-0</t>
  </si>
  <si>
    <t>02.02.507.0001849874/14</t>
  </si>
  <si>
    <t>02.02.136.0001850996/14</t>
  </si>
  <si>
    <t>02.02.507.0001851163/14</t>
  </si>
  <si>
    <t>02.02.507.0001851463/14</t>
  </si>
  <si>
    <t>02.02.507.0001852277/14</t>
  </si>
  <si>
    <t>02.02.507.0001850367/14</t>
  </si>
  <si>
    <t>SÃO GONÇALO DO SAPUCAI</t>
  </si>
  <si>
    <t xml:space="preserve">SALVADOR </t>
  </si>
  <si>
    <t>2013-14-69532-0</t>
  </si>
  <si>
    <t>2013-82-26107-0</t>
  </si>
  <si>
    <t>2011-93-39525-0</t>
  </si>
  <si>
    <t>2012-82-20299-0</t>
  </si>
  <si>
    <t>02.02.136.0001853173/14</t>
  </si>
  <si>
    <t>02.02.507.0001853264/14</t>
  </si>
  <si>
    <t>02.02.507.0001852902/14</t>
  </si>
  <si>
    <t>02.02.507.0001852950/14</t>
  </si>
  <si>
    <t xml:space="preserve">CACHOEIRA DO SUL </t>
  </si>
  <si>
    <t xml:space="preserve">PINDAMONHANGABA </t>
  </si>
  <si>
    <t xml:space="preserve">ITURAMA </t>
  </si>
  <si>
    <t>2013-93-53512-0</t>
  </si>
  <si>
    <t>2013-93-58326-0</t>
  </si>
  <si>
    <t>02.02.507.0001854269/14</t>
  </si>
  <si>
    <t>02.02.507.0001854132/14</t>
  </si>
  <si>
    <t xml:space="preserve">MAUÁ </t>
  </si>
  <si>
    <t xml:space="preserve">AMERICANA </t>
  </si>
  <si>
    <t>2012-82-21766-0</t>
  </si>
  <si>
    <t>2013-93-53832-0</t>
  </si>
  <si>
    <t>02.02.507.0001855654/14</t>
  </si>
  <si>
    <t>02.02.507.0001855846/14</t>
  </si>
  <si>
    <t xml:space="preserve">BARRA DO PIRAI </t>
  </si>
  <si>
    <t xml:space="preserve">IBIÚNA </t>
  </si>
  <si>
    <t>2012-93-49923-0</t>
  </si>
  <si>
    <t>2013-14-75484-0</t>
  </si>
  <si>
    <t>2011-82-14321-0</t>
  </si>
  <si>
    <t>02.02.507.0001854941/14</t>
  </si>
  <si>
    <t>02.02.136.0001856874/14</t>
  </si>
  <si>
    <t>02.02.507.0001857056/14</t>
  </si>
  <si>
    <t>PALMEIRA DOESTE</t>
  </si>
  <si>
    <t>BALNEÁRIO ARROIO DO SILVA</t>
  </si>
  <si>
    <t>SALGUEIRO</t>
  </si>
  <si>
    <t>VIDA PROTEÇÃO TOTAL</t>
  </si>
  <si>
    <t>2013-93-51713-0</t>
  </si>
  <si>
    <t>2013-93-53543-0</t>
  </si>
  <si>
    <t>02.02.507.0001853852/14</t>
  </si>
  <si>
    <t>02.02.507.0001857105/14</t>
  </si>
  <si>
    <t xml:space="preserve">HERVAL DOESTE </t>
  </si>
  <si>
    <t>JAGUARIÚNA</t>
  </si>
  <si>
    <t>MORTE ( SÓCIOS / DIRETORES)</t>
  </si>
  <si>
    <t>2014-82-29280-0</t>
  </si>
  <si>
    <t>2010-93-33680-0</t>
  </si>
  <si>
    <t>2013-14-75452-0</t>
  </si>
  <si>
    <t>02.02.507.0001856633/14</t>
  </si>
  <si>
    <t>02.02.507.0001858883/14</t>
  </si>
  <si>
    <t>02.02.136.0001858894/14</t>
  </si>
  <si>
    <t>PIRACICABA</t>
  </si>
  <si>
    <t xml:space="preserve">SANTO ANDRÉ </t>
  </si>
  <si>
    <t xml:space="preserve">RIO CLARO </t>
  </si>
  <si>
    <t>2013-82-22546-0</t>
  </si>
  <si>
    <t>2013-93-51299-0</t>
  </si>
  <si>
    <t>2012-93-44657-0</t>
  </si>
  <si>
    <t>2011-82-14996-0</t>
  </si>
  <si>
    <t>2012-93-44192-0</t>
  </si>
  <si>
    <t>2010-93-29437-0</t>
  </si>
  <si>
    <t>02.02.136.0001858488/14</t>
  </si>
  <si>
    <t>02.02.507.0001857372/14</t>
  </si>
  <si>
    <t>02.02.507.0001858455/14</t>
  </si>
  <si>
    <t>02.02.507.0001859098/13</t>
  </si>
  <si>
    <t>02.02.507.0001859408/14</t>
  </si>
  <si>
    <t>02.02.507.0001859439/14</t>
  </si>
  <si>
    <t>02.02.507.0001859726/14</t>
  </si>
  <si>
    <t>ITUVERAVA</t>
  </si>
  <si>
    <t>MOGI GUAÇU</t>
  </si>
  <si>
    <t xml:space="preserve">JUIZ DE FORA </t>
  </si>
  <si>
    <t>ASSIS</t>
  </si>
  <si>
    <t>2013-82-23536-0</t>
  </si>
  <si>
    <t>02.02.507.0001857354/14</t>
  </si>
  <si>
    <t>JARAGUÁ DO SUL</t>
  </si>
  <si>
    <t>02.02.507.0001857376/14</t>
  </si>
  <si>
    <t>02.02.507.0001859275/13</t>
  </si>
  <si>
    <t>02.02.507.0001859609/14</t>
  </si>
  <si>
    <t>02.02.507.0001860356/14</t>
  </si>
  <si>
    <t>02.02.507.0001861299/14</t>
  </si>
  <si>
    <t>02.02.136.0001861334/14</t>
  </si>
  <si>
    <t>02.02.136.0001861438/14</t>
  </si>
  <si>
    <t>02.02.507.0001861654/14</t>
  </si>
  <si>
    <t>02.02.136.0001861742/14</t>
  </si>
  <si>
    <t>02.02.507.0001857798/14</t>
  </si>
  <si>
    <t>02.02.507.0001840586/14</t>
  </si>
  <si>
    <t>02.02.507.0001813316/14</t>
  </si>
  <si>
    <t>02.02.507.0001072547/11</t>
  </si>
  <si>
    <t>02.02.507.0001858098/14</t>
  </si>
  <si>
    <t>2014-93-62616-0</t>
  </si>
  <si>
    <t>ITÁPOLIS</t>
  </si>
  <si>
    <t>2007-82-4266-0</t>
  </si>
  <si>
    <t>INDAIATUBA</t>
  </si>
  <si>
    <t>AUXILIO FUNERAL FAMILIAR</t>
  </si>
  <si>
    <t>2014-82-29334-0</t>
  </si>
  <si>
    <t>ITABERÁ</t>
  </si>
  <si>
    <t>2014-14-76218-0</t>
  </si>
  <si>
    <t>2014-93-59911-0</t>
  </si>
  <si>
    <t>2013-14-75222-0</t>
  </si>
  <si>
    <t>JUNHO</t>
  </si>
  <si>
    <t>2013-14-75550-0</t>
  </si>
  <si>
    <t xml:space="preserve">BARUERI </t>
  </si>
  <si>
    <t>2011-93-39934-0</t>
  </si>
  <si>
    <t>SERRANA</t>
  </si>
  <si>
    <t>VGBL PREVIDÊNCIA ESPECIAL RENDA FIXA</t>
  </si>
  <si>
    <t>DEVOLUÇÃO DE RESERVA</t>
  </si>
  <si>
    <t>pps 828967</t>
  </si>
  <si>
    <t>88-8353-0</t>
  </si>
  <si>
    <t>ARAÇATUBA</t>
  </si>
  <si>
    <t>2014-82-29373-0</t>
  </si>
  <si>
    <t>2013-93-56417-0</t>
  </si>
  <si>
    <t>02.02.507.0001858660/14</t>
  </si>
  <si>
    <t>02.02.507.0001860698/14</t>
  </si>
  <si>
    <t>PARANAPANEMA</t>
  </si>
  <si>
    <t>02.02.507.0001862407/14</t>
  </si>
  <si>
    <t>2012-82-19494-0</t>
  </si>
  <si>
    <t>2014-82-29392-0</t>
  </si>
  <si>
    <t>2014-14-77303-0</t>
  </si>
  <si>
    <t>02.02.507.0001862493/14</t>
  </si>
  <si>
    <t>02.02.136.0001862917/14</t>
  </si>
  <si>
    <t>TATUÍ</t>
  </si>
  <si>
    <t xml:space="preserve">SETE LAGOAS </t>
  </si>
  <si>
    <t>02.02.507.0001862562/14</t>
  </si>
  <si>
    <t>02.02.507.0001861419/14</t>
  </si>
  <si>
    <t>ITABORAÍ</t>
  </si>
  <si>
    <t>2012-82-17126-0</t>
  </si>
  <si>
    <t>2013-82-26554-0</t>
  </si>
  <si>
    <t>DIAGNÓSTICO DE CÂNCER (MAMA, OVÁRIO E ÚTERO)</t>
  </si>
  <si>
    <t>MORTE ACIDENTAL + AUXILIO FUNERAL FAMILIAR</t>
  </si>
  <si>
    <t xml:space="preserve">PROTEÇÃO FAMILIAR MEN SANTANDER </t>
  </si>
  <si>
    <t>23/12/2013</t>
  </si>
  <si>
    <t>2012-82-19021-0</t>
  </si>
  <si>
    <t>2013-82-25620-0</t>
  </si>
  <si>
    <t>2013-82-22160-0</t>
  </si>
  <si>
    <t>2012-82-21942-0</t>
  </si>
  <si>
    <t>02.02.507.0001863967/13</t>
  </si>
  <si>
    <t>02.02.507.0001860665/14</t>
  </si>
  <si>
    <t>02.02.507.0001864215/14</t>
  </si>
  <si>
    <t>02.02.507.0001864855/14</t>
  </si>
  <si>
    <t>BELFORD ROXO</t>
  </si>
  <si>
    <t xml:space="preserve">APARECIDA </t>
  </si>
  <si>
    <t>JABOATÃO DOS GUARARAPES</t>
  </si>
  <si>
    <t>MORTE + INDENIZACAO ADICIONAL POR MORTE ACIDENTAL + AUXILIO FUNERAL</t>
  </si>
  <si>
    <t>01/11/2013</t>
  </si>
  <si>
    <t>2013-14-73194-0</t>
  </si>
  <si>
    <t>2013-82-24890-0</t>
  </si>
  <si>
    <t>2014-93-62737-0</t>
  </si>
  <si>
    <t>02.02.507.0001865954/14</t>
  </si>
  <si>
    <t>02.02.507.0001862529/14</t>
  </si>
  <si>
    <t>SENADOR CANEDO</t>
  </si>
  <si>
    <t>TAQUARA</t>
  </si>
  <si>
    <t>2013-93-54094-0</t>
  </si>
  <si>
    <t>ITANHANDU</t>
  </si>
  <si>
    <t>2013-93-56747-0</t>
  </si>
  <si>
    <t>02.02.507.0001865536/14</t>
  </si>
  <si>
    <t>GUARARAPES</t>
  </si>
  <si>
    <t>2013-82-26576-0</t>
  </si>
  <si>
    <t>02.02.507.0001866321/14</t>
  </si>
  <si>
    <t>DIADEMA</t>
  </si>
  <si>
    <t>29/05/2014</t>
  </si>
  <si>
    <t>17/07/2013</t>
  </si>
  <si>
    <t>2013-14-69742-0</t>
  </si>
  <si>
    <t>2013-93-55848-0</t>
  </si>
  <si>
    <t>02.02.136.0001866500/14</t>
  </si>
  <si>
    <t>02.02.507.0001866055/14</t>
  </si>
  <si>
    <t>TUPÃ</t>
  </si>
  <si>
    <t>29/04/2014</t>
  </si>
  <si>
    <t>2014-82-29457-0</t>
  </si>
  <si>
    <t>02.02.507.0001866688/14</t>
  </si>
  <si>
    <t>22/05/2014</t>
  </si>
  <si>
    <t>2013-93-57475-0</t>
  </si>
  <si>
    <t>2014-82-29480-0</t>
  </si>
  <si>
    <t>02.02.507.0001866793/14</t>
  </si>
  <si>
    <t>02.02.507.0001866815/14</t>
  </si>
  <si>
    <t>PEDREGULHO</t>
  </si>
  <si>
    <t xml:space="preserve">BRODOWSKI </t>
  </si>
  <si>
    <t>04/04/2013</t>
  </si>
  <si>
    <t>30/07/2013</t>
  </si>
  <si>
    <t>2013-93-58194-0</t>
  </si>
  <si>
    <t>2012-82-21715-0</t>
  </si>
  <si>
    <t>2014-93-62874-0</t>
  </si>
  <si>
    <t>2013-82-23852-0</t>
  </si>
  <si>
    <t>2013-93-57348-0</t>
  </si>
  <si>
    <t>02.02.507.0001863956/14</t>
  </si>
  <si>
    <t>02.02.507.0001867471/14</t>
  </si>
  <si>
    <t>02.02.507.0001862933/14</t>
  </si>
  <si>
    <t>02.02.507.0001868291/14</t>
  </si>
  <si>
    <t>02.02.507.0001866487/14</t>
  </si>
  <si>
    <t>SÃO JOAQUIM DA BARRA</t>
  </si>
  <si>
    <t>BAURU</t>
  </si>
  <si>
    <t>06/09/2013</t>
  </si>
  <si>
    <t>10/12/2012</t>
  </si>
  <si>
    <t>2013-93-56030-0</t>
  </si>
  <si>
    <t>2013-82-23148-0</t>
  </si>
  <si>
    <t>2014-82-29545-0</t>
  </si>
  <si>
    <t>2012-93-46396-0</t>
  </si>
  <si>
    <t>02.02.507.0001866904/14</t>
  </si>
  <si>
    <t>02.02.507.0001868401/14</t>
  </si>
  <si>
    <t>02.02.507.0001865943/14</t>
  </si>
  <si>
    <t>02.02.507.0001869623/14</t>
  </si>
  <si>
    <t>BARRA BONITA</t>
  </si>
  <si>
    <t xml:space="preserve">SÃO ROQUE </t>
  </si>
  <si>
    <t>PROTEÇÃO RESIDENCIAL VERANEIO</t>
  </si>
  <si>
    <t>APÓLICE CANCELADA</t>
  </si>
  <si>
    <t>2013-14-75058-0</t>
  </si>
  <si>
    <t>2013-93-53777-0</t>
  </si>
  <si>
    <t>2014-14-76624-0</t>
  </si>
  <si>
    <t>02.02.136.0001869788/14</t>
  </si>
  <si>
    <t>02.02.507.0001868844/14</t>
  </si>
  <si>
    <t>02.02.136.0001869527/14</t>
  </si>
  <si>
    <t>PROMISSÃO</t>
  </si>
  <si>
    <t>2013-82-24555-0</t>
  </si>
  <si>
    <t>2013-93-51465-0</t>
  </si>
  <si>
    <t>02.02.507.0001871127/14</t>
  </si>
  <si>
    <t>02.02.507.0001870135/14</t>
  </si>
  <si>
    <t>CAMAÇARI</t>
  </si>
  <si>
    <t>PALMEIRA</t>
  </si>
  <si>
    <t>26/5/2014</t>
  </si>
  <si>
    <t>2013-93-55486-0</t>
  </si>
  <si>
    <t>02.02.507.0001870545/14</t>
  </si>
  <si>
    <t>28/5/2014</t>
  </si>
  <si>
    <t>20/03/2014</t>
  </si>
  <si>
    <t>25/10/2013</t>
  </si>
  <si>
    <t>2013-93-57140-0</t>
  </si>
  <si>
    <t>2013-14-74934-0</t>
  </si>
  <si>
    <t>2011-82-15007-0</t>
  </si>
  <si>
    <t>2013-82-22982-0</t>
  </si>
  <si>
    <t>02.02.507.0001868345/14</t>
  </si>
  <si>
    <t>02.02.136.0001870654/14</t>
  </si>
  <si>
    <t>02.02.507.0001871899/14</t>
  </si>
  <si>
    <t>02.02.507.0001872051/14</t>
  </si>
  <si>
    <t>02.02.507.0001872676/14</t>
  </si>
  <si>
    <t>BELO HORIZONTE</t>
  </si>
  <si>
    <t>OLÍMPIA</t>
  </si>
  <si>
    <t>1/6/2014</t>
  </si>
  <si>
    <t>12/09/2013</t>
  </si>
  <si>
    <t>2013-82-24429-0</t>
  </si>
  <si>
    <t>02.02.507.0001868733/14</t>
  </si>
  <si>
    <t>28/05/2013</t>
  </si>
  <si>
    <t>2014-93-60468-0</t>
  </si>
  <si>
    <t>2013-93-51702-0</t>
  </si>
  <si>
    <t>2014-82-29643-0</t>
  </si>
  <si>
    <t>02.02.507.0001872600/14</t>
  </si>
  <si>
    <t>02.02.507.0001870957/14</t>
  </si>
  <si>
    <t>02.02.507.0001873696/14</t>
  </si>
  <si>
    <t>GENERAL SALGADO</t>
  </si>
  <si>
    <t>JUIZ DE FORA</t>
  </si>
  <si>
    <t>25/04/2014</t>
  </si>
  <si>
    <t>2013-82-25934-0</t>
  </si>
  <si>
    <t>2013-14-72958-0</t>
  </si>
  <si>
    <t>02.02.507.0001873856/14</t>
  </si>
  <si>
    <t>02.02.136.0001873186/14</t>
  </si>
  <si>
    <t>2013-93-56095-0</t>
  </si>
  <si>
    <t>2014-93-60260-0</t>
  </si>
  <si>
    <t>02.02.507.0001874828/14</t>
  </si>
  <si>
    <t>02.02.507.0001871208/14</t>
  </si>
  <si>
    <t>BARBACENA</t>
  </si>
  <si>
    <t>02.02.507.0001874357/14</t>
  </si>
  <si>
    <t>2014-82-29679-0</t>
  </si>
  <si>
    <t>02.02.507.0001874375/13</t>
  </si>
  <si>
    <t xml:space="preserve">CAPÃO BONITO </t>
  </si>
  <si>
    <t>2013-82-22343-0</t>
  </si>
  <si>
    <t>APÓLICE ESPECIFICA VIDA - STYLE</t>
  </si>
  <si>
    <t>IMOVEL DE VERANEIO</t>
  </si>
  <si>
    <t>2013-82-26656-0</t>
  </si>
  <si>
    <t>2012-93-44999-0</t>
  </si>
  <si>
    <t>2011-93-42576-0</t>
  </si>
  <si>
    <t>2013-14-70310-0</t>
  </si>
  <si>
    <t>02.02.507.0001874615/14</t>
  </si>
  <si>
    <t>02.02.507.0001874624/14</t>
  </si>
  <si>
    <t>02.02.507.0001873858/14</t>
  </si>
  <si>
    <t>02.02.136.0001875700/14</t>
  </si>
  <si>
    <t>TERESINA</t>
  </si>
  <si>
    <t>CHAVANTES</t>
  </si>
  <si>
    <t>02.02.136.0001874250/14</t>
  </si>
  <si>
    <t>02.02.507.0001876627/14</t>
  </si>
  <si>
    <t>02.02.507.0001875915/14</t>
  </si>
  <si>
    <t>02.02.507.0001876565/14</t>
  </si>
  <si>
    <t>BURITAMA</t>
  </si>
  <si>
    <t>SÃO GONÇALO</t>
  </si>
  <si>
    <t>TAUBATÉ</t>
  </si>
  <si>
    <t>CANOAS</t>
  </si>
  <si>
    <t>2012-14-60724-0</t>
  </si>
  <si>
    <t>2013-82-25185-0</t>
  </si>
  <si>
    <t>2013-93-52511-0</t>
  </si>
  <si>
    <t>2012-82-19716-0</t>
  </si>
  <si>
    <t>15/08/2013</t>
  </si>
  <si>
    <t>14/03/2014</t>
  </si>
  <si>
    <t>2012-82-21703-0</t>
  </si>
  <si>
    <t>2013-82-24792-0</t>
  </si>
  <si>
    <t>2014-82-29737-0</t>
  </si>
  <si>
    <t>2013-93-57623-0</t>
  </si>
  <si>
    <t>2014-77-69154-0</t>
  </si>
  <si>
    <t>02.02.507.0001876714/14</t>
  </si>
  <si>
    <t>02.02.507.0001876725/14</t>
  </si>
  <si>
    <t>02.02.507.0001868487/14</t>
  </si>
  <si>
    <t>02.02.507.0001876765/14</t>
  </si>
  <si>
    <t>02.02.507.0001848977/14</t>
  </si>
  <si>
    <t>MARILIA</t>
  </si>
  <si>
    <t>02.02.136.0001865875/14</t>
  </si>
  <si>
    <t>02.02.507.0001874802/14</t>
  </si>
  <si>
    <t>12/06/2014</t>
  </si>
  <si>
    <t>02.02.507.0001876867/14</t>
  </si>
  <si>
    <t>06/06/2014</t>
  </si>
  <si>
    <t>02.02.507.0001877037/14</t>
  </si>
  <si>
    <t>13/06/2014</t>
  </si>
  <si>
    <t>02.02.507.0001877395/14</t>
  </si>
  <si>
    <t>17/06/2014</t>
  </si>
  <si>
    <t>02.02.507.0001877453/14</t>
  </si>
  <si>
    <t>16/06/2014</t>
  </si>
  <si>
    <t>02.02.507.0001877634/14</t>
  </si>
  <si>
    <t>18/06/2014</t>
  </si>
  <si>
    <t>02/06/2014</t>
  </si>
  <si>
    <t>02.02.507.0001876217/14</t>
  </si>
  <si>
    <t>02.02.507.0001870524/14</t>
  </si>
  <si>
    <t>09/06/2014</t>
  </si>
  <si>
    <t>24/03/2014</t>
  </si>
  <si>
    <t>ANÁPOLIS</t>
  </si>
  <si>
    <t>JOSE BONIFÁCIO</t>
  </si>
  <si>
    <t>ARARAQUARA</t>
  </si>
  <si>
    <t>IPIRÁ</t>
  </si>
  <si>
    <t>ITU</t>
  </si>
  <si>
    <t>ITANHAÉM</t>
  </si>
  <si>
    <t>2013-93-53923-0</t>
  </si>
  <si>
    <t>Observação</t>
  </si>
  <si>
    <t>2013-93-55315-0</t>
  </si>
  <si>
    <t>02.02.507.0001877680/14</t>
  </si>
  <si>
    <t>Cadastrado em 10/5/2014</t>
  </si>
  <si>
    <t>Cadastrado em 29/05/2014</t>
  </si>
  <si>
    <t>Cadastrado em 26/05/2014</t>
  </si>
  <si>
    <t>2013-82-26812-0</t>
  </si>
  <si>
    <t>2013-93-55194-0</t>
  </si>
  <si>
    <t>02.02.507.0001876310/14</t>
  </si>
  <si>
    <t>02.02.507.0001869607/14</t>
  </si>
  <si>
    <t>02.02.136.0001877832/14</t>
  </si>
  <si>
    <t>SÃO PEDRO DA ALDEIA</t>
  </si>
  <si>
    <t xml:space="preserve">SÃO SEBASTIÃO </t>
  </si>
  <si>
    <t>2013-82-25420-0</t>
  </si>
  <si>
    <t>2012-82-18429-0</t>
  </si>
  <si>
    <t>2014-14-77989-0</t>
  </si>
  <si>
    <t xml:space="preserve">PERDA E ROUBO CRÉDITO - BANESPA </t>
  </si>
  <si>
    <t>2013-82-22474-0</t>
  </si>
  <si>
    <t>2012-93-45722-0</t>
  </si>
  <si>
    <t xml:space="preserve">CARÊNCIA </t>
  </si>
  <si>
    <t>2012-82-21553-0</t>
  </si>
  <si>
    <t>2013-93-58985-0</t>
  </si>
  <si>
    <t>02.02.507.0001878595/14</t>
  </si>
  <si>
    <t>02.02.507.0001879329/14</t>
  </si>
  <si>
    <t>SANTA FÉ DO SUL</t>
  </si>
  <si>
    <t>JULHO</t>
  </si>
  <si>
    <t>02.02.136.0001879115/14</t>
  </si>
  <si>
    <t>2013-14-69253-0</t>
  </si>
  <si>
    <t>2014-93-63327-0</t>
  </si>
  <si>
    <t>02.02.507.0001878944/14</t>
  </si>
  <si>
    <t>2013-93-54811-0</t>
  </si>
  <si>
    <t>02.02.507.0001879339/14</t>
  </si>
  <si>
    <t>2012-82-17447-0</t>
  </si>
  <si>
    <t xml:space="preserve">ACIDENTES PESSOAIS ANUAL SANTANDER </t>
  </si>
  <si>
    <t>2014-82-29781-0</t>
  </si>
  <si>
    <t>02.02.507.0001879461/14</t>
  </si>
  <si>
    <t>12/05/2014</t>
  </si>
  <si>
    <t>2013-14-71590-0</t>
  </si>
  <si>
    <t>02.02.136.0001880367/14</t>
  </si>
  <si>
    <t>07/05/2014</t>
  </si>
  <si>
    <t>2013-14-75696-0</t>
  </si>
  <si>
    <t>06/03/2014</t>
  </si>
  <si>
    <t>02.02.507.0001880451/14</t>
  </si>
  <si>
    <t>02.02.136.0001813280/14</t>
  </si>
  <si>
    <t>02.02.507.0001880355/14</t>
  </si>
  <si>
    <t>MOCOCA</t>
  </si>
  <si>
    <t>GRAVATAÍ</t>
  </si>
  <si>
    <t>NÍLOPOLIS</t>
  </si>
  <si>
    <t>01/06/2014</t>
  </si>
  <si>
    <t>30/04/2014</t>
  </si>
  <si>
    <t>2014-93-59142-0</t>
  </si>
  <si>
    <t>2014-53-147-0</t>
  </si>
  <si>
    <t>2012-93-43866-0</t>
  </si>
  <si>
    <t>R.C.F. VEICULOS - GENÉRICO</t>
  </si>
  <si>
    <t>DANOS MATERIAIS</t>
  </si>
  <si>
    <t>BHS - 31.23295</t>
  </si>
  <si>
    <t>02.02.136.0001880615/14</t>
  </si>
  <si>
    <t>02.02.136.0001881125/14</t>
  </si>
  <si>
    <t>NOVO HAMBURGO</t>
  </si>
  <si>
    <t>2014-14-78463-0</t>
  </si>
  <si>
    <t>2013-14-74229-0</t>
  </si>
  <si>
    <t>02/01/2014</t>
  </si>
  <si>
    <t>Cadastrado em 24/6/2014</t>
  </si>
  <si>
    <t>Cadastrado em 19/03/2014</t>
  </si>
  <si>
    <t>2014-93-60410-0</t>
  </si>
  <si>
    <t>02.02.507.0001881293/14</t>
  </si>
  <si>
    <t>02.02.507.0001881782/13</t>
  </si>
  <si>
    <t>19/11/2012</t>
  </si>
  <si>
    <t>2011-93-39454-0</t>
  </si>
  <si>
    <t>02.02.507.0001880776/14</t>
  </si>
  <si>
    <t>PIRAJUÍ</t>
  </si>
  <si>
    <t>2014-82-28792-0</t>
  </si>
  <si>
    <t>05/06/2014</t>
  </si>
  <si>
    <t>02.02.507.0001878711/14</t>
  </si>
  <si>
    <t>02.02.507.0001882449/14</t>
  </si>
  <si>
    <t>02.02.507.0001882499/14</t>
  </si>
  <si>
    <t>CONTAGEM</t>
  </si>
  <si>
    <t>2014-82-29868-0</t>
  </si>
  <si>
    <t>2011-93-37035-0</t>
  </si>
  <si>
    <t>2013-93-58631-0</t>
  </si>
  <si>
    <t>02.02.507.0001882575/14</t>
  </si>
  <si>
    <t>2013-82-26169-0</t>
  </si>
  <si>
    <t>13/11/2013</t>
  </si>
  <si>
    <t>02.02.507.0001883572/14</t>
  </si>
  <si>
    <t>AURIFLAMA</t>
  </si>
  <si>
    <t>2013-82-26280-0</t>
  </si>
  <si>
    <t>09/01/2014</t>
  </si>
  <si>
    <t>02.02.507.0001879675/14</t>
  </si>
  <si>
    <t>PARANAVAÍ</t>
  </si>
  <si>
    <t>89-1559-0</t>
  </si>
  <si>
    <t>02.02.507.0001883476/14</t>
  </si>
  <si>
    <t>2014-93-59419-0</t>
  </si>
  <si>
    <t>02.02.136.0001882597/14</t>
  </si>
  <si>
    <t>CORUMBÁ</t>
  </si>
  <si>
    <t>2014-14-76568-0</t>
  </si>
  <si>
    <t>02.02.507.0001883557/14</t>
  </si>
  <si>
    <t>02.02.507.0001883568/14</t>
  </si>
  <si>
    <t>GUAÍRA</t>
  </si>
  <si>
    <t>2012-82-19102-0</t>
  </si>
  <si>
    <t>2013-93-58393-0</t>
  </si>
  <si>
    <t>02.02.136.0001883499/14</t>
  </si>
  <si>
    <t>02.02.507.0001882818/14</t>
  </si>
  <si>
    <t>02.02.507.0001883715/14</t>
  </si>
  <si>
    <t>02.02.507.0001884281/13</t>
  </si>
  <si>
    <t>02.02.507.0001884293/14</t>
  </si>
  <si>
    <t>FORQUILHINHA</t>
  </si>
  <si>
    <t>09/04/2014</t>
  </si>
  <si>
    <t>19/12/2013</t>
  </si>
  <si>
    <t>2014-14-78423-0</t>
  </si>
  <si>
    <t>2014-82-27577-0</t>
  </si>
  <si>
    <t>2014-82-29907-0</t>
  </si>
  <si>
    <t>2012-93-50200-0</t>
  </si>
  <si>
    <t>2009-93-25618-0</t>
  </si>
  <si>
    <t>09/05/2014</t>
  </si>
  <si>
    <t>26/03/2014</t>
  </si>
  <si>
    <t>02.02.507.0001884555/14</t>
  </si>
  <si>
    <t>02.02.507.0001884610/14</t>
  </si>
  <si>
    <t>DUQUE DE CAXIAS</t>
  </si>
  <si>
    <t>ITUMBIARA</t>
  </si>
  <si>
    <t>30/05/2014</t>
  </si>
  <si>
    <t>30/06/2014</t>
  </si>
  <si>
    <t>2013-93-51270-0</t>
  </si>
  <si>
    <t>2014-93-63561-0</t>
  </si>
  <si>
    <t>02.02.507.0001884743/14</t>
  </si>
  <si>
    <t>CUBATÃO</t>
  </si>
  <si>
    <t>2013-93-57752-0</t>
  </si>
  <si>
    <t>02.02.507.0001881095/14</t>
  </si>
  <si>
    <t>2014-93-63594-0</t>
  </si>
  <si>
    <t>02.02.136.0001883904/14</t>
  </si>
  <si>
    <t>02.02.507.0001885581/14</t>
  </si>
  <si>
    <t>02.02.507.0001886117/14</t>
  </si>
  <si>
    <t>02.02.507.0001886603/14</t>
  </si>
  <si>
    <t>MARTINÓPOLIS</t>
  </si>
  <si>
    <t>SANTA BÁRBARA D¿ OESTE</t>
  </si>
  <si>
    <t>NAVEGANTES</t>
  </si>
  <si>
    <t>SENHOR DO BONFIM</t>
  </si>
  <si>
    <t>10/06/2014</t>
  </si>
  <si>
    <t>2013-14-64699-0</t>
  </si>
  <si>
    <t>2013-93-50985-0</t>
  </si>
  <si>
    <t>2013-82-23329-0</t>
  </si>
  <si>
    <t>05/06/2013</t>
  </si>
  <si>
    <t>02.02.507.0001885140/14</t>
  </si>
  <si>
    <t>2014-82-29997-0</t>
  </si>
  <si>
    <t>02.02.507.0001884389/14</t>
  </si>
  <si>
    <t>02.02.507.0001887610/14</t>
  </si>
  <si>
    <t xml:space="preserve">SÃO PEDRO DA ALDEIA </t>
  </si>
  <si>
    <t>25/06/2014</t>
  </si>
  <si>
    <t>2014-93-59927-0</t>
  </si>
  <si>
    <t>2011-82-14875-0</t>
  </si>
  <si>
    <t>BHS - 9302269</t>
  </si>
  <si>
    <t>VIDA EM GRUPO GENERICO</t>
  </si>
  <si>
    <t>07/02/2014</t>
  </si>
  <si>
    <t>02.02.507.0001713716/13</t>
  </si>
  <si>
    <t>02.02.507.0001889099/14</t>
  </si>
  <si>
    <t>02.02.507.0001889435/14</t>
  </si>
  <si>
    <t>02.02.507.0001889440/14</t>
  </si>
  <si>
    <t>Cadastrado em 17/09/2013</t>
  </si>
  <si>
    <t xml:space="preserve">JOÃO PESSOA </t>
  </si>
  <si>
    <t>2014-93-63737-0</t>
  </si>
  <si>
    <t>2013-82-25750-0</t>
  </si>
  <si>
    <t>2005-93-4897-0</t>
  </si>
  <si>
    <t>2013-82-26871-0</t>
  </si>
  <si>
    <t>25/11/2013</t>
  </si>
  <si>
    <t>BHS - 9302274</t>
  </si>
  <si>
    <t>02.02.507.0001889450/14</t>
  </si>
  <si>
    <t>02.02.507.0001889861/14</t>
  </si>
  <si>
    <t>02.02.507.0001889908/14</t>
  </si>
  <si>
    <t>RIO VERDE</t>
  </si>
  <si>
    <t>2012-93-50007-0</t>
  </si>
  <si>
    <t>2013-82-26291-0</t>
  </si>
  <si>
    <t>2014-82-28511-0</t>
  </si>
  <si>
    <t>INTERNAÇÃO HOSPITALAR POR ACIDENTE</t>
  </si>
  <si>
    <t>18/11/2013</t>
  </si>
  <si>
    <t>02.02.507.0001891321/11</t>
  </si>
  <si>
    <t>02.02.507.0001890220/14</t>
  </si>
  <si>
    <t>02.02.507.0001890247/14</t>
  </si>
  <si>
    <t>02.02.507.0001890585/14</t>
  </si>
  <si>
    <t>02.02.507.0001891374/14</t>
  </si>
  <si>
    <t>02.02.507.0001891836/14</t>
  </si>
  <si>
    <t>02.02.507.0001891839/14</t>
  </si>
  <si>
    <t>COLINA</t>
  </si>
  <si>
    <t>2010-81-22-0</t>
  </si>
  <si>
    <t>2014-93-61820-0</t>
  </si>
  <si>
    <t>2014-93-59359-0</t>
  </si>
  <si>
    <t>2013-93-52737-0</t>
  </si>
  <si>
    <t>2014-82-30117-0</t>
  </si>
  <si>
    <t>2013-93-53744-0</t>
  </si>
  <si>
    <t>2012-93-49134-0</t>
  </si>
  <si>
    <t>02.02.507.0001884483/14</t>
  </si>
  <si>
    <t>2013-82-24659-0</t>
  </si>
  <si>
    <t>04/11/2013</t>
  </si>
  <si>
    <t>02.02.507.0001892094/14</t>
  </si>
  <si>
    <t>02.02.507.0001890205/14</t>
  </si>
  <si>
    <t>SÃO JOÃO DEL REI</t>
  </si>
  <si>
    <t>2014-93-63876-0</t>
  </si>
  <si>
    <t>2013-93-58605-0</t>
  </si>
  <si>
    <t>02.02.507.0001892148/14</t>
  </si>
  <si>
    <t>02.02.507.0001892658/14</t>
  </si>
  <si>
    <t>02.02.507.0001892182/14</t>
  </si>
  <si>
    <t>26/6/2014</t>
  </si>
  <si>
    <t>2014-93-59812-0</t>
  </si>
  <si>
    <t>2014-82-28349-0</t>
  </si>
  <si>
    <t>2013-77-58441-0</t>
  </si>
  <si>
    <t>02.02.507.0001893217/14</t>
  </si>
  <si>
    <t>02.02.507.0001893416/14</t>
  </si>
  <si>
    <t>02.02.507.0001893454/14</t>
  </si>
  <si>
    <t>SÃO LUIS</t>
  </si>
  <si>
    <t>18/2/2014</t>
  </si>
  <si>
    <t>7/7/2014</t>
  </si>
  <si>
    <t>14/5/2014</t>
  </si>
  <si>
    <t>2013-93-57380-0</t>
  </si>
  <si>
    <t>2013-82-23383-0</t>
  </si>
  <si>
    <t>2013-93-53585-0</t>
  </si>
  <si>
    <t>02.02.507.0001892179/14</t>
  </si>
  <si>
    <t>2012-93-45343-0</t>
  </si>
  <si>
    <t>02.02.136.0001892119/14</t>
  </si>
  <si>
    <t>LUCÉLIA</t>
  </si>
  <si>
    <t>2014-14-82597-0</t>
  </si>
  <si>
    <t>02.02.507.0001894227/14</t>
  </si>
  <si>
    <t xml:space="preserve">SÃO BERNARDO DO CAMPO </t>
  </si>
  <si>
    <t>2013-82-23034-0</t>
  </si>
  <si>
    <t>02.02.507.0001894263/14</t>
  </si>
  <si>
    <t>2014-82-30190-0</t>
  </si>
  <si>
    <t>02.02.507.0001894782/14</t>
  </si>
  <si>
    <t xml:space="preserve">FEIRA DE SANTANA </t>
  </si>
  <si>
    <t>2013-93-56131-0</t>
  </si>
  <si>
    <t>02.02.507.0001878736/14</t>
  </si>
  <si>
    <t>02.02.136.0001880100/14</t>
  </si>
  <si>
    <t>02.02.507.0001881793/14</t>
  </si>
  <si>
    <t>02.02.507.0001884551/14</t>
  </si>
  <si>
    <t>02.02.507.0001891000/14</t>
  </si>
  <si>
    <t>02.02.507.0001892299/14</t>
  </si>
  <si>
    <t>02.02.507.0001895722/14</t>
  </si>
  <si>
    <t>02.02.507.0001895835/14</t>
  </si>
  <si>
    <t>02.02.507.0001896035/14</t>
  </si>
  <si>
    <t>02.02.507.0001896214/14</t>
  </si>
  <si>
    <t>02.02.507.0001896438/14</t>
  </si>
  <si>
    <t>02.02.507.0001896482/14</t>
  </si>
  <si>
    <t>02.02.136.0001896537/14</t>
  </si>
  <si>
    <t>02.02.507.0001896566/14</t>
  </si>
  <si>
    <t>BHS-9302247/0</t>
  </si>
  <si>
    <t>301/1138777</t>
  </si>
  <si>
    <t>2014-93-63955-0</t>
  </si>
  <si>
    <t>2012-82-18924-0</t>
  </si>
  <si>
    <t xml:space="preserve">30/12/2000 </t>
  </si>
  <si>
    <t xml:space="preserve">30/08/2013 </t>
  </si>
  <si>
    <t xml:space="preserve">03/06/2012 </t>
  </si>
  <si>
    <t>11/06/2014</t>
  </si>
  <si>
    <t>04/07/2014</t>
  </si>
  <si>
    <t>02/07/2014</t>
  </si>
  <si>
    <t>14/07/2014</t>
  </si>
  <si>
    <t>24/02/2014</t>
  </si>
  <si>
    <t>17/07/2014</t>
  </si>
  <si>
    <t>27/06/2014</t>
  </si>
  <si>
    <t>14/05/2014</t>
  </si>
  <si>
    <t>01/04/2014</t>
  </si>
  <si>
    <t>02/04/2014</t>
  </si>
  <si>
    <t>08/04/2014</t>
  </si>
  <si>
    <t>Belo Horizonte</t>
  </si>
  <si>
    <t>Nilópolis</t>
  </si>
  <si>
    <t>Uberlândia</t>
  </si>
  <si>
    <t>Mongaguá</t>
  </si>
  <si>
    <t>Campo Grande</t>
  </si>
  <si>
    <t>Martinópolis</t>
  </si>
  <si>
    <t>Florianópolis</t>
  </si>
  <si>
    <t>Sumaré</t>
  </si>
  <si>
    <t>Sertãozinho</t>
  </si>
  <si>
    <t>São José do Rio Preto</t>
  </si>
  <si>
    <t>João Pessoa</t>
  </si>
  <si>
    <t>Paraguaçu Paulista</t>
  </si>
  <si>
    <t>COLIGADA ALTERADA EM 31/07</t>
  </si>
  <si>
    <t>COLIGADA ALTERADA EM 28/07</t>
  </si>
  <si>
    <t>SINISTRO ANTERIOR AO INICIO DE VIGÊNCIA DA APÓLICE</t>
  </si>
  <si>
    <t>02.02.507.0001895999/14</t>
  </si>
  <si>
    <t>2009-82-9562-0</t>
  </si>
  <si>
    <t>2013-93-53740-0</t>
  </si>
  <si>
    <t>2014-82-30201-0</t>
  </si>
  <si>
    <t>2013-93-55221-0</t>
  </si>
  <si>
    <t>2013-93-56864-0</t>
  </si>
  <si>
    <t>2013-93-52338-0</t>
  </si>
  <si>
    <t>2013-14-72754-0</t>
  </si>
  <si>
    <t>2014-93-61180-0</t>
  </si>
  <si>
    <t>AGOSTO</t>
  </si>
  <si>
    <t>02.02.507.0001896922/14</t>
  </si>
  <si>
    <t xml:space="preserve">SANTA CRUZ DAS PALMEIRAS </t>
  </si>
  <si>
    <t>2013-82-24730-0</t>
  </si>
  <si>
    <t>02.02.507.0001897257/14</t>
  </si>
  <si>
    <t>02.02.507.0001897035/14</t>
  </si>
  <si>
    <t>UBA</t>
  </si>
  <si>
    <t xml:space="preserve">SÃO CARLOS </t>
  </si>
  <si>
    <t>2013-93-54142-0</t>
  </si>
  <si>
    <t>2014-82-30255-0</t>
  </si>
  <si>
    <t>02.02.136.0001893352/14</t>
  </si>
  <si>
    <t>02.02.507.0001897333/14</t>
  </si>
  <si>
    <t>02.02.507.0001897689/14</t>
  </si>
  <si>
    <t xml:space="preserve">JOAO PESSOA </t>
  </si>
  <si>
    <t>2014-14-78571-0</t>
  </si>
  <si>
    <t>2013-93-58212-0</t>
  </si>
  <si>
    <t>2013-93-53706-0</t>
  </si>
  <si>
    <t>08/05/2014</t>
  </si>
  <si>
    <t>FALTA INFORMAÇÕES/ Aguardando Credenciado</t>
  </si>
  <si>
    <t>02.02.507.0001897733/14</t>
  </si>
  <si>
    <t>02.02.507.0001897084/14</t>
  </si>
  <si>
    <t>02.02.507.0001885475/14</t>
  </si>
  <si>
    <t>IPATINGA</t>
  </si>
  <si>
    <t>Cadastrado em 14/07/2014</t>
  </si>
  <si>
    <t>Cadastrado em 26/07/2014</t>
  </si>
  <si>
    <t>2014-82-30280-0</t>
  </si>
  <si>
    <t>2013-82-23255-0</t>
  </si>
  <si>
    <t>2014-93-64097-0</t>
  </si>
  <si>
    <t>02.02.136.0001897778/14</t>
  </si>
  <si>
    <t>02.02.507.0001897816/14</t>
  </si>
  <si>
    <t xml:space="preserve">MOGI GUAÇU </t>
  </si>
  <si>
    <t>NHANDEARA</t>
  </si>
  <si>
    <t>2014-14-77909-0</t>
  </si>
  <si>
    <t>2010-93-34074-0</t>
  </si>
  <si>
    <t>02.02.507.0001798513/14</t>
  </si>
  <si>
    <t>Inserida em 06/08/14</t>
  </si>
  <si>
    <t>2014-93-59210-0</t>
  </si>
  <si>
    <t>02.02.507.0001897693/14</t>
  </si>
  <si>
    <t>02.02.507.0001898261/14</t>
  </si>
  <si>
    <t xml:space="preserve">TANABI </t>
  </si>
  <si>
    <t>BARUERI</t>
  </si>
  <si>
    <t>2014-93-64105-0</t>
  </si>
  <si>
    <t>2014-82-30303-0</t>
  </si>
  <si>
    <t>2014-93-64137-0</t>
  </si>
  <si>
    <t>2013-93-53979-0</t>
  </si>
  <si>
    <t>02.02.507.0001817253/14</t>
  </si>
  <si>
    <t>Inserido em 07/08/14</t>
  </si>
  <si>
    <t>JAPERI</t>
  </si>
  <si>
    <t>Completar informações</t>
  </si>
  <si>
    <t>02.02.507.0001817526/14</t>
  </si>
  <si>
    <t>ITAQUI</t>
  </si>
  <si>
    <t>Completei informações em 07/08/14</t>
  </si>
  <si>
    <t>Inserido em 07/08/2014</t>
  </si>
  <si>
    <t>3198/1772</t>
  </si>
  <si>
    <t xml:space="preserve"> 05/07/2012</t>
  </si>
  <si>
    <t xml:space="preserve"> RESIDENCIAL DOSE DUPLA</t>
  </si>
  <si>
    <t xml:space="preserve"> 09/12/2013</t>
  </si>
  <si>
    <t>COLIGADA ALTERADA EM 06/08/2014</t>
  </si>
  <si>
    <t>02.02.507.0001899236/14</t>
  </si>
  <si>
    <t>02.02.507.0001899260/14</t>
  </si>
  <si>
    <t>02.02.507.0001898681/14</t>
  </si>
  <si>
    <t>02.02.507.0001899339/14</t>
  </si>
  <si>
    <t>02.02.507.0001899388/14</t>
  </si>
  <si>
    <t>BARRA MANSA</t>
  </si>
  <si>
    <t>2014-93-59539-0</t>
  </si>
  <si>
    <t>2014-82-27475-0</t>
  </si>
  <si>
    <t>2013-90-2871-0</t>
  </si>
  <si>
    <t>2014-14-80718-0</t>
  </si>
  <si>
    <t>2013-82-25657-0</t>
  </si>
  <si>
    <t>PRESTAMISTA CDC SANTANDER</t>
  </si>
  <si>
    <t>2013-77-53605-0</t>
  </si>
  <si>
    <t>2013-77-64907-0</t>
  </si>
  <si>
    <t>AGUARDANDO CREDENCIADO</t>
  </si>
  <si>
    <t>02.02.507.0001783703/14</t>
  </si>
  <si>
    <t>02.02.136.0001896988/14</t>
  </si>
  <si>
    <t>2014-14-75978-0</t>
  </si>
  <si>
    <t>2013-77-54863-0</t>
  </si>
  <si>
    <t>02.02.507.0001899907/14</t>
  </si>
  <si>
    <t>02.02.507.0001900757/14</t>
  </si>
  <si>
    <t xml:space="preserve">NOVO HAMBURGO </t>
  </si>
  <si>
    <t>2013-93-54753-0</t>
  </si>
  <si>
    <t>89-1256-0</t>
  </si>
  <si>
    <t>SANTANDER PREV VGBL</t>
  </si>
  <si>
    <t>02.02.507.0001901348/14</t>
  </si>
  <si>
    <t>2013-82-25872-0</t>
  </si>
  <si>
    <t>02.02.507.0001890108/14</t>
  </si>
  <si>
    <t>02.02.507.0001902269/14</t>
  </si>
  <si>
    <t>02.02.507.0001902099/14</t>
  </si>
  <si>
    <t>02.02.136.0001902110/14</t>
  </si>
  <si>
    <t>SÃO LEOPOLDO</t>
  </si>
  <si>
    <t>30/7/2014</t>
  </si>
  <si>
    <t>29/7/2014</t>
  </si>
  <si>
    <t>2013-82-24192-0</t>
  </si>
  <si>
    <t>2013-93-58918-0</t>
  </si>
  <si>
    <t>2014-82-30406-0</t>
  </si>
  <si>
    <t>2014-14-78955-0</t>
  </si>
  <si>
    <t>NÃO SE ENQUADRA NO CONCEITO DE MORTE ACIDENTAL</t>
  </si>
  <si>
    <t>ALTERADO COLIGADA EM 12/08/2014</t>
  </si>
  <si>
    <t>02.02.507.0001903017/14</t>
  </si>
  <si>
    <t>02.02.507.0001903033/14</t>
  </si>
  <si>
    <t>02.02.507.0001899412/14</t>
  </si>
  <si>
    <t>02.02.507.0001882823/14</t>
  </si>
  <si>
    <t>02.02.507.0000650751/10</t>
  </si>
  <si>
    <t>02.02.507.0001903760/14</t>
  </si>
  <si>
    <t>02.02.507.0001904275/14</t>
  </si>
  <si>
    <t>02.02.507.0001905124/14</t>
  </si>
  <si>
    <t>02.02.507.0001906155/14</t>
  </si>
  <si>
    <t>02.02.507.0001906391/14</t>
  </si>
  <si>
    <t>SANTA CRUZ</t>
  </si>
  <si>
    <t>NOVA PRATA</t>
  </si>
  <si>
    <t>CARAPICUIBA</t>
  </si>
  <si>
    <t xml:space="preserve">SÃO JOÃO DA PONTE </t>
  </si>
  <si>
    <t>SÃO CARLOS</t>
  </si>
  <si>
    <t>CAMANDUCAIA</t>
  </si>
  <si>
    <t>2011-82-14745-0</t>
  </si>
  <si>
    <t>2013-93-57100-0</t>
  </si>
  <si>
    <t>2014-93-64325-0</t>
  </si>
  <si>
    <t>2013-93-58568-0</t>
  </si>
  <si>
    <t>2009-93-26204-0</t>
  </si>
  <si>
    <t>2011-93-38998-0</t>
  </si>
  <si>
    <t>2014-82-27336-0</t>
  </si>
  <si>
    <t>2013-93-56597-0</t>
  </si>
  <si>
    <t>2011-93-41650-0</t>
  </si>
  <si>
    <t>2013-93-53863-0</t>
  </si>
  <si>
    <t>06/09/2011</t>
  </si>
  <si>
    <t>ALTERADO COLIGADA EM 14/08/2014</t>
  </si>
  <si>
    <t>Cadastrado em 10/07/14</t>
  </si>
  <si>
    <t>Dossie reativado em 14/08/2014: sendo tratado como dpvat,
porem ação versa sobre sinistro.</t>
  </si>
  <si>
    <t>02.02.507.0001907617/14</t>
  </si>
  <si>
    <t>TAQUARITINGA</t>
  </si>
  <si>
    <t>21/5/2014</t>
  </si>
  <si>
    <t>2014-93-59918-0</t>
  </si>
  <si>
    <t>02.02.507.0001013677/10</t>
  </si>
  <si>
    <t>Cadastrado em 22/10/2010</t>
  </si>
  <si>
    <t>02.02.507.0001142077/11</t>
  </si>
  <si>
    <t>ALTERADO COLIGADA EM 19/08/2014</t>
  </si>
  <si>
    <t>PARACAMBI</t>
  </si>
  <si>
    <t xml:space="preserve"> 22/12/2010 </t>
  </si>
  <si>
    <t>Cadastrado em 24/11/2010</t>
  </si>
  <si>
    <t xml:space="preserve">Foz do Iguaçu </t>
  </si>
  <si>
    <t xml:space="preserve">Goiânia </t>
  </si>
  <si>
    <t xml:space="preserve">Maringá </t>
  </si>
  <si>
    <t xml:space="preserve">São Paulo </t>
  </si>
  <si>
    <t xml:space="preserve">Conselheiro Lafaiete </t>
  </si>
  <si>
    <t xml:space="preserve">Rio de Janeiro </t>
  </si>
  <si>
    <t xml:space="preserve"> 29/09/2010</t>
  </si>
  <si>
    <t>Cadastrado em 06/12/2010</t>
  </si>
  <si>
    <t>OLINDA</t>
  </si>
  <si>
    <t>Cadastrado em 13/06/2012</t>
  </si>
  <si>
    <t>PROTEÇÃO VIDA PREMIADA</t>
  </si>
  <si>
    <t>ACIDENTES PESSSOAIS GENÉRICO</t>
  </si>
  <si>
    <t>ACIDENTES PESSOAIS ANUAL - STYLE</t>
  </si>
  <si>
    <t>IFPD NÃO CARACTERIZADA</t>
  </si>
  <si>
    <t>IPA NÃO CARACTERIZADA</t>
  </si>
  <si>
    <t>89-185-0</t>
  </si>
  <si>
    <t>certificado 1318698</t>
  </si>
  <si>
    <t>02.02.507.0001025653/10</t>
  </si>
  <si>
    <t>89-1109-0</t>
  </si>
  <si>
    <t>CERTIFICADO 705696</t>
  </si>
  <si>
    <t>CERTIF 1268439</t>
  </si>
  <si>
    <t>Cadastrado em 19/08/2013</t>
  </si>
  <si>
    <t>89-3753-0</t>
  </si>
  <si>
    <t>CERTIF 954769</t>
  </si>
  <si>
    <t>MULTI RENDA VGBL</t>
  </si>
  <si>
    <t>88-4602-0</t>
  </si>
  <si>
    <t>ACIDENTES PESSOAIS MENSAL -  STYLE</t>
  </si>
  <si>
    <t>ACIDENTES PESSOAIS MENSAL MIGR STYLE</t>
  </si>
  <si>
    <t>ACIDENTES PESSOAIS PROTEÇÃO MULHER</t>
  </si>
  <si>
    <t>02.02.507.0001898201/14</t>
  </si>
  <si>
    <t>02.02.507.0001900246/14</t>
  </si>
  <si>
    <t>02.02.507.0001908390/14</t>
  </si>
  <si>
    <t>02.02.136.0001908376/14</t>
  </si>
  <si>
    <t>JACUPIRANGA</t>
  </si>
  <si>
    <t>2013-82-23203-0</t>
  </si>
  <si>
    <t>2013-82-26448-0</t>
  </si>
  <si>
    <t>2013-93-52455-0</t>
  </si>
  <si>
    <t>2014-14-78721-0</t>
  </si>
  <si>
    <t>APÓLICE ESPECÍFICA</t>
  </si>
  <si>
    <t>Agravação de Risco</t>
  </si>
  <si>
    <t>Limite de Idade</t>
  </si>
  <si>
    <t>ANANIAS BUENO ROSA</t>
  </si>
  <si>
    <t>FUNERAL</t>
  </si>
  <si>
    <t>287/110778721</t>
  </si>
  <si>
    <t>02.02.507.0001909701/14</t>
  </si>
  <si>
    <t>02.02.507.0001912425/14</t>
  </si>
  <si>
    <t>02.02.507.0001909470/14</t>
  </si>
  <si>
    <t>02.02.507.0001910700/14</t>
  </si>
  <si>
    <t xml:space="preserve">VOLTA REDONDA </t>
  </si>
  <si>
    <t xml:space="preserve">BARRA MANSA </t>
  </si>
  <si>
    <t>2013-93-55665-0</t>
  </si>
  <si>
    <t>2013-82-24917-0</t>
  </si>
  <si>
    <t>2011-93-37829-0</t>
  </si>
  <si>
    <t>2014-93-59294-0</t>
  </si>
  <si>
    <t>DOENCA TERMINAL</t>
  </si>
  <si>
    <t>02.02.507.0001222272/12</t>
  </si>
  <si>
    <t>02.02.507.0001899642/14</t>
  </si>
  <si>
    <t>02.02.507.0001909574/14</t>
  </si>
  <si>
    <t>02.02.507.0001910756/14</t>
  </si>
  <si>
    <t>ITAPAGIPE</t>
  </si>
  <si>
    <t>2014-93-61676-0</t>
  </si>
  <si>
    <t>2014-93-64646-0</t>
  </si>
  <si>
    <t>2014-93-60392-0</t>
  </si>
  <si>
    <t>9/5/2014</t>
  </si>
  <si>
    <t>JALES</t>
  </si>
  <si>
    <t>02.02.507.0001907668/14</t>
  </si>
  <si>
    <t>02.02.136.0001908644/14</t>
  </si>
  <si>
    <t>02.02.507.0001901472/14</t>
  </si>
  <si>
    <t>02.02.507.0001904192/14</t>
  </si>
  <si>
    <t>2014-93-64662-0</t>
  </si>
  <si>
    <t>2014-14-83105-0</t>
  </si>
  <si>
    <t>2013-93-54546-0</t>
  </si>
  <si>
    <t>2014-82-30604-0</t>
  </si>
  <si>
    <t>PROTEÇÃO VIDA EMPRESA</t>
  </si>
  <si>
    <t>RESIDENCIAL SANTANDER - CARTÕES</t>
  </si>
  <si>
    <t>INCENDIO RAIO EXPLOSÃO DE GÁS DE USO DOMÉSTICO</t>
  </si>
  <si>
    <t>02.02.507.0001898644/14</t>
  </si>
  <si>
    <t>02.02.507.0001909454/14</t>
  </si>
  <si>
    <t>02.02.507.0001912466/14</t>
  </si>
  <si>
    <t>02.02.507.0001908459/14</t>
  </si>
  <si>
    <t>02.02.507.0001912497/14</t>
  </si>
  <si>
    <t>2013-82-26238-0</t>
  </si>
  <si>
    <t>2014-93-64667-0</t>
  </si>
  <si>
    <t>2007-93-7811-0</t>
  </si>
  <si>
    <t>2013-93-52553-0</t>
  </si>
  <si>
    <t>2014-82-30618-0</t>
  </si>
  <si>
    <t>LAGUNA</t>
  </si>
  <si>
    <t>SANTO ANDRÉ</t>
  </si>
  <si>
    <t>APÓLICE ESPECIFICA VG MENSAL</t>
  </si>
  <si>
    <t>VIDA MASTER SANTANDER</t>
  </si>
  <si>
    <t>ACIDENTES SEM SEQUELAS</t>
  </si>
  <si>
    <t>02.02.507.0001912264/14</t>
  </si>
  <si>
    <t>02.02.507.0001912137/14</t>
  </si>
  <si>
    <t>02.02.507.0001912149/14</t>
  </si>
  <si>
    <t>LAGOA SANTA</t>
  </si>
  <si>
    <t>2013-93-58678-0</t>
  </si>
  <si>
    <t>2008-93-15896-0</t>
  </si>
  <si>
    <t>2013-93-53981-0</t>
  </si>
  <si>
    <t xml:space="preserve">SEGURO VIDA CLUBE MIGR STYLE </t>
  </si>
  <si>
    <t>02.02.507.0001905416/14</t>
  </si>
  <si>
    <t>02.02.136.0001912517/14</t>
  </si>
  <si>
    <t>02.02.507.0001915250/14</t>
  </si>
  <si>
    <t>02.02.507.0001913957/14</t>
  </si>
  <si>
    <t>02.02.507.0001916556/14</t>
  </si>
  <si>
    <t>02.02.136.0001916964/14</t>
  </si>
  <si>
    <t>02.02.507.0001917060/14</t>
  </si>
  <si>
    <t>02.02.507.0001917149/14</t>
  </si>
  <si>
    <t>02.02.507.0001917193/14</t>
  </si>
  <si>
    <t>02.02.507.0001917201/14</t>
  </si>
  <si>
    <t>02.02.507.0001918698/14</t>
  </si>
  <si>
    <t>02.02.136.0001918534/14</t>
  </si>
  <si>
    <t>02.02.507.0001918697/14</t>
  </si>
  <si>
    <t>02.02.136.0001918690/14</t>
  </si>
  <si>
    <t>02.02.507.0001915312/14</t>
  </si>
  <si>
    <t>02.02.507.0001918741/14</t>
  </si>
  <si>
    <t>02.02.507.0001916919/13</t>
  </si>
  <si>
    <t>02.02.507.0001918604/14</t>
  </si>
  <si>
    <t>TERESÓPOLIS</t>
  </si>
  <si>
    <t xml:space="preserve">CORNÉLIO PROCÓPIO </t>
  </si>
  <si>
    <t>ITAQUAQUECETUBA</t>
  </si>
  <si>
    <t xml:space="preserve">CONSELHEIRO LAFAIETE </t>
  </si>
  <si>
    <t>2013-82-24660-0</t>
  </si>
  <si>
    <t>2013-14-75764-0</t>
  </si>
  <si>
    <t>2014-82-28907-0</t>
  </si>
  <si>
    <t>2013-93-56880-0</t>
  </si>
  <si>
    <t>2013-93-50901-0</t>
  </si>
  <si>
    <t>2014-14-78821-0</t>
  </si>
  <si>
    <t>2014-82-29368-0</t>
  </si>
  <si>
    <t>2013-93-55381-0</t>
  </si>
  <si>
    <t>2013-82-24556-0</t>
  </si>
  <si>
    <t>2013-82-26142-0</t>
  </si>
  <si>
    <t>2013-93-55656-0</t>
  </si>
  <si>
    <t>2014-14-79878-0</t>
  </si>
  <si>
    <t>2013-82-25340-0</t>
  </si>
  <si>
    <t>2014-14-80205-0</t>
  </si>
  <si>
    <t>2014-82-28314-0</t>
  </si>
  <si>
    <t>2014-93-64786-0</t>
  </si>
  <si>
    <t>2014-82-30678-0</t>
  </si>
  <si>
    <t xml:space="preserve">RESIDENCIAL </t>
  </si>
  <si>
    <t>PROTEÇÃO RESIDENCIAL SOB MEDIDA</t>
  </si>
  <si>
    <t>AP PROT FAM SEG AP MED SB-CARTOES</t>
  </si>
  <si>
    <t xml:space="preserve">ACIDENTES PESSOAIS MENSAL SANTANDER </t>
  </si>
  <si>
    <t>PERDA E PAGAMENTO DE ALUGUEL</t>
  </si>
  <si>
    <t>INV. PERM. FUNC. TOTAL POR DOENÇA</t>
  </si>
  <si>
    <t>02.02.507.0001918454/14</t>
  </si>
  <si>
    <t>02.02.507.0001921135/14</t>
  </si>
  <si>
    <t>02.02.507.0001921729/14</t>
  </si>
  <si>
    <t>02.02.507.0001921933/14</t>
  </si>
  <si>
    <t>02.02.507.0001922141/14</t>
  </si>
  <si>
    <t>02.02.507.0001919357/14</t>
  </si>
  <si>
    <t>02.02.136.0001920170/14</t>
  </si>
  <si>
    <t>02.02.507.0001919520/14</t>
  </si>
  <si>
    <t>02.02.507.0001919895/14</t>
  </si>
  <si>
    <t>02.02.136.0001920542/14</t>
  </si>
  <si>
    <t>02.02.136.0001913789/14</t>
  </si>
  <si>
    <t>02.02.507.0001915367/14</t>
  </si>
  <si>
    <t>TRÊS CORAÇÕES</t>
  </si>
  <si>
    <t>89-4535</t>
  </si>
  <si>
    <t>VIDA MULHER STYLE - CÔNJUGE</t>
  </si>
  <si>
    <t>INADIMPLENCIA</t>
  </si>
  <si>
    <t>GOIATUBA</t>
  </si>
  <si>
    <t>2014-14-78951-0</t>
  </si>
  <si>
    <t>PORTO VELHO</t>
  </si>
  <si>
    <t>2014-82-28448-0</t>
  </si>
  <si>
    <t>301/3726358</t>
  </si>
  <si>
    <t>2013-82-22254-0</t>
  </si>
  <si>
    <t>2013-14-69339-0</t>
  </si>
  <si>
    <t>JAÚ</t>
  </si>
  <si>
    <t>2013-14-68409-0</t>
  </si>
  <si>
    <t>MIRANDÓPOLIS</t>
  </si>
  <si>
    <t>2013-93-56122-0</t>
  </si>
  <si>
    <t>VARZEA PAULISTA</t>
  </si>
  <si>
    <t>2013-82-23006-0</t>
  </si>
  <si>
    <t>JUQUIÁ</t>
  </si>
  <si>
    <t>2010-93-34852-0</t>
  </si>
  <si>
    <t>2011-93-36403-0</t>
  </si>
  <si>
    <t>INV. PERM. POR ACIDENTE</t>
  </si>
  <si>
    <t>2014-82-30741-0</t>
  </si>
  <si>
    <t>SETEMBRO</t>
  </si>
  <si>
    <t>02.02.136.0001922279/14</t>
  </si>
  <si>
    <t>02.02.507.0001922867/14</t>
  </si>
  <si>
    <t>02.02.507.0001923098/14</t>
  </si>
  <si>
    <t>2014-14-77779-0</t>
  </si>
  <si>
    <t>2014-82-27515-0</t>
  </si>
  <si>
    <t>2013-93-57948-0</t>
  </si>
  <si>
    <t>IMOVEL COMO USO COMERCIAL</t>
  </si>
  <si>
    <t>2014-93-64918-0</t>
  </si>
  <si>
    <t>02.02.507.0001922613/14</t>
  </si>
  <si>
    <t>02.02.507.0001921977/14</t>
  </si>
  <si>
    <t>02.02.507.0001921606/14</t>
  </si>
  <si>
    <t>VÁRZEA PAULISTA</t>
  </si>
  <si>
    <t xml:space="preserve">SANTA RITA DO PASSA QUATRO </t>
  </si>
  <si>
    <t>2014-93-64920-0</t>
  </si>
  <si>
    <t>2013-82-23987-0</t>
  </si>
  <si>
    <t>2014-82-30763-0</t>
  </si>
  <si>
    <t>SEGURO DE FUNCIONARIOS</t>
  </si>
  <si>
    <t>ALTERADO COLIGADA em 04/09/2014</t>
  </si>
  <si>
    <t>Cadastrado em 30/08/2014</t>
  </si>
  <si>
    <t>02.02.507.0001923864/14</t>
  </si>
  <si>
    <t>02.02.507.0001921983/14</t>
  </si>
  <si>
    <t>02.02.136.0001922937/14</t>
  </si>
  <si>
    <t>02.02.507.0001924097/14</t>
  </si>
  <si>
    <t>02.02.507.0001923022/14</t>
  </si>
  <si>
    <t>VITÓRIA</t>
  </si>
  <si>
    <t>SALVADOR</t>
  </si>
  <si>
    <t xml:space="preserve">PRESIDENTE PRUDENTE </t>
  </si>
  <si>
    <t>2014-93-59713-0</t>
  </si>
  <si>
    <t>89-880-0</t>
  </si>
  <si>
    <t>2014-14-79816-0</t>
  </si>
  <si>
    <t>2013-93-54413-0</t>
  </si>
  <si>
    <t>2013-93-58323-0</t>
  </si>
  <si>
    <t>KIPREV</t>
  </si>
  <si>
    <t>VIDA HOMEM STYLE-CONJUGE</t>
  </si>
  <si>
    <t>PECÚLIO</t>
  </si>
  <si>
    <t>ALTERADO COLIGADA em 05/09/2014</t>
  </si>
  <si>
    <t>02.02.507.0001924087/14</t>
  </si>
  <si>
    <t>02.02.507.0001922973/14</t>
  </si>
  <si>
    <t>02.02.507.0001923100/14</t>
  </si>
  <si>
    <t>02.02.136.0001923101/14</t>
  </si>
  <si>
    <t>02.02.136.0001924015/14</t>
  </si>
  <si>
    <t>02.02.507.0001924539/14</t>
  </si>
  <si>
    <t>02.02.136.0001924575/14</t>
  </si>
  <si>
    <t>02.02.507.0001922257/14</t>
  </si>
  <si>
    <t>PATOS</t>
  </si>
  <si>
    <t>IPUÃ</t>
  </si>
  <si>
    <t>NOVA IGUAÇU</t>
  </si>
  <si>
    <t>TOLEDO</t>
  </si>
  <si>
    <t>89-3889-0</t>
  </si>
  <si>
    <t>2011-93-40322-0</t>
  </si>
  <si>
    <t>2013-82-23399-0</t>
  </si>
  <si>
    <t>2011-14-45298-0</t>
  </si>
  <si>
    <t>2013-14-71317-0</t>
  </si>
  <si>
    <t>2012-93-44403-0</t>
  </si>
  <si>
    <t>2014-14-80811-0</t>
  </si>
  <si>
    <t>89-2883-0</t>
  </si>
  <si>
    <t>KIPREV PROPOSTA 401313213</t>
  </si>
  <si>
    <t>27/05/2014 - 10/07/2014</t>
  </si>
  <si>
    <t>02.02.507.0001925975/14</t>
  </si>
  <si>
    <t>02.02.136.0001924827/14</t>
  </si>
  <si>
    <t>02.02.507.0001925534/14</t>
  </si>
  <si>
    <t>02.02.136.0001925649/14</t>
  </si>
  <si>
    <t>02.02.507.0001925793/14</t>
  </si>
  <si>
    <t>02.02.136.0001925941/14</t>
  </si>
  <si>
    <t>02.02.507.0001926103/14</t>
  </si>
  <si>
    <t xml:space="preserve">SANTA FÉ DO SUL </t>
  </si>
  <si>
    <t>SÃO BERNARDO DO CAMPO</t>
  </si>
  <si>
    <t>GUARAPUAVA</t>
  </si>
  <si>
    <t>BOITUVA</t>
  </si>
  <si>
    <t>2013-14-70647-0</t>
  </si>
  <si>
    <t>2011-93-37048-0</t>
  </si>
  <si>
    <t>2013-14-75122-0</t>
  </si>
  <si>
    <t>2013-93-55676-0</t>
  </si>
  <si>
    <t>2014-14-80566-0</t>
  </si>
  <si>
    <t>2013-82-24811-0</t>
  </si>
  <si>
    <t>MORTE + INDENIZAÇÃO ADICIONAL POR MORTE ACIDENTAL</t>
  </si>
  <si>
    <t>PREJUIZO MENOR QUE A FRANQUIA</t>
  </si>
  <si>
    <t>02.02.507.0001926856/14</t>
  </si>
  <si>
    <t>02.02.507.0001927132/14</t>
  </si>
  <si>
    <t>2013-82-23431-0</t>
  </si>
  <si>
    <t>2013-93-52146-0</t>
  </si>
  <si>
    <t>02.02.507.0001927178/14</t>
  </si>
  <si>
    <t>02.02.507.0001926432/14</t>
  </si>
  <si>
    <t>02.02.507.0001928801/14</t>
  </si>
  <si>
    <t>CUIABÁ</t>
  </si>
  <si>
    <t>FOZ DO IGUAÇU</t>
  </si>
  <si>
    <t>2014-93-62057-0</t>
  </si>
  <si>
    <t>2014-93-61197-0</t>
  </si>
  <si>
    <t>2012-93-49232-0</t>
  </si>
  <si>
    <t>ACIMA DO LIMITE DE IDADE NA CONTRATAÇÃO DO SEGURO</t>
  </si>
  <si>
    <t>02.02.507.0001929040/13</t>
  </si>
  <si>
    <t>02.02.507.0001928446/14</t>
  </si>
  <si>
    <t>02.02.136.0001929866/14</t>
  </si>
  <si>
    <t>02.02.507.0001923829/14</t>
  </si>
  <si>
    <t>BETIM</t>
  </si>
  <si>
    <t>SÃO JOSÉ DOS PINHAIS</t>
  </si>
  <si>
    <t>2014-82-30811-0</t>
  </si>
  <si>
    <t>2012-93-48743-0</t>
  </si>
  <si>
    <t>2013-14-71877-0</t>
  </si>
  <si>
    <t>2011-82-13203-0</t>
  </si>
  <si>
    <t>02.02.507.0001926712/14</t>
  </si>
  <si>
    <t>2013-82-26685-0</t>
  </si>
  <si>
    <t>AP PROT FAM SEG AP MED SB-CARTÕES</t>
  </si>
  <si>
    <t>2014-93-65151-0</t>
  </si>
  <si>
    <t>REGULARIZADO EM 12/09/2014</t>
  </si>
  <si>
    <t>COBERTURA PRINCIPAL</t>
  </si>
  <si>
    <t>e filho que a colocaram novamente no carro e a mesma veio a falecer./ Morte Natural</t>
  </si>
  <si>
    <r>
      <t xml:space="preserve">Sinistrada passou mal, foi levada ao hospital porém não resistiu e veio a óbito./ </t>
    </r>
    <r>
      <rPr>
        <b/>
        <sz val="11"/>
        <color theme="1"/>
        <rFont val="Calibri"/>
        <family val="2"/>
        <scheme val="minor"/>
      </rPr>
      <t>Morte Natural</t>
    </r>
  </si>
  <si>
    <r>
      <t>Sinistrado estava internado, pegou uma infecção hospitalar e não resistiu./</t>
    </r>
    <r>
      <rPr>
        <b/>
        <sz val="11"/>
        <color theme="1"/>
        <rFont val="Calibri"/>
        <family val="2"/>
        <scheme val="minor"/>
      </rPr>
      <t xml:space="preserve"> Morte Natural</t>
    </r>
  </si>
  <si>
    <r>
      <t xml:space="preserve">Segurado estava indo para casa de moto; um carro entrou na frente dele não conseguindo desviar. Colidiu o veículo sendo levado ao hospital, ficando internado por 12 dias, porém veio a óbito./ </t>
    </r>
    <r>
      <rPr>
        <b/>
        <sz val="11"/>
        <color theme="1"/>
        <rFont val="Calibri"/>
        <family val="2"/>
        <scheme val="minor"/>
      </rPr>
      <t>Morte Acidental</t>
    </r>
  </si>
  <si>
    <r>
      <t>Segurado sofreu um AVC e veio a falecer./</t>
    </r>
    <r>
      <rPr>
        <b/>
        <sz val="11"/>
        <color theme="1"/>
        <rFont val="Calibri"/>
        <family val="2"/>
        <scheme val="minor"/>
      </rPr>
      <t xml:space="preserve"> Morte Natural</t>
    </r>
  </si>
  <si>
    <t>MORTE ACIDENTAl</t>
  </si>
  <si>
    <r>
      <rPr>
        <b/>
        <sz val="11"/>
        <color theme="1"/>
        <rFont val="Calibri"/>
        <family val="2"/>
        <scheme val="minor"/>
      </rPr>
      <t>MORTE ACIDENTAL</t>
    </r>
    <r>
      <rPr>
        <sz val="11"/>
        <color theme="1"/>
        <rFont val="Calibri"/>
        <family val="2"/>
        <scheme val="minor"/>
      </rPr>
      <t xml:space="preserve"> </t>
    </r>
  </si>
  <si>
    <t xml:space="preserve"> MORTE ACIDENTAL</t>
  </si>
  <si>
    <t>02.02.507.0001931178/14</t>
  </si>
  <si>
    <t>02.02.136.0001931227/14</t>
  </si>
  <si>
    <t>02.02.507.0001931240/14</t>
  </si>
  <si>
    <t>02.02.507.0001931330/14</t>
  </si>
  <si>
    <t>02.02.507.0001931492/14</t>
  </si>
  <si>
    <t>02.02.507.0001931765/14</t>
  </si>
  <si>
    <t>02.02.507.0001912400/14</t>
  </si>
  <si>
    <t>02.02.507.0001932666/14</t>
  </si>
  <si>
    <t>02.02.507.0001929738/14</t>
  </si>
  <si>
    <t>02.02.507.0001932701/14</t>
  </si>
  <si>
    <t>TIETÊ</t>
  </si>
  <si>
    <t>PONTA GROSSA</t>
  </si>
  <si>
    <t>PAULÍNIA</t>
  </si>
  <si>
    <t>29/8/2014</t>
  </si>
  <si>
    <t>7/9/2014</t>
  </si>
  <si>
    <t>2013-93-57067-0</t>
  </si>
  <si>
    <t>2014-14-80009-0</t>
  </si>
  <si>
    <t>2014-93-59439-0</t>
  </si>
  <si>
    <t>2013-93-53264-0</t>
  </si>
  <si>
    <t>2014-93-61251-0</t>
  </si>
  <si>
    <t>2013-93-56782-0</t>
  </si>
  <si>
    <t>2013-82-23799-0</t>
  </si>
  <si>
    <t>2008-93-15796-0</t>
  </si>
  <si>
    <t>2014-93-59759-0</t>
  </si>
  <si>
    <t>AUXILIO FUNERAL</t>
  </si>
  <si>
    <t>NÃO SE ENQUADRA NO CONCEITO DE DOENÇAS GRAVES</t>
  </si>
  <si>
    <t>ALTERADO COLIGADA em 16/09/2014</t>
  </si>
  <si>
    <t>02.02.507.0001932574/14</t>
  </si>
  <si>
    <t>02.02.507.0001933416/14</t>
  </si>
  <si>
    <t>02.02.136.0001933489/14</t>
  </si>
  <si>
    <t>MIRACATU</t>
  </si>
  <si>
    <t>1/9/2014</t>
  </si>
  <si>
    <t>2014-93-61139-0</t>
  </si>
  <si>
    <t>2014-93-62828-0</t>
  </si>
  <si>
    <t>2014-14-81599-0</t>
  </si>
  <si>
    <t>02.02.136.0001933538/14</t>
  </si>
  <si>
    <t>MATÃO</t>
  </si>
  <si>
    <t>2014-14-81755-0</t>
  </si>
  <si>
    <t>02.02.507.0001927870/14</t>
  </si>
  <si>
    <t>02.02.507.0001920061/14</t>
  </si>
  <si>
    <t>02.02.507.0001923578/14</t>
  </si>
  <si>
    <t>02.02.507.0001932468/14</t>
  </si>
  <si>
    <t>02.02.507.0001934361/14</t>
  </si>
  <si>
    <t xml:space="preserve">MATÃO </t>
  </si>
  <si>
    <t>31/7/2014</t>
  </si>
  <si>
    <t>2014-93-59332-0</t>
  </si>
  <si>
    <t>2014-93-65265-0</t>
  </si>
  <si>
    <t>2013-93-57988-0</t>
  </si>
  <si>
    <t>2014-93-65266-0</t>
  </si>
  <si>
    <t>2013-82-24613-0</t>
  </si>
  <si>
    <t>ALTERADO COLIGADA EM 19/09/2014</t>
  </si>
  <si>
    <t>02.02.136.0001934143/14</t>
  </si>
  <si>
    <t>02.02.507.0001934603/14</t>
  </si>
  <si>
    <t>02.02.507.0001922828/14</t>
  </si>
  <si>
    <t>02.02.136.0001935081/14</t>
  </si>
  <si>
    <t>02.02.136.0001935288/14</t>
  </si>
  <si>
    <t>02.02.507.0001937733/14</t>
  </si>
  <si>
    <t>02.02.136.0001935419/14</t>
  </si>
  <si>
    <t>02.02.507.0001936288/14</t>
  </si>
  <si>
    <t>TORRES</t>
  </si>
  <si>
    <t>RESENDE</t>
  </si>
  <si>
    <t>MACAÉ</t>
  </si>
  <si>
    <t>2014-14-82026-0</t>
  </si>
  <si>
    <t>2013-82-22901-0</t>
  </si>
  <si>
    <t>2013-82-22856-0</t>
  </si>
  <si>
    <t>2013-14-73793-0</t>
  </si>
  <si>
    <t>2014-14-82282-0</t>
  </si>
  <si>
    <t>2014-82-28200-0</t>
  </si>
  <si>
    <t>2014-14-81952-0</t>
  </si>
  <si>
    <t>2013-82-24771-0</t>
  </si>
  <si>
    <t>02.02.507.0001936191/14</t>
  </si>
  <si>
    <t>02.02.507.0001912246/14</t>
  </si>
  <si>
    <t>02.02.507.0001935741/14</t>
  </si>
  <si>
    <t>02.02.507.0001937195/10</t>
  </si>
  <si>
    <t>02.02.507.0001937395/14</t>
  </si>
  <si>
    <t>02.02.136.0001938415/14</t>
  </si>
  <si>
    <t>02.02.507.0001938685/14</t>
  </si>
  <si>
    <t>02.02.507.0001923918/14</t>
  </si>
  <si>
    <t xml:space="preserve">NÃO-ME-TOQUE </t>
  </si>
  <si>
    <t xml:space="preserve">BENTO GONÇALVES </t>
  </si>
  <si>
    <t>MARIANA</t>
  </si>
  <si>
    <t>JARDINÓPOLIS</t>
  </si>
  <si>
    <t>2013-93-57099-0</t>
  </si>
  <si>
    <t>2014-93-65350-0</t>
  </si>
  <si>
    <t>2013-82-24641-0</t>
  </si>
  <si>
    <t>2014-93-65367-0</t>
  </si>
  <si>
    <t>2013-93-58560-0</t>
  </si>
  <si>
    <t>2014-14-82677-0</t>
  </si>
  <si>
    <t>2014-93-64031-0</t>
  </si>
  <si>
    <t>2014-93-65420-0</t>
  </si>
  <si>
    <t xml:space="preserve">SANTANDER PROTEÇÃO SOB </t>
  </si>
  <si>
    <t>APOLICE ESPECIFICA VIDA - STYLE</t>
  </si>
  <si>
    <t xml:space="preserve">PROTEÇÃO VIDA MULHER </t>
  </si>
  <si>
    <t>15/10/1998 - 14/09/1998</t>
  </si>
  <si>
    <t>02.02.136.0001939174/14</t>
  </si>
  <si>
    <t>02.02.507.0001939269/14</t>
  </si>
  <si>
    <t>02.02.507.0001937158/14</t>
  </si>
  <si>
    <t>02.02.507.0001939380/14</t>
  </si>
  <si>
    <t>02.02.136.0001939452/14</t>
  </si>
  <si>
    <t>02.02.507.0001939421/14</t>
  </si>
  <si>
    <t>02.02.507.0001939486/14</t>
  </si>
  <si>
    <t>02.02.507.0001937398/14</t>
  </si>
  <si>
    <t>FRUTAL</t>
  </si>
  <si>
    <t>IGARAPAVA</t>
  </si>
  <si>
    <t xml:space="preserve">SANTA ROSA DO SUL </t>
  </si>
  <si>
    <t>BIRIGÜI</t>
  </si>
  <si>
    <t xml:space="preserve">MORRO AGUDO </t>
  </si>
  <si>
    <t>JUAZEIRO</t>
  </si>
  <si>
    <t>2014-14-78789-0</t>
  </si>
  <si>
    <t>2014-90-3039-0</t>
  </si>
  <si>
    <t>2013-93-55883-0</t>
  </si>
  <si>
    <t>2014-14-78177-0</t>
  </si>
  <si>
    <t>2013-82-23075-0</t>
  </si>
  <si>
    <t>2013-93-58628-0</t>
  </si>
  <si>
    <t>2011-93-40614-0</t>
  </si>
  <si>
    <t xml:space="preserve">PROTEÇÃO HOSPITALAR </t>
  </si>
  <si>
    <t>INTERNAÇÃO HOSPITALAR POR DOENÇA + INTERNAÇÃO ADICIONAL HOSPITALAR EM UTI POR DOENÇA</t>
  </si>
  <si>
    <t>MORTE + INDENIZACAO ADICIONAL POR MORTE ACIDENTAL + AUXILIO FUNERAL FAMILIAR</t>
  </si>
  <si>
    <t xml:space="preserve">IMOVEL DESABITADO POR MAIS DE 30 DIAS </t>
  </si>
  <si>
    <t>EVENTO DENTRO DO PERIODO DE FRANQUIA</t>
  </si>
  <si>
    <t>02.02.507.0001921597/14</t>
  </si>
  <si>
    <t>02.02.507.0001936232/14</t>
  </si>
  <si>
    <t>02.02.507.0001939592/14</t>
  </si>
  <si>
    <t>02.02.507.0001939450/14</t>
  </si>
  <si>
    <t>02.02.507.0001939547/14</t>
  </si>
  <si>
    <t>02.02.507.0001940199/14</t>
  </si>
  <si>
    <t>02.02.507.0001940426/14</t>
  </si>
  <si>
    <t>02.02.507.0001940249/14</t>
  </si>
  <si>
    <t>PASSO FUNDO</t>
  </si>
  <si>
    <t>2013-93-55775-0</t>
  </si>
  <si>
    <t>2010-93-33021-0</t>
  </si>
  <si>
    <t>2013-93-51856-0</t>
  </si>
  <si>
    <t>2014-82-31101-0</t>
  </si>
  <si>
    <t>2014-82-31104-0</t>
  </si>
  <si>
    <t>2013-82-24487-0</t>
  </si>
  <si>
    <t>2014-82-27351-0</t>
  </si>
  <si>
    <t>2013-93-56358-0</t>
  </si>
  <si>
    <t>SEG VIDA CLUBE MIG STYLE - MENSAL</t>
  </si>
  <si>
    <t xml:space="preserve">ACIDENTES PESSOAIS AN. SANTANDER </t>
  </si>
  <si>
    <t>ALTERADO COLIGADA EM 26/09/2014</t>
  </si>
  <si>
    <t>02.02.507.0001944364/14</t>
  </si>
  <si>
    <t>02.02.507.0001941212/14</t>
  </si>
  <si>
    <t>02.02.136.0001940533/14</t>
  </si>
  <si>
    <t>02.02.507.0001941119/14</t>
  </si>
  <si>
    <t>02.02.507.0001941164/14</t>
  </si>
  <si>
    <t>02.02.507.0001942589/14</t>
  </si>
  <si>
    <t>02.02.507.0001942731/14</t>
  </si>
  <si>
    <t>02.02.507.0001942875/14</t>
  </si>
  <si>
    <t>02.02.507.0001942602/13</t>
  </si>
  <si>
    <t>02.02.507.0001943086/14</t>
  </si>
  <si>
    <t>02.02.507.0001938575/14</t>
  </si>
  <si>
    <t>02.02.507.0001942233/14</t>
  </si>
  <si>
    <t>02.02.507.0001943464/14</t>
  </si>
  <si>
    <t>ALTERADO COLIGADA EM 23/09/2014</t>
  </si>
  <si>
    <t xml:space="preserve">ILHA SOLTEIRA </t>
  </si>
  <si>
    <t>VALINHOS</t>
  </si>
  <si>
    <t>SALTO</t>
  </si>
  <si>
    <t xml:space="preserve">NITEROI </t>
  </si>
  <si>
    <t>4/10//2014</t>
  </si>
  <si>
    <t>2013-14-67544-0</t>
  </si>
  <si>
    <t>2013-93-58045-0</t>
  </si>
  <si>
    <t>2013-82-25183-0</t>
  </si>
  <si>
    <t>2013-93-53206-0</t>
  </si>
  <si>
    <t>2013-93-54775-0</t>
  </si>
  <si>
    <t>2013-93-58050-0</t>
  </si>
  <si>
    <t>2014-82-31120-0</t>
  </si>
  <si>
    <t>2014-82-31123-0</t>
  </si>
  <si>
    <t>2009-93-25639-0</t>
  </si>
  <si>
    <t>2013-93-51493-0</t>
  </si>
  <si>
    <t>2014-93-59798-0</t>
  </si>
  <si>
    <t>MORTE NATURAL - CÔNJUGE</t>
  </si>
  <si>
    <t>MORTE  ACIDENTAL</t>
  </si>
  <si>
    <t xml:space="preserve">APOLICE ESPECIFICA VG MENSAL </t>
  </si>
  <si>
    <t>PROTEÇÃO VIDA MULHER</t>
  </si>
  <si>
    <t>MORTE ACIDENTAL + INDENIZACAO ADICIONAL POR MORTE ACIDENTAL</t>
  </si>
  <si>
    <t>RENDA DIARIA DE INTERN. HOSPITALAR</t>
  </si>
  <si>
    <t>MORTE - FILHO SÓCIOS/DIRETORES</t>
  </si>
  <si>
    <t>GARANTIA NÃO CONTRATADA</t>
  </si>
  <si>
    <t>AVISO DO SINISTRO FORA DO PRAZO CONTRATUAL</t>
  </si>
  <si>
    <t>MÉIER</t>
  </si>
  <si>
    <t>2014-82-31129-0</t>
  </si>
  <si>
    <t>2011-82-14997-0</t>
  </si>
  <si>
    <t>AP MENSAL - STYLE</t>
  </si>
  <si>
    <t>2014-82-31117-0</t>
  </si>
  <si>
    <t>02.02.507.0001943398/14</t>
  </si>
  <si>
    <t>MORTE - FILHOS</t>
  </si>
  <si>
    <t>ALTERADO COLIGADA EM 06/10/2014</t>
  </si>
  <si>
    <t>02.02.507.0001946672/14</t>
  </si>
  <si>
    <t>02.02.507.0001946619/14</t>
  </si>
  <si>
    <t>02.02.507.0001945833/14</t>
  </si>
  <si>
    <t xml:space="preserve">PIRAPOZINHO </t>
  </si>
  <si>
    <t>SUZANO</t>
  </si>
  <si>
    <t>2013-93-58408-0</t>
  </si>
  <si>
    <t>2013-93-54961-0</t>
  </si>
  <si>
    <t>2014-82-31175-0</t>
  </si>
  <si>
    <t xml:space="preserve">PROTEÇÃO MULHER </t>
  </si>
  <si>
    <t>OUTUBRO</t>
  </si>
  <si>
    <t xml:space="preserve">DIAGNOSTICO DE CANCER </t>
  </si>
  <si>
    <t>02.02.507.0001945993/14</t>
  </si>
  <si>
    <t>02.02.507.0001946532/14</t>
  </si>
  <si>
    <t>2013-82-25177-0</t>
  </si>
  <si>
    <t>2013-93-58853-0</t>
  </si>
  <si>
    <t>ALTERADO COLIGADA EM 07/10/2014</t>
  </si>
  <si>
    <t>02.02.507.0001947181/14</t>
  </si>
  <si>
    <t>02.02.507.0001947678/14</t>
  </si>
  <si>
    <t>02.02.136.0001939124/14</t>
  </si>
  <si>
    <t>02.02.507.0001948542/14</t>
  </si>
  <si>
    <t>02.02.507.0001945690/10</t>
  </si>
  <si>
    <t>02.02.507.0001949105/14</t>
  </si>
  <si>
    <t>02.02.507.0001947605/14</t>
  </si>
  <si>
    <t>PETRÓPOLIS</t>
  </si>
  <si>
    <t>ANAPOLIS</t>
  </si>
  <si>
    <t>2014-93-59437-0</t>
  </si>
  <si>
    <t>2013-82-25566-0</t>
  </si>
  <si>
    <t>2013-65-288-0</t>
  </si>
  <si>
    <t>2014-93-59358-0</t>
  </si>
  <si>
    <t>2009-93-23421-0</t>
  </si>
  <si>
    <t>2013-82-22563-0</t>
  </si>
  <si>
    <t>2012-82-19140-0</t>
  </si>
  <si>
    <t>HABITACIONAL SANTANDER FSFH-DFI</t>
  </si>
  <si>
    <t xml:space="preserve">AP MENSAL - STYLE </t>
  </si>
  <si>
    <t>DFI - DANOS FISICOS AO IMOVEL</t>
  </si>
  <si>
    <t>DOENÇA TERMINAL</t>
  </si>
  <si>
    <t>02.02.507.0001949043/14</t>
  </si>
  <si>
    <t xml:space="preserve">CONGONHAS </t>
  </si>
  <si>
    <t>2011-93-40287-0</t>
  </si>
  <si>
    <t>MORTE NATURAL FUNCIONÁRIO</t>
  </si>
  <si>
    <t>MORTE FUNCIONÁRIO</t>
  </si>
  <si>
    <t>02.02.507.0001949075/14</t>
  </si>
  <si>
    <t>02.02.507.0001949095/14</t>
  </si>
  <si>
    <t xml:space="preserve">PALMEIRA DOESTE </t>
  </si>
  <si>
    <t xml:space="preserve">RESENDE </t>
  </si>
  <si>
    <t>2014-93-62471-0</t>
  </si>
  <si>
    <t>2014-93-59549-0</t>
  </si>
  <si>
    <t>02.02.507.0001949275/14</t>
  </si>
  <si>
    <t xml:space="preserve">RIBEIRÃO PIRES </t>
  </si>
  <si>
    <t>2012-93-47683-0</t>
  </si>
  <si>
    <t>02.02.136.0001950049/14</t>
  </si>
  <si>
    <t>02.02.136.0001948576/14</t>
  </si>
  <si>
    <t>02.02.507.0001946395/14</t>
  </si>
  <si>
    <t xml:space="preserve">DUQUE DE CAXIAS </t>
  </si>
  <si>
    <t>2014-14-80650-0</t>
  </si>
  <si>
    <t>2014-14-81560-0</t>
  </si>
  <si>
    <t>2014-82-31231-0</t>
  </si>
  <si>
    <t>2012-65-193-0</t>
  </si>
  <si>
    <t>02.02.033.0001859386/13</t>
  </si>
  <si>
    <t>02.02.507.0001950827/14</t>
  </si>
  <si>
    <t>02.02.507.0001950595/14</t>
  </si>
  <si>
    <t>APUCARANA</t>
  </si>
  <si>
    <t>2013-82-24690-0</t>
  </si>
  <si>
    <t>2012-93-48020-0</t>
  </si>
  <si>
    <t>02.02.507.0001951118/14</t>
  </si>
  <si>
    <t>02.02.507.0001951267/14</t>
  </si>
  <si>
    <t>02.02.507.0001948409/14</t>
  </si>
  <si>
    <t>02.02.507.0001951562/14</t>
  </si>
  <si>
    <t>02.02.507.0001951289/14</t>
  </si>
  <si>
    <t>02.02.507.0001952310/14</t>
  </si>
  <si>
    <t>02.02.136.0001951980/14</t>
  </si>
  <si>
    <t xml:space="preserve">JANDIRA </t>
  </si>
  <si>
    <t>5/9/2014</t>
  </si>
  <si>
    <t>22/8/2014</t>
  </si>
  <si>
    <t>30/9/2014</t>
  </si>
  <si>
    <t>2014-82-28900-0</t>
  </si>
  <si>
    <t>2014-82-29017-0</t>
  </si>
  <si>
    <t>2014-82-31271-0</t>
  </si>
  <si>
    <t>2013-82-22681-0</t>
  </si>
  <si>
    <t>2013-82-25089-0</t>
  </si>
  <si>
    <t>2012-93-46637-0</t>
  </si>
  <si>
    <t>2014-14-81275-0</t>
  </si>
  <si>
    <t xml:space="preserve">SANTANDER PROTEÇÃO SOB MEDIDA </t>
  </si>
  <si>
    <t>02.02.507.0001952915/14</t>
  </si>
  <si>
    <t>02.02.507.0001949405/14</t>
  </si>
  <si>
    <t xml:space="preserve">SÃO JOÃO DE MERITI </t>
  </si>
  <si>
    <t>2014-93-63623-0</t>
  </si>
  <si>
    <t>2014-93-65893-0</t>
  </si>
  <si>
    <t>02.02.507.0001950931/14</t>
  </si>
  <si>
    <t>JUNDIAI</t>
  </si>
  <si>
    <t>2010-93-32177-0</t>
  </si>
  <si>
    <t>02.02.507.0001953021/14</t>
  </si>
  <si>
    <t>2012-90-2483-0</t>
  </si>
  <si>
    <t>02.02.507.0001953898/14</t>
  </si>
  <si>
    <t xml:space="preserve">MIRANTE DO PARANAPANEMA </t>
  </si>
  <si>
    <t>2014-93-61312-0</t>
  </si>
  <si>
    <t>02.02.136.0001953293/14</t>
  </si>
  <si>
    <t>2014-14-81433-0</t>
  </si>
  <si>
    <t>02.02.507.0001953121/14</t>
  </si>
  <si>
    <t>02.02.507.0001953198/14</t>
  </si>
  <si>
    <t>2013-93-54162-0</t>
  </si>
  <si>
    <t>2014-93-62653-0</t>
  </si>
  <si>
    <t>Alterado coligada em 21/10/2014</t>
  </si>
  <si>
    <t>02.02.507.0001956388/14</t>
  </si>
  <si>
    <t>02.02.136.0001954008/14</t>
  </si>
  <si>
    <t>02.02.507.0001951375/14</t>
  </si>
  <si>
    <t>02.02.507.0001954748/14</t>
  </si>
  <si>
    <t>02.02.507.0001952901/14</t>
  </si>
  <si>
    <t>02.02.507.0001952157/14</t>
  </si>
  <si>
    <t>02.02.507.0001950218/14</t>
  </si>
  <si>
    <t>02.02.507.0001955930/14</t>
  </si>
  <si>
    <t xml:space="preserve">CUIABÁ </t>
  </si>
  <si>
    <t>5/6/2014</t>
  </si>
  <si>
    <t>2014-93-62441-0</t>
  </si>
  <si>
    <t>2013-82-24972-0</t>
  </si>
  <si>
    <t>2011-82-15703-0</t>
  </si>
  <si>
    <t>2012-93-45052-0</t>
  </si>
  <si>
    <t>2014-82-31415-0</t>
  </si>
  <si>
    <t>2013-82-26028-0</t>
  </si>
  <si>
    <t>2011-82-16241-0</t>
  </si>
  <si>
    <t>ALTERADO COLIGADA EM 22/10/2014</t>
  </si>
  <si>
    <t>Alterado Coligada em 22/10/2014</t>
  </si>
  <si>
    <t>02.02.507.0001955816/14</t>
  </si>
  <si>
    <t xml:space="preserve">SÃO GONÇALO </t>
  </si>
  <si>
    <t>89-2887-0</t>
  </si>
  <si>
    <t>PÉCULIO POR MORTE</t>
  </si>
  <si>
    <t>02.02.136.0001957679/14</t>
  </si>
  <si>
    <t>02.02.507.0001957762/14</t>
  </si>
  <si>
    <t>02.02.507.0001957002/14</t>
  </si>
  <si>
    <t>02.02.136.0001957256/14</t>
  </si>
  <si>
    <t>02.02.507.0001957722/14</t>
  </si>
  <si>
    <t>2014-14-82022-0</t>
  </si>
  <si>
    <t>2011-82-15233-0</t>
  </si>
  <si>
    <t>2014-82-27346-0</t>
  </si>
  <si>
    <t>2011-14-44303-0</t>
  </si>
  <si>
    <t>2014-93-66135-0</t>
  </si>
  <si>
    <t>12/04/2014 - 29/04/2014</t>
  </si>
  <si>
    <t>SEM COBERTURA PARA AVC</t>
  </si>
  <si>
    <t>02.02.507.0001957940/14</t>
  </si>
  <si>
    <t>02.02.507.0001958036/14</t>
  </si>
  <si>
    <t>02.02.507.0001959568/14</t>
  </si>
  <si>
    <t>URÂNIA</t>
  </si>
  <si>
    <t>2014-82-31454-0</t>
  </si>
  <si>
    <t>2012-93-49196-0</t>
  </si>
  <si>
    <t>2014-93-60879-0</t>
  </si>
  <si>
    <t>COBERTURA NÃO CONTRATADA</t>
  </si>
  <si>
    <t>*/*</t>
  </si>
  <si>
    <t>02.02.507.0001959905/14</t>
  </si>
  <si>
    <t>02.02.507.0001959681/14</t>
  </si>
  <si>
    <t>02.02.507.0001949860/14</t>
  </si>
  <si>
    <t xml:space="preserve">BELFORD ROXO </t>
  </si>
  <si>
    <t>MONTENEGRO</t>
  </si>
  <si>
    <t>2014-82-31469-0</t>
  </si>
  <si>
    <t>2014-82-31470-0</t>
  </si>
  <si>
    <t>2013-82-24225-0</t>
  </si>
  <si>
    <t>02.02.507.0001959898/14</t>
  </si>
  <si>
    <t>02.02.507.0001960349/14</t>
  </si>
  <si>
    <t>02.02.507.0001954896/14</t>
  </si>
  <si>
    <t xml:space="preserve">SANTA MARIA </t>
  </si>
  <si>
    <t>2013-82-22631-0</t>
  </si>
  <si>
    <t>2013-93-58243-0</t>
  </si>
  <si>
    <t>2014-82-28558-0</t>
  </si>
  <si>
    <t>02.02.507.0001960454/14</t>
  </si>
  <si>
    <t>BOTUCATU</t>
  </si>
  <si>
    <t>88-8653-0</t>
  </si>
  <si>
    <t>PROPOSTA 605549</t>
  </si>
  <si>
    <t>SANTANDER FIX INVEST</t>
  </si>
  <si>
    <t>DEVOLUÇÃO DE RESEVA</t>
  </si>
  <si>
    <t>02.02.507.0001960523/14</t>
  </si>
  <si>
    <t>02.02.507.0001960577/14</t>
  </si>
  <si>
    <t>02.02.507.0001961623/14</t>
  </si>
  <si>
    <t>02.02.507.0001956305/14</t>
  </si>
  <si>
    <t>2013-93-56371-0</t>
  </si>
  <si>
    <t>2014-93-63727-0</t>
  </si>
  <si>
    <t>2014-82-31519-0</t>
  </si>
  <si>
    <t>2014-82-31528-0</t>
  </si>
  <si>
    <t>SUÍCIDIO OCORRIDO PERIODO DE CARÊNCIA</t>
  </si>
  <si>
    <t>02.02.507.0001959755/14</t>
  </si>
  <si>
    <t>02.02.136.0001961798/14</t>
  </si>
  <si>
    <t>02.02.507.0001962771/14</t>
  </si>
  <si>
    <t>02.02.507.0001962618/14</t>
  </si>
  <si>
    <t>2014-93-66229-0</t>
  </si>
  <si>
    <t>2014-14-82353-0</t>
  </si>
  <si>
    <t>2014-82-31530-0</t>
  </si>
  <si>
    <t>2013-93-58662-0</t>
  </si>
  <si>
    <t>SANTANDER PROTEÇAO SOB MEDIDA</t>
  </si>
  <si>
    <t>MORTE NATURAL - CONJUGÊ</t>
  </si>
  <si>
    <t xml:space="preserve">PATY DO ALFERES </t>
  </si>
  <si>
    <t xml:space="preserve">BRAGANÇA PAULISTA </t>
  </si>
  <si>
    <t>02.02.507.0001963538/14</t>
  </si>
  <si>
    <t>02.02.507.0001963836/14</t>
  </si>
  <si>
    <t>02.02.507.0001963915/14</t>
  </si>
  <si>
    <t>02.02.507.0001963114/14</t>
  </si>
  <si>
    <t>02.02.136.0001963767/14</t>
  </si>
  <si>
    <t xml:space="preserve">SANTA CRUZ DO RIO PARDO </t>
  </si>
  <si>
    <t>LAVRAS</t>
  </si>
  <si>
    <t>2014-93-61065-0</t>
  </si>
  <si>
    <t>2010-93-35322-0</t>
  </si>
  <si>
    <t>2013-82-25427-0</t>
  </si>
  <si>
    <t>2014-93-61048-0</t>
  </si>
  <si>
    <t>2014-14-80484-0</t>
  </si>
  <si>
    <t>02.02.507.0001964521/14</t>
  </si>
  <si>
    <t>02.02.507.0001964703/14</t>
  </si>
  <si>
    <t>2014-82-31559-0</t>
  </si>
  <si>
    <t>2012-82-19428-0</t>
  </si>
  <si>
    <t>MORTE ACIDENTAL+AUXILIO FUNERAL</t>
  </si>
  <si>
    <t>NOVEMBRO</t>
  </si>
  <si>
    <t>02.02.507.0001965278/14</t>
  </si>
  <si>
    <t>02.02.136.0001965391/14</t>
  </si>
  <si>
    <t>02.02.507.0001960300/12</t>
  </si>
  <si>
    <t>02.02.507.0001961786/14</t>
  </si>
  <si>
    <t>2013-93-55768-0</t>
  </si>
  <si>
    <t>2014-14-82717-0</t>
  </si>
  <si>
    <t>2010-93-35136-0</t>
  </si>
  <si>
    <t>88-0888-0</t>
  </si>
  <si>
    <t>PROPOSTA 137534</t>
  </si>
  <si>
    <t>APOLICE ESPECIFICA VG MENSAL</t>
  </si>
  <si>
    <t>SUPERPREV INDIVIDUAL</t>
  </si>
  <si>
    <t>DEVOLUÇÃO DE RESERVA/PECÚLIO</t>
  </si>
  <si>
    <t>ALTERADO COLIGADA EM 03/11/2014</t>
  </si>
  <si>
    <t>02.02.507.0001960463/14</t>
  </si>
  <si>
    <t>02.02.507.0001963635/14</t>
  </si>
  <si>
    <t>02.02.507.0001965544/14</t>
  </si>
  <si>
    <t>02.02.507.0001965594/14</t>
  </si>
  <si>
    <t xml:space="preserve">CAMPOS DOS GOYTACAZES </t>
  </si>
  <si>
    <t>2014-93-66350-0</t>
  </si>
  <si>
    <t>2011-93-41371-0</t>
  </si>
  <si>
    <t>2014-82-31616-0</t>
  </si>
  <si>
    <t>02.02.507.0001963792/14</t>
  </si>
  <si>
    <t>02.02.507.0001963527/14</t>
  </si>
  <si>
    <t>02.02.507.0001965422/14</t>
  </si>
  <si>
    <t>LIMEIRA</t>
  </si>
  <si>
    <t>2014-93-60017-0</t>
  </si>
  <si>
    <t>2013-93-56387-0</t>
  </si>
  <si>
    <t>2014-82-31618-0</t>
  </si>
  <si>
    <t>ALTERADO COLIGADA EM 04/11/2014</t>
  </si>
  <si>
    <t>ALTERADO COLIGADA EM 05/11/2014</t>
  </si>
  <si>
    <t>02.02.136.0001966940/14</t>
  </si>
  <si>
    <t>02.02.507.0001966945/14</t>
  </si>
  <si>
    <t>02.02.507.0001966942/14</t>
  </si>
  <si>
    <t>2014-14-77965-0</t>
  </si>
  <si>
    <t>2012-82-21685-0</t>
  </si>
  <si>
    <t>2013-93-56078-0</t>
  </si>
  <si>
    <t>ACID PES MENSAL PROT MAIS COBERTURA</t>
  </si>
  <si>
    <t>02.02.507.0001958875/14</t>
  </si>
  <si>
    <t>2014-82-28875-0</t>
  </si>
  <si>
    <t>FRAUDE COMPROVADA</t>
  </si>
  <si>
    <t>ALTERADO COLIGADA EM 06/11/2014</t>
  </si>
  <si>
    <t>2014-82-31636-0</t>
  </si>
  <si>
    <t>02.02.507.0001967691/14</t>
  </si>
  <si>
    <t>02.02.507.0001967881/14</t>
  </si>
  <si>
    <t>02.02.507.0001967566/14</t>
  </si>
  <si>
    <t>02.02.507.0001968303/14</t>
  </si>
  <si>
    <t>02.02.507.0001956287/14</t>
  </si>
  <si>
    <t>02.02.507.0001966937/14</t>
  </si>
  <si>
    <t>02.02.507.0001967795/14</t>
  </si>
  <si>
    <t>02.02.507.0001967892/14</t>
  </si>
  <si>
    <t>02.02.507.0001968630/14</t>
  </si>
  <si>
    <t>02.02.507.0001968644/14</t>
  </si>
  <si>
    <t>02.02.507.0001968764/14</t>
  </si>
  <si>
    <t>02.02.507.0001969925/14</t>
  </si>
  <si>
    <t>URUPÊS</t>
  </si>
  <si>
    <t xml:space="preserve">REGENTE FEIJÓ </t>
  </si>
  <si>
    <t xml:space="preserve">JUNDIAÍ </t>
  </si>
  <si>
    <t xml:space="preserve">NOVA PRATA </t>
  </si>
  <si>
    <t>CEILÂNDIA</t>
  </si>
  <si>
    <t>2014-93-60059-0</t>
  </si>
  <si>
    <t>2014-93-60310-0</t>
  </si>
  <si>
    <t>2013-93-57858-0</t>
  </si>
  <si>
    <t>2013-93-58493-0</t>
  </si>
  <si>
    <t>2014-82-31649-0</t>
  </si>
  <si>
    <t>2011-82-13970-0</t>
  </si>
  <si>
    <t>2014-82-31650-0</t>
  </si>
  <si>
    <t>2014-82-29615-0</t>
  </si>
  <si>
    <t>2011-93-39286-0</t>
  </si>
  <si>
    <t>2013-93-58977-0</t>
  </si>
  <si>
    <t>2011-93-40451-0</t>
  </si>
  <si>
    <t>2012-82-21443-0</t>
  </si>
  <si>
    <t>ACID PES MENSAL-PROT MAIS COBERTURA</t>
  </si>
  <si>
    <t>APÓLICE SEM COBERTURA</t>
  </si>
  <si>
    <t>02.02.507.0001969034/14</t>
  </si>
  <si>
    <t>02.02.507.0001968830/14</t>
  </si>
  <si>
    <t>02.02.507.0001969353/14</t>
  </si>
  <si>
    <t>02.02.507.0001969457/14</t>
  </si>
  <si>
    <t>02.02.507.0001970121/14</t>
  </si>
  <si>
    <t>02.02.507.0001965272/14</t>
  </si>
  <si>
    <t>OSASCO</t>
  </si>
  <si>
    <t xml:space="preserve">TABOÃO DA SERRA </t>
  </si>
  <si>
    <t xml:space="preserve">VIDEIRA </t>
  </si>
  <si>
    <t xml:space="preserve">TOLEDO </t>
  </si>
  <si>
    <t>2013-93-56152-0</t>
  </si>
  <si>
    <t>2011-82-16185-0</t>
  </si>
  <si>
    <t>2013-93-56607-0</t>
  </si>
  <si>
    <t>2013-93-58450-0</t>
  </si>
  <si>
    <t>2014-82-31684-0</t>
  </si>
  <si>
    <t>2014-93-60605-0</t>
  </si>
  <si>
    <t xml:space="preserve">MORTE NATURAL SÓCIO </t>
  </si>
  <si>
    <t xml:space="preserve">PROTEÇÃO VIDA HOMEM </t>
  </si>
  <si>
    <t xml:space="preserve">PROTEÇÃO VIDA EMPRESA </t>
  </si>
  <si>
    <t>MORTE+AUXILIO FUNERAL</t>
  </si>
  <si>
    <t xml:space="preserve">MORTE </t>
  </si>
  <si>
    <t xml:space="preserve">COBERTURA NÃO CONTRATADA </t>
  </si>
  <si>
    <t>02.02.507.0001969595/14</t>
  </si>
  <si>
    <t>02.02.507.0001969603/14</t>
  </si>
  <si>
    <t>02.02.507.0001969748/14</t>
  </si>
  <si>
    <t>02.02.507.0001970475/14</t>
  </si>
  <si>
    <t>02.02.136.0001969940/14</t>
  </si>
  <si>
    <t>02.02.507.0001971001/14</t>
  </si>
  <si>
    <t>02.02.507.0001971138/14</t>
  </si>
  <si>
    <t>02.02.507.0001973797/14</t>
  </si>
  <si>
    <t>02.02.507.0001971277/14</t>
  </si>
  <si>
    <t>ITAPEVA</t>
  </si>
  <si>
    <t xml:space="preserve">CACHOEIRAS DE MACACU </t>
  </si>
  <si>
    <t>PATO BRANCO</t>
  </si>
  <si>
    <t xml:space="preserve">SÃO CAETANO DO SUL </t>
  </si>
  <si>
    <t xml:space="preserve">PAULO AFONSO </t>
  </si>
  <si>
    <t>2013-93-52433-0</t>
  </si>
  <si>
    <t>2014-93-59050-0</t>
  </si>
  <si>
    <t>2013-82-24763-0</t>
  </si>
  <si>
    <t>2007-82-5068-0</t>
  </si>
  <si>
    <t>2013-14-72802-0</t>
  </si>
  <si>
    <t>2010-93-33706-0</t>
  </si>
  <si>
    <t>2014-93-59628-0</t>
  </si>
  <si>
    <t>2014-82-27805-0</t>
  </si>
  <si>
    <t>2014-14-82784-0</t>
  </si>
  <si>
    <t>2013-93-54938-0</t>
  </si>
  <si>
    <t>PROTEÇÃO MULHER SANTANDER (IMPL)</t>
  </si>
  <si>
    <t>PROTEÇÃ VIDA HOMEM</t>
  </si>
  <si>
    <t>DESPESAS MEDICAS HOSPITALARES</t>
  </si>
  <si>
    <t>02.02.507.0001971341/14</t>
  </si>
  <si>
    <t>02.02.507.0001971877/14</t>
  </si>
  <si>
    <t>02.02.507.0001970376/14</t>
  </si>
  <si>
    <t>02.02.136.0001972999/14</t>
  </si>
  <si>
    <t>02.02.136.0001973378/14</t>
  </si>
  <si>
    <t>02.02.507.0001973443/14</t>
  </si>
  <si>
    <t>02.02.507.0001973899/13</t>
  </si>
  <si>
    <t>02.02.507.0001974055/14</t>
  </si>
  <si>
    <t>02.02.507.0001974010/14</t>
  </si>
  <si>
    <t>02.02.507.0001975196/14</t>
  </si>
  <si>
    <t>02.02.507.0001975332/14</t>
  </si>
  <si>
    <t>02.02.507.0001975437/14</t>
  </si>
  <si>
    <t>02.02.507.0001974262/14</t>
  </si>
  <si>
    <t>02.02.507.0001974707/14</t>
  </si>
  <si>
    <t>02.02.507.0001975782/14</t>
  </si>
  <si>
    <t>02.02.507.0001974755/14</t>
  </si>
  <si>
    <t>02.02.136.0001976412/14</t>
  </si>
  <si>
    <t xml:space="preserve">CAMPINA GRANDE DO SUL </t>
  </si>
  <si>
    <t>ITARARÉ</t>
  </si>
  <si>
    <t xml:space="preserve">SINISTRO  </t>
  </si>
  <si>
    <t>2013-82-26339-0</t>
  </si>
  <si>
    <t>2014-82-31760-0</t>
  </si>
  <si>
    <t>2014-82-31765-0</t>
  </si>
  <si>
    <t>2013-14-67854-0</t>
  </si>
  <si>
    <t>2014-14-83093-0</t>
  </si>
  <si>
    <t>2014-82-31769-0</t>
  </si>
  <si>
    <t>2012-82-18661-0</t>
  </si>
  <si>
    <t>2014-82-31770-0</t>
  </si>
  <si>
    <t>88-7980-0</t>
  </si>
  <si>
    <t>2014-93-62745-0</t>
  </si>
  <si>
    <t>2014-93-59223-0</t>
  </si>
  <si>
    <t>2013-82-25028-0</t>
  </si>
  <si>
    <t>2012-82-17270-0</t>
  </si>
  <si>
    <t>2014-82-29499-0</t>
  </si>
  <si>
    <t>2014-93-59585-0</t>
  </si>
  <si>
    <t>2013-14-70234-0</t>
  </si>
  <si>
    <t>PROPOSTA 125224</t>
  </si>
  <si>
    <t>PGBL - SUPER PREV INDIVIDUAL</t>
  </si>
  <si>
    <t>VIDA PROTEÇÃ EXCLUSIVA</t>
  </si>
  <si>
    <t>MORTE ACIDENTAL - DEMAIS</t>
  </si>
  <si>
    <t>PECULIO + DEVOLUÇÃO DE RESERVA</t>
  </si>
  <si>
    <t>IMOVEL DESABITADO POR MAIS DE 30 DIAS</t>
  </si>
  <si>
    <t>SEM COMPROVAÇÃO DE PREEXISTENCIA</t>
  </si>
  <si>
    <t>SEM COBERTURA PARA INVALIDEZ POR DOENÇA</t>
  </si>
  <si>
    <t>FUNERAL PRINCIPAL</t>
  </si>
  <si>
    <t>INVALIDEZ POR DOENÇA</t>
  </si>
  <si>
    <t>INVALIDEZ POR ACIDENTE</t>
  </si>
  <si>
    <t>ROUBO/FURTO</t>
  </si>
  <si>
    <t>MORTE NATURAL PREVIDÊNCIA</t>
  </si>
  <si>
    <t>02.02.507.0001976564/14</t>
  </si>
  <si>
    <t>02.02.507.0001976682/14</t>
  </si>
  <si>
    <t>02.02.507.0001976850/14</t>
  </si>
  <si>
    <t>02.02.136.0001976899/14</t>
  </si>
  <si>
    <t>02.02.507.0001976933/14</t>
  </si>
  <si>
    <t>02.02.507.0001977479/14</t>
  </si>
  <si>
    <t>02.02.136.0001977790/14</t>
  </si>
  <si>
    <t>02.02.507.0001977814/14</t>
  </si>
  <si>
    <t>02.02.507.0001960062/14</t>
  </si>
  <si>
    <t>02.02.507.0001977849/14</t>
  </si>
  <si>
    <t>02.02.507.0001970469/14</t>
  </si>
  <si>
    <t>02.02.507.0001978780/14</t>
  </si>
  <si>
    <t>02.02.507.0001978781/14</t>
  </si>
  <si>
    <t>CATANDUVA</t>
  </si>
  <si>
    <t>MAIRINQUE</t>
  </si>
  <si>
    <t xml:space="preserve">SUZANO </t>
  </si>
  <si>
    <t xml:space="preserve">PETRÓPOLIS </t>
  </si>
  <si>
    <t xml:space="preserve">EMBU DAS ARTES </t>
  </si>
  <si>
    <t xml:space="preserve">CUBATÃO </t>
  </si>
  <si>
    <t xml:space="preserve">SOROCABA </t>
  </si>
  <si>
    <t>2014-82-30643-0</t>
  </si>
  <si>
    <t>2012-82-20623-0</t>
  </si>
  <si>
    <t>2014-82-31792-0</t>
  </si>
  <si>
    <t>2014-14-81871-0</t>
  </si>
  <si>
    <t>89-0824-0</t>
  </si>
  <si>
    <t>2011-93-40256-0</t>
  </si>
  <si>
    <t>2012-14-57962-0</t>
  </si>
  <si>
    <t>2014-93-61061-0</t>
  </si>
  <si>
    <t>2013-82-24460-0</t>
  </si>
  <si>
    <t>2013-93-52398-0</t>
  </si>
  <si>
    <t>2014-82-31806-0</t>
  </si>
  <si>
    <t>2014-82-29063-0</t>
  </si>
  <si>
    <t>2014-93-60927-0</t>
  </si>
  <si>
    <t>PROPOSTA 400838254</t>
  </si>
  <si>
    <t>INVALIDEZ PERM. PARCIAL E/OU TOTAL P/ ACIDENTE</t>
  </si>
  <si>
    <t>DIAGNOSTICO DE CANCER (MAMA, OVARIO E UTERO)</t>
  </si>
  <si>
    <t>FURTO SIMPLES</t>
  </si>
  <si>
    <t>Diagnóstico de Cancer não confirmado</t>
  </si>
  <si>
    <t>MORTE ACIDENTAL FILHO</t>
  </si>
  <si>
    <t>DIAGNOSTICO DE CANCER</t>
  </si>
  <si>
    <t>ALTERADO COLIGADA EM 18/11/2014</t>
  </si>
  <si>
    <t>02.02.507.0001977341/14</t>
  </si>
  <si>
    <t>02.02.507.0001978807/14</t>
  </si>
  <si>
    <t>02.02.507.0001979769/14</t>
  </si>
  <si>
    <t>02.02.136.0001979794/14</t>
  </si>
  <si>
    <t>02.02.507.0001979904/14</t>
  </si>
  <si>
    <t>02.02.507.0001981726/14</t>
  </si>
  <si>
    <t>PIEDADE</t>
  </si>
  <si>
    <t xml:space="preserve">SANTANA DE PARNAÍBA </t>
  </si>
  <si>
    <t xml:space="preserve">CAMPO GRANDE </t>
  </si>
  <si>
    <t>2014-82-31875-0</t>
  </si>
  <si>
    <t>2013-93-53955-0</t>
  </si>
  <si>
    <t>2013-93-56282-0</t>
  </si>
  <si>
    <t>2013-14-72292-0</t>
  </si>
  <si>
    <t>2013-93-58583-0</t>
  </si>
  <si>
    <t>2014-82-31912-0</t>
  </si>
  <si>
    <t>02.02.136.0001980077/14</t>
  </si>
  <si>
    <t>02.02.507.0001980121/14</t>
  </si>
  <si>
    <t>02.02.507.0001981736/14</t>
  </si>
  <si>
    <t>02.02.507.0001981323/14</t>
  </si>
  <si>
    <t>02.02.507.0001982454/14</t>
  </si>
  <si>
    <t>02.02.507.0001981147/14</t>
  </si>
  <si>
    <t>02.02.507.0001981383/14</t>
  </si>
  <si>
    <t>02.02.507.0001835836/14</t>
  </si>
  <si>
    <t xml:space="preserve">SÃO LEOPOLDO </t>
  </si>
  <si>
    <t xml:space="preserve">PIRACICABA </t>
  </si>
  <si>
    <t xml:space="preserve">RIO DO SUL </t>
  </si>
  <si>
    <t>TUPA</t>
  </si>
  <si>
    <t>2011-14-49508-0</t>
  </si>
  <si>
    <t>2012-93-49113-0</t>
  </si>
  <si>
    <t>2014-93-66769-0</t>
  </si>
  <si>
    <t>2013-82-26784-0</t>
  </si>
  <si>
    <t>2014-93-61888-0</t>
  </si>
  <si>
    <t>2013-82-24332-0</t>
  </si>
  <si>
    <t>2012-93-50084-0</t>
  </si>
  <si>
    <t>2013-93-54696-0</t>
  </si>
  <si>
    <t>MORTE + INDENIZAÇÃO POR MORTE ACIDENTAL</t>
  </si>
  <si>
    <t>POR NÃO POSSUIR NUMEROS MINIMO DE SEGURADOS</t>
  </si>
  <si>
    <t>ALTERADO COLIGADA EM 26/11/2014</t>
  </si>
  <si>
    <t>Cod_Produto</t>
  </si>
  <si>
    <t>5045/5043/5009/7001</t>
  </si>
  <si>
    <t>5012/5031</t>
  </si>
  <si>
    <t>5050/5012</t>
  </si>
  <si>
    <t>8063/8069</t>
  </si>
  <si>
    <t>1009/1101</t>
  </si>
  <si>
    <t>5055/8069</t>
  </si>
  <si>
    <t>5070/8014/8004/8022</t>
  </si>
  <si>
    <t>7000/5012</t>
  </si>
  <si>
    <t>8064/5013</t>
  </si>
  <si>
    <t>8065/5012</t>
  </si>
  <si>
    <t>8064/1114</t>
  </si>
  <si>
    <t>1101/1009/1008</t>
  </si>
  <si>
    <t>02.02.507.0001586178/12</t>
  </si>
  <si>
    <t>02.02.507.0001972746/14</t>
  </si>
  <si>
    <t>02.02.507.0001983579/14</t>
  </si>
  <si>
    <t>02.02.507.0001983515/14</t>
  </si>
  <si>
    <t>02.02.507.0001983899/14</t>
  </si>
  <si>
    <t>02.02.136.0001983806/14</t>
  </si>
  <si>
    <t>02.02.507.0001985423/14</t>
  </si>
  <si>
    <t xml:space="preserve">FLORES DA CUNHA </t>
  </si>
  <si>
    <t>ROSANA</t>
  </si>
  <si>
    <t>2014-93-66823-0</t>
  </si>
  <si>
    <t>2009-82-9254-0</t>
  </si>
  <si>
    <t>2008-82-5328-0</t>
  </si>
  <si>
    <t>2013-93-58897-0</t>
  </si>
  <si>
    <t>2014-14-78385-0</t>
  </si>
  <si>
    <t>2014-93-66857-0</t>
  </si>
  <si>
    <t>VIDA MASTER/ACIDENTES PESSOAIS MENSAL SANTANDER</t>
  </si>
  <si>
    <t>PROTEÇÃO VIDA VAN GOGH/ ACID PES MENSAL - PROT MAIS COBERTU</t>
  </si>
  <si>
    <t>SANTANDER PROTECAO SOB MEDIDA/ACIDENTES PESSOAIS MENSAL SANTANDER</t>
  </si>
  <si>
    <t>PROTEÇÃO VIDA VAN GOGH/ SEGURO SAQUE PROTEGIDO - AP</t>
  </si>
  <si>
    <t>02.02.507.0001983920/14</t>
  </si>
  <si>
    <t>02.02.507.0001984117/14</t>
  </si>
  <si>
    <t>02.02.507.0001984735/14</t>
  </si>
  <si>
    <t>02.02.507.0001984976/14</t>
  </si>
  <si>
    <t>02.02.507.0001985073/14</t>
  </si>
  <si>
    <t>02.02.507.0001985134/14</t>
  </si>
  <si>
    <t>02.02.507.0001985160/14</t>
  </si>
  <si>
    <t>02.02.507.0001985216/14</t>
  </si>
  <si>
    <t xml:space="preserve">BIRIGÜI </t>
  </si>
  <si>
    <t>2013-93-57930-0</t>
  </si>
  <si>
    <t>2014-93-62918-0</t>
  </si>
  <si>
    <t>2014-82-29562-0</t>
  </si>
  <si>
    <t>2011-93-35609-0</t>
  </si>
  <si>
    <t>2014-93-60020-0</t>
  </si>
  <si>
    <t>2013-93-58102-0</t>
  </si>
  <si>
    <t>2014-93-60007-0</t>
  </si>
  <si>
    <t>2014-93-62296-0</t>
  </si>
  <si>
    <t>02.02.507.0001986434/14</t>
  </si>
  <si>
    <t>02.02.507.0001986541/14</t>
  </si>
  <si>
    <t>02.02.507.0001986694/14</t>
  </si>
  <si>
    <t>02.02.507.0001986777/14</t>
  </si>
  <si>
    <t>02.02.507.0001988238/14</t>
  </si>
  <si>
    <t xml:space="preserve">BARBOSA FERRAZ </t>
  </si>
  <si>
    <t>2011-82-14431-0</t>
  </si>
  <si>
    <t>2013-93-58199-0</t>
  </si>
  <si>
    <t>2012-93-45972-0</t>
  </si>
  <si>
    <t>2014-82-32059-0</t>
  </si>
  <si>
    <t>MORTE+IINDENIZACAO ADICIONAL POR MORTE ACIDENTAL</t>
  </si>
  <si>
    <t>02.02.507.0001987234/14</t>
  </si>
  <si>
    <t>2014-77-77808-0</t>
  </si>
  <si>
    <t>MORTE+INDENIZACAO ADICIONAL POR MORTE ACIDENTAL+AUXILIO FUNERAL</t>
  </si>
  <si>
    <t>FARROUPILHA</t>
  </si>
  <si>
    <t>2014-14-77289-0</t>
  </si>
  <si>
    <t xml:space="preserve">PROTEÇÃO RESIDENCIAL SANTANDER </t>
  </si>
  <si>
    <t>02.02.136.0001987877/14</t>
  </si>
  <si>
    <t>2014-82-30004-0</t>
  </si>
  <si>
    <t>2013-93-53024-0</t>
  </si>
  <si>
    <t>02.02.507.0001987879/14</t>
  </si>
  <si>
    <t>02.02.507.0001987968/14</t>
  </si>
  <si>
    <t>02.02.507.0001987941/14</t>
  </si>
  <si>
    <t>2014-82-30464-0</t>
  </si>
  <si>
    <t>02.02.507.0001984655/14</t>
  </si>
  <si>
    <t>2014-93-67037-0</t>
  </si>
  <si>
    <t>ALTERADO COLIGADA EM 10/11/2014</t>
  </si>
  <si>
    <t>02.02.136.0001970094/14</t>
  </si>
  <si>
    <t>02.02.507.0001851373/14</t>
  </si>
  <si>
    <t>02.02.507.0001859375/14</t>
  </si>
  <si>
    <t>02.02.507.0001946627/14</t>
  </si>
  <si>
    <t>PROTEÇÃO COBERTURA PREMIADA</t>
  </si>
  <si>
    <t>INCAPACIDADE FÍSICA TEMPORÁRIA POR ACIDENTE</t>
  </si>
  <si>
    <t>MORTE QUALQUER CAUSA</t>
  </si>
  <si>
    <t>INCAPACIDADE TEMPORARIA</t>
  </si>
  <si>
    <t>ELEGIBILIDADE</t>
  </si>
  <si>
    <t>2011-93-42426-0</t>
  </si>
  <si>
    <t>2013-77-56890-0</t>
  </si>
  <si>
    <t>2014-77-84167-0</t>
  </si>
  <si>
    <t>DEZEMBRO</t>
  </si>
  <si>
    <t>02.02.507.0001989393/08</t>
  </si>
  <si>
    <t>02.02.507.0001989223/14</t>
  </si>
  <si>
    <t>2014-93-67046-0</t>
  </si>
  <si>
    <t>2013-93-55596-0</t>
  </si>
  <si>
    <t>02.02.507.0001989876/14</t>
  </si>
  <si>
    <t>2014-93-66619-0</t>
  </si>
  <si>
    <t>MORTE + INDENIZACAO ADICIONAL POR MORTE ACIDENTAL + AUXILIO FUNERAL NAO DEDUTIVEL</t>
  </si>
  <si>
    <t>02.02.507.0001985148/14</t>
  </si>
  <si>
    <t>2009-93-26723-0</t>
  </si>
  <si>
    <t>ALTERADO COLIGADA EM 04/12/2014</t>
  </si>
  <si>
    <t>02.02.507.0001990906/14</t>
  </si>
  <si>
    <t>02.02.507.0001991512/14</t>
  </si>
  <si>
    <t>02.02.507.0001991807/14</t>
  </si>
  <si>
    <t>02.02.507.0001991925/14</t>
  </si>
  <si>
    <t>2014-82-32127-0</t>
  </si>
  <si>
    <t>2013-93-53279-0</t>
  </si>
  <si>
    <t>2013-93-54103-0</t>
  </si>
  <si>
    <t>2014-82-32146-0</t>
  </si>
  <si>
    <t>SEGURO PROTEÇÃO PREMIADO</t>
  </si>
  <si>
    <t>02.02.507.0001992104/14</t>
  </si>
  <si>
    <t>02.02.507.0001993618/14</t>
  </si>
  <si>
    <t>02.02.507.0001993505/14</t>
  </si>
  <si>
    <t>02.02.507.0001993448/14</t>
  </si>
  <si>
    <t>02.02.507.0001994705/14</t>
  </si>
  <si>
    <t>ALPINÓPOLIS</t>
  </si>
  <si>
    <t xml:space="preserve">RECIFE </t>
  </si>
  <si>
    <t>2013-93-58929-0</t>
  </si>
  <si>
    <t>2013-93-57953-0</t>
  </si>
  <si>
    <t>2014-93-61776-0</t>
  </si>
  <si>
    <t>2013-93-58873-0</t>
  </si>
  <si>
    <t>2014-93-61897-0</t>
  </si>
  <si>
    <t>02.02.507.0001994893/14</t>
  </si>
  <si>
    <t>02.02.136.0001994891/14</t>
  </si>
  <si>
    <t>RONDONÓPOLIS</t>
  </si>
  <si>
    <t>2014-82-29141-0</t>
  </si>
  <si>
    <t>2014-14-79623-0</t>
  </si>
  <si>
    <t>02.02.507.0001994958/14</t>
  </si>
  <si>
    <t>JANEIRO</t>
  </si>
  <si>
    <t>FEVEREIRO</t>
  </si>
  <si>
    <t>MARÇO</t>
  </si>
  <si>
    <t>02.02.507.0001995321/14</t>
  </si>
  <si>
    <t>02.02.507.0001995476/14</t>
  </si>
  <si>
    <t>02.02.507.0001995532/14</t>
  </si>
  <si>
    <t>02.02.507.0001995586/14</t>
  </si>
  <si>
    <t>02.02.507.0001995758/14</t>
  </si>
  <si>
    <t>02.02.507.0001995768/14</t>
  </si>
  <si>
    <t>02.02.507.0001996225/14</t>
  </si>
  <si>
    <t>02.02.136.0001996274/14</t>
  </si>
  <si>
    <t>02.02.507.0001996109/13</t>
  </si>
  <si>
    <t>XAXIM</t>
  </si>
  <si>
    <t>ARARAS</t>
  </si>
  <si>
    <t xml:space="preserve">SÃO VICENTE </t>
  </si>
  <si>
    <t xml:space="preserve">BARRA DA TIJUCA </t>
  </si>
  <si>
    <t>RIBEIRÃO DAS NEVES</t>
  </si>
  <si>
    <t>SERTÃOZINHO</t>
  </si>
  <si>
    <t>2014-93-67260-0</t>
  </si>
  <si>
    <t>2014-82-31025-0</t>
  </si>
  <si>
    <t>2013-93-58150-0</t>
  </si>
  <si>
    <t>2014-93-67279-0</t>
  </si>
  <si>
    <t>2013-93-56718-0</t>
  </si>
  <si>
    <t>2013-93-54739-0</t>
  </si>
  <si>
    <t>2012-93-47547-0</t>
  </si>
  <si>
    <t>2014-14-78362-0</t>
  </si>
  <si>
    <t>2012-93-43609-0</t>
  </si>
  <si>
    <t>MORTE NATURAL - CÔNJUGE SÓCIO</t>
  </si>
  <si>
    <t>02.02.507.0001996347/14</t>
  </si>
  <si>
    <t>02.02.507.0001996441/14</t>
  </si>
  <si>
    <t>02.02.507.0001996448/14</t>
  </si>
  <si>
    <t>02.02.136.0001996469/14</t>
  </si>
  <si>
    <t>02.02.136.0001996473/14</t>
  </si>
  <si>
    <t>02.02.507.0001996581/14</t>
  </si>
  <si>
    <t>02.02.507.0001996629/14</t>
  </si>
  <si>
    <t>URUGUAIANA</t>
  </si>
  <si>
    <t>ITUIUTABA</t>
  </si>
  <si>
    <t>SOUSA</t>
  </si>
  <si>
    <t>2014-93-62728-0</t>
  </si>
  <si>
    <t>2012-93-48193-0</t>
  </si>
  <si>
    <t>2014-93-67329-0</t>
  </si>
  <si>
    <t>2012-14-63120-0</t>
  </si>
  <si>
    <t>2013-14-69866-0</t>
  </si>
  <si>
    <t>2012-82-17345-0</t>
  </si>
  <si>
    <t>2012-82-20072-0</t>
  </si>
  <si>
    <t>02.02.507.0001996815/14</t>
  </si>
  <si>
    <t>02.02.507.0001997655/14</t>
  </si>
  <si>
    <t>02.02.507.0001995273/14</t>
  </si>
  <si>
    <t>02.02.507.0001996879/14</t>
  </si>
  <si>
    <t>02.02.507.0001997087/14</t>
  </si>
  <si>
    <t>2012-93-48880-0</t>
  </si>
  <si>
    <t>2014-93-67351-0</t>
  </si>
  <si>
    <t>2014-82-29255-0</t>
  </si>
  <si>
    <t>2013-82-22008-0</t>
  </si>
  <si>
    <t>2014-93-62324-0</t>
  </si>
  <si>
    <t xml:space="preserve">NATAL </t>
  </si>
  <si>
    <t xml:space="preserve">NOVO HORIZONTE </t>
  </si>
  <si>
    <t>02.02.507.0001997168/14</t>
  </si>
  <si>
    <t>02.02.507.0001998236/14</t>
  </si>
  <si>
    <t>02.02.507.0001998433/14</t>
  </si>
  <si>
    <t>02.02.507.0001998468/14</t>
  </si>
  <si>
    <t>02.02.507.0001998807/14</t>
  </si>
  <si>
    <t>02.02.507.0001999241/14</t>
  </si>
  <si>
    <t>02.02.507.0001999376/14</t>
  </si>
  <si>
    <t>02.02.507.0001999467/14</t>
  </si>
  <si>
    <t>02.02.507.0002000610/14</t>
  </si>
  <si>
    <t>02.02.507.0002000987/14</t>
  </si>
  <si>
    <t>02.02.507.0001999679/14</t>
  </si>
  <si>
    <t>02.02.507.0001999722/14</t>
  </si>
  <si>
    <t>02.02.507.0002001357/14</t>
  </si>
  <si>
    <t>02.02.136.0002001470/14</t>
  </si>
  <si>
    <t>02.02.136.0002001483/14</t>
  </si>
  <si>
    <t>02.02.507.0001999770/14</t>
  </si>
  <si>
    <t>02.02.136.0001999611/14</t>
  </si>
  <si>
    <t>02.02.507.0002001775/14</t>
  </si>
  <si>
    <t xml:space="preserve">SANTO ANTÔNIO DA PATRULHA </t>
  </si>
  <si>
    <t>ITAJAÍ</t>
  </si>
  <si>
    <t>CARAGUATATUBA</t>
  </si>
  <si>
    <t xml:space="preserve">JACAREÍ </t>
  </si>
  <si>
    <t xml:space="preserve">MARÍLIA </t>
  </si>
  <si>
    <t xml:space="preserve">ROUBO </t>
  </si>
  <si>
    <t xml:space="preserve">PROTEÇÃO VIDA VANG GOGH </t>
  </si>
  <si>
    <t>2014-82-32272-0</t>
  </si>
  <si>
    <t>2014-93-61122-0</t>
  </si>
  <si>
    <t>2014-93-59955-0</t>
  </si>
  <si>
    <t>2014-82-28935-0</t>
  </si>
  <si>
    <t>2014-82-27553-0</t>
  </si>
  <si>
    <t>2014-82-27397-0</t>
  </si>
  <si>
    <t>2014-93-65253-0</t>
  </si>
  <si>
    <t>2014-82-30714-0</t>
  </si>
  <si>
    <t>2011-93-39745-0</t>
  </si>
  <si>
    <t>2013-93-56086-0</t>
  </si>
  <si>
    <t>2014-82-30071-0</t>
  </si>
  <si>
    <t>2013-93-55328-0</t>
  </si>
  <si>
    <t>2014-14-76604-0</t>
  </si>
  <si>
    <t>2014-14-82796-0</t>
  </si>
  <si>
    <t>2014-93-63123-0</t>
  </si>
  <si>
    <t>2014-14-79955-0</t>
  </si>
  <si>
    <t>2014-82-29752-0</t>
  </si>
  <si>
    <t>02.02.507.0001999419/14</t>
  </si>
  <si>
    <t>02.02.507.0002002418/14</t>
  </si>
  <si>
    <t>02.02.136.0002003561/14</t>
  </si>
  <si>
    <t>02.02.136.0002002618/14</t>
  </si>
  <si>
    <t xml:space="preserve">FLORIANÓPOLIS </t>
  </si>
  <si>
    <t xml:space="preserve">MOCOCA </t>
  </si>
  <si>
    <t xml:space="preserve">JABOATÃO DOS GUARARAPES </t>
  </si>
  <si>
    <t>2014-93-67448-0</t>
  </si>
  <si>
    <t>2014-93-62747-0</t>
  </si>
  <si>
    <t>2014-14-77728-0</t>
  </si>
  <si>
    <t>2014-14-82486-0</t>
  </si>
  <si>
    <t>02.02.507.0001981394/14</t>
  </si>
  <si>
    <t>2013-82-26826-0</t>
  </si>
  <si>
    <t>ALTERADO COLIGADA EM 18/12/2014</t>
  </si>
  <si>
    <t>02.02.507.0002002629/14</t>
  </si>
  <si>
    <t>02.02.507.0002002779/14</t>
  </si>
  <si>
    <t>02.02.507.0001991436/14</t>
  </si>
  <si>
    <t>02.02.507.0002003735/14</t>
  </si>
  <si>
    <t xml:space="preserve">CRUZEIRO </t>
  </si>
  <si>
    <t>NUPORANGA</t>
  </si>
  <si>
    <t>2013-93-53383-0</t>
  </si>
  <si>
    <t>2014-93-65213-0</t>
  </si>
  <si>
    <t>2011-82-12949-0</t>
  </si>
  <si>
    <t>2014-93-67501-0</t>
  </si>
  <si>
    <t xml:space="preserve">VIDA PROTEÇÃO EXCLUSIVA </t>
  </si>
  <si>
    <t>02.02.136.0002004042/14</t>
  </si>
  <si>
    <t>02.02.507.0002003972/14</t>
  </si>
  <si>
    <t>02.02.507.0002004018/14</t>
  </si>
  <si>
    <t>02.02.507.0002004082/14</t>
  </si>
  <si>
    <t xml:space="preserve">PASSO FUNDO </t>
  </si>
  <si>
    <t>2014-93-63398-0</t>
  </si>
  <si>
    <t>2014-93-60408-0</t>
  </si>
  <si>
    <t>2014-14-81733-0</t>
  </si>
  <si>
    <t>2014-82-28988-0</t>
  </si>
  <si>
    <t xml:space="preserve">MORTE NATURAL </t>
  </si>
  <si>
    <t>MORTE NATURAL FILHO SÓCIO</t>
  </si>
  <si>
    <t>PROTEÇÃO VIDA EMRPESA</t>
  </si>
  <si>
    <t>PROTEÇÃO RESIDENCIAL  VAN GOGH</t>
  </si>
  <si>
    <t xml:space="preserve">ACIDENTES PESSOAIS MENSAL SANTANDER  </t>
  </si>
  <si>
    <t>02.02.136.0002004736/14</t>
  </si>
  <si>
    <t>02.02.507.0002004731/14</t>
  </si>
  <si>
    <t xml:space="preserve">ROSÁRIO DO SUL </t>
  </si>
  <si>
    <t>2013-82-26889-0</t>
  </si>
  <si>
    <t>2014-14-80251-0</t>
  </si>
  <si>
    <t>02.02.507.0002004761/14</t>
  </si>
  <si>
    <t xml:space="preserve">OLÍMPIA </t>
  </si>
  <si>
    <t>2014-82-32408-0</t>
  </si>
  <si>
    <t>INVALIDEZ POR ACIDENTES</t>
  </si>
  <si>
    <t>ROUBO</t>
  </si>
  <si>
    <t>VERIFICAR CASO - NOTIFICAÇÃO ALEGANDO SINISTRO COM COBERTURA ERRADA - NÃO NEGAMOS APENAS A NOT FOI ANULADA</t>
  </si>
  <si>
    <t>02.02.507.0002004908/14</t>
  </si>
  <si>
    <t>02.02.507.0002005020/14</t>
  </si>
  <si>
    <t>02.02.136.0002004984/14</t>
  </si>
  <si>
    <t>02.02.507.0002005397/14</t>
  </si>
  <si>
    <t>02.02.507.0002005457/14</t>
  </si>
  <si>
    <t>02.02.507.0002005582/14</t>
  </si>
  <si>
    <t>02.02.507.0002005801/14</t>
  </si>
  <si>
    <t>02.02.507.0002005858/14</t>
  </si>
  <si>
    <t>02.02.507.0002005897/14</t>
  </si>
  <si>
    <t>02.02.507.0002006373/14</t>
  </si>
  <si>
    <t>02.02.507.0002006448/14</t>
  </si>
  <si>
    <t>02.02.507.0002002559/14</t>
  </si>
  <si>
    <t xml:space="preserve">02.02.507.0001999430/14 </t>
  </si>
  <si>
    <t xml:space="preserve">GUARABIRA </t>
  </si>
  <si>
    <t>UMUARAMA</t>
  </si>
  <si>
    <t>CONSELHEIRO LAFAIETE</t>
  </si>
  <si>
    <t>PROTEÇÃO RESIDENCIAL VANG GOGH</t>
  </si>
  <si>
    <t>MORTE NATURAL CONJUGE</t>
  </si>
  <si>
    <t>MORTE ACIDENTAL - TRANSP TERRESTRE</t>
  </si>
  <si>
    <t>FALTA DE DOCUMENTO</t>
  </si>
  <si>
    <t>2014-93-63662-0</t>
  </si>
  <si>
    <t>2013-93-57047-0</t>
  </si>
  <si>
    <t>2014-14-81402-0</t>
  </si>
  <si>
    <t>2014-93-67592-0</t>
  </si>
  <si>
    <t>2012-82-17356-0</t>
  </si>
  <si>
    <t>2013-93-58587-0</t>
  </si>
  <si>
    <t>2013-93-56728-0</t>
  </si>
  <si>
    <t>2014-82-27503-0</t>
  </si>
  <si>
    <t>2010-93-32672-0</t>
  </si>
  <si>
    <t>2012-93-50716-0</t>
  </si>
  <si>
    <t>2005-93-2581-0</t>
  </si>
  <si>
    <t>2014-93-67602-0</t>
  </si>
  <si>
    <t>2014-82-32427-0</t>
  </si>
  <si>
    <t>ALTERADO COLIGADA EM 30/12/2014</t>
  </si>
  <si>
    <t>INVALIDEZ POR ACODENTE</t>
  </si>
  <si>
    <t>02.02.507.0001997259/14</t>
  </si>
  <si>
    <t>02.02.507.0002004876/14</t>
  </si>
  <si>
    <t>02.02.507.0001957714/14</t>
  </si>
  <si>
    <t>02.02.507.0002007209/14</t>
  </si>
  <si>
    <t>02.02.507.0002007762/14</t>
  </si>
  <si>
    <t>02.02.507.0002008372/14</t>
  </si>
  <si>
    <t>02.02.507.0002008555/14</t>
  </si>
  <si>
    <t>02.02.507.0002008632/14</t>
  </si>
  <si>
    <t>NÃO POSSUIR Nº MINIMO DE SEGURADOS</t>
  </si>
  <si>
    <t>2014-93-59322-0</t>
  </si>
  <si>
    <t>2014-82-30584-0</t>
  </si>
  <si>
    <t>2014-93-60637-0</t>
  </si>
  <si>
    <t>2014-93-61405-0</t>
  </si>
  <si>
    <t>02.02.507.0002003974/14</t>
  </si>
  <si>
    <t>02.02.507.0002007371/14</t>
  </si>
  <si>
    <t>02.02.507.0002007391/14</t>
  </si>
  <si>
    <t>02.02.507.0002007647/14</t>
  </si>
  <si>
    <t>2015-82-32429-0</t>
  </si>
  <si>
    <t>2013-82-22984-0</t>
  </si>
  <si>
    <t>2011-82-15218-0</t>
  </si>
  <si>
    <t>2015-93-67623-0</t>
  </si>
  <si>
    <t>02.02.507.0002008581/14</t>
  </si>
  <si>
    <t>2014-93-59058-0</t>
  </si>
  <si>
    <t>ALTERADO COLIGADA EM 05/01/2015</t>
  </si>
  <si>
    <t>Nome do Autor</t>
  </si>
  <si>
    <t>ALCEU PIBERNAT JACQUES FILHOS</t>
  </si>
  <si>
    <t>LUCAS OTÁVIO ÂNGELO</t>
  </si>
  <si>
    <t>ELEUZA SILVA SANTOS</t>
  </si>
  <si>
    <t>DANIEL CAMARA DE SOUZA -ME</t>
  </si>
  <si>
    <t>REGINA DE FATIMA GOIS FERNANDES</t>
  </si>
  <si>
    <t>ANTONIO RODRIGUES VERAS</t>
  </si>
  <si>
    <t>ROSARIA DE PAULA</t>
  </si>
  <si>
    <t>JOSE LUIZ VERONESE</t>
  </si>
  <si>
    <t>JOAQUIM ANTONIO DA CUNHA</t>
  </si>
  <si>
    <t>MARLI CUNHA RODRIGUES NUNES</t>
  </si>
  <si>
    <t>SANDRO GONÇALVES DE SOUSA</t>
  </si>
  <si>
    <t>FABIO DE SOUZA MOURA</t>
  </si>
  <si>
    <t>VALMIR PINTO DE AZEVEDO</t>
  </si>
  <si>
    <t>GEORGE WILLIAN LEITE FERREIRA</t>
  </si>
  <si>
    <t>MARIA ISABEL SILVA</t>
  </si>
  <si>
    <t>ARNALDO DE JESUS</t>
  </si>
  <si>
    <t>JONI CESAR DA ROSA</t>
  </si>
  <si>
    <t>DOUGLAS DE OLIVEIRA FIDELIS FERREIRA</t>
  </si>
  <si>
    <t>WILLIAN DE ARAUJO AMAZONAS</t>
  </si>
  <si>
    <t>JOSEFA DOS SANTOS SILVA</t>
  </si>
  <si>
    <t>MARIA NATERCIA COELHO RAMOS</t>
  </si>
  <si>
    <t>JOSE CARLOS DA SILVA</t>
  </si>
  <si>
    <t>BRUNA DUTRA DAMASCENO DE SOUZA</t>
  </si>
  <si>
    <t>SUELY DA SILVA FACCIO</t>
  </si>
  <si>
    <t>SAMANTHA CAROLINE FERRAZ LACERDA</t>
  </si>
  <si>
    <t>HEDIO GODOY</t>
  </si>
  <si>
    <t>ROSA MARIA COSTA</t>
  </si>
  <si>
    <t>ERNI SCHMATZ JUNIOR RIBAS</t>
  </si>
  <si>
    <t>HÉLIO YOSHIKAZU YASSUDA</t>
  </si>
  <si>
    <t>LUCIANO JOSE DO NASCIMENTO</t>
  </si>
  <si>
    <t>ROSELI APARECIDA LUCAS DE OLIVEIRA</t>
  </si>
  <si>
    <t>CLOVIS LUIZ DA SILVA RODRIGUES</t>
  </si>
  <si>
    <t>FABRICIO FORMIGA AMARAL</t>
  </si>
  <si>
    <t>THALITA GABRIELA COSTA DE FREITAS</t>
  </si>
  <si>
    <t>CARLA ALCANTARA ROCHA MARTINS</t>
  </si>
  <si>
    <t>CLAUDIO RAMÃO FRANCO OLMEDO</t>
  </si>
  <si>
    <t>LUAN RAFAEL MAUES CORREA</t>
  </si>
  <si>
    <t>ELIZABETE MACHADO PORTO PINTO</t>
  </si>
  <si>
    <t>MARIA DA PENHA RIBEIRO AS SILVA</t>
  </si>
  <si>
    <t>CLEONICE ALVES PONTE</t>
  </si>
  <si>
    <t>JOAQUIM DE ANDRADE RIBEIRO</t>
  </si>
  <si>
    <t>JOÃO EVANGELISTA DA SILVA SANTOS</t>
  </si>
  <si>
    <t>ERALDO DE JESUS SOUZA</t>
  </si>
  <si>
    <t>ESTÊVÃO ALMEIDA DA CRUZ</t>
  </si>
  <si>
    <t>JURACY DE OLIVEIRA</t>
  </si>
  <si>
    <t>WILSON DE MATOS RUFINO</t>
  </si>
  <si>
    <t>DOUGLAS RODRIGUES DA CONCEIÇÃO</t>
  </si>
  <si>
    <t>MARILSA DA SILVA DOS SANTOS</t>
  </si>
  <si>
    <t>FREDERICO COSTA ABRAO</t>
  </si>
  <si>
    <t>MATHEUS DIAS DE OLIVEIRA</t>
  </si>
  <si>
    <t>ISRAEL DA SILVA CRUZ</t>
  </si>
  <si>
    <t>JOSE CELSO PAIVA</t>
  </si>
  <si>
    <t>DIRCE RODRIGUES ANTEDOMENICO</t>
  </si>
  <si>
    <t>LEONARDO PENARIOL</t>
  </si>
  <si>
    <t>DANIEL FRANCISCO ALVES</t>
  </si>
  <si>
    <t>NELI DA SILVA DA ROSA</t>
  </si>
  <si>
    <t>JEANETE PENAVEL ALABARCE NUNES</t>
  </si>
  <si>
    <t>JOAO AMARAL</t>
  </si>
  <si>
    <t>ERDILAN PARADA</t>
  </si>
  <si>
    <t>CARLOS CARMO SILVA</t>
  </si>
  <si>
    <t>ANDERSON RACHID DAMACENO</t>
  </si>
  <si>
    <t>ROSA MARIA RICARDO RICARDO RIBEIRO</t>
  </si>
  <si>
    <t>JOSIAS ANTONIO CAROLINO</t>
  </si>
  <si>
    <t>MARINEIS DOS SANTOS MACHADO</t>
  </si>
  <si>
    <t>ZENILDA GONCALVES</t>
  </si>
  <si>
    <t>MARILENE CAINO TEIXEIRA</t>
  </si>
  <si>
    <t>PORTO SEGURO CIA DE SEGUROS GERAIS S/A</t>
  </si>
  <si>
    <t>ANTONIO OLIVEIRA CABELE</t>
  </si>
  <si>
    <t>SANDOVAL ALVES FERREIRA</t>
  </si>
  <si>
    <t>MARLIZE REIS PEREIRA</t>
  </si>
  <si>
    <t>ROSELENE BERTULINO COSTA</t>
  </si>
  <si>
    <t>LUCIANO DE OLIVEIRA</t>
  </si>
  <si>
    <t>TUYOSHI NAÇAGAMI</t>
  </si>
  <si>
    <t>JULIO CESAR BOTELHO</t>
  </si>
  <si>
    <t>ELAINE SILVERIO DA CRUZ</t>
  </si>
  <si>
    <t>VALÉRIA NUNES LEAL</t>
  </si>
  <si>
    <t>CLAUDICEIA MILANEZI DE VASCONCELOS</t>
  </si>
  <si>
    <t>EDUARDO ROULEAU JUNIOR</t>
  </si>
  <si>
    <t>LEDY DAYANE SILVA DE AMEIDA COSTA</t>
  </si>
  <si>
    <t>MARIA DE LOURDES DE OLIVEIRA LIMA</t>
  </si>
  <si>
    <t>EDNA ANGELICA MARTINS BATISTA</t>
  </si>
  <si>
    <t>ANTONIO FLORINDO FERREIRA</t>
  </si>
  <si>
    <t>LUCIA DA COSTA</t>
  </si>
  <si>
    <t>ANTONIO CARLOS OLIVEIRA</t>
  </si>
  <si>
    <t>DANIEL APARECIDO DE JESUS</t>
  </si>
  <si>
    <t>MILTON DONIZETTI PUCINELI</t>
  </si>
  <si>
    <t>ALFREDO SALIM TAVARES</t>
  </si>
  <si>
    <t>ANTONIO MARIA RIGHEZ</t>
  </si>
  <si>
    <t>LEOSEANA MARIA RODRIGUES</t>
  </si>
  <si>
    <t>ALDERINA FRATUCELLO DE SOUZA</t>
  </si>
  <si>
    <t>MARIA DOS ANJOS FERREIRA RODRIGUES</t>
  </si>
  <si>
    <t>CARLOS ALBERTO ZAMPRONIO</t>
  </si>
  <si>
    <t>FERNANDA MACHADO JAQUES</t>
  </si>
  <si>
    <t>MARILDA APARECIDA RAMAZOTO GAVIOLLI</t>
  </si>
  <si>
    <t>CIDIS AGOSTINHO DA CONCEIÇÃO</t>
  </si>
  <si>
    <t>MARIA LUCIA MARTINS DE OLIVEIRA</t>
  </si>
  <si>
    <t>ANA MARIA PEREIRA DA SILVA</t>
  </si>
  <si>
    <t>CARLOS ALBERTO FREITAS FONTENELI</t>
  </si>
  <si>
    <t>CARLOS EDUARDO PARANHOS</t>
  </si>
  <si>
    <t>GENI DE ABREU CUNHA</t>
  </si>
  <si>
    <t>HAILTON DE OLIVEIRA</t>
  </si>
  <si>
    <t>ANDERSON SEBASTIAN TEIXEIRA DE FIGUEIREDO</t>
  </si>
  <si>
    <t>WAGNER HENRIQUE ESTEFANELLI</t>
  </si>
  <si>
    <t>EURYDICE FIGUEIRA DE SOUZA</t>
  </si>
  <si>
    <t>IVALDE RIBEIRO DA CRUZ</t>
  </si>
  <si>
    <t>MARIA DE FATIMA CAETANO MANHAES PEREIRA</t>
  </si>
  <si>
    <t>ALAYDE MARTINS</t>
  </si>
  <si>
    <t>ESPOLIO JOAO BATISTA DE SOUZA</t>
  </si>
  <si>
    <t>CPF do Autor</t>
  </si>
  <si>
    <t>113.434.446-59</t>
  </si>
  <si>
    <t>283.139.090-72</t>
  </si>
  <si>
    <t>591.604.701-00</t>
  </si>
  <si>
    <t>093.334.518-62</t>
  </si>
  <si>
    <t>07.755.997/0001-39</t>
  </si>
  <si>
    <t>154.722.133-04</t>
  </si>
  <si>
    <t>181.095.408-80</t>
  </si>
  <si>
    <t>028.448.088-67</t>
  </si>
  <si>
    <t>393.432.861-04</t>
  </si>
  <si>
    <t>033.401.197-32</t>
  </si>
  <si>
    <t>952.965.651-34</t>
  </si>
  <si>
    <t>273.170.216-87</t>
  </si>
  <si>
    <t>017.859.918-25</t>
  </si>
  <si>
    <t>030.509.261-80</t>
  </si>
  <si>
    <t>782.104.378-87</t>
  </si>
  <si>
    <t>015.289.318-07</t>
  </si>
  <si>
    <t>829.403.800-82</t>
  </si>
  <si>
    <t>404.381.688-01</t>
  </si>
  <si>
    <t>079.518.779-30</t>
  </si>
  <si>
    <t>070.975.864-27</t>
  </si>
  <si>
    <t>007.694.004-77</t>
  </si>
  <si>
    <t>138.678.598-92</t>
  </si>
  <si>
    <t>105.596.216-63</t>
  </si>
  <si>
    <t>501.983.279-00</t>
  </si>
  <si>
    <t>098.449.396-40</t>
  </si>
  <si>
    <t>316.031.658-00</t>
  </si>
  <si>
    <t>003.193.540-08</t>
  </si>
  <si>
    <t>006.358.100-00</t>
  </si>
  <si>
    <t>769.414.778-49</t>
  </si>
  <si>
    <t>230.938.460-72</t>
  </si>
  <si>
    <t>761.347.419-49</t>
  </si>
  <si>
    <t>498.989.655-68</t>
  </si>
  <si>
    <t>529.997.931-20</t>
  </si>
  <si>
    <t>743.382.856-72</t>
  </si>
  <si>
    <t>484.311.411-15</t>
  </si>
  <si>
    <t>826.045.841-15</t>
  </si>
  <si>
    <t>012.747.758-68</t>
  </si>
  <si>
    <t>041.772.136-67</t>
  </si>
  <si>
    <t>MARIA DE LOURDES DE CARVALHO MARQUES</t>
  </si>
  <si>
    <t>279.081.998-01</t>
  </si>
  <si>
    <t>914.063.746-87</t>
  </si>
  <si>
    <t>013.096.047-03</t>
  </si>
  <si>
    <t>881.999.671-53</t>
  </si>
  <si>
    <t>913.303.358-72</t>
  </si>
  <si>
    <t>351.220.238-16</t>
  </si>
  <si>
    <t>316.656.358-365</t>
  </si>
  <si>
    <t>141.171.958-16</t>
  </si>
  <si>
    <t>286.869.268-00</t>
  </si>
  <si>
    <t>000.075.560-55</t>
  </si>
  <si>
    <t>697.767.096-72</t>
  </si>
  <si>
    <t>048.974.916-06</t>
  </si>
  <si>
    <t>002.314.178-61</t>
  </si>
  <si>
    <t>428.828.748-04</t>
  </si>
  <si>
    <t>163.729.050-00</t>
  </si>
  <si>
    <t>923.598.769-53</t>
  </si>
  <si>
    <t>298.036.658-71</t>
  </si>
  <si>
    <t>187.254.898-95</t>
  </si>
  <si>
    <t>053.295.498-09</t>
  </si>
  <si>
    <t>644.967.917-49</t>
  </si>
  <si>
    <t>247.940.008-55</t>
  </si>
  <si>
    <t>038.905.428-32</t>
  </si>
  <si>
    <t>255.972.838-98</t>
  </si>
  <si>
    <t>905.107.711-49</t>
  </si>
  <si>
    <t>627.245.257-87</t>
  </si>
  <si>
    <t>158.461.268-12</t>
  </si>
  <si>
    <t>044.159.488-39</t>
  </si>
  <si>
    <t>564.688.657-00</t>
  </si>
  <si>
    <t>148.151.797-00</t>
  </si>
  <si>
    <t>311.492.088-80</t>
  </si>
  <si>
    <t>068.673.647-80</t>
  </si>
  <si>
    <t>153.974.401-91</t>
  </si>
  <si>
    <t>884.093.767-68</t>
  </si>
  <si>
    <t>365.479.219-72</t>
  </si>
  <si>
    <t>907.438.068-91</t>
  </si>
  <si>
    <t>JUCELIO DE OLIVEIRA FREITAS</t>
  </si>
  <si>
    <t>572.423.646-04</t>
  </si>
  <si>
    <t>ALISSON MENDES DA SILVA</t>
  </si>
  <si>
    <t>105.948.906-67</t>
  </si>
  <si>
    <t>SILVANO TEOFILO RODRIGUES</t>
  </si>
  <si>
    <t>444.162.026-87</t>
  </si>
  <si>
    <t>UBALTERES DOS SANTOS RIBEIRO</t>
  </si>
  <si>
    <t>433.022.386-49</t>
  </si>
  <si>
    <t>MARIA CELIA CARDOSO DE OLIVEIRA</t>
  </si>
  <si>
    <t>080.009.135-34</t>
  </si>
  <si>
    <t>ALMEIDINHA DA SILVA LOPES</t>
  </si>
  <si>
    <t>850.996.781-49</t>
  </si>
  <si>
    <t>TAINA SILVA PINTO</t>
  </si>
  <si>
    <t>041.297.700-12</t>
  </si>
  <si>
    <t>CRISTIANE JOSE DA COSTA</t>
  </si>
  <si>
    <t>034.627.139-81</t>
  </si>
  <si>
    <t>ARISTIDES DA ROCHA BARRETO</t>
  </si>
  <si>
    <t>573.137.417-15</t>
  </si>
  <si>
    <t>CARLOS FELIPPE GONÇALVES MELLO</t>
  </si>
  <si>
    <t>533.824.717-87</t>
  </si>
  <si>
    <t>VALDEMIR DA SILVA CARDOSO</t>
  </si>
  <si>
    <t>367.180.841-15</t>
  </si>
  <si>
    <t>VICTOR GUILHERME RIVIERA</t>
  </si>
  <si>
    <t>081.518.289-94</t>
  </si>
  <si>
    <t>JOSE NATALINO DA SILVA</t>
  </si>
  <si>
    <t>592.883.299-00</t>
  </si>
  <si>
    <t>JOAQUIM ALVES DE MATOS</t>
  </si>
  <si>
    <t>123.027.081-72</t>
  </si>
  <si>
    <t>RAFAEL ARAUJO DE ALMEIDA</t>
  </si>
  <si>
    <t>017.295.971-30</t>
  </si>
  <si>
    <t>DARUSHE FORTE DE AGUIAR</t>
  </si>
  <si>
    <t>834.209.830-34</t>
  </si>
  <si>
    <t>JOAO CANO SIMAO</t>
  </si>
  <si>
    <t>357.802.158-04</t>
  </si>
  <si>
    <t>LUIZ ANTONIO BRANCO</t>
  </si>
  <si>
    <t>054.169.918-01</t>
  </si>
  <si>
    <t>ROBERTO LARRET RAGAZZINI</t>
  </si>
  <si>
    <t>051.242.118-81</t>
  </si>
  <si>
    <t>RG EMPREITEIRA LTDA-ME</t>
  </si>
  <si>
    <t>08.375.036/0001-61</t>
  </si>
  <si>
    <t>ROGERIO BARBOSA DA SILVA</t>
  </si>
  <si>
    <t>767.308.327-20</t>
  </si>
  <si>
    <t>ESTEFANCIA RIBEIRO BARROSO</t>
  </si>
  <si>
    <t>051.828.817-03</t>
  </si>
  <si>
    <t xml:space="preserve">JOSE LUIZ ALVES DE LIMA </t>
  </si>
  <si>
    <t>111.660.456-68</t>
  </si>
  <si>
    <t xml:space="preserve">EVANDRO FRANCISCO CORREA DE LIMA </t>
  </si>
  <si>
    <t>089.330.916-88</t>
  </si>
  <si>
    <t xml:space="preserve">JOAQUIM BRAGA PEREIRA </t>
  </si>
  <si>
    <t>475.488.276-87</t>
  </si>
  <si>
    <t xml:space="preserve">LUISA CECÍLIA GOMES DA SILVA </t>
  </si>
  <si>
    <t>273.881.888-94</t>
  </si>
  <si>
    <t>ADMIR NALDI</t>
  </si>
  <si>
    <t>966.643.808-97</t>
  </si>
  <si>
    <t>ADAIR LUIZ LINO</t>
  </si>
  <si>
    <t>564.293.809-63</t>
  </si>
  <si>
    <t>MARCOS RAULINO</t>
  </si>
  <si>
    <t>061.379.779-51</t>
  </si>
  <si>
    <t>NIVALDO FERRAZ</t>
  </si>
  <si>
    <t>148.343.278-50</t>
  </si>
  <si>
    <t>SHEILA ROMCY OLIVEIRA</t>
  </si>
  <si>
    <t>261.165.537-53</t>
  </si>
  <si>
    <t>JORGE TULIO MUJICA ASCUI</t>
  </si>
  <si>
    <t>867.194.328-34</t>
  </si>
  <si>
    <t>LUIS LEONI LODI DE VARGAS</t>
  </si>
  <si>
    <t>469.807.760-53</t>
  </si>
  <si>
    <t>JOSE PAULO MARANHAO</t>
  </si>
  <si>
    <t>048.377.414-60</t>
  </si>
  <si>
    <t>CARLOS EDUARDO BEZERRA</t>
  </si>
  <si>
    <t>001.118.226-10</t>
  </si>
  <si>
    <t>IVANI XAVIER LOURENÇO</t>
  </si>
  <si>
    <t>117.182.928-05</t>
  </si>
  <si>
    <t>WELLINGON RICARDO ZAGO</t>
  </si>
  <si>
    <t>201.690.908-09</t>
  </si>
  <si>
    <t>THIAGO DO CARMO MAGALHAES</t>
  </si>
  <si>
    <t>335.651.288-95</t>
  </si>
  <si>
    <t>AUGUSTO CESAR SANTOS DE OLIVEIRA</t>
  </si>
  <si>
    <t>221.871.158-36</t>
  </si>
  <si>
    <t>NAZARENO FLORENCIO DE ANDRADE</t>
  </si>
  <si>
    <t>398.824.039-72</t>
  </si>
  <si>
    <t>CRISTOVAO NAZARENO</t>
  </si>
  <si>
    <t>537.386.916-34</t>
  </si>
  <si>
    <t>MARCIO RODRIGUES RIBEIRO DE BARROS</t>
  </si>
  <si>
    <t xml:space="preserve"> 324.350.618-20</t>
  </si>
  <si>
    <t>TARCIO DE ANDRADE DE LEITE</t>
  </si>
  <si>
    <t>065.964.084-85</t>
  </si>
  <si>
    <t>ALDA LUCIA DA SILVA GONÇALVES</t>
  </si>
  <si>
    <t>848.195.376-87</t>
  </si>
  <si>
    <t>JOEL COLOVINI DA SILVA</t>
  </si>
  <si>
    <t>270.338.800-49</t>
  </si>
  <si>
    <t>LEKSANDRO BITTENCORT DA SILVA</t>
  </si>
  <si>
    <t>003.577.520-31</t>
  </si>
  <si>
    <t>MARTINEIA DUARTE BELLONI</t>
  </si>
  <si>
    <t>175.342.178-06</t>
  </si>
  <si>
    <t>PEDRO DE BRITO SOUSA</t>
  </si>
  <si>
    <t>306.505.503-15</t>
  </si>
  <si>
    <t>WILSON ADRIANO DE JESUS</t>
  </si>
  <si>
    <t>259.879.138-02</t>
  </si>
  <si>
    <t>CARLOS NEY FERRAZ GOGGI</t>
  </si>
  <si>
    <t>579.609.177-87</t>
  </si>
  <si>
    <t>ALEXANDRE ALVES VIEIRA</t>
  </si>
  <si>
    <t>988.544.969-87</t>
  </si>
  <si>
    <t>LEONIZAR DOS SANTOS LIMA</t>
  </si>
  <si>
    <t>406.954.092-04</t>
  </si>
  <si>
    <t>PAULO CESAR DA SILVA</t>
  </si>
  <si>
    <t>302.918.078-60</t>
  </si>
  <si>
    <t>REGINA ALVES NASCIMENTO ALVES</t>
  </si>
  <si>
    <t>833.660.168-68</t>
  </si>
  <si>
    <t>ROSANA AZEVEDO MENEZES</t>
  </si>
  <si>
    <t>655.359.956-49</t>
  </si>
  <si>
    <t>DANIEL RODRIGUES SALES</t>
  </si>
  <si>
    <t>025.610.841-24</t>
  </si>
  <si>
    <t>ANDREA BATISTA SILVA</t>
  </si>
  <si>
    <t>970.247.329-20</t>
  </si>
  <si>
    <t>JOSE OSMAN RIBEIRO FILHO</t>
  </si>
  <si>
    <t>633.656.267-00</t>
  </si>
  <si>
    <t>MARIA DE CACIA ROQUE FERRAZ MACHADO</t>
  </si>
  <si>
    <t>960.879.438-20</t>
  </si>
  <si>
    <t>WILSON BISPO DE ALMEIDA</t>
  </si>
  <si>
    <t>303.350.038-26</t>
  </si>
  <si>
    <t>FERDINANDO MONTEIRO DA SILVA</t>
  </si>
  <si>
    <t>190.233.268-73</t>
  </si>
  <si>
    <t>ADRIANO GRACIANO DE OLIVEIRA PEREIRA</t>
  </si>
  <si>
    <t>113.659.767-00</t>
  </si>
  <si>
    <t>658.762.880-04</t>
  </si>
  <si>
    <t>141.979.438-81</t>
  </si>
  <si>
    <t>308.342.508-29</t>
  </si>
  <si>
    <t>933.962.010-00</t>
  </si>
  <si>
    <t>014.335.216-44</t>
  </si>
  <si>
    <t>481.827.615-49</t>
  </si>
  <si>
    <t>872.020.691-72</t>
  </si>
  <si>
    <t>007.036.852-01</t>
  </si>
  <si>
    <t>252.486.968-79</t>
  </si>
  <si>
    <t>856.736.097-87</t>
  </si>
  <si>
    <t>191.029.608-26</t>
  </si>
  <si>
    <t>397.318.126-87</t>
  </si>
  <si>
    <t>121.065.502-00</t>
  </si>
  <si>
    <t>070.087.998-61</t>
  </si>
  <si>
    <t>793.451.157-49</t>
  </si>
  <si>
    <t>155.130.748-00</t>
  </si>
  <si>
    <t>194.471.288-74</t>
  </si>
  <si>
    <t>403.502.898-32</t>
  </si>
  <si>
    <t>300.695.518-80</t>
  </si>
  <si>
    <t>CLÉCIA LEMOS DE PONTES</t>
  </si>
  <si>
    <t>345.890.738-62</t>
  </si>
  <si>
    <t>013.375.536-38</t>
  </si>
  <si>
    <t>121.209.316-07</t>
  </si>
  <si>
    <t>013.907.382-56</t>
  </si>
  <si>
    <t>472.198.316-68</t>
  </si>
  <si>
    <t>273.186.878-32</t>
  </si>
  <si>
    <t>088.101.998-47</t>
  </si>
  <si>
    <t>371.009.918-89</t>
  </si>
  <si>
    <t>001.209.900-75</t>
  </si>
  <si>
    <t>029.594.318-12</t>
  </si>
  <si>
    <t>160.004.878-19</t>
  </si>
  <si>
    <t>085.659.208-01</t>
  </si>
  <si>
    <t>056.624.509-43</t>
  </si>
  <si>
    <t>015.791.338-43</t>
  </si>
  <si>
    <t>566.201.951-72</t>
  </si>
  <si>
    <t>594.789.678-15</t>
  </si>
  <si>
    <t>390.266.508-41</t>
  </si>
  <si>
    <t>MARIA ISABEL GONÇALVES DE OLIVEIRA</t>
  </si>
  <si>
    <t>158.809.428-64</t>
  </si>
  <si>
    <t>02.02.507.0002009617/14</t>
  </si>
  <si>
    <t>02.02.507.0002010174/14</t>
  </si>
  <si>
    <t>02.02.507.0002010398/14</t>
  </si>
  <si>
    <t xml:space="preserve">CATALÃO </t>
  </si>
  <si>
    <t>2014-93-64631-0</t>
  </si>
  <si>
    <t>2013-82-24647-0</t>
  </si>
  <si>
    <t>2013-93-58919-0</t>
  </si>
  <si>
    <t>CAUSA DO SINISTRO</t>
  </si>
  <si>
    <t xml:space="preserve">Nome do autor </t>
  </si>
  <si>
    <t>ANGELA MARIA TEIXEIRA PEREIRA</t>
  </si>
  <si>
    <t>149.495.448-61</t>
  </si>
  <si>
    <t>PÉ DE BRIGADEIRO COMÉRCIO DE DOCES LTDA.</t>
  </si>
  <si>
    <t>13.363.580/0001-23</t>
  </si>
  <si>
    <t xml:space="preserve">WESLEY PEREIRA DE SANTANA </t>
  </si>
  <si>
    <t>902.438.381-15</t>
  </si>
  <si>
    <t xml:space="preserve">LEANIRA PEREIRA FIGUEIREDO </t>
  </si>
  <si>
    <t>102.793.678-48</t>
  </si>
  <si>
    <t>MARCOS ANTONIO SAES LOPES</t>
  </si>
  <si>
    <t>974.197.968-15</t>
  </si>
  <si>
    <t>HELIO BATISTA DA SILVA</t>
  </si>
  <si>
    <t>080.091.367-19</t>
  </si>
  <si>
    <t>AVELAR DORVALINO RAULINO</t>
  </si>
  <si>
    <t>375.231.719-15</t>
  </si>
  <si>
    <t>DIRCEU TORRES VIDAL</t>
  </si>
  <si>
    <t>197.992.330-20</t>
  </si>
  <si>
    <t>288.929.698-97</t>
  </si>
  <si>
    <t>LUIZ CARLOS DOS SANTOS</t>
  </si>
  <si>
    <t>721.010.839-49</t>
  </si>
  <si>
    <t>MAXIMO RANNGEL RODRIGUES SANTOS</t>
  </si>
  <si>
    <t>375.284.398-51</t>
  </si>
  <si>
    <t>JOAQUIM ANTONIO MARTINS</t>
  </si>
  <si>
    <t>052.409.208-77</t>
  </si>
  <si>
    <t>LUZIA REGINA DA CUNHA RECCO</t>
  </si>
  <si>
    <t>065.649.708-46</t>
  </si>
  <si>
    <t>EUCLIDES DELAGNOLI</t>
  </si>
  <si>
    <t>601.115.859-53</t>
  </si>
  <si>
    <t>RISOLEIDE DOS REIS PEREIRA</t>
  </si>
  <si>
    <t>216.927.308-51</t>
  </si>
  <si>
    <t>RODOLFO PEREIRA GONÇALVES</t>
  </si>
  <si>
    <t>361.438.658-92</t>
  </si>
  <si>
    <t>CLEONICE TELES DOS SANTOS</t>
  </si>
  <si>
    <t>699.711.700-78</t>
  </si>
  <si>
    <t>RUTE GERALDA CHARALLO</t>
  </si>
  <si>
    <t>365.375.359-72</t>
  </si>
  <si>
    <t>VALDECIR BARBOSA</t>
  </si>
  <si>
    <t>946.540.180-34</t>
  </si>
  <si>
    <t>MARIA JOSE DONIZETTI DE LIMA ROMERA</t>
  </si>
  <si>
    <t>968.460.038-00</t>
  </si>
  <si>
    <t>CRISTIANO ALVES PEREIRA</t>
  </si>
  <si>
    <t>803.539.160-72</t>
  </si>
  <si>
    <t>JOSE CARLOS BADARO JUNIOR</t>
  </si>
  <si>
    <t>007.264.289-06</t>
  </si>
  <si>
    <t>ALDEIR OLIVEIRA COSTA</t>
  </si>
  <si>
    <t>118.621.048-67</t>
  </si>
  <si>
    <t>LUCI MARY RODRIGUES DE OLIVEIRA</t>
  </si>
  <si>
    <t>069.573.858-50</t>
  </si>
  <si>
    <t>CINTIA MARIA DA SILVA FREITAS</t>
  </si>
  <si>
    <t>527.775.887-91</t>
  </si>
  <si>
    <t>NELSON MARTINS DA SILVA FILHO</t>
  </si>
  <si>
    <t>074.866.507-20</t>
  </si>
  <si>
    <t>JOSE PAULO DO CARMO</t>
  </si>
  <si>
    <t>001.257.936-00</t>
  </si>
  <si>
    <t>JOSUÉ PEREIRA SANTOS</t>
  </si>
  <si>
    <t>249.240.755-15</t>
  </si>
  <si>
    <t>PAULO FERREIRA DE LIMA</t>
  </si>
  <si>
    <t>286.749.874-00</t>
  </si>
  <si>
    <t>JERONIMO GOMES LIMA</t>
  </si>
  <si>
    <t>007.652.850-29</t>
  </si>
  <si>
    <t>LUCIMARA ALEXANDRE GREVE</t>
  </si>
  <si>
    <t>247.350.348-62</t>
  </si>
  <si>
    <t>MARIA GEANE DOS SANTOS FERREIRA</t>
  </si>
  <si>
    <t>340.855.888-42</t>
  </si>
  <si>
    <t>GRACITA DAS GRACAS DA SILVEIRA</t>
  </si>
  <si>
    <t>799.910.769-72</t>
  </si>
  <si>
    <t>NOEL GONCALVES DA SILVA</t>
  </si>
  <si>
    <t>GERTRUDES MARIA FERRAZ LIMA</t>
  </si>
  <si>
    <t>271.699.738-12</t>
  </si>
  <si>
    <t>WALTER BARTHMANN</t>
  </si>
  <si>
    <t>005.697.908-83</t>
  </si>
  <si>
    <t>ADMILSON APARECIDO PASSOS</t>
  </si>
  <si>
    <t>913.275.049-87</t>
  </si>
  <si>
    <t>EDSON FERRARI</t>
  </si>
  <si>
    <t>202.904.708-20</t>
  </si>
  <si>
    <t>CELIO BELCHIOR DE LIMA</t>
  </si>
  <si>
    <t>052.888.488-31</t>
  </si>
  <si>
    <t>WELLINGTON DE ANDRADE DANTAS</t>
  </si>
  <si>
    <t>661.430.984-68</t>
  </si>
  <si>
    <t>LETICIA DA SILVA OLIVEIRA</t>
  </si>
  <si>
    <t>029.919.401-90</t>
  </si>
  <si>
    <t>FABIO PEDROSO CARREON</t>
  </si>
  <si>
    <t>220.761.858-79</t>
  </si>
  <si>
    <t>CLAISON MARQUE DE GODOY</t>
  </si>
  <si>
    <t>058.810.168-07</t>
  </si>
  <si>
    <t>CELSO KRAUCIUNAS</t>
  </si>
  <si>
    <t>264.557.428-93</t>
  </si>
  <si>
    <t>OSVALDO NEVES MONTEIRO</t>
  </si>
  <si>
    <t>296.564.788-00</t>
  </si>
  <si>
    <t>OSVALDO PASQUALINI</t>
  </si>
  <si>
    <t>436.872.888-20</t>
  </si>
  <si>
    <t>SIBELE CORREA DOS SANTOS</t>
  </si>
  <si>
    <t>843.123.786-49</t>
  </si>
  <si>
    <t>MARILDA PIMENTEL FLORENCO</t>
  </si>
  <si>
    <t>533.268.907-10</t>
  </si>
  <si>
    <t>EMANUEL MARCELO DOS SANTOS</t>
  </si>
  <si>
    <t>047.550.957-94</t>
  </si>
  <si>
    <t>ROMUALDO MARANGONI</t>
  </si>
  <si>
    <t>118.137.928-87</t>
  </si>
  <si>
    <t>LEOPOLDO ANTONIO LUCAS NETTO</t>
  </si>
  <si>
    <t>913.541.026-49</t>
  </si>
  <si>
    <t>GUILHERME DALLABONA</t>
  </si>
  <si>
    <t>092.420.199-17</t>
  </si>
  <si>
    <t>ELIANA BRAZ DOS SANTOS</t>
  </si>
  <si>
    <t>874.130.607-44</t>
  </si>
  <si>
    <t>NILSON MOZELI</t>
  </si>
  <si>
    <t>869.616.408-34</t>
  </si>
  <si>
    <t>SERGIO FOLLI</t>
  </si>
  <si>
    <t>010.850.808-03</t>
  </si>
  <si>
    <t>LUCIA ROSA DE OLIVEIRA</t>
  </si>
  <si>
    <t>304.086.578-12</t>
  </si>
  <si>
    <t>MARTA DA SILVA DOS SANTOS</t>
  </si>
  <si>
    <t>096.194.928-70</t>
  </si>
  <si>
    <t>SEBASTIAO ANTONIO MENDES</t>
  </si>
  <si>
    <t>088.969.778-78</t>
  </si>
  <si>
    <t>MARCOS PISSOLATO ZELENATO</t>
  </si>
  <si>
    <t>154.011.358-23</t>
  </si>
  <si>
    <t>KEILA DE PAULA OLIVEIRA</t>
  </si>
  <si>
    <t>327.922.658-92</t>
  </si>
  <si>
    <t>MARIA ZAGO THEODORO</t>
  </si>
  <si>
    <t>248.087.578-42</t>
  </si>
  <si>
    <t>LUIZ EDUARDO DA SILVA PYL</t>
  </si>
  <si>
    <t>191.459.699-49</t>
  </si>
  <si>
    <t>PAULO CESAR VENTURA VIANNA</t>
  </si>
  <si>
    <t>004.597.929-46</t>
  </si>
  <si>
    <t>ISABEL CRISTINA COLANGELO MOREIRA</t>
  </si>
  <si>
    <t>144.472.598-00</t>
  </si>
  <si>
    <t>ADAIR DA SILVA CEZAR</t>
  </si>
  <si>
    <t>405.685.630-34</t>
  </si>
  <si>
    <t>VIVIANE DE LIMA</t>
  </si>
  <si>
    <t>036.793.629-19</t>
  </si>
  <si>
    <t>IRANY MARIA DE JESUS</t>
  </si>
  <si>
    <t>988.150.328-00</t>
  </si>
  <si>
    <t>FATIMA APARECIDA DE ANDRADE</t>
  </si>
  <si>
    <t>091.291.778-47</t>
  </si>
  <si>
    <t>IOLANDA DA SILVA</t>
  </si>
  <si>
    <t>072.281.268-07</t>
  </si>
  <si>
    <t>SIDNEY DA COSTA SANTOS</t>
  </si>
  <si>
    <t>010.787.607-80</t>
  </si>
  <si>
    <t>SAMUEL DE MIRANDA HEUSI</t>
  </si>
  <si>
    <t>429.688.879-04</t>
  </si>
  <si>
    <t>SEBASTIAO MENDES DA COSTA</t>
  </si>
  <si>
    <t>885.932.078-04</t>
  </si>
  <si>
    <t>LUIS PAULO MIGUEL</t>
  </si>
  <si>
    <t>358.166.288-44</t>
  </si>
  <si>
    <t>CARLOS ROBERTO DOS SANTOS</t>
  </si>
  <si>
    <t>052.099.888-05</t>
  </si>
  <si>
    <t>GIZELIA SILVA DA COSTA</t>
  </si>
  <si>
    <t>513.284.454-53</t>
  </si>
  <si>
    <t>LUCIENE MARTINS SILVEIRA</t>
  </si>
  <si>
    <t>417.413.310-72</t>
  </si>
  <si>
    <t>JOSUE PEREIRA SANTOS</t>
  </si>
  <si>
    <t>JOSE DOMINGOS DOS SANTOS</t>
  </si>
  <si>
    <t>017.030.986-09</t>
  </si>
  <si>
    <t>BENTO MARCONATO</t>
  </si>
  <si>
    <t>296.406.528-49</t>
  </si>
  <si>
    <t>PAULO APARECIDO DE OLIVEIRA</t>
  </si>
  <si>
    <t>081.610.398-44</t>
  </si>
  <si>
    <t>DENISE CAGNONI COLTRI</t>
  </si>
  <si>
    <t>MARLI ABUD WOHNRATH ZAMUR</t>
  </si>
  <si>
    <t>162.993.818-17</t>
  </si>
  <si>
    <t>529.309.128-04</t>
  </si>
  <si>
    <t>BELANISIA DA SILVA DE AGUIAR</t>
  </si>
  <si>
    <t>048.835.458-73</t>
  </si>
  <si>
    <t xml:space="preserve">ALEX SILVEIRA </t>
  </si>
  <si>
    <t>077.196.309-20</t>
  </si>
  <si>
    <t>EDUARDO RULENSKI</t>
  </si>
  <si>
    <t>035.722.999-18</t>
  </si>
  <si>
    <t>MARCELO DE LIMA DA SILVA</t>
  </si>
  <si>
    <t>002.029.197-30</t>
  </si>
  <si>
    <t>JOSE CARLOS DE OLIVEIRA</t>
  </si>
  <si>
    <t>068.448.878-76</t>
  </si>
  <si>
    <t>JOSE RIBAMAR DE SOUZA COELHO</t>
  </si>
  <si>
    <t>074.742.588-46</t>
  </si>
  <si>
    <t>MARIA TORRES JUSTINO DE OLIVEIRA</t>
  </si>
  <si>
    <t>067.743.038-89</t>
  </si>
  <si>
    <t>JOSE BATISTA PORFIRIO</t>
  </si>
  <si>
    <t>595.602.666-91</t>
  </si>
  <si>
    <t>PAULO SERGIO VIOTI</t>
  </si>
  <si>
    <t>246.387.808-81</t>
  </si>
  <si>
    <t>ALESSANDRA MARTINELLI CHIDEN</t>
  </si>
  <si>
    <t>764.699.300-00</t>
  </si>
  <si>
    <t>FELIPE BEGROW</t>
  </si>
  <si>
    <t>025.899.130-52</t>
  </si>
  <si>
    <t>JOSE RONALDO SALES</t>
  </si>
  <si>
    <t xml:space="preserve">ODIJAS FERNANDES VERÇOZA </t>
  </si>
  <si>
    <t>998.339.484-72</t>
  </si>
  <si>
    <t>EDENILSON PEREIRA</t>
  </si>
  <si>
    <t>072.671.118-74</t>
  </si>
  <si>
    <t>OTAVIO GONÇALVES DA CUNHA</t>
  </si>
  <si>
    <t>582.905.328-49</t>
  </si>
  <si>
    <t>JOAO ACIOLE DA SILVA FILHO</t>
  </si>
  <si>
    <t>069.562.638-82</t>
  </si>
  <si>
    <t>CARLOS ALEXANDRE AMARAL</t>
  </si>
  <si>
    <t>033.933.429-08</t>
  </si>
  <si>
    <t>SILVANA DONIZETE CHAGAS PREVIATO</t>
  </si>
  <si>
    <t>074.588.228-56</t>
  </si>
  <si>
    <t>ANDREA OLIVEIRA CUNHA DA SILVA</t>
  </si>
  <si>
    <t>006.678.807-20</t>
  </si>
  <si>
    <t>JAQUES DOUGLAS DA SILVA MOURA</t>
  </si>
  <si>
    <t>888.670.489-53</t>
  </si>
  <si>
    <t>DANTE ELOI TOMIELLO FILHO</t>
  </si>
  <si>
    <t>941.330.699-00</t>
  </si>
  <si>
    <t>MARCELO AUGUSTO DOS SANTOS</t>
  </si>
  <si>
    <t>222.392.068-37</t>
  </si>
  <si>
    <t>SANDRA SILVERIO SUANO BARBOSA</t>
  </si>
  <si>
    <t>247.111.858-52</t>
  </si>
  <si>
    <t>CLEONICE FIDELIS ANDRE</t>
  </si>
  <si>
    <t>CICERO ANTONIO DO NASCIMENTO</t>
  </si>
  <si>
    <t>052.155.664-37</t>
  </si>
  <si>
    <t>ADRIANA MARIA GONÇALVES SIQUEIRA</t>
  </si>
  <si>
    <t>311.383.608-56</t>
  </si>
  <si>
    <t>WILLIAM CASTRO FERREIRA DE SOUZA</t>
  </si>
  <si>
    <t>174.614.787-37</t>
  </si>
  <si>
    <t>MARISA BATISTA BISPO</t>
  </si>
  <si>
    <t>730.820.589-49</t>
  </si>
  <si>
    <t>OSVALDO FERREIRA PAULINO</t>
  </si>
  <si>
    <t>075.441.138-92</t>
  </si>
  <si>
    <t>LUCIMAR DE OLIVEIRA</t>
  </si>
  <si>
    <t>226.644.108-65</t>
  </si>
  <si>
    <t>HAROLDO JOSE STRABELLI</t>
  </si>
  <si>
    <t>729.805.160-15</t>
  </si>
  <si>
    <t>TRICIA RODRIGUES DA CUNHA</t>
  </si>
  <si>
    <t>969.220.011-68</t>
  </si>
  <si>
    <t>CLENEILDA BENARROQUE GARCIA</t>
  </si>
  <si>
    <t>802.010.912-91</t>
  </si>
  <si>
    <t>ALEX EDUARDO TALLIN</t>
  </si>
  <si>
    <t>151.997.328-46</t>
  </si>
  <si>
    <t>02.02.507.0002010423/14</t>
  </si>
  <si>
    <t>2014-93-65044-0</t>
  </si>
  <si>
    <t xml:space="preserve">TECELAGEM URCA S/A </t>
  </si>
  <si>
    <t>61.603.908/0001-84</t>
  </si>
  <si>
    <t>ROBERTO CARLOS DA CRUZ</t>
  </si>
  <si>
    <t>820.477.741-87</t>
  </si>
  <si>
    <t>TEREZINHA DOS SANTOS SILVERIO</t>
  </si>
  <si>
    <t>MARIA DE LOURDES FERREIRA TRENTO</t>
  </si>
  <si>
    <t>102.347.498-06</t>
  </si>
  <si>
    <t>MARISE FIGUEIREDO SAMPAIO</t>
  </si>
  <si>
    <t>282.454.666-20</t>
  </si>
  <si>
    <t>JAIME EDUARDO DA SILVA</t>
  </si>
  <si>
    <t>336.903.908-77</t>
  </si>
  <si>
    <t>TIAGO CARDOZO MOREIRA</t>
  </si>
  <si>
    <t>010.175.019-63</t>
  </si>
  <si>
    <t>ADELSON DIAS DOS SANTOS</t>
  </si>
  <si>
    <t>736.494.655-15</t>
  </si>
  <si>
    <t>PAULO SERGIO CERANTO</t>
  </si>
  <si>
    <t>106.080.008-09</t>
  </si>
  <si>
    <t>EZILDA ROMBLESPERGER ANTUNES</t>
  </si>
  <si>
    <t>699.735.559-53</t>
  </si>
  <si>
    <t>ROSANI BORBA</t>
  </si>
  <si>
    <t>829.897.709-25</t>
  </si>
  <si>
    <t>JOSE MILTON GONÇALVES DE SOUSA</t>
  </si>
  <si>
    <t>394.304.563-34</t>
  </si>
  <si>
    <t>GEFERSON GONCALVES DOS SANTOS</t>
  </si>
  <si>
    <t>896.580.940-15</t>
  </si>
  <si>
    <t>MUNIKIANE GOMES MACHADO</t>
  </si>
  <si>
    <t>133.192.287-90</t>
  </si>
  <si>
    <t>JOSUE CARVALHO GOUVEIA</t>
  </si>
  <si>
    <t>104.512.828-76</t>
  </si>
  <si>
    <t>CACILDO DA CUNHA MATEUS</t>
  </si>
  <si>
    <t>043.803.298-52</t>
  </si>
  <si>
    <t>JOSE POLICARPIO</t>
  </si>
  <si>
    <t>210.946.240-04</t>
  </si>
  <si>
    <t>FRANCISCO ARAUJO MOURA</t>
  </si>
  <si>
    <t>260.114.898-50</t>
  </si>
  <si>
    <t>PLINIO JOSE DE SIQUEIRA NETO</t>
  </si>
  <si>
    <t>483.715.301-10</t>
  </si>
  <si>
    <t>AGUINALDO DO CARDOSO DA SILVA</t>
  </si>
  <si>
    <t>090.559.928-44</t>
  </si>
  <si>
    <t>MARCELO DA MOTA OLIVEIRA</t>
  </si>
  <si>
    <t>848.717.843-04</t>
  </si>
  <si>
    <t>CRISTIANE GONÇALVES DA SILVA</t>
  </si>
  <si>
    <t>026.247.099-32</t>
  </si>
  <si>
    <t>TOMOYUKI HOSOKAWA</t>
  </si>
  <si>
    <t>536.983.478-49</t>
  </si>
  <si>
    <t>BERNARDO JOSE CARLOS DE OLIVEIRA</t>
  </si>
  <si>
    <t>030.270.068-43</t>
  </si>
  <si>
    <t>JOEL ROCHA DE MIRANDA</t>
  </si>
  <si>
    <t>232.413.906-59</t>
  </si>
  <si>
    <t>JOSE REINA VILCHES</t>
  </si>
  <si>
    <t>299.343.038-68</t>
  </si>
  <si>
    <t>LENI SANTIAGO PONTES ORSI</t>
  </si>
  <si>
    <t>032.696.398-72</t>
  </si>
  <si>
    <t>EDGARD SALES</t>
  </si>
  <si>
    <t>098.059.108-22</t>
  </si>
  <si>
    <t>ALAN JÚNIOR DA SILVA</t>
  </si>
  <si>
    <t>006.504.729-00</t>
  </si>
  <si>
    <t>DIEGO LINO</t>
  </si>
  <si>
    <t>400.935.198-50</t>
  </si>
  <si>
    <t>MARIA JOSE MENDONÇA</t>
  </si>
  <si>
    <t>507.074.421-68</t>
  </si>
  <si>
    <t>TEREZA VICTORIA DO NASCIMENTO SANTOS</t>
  </si>
  <si>
    <t>806.336.766-91</t>
  </si>
  <si>
    <t>VANDERSON ANTÔNIO TOFANELLI</t>
  </si>
  <si>
    <t>764.763.326-00</t>
  </si>
  <si>
    <t>VERA LUCIA ABRANCHES MOREIRA</t>
  </si>
  <si>
    <t>701.646.657-49</t>
  </si>
  <si>
    <t>CLAUDIA PONCIANO PUGLIANI</t>
  </si>
  <si>
    <t>122.464.878-11</t>
  </si>
  <si>
    <t>PABLO QUINTINO RIBEIRO</t>
  </si>
  <si>
    <t>091.653.537-14</t>
  </si>
  <si>
    <t>GLORIA CORREIA SALVADOR</t>
  </si>
  <si>
    <t>009.266.927-12</t>
  </si>
  <si>
    <t>ALEX JUNIOR DE SOUZA</t>
  </si>
  <si>
    <t>033.128.820-60</t>
  </si>
  <si>
    <t>JORGE DOUGLAS SOARES DE OLIVEIRA</t>
  </si>
  <si>
    <t>294.479.348-97</t>
  </si>
  <si>
    <t>218.254.378-31</t>
  </si>
  <si>
    <t>JOSÉ CARLOS PETRY</t>
  </si>
  <si>
    <t>LUIZ CARLOS RODRIGUES DA SILVA JR</t>
  </si>
  <si>
    <t>JERONIMO DA CONCEIÇÃO LIRA</t>
  </si>
  <si>
    <t>02.02.136.0002011779/14</t>
  </si>
  <si>
    <t>02.02.507.0002011265/14</t>
  </si>
  <si>
    <t>02.02.507.0002011619/14</t>
  </si>
  <si>
    <t>02.02.507.0002011502/14</t>
  </si>
  <si>
    <t>2014-93-64335-0</t>
  </si>
  <si>
    <t>89-4452-0</t>
  </si>
  <si>
    <t>2015-93-67773-0</t>
  </si>
  <si>
    <t>2014-14-78699-0</t>
  </si>
  <si>
    <t>VGBL MULTI FUNDO</t>
  </si>
  <si>
    <t>MILENA QUETETE GOMES FERREIRA</t>
  </si>
  <si>
    <t>005.107.527-05</t>
  </si>
  <si>
    <t xml:space="preserve">ANA LÚCIA DE ASSIS ROSSI </t>
  </si>
  <si>
    <t>195.188.386-15</t>
  </si>
  <si>
    <t xml:space="preserve">NEUSA MARINGOLI VASCONCELLOS </t>
  </si>
  <si>
    <t>709.125.728-68</t>
  </si>
  <si>
    <t>FIRMINO AUGUSTO FERREIRA</t>
  </si>
  <si>
    <t>052.306.778-05</t>
  </si>
  <si>
    <t>666.779.207-04</t>
  </si>
  <si>
    <t>THIAGO DE OLIVEIRA FONSECA</t>
  </si>
  <si>
    <t>228.516.438-60</t>
  </si>
  <si>
    <t>JOSE GERALDO RAMALHO</t>
  </si>
  <si>
    <t>627.124.207-30</t>
  </si>
  <si>
    <t>ALEXANDRE SENRA DE OLIVEIRA</t>
  </si>
  <si>
    <t>073.306.436-10</t>
  </si>
  <si>
    <t>IVANILTON CALDEIRA PRATES</t>
  </si>
  <si>
    <t>073.701.547-00</t>
  </si>
  <si>
    <t>IRENE KASUCO FUGIKAWA</t>
  </si>
  <si>
    <t>181.836.508-13</t>
  </si>
  <si>
    <t>MARIA APARECIDA BARBOSA</t>
  </si>
  <si>
    <t>220.570.908-92</t>
  </si>
  <si>
    <t>MARIA ANGELEZ GIMENEZ MARTIN</t>
  </si>
  <si>
    <t>640.198.029-04</t>
  </si>
  <si>
    <t>MARIA JOSE ALVES CORREA</t>
  </si>
  <si>
    <t>121.952.268-62</t>
  </si>
  <si>
    <t>METALÚRGICA HORIZONTE LTDA</t>
  </si>
  <si>
    <t>76.939.271/0001-79</t>
  </si>
  <si>
    <t>ESPOLIO DE AGOSTINHO PEREIRA</t>
  </si>
  <si>
    <t>059.774.608-72</t>
  </si>
  <si>
    <t>UNIDADE MEDICA ASSISTENCIAL SS LTDA</t>
  </si>
  <si>
    <t>NILA RIBAS D AVILLA CERBONCINI</t>
  </si>
  <si>
    <t>352.265.368-87</t>
  </si>
  <si>
    <t>MARCOS ALVES DA SILVEIRA</t>
  </si>
  <si>
    <t>156.070.208-78</t>
  </si>
  <si>
    <t>VALDEMIR CAVICHION</t>
  </si>
  <si>
    <t>631.779.359-04</t>
  </si>
  <si>
    <t>OLGA HAZIN ASFORA</t>
  </si>
  <si>
    <t>792.995.804-30</t>
  </si>
  <si>
    <t>CERÂMICA ARTÍSTICA DE PAULA LTDA - ME</t>
  </si>
  <si>
    <t>49.616.238/0001-35</t>
  </si>
  <si>
    <t>ONAN MONTES FERREIRA ENGENHARIA - ME</t>
  </si>
  <si>
    <t>09.359.547/0001-52</t>
  </si>
  <si>
    <t>JULIETA DA CONCEIÇÃO BRANCO</t>
  </si>
  <si>
    <t>166.436.968-60</t>
  </si>
  <si>
    <t>ANNA CAROLINNE MACEDO FOUACHE</t>
  </si>
  <si>
    <t>032.925.144-95</t>
  </si>
  <si>
    <t xml:space="preserve">MARIA DA SILVA GILBERT </t>
  </si>
  <si>
    <t>TARCILIO STRASSACAPA</t>
  </si>
  <si>
    <t>106.674.319-34</t>
  </si>
  <si>
    <t>106.057.158-74</t>
  </si>
  <si>
    <t>ROCHA TRANSPORTADORA TURISTICA LTDA</t>
  </si>
  <si>
    <t>19.020.544/0001-43</t>
  </si>
  <si>
    <t>GRAPHIC MAIA COMPUTADORIZADA LTDA ME</t>
  </si>
  <si>
    <t>06.102.853/0001-10</t>
  </si>
  <si>
    <t>GILBERTO HENRIQUE LOPES DA COSTA</t>
  </si>
  <si>
    <t>044.022.707-07</t>
  </si>
  <si>
    <t>MARGARIDA MARIA ZACARIAS PASSOS</t>
  </si>
  <si>
    <t>176.574.075-49</t>
  </si>
  <si>
    <t>ATACADAO MOTO PEÇAS LTDA</t>
  </si>
  <si>
    <t>67.532.515/0001-03</t>
  </si>
  <si>
    <t>EDNEIA FRANCISCO FERREIRA</t>
  </si>
  <si>
    <t>296.823.628-81</t>
  </si>
  <si>
    <t>PM &amp; HM SERVIÇOS GERAIS LTDA</t>
  </si>
  <si>
    <t>04.600.622/0001-01</t>
  </si>
  <si>
    <t>RODRIGO CAMPIAO</t>
  </si>
  <si>
    <t>268.202.968-00</t>
  </si>
  <si>
    <t>ALEXANDER DE PINHO FRANCIONI COSTA</t>
  </si>
  <si>
    <t>612.417.926-15</t>
  </si>
  <si>
    <t>MARIKO OKAGAWA WATASHI</t>
  </si>
  <si>
    <t>074.269.568-90</t>
  </si>
  <si>
    <t>MARIA GLASSIA PAPALEO</t>
  </si>
  <si>
    <t>151.539.868-45</t>
  </si>
  <si>
    <t>JOSÉ RICARDO SACHSIDA</t>
  </si>
  <si>
    <t>609.236.959-15</t>
  </si>
  <si>
    <t>MARCONDES ALVES DA SILVEIRA</t>
  </si>
  <si>
    <t>MARILENE FREITAS DUARTE</t>
  </si>
  <si>
    <t>032.656.977-46</t>
  </si>
  <si>
    <t>ANA MARILDA BATISTA PINHEIRO</t>
  </si>
  <si>
    <t>199.617.458-41</t>
  </si>
  <si>
    <t>ETIKO YAMADA KARIYAMA</t>
  </si>
  <si>
    <t>117.350.998-48</t>
  </si>
  <si>
    <t>RODRIGO PANNUNZIO</t>
  </si>
  <si>
    <t>122.580.788-30</t>
  </si>
  <si>
    <t>MARIA ETELVINA SIQUEIRA</t>
  </si>
  <si>
    <t>011.723.167-32</t>
  </si>
  <si>
    <t>LUSMAR PEREIRA DOS SANTOS</t>
  </si>
  <si>
    <t>359.361.267-49</t>
  </si>
  <si>
    <t>RTR THOMAZ CAFÉ EPP</t>
  </si>
  <si>
    <t>13.038.869/0001-77</t>
  </si>
  <si>
    <t>GILSON TORRES DE SOUZA</t>
  </si>
  <si>
    <t>973.174.701-04</t>
  </si>
  <si>
    <t>ALICIO FONSECA DE MORAES</t>
  </si>
  <si>
    <t>175.422.787-20</t>
  </si>
  <si>
    <t>AGTOP SERVIÇOS DE TOPOGRAFIA E PROJETOS LTDA</t>
  </si>
  <si>
    <t>09.316.958/0001-60</t>
  </si>
  <si>
    <t>LUIS HIDEKI UTIYKE</t>
  </si>
  <si>
    <t>157.561.018-37</t>
  </si>
  <si>
    <t>ZRIOCAS VESTUÁRIOS LTDA</t>
  </si>
  <si>
    <t>04.440.856/0001-39</t>
  </si>
  <si>
    <t>ESPOLIO DE ODETE MARIA IRINEU</t>
  </si>
  <si>
    <t>611.346.006-15</t>
  </si>
  <si>
    <t>MFWR LOCACAO DE EQUIPAMENTOS E TRANSPORT</t>
  </si>
  <si>
    <t>04.958.143/0001-61</t>
  </si>
  <si>
    <t>POSSEL &amp; CIA LTDA</t>
  </si>
  <si>
    <t>92.354.752/0001-79</t>
  </si>
  <si>
    <t>MARIA JOSE DA COSTA</t>
  </si>
  <si>
    <t>013.779.708-76</t>
  </si>
  <si>
    <t>MATHEUS COELHO NUNES</t>
  </si>
  <si>
    <t>680.305.416-00</t>
  </si>
  <si>
    <t>APARECIDA LUCAS DE OLIVEIRA</t>
  </si>
  <si>
    <t>247.514.798-90</t>
  </si>
  <si>
    <t>PAULO VIANA DE SOUZA</t>
  </si>
  <si>
    <t>011.147.789-15</t>
  </si>
  <si>
    <t>IRACI DA SILVA MACHADO</t>
  </si>
  <si>
    <t>662.123.248-91</t>
  </si>
  <si>
    <t>NEUSA CAMARGO ANTONIETE</t>
  </si>
  <si>
    <t>186.492.998-73</t>
  </si>
  <si>
    <t>GABRIELA DE OLIVEIRA SANTOS</t>
  </si>
  <si>
    <t>162.668.338-75</t>
  </si>
  <si>
    <t>ELAINE APARECIDA DA SILVA ROLIM</t>
  </si>
  <si>
    <t>295.861.068-37</t>
  </si>
  <si>
    <t>ALESSANDRA SILVA DE JESUS</t>
  </si>
  <si>
    <t>409.686.838-86</t>
  </si>
  <si>
    <t>GUSTAVO ALBERTINI DE SOUZA</t>
  </si>
  <si>
    <t>464.898.818-37</t>
  </si>
  <si>
    <t>SELMA PELAES DOS SANTOS</t>
  </si>
  <si>
    <t>844.100.949-04</t>
  </si>
  <si>
    <t>LAERTES DE SOUZA LAZAROTO</t>
  </si>
  <si>
    <t>054.876.039-01</t>
  </si>
  <si>
    <t>CLEUSA DOMINGOS MARQUES</t>
  </si>
  <si>
    <t>043.666.716-97</t>
  </si>
  <si>
    <t>RAFAEL JACSON DA SILVA HECH</t>
  </si>
  <si>
    <t>IEDA APARECIDA DA SILVA</t>
  </si>
  <si>
    <t>049.729.329-37</t>
  </si>
  <si>
    <t>LUCIA APARECIDA BOMBONATO BIZACHI</t>
  </si>
  <si>
    <t>171.549.038-05</t>
  </si>
  <si>
    <t>DORALICE DA SILVA FREITAS DE PAULA</t>
  </si>
  <si>
    <t>249.436.388-80</t>
  </si>
  <si>
    <t>CECILIA DAS GRAÇAS DE SOUZA</t>
  </si>
  <si>
    <t>131.156.068-85</t>
  </si>
  <si>
    <t>YASMIN DE CARVALHO RITTER</t>
  </si>
  <si>
    <t>376.248.817-72</t>
  </si>
  <si>
    <t>ROSANGELA DE LUCAS OLIVEIRA SANTOS</t>
  </si>
  <si>
    <t>109.763.868-52</t>
  </si>
  <si>
    <t>SAMUEL DOS SANTOS</t>
  </si>
  <si>
    <t>216.570.918-05</t>
  </si>
  <si>
    <t>ANTONIA VAZ GOMES</t>
  </si>
  <si>
    <t>022.664.179-16</t>
  </si>
  <si>
    <t>PALMYRA NORONHA SGUIYAMA</t>
  </si>
  <si>
    <t>038.857.048-20</t>
  </si>
  <si>
    <t>JAIME CAETANO DE SOUZA</t>
  </si>
  <si>
    <t>166.143.728-15</t>
  </si>
  <si>
    <t>SANDRO ALEXANDRE ZANUTTO</t>
  </si>
  <si>
    <t>073.197.728-92</t>
  </si>
  <si>
    <t>DANIEL SUPRIANO DE LIMA</t>
  </si>
  <si>
    <t>010.210.394-11</t>
  </si>
  <si>
    <t xml:space="preserve">LAEDI TERUMI KANEKO </t>
  </si>
  <si>
    <t>433.589.859-20</t>
  </si>
  <si>
    <t>ANDRE MENDES DOS SANTOS</t>
  </si>
  <si>
    <t>082.575.899-85</t>
  </si>
  <si>
    <t>ESTER PEREIRA DE SOUZA RODRIGUES</t>
  </si>
  <si>
    <t>096.186.028-69</t>
  </si>
  <si>
    <t>MARCIA RODRIGUES DA SILVA</t>
  </si>
  <si>
    <t>006.884.077-22</t>
  </si>
  <si>
    <t>CLAUDIA ALMEIDA DE ANDRADE</t>
  </si>
  <si>
    <t>675.524.396-53</t>
  </si>
  <si>
    <t>Duplicidade</t>
  </si>
  <si>
    <t>ESPOLIO DE YOSHIHAKI MAKIHARA</t>
  </si>
  <si>
    <t>003.563.529-00</t>
  </si>
  <si>
    <t>ELAINE CRISTINA DOS SANTOS NASCIMENTO</t>
  </si>
  <si>
    <t>051.129.334-88</t>
  </si>
  <si>
    <t>TATIANA SANTANA WANDAMORI</t>
  </si>
  <si>
    <t>291.739.898-19</t>
  </si>
  <si>
    <t>JOSIANE APARECIDA FERREIRA DE OLIVEIRA</t>
  </si>
  <si>
    <t>312.471.818-63</t>
  </si>
  <si>
    <t>MARIA BERNADETE DA FONSECA RODRIGUES</t>
  </si>
  <si>
    <t>359.416.269-91</t>
  </si>
  <si>
    <t>ÚRSULA DA SILVA PEREIRA</t>
  </si>
  <si>
    <t>100.252.407-57</t>
  </si>
  <si>
    <t>DANIELA MARQUES GODINHO</t>
  </si>
  <si>
    <t>882.605.341-34</t>
  </si>
  <si>
    <t>ANGELICA NEVES SANTOS</t>
  </si>
  <si>
    <t>913.116.675-04</t>
  </si>
  <si>
    <t>HELENA MARIA ROGATO PENACCI</t>
  </si>
  <si>
    <t>248.033.118-03</t>
  </si>
  <si>
    <t>MARIA HOZIANE BRITO BARROSO DE SOUSA</t>
  </si>
  <si>
    <t>948.816.931-15</t>
  </si>
  <si>
    <t>SUELY APARECIDA GONÇALVEZ</t>
  </si>
  <si>
    <t>106.010.528-46</t>
  </si>
  <si>
    <t>ANITA LINA RAMOS DUARTE</t>
  </si>
  <si>
    <t>089.199.277-40</t>
  </si>
  <si>
    <t>EDNA APARECIDA UMBUZEIRO DUARTE</t>
  </si>
  <si>
    <t>428.467.819-15</t>
  </si>
  <si>
    <t>PATRICIA FALCAO</t>
  </si>
  <si>
    <t>248.754.508-93</t>
  </si>
  <si>
    <t>EDINEI DOS SANTOS</t>
  </si>
  <si>
    <t>046.726.708-13</t>
  </si>
  <si>
    <t>ELAIAN SOARES VALENÇA GALVAO DE PAIVA</t>
  </si>
  <si>
    <t>738.721.643-68</t>
  </si>
  <si>
    <t>ANA MARIA SIQUEIRA RAMALHO BARBOSA</t>
  </si>
  <si>
    <t>353.681.447-68</t>
  </si>
  <si>
    <t>OSMAR DA CRUZ MATTOS</t>
  </si>
  <si>
    <t>459.717.737-04</t>
  </si>
  <si>
    <t xml:space="preserve">SANDER JUNIO DE LIMA </t>
  </si>
  <si>
    <t>947.211.811-91</t>
  </si>
  <si>
    <t>EDUARDO PEREIRA GABRIEL</t>
  </si>
  <si>
    <t>139.313.727-07</t>
  </si>
  <si>
    <t>RODRIGO NUNES CARDOSO</t>
  </si>
  <si>
    <t>319.434.438-23</t>
  </si>
  <si>
    <t>MARCOS ANTONIO DE LAZARI</t>
  </si>
  <si>
    <t>017.457.908-02</t>
  </si>
  <si>
    <t>JADIR CORDEIRO DE AZEVEDO</t>
  </si>
  <si>
    <t>670.813.558-20</t>
  </si>
  <si>
    <t>MARIA LUCIA MENDES</t>
  </si>
  <si>
    <t>017.753.258-06</t>
  </si>
  <si>
    <t>MARILEIA SILVA RIBEIRO</t>
  </si>
  <si>
    <t>001.949.816-06</t>
  </si>
  <si>
    <t>VIVIANE FRANCISCA OLIVEIRA LIMA</t>
  </si>
  <si>
    <t>445.415.608-52</t>
  </si>
  <si>
    <t>IVONETE RODRIGUES NASCIMENTO DAMIAO</t>
  </si>
  <si>
    <t>008.322.917-57</t>
  </si>
  <si>
    <t>JOAO BATISTA XAVIER LIMA</t>
  </si>
  <si>
    <t>011.094.587-54</t>
  </si>
  <si>
    <t>JOSE BRIANES GONÇALVES CARVALHO</t>
  </si>
  <si>
    <t>787.743.308-53</t>
  </si>
  <si>
    <t xml:space="preserve">ADELCIO RODRIGUES </t>
  </si>
  <si>
    <t>130.710.418-53</t>
  </si>
  <si>
    <t>SIRLEI APARECIDA DE OLIVEIRA</t>
  </si>
  <si>
    <t>206.399.468-44</t>
  </si>
  <si>
    <t>JOAO PEDRO RODRIGUES</t>
  </si>
  <si>
    <t>745.335.508-78</t>
  </si>
  <si>
    <t>ROSA DE FATIMA TEIXEIRA DE OLIVEIRA</t>
  </si>
  <si>
    <t>260.379.630-53</t>
  </si>
  <si>
    <t>02.02.507.0002012442/14</t>
  </si>
  <si>
    <t>2014-93-62696-0</t>
  </si>
  <si>
    <t>MARIA DAS GRACAS</t>
  </si>
  <si>
    <t>02.02.507.0002010244/14</t>
  </si>
  <si>
    <t>2015-93-67848-0</t>
  </si>
  <si>
    <t>349.648.378-40</t>
  </si>
  <si>
    <t xml:space="preserve">LUCAS RIBEIRO PEREIRA </t>
  </si>
  <si>
    <t>118.180.887-11</t>
  </si>
  <si>
    <t xml:space="preserve">FERNANDO GUGEL </t>
  </si>
  <si>
    <t>015.876.499-42</t>
  </si>
  <si>
    <t>MAURICIO RIBEIRO DOS SANTOS</t>
  </si>
  <si>
    <t>885.996.208-00</t>
  </si>
  <si>
    <t>JOSÉ ANTONIO DE SOUZA ELOTÉRIO</t>
  </si>
  <si>
    <t>500.934.797-00</t>
  </si>
  <si>
    <t>VALDEREZA FABIO LOURENZO</t>
  </si>
  <si>
    <t>001.821.348-06</t>
  </si>
  <si>
    <t>ILENIR FILISBERTO DA SILVA</t>
  </si>
  <si>
    <t>950.055.876-91</t>
  </si>
  <si>
    <t>DENIS ALEX RODRIGUES FEITOSA</t>
  </si>
  <si>
    <t>452.395.658-80</t>
  </si>
  <si>
    <t>EDIVAN FERREIRA DA CUNHA</t>
  </si>
  <si>
    <t>104.652.248-57</t>
  </si>
  <si>
    <t>RAIMUNDA NONATA ARAUJO SILVA</t>
  </si>
  <si>
    <t>469.194.651-91</t>
  </si>
  <si>
    <t>ESPOLIO DE JOSIVAL PEREIRA SANTOS</t>
  </si>
  <si>
    <t>294.066.728-47</t>
  </si>
  <si>
    <t>ESPOLIO DE ALZIRA GOMES PEREIRA</t>
  </si>
  <si>
    <t>083.449.458-28</t>
  </si>
  <si>
    <t>CONSTRUTORA UNOFORT LTDA EPP</t>
  </si>
  <si>
    <t>14.024.930/0001-90</t>
  </si>
  <si>
    <t>ANTONIO POLICARPO SILVA</t>
  </si>
  <si>
    <t>019.726.688-62</t>
  </si>
  <si>
    <t>ESMERALDINO DA CUNHA MOURA</t>
  </si>
  <si>
    <t>041.659.348-87</t>
  </si>
  <si>
    <t>HELENA MARIA BIONDO SANCHEZ</t>
  </si>
  <si>
    <t>029.273.438-70</t>
  </si>
  <si>
    <t>JOSE NARCISO BROLESI SALZANI</t>
  </si>
  <si>
    <t>016.280.728-73</t>
  </si>
  <si>
    <t>GETULIO DA ROCHA FAGUNDES</t>
  </si>
  <si>
    <t>813.129.118-91</t>
  </si>
  <si>
    <t>DELMAR JOSE BELESTIERI</t>
  </si>
  <si>
    <t>023.929.177-87</t>
  </si>
  <si>
    <t>RINALDO BASILIO DA SILVA</t>
  </si>
  <si>
    <t>077.419.408-13</t>
  </si>
  <si>
    <t>ELIANA ALMEIDA DE OLIVEIRA</t>
  </si>
  <si>
    <t>736.165.597-15</t>
  </si>
  <si>
    <t>MARJORIE CAROLINE KONDO</t>
  </si>
  <si>
    <t>010.567.338-29</t>
  </si>
  <si>
    <t>MARIANA ANTUNES PEREIRA DE PAULA</t>
  </si>
  <si>
    <t>066.860.406-91</t>
  </si>
  <si>
    <t>JOSE EUSTAQUIO DA SILVA</t>
  </si>
  <si>
    <t>785.419.728-87</t>
  </si>
  <si>
    <t>DENISE CRISTINA PEDROSA COSTA</t>
  </si>
  <si>
    <t>065.087.026-37</t>
  </si>
  <si>
    <t>ELIAS DA SILVA</t>
  </si>
  <si>
    <t>216.434.348-45</t>
  </si>
  <si>
    <t>ELIANE DE FATIMA GALDINO FARIAS</t>
  </si>
  <si>
    <t>691.640.106-00</t>
  </si>
  <si>
    <t>DORALICE DE OLIVEIRA</t>
  </si>
  <si>
    <t>248.009.768-47</t>
  </si>
  <si>
    <t>EVANIR SOUZA DOS SANTOS</t>
  </si>
  <si>
    <t>015.031.735-26</t>
  </si>
  <si>
    <t>ANA CAROLINA ROSA</t>
  </si>
  <si>
    <t>087.196.739-14</t>
  </si>
  <si>
    <t>RAPHAELA NUNES DA SILVA MATOS</t>
  </si>
  <si>
    <t>137.843.897-32</t>
  </si>
  <si>
    <t>TEITIANE DOS SANTOS DIOGO</t>
  </si>
  <si>
    <t>930.088.056-04</t>
  </si>
  <si>
    <t>VALENCIA REGINA DOS SANTOS NERI</t>
  </si>
  <si>
    <t>071.426.138-66</t>
  </si>
  <si>
    <t>EMELIO SILVA CARVALHO</t>
  </si>
  <si>
    <t>048.045.288-14</t>
  </si>
  <si>
    <t>SERVILINE INFRAESTRUTURA E INFORMATICA LTDA</t>
  </si>
  <si>
    <t>06.112.751/0001-86</t>
  </si>
  <si>
    <t>JOSE BATISTA DE AGUIAR</t>
  </si>
  <si>
    <t>151.843.998-52</t>
  </si>
  <si>
    <t>PRISCILA PAULA BARBOSA POLISZUK</t>
  </si>
  <si>
    <t>337.065.118-19</t>
  </si>
  <si>
    <t>CREUZA ASSUNÇÃO SALVADOR</t>
  </si>
  <si>
    <t>129.834.385-20</t>
  </si>
  <si>
    <t>ADRIANA DIAS DE CASTRO</t>
  </si>
  <si>
    <t>GEREMIAS FRANCO BARBOSA</t>
  </si>
  <si>
    <t>037.888.928-11</t>
  </si>
  <si>
    <t>LUCIANA FERREIRA PINTO</t>
  </si>
  <si>
    <t>SELMA MARIA MANDU FERREIA</t>
  </si>
  <si>
    <t>#ND</t>
  </si>
  <si>
    <t>OLIVEIRA DE CAMPOS RIBEIRO</t>
  </si>
  <si>
    <t>567.703.089-91</t>
  </si>
  <si>
    <t>ALINE SILVA DO NASCIMENTO</t>
  </si>
  <si>
    <t>037.196.192-06</t>
  </si>
  <si>
    <t>ADAO FERREIRA DE ALMEIDA</t>
  </si>
  <si>
    <t>112.865.828-30</t>
  </si>
  <si>
    <t>ARILDA RODRIGUES PUNTEL</t>
  </si>
  <si>
    <t>668.978.905-53</t>
  </si>
  <si>
    <t>JOSE RODRIGUES DE LIMA</t>
  </si>
  <si>
    <t>318.657.559-15</t>
  </si>
  <si>
    <t>MARIA APARECIDA DIOGO LINO</t>
  </si>
  <si>
    <t>030.826.326-02</t>
  </si>
  <si>
    <t>FELISBINA GALVAO DE FRANCA FELIPE</t>
  </si>
  <si>
    <t>026.179.848-00</t>
  </si>
  <si>
    <t>LAUDICEA AGOSTINHO RIBAS SAMPAIO</t>
  </si>
  <si>
    <t>783.238.198-15</t>
  </si>
  <si>
    <t>KAREN MARUCHI ZEMA</t>
  </si>
  <si>
    <t>044.076.498-01</t>
  </si>
  <si>
    <t>JEFFERSON MOUTTA</t>
  </si>
  <si>
    <t>032.561.607-86</t>
  </si>
  <si>
    <t xml:space="preserve">ESPÓLIO DE LUIZ CARLOS DE SÃO JOSÉ </t>
  </si>
  <si>
    <t>JOSE CLAUDIO DA SILVA</t>
  </si>
  <si>
    <t>247.866.088-15</t>
  </si>
  <si>
    <t>VLADIMIR TADEU  JORGE</t>
  </si>
  <si>
    <t xml:space="preserve">SANDRA SIQUEIRA CHAVES </t>
  </si>
  <si>
    <t>115.636.078-16</t>
  </si>
  <si>
    <t>810.287.338-87</t>
  </si>
  <si>
    <t>CLAUDIO NICOLAU PEREIRA</t>
  </si>
  <si>
    <t>858.632.036-68</t>
  </si>
  <si>
    <t>GERALDO CALIXTO</t>
  </si>
  <si>
    <t>147.213.888-02</t>
  </si>
  <si>
    <t>CINTIA MALAVOLTA PIZZO</t>
  </si>
  <si>
    <t>141.111.828-60</t>
  </si>
  <si>
    <t>FABRICIO GRANADO GUINIM</t>
  </si>
  <si>
    <t>026.450.057-13</t>
  </si>
  <si>
    <t>TEREZINHA FERREIRA DE OLIVEIRA</t>
  </si>
  <si>
    <t>021.346.319-96</t>
  </si>
  <si>
    <t>CLEUSA MARIA FERNANDES SIQUEIRA</t>
  </si>
  <si>
    <t>042.542.948-24</t>
  </si>
  <si>
    <t>ANIBAL BERTI</t>
  </si>
  <si>
    <t>315.850.608-44</t>
  </si>
  <si>
    <t>SERGIO MARCANTONIO</t>
  </si>
  <si>
    <t>044.788.528-63</t>
  </si>
  <si>
    <t>JOSE CARLOS DE MOURA</t>
  </si>
  <si>
    <t>603.265.308-00</t>
  </si>
  <si>
    <t>02.02.136.0002008630/14</t>
  </si>
  <si>
    <t>02.02.136.0002009992/14</t>
  </si>
  <si>
    <t>02.02.507.0002009988/14</t>
  </si>
  <si>
    <t>02.02.507.0002009940/14</t>
  </si>
  <si>
    <t>02.02.507.0002013021/14</t>
  </si>
  <si>
    <t>02.02.507.0002012954/14</t>
  </si>
  <si>
    <t>02.02.507.0002013473/14</t>
  </si>
  <si>
    <t>02.02.507.0002013480/14</t>
  </si>
  <si>
    <t xml:space="preserve">APUCARANA </t>
  </si>
  <si>
    <t xml:space="preserve">MACAÉ </t>
  </si>
  <si>
    <t xml:space="preserve">VIAMÃO </t>
  </si>
  <si>
    <t>ALCÂNTARA</t>
  </si>
  <si>
    <t>UBIRACI ANACLETO GAVIORNO</t>
  </si>
  <si>
    <t>MARCIO ALEXANDRE DE LIMA</t>
  </si>
  <si>
    <t>MM GAMA COMÉRCIO DE BEBIDAS</t>
  </si>
  <si>
    <t>ROSIMARY FATIMA MARIANO DA ROCHA PRADO</t>
  </si>
  <si>
    <t>RACHEL BORDIN</t>
  </si>
  <si>
    <t>CLINEU DORNELES LUCENA</t>
  </si>
  <si>
    <t>JOSÉ GUIAS DA SILVA</t>
  </si>
  <si>
    <t>LAERCIO TAVARES</t>
  </si>
  <si>
    <t>201.518.029-04</t>
  </si>
  <si>
    <t>122.196.398-86</t>
  </si>
  <si>
    <t>730.295.720-72</t>
  </si>
  <si>
    <t>710.642.068-91</t>
  </si>
  <si>
    <t>571.265.187-49</t>
  </si>
  <si>
    <t>2013-14-74077-0</t>
  </si>
  <si>
    <t>2013-14-72195-0</t>
  </si>
  <si>
    <t>2014-93-63696-0</t>
  </si>
  <si>
    <t>2013-93-55696-0</t>
  </si>
  <si>
    <t>2013-93-55987-0</t>
  </si>
  <si>
    <t>2014-93-62724-0</t>
  </si>
  <si>
    <t>2015-93-67892-0</t>
  </si>
  <si>
    <t>2013-82-25472-0</t>
  </si>
  <si>
    <t>ACIDENTES PESSOAIS MEN SANTANDER</t>
  </si>
  <si>
    <t>IMOVEL DESABITADO A MAIS DE 30 DIAS</t>
  </si>
  <si>
    <t>SUICIDIO - ART. 798 CC</t>
  </si>
  <si>
    <t>13.959.264/0001-19</t>
  </si>
  <si>
    <t>891.398.877-15</t>
  </si>
  <si>
    <t>483.048.400-49</t>
  </si>
  <si>
    <t>2015-82-32602-0</t>
  </si>
  <si>
    <t>2015-82-32606-0</t>
  </si>
  <si>
    <t>02.02.507.0002013586/14</t>
  </si>
  <si>
    <t xml:space="preserve">02.02.507.0002010420/14 </t>
  </si>
  <si>
    <t>02.02.507.0002009630/14</t>
  </si>
  <si>
    <t>02.02.507.0002002467/14</t>
  </si>
  <si>
    <t>02.02.507.0002013613/14</t>
  </si>
  <si>
    <t>02.02.507.0002014413/14</t>
  </si>
  <si>
    <t>2014-93-61056-0</t>
  </si>
  <si>
    <t>2014-82-27924-0</t>
  </si>
  <si>
    <t>2014-93-61090-0</t>
  </si>
  <si>
    <t>2012-82-17113-0</t>
  </si>
  <si>
    <t>2014-93-62375-0</t>
  </si>
  <si>
    <t>JAILTON CABRAL SANTIAGO</t>
  </si>
  <si>
    <t>VALTER DA SILVA SANTOS</t>
  </si>
  <si>
    <t>PAULO HENRIQUE CAMARGO RINALDI</t>
  </si>
  <si>
    <t>JOSEFA BARBOSA DA SILVA</t>
  </si>
  <si>
    <t>VANIVALDO GONÇALVES TAVARES</t>
  </si>
  <si>
    <t>SARA COELHO DE LIMA ANDRADE</t>
  </si>
  <si>
    <t>927.596.618-49</t>
  </si>
  <si>
    <t>948.513.363-49</t>
  </si>
  <si>
    <t>029.898.238-24</t>
  </si>
  <si>
    <t>035.817.394-96</t>
  </si>
  <si>
    <t>933.064.745-68</t>
  </si>
  <si>
    <t>226.281.278-06</t>
  </si>
  <si>
    <t>ALTERADO COLIGADA EM 15/01/2015</t>
  </si>
  <si>
    <t>NÃO FAZ PARTE DO GRUPO SEGURADO</t>
  </si>
  <si>
    <t>02.02.507.0002014801/14</t>
  </si>
  <si>
    <t>02.02.507.0002014887/15</t>
  </si>
  <si>
    <t>02.02.507.0002014924/15</t>
  </si>
  <si>
    <t>GUARAMIRIM</t>
  </si>
  <si>
    <t>2015-82-32657-0</t>
  </si>
  <si>
    <t>2014-93-62004-0</t>
  </si>
  <si>
    <t>2014-93-64144-0</t>
  </si>
  <si>
    <t xml:space="preserve">PROTEÇÃO VIDA VAN GOGH </t>
  </si>
  <si>
    <t>NÃO SE ENQUADRA NO CONCEITO DA GARANTIA DE DOENÇAS GRAVES</t>
  </si>
  <si>
    <t>WINDER SILVA DE SOUZA</t>
  </si>
  <si>
    <t>030.236.851-50</t>
  </si>
  <si>
    <t xml:space="preserve">MARCIA APARECIDA JANOWITZ CABRAL </t>
  </si>
  <si>
    <t>892.302.309-44</t>
  </si>
  <si>
    <t xml:space="preserve">ALEXANDRE QUEIROZ </t>
  </si>
  <si>
    <t>142.028.878-70</t>
  </si>
  <si>
    <t xml:space="preserve">02.02.507.0002012982/14 </t>
  </si>
  <si>
    <t>02.02.507.0002013050/14</t>
  </si>
  <si>
    <t>02.02.507.0002014941/15</t>
  </si>
  <si>
    <t>02.02.507.0002014210/14</t>
  </si>
  <si>
    <t>02.02.507.0002014987/14</t>
  </si>
  <si>
    <t>02.02.507.0002015717/15</t>
  </si>
  <si>
    <t>02.02.507.0002015729/14</t>
  </si>
  <si>
    <t>02.02.507.0002015791/15</t>
  </si>
  <si>
    <t>02.02.507.0002014740/14</t>
  </si>
  <si>
    <t>VIRADOURO</t>
  </si>
  <si>
    <t>SANTA MARIA</t>
  </si>
  <si>
    <t>PONTAL</t>
  </si>
  <si>
    <t>BLUMENAU</t>
  </si>
  <si>
    <t>2014-93-62650-0</t>
  </si>
  <si>
    <t>2014-93-64284-0</t>
  </si>
  <si>
    <t>2014-82-27678-0</t>
  </si>
  <si>
    <t>2013-93-57491-0</t>
  </si>
  <si>
    <t>2013-93-53533-0</t>
  </si>
  <si>
    <t>2014-93-59737-0</t>
  </si>
  <si>
    <t>2014-93-65173-0</t>
  </si>
  <si>
    <t>2015-82-32702-0</t>
  </si>
  <si>
    <t>2014-93-63734-0</t>
  </si>
  <si>
    <t>JANE ESTEVES LOPES</t>
  </si>
  <si>
    <t>BERNADETE RAMOS DE MORAES</t>
  </si>
  <si>
    <t>JESSICA MACHADO</t>
  </si>
  <si>
    <t>NADIR RODRIGUES DA SILVA CAMILO</t>
  </si>
  <si>
    <t>ARLETE DOS SANTOS FULCO</t>
  </si>
  <si>
    <t>JOSE EURIPEDES DE OLIVEIRA RAMOS</t>
  </si>
  <si>
    <t>058.252.778-38</t>
  </si>
  <si>
    <t>133.684.618-69</t>
  </si>
  <si>
    <t>103.592.169-35</t>
  </si>
  <si>
    <t>019.975.038-67</t>
  </si>
  <si>
    <t>741.101.520-20</t>
  </si>
  <si>
    <t>125.999.648-49</t>
  </si>
  <si>
    <t>ROSELI DA SILVA AMORIM</t>
  </si>
  <si>
    <t>585.292.097-53</t>
  </si>
  <si>
    <t xml:space="preserve">FRANCIELE ALINE MUELLER </t>
  </si>
  <si>
    <t>073.760.949-46</t>
  </si>
  <si>
    <t>286.393.278-33</t>
  </si>
  <si>
    <t>WANESSA QUARANTIA BORGI</t>
  </si>
  <si>
    <t>02.02.507.0002016542/15</t>
  </si>
  <si>
    <t>02.02.507.0002014707/14</t>
  </si>
  <si>
    <t>2013-82-22189-0</t>
  </si>
  <si>
    <t>2011-82-16442-0</t>
  </si>
  <si>
    <t>MARIA APARECIDA DE OLIVEIRA HENGLES</t>
  </si>
  <si>
    <t>031.760.438-48</t>
  </si>
  <si>
    <t>ZORAIDE ANTONIO PETRONILHO DE AGUIAR</t>
  </si>
  <si>
    <t>246.051.308-96</t>
  </si>
  <si>
    <t>02.02.507.0002014964/15</t>
  </si>
  <si>
    <t>02.02.507.0002014976/15</t>
  </si>
  <si>
    <t>02.02.507.0002015546/15</t>
  </si>
  <si>
    <t>02.02.136.0002016317/14</t>
  </si>
  <si>
    <t>02.02.507.0002017107/14</t>
  </si>
  <si>
    <t>02.02.507.0002017186/15</t>
  </si>
  <si>
    <t>02.02.507.0002017412/15</t>
  </si>
  <si>
    <t>BANANAL</t>
  </si>
  <si>
    <t>2013-82-25453-0</t>
  </si>
  <si>
    <t>2014-93-64724-0</t>
  </si>
  <si>
    <t>2014-93-59445-0</t>
  </si>
  <si>
    <t>2014-14-80956-0</t>
  </si>
  <si>
    <t>2013-82-22954-0</t>
  </si>
  <si>
    <t>2013-82-23339-0</t>
  </si>
  <si>
    <t>2013-82-24161-0</t>
  </si>
  <si>
    <t>GUSTAVO APARECIDO COLOMBARDI MENDES</t>
  </si>
  <si>
    <t>289.464.498-10</t>
  </si>
  <si>
    <t xml:space="preserve">EDGAR SALES </t>
  </si>
  <si>
    <t xml:space="preserve">SORAYA ARCANJO PEREIRA </t>
  </si>
  <si>
    <t>280.168.638-76</t>
  </si>
  <si>
    <t xml:space="preserve">RENATO MADUREIRA VILAS BOAS </t>
  </si>
  <si>
    <t>006.544.407-86</t>
  </si>
  <si>
    <t>ITAMIL TAVARES LOPES</t>
  </si>
  <si>
    <t>247.560.928-10</t>
  </si>
  <si>
    <t>MARIA APARECIDA MARTIMIANO</t>
  </si>
  <si>
    <t>277.827.398- 02</t>
  </si>
  <si>
    <t xml:space="preserve">PAULO MARCELO BATISTA </t>
  </si>
  <si>
    <t>021.337.919-81</t>
  </si>
  <si>
    <t>02.02.507.0002017529/15</t>
  </si>
  <si>
    <t>02.02.507.0002011356/14</t>
  </si>
  <si>
    <t>02.02.507.0001996638/14</t>
  </si>
  <si>
    <t>2013-93-58335-0</t>
  </si>
  <si>
    <t>2015-93-68209-0</t>
  </si>
  <si>
    <t>2012-93-43424-0</t>
  </si>
  <si>
    <t xml:space="preserve">RICARDO DE PAULA BATISTA </t>
  </si>
  <si>
    <t>026.505.719-18</t>
  </si>
  <si>
    <t xml:space="preserve">JOSÉ MARIA DOMINGOS PEREIRA </t>
  </si>
  <si>
    <t>488.962.761-87</t>
  </si>
  <si>
    <t>02.02.507.0002018118/14</t>
  </si>
  <si>
    <t>02.02.507.0002018168/14</t>
  </si>
  <si>
    <t>2013-82-26915-0</t>
  </si>
  <si>
    <t>2014-93-59033-0</t>
  </si>
  <si>
    <t xml:space="preserve">SEGURO PROTEÇÃO VIDA PREMIADO </t>
  </si>
  <si>
    <t xml:space="preserve">EUCLIDES MEIRA </t>
  </si>
  <si>
    <t>319.912.388-00</t>
  </si>
  <si>
    <t xml:space="preserve">TANIA SILVA DE OLIVEIRA </t>
  </si>
  <si>
    <t>584.647.787-91</t>
  </si>
  <si>
    <t>GERALDO DE SOUZA</t>
  </si>
  <si>
    <t>058.062.608-36</t>
  </si>
  <si>
    <t>02.02.507.0001995707/14</t>
  </si>
  <si>
    <t>02.02.507.0002018987/14</t>
  </si>
  <si>
    <t xml:space="preserve">Niteroi </t>
  </si>
  <si>
    <t>2015-82-32793-0</t>
  </si>
  <si>
    <t>2013-93-57445-0</t>
  </si>
  <si>
    <t>PROTEÇÃO VISA EXCLUSIVA</t>
  </si>
  <si>
    <t xml:space="preserve">ROSA PEREIRA DA SILVA </t>
  </si>
  <si>
    <t>693.277.268-04</t>
  </si>
  <si>
    <t>ESPAÇO VIDA CENTRO DE BELEZA E BEM ESTAR LTDA</t>
  </si>
  <si>
    <t>10.198.753/0001-07</t>
  </si>
  <si>
    <t>02.02.507.0002019188/14</t>
  </si>
  <si>
    <t xml:space="preserve">Governador Valadares </t>
  </si>
  <si>
    <t>2014-82-28049-0</t>
  </si>
  <si>
    <t xml:space="preserve">JOSE LUCAS DOS SANTOS </t>
  </si>
  <si>
    <t>059.745.086-29</t>
  </si>
  <si>
    <t>02.02.507.0002016246/14</t>
  </si>
  <si>
    <t>02.02.136.0002018164/14</t>
  </si>
  <si>
    <t>02.02.136.0002020062/15</t>
  </si>
  <si>
    <t>RIBEIRA</t>
  </si>
  <si>
    <t>2014-82-30545-0</t>
  </si>
  <si>
    <t>2014-14-82956-0</t>
  </si>
  <si>
    <t>2014-14-84088-0</t>
  </si>
  <si>
    <t xml:space="preserve">LUCAS GOMES DE JESUS </t>
  </si>
  <si>
    <t>042.253.085-96</t>
  </si>
  <si>
    <t xml:space="preserve">JAIMES MONTEIRO BORGES JÚNIOR </t>
  </si>
  <si>
    <t>020.010.428-41</t>
  </si>
  <si>
    <t xml:space="preserve"> FRANCISCO CARLOS CRUZ</t>
  </si>
  <si>
    <t>068.010.858-08</t>
  </si>
  <si>
    <t>02.02.507.0002020267/14</t>
  </si>
  <si>
    <t>02.02.507.0002020399/15</t>
  </si>
  <si>
    <t>02.02.507.0002020360/15</t>
  </si>
  <si>
    <t xml:space="preserve">VOTUPORANGA </t>
  </si>
  <si>
    <t>2014-82-28615-0</t>
  </si>
  <si>
    <t>2014-93-59134-0</t>
  </si>
  <si>
    <t>2014-93-62169-0</t>
  </si>
  <si>
    <t xml:space="preserve">LUCIENE DA SILVA CORDEIRO </t>
  </si>
  <si>
    <t>265.591.131-75</t>
  </si>
  <si>
    <t xml:space="preserve">MARIA DE JESUS ALECRIM DE OLIVEIRA </t>
  </si>
  <si>
    <t>221.626.568-33</t>
  </si>
  <si>
    <t xml:space="preserve">MAURA SANCHES LOPES DIAS </t>
  </si>
  <si>
    <t>098.253.528-76</t>
  </si>
  <si>
    <t>RONALDO DE LIMA</t>
  </si>
  <si>
    <t>MARINALVA ANTUNES DA ROCHA</t>
  </si>
  <si>
    <t>NAIDE DE SOUZA FERNANDES COSTA</t>
  </si>
  <si>
    <t>D A CONSULTORIA E ASSESSORIA ELETRONICA LTDA</t>
  </si>
  <si>
    <t>MARINA DO ROCIO VARASCHIN DOS SANTOS</t>
  </si>
  <si>
    <t>CLAUNICE DE ALMEIDA CARNEIRO GIBOSKI</t>
  </si>
  <si>
    <t>VALDINEIA TELES</t>
  </si>
  <si>
    <t>CARLOS SALVADOR SILVA</t>
  </si>
  <si>
    <t>ANTONIO RANGEL</t>
  </si>
  <si>
    <t>MARIA DAS DORES FERREIRA SAMPAIO</t>
  </si>
  <si>
    <t>052.022.368-32</t>
  </si>
  <si>
    <t>070.882.298-38</t>
  </si>
  <si>
    <t>092.272.368-05</t>
  </si>
  <si>
    <t>08.936.838/0001-01</t>
  </si>
  <si>
    <t>759.695.139-20</t>
  </si>
  <si>
    <t>905.672.009-06</t>
  </si>
  <si>
    <t>360.772.538-12</t>
  </si>
  <si>
    <t>222.158.596-87</t>
  </si>
  <si>
    <t>281.198.869-68</t>
  </si>
  <si>
    <t>399.090.341-15</t>
  </si>
  <si>
    <t>DECOLINDA DE OLIVEIRA MASSA</t>
  </si>
  <si>
    <t>650.754.558-91</t>
  </si>
  <si>
    <t>JOAO GREGORIO DA SILVA NETO</t>
  </si>
  <si>
    <t>AYLON PATRILHE OLIVEIRA DE CARVALHO NUNE</t>
  </si>
  <si>
    <t>WANDERLEY GRAVENA</t>
  </si>
  <si>
    <t>ALEXANDRE PILAN</t>
  </si>
  <si>
    <t>ALOISIO PAULO AGOSTINHO DOS SANTOS</t>
  </si>
  <si>
    <t>SILVANA DARCIE MACCAGNANO</t>
  </si>
  <si>
    <t>MARIA CATE PALU PEDRONI</t>
  </si>
  <si>
    <t>120.117.888-62</t>
  </si>
  <si>
    <t>131.266.118-69</t>
  </si>
  <si>
    <t>302.181.978-88</t>
  </si>
  <si>
    <t>245.861.548-10</t>
  </si>
  <si>
    <t>055.777.729-15</t>
  </si>
  <si>
    <t>726.958.624-15</t>
  </si>
  <si>
    <t>047.709.825-85</t>
  </si>
  <si>
    <t>ADRIANO AMARAL GOIS</t>
  </si>
  <si>
    <t>MARIA JOSE PEREIRA DE MORAIS</t>
  </si>
  <si>
    <t>CECILIA HISAKO GOYA TAKARA</t>
  </si>
  <si>
    <t>NONATA APARECIDA DE FATIMA DE JESUS</t>
  </si>
  <si>
    <t>JOSE DO NASCIMENTO</t>
  </si>
  <si>
    <t>JOSE TOMAZ DE NEGREIROS</t>
  </si>
  <si>
    <t>JOSE VILMAR DA SILVA MARTINS</t>
  </si>
  <si>
    <t>ANTONIO ROBERTO CORREA LEITE DE MORAES</t>
  </si>
  <si>
    <t>GLICIA PAULA HENRIQUE DE MEDEIROS</t>
  </si>
  <si>
    <t>EDIVALDO MARTINS DA SILVA</t>
  </si>
  <si>
    <t>TEREZA FERREIRA DE MORAES</t>
  </si>
  <si>
    <t>ANDREIA TEIXEIRA PAIVA</t>
  </si>
  <si>
    <t>LUIZ FLOR</t>
  </si>
  <si>
    <t>JOSE CARLOS DE CARVALHO</t>
  </si>
  <si>
    <t>MARIA NUNES DA SILVA</t>
  </si>
  <si>
    <t>MARIO ROBERTO GUARIZI</t>
  </si>
  <si>
    <t>ELENICE CRISTIANE GOBELTTI GARCIA</t>
  </si>
  <si>
    <t>JULIANA ALZIRA ANTONIA DE CAMARGO DE LIMA</t>
  </si>
  <si>
    <t>NAIR RUFINO DOMINGUEZ</t>
  </si>
  <si>
    <t>MARIA ALICE FENDLER DO SANTOS</t>
  </si>
  <si>
    <t>FRANCISCO DE SOUZA DA SILVA</t>
  </si>
  <si>
    <t>FRANK NERIO DE ARAUJO</t>
  </si>
  <si>
    <t>MARIA DO CARMO RIBEIRO DA SILVA</t>
  </si>
  <si>
    <t>ORIDES SENA DE SOUZA</t>
  </si>
  <si>
    <t>MARILENE FARINACI</t>
  </si>
  <si>
    <t>ELISIER BARRIONUEVO</t>
  </si>
  <si>
    <t>LUCY HELENA ROCHA MONTEIRO</t>
  </si>
  <si>
    <t>150.407.438-66</t>
  </si>
  <si>
    <t>188.674.804-72</t>
  </si>
  <si>
    <t>146.282.898-16</t>
  </si>
  <si>
    <t>060.523.836-74</t>
  </si>
  <si>
    <t>247.823.436-04</t>
  </si>
  <si>
    <t>130.091.498-08</t>
  </si>
  <si>
    <t>191.146.300-44</t>
  </si>
  <si>
    <t>591.362.608-78</t>
  </si>
  <si>
    <t>075.221.044-08</t>
  </si>
  <si>
    <t>393.222.036-68</t>
  </si>
  <si>
    <t>828.391.900-87</t>
  </si>
  <si>
    <t>349.912.538-29</t>
  </si>
  <si>
    <t>542.096.848-72</t>
  </si>
  <si>
    <t>778.940.578-00</t>
  </si>
  <si>
    <t>116.416.178-45</t>
  </si>
  <si>
    <t>926.389.108-72</t>
  </si>
  <si>
    <t>549.820.908-82</t>
  </si>
  <si>
    <t>133.532.038-50</t>
  </si>
  <si>
    <t>015.995.848-24</t>
  </si>
  <si>
    <t>241.963.981-20</t>
  </si>
  <si>
    <t>391.150.544-20</t>
  </si>
  <si>
    <t>248.882.718-52</t>
  </si>
  <si>
    <t>010.455.858-07</t>
  </si>
  <si>
    <t>908.221.027-49</t>
  </si>
  <si>
    <t>725.689.768-53</t>
  </si>
  <si>
    <t>296.564.378-88</t>
  </si>
  <si>
    <t>177.478.008-94</t>
  </si>
  <si>
    <t>CLEOSON RODRIGUES PACHECO</t>
  </si>
  <si>
    <t>IVETE NEKATSCHALOW ESCOBAR</t>
  </si>
  <si>
    <t>MARIA APARECIDA FAVA MAGALINI</t>
  </si>
  <si>
    <t>WILTON GASPAR COSTA</t>
  </si>
  <si>
    <t>WILLIAM NUNES DOS SANTOS</t>
  </si>
  <si>
    <t>LEOCIR REUSS</t>
  </si>
  <si>
    <t>GILSIMAR COUTO DOS SANTOS</t>
  </si>
  <si>
    <t xml:space="preserve">EVA BAIA SANCHES </t>
  </si>
  <si>
    <t>SONIA GONCALVES VIEIRA DA SILVA</t>
  </si>
  <si>
    <t>VALDEMIR GOMES</t>
  </si>
  <si>
    <t>EMILSON BORGES DE FREITAS</t>
  </si>
  <si>
    <t>BAR E MERCEARIA MEU PAIS LTDA</t>
  </si>
  <si>
    <t>TERESINHA GARCIA DE OLIVEIRA</t>
  </si>
  <si>
    <t>DARCI APARECIDA DEVIGO QUIZZINI</t>
  </si>
  <si>
    <t>RAIMUNDO ROBERTO CARVALHO DA SILVA</t>
  </si>
  <si>
    <t>AMILTON BARBOSA FERREIRA</t>
  </si>
  <si>
    <t>AZARIA BORGES DE CAMARGOS</t>
  </si>
  <si>
    <t>JOAO PEDRO NEVES PEREIRA</t>
  </si>
  <si>
    <t>OLISON CASTILHO DA SILVEIRA</t>
  </si>
  <si>
    <t>323.606.448-07</t>
  </si>
  <si>
    <t>339.035.579-00</t>
  </si>
  <si>
    <t>742.749.538-15</t>
  </si>
  <si>
    <t>543.360.905-72</t>
  </si>
  <si>
    <t>085.480.969-42</t>
  </si>
  <si>
    <t>643.004.630-34</t>
  </si>
  <si>
    <t>011.820.495-59</t>
  </si>
  <si>
    <t>022.340.359-88</t>
  </si>
  <si>
    <t>738.927.187-68</t>
  </si>
  <si>
    <t>488.238.058-72</t>
  </si>
  <si>
    <t>508.969.386-20</t>
  </si>
  <si>
    <t>03.002.554/0001-16</t>
  </si>
  <si>
    <t>247.452.658-75</t>
  </si>
  <si>
    <t>054.636.918-94</t>
  </si>
  <si>
    <t>513.146.816-72</t>
  </si>
  <si>
    <t>086.121.038-78</t>
  </si>
  <si>
    <t>287.498.716-68</t>
  </si>
  <si>
    <t>247.970.490-49</t>
  </si>
  <si>
    <t>944.517.889-00</t>
  </si>
  <si>
    <t>MONICA DE MACEDO SILVA</t>
  </si>
  <si>
    <t>VANDERSON LEANDRO LISCIO</t>
  </si>
  <si>
    <t>PAULO ESCHER</t>
  </si>
  <si>
    <t>SILMAR ALVES MIGUEL</t>
  </si>
  <si>
    <t>ANESIO FERNANDES</t>
  </si>
  <si>
    <t>VALDENICE QUEIROZ DA SILVA</t>
  </si>
  <si>
    <t>CASSANDRA ANADAO DOS SANTOS</t>
  </si>
  <si>
    <t>CARLOS ROBERTO PAZELI</t>
  </si>
  <si>
    <t>ANTONIA FRANCISALVA MENDES RODRIGUES</t>
  </si>
  <si>
    <t>494.205.426-53</t>
  </si>
  <si>
    <t>415.441.118-78</t>
  </si>
  <si>
    <t>251.665.810-91</t>
  </si>
  <si>
    <t>333.111.798-62</t>
  </si>
  <si>
    <t>259.556.758-68</t>
  </si>
  <si>
    <t>050.073.178-02</t>
  </si>
  <si>
    <t>224.460.168-47</t>
  </si>
  <si>
    <t>083.285.978-88</t>
  </si>
  <si>
    <t>140.821.758-90</t>
  </si>
  <si>
    <t>MARIA SILVANA DA LUIZ FERREIRA</t>
  </si>
  <si>
    <t>046.463.419-99</t>
  </si>
  <si>
    <t>FABIO NOGUEIRA KAAM</t>
  </si>
  <si>
    <t>JOSELITA DIONISIA SANTANNA</t>
  </si>
  <si>
    <t>JOAO MENEGUESSO FILHO</t>
  </si>
  <si>
    <t>MARIO DANTAS</t>
  </si>
  <si>
    <t>JOSE SCHMR</t>
  </si>
  <si>
    <t>ADRIANO SALES DA SILVA</t>
  </si>
  <si>
    <t>ENEAS BAHIA DOS SANTOS</t>
  </si>
  <si>
    <t>AELSON ALVES DA SILVA</t>
  </si>
  <si>
    <t>MERCEDES JORGINA DA CONCEIÇÃO SANTOS</t>
  </si>
  <si>
    <t>VERA LUCIA BERTIN</t>
  </si>
  <si>
    <t>DENILSON FERREIRA SILVA</t>
  </si>
  <si>
    <t>146.662.818-73</t>
  </si>
  <si>
    <t>339.326.338-22</t>
  </si>
  <si>
    <t>103.773.628-16</t>
  </si>
  <si>
    <t>304.028.678-15</t>
  </si>
  <si>
    <t>588.758.405-04</t>
  </si>
  <si>
    <t>794.310.628-87</t>
  </si>
  <si>
    <t>459.286.788-27</t>
  </si>
  <si>
    <t>408.203.518-49</t>
  </si>
  <si>
    <t>688.353.615-91</t>
  </si>
  <si>
    <t>904.198.638-34</t>
  </si>
  <si>
    <t>017.709.028-64</t>
  </si>
  <si>
    <t>MARIA SOCORRO DA CONCEIÇÃO</t>
  </si>
  <si>
    <t>063.041.578-19</t>
  </si>
  <si>
    <t>JOAO CARLOS MENK</t>
  </si>
  <si>
    <t>187.904.708-00</t>
  </si>
  <si>
    <t>JAQUELINE EZSIAS ROBERTO</t>
  </si>
  <si>
    <t>063.715.728-14</t>
  </si>
  <si>
    <t>EUGENIO MARTINS DA SILVA</t>
  </si>
  <si>
    <t>395.128.865-53</t>
  </si>
  <si>
    <t>JURACI DE PAULA BONFIM</t>
  </si>
  <si>
    <t>046.196.589-52</t>
  </si>
  <si>
    <t>ANTONIO MARCOS DE OLIVEIRA</t>
  </si>
  <si>
    <t>046.342.836-62</t>
  </si>
  <si>
    <t>FLAVIO APOLINARIO DE ALMEIDA</t>
  </si>
  <si>
    <t>010.739.617-37</t>
  </si>
  <si>
    <t>RAIMUNDO CESAR SILVEIRA BARRETO</t>
  </si>
  <si>
    <t>644.211.985-87</t>
  </si>
  <si>
    <t>KARLA SANTOS ABREU</t>
  </si>
  <si>
    <t>125.016.836-84</t>
  </si>
  <si>
    <t>ANDRE LUIZ FILHO</t>
  </si>
  <si>
    <t>134.848.628-74</t>
  </si>
  <si>
    <t>LUIZ CARLOS FIRMINO</t>
  </si>
  <si>
    <t>984.989.168-87</t>
  </si>
  <si>
    <t>IDELFONSO MARTINS MARQUES</t>
  </si>
  <si>
    <t>MARIA JOSE DE OLIVEIRA</t>
  </si>
  <si>
    <t>JULIANA MELO ALMEIDA</t>
  </si>
  <si>
    <t>ELIAS FERNANDES DE ALENCAR</t>
  </si>
  <si>
    <t>SELMO ROGERIO WALTRICK ALBUQUERQUE</t>
  </si>
  <si>
    <t>MEIRE SOBRINHO RODRIGUES SILVA</t>
  </si>
  <si>
    <t>FABIANO ANTONIO POLPETA</t>
  </si>
  <si>
    <t>BENEDITO DOS SANTOS</t>
  </si>
  <si>
    <t>MARCO AURELIO DOS SANTOS</t>
  </si>
  <si>
    <t>POLLIANA CAVALCANTE SOARES DIAS</t>
  </si>
  <si>
    <t>ELIZETE VIANA SALOMÃO</t>
  </si>
  <si>
    <t>427.128.159-04</t>
  </si>
  <si>
    <t>056.005.767-90</t>
  </si>
  <si>
    <t>335.479.098-99</t>
  </si>
  <si>
    <t>865.788.041-53</t>
  </si>
  <si>
    <t>636.277.879-00</t>
  </si>
  <si>
    <t>079.085.388-43</t>
  </si>
  <si>
    <t>220.167.518-00</t>
  </si>
  <si>
    <t>027.432.758-98</t>
  </si>
  <si>
    <t>152.807.008-94</t>
  </si>
  <si>
    <t>022.363.101-96</t>
  </si>
  <si>
    <t>212.505.294-68</t>
  </si>
  <si>
    <t>LAURINDO GUADAGNIN</t>
  </si>
  <si>
    <t>286.989.830-49</t>
  </si>
  <si>
    <t>ARQUIMEDES APARECIDO LOPES DA SILVA</t>
  </si>
  <si>
    <t>187.139.658-16</t>
  </si>
  <si>
    <t>ANTONIO DOS SANTOS</t>
  </si>
  <si>
    <t>RITA DE CASSIA DA SILVA COLNAGO</t>
  </si>
  <si>
    <t>IRENE VERGINIA SANTIM NESTOR</t>
  </si>
  <si>
    <t>SAMUEL GARCIA TEIXEIRA</t>
  </si>
  <si>
    <t>ROSELI LOURDES DE OLIVEIRA</t>
  </si>
  <si>
    <t>MALTA E SILVA INDUSTIRAL DE CALÇADOS LTDA</t>
  </si>
  <si>
    <t>LISANDRE REPRESENTAÇÕES COMERCIAIS LTDA</t>
  </si>
  <si>
    <t>BENEGILDA DA SILVA DOS SANTOS</t>
  </si>
  <si>
    <t>274.770.530-72</t>
  </si>
  <si>
    <t>058.772.738-17</t>
  </si>
  <si>
    <t>161.757.988-21</t>
  </si>
  <si>
    <t>037.731.951-17</t>
  </si>
  <si>
    <t>164.774.238-20</t>
  </si>
  <si>
    <t>07.033.035/0001-76</t>
  </si>
  <si>
    <t>07.825.991/0001-90</t>
  </si>
  <si>
    <t>016.440.058-32</t>
  </si>
  <si>
    <t>GILBERTO FERRI ROSALIS</t>
  </si>
  <si>
    <t>970.011.718-91</t>
  </si>
  <si>
    <t>CLAUDIO DE PAULA ARAUJO</t>
  </si>
  <si>
    <t>ARLINDO TOSHIZO YAMASHITA</t>
  </si>
  <si>
    <t>JOSUE SANTOS SILVEIRA</t>
  </si>
  <si>
    <t>NILTON APARECIDO BARBOSA</t>
  </si>
  <si>
    <t>MARIA INES RODRIGUES ALVES SOUZA</t>
  </si>
  <si>
    <t>RAUL ANTONIO VIEIRA JUNIOR</t>
  </si>
  <si>
    <t>RAUL ALVES BATISTA</t>
  </si>
  <si>
    <t>OSMAR ROBERTO DA SILVA</t>
  </si>
  <si>
    <t>CRISTIANE FERREIRA VIEIRA</t>
  </si>
  <si>
    <t>MARIA APARECIDA DIAS</t>
  </si>
  <si>
    <t>CARLOS ARTHUR MARQUES SILVA</t>
  </si>
  <si>
    <t>MARLENE CASCARDI BRANDAO</t>
  </si>
  <si>
    <t>APARECIDA BORESSO JUSSIANI</t>
  </si>
  <si>
    <t>LILIAN APARECIDA HENRIQUE SANTOS</t>
  </si>
  <si>
    <t>JOSELIA SILVA ASSUNCAO</t>
  </si>
  <si>
    <t>WILBER OLIMPIO DE SOUSA</t>
  </si>
  <si>
    <t>SOLANGE PINTO DA SILVA</t>
  </si>
  <si>
    <t>GILMAR CARLOS DE OLIVEIRA</t>
  </si>
  <si>
    <t>EURICO FERNANDES</t>
  </si>
  <si>
    <t>JOAO DA CRUZ MACIEL FOURO</t>
  </si>
  <si>
    <t>CLEIDE DANTANIELLO</t>
  </si>
  <si>
    <t>MARIA EDNEIRDE SIEBRA</t>
  </si>
  <si>
    <t>BRENO HELENO SOUZA DOS SANTOS</t>
  </si>
  <si>
    <t>324.945.138-04</t>
  </si>
  <si>
    <t>024.560.025-63</t>
  </si>
  <si>
    <t>997.710.988-53</t>
  </si>
  <si>
    <t>056.195.856-46</t>
  </si>
  <si>
    <t>032.702.747-93</t>
  </si>
  <si>
    <t>746.363.598-87</t>
  </si>
  <si>
    <t>012.722.041-03</t>
  </si>
  <si>
    <t>057.360.246-83</t>
  </si>
  <si>
    <t>614.788.817-04</t>
  </si>
  <si>
    <t>560.336.728-87</t>
  </si>
  <si>
    <t>071.859.458-44</t>
  </si>
  <si>
    <t>025.447.969-36</t>
  </si>
  <si>
    <t>066.139.136-18</t>
  </si>
  <si>
    <t>618.647.653-72</t>
  </si>
  <si>
    <t>032.841.297-07</t>
  </si>
  <si>
    <t>821.768.846-04</t>
  </si>
  <si>
    <t>731.854.698-87</t>
  </si>
  <si>
    <t>18.002.847/0001-70</t>
  </si>
  <si>
    <t>221.496.942-04</t>
  </si>
  <si>
    <t>128.665.108-52</t>
  </si>
  <si>
    <t>097.601.528-51</t>
  </si>
  <si>
    <t>039.507.546-79</t>
  </si>
  <si>
    <t>TERESINHA DE FATIMA FERNANDES DOS REIS</t>
  </si>
  <si>
    <t>177.882.418-81</t>
  </si>
  <si>
    <t>ANTONIO GAMA DA SILVA</t>
  </si>
  <si>
    <t>121.269.138-56</t>
  </si>
  <si>
    <t>DARIANE DO PADRO KLEINUBING</t>
  </si>
  <si>
    <t>022.184.340-08</t>
  </si>
  <si>
    <t>VILMA MURILA QUEIROZ  CARVALHO</t>
  </si>
  <si>
    <t>284.088.021-00</t>
  </si>
  <si>
    <t>DIEGO SILVA DOS SANTOS</t>
  </si>
  <si>
    <t>036.165.015-98</t>
  </si>
  <si>
    <t xml:space="preserve">THATIANA VIEIRA MATTOS </t>
  </si>
  <si>
    <t>029.889.527-79</t>
  </si>
  <si>
    <t>MARCIO LUIZ DE OLIVEIRA</t>
  </si>
  <si>
    <t>GUSTAVO ROCHA LOURES CHRISTOVAL</t>
  </si>
  <si>
    <t>ODAIR VAGETTI DOVIDIO</t>
  </si>
  <si>
    <t>ERMELINDA PEREIRA MARTINS</t>
  </si>
  <si>
    <t>CLARICE ZUCHI</t>
  </si>
  <si>
    <t>JUSSARA BORBA DOS SANTOS</t>
  </si>
  <si>
    <t>EBER DE SOUZA DIAS</t>
  </si>
  <si>
    <t>VANIA MARIA MENDES CARIOCA</t>
  </si>
  <si>
    <t>TEREZINHA IVANIA ALVES</t>
  </si>
  <si>
    <t>LUCIANE DE CASSIA MESQUITA DE OLIVEIRA</t>
  </si>
  <si>
    <t>RODOLFO RIBAS JUNIOR</t>
  </si>
  <si>
    <t>079.871.067-55</t>
  </si>
  <si>
    <t>018.648.559-08</t>
  </si>
  <si>
    <t>002.603.338-08</t>
  </si>
  <si>
    <t>055.041.308-16</t>
  </si>
  <si>
    <t>311.818.560-00</t>
  </si>
  <si>
    <t>467.693.580-34</t>
  </si>
  <si>
    <t>009.449.960-86</t>
  </si>
  <si>
    <t>073.030.396-94</t>
  </si>
  <si>
    <t>915.647.860-72</t>
  </si>
  <si>
    <t>104.191.058-40</t>
  </si>
  <si>
    <t>041.041.119-10</t>
  </si>
  <si>
    <t>ZILEA DE SOUZA CRUZ</t>
  </si>
  <si>
    <t>836.024.297-68</t>
  </si>
  <si>
    <t>JAQUELINE LUCIA DOS SANTOS</t>
  </si>
  <si>
    <t>334.943.998-59</t>
  </si>
  <si>
    <t>CARLOS ALBERTO VIDOR</t>
  </si>
  <si>
    <t>086.999.798-00</t>
  </si>
  <si>
    <t>MARCIO NAVARRA</t>
  </si>
  <si>
    <t>303.216.238-60</t>
  </si>
  <si>
    <t>IRENIO TELES RIBEIRO</t>
  </si>
  <si>
    <t>001.811.798-81</t>
  </si>
  <si>
    <t>JOSE EDIGART GUIMARAES</t>
  </si>
  <si>
    <t>210.483.396-53</t>
  </si>
  <si>
    <t>JOSE BARBOSA FREITAS</t>
  </si>
  <si>
    <t>604.134.507-59</t>
  </si>
  <si>
    <t>GLEIDE SANTOS BESSA</t>
  </si>
  <si>
    <t>560.521.975-87</t>
  </si>
  <si>
    <t xml:space="preserve">PABLO MATEUS PERONICO VIEIRA DE MELO </t>
  </si>
  <si>
    <t>074.810.184-56</t>
  </si>
  <si>
    <t>CELIA MARIA SEGISMUNDO COELHO</t>
  </si>
  <si>
    <t>744.389.488-00</t>
  </si>
  <si>
    <t>JULIANO APARECIDO FURLAN</t>
  </si>
  <si>
    <t>313.281.878-02</t>
  </si>
  <si>
    <t>OLIVIO ARAUJO MELO</t>
  </si>
  <si>
    <t>672.921.518-68</t>
  </si>
  <si>
    <t>EDUARDO ELI AUGUSTO</t>
  </si>
  <si>
    <t>194.450.788-45</t>
  </si>
  <si>
    <t>HILDO CAETANO RIBEIRO - ME LTDA.</t>
  </si>
  <si>
    <t>07.552.199/0001-00</t>
  </si>
  <si>
    <t>LOURDES CRISTOFOLI ROCHELLE</t>
  </si>
  <si>
    <t>012.791.099-40</t>
  </si>
  <si>
    <t>LUIS FERNANDO GOES LIVENA</t>
  </si>
  <si>
    <t>045.349.978-33</t>
  </si>
  <si>
    <t xml:space="preserve">CARMEM LUCIA GARCIA CHACON </t>
  </si>
  <si>
    <t>012.185.188-55</t>
  </si>
  <si>
    <t>AUGUSTO FLAVIO DE PAULA REIS FILHO</t>
  </si>
  <si>
    <t>948.457.788-15</t>
  </si>
  <si>
    <t xml:space="preserve">APARECIDA CAETANO DOS SANTOS </t>
  </si>
  <si>
    <t>078.554.988-93</t>
  </si>
  <si>
    <t>MARIA ZÉLIA ROSÁLIA SANTOS MONTORO</t>
  </si>
  <si>
    <t>753.286.318-20</t>
  </si>
  <si>
    <t>LEONARDO DE SOUZA MARTINS</t>
  </si>
  <si>
    <t>769.047.178-15</t>
  </si>
  <si>
    <t>VALMIR FAGUNDES</t>
  </si>
  <si>
    <t>627.362.059-87</t>
  </si>
  <si>
    <t>MARLENE DE WITT</t>
  </si>
  <si>
    <t>728.819.929-00</t>
  </si>
  <si>
    <t>AFONSO TADEU MARTINS</t>
  </si>
  <si>
    <t>029.472.138-07</t>
  </si>
  <si>
    <t>FATIMA MAIRA ABREU ALVES</t>
  </si>
  <si>
    <t>370.394.153-72</t>
  </si>
  <si>
    <t>LEONARDO SEGHETTO</t>
  </si>
  <si>
    <t>008.481.859-00</t>
  </si>
  <si>
    <t>ANGELA CRISTINA SANCHES</t>
  </si>
  <si>
    <t>149.802.568-48</t>
  </si>
  <si>
    <t>WELSON ALVES GOMES</t>
  </si>
  <si>
    <t>251.833.704-00</t>
  </si>
  <si>
    <t>JOSE VALDIR DE SANTANA</t>
  </si>
  <si>
    <t>077.441.025-68</t>
  </si>
  <si>
    <t>EDUARDO GANCALES DA SILVA</t>
  </si>
  <si>
    <t>953.314.094-15</t>
  </si>
  <si>
    <t>EDUARDO GONÇALVES DA SILVA</t>
  </si>
  <si>
    <t>VITALINO VENTURIN</t>
  </si>
  <si>
    <t>371.275.788-34</t>
  </si>
  <si>
    <t>LAURINDO GRANADO</t>
  </si>
  <si>
    <t>402.822.958-87</t>
  </si>
  <si>
    <t>LUIZ FERNANDO CUNHA ZOROVICH</t>
  </si>
  <si>
    <t>048.957.708-34</t>
  </si>
  <si>
    <t>MARIA DAS MERCES ZORZETTI CRUZ</t>
  </si>
  <si>
    <t>008.009.048-69</t>
  </si>
  <si>
    <t>MARIA ALVES MARQUES</t>
  </si>
  <si>
    <t>527.334.400-04</t>
  </si>
  <si>
    <t>MICHELLE AYMI HIGASHI</t>
  </si>
  <si>
    <t>306.228.668-77</t>
  </si>
  <si>
    <t>LUIZ GONZAGA PEREIRA DA SILVA</t>
  </si>
  <si>
    <t>609.245.608-78</t>
  </si>
  <si>
    <t>DANIELA RUIZ DE NITSCHIKE</t>
  </si>
  <si>
    <t>272.470.598-00</t>
  </si>
  <si>
    <t>LENAIR DA SILVA FERREIRA</t>
  </si>
  <si>
    <t>735.621.300-15</t>
  </si>
  <si>
    <t>VALDILEIA HONORINA ALMEIDA DO NASCIMENTO</t>
  </si>
  <si>
    <t>068.603.927-03</t>
  </si>
  <si>
    <t>MARA RUBIA TOLEDO ORLANDO</t>
  </si>
  <si>
    <t>665.845.230-04</t>
  </si>
  <si>
    <t>MERISIA BATISTA LACERDA</t>
  </si>
  <si>
    <t>524.589.709-15</t>
  </si>
  <si>
    <t>LUCIA HELENA DINIZ CASTRO SILVA</t>
  </si>
  <si>
    <t>696.409.716-34</t>
  </si>
  <si>
    <t>AMANDA SIQUEIRA DE CARVALHO</t>
  </si>
  <si>
    <t>ADEMAR COUTINHO</t>
  </si>
  <si>
    <t>784.493.598-72</t>
  </si>
  <si>
    <t>LUIS HENRIQUE VIEIRA GONÇALVES</t>
  </si>
  <si>
    <t>180.933.398-92</t>
  </si>
  <si>
    <t>SANDRO RICARDO BRONZE</t>
  </si>
  <si>
    <t>134.137.748-24</t>
  </si>
  <si>
    <t>DISTRIBUIDORA DE LIVROS RENOVADA LTDA</t>
  </si>
  <si>
    <t>01.944.638/0001-43</t>
  </si>
  <si>
    <t>ESPOLIO DE VANDERLEI DRUMOND DINIZ</t>
  </si>
  <si>
    <t>256.187.337-49</t>
  </si>
  <si>
    <t xml:space="preserve">LOIDES VELLOZO RODRIGUES </t>
  </si>
  <si>
    <t>289.103.380-91</t>
  </si>
  <si>
    <t>JOSINO LOPES DA SILVA</t>
  </si>
  <si>
    <t>110.666.778-67</t>
  </si>
  <si>
    <t>ANGELA RODRIGUES DA SILVA</t>
  </si>
  <si>
    <t>036.273.768-11</t>
  </si>
  <si>
    <t>ALINE ALMEIDA DOS SANTOS</t>
  </si>
  <si>
    <t>038.399.105-60</t>
  </si>
  <si>
    <t>MAYON KENNEDY DA SILVA HONORIO</t>
  </si>
  <si>
    <t>376.974.598-17</t>
  </si>
  <si>
    <t>LEONARDO ALVES DOS SANTOS</t>
  </si>
  <si>
    <t>910.168.511-20</t>
  </si>
  <si>
    <t>ODETE GENUINO DE ALMEIDA</t>
  </si>
  <si>
    <t>041.604.468-92</t>
  </si>
  <si>
    <t>EXPEDITO RAIMUNDO COSTA</t>
  </si>
  <si>
    <t>926.176.208-59</t>
  </si>
  <si>
    <t>EVA DA CONCEIÇÃO MARTINS</t>
  </si>
  <si>
    <t>485.559.407-53</t>
  </si>
  <si>
    <t>MARNE RODRIGUES</t>
  </si>
  <si>
    <t>375.450.000-72</t>
  </si>
  <si>
    <t>ROSA MARIA CEZAR TEIXEIRA</t>
  </si>
  <si>
    <t>565.498.140-49</t>
  </si>
  <si>
    <t>EDNO FRANCISCO DE JESUS</t>
  </si>
  <si>
    <t>301.277.939-68</t>
  </si>
  <si>
    <t>MARCELO DA SILVA - ME</t>
  </si>
  <si>
    <t>16.785.563/0001-72</t>
  </si>
  <si>
    <t>JAIR PEREIRA DA CUNHA</t>
  </si>
  <si>
    <t>831.085.138-34</t>
  </si>
  <si>
    <t>281.652.448-50</t>
  </si>
  <si>
    <t>DEBORA CRISTINA MILHOCI</t>
  </si>
  <si>
    <t>ALCIDE TASSO</t>
  </si>
  <si>
    <t>150.600.208-00</t>
  </si>
  <si>
    <t>OTAVIO RIBEIRO DOS SANTOS</t>
  </si>
  <si>
    <t>046.104.808-67</t>
  </si>
  <si>
    <t>CRISTINA GARCIA CENTENARO VISOCKAS</t>
  </si>
  <si>
    <t>027.917.358-01</t>
  </si>
  <si>
    <t>MARIA APARECIDA DE SOUSA</t>
  </si>
  <si>
    <t>033.045.937-64</t>
  </si>
  <si>
    <t>JOSE ISAC RIBEIRO</t>
  </si>
  <si>
    <t>037.823.016-68</t>
  </si>
  <si>
    <t>DOTI MARIANO</t>
  </si>
  <si>
    <t>046.590.968-07</t>
  </si>
  <si>
    <t>ROSA MARIA FERNANDES DA SILVA</t>
  </si>
  <si>
    <t>144.920.558-51</t>
  </si>
  <si>
    <t>CELI APARECIDA VOLTARELLI TESSARO</t>
  </si>
  <si>
    <t>290.693.308-22</t>
  </si>
  <si>
    <t>ANTONIO AFONSO TURAZZI</t>
  </si>
  <si>
    <t>047.086.128-26</t>
  </si>
  <si>
    <t>VALDECIR CAMARGO</t>
  </si>
  <si>
    <t>398.026.989-20</t>
  </si>
  <si>
    <t>DURVAL CANDIDO DE ARAUJO</t>
  </si>
  <si>
    <t>406.374.688-72</t>
  </si>
  <si>
    <t>VERA LUCIA SETUVAL DA COSTA</t>
  </si>
  <si>
    <t>126.380.758-50</t>
  </si>
  <si>
    <t>JOSÉ ALVES DE MAGALHÃES</t>
  </si>
  <si>
    <t>010.600.028-41</t>
  </si>
  <si>
    <t>ROMAO BARRETO FILHO</t>
  </si>
  <si>
    <t>214.940.628-44</t>
  </si>
  <si>
    <t>RODRIGO DOS SANTOS</t>
  </si>
  <si>
    <t>JOSE SEBASTIÃO DOS SANTOS</t>
  </si>
  <si>
    <t>407.354.438-15</t>
  </si>
  <si>
    <t>803.484.080-72</t>
  </si>
  <si>
    <t>AUGUSTO JOÃO VECHIATTO</t>
  </si>
  <si>
    <t>440.475.259-87</t>
  </si>
  <si>
    <t>EUZEBIO GERMANO DA SILVA</t>
  </si>
  <si>
    <t>005.718.318-00</t>
  </si>
  <si>
    <t>MARIA TEREZA TUROLA ALVES</t>
  </si>
  <si>
    <t>072.878.988-45</t>
  </si>
  <si>
    <t>JOSÉ GILBERTO FRANCO</t>
  </si>
  <si>
    <t>451.588.358-53</t>
  </si>
  <si>
    <t>SAULO MAICON DE SÁ DUTRA</t>
  </si>
  <si>
    <t>014.766.516-71</t>
  </si>
  <si>
    <t>JOAO CLAUDIO CLAUDINO</t>
  </si>
  <si>
    <t>510.571.829-15</t>
  </si>
  <si>
    <t>IVO ALVES DA SILVA</t>
  </si>
  <si>
    <t>484.798.298-34</t>
  </si>
  <si>
    <t>MERIS TERESINHA PAVANATI DOS SANTOS</t>
  </si>
  <si>
    <t>652.601.559-04</t>
  </si>
  <si>
    <t>ILDA PAZOTO STEFANO</t>
  </si>
  <si>
    <t>170.664.428-06</t>
  </si>
  <si>
    <t>MANOEL FRANCISCO LIMA</t>
  </si>
  <si>
    <t>584.547.808-15</t>
  </si>
  <si>
    <t>ELOI ARTUR CORREA</t>
  </si>
  <si>
    <t>845.177.009-68</t>
  </si>
  <si>
    <t>ELEUTERIO ANTONIO PIRES</t>
  </si>
  <si>
    <t>052.804.228-94</t>
  </si>
  <si>
    <t>DELCIO RODRIGUES CARDOSO</t>
  </si>
  <si>
    <t>491.774.190-49</t>
  </si>
  <si>
    <t>CLAUDIO GABRIEL JUNIOR</t>
  </si>
  <si>
    <t>024.889.450-13</t>
  </si>
  <si>
    <t>VALDECI JOAQUIM DOS SANTOS</t>
  </si>
  <si>
    <t>973.643.128-20</t>
  </si>
  <si>
    <t>CRISTIANE VIECELLI</t>
  </si>
  <si>
    <t>931.384.150-91</t>
  </si>
  <si>
    <t>KM AM COMERCIO DE ROUPAS LTDA</t>
  </si>
  <si>
    <t>14.245.755/0001-60</t>
  </si>
  <si>
    <t>GELSON LENAR DORNELES</t>
  </si>
  <si>
    <t>901.644.070-49</t>
  </si>
  <si>
    <t>ROBERTO CARLOS DOS SANTOS</t>
  </si>
  <si>
    <t>429.633.540-33</t>
  </si>
  <si>
    <t>ANA MARIA VALENTE CARVALHO</t>
  </si>
  <si>
    <t>169.638.808-24</t>
  </si>
  <si>
    <t>JAILTON BATISTA DE OLIVEIRA</t>
  </si>
  <si>
    <t>217.048.318-73</t>
  </si>
  <si>
    <t>CLELIA SCHMIDT PATTO</t>
  </si>
  <si>
    <t>610.456.758-49</t>
  </si>
  <si>
    <t>TEODORO JOSE DOS SANTOS</t>
  </si>
  <si>
    <t>587.069.257-15</t>
  </si>
  <si>
    <t>MARLENE CAMPOS RODRIGUES</t>
  </si>
  <si>
    <t>898.926.157-00</t>
  </si>
  <si>
    <t>MAURICIO CESAR DE OLIVEIRA - ME</t>
  </si>
  <si>
    <t>03.279.377/0001-10</t>
  </si>
  <si>
    <t>LUIZA HELENA DE OLIVEIRA</t>
  </si>
  <si>
    <t>013.407.907-85</t>
  </si>
  <si>
    <t>CLAIR BERTOLINE</t>
  </si>
  <si>
    <t>086.010.958-52</t>
  </si>
  <si>
    <t>MARIA ALICE FONSECA PENA</t>
  </si>
  <si>
    <t>265.592.502-53</t>
  </si>
  <si>
    <t>02.02.507.0002021168/15</t>
  </si>
  <si>
    <t>02.02.507.0002021839/15</t>
  </si>
  <si>
    <t>02.02.507.0002021098/15</t>
  </si>
  <si>
    <t>2014-82-28190-0</t>
  </si>
  <si>
    <t>2015-82-32837-0</t>
  </si>
  <si>
    <t>2015-82-32835-0</t>
  </si>
  <si>
    <t>DIAGNOSTICO DE CÂNCER</t>
  </si>
  <si>
    <t>02.02.507.0002021232/14</t>
  </si>
  <si>
    <t>02.02.507.0002021257/14</t>
  </si>
  <si>
    <t>02.02.507.0002021413/14</t>
  </si>
  <si>
    <t>02.02.507.0002021674/15</t>
  </si>
  <si>
    <t>02.02.507.0002022100/14</t>
  </si>
  <si>
    <t>CAPIVARI</t>
  </si>
  <si>
    <t>2015-82-32838-0</t>
  </si>
  <si>
    <t>2014-93-63157-0</t>
  </si>
  <si>
    <t>2015-93-68324-0</t>
  </si>
  <si>
    <t>2014-93-60537-0</t>
  </si>
  <si>
    <t>2014-93-59773-0</t>
  </si>
  <si>
    <t>KEILA ELIZA GRIMBERG</t>
  </si>
  <si>
    <t>265.600.908-17</t>
  </si>
  <si>
    <t xml:space="preserve">ESPÓLIO DE PAULO DE MELO </t>
  </si>
  <si>
    <t>114.399.658-54</t>
  </si>
  <si>
    <t xml:space="preserve">ODETTE APARECIDA DA SILVA CATAPANI </t>
  </si>
  <si>
    <t>016.385.178-60</t>
  </si>
  <si>
    <t xml:space="preserve">MARIA VALÉRIA ROSSI MARCHIORETTO </t>
  </si>
  <si>
    <t>214.064.858-70</t>
  </si>
  <si>
    <t>447.706.007-63</t>
  </si>
  <si>
    <t>RAQUEL LARANJEIRA CURY</t>
  </si>
  <si>
    <t>281.183.228-90</t>
  </si>
  <si>
    <t xml:space="preserve">VALQUIRIA SANTOS DE SOUZA </t>
  </si>
  <si>
    <t>7.562.465-53</t>
  </si>
  <si>
    <t>AVELINA MARIA FERREIRA</t>
  </si>
  <si>
    <t>098.769.998-93</t>
  </si>
  <si>
    <t>MARIA DA GLORIA OLIVEIRA DE ANDRADE</t>
  </si>
  <si>
    <t>625.877.657-49</t>
  </si>
  <si>
    <t>LUCAS EVANGELISTA FERREIRA SOUZA</t>
  </si>
  <si>
    <t>029.980.298-17</t>
  </si>
  <si>
    <t>MARIA HELENA ALVES DA SILVA</t>
  </si>
  <si>
    <t>039.589.768-83</t>
  </si>
  <si>
    <t xml:space="preserve">GERALDO LÁZORA DOS SANTOS </t>
  </si>
  <si>
    <t>124.885.776-34</t>
  </si>
  <si>
    <t>PAULO SOUZA DOS SANTOS</t>
  </si>
  <si>
    <t>567.134.440-91</t>
  </si>
  <si>
    <t>GENIVAL SIMOES DA COSTA</t>
  </si>
  <si>
    <t>846.708.867-20</t>
  </si>
  <si>
    <t>ALVIN MOREIRA ALVES</t>
  </si>
  <si>
    <t>092.791.560-04</t>
  </si>
  <si>
    <t>MARIA LUCIA AMARAL PROLINGATTI</t>
  </si>
  <si>
    <t>434.921.426-72</t>
  </si>
  <si>
    <t>LUCIMARA NUNES TEODORA</t>
  </si>
  <si>
    <t>039.463.696-18</t>
  </si>
  <si>
    <t>CAMILA DE OLIVEIRA FAGUNDES</t>
  </si>
  <si>
    <t>411.750.118-60</t>
  </si>
  <si>
    <t>JOAO FRANCISCO FERREIRA</t>
  </si>
  <si>
    <t>017.088.988-24</t>
  </si>
  <si>
    <t>JOSE CARLOS EMILIANO</t>
  </si>
  <si>
    <t>449.228.767-15</t>
  </si>
  <si>
    <t>BENEDITO DOMINGUES DE OLIVEIRA</t>
  </si>
  <si>
    <t>040.389.098-59</t>
  </si>
  <si>
    <t>JOSE ANTONIO RODRIGUES</t>
  </si>
  <si>
    <t>058.363.058-89</t>
  </si>
  <si>
    <t>MARLENE STLTENBERG AVIZ</t>
  </si>
  <si>
    <t>039.582.439-75</t>
  </si>
  <si>
    <t>MARLENE APARECIDA PEREIRA BAZANI</t>
  </si>
  <si>
    <t>021.679.538-95</t>
  </si>
  <si>
    <t>SUELECI DE FATIMA DA SILVA SANTOS</t>
  </si>
  <si>
    <t>JOSE SILVIO BAZZO</t>
  </si>
  <si>
    <t>RAFAEL WAGNER DE ASSIS CASTRO</t>
  </si>
  <si>
    <t>LUCIANA HORTA DE SOUZA OLIVEIRA</t>
  </si>
  <si>
    <t>CARLA EVELISE FERREIRA LEITE</t>
  </si>
  <si>
    <t>ENOCH DE ALBUQUERQUE NEVES</t>
  </si>
  <si>
    <t>CECILIA ROSA VALIM BERTI</t>
  </si>
  <si>
    <t>JORIVAL FERREIRA DOS SANTOS</t>
  </si>
  <si>
    <t>AURORA TEODORO BUZATI</t>
  </si>
  <si>
    <t>231.043.678-09</t>
  </si>
  <si>
    <t>547.345.411-91</t>
  </si>
  <si>
    <t>307.756.938-80</t>
  </si>
  <si>
    <t>276.965.457-87</t>
  </si>
  <si>
    <t>330.855.588-37</t>
  </si>
  <si>
    <t>504.340.046-34</t>
  </si>
  <si>
    <t>322.349.518-52</t>
  </si>
  <si>
    <t>796.733.178-87</t>
  </si>
  <si>
    <t>709.583.197-15</t>
  </si>
  <si>
    <t>LUIZINHA GERMINIANO DE AS</t>
  </si>
  <si>
    <t>MARIA ALVES DE ASSIS</t>
  </si>
  <si>
    <t>069.872.708-80</t>
  </si>
  <si>
    <t>220.762.868-02</t>
  </si>
  <si>
    <t xml:space="preserve">GEOVANI DE MIRANDA </t>
  </si>
  <si>
    <t>791.378.229-34</t>
  </si>
  <si>
    <t>FRANCISCO JOSE DA SILVA ALBUQUERQUE</t>
  </si>
  <si>
    <t>036.312.816-68</t>
  </si>
  <si>
    <t>CRISTIANE SILQUEIROS SANTANA</t>
  </si>
  <si>
    <t>033.241.511-20</t>
  </si>
  <si>
    <t>MARTA COSTA REIS</t>
  </si>
  <si>
    <t>045.088.867-36</t>
  </si>
  <si>
    <t>056.599.987-71</t>
  </si>
  <si>
    <t>CAROLINE VALE ARAUJO</t>
  </si>
  <si>
    <t>JANETE APARECIDA FRANCISCO</t>
  </si>
  <si>
    <t>281.723.788-90</t>
  </si>
  <si>
    <t>ANTONIO CARLOS GOMES</t>
  </si>
  <si>
    <t>020.285.958-41</t>
  </si>
  <si>
    <t>REGINALDO DOMINGUES DA SILVA</t>
  </si>
  <si>
    <t>296.328.808-54</t>
  </si>
  <si>
    <t>MARCIA BASSAN COSTA CASTRO</t>
  </si>
  <si>
    <t>158.090.758-00</t>
  </si>
  <si>
    <t>MARIA APARECIDA DOS SANTOS MARINHO</t>
  </si>
  <si>
    <t>033.682.328-27</t>
  </si>
  <si>
    <t>CINTIA AMANDA PADOVANI BRANDAO</t>
  </si>
  <si>
    <t>010.209.079-32</t>
  </si>
  <si>
    <t>APARECIDA CLARIA DA SILVA</t>
  </si>
  <si>
    <t>181.047.658-50</t>
  </si>
  <si>
    <t>ANNA CLAUDIA FAZOLO DA SILVA</t>
  </si>
  <si>
    <t>846.126.730-34</t>
  </si>
  <si>
    <t>ELIO SABIAO</t>
  </si>
  <si>
    <t>236.378.898-20</t>
  </si>
  <si>
    <t>JOSE APARECIDO SILVA</t>
  </si>
  <si>
    <t>065.118.108-95</t>
  </si>
  <si>
    <t>LUIS ROBERTO SANTOS ALMEIDA</t>
  </si>
  <si>
    <t>830.004.705-06</t>
  </si>
  <si>
    <t>GILCELIA GUIMARAES RAMOS</t>
  </si>
  <si>
    <t>092.844.649-27</t>
  </si>
  <si>
    <t>CARLOS DE MEDEIROS</t>
  </si>
  <si>
    <t>563.282.909-00</t>
  </si>
  <si>
    <t>MARIA HELENA XAVIER KOLKE</t>
  </si>
  <si>
    <t>815.491.568-53</t>
  </si>
  <si>
    <t>JOAO PAULO PAOLIELO BARROS DE ALMEIDA</t>
  </si>
  <si>
    <t>007.587.839-90</t>
  </si>
  <si>
    <t>ANTONIO DIMAS ORLANDI</t>
  </si>
  <si>
    <t>038.077.658-83</t>
  </si>
  <si>
    <t>KEILA ANTUNES MACHADO DE ARGOLO</t>
  </si>
  <si>
    <t>038.972.589-78</t>
  </si>
  <si>
    <t>GILBERTO TEODORO DO NASCIMENTO</t>
  </si>
  <si>
    <t>198.733.526-00</t>
  </si>
  <si>
    <t>PAULIBIA MARIA OTONI</t>
  </si>
  <si>
    <t>027.755.426-89</t>
  </si>
  <si>
    <t>SOLANGE APARECIDA DA SILVA</t>
  </si>
  <si>
    <t>018.729.568-90</t>
  </si>
  <si>
    <t>MARIA DA CONCEIÇÃO ALVES SILVA</t>
  </si>
  <si>
    <t>ALCIDIA JOSE MARCODES</t>
  </si>
  <si>
    <t>MÁRCIA FERNANDES</t>
  </si>
  <si>
    <t>900.253.003-00</t>
  </si>
  <si>
    <t>042.194.978-38</t>
  </si>
  <si>
    <t>015.729.139-16</t>
  </si>
  <si>
    <t>SHIRLEY APARECIDA DE OLIVEIRA</t>
  </si>
  <si>
    <t>005.237.468-81</t>
  </si>
  <si>
    <t>LENO MELO DE SOUZA</t>
  </si>
  <si>
    <t>022.328.867-51</t>
  </si>
  <si>
    <t>MARIA FATIMA BARBOSA NOGUEIRA DE BARROS</t>
  </si>
  <si>
    <t>977.710.318-20</t>
  </si>
  <si>
    <t>MAURO XAVIER MOREIRA</t>
  </si>
  <si>
    <t>319.264.010-34</t>
  </si>
  <si>
    <t>DORVALINA CARLINA DOS SANTOS</t>
  </si>
  <si>
    <t>746.284.537-72</t>
  </si>
  <si>
    <t>WELLINGTON MOREIRA GAIPO</t>
  </si>
  <si>
    <t>144.535.738-04</t>
  </si>
  <si>
    <t>VAMIR VIEIRA</t>
  </si>
  <si>
    <t>405.104.178-68</t>
  </si>
  <si>
    <t>DEIVISON JOSE DA SILVA</t>
  </si>
  <si>
    <t>351.139.738-31</t>
  </si>
  <si>
    <t>IZABELLA REIS DA SILVA</t>
  </si>
  <si>
    <t>074.480.575-96</t>
  </si>
  <si>
    <t>SILVIO ROBERTO PASSI</t>
  </si>
  <si>
    <t>062.740.148-10</t>
  </si>
  <si>
    <t>SILVIA REGINA DE ALMEIDA</t>
  </si>
  <si>
    <t>159.011.588-06</t>
  </si>
  <si>
    <t>ANTONIO FERREIRA DA SILVA</t>
  </si>
  <si>
    <t>565.646.191-20</t>
  </si>
  <si>
    <t>ERIBERTO SANTIAGO MACEDO</t>
  </si>
  <si>
    <t>617.960.263-87</t>
  </si>
  <si>
    <t>ALEXANDRE COELHO NOCKO</t>
  </si>
  <si>
    <t>IGOR ALVES DE LIMA</t>
  </si>
  <si>
    <t>362.255.337-53</t>
  </si>
  <si>
    <t>283.321.968-76</t>
  </si>
  <si>
    <t>704.770.511-20</t>
  </si>
  <si>
    <t>045.491.789-90</t>
  </si>
  <si>
    <t>JOSE GOMES</t>
  </si>
  <si>
    <t>747.453.288-34</t>
  </si>
  <si>
    <t>LEILA CRISTINA DE PAULA SANTIAGO</t>
  </si>
  <si>
    <t>075.462.267-32</t>
  </si>
  <si>
    <t>ADRIANO CUBA DE LIMA</t>
  </si>
  <si>
    <t>268.831.998-10</t>
  </si>
  <si>
    <t>LAIS VIEIRA BONALDI</t>
  </si>
  <si>
    <t>148.972.718-35</t>
  </si>
  <si>
    <t>JOSE ROBERTO MARIANO XAVIER</t>
  </si>
  <si>
    <t>809.566.108-20</t>
  </si>
  <si>
    <t>WAGNER JOSE BUENO RODRIGUES</t>
  </si>
  <si>
    <t>493.096.258-72</t>
  </si>
  <si>
    <t>SILVIA KATIA DE BARROS BORBA PACHECO</t>
  </si>
  <si>
    <t>801.012.249-15</t>
  </si>
  <si>
    <t>HED BORGES DE OLIVEIRA</t>
  </si>
  <si>
    <t>506.611.670-20</t>
  </si>
  <si>
    <t>TELMA MARIA CARDOSO</t>
  </si>
  <si>
    <t>811.622.869-20</t>
  </si>
  <si>
    <t>MARLENE INES DE MELO CUNHA</t>
  </si>
  <si>
    <t>013.552.946-81</t>
  </si>
  <si>
    <t>LEONOR DE MELO</t>
  </si>
  <si>
    <t>095.999.128-02</t>
  </si>
  <si>
    <t>MARCELO DUARTE DA SILVA - ME</t>
  </si>
  <si>
    <t>16.932.806/0001-58</t>
  </si>
  <si>
    <t xml:space="preserve">JOSIANE APARECIDA FERREIRA DA SILVA </t>
  </si>
  <si>
    <t>038.559.319-84</t>
  </si>
  <si>
    <t>SANDRO FERREIRA DA SILVA</t>
  </si>
  <si>
    <t>318.641.838-02</t>
  </si>
  <si>
    <t>OSEIAS AFFONSO ARAUJO</t>
  </si>
  <si>
    <t>916.486.617-34</t>
  </si>
  <si>
    <t>GIVALDO FRANCISCO DOS SANTOS</t>
  </si>
  <si>
    <t>027.404.798-59</t>
  </si>
  <si>
    <t>JOSE MAURICIO LIMA</t>
  </si>
  <si>
    <t>020.638.078-09</t>
  </si>
  <si>
    <t>RAIMUNDO MARTINS DE OLIVEIRA</t>
  </si>
  <si>
    <t>308.262.176-72</t>
  </si>
  <si>
    <t>LUCIA DAS DORES FEROLA</t>
  </si>
  <si>
    <t>167.629.098-25</t>
  </si>
  <si>
    <t>EDITH MARIA SARTORIO LOPES</t>
  </si>
  <si>
    <t>817.831.407-04</t>
  </si>
  <si>
    <t>JOSEFA SEBASTIANA FELIPE DE ARAUJO</t>
  </si>
  <si>
    <t>313.160.488-37</t>
  </si>
  <si>
    <t>DORACI DA SILVA BARBOZA</t>
  </si>
  <si>
    <t>926.322.978-34</t>
  </si>
  <si>
    <t>ZELI LAURET DIAS</t>
  </si>
  <si>
    <t>171.619.378-84</t>
  </si>
  <si>
    <t>BRUNO CAMPLEO FIGUEIREDO</t>
  </si>
  <si>
    <t>JONAS VENANCIO DA SILVA</t>
  </si>
  <si>
    <t>722.041.508-78</t>
  </si>
  <si>
    <t>ANTONIA LEONOR FERREIRA DA COSTA SANCHE</t>
  </si>
  <si>
    <t>256.652.338-03</t>
  </si>
  <si>
    <t>LAURA PACHECO MAIOTTO</t>
  </si>
  <si>
    <t>093.192.968-71</t>
  </si>
  <si>
    <t>IRACI MADALENA RODRIGUES DE ASSIS LOURENÇON</t>
  </si>
  <si>
    <t>079.555.338-28</t>
  </si>
  <si>
    <t>PEDRO HENRIQUE MEES</t>
  </si>
  <si>
    <t>575.677.190-53</t>
  </si>
  <si>
    <t>JOAO ROBERTO DE OLIVEIRA</t>
  </si>
  <si>
    <t>687.310.198-20</t>
  </si>
  <si>
    <t>ADRIANO ALMEIDA DOS SANTOS</t>
  </si>
  <si>
    <t>RENI DA SILVA SOUZA</t>
  </si>
  <si>
    <t>412.127.200-59</t>
  </si>
  <si>
    <t>OSMAR DE JESUS CASAGRANDE</t>
  </si>
  <si>
    <t>742.470.698-53</t>
  </si>
  <si>
    <t>VALDIVINO JOAQUIM DA SILVA</t>
  </si>
  <si>
    <t>036.296.468-83</t>
  </si>
  <si>
    <t>ANTONIO DONIZETE BATISTA</t>
  </si>
  <si>
    <t>019.771.838-83</t>
  </si>
  <si>
    <t>APARECIDA DE LOURDES RIBEIRO</t>
  </si>
  <si>
    <t>071.860.288-96</t>
  </si>
  <si>
    <t>APARECIDA DOS SANTOS NEVES DA FONSECA</t>
  </si>
  <si>
    <t>402.729.586-20</t>
  </si>
  <si>
    <t>LUIS FRANCISCO FERREIRA F SANTIAGO</t>
  </si>
  <si>
    <t>439.769.053-72</t>
  </si>
  <si>
    <t>GILBERTO DA SILVA GARCIA</t>
  </si>
  <si>
    <t>035.774.728-39</t>
  </si>
  <si>
    <t>QUITERIA ALMEIDA DA SILVA</t>
  </si>
  <si>
    <t>131.516.858-89</t>
  </si>
  <si>
    <t>ANGELA MARIA DA SILVA</t>
  </si>
  <si>
    <t>228.759.378-04</t>
  </si>
  <si>
    <t>ANDERSON BRIGIDO GONÇALVES</t>
  </si>
  <si>
    <t>000.075.179-04</t>
  </si>
  <si>
    <t>ALTINO CARVALHO DOS SANTOS</t>
  </si>
  <si>
    <t>632.824.299-91</t>
  </si>
  <si>
    <t>PEDRO ARAUJO DE SOUZA</t>
  </si>
  <si>
    <t>001.551.818-31</t>
  </si>
  <si>
    <t>CARLOS ALBERTO DE CASTRO ROSA</t>
  </si>
  <si>
    <t>025.738.568-10</t>
  </si>
  <si>
    <t>ELISANGELA DO NASCIMENTO SILVA</t>
  </si>
  <si>
    <t>027.322.694-09</t>
  </si>
  <si>
    <t>ELMIRO MAXIMINO CAETANO</t>
  </si>
  <si>
    <t>323.027.206-44</t>
  </si>
  <si>
    <t>DIVA ELISA DA SILVA</t>
  </si>
  <si>
    <t>046.946.938-24</t>
  </si>
  <si>
    <t>ISABELLI CONÇALVES DE SOUZA</t>
  </si>
  <si>
    <t>101.764.986-30</t>
  </si>
  <si>
    <t>LEANDRO LUIZ DE MOURA VASCONCELOS</t>
  </si>
  <si>
    <t>041.455.104-45</t>
  </si>
  <si>
    <t>LUIS CARLOS DE OLIVEIRA</t>
  </si>
  <si>
    <t>062.559.758-35</t>
  </si>
  <si>
    <t>EDNA MARIA TEIXEIRA</t>
  </si>
  <si>
    <t>100.518.976-52</t>
  </si>
  <si>
    <t>DENIS WOLBER MARQUESI</t>
  </si>
  <si>
    <t>316.411.128-24</t>
  </si>
  <si>
    <t>VALDIR RAMOS</t>
  </si>
  <si>
    <t>025.766.068-22</t>
  </si>
  <si>
    <t>PAULO VALDEREZ MOREIRA DE SOUZA</t>
  </si>
  <si>
    <t>219.636.458-47</t>
  </si>
  <si>
    <t>OSVALDO BATISTA DE ARAUJO</t>
  </si>
  <si>
    <t>311.439.898-72</t>
  </si>
  <si>
    <t>JOSE AURELIO AZEVEDO CRUZ</t>
  </si>
  <si>
    <t>308.855.667-34</t>
  </si>
  <si>
    <t>ADEVANIR CALDEIRA GOMES</t>
  </si>
  <si>
    <t>512.213.909-10</t>
  </si>
  <si>
    <t>MARCIA BRASILINA DA SILVA MORAIS</t>
  </si>
  <si>
    <t>088.124.648-40</t>
  </si>
  <si>
    <t>VALERIA CRISTHIANE PINTO</t>
  </si>
  <si>
    <t>661.381.595-00</t>
  </si>
  <si>
    <t xml:space="preserve">GIL MONTEIRO PEREZ </t>
  </si>
  <si>
    <t>024.408.818-72</t>
  </si>
  <si>
    <t>SANDRA ANSELONI BARROS</t>
  </si>
  <si>
    <t>082.794.108-05</t>
  </si>
  <si>
    <t>SANDRA BEATRIZ DA SILVA</t>
  </si>
  <si>
    <t>294.958.060-20</t>
  </si>
  <si>
    <t>ARNALDO SERGIO CERDEIRA LIMA</t>
  </si>
  <si>
    <t>873.869.928-15</t>
  </si>
  <si>
    <t>MARIA DE FATIMA ANSELMO MAIA</t>
  </si>
  <si>
    <t>100.685.804-01</t>
  </si>
  <si>
    <t>TRANQUINIO ERVES</t>
  </si>
  <si>
    <t>026.467.490-15</t>
  </si>
  <si>
    <t>ROSANGELA GUIMARAES ALVES</t>
  </si>
  <si>
    <t>056.569.608-46</t>
  </si>
  <si>
    <t>WALMO LUCIO SOARES</t>
  </si>
  <si>
    <t>106.295.976-00</t>
  </si>
  <si>
    <t>CLAUSA DA COSTA CAMPOS</t>
  </si>
  <si>
    <t>AMAURI DE PAULO</t>
  </si>
  <si>
    <t>020.377.868-59</t>
  </si>
  <si>
    <t>RODRIGO DONIZETTI DA SILVA</t>
  </si>
  <si>
    <t>014.248.836-44</t>
  </si>
  <si>
    <t>MARCIO ANDRE PORETTO</t>
  </si>
  <si>
    <t>132.233.428-50</t>
  </si>
  <si>
    <t xml:space="preserve">JOSÉ MAURICIO MICELI DIAS </t>
  </si>
  <si>
    <t>151.580.108-03</t>
  </si>
  <si>
    <t xml:space="preserve">LUCIMAR SOARES MACHADO </t>
  </si>
  <si>
    <t>119.226.017-013</t>
  </si>
  <si>
    <t>MIRIAM DE OLIVEIRA SANTOS</t>
  </si>
  <si>
    <t>MARIA DAS DORES DA SILVA</t>
  </si>
  <si>
    <t>JOSE ALIPIO PADUA RAMOS</t>
  </si>
  <si>
    <t>LUCIO JOSE DE SAN MARTIN LIZANDRELO</t>
  </si>
  <si>
    <t>EDNALVA MOREIRA DOS SANTOS DA GRAÇA</t>
  </si>
  <si>
    <t>CICERO FRANCISCO MAGALHAES SILVA</t>
  </si>
  <si>
    <t>PEDRO ROBERTO DOMICIANO</t>
  </si>
  <si>
    <t>JONAS XAVIER LEME</t>
  </si>
  <si>
    <t>670.331.729-15</t>
  </si>
  <si>
    <t>765.726.507-82</t>
  </si>
  <si>
    <t>380.477.028-23</t>
  </si>
  <si>
    <t>441.074.805-00</t>
  </si>
  <si>
    <t>498.325.907-44</t>
  </si>
  <si>
    <t>238.273.278-49</t>
  </si>
  <si>
    <t>789.451.787-91</t>
  </si>
  <si>
    <t>ENIO LUIZ SCRICO</t>
  </si>
  <si>
    <t>041.282.908-82</t>
  </si>
  <si>
    <t>LUIZ ANTONIO IGLESIAS</t>
  </si>
  <si>
    <t>546.284.588-04</t>
  </si>
  <si>
    <t>PAULO VIEIRA DA SILVA</t>
  </si>
  <si>
    <t>758.387.107-72</t>
  </si>
  <si>
    <t>02.02.507.0002020330/14</t>
  </si>
  <si>
    <t>02.02.507.0002022914/15</t>
  </si>
  <si>
    <t xml:space="preserve">ITAPECERICA DA SERRA </t>
  </si>
  <si>
    <t>2013-93-53873-0</t>
  </si>
  <si>
    <t>2014-93-60822-0</t>
  </si>
  <si>
    <t>2010-82-10135-0</t>
  </si>
  <si>
    <t>LENICE APARECIDA DOS PASSOS FERREIRA ALVES</t>
  </si>
  <si>
    <t>308.297.738-35</t>
  </si>
  <si>
    <t xml:space="preserve">MARIA DAS DORES GUEDES OLIVEIRA </t>
  </si>
  <si>
    <t>043.189.454-05</t>
  </si>
  <si>
    <t xml:space="preserve">MARIA LUZIA DE SOUZA LOPES </t>
  </si>
  <si>
    <t>073.931.768-74</t>
  </si>
  <si>
    <t>TANIA MARA DE OLIVEIRA</t>
  </si>
  <si>
    <t>062.347.548-05</t>
  </si>
  <si>
    <t>GERSON IZIDRO ROMUALDO</t>
  </si>
  <si>
    <t>228.383.686-72</t>
  </si>
  <si>
    <t>RUI ALVES DE CARVALHO</t>
  </si>
  <si>
    <t>784.695.548-91</t>
  </si>
  <si>
    <t>SERAFIM DOS ANJOS FERNANDES PIRES</t>
  </si>
  <si>
    <t>188.052.997-15</t>
  </si>
  <si>
    <t>LEANDRO SIGOLO GONCALVES</t>
  </si>
  <si>
    <t>087.811.077-14</t>
  </si>
  <si>
    <t>CAMILA DE CASSIA REBELLO LOURENÇO</t>
  </si>
  <si>
    <t>309.560.908-69</t>
  </si>
  <si>
    <t>ROSE MARI FERRAZ DE CAMPOS</t>
  </si>
  <si>
    <t>139.370.388-76</t>
  </si>
  <si>
    <t>ERCILIA ELOISA FIRMIANO DOS SANTOS</t>
  </si>
  <si>
    <t>046.180.578-23</t>
  </si>
  <si>
    <t>EDMILSON APARECIDO PAGNOSSI</t>
  </si>
  <si>
    <t>APARECIDA MARIA MOISES DAVID</t>
  </si>
  <si>
    <t>084.957.208-84</t>
  </si>
  <si>
    <t>034.459.438-69</t>
  </si>
  <si>
    <t>JOAO CORREA MONTEIRO</t>
  </si>
  <si>
    <t>789.514.888-53</t>
  </si>
  <si>
    <t>EROLTILDES FLORENCIO DOMINGOS</t>
  </si>
  <si>
    <t>224.107.830-15</t>
  </si>
  <si>
    <t>WILLIAN PERES DA SILVA</t>
  </si>
  <si>
    <t>642.671.647-20</t>
  </si>
  <si>
    <t>MARIO REZENDE DE SALES</t>
  </si>
  <si>
    <t>FRANCISCO LIOTERIO MARTINS DE ABREU</t>
  </si>
  <si>
    <t>WIGNOR SIMPLICIO DA SILVA</t>
  </si>
  <si>
    <t>680.851.098-91</t>
  </si>
  <si>
    <t>626.004.867-04</t>
  </si>
  <si>
    <t xml:space="preserve">MARIA CLARA BRITO SANTOS </t>
  </si>
  <si>
    <t>135.718.156-61</t>
  </si>
  <si>
    <t>RICARDO TOBIAS DA SILVA</t>
  </si>
  <si>
    <t>064.530.538-37</t>
  </si>
  <si>
    <t>FABRICIO CANGANE BASSO</t>
  </si>
  <si>
    <t>290.240.538-38</t>
  </si>
  <si>
    <t>JOSE FRANCISCO ANTUNES RIBEIRO</t>
  </si>
  <si>
    <t>265.804.478-00</t>
  </si>
  <si>
    <t>VERA LUCIA GAUDENCIO</t>
  </si>
  <si>
    <t>090.097.818-01</t>
  </si>
  <si>
    <t>MARTINS DE JESUS TEIXEIRA</t>
  </si>
  <si>
    <t>177.060.175-91</t>
  </si>
  <si>
    <t>JOAO CARLOS KUNITZ</t>
  </si>
  <si>
    <t>217.907.369-00</t>
  </si>
  <si>
    <t>SEBASTIÃO ANTONIO DA SILVA</t>
  </si>
  <si>
    <t>204.841.601-25</t>
  </si>
  <si>
    <t>FRANCIELLE FELICETTI</t>
  </si>
  <si>
    <t>029.611.799-47</t>
  </si>
  <si>
    <t>FRANCISCO FEITOSA DE ARAUJO</t>
  </si>
  <si>
    <t>102.661.888-69</t>
  </si>
  <si>
    <t>MARIA ANTONIA BATISTA ALVES LUIZ</t>
  </si>
  <si>
    <t>863.035.468-20</t>
  </si>
  <si>
    <t>MARINALVA RIGO THOMPSON</t>
  </si>
  <si>
    <t>947.586.207-25</t>
  </si>
  <si>
    <t>ANTONIO REGINALDO SANTOS PEREIRA</t>
  </si>
  <si>
    <t>078.896.825-49</t>
  </si>
  <si>
    <t xml:space="preserve">AGAMENON ARANTES DE FARIAS </t>
  </si>
  <si>
    <t>SILVIA RIBEIRO DE SOUZA</t>
  </si>
  <si>
    <t>084.090.828-88</t>
  </si>
  <si>
    <t>SANTO ROGERIO MAGNANI</t>
  </si>
  <si>
    <t>256.113.098-36</t>
  </si>
  <si>
    <t>CELIO DE PAULA SILVA</t>
  </si>
  <si>
    <t>783.114.626-15</t>
  </si>
  <si>
    <t>ANTONIA DA ROCHA RODRIGUES</t>
  </si>
  <si>
    <t>888.005.478-34</t>
  </si>
  <si>
    <t>PETERSON HENRIQUE FARIAS DO NASCIMENTO</t>
  </si>
  <si>
    <t>127.972.226-60</t>
  </si>
  <si>
    <t>SANDRA APARECIDA CESCA</t>
  </si>
  <si>
    <t>740.358.439-20</t>
  </si>
  <si>
    <t>EDVANIO DOS SANTOS</t>
  </si>
  <si>
    <t>CLEUSA VENTURA LIMA</t>
  </si>
  <si>
    <t>044.246.368-52</t>
  </si>
  <si>
    <t>277.191.908-74</t>
  </si>
  <si>
    <t>DENILSON CANDIDO DE OLIVEIRA</t>
  </si>
  <si>
    <t>017.896.469-79</t>
  </si>
  <si>
    <t>JOAO ALVES BATISTA</t>
  </si>
  <si>
    <t>005.039.098-82</t>
  </si>
  <si>
    <t>GERALDO OLIVEIRA LEITE BOREM</t>
  </si>
  <si>
    <t>404.235.736-91</t>
  </si>
  <si>
    <t>RUTE MARIA RODRIGUES LOPES</t>
  </si>
  <si>
    <t>832.434.297-49</t>
  </si>
  <si>
    <t>LILIANE DOS SANTOS DUTRA</t>
  </si>
  <si>
    <t>077.586.587-76</t>
  </si>
  <si>
    <t>MARCELO MARQUES CALÇADA DOS SANTOS</t>
  </si>
  <si>
    <t>115.796.198-35</t>
  </si>
  <si>
    <t>NELSON CURTI</t>
  </si>
  <si>
    <t>734.987.428-68</t>
  </si>
  <si>
    <t>WANDERLEY DE OLIVEIRA LEMOS</t>
  </si>
  <si>
    <t>001.456.677-07</t>
  </si>
  <si>
    <t>MARIA APARECIDA DE SOUZA</t>
  </si>
  <si>
    <t>ELIENE MAIA DE ALMEIDA</t>
  </si>
  <si>
    <t>913.007.118-68</t>
  </si>
  <si>
    <t>EDMILSON ROBADEL FERNANDES</t>
  </si>
  <si>
    <t>002.078.627-10</t>
  </si>
  <si>
    <t>ELI BELARMINO DA ROCHA</t>
  </si>
  <si>
    <t>013.912.767-44</t>
  </si>
  <si>
    <t>ANTONIO SOCORRO DE MORAIS</t>
  </si>
  <si>
    <t>338.705.866-72</t>
  </si>
  <si>
    <t>MICHELI SABRINA NASCIMENTO RAMOS</t>
  </si>
  <si>
    <t>388.191.148-01</t>
  </si>
  <si>
    <t>CARMEN CELIA WOLFF</t>
  </si>
  <si>
    <t>153.441.788-59</t>
  </si>
  <si>
    <t>DEBORA DO NASCIMENTO ALCASSA</t>
  </si>
  <si>
    <t>419.143.958-83</t>
  </si>
  <si>
    <t>SAIDES MARCIO AGUIAR</t>
  </si>
  <si>
    <t>045.441.926-09</t>
  </si>
  <si>
    <t>IVANA MARIA STENICO</t>
  </si>
  <si>
    <t>037.228.758-11</t>
  </si>
  <si>
    <t>FILIPE DOS SANTOS LEVY ROSA</t>
  </si>
  <si>
    <t>335.187.488-07</t>
  </si>
  <si>
    <t>ANTONIO FERNANDES ALVARENGA</t>
  </si>
  <si>
    <t>484.464.406-87</t>
  </si>
  <si>
    <t>LUIS CARLOS FARIA ALMEIDA</t>
  </si>
  <si>
    <t>796.306.696-68</t>
  </si>
  <si>
    <t>MARIA ISABEL SHERER KISSMANN</t>
  </si>
  <si>
    <t>307.678.140-53</t>
  </si>
  <si>
    <t>GABRIELE ZORZI DORNELES</t>
  </si>
  <si>
    <t>029.535.350-39</t>
  </si>
  <si>
    <t>NIVALDO ELMANO DA SILVA</t>
  </si>
  <si>
    <t>927.659.806-59</t>
  </si>
  <si>
    <t>BOLIVAR MONTEIRO</t>
  </si>
  <si>
    <t>033.640.378-09</t>
  </si>
  <si>
    <t>GILBERTO PEREIRA DA ROCHA</t>
  </si>
  <si>
    <t>426.497.576-04</t>
  </si>
  <si>
    <t>ERNESTO FONTANA</t>
  </si>
  <si>
    <t>200.882.560-49</t>
  </si>
  <si>
    <t>EDEMILCO RIBEIRO DOS SANTOS</t>
  </si>
  <si>
    <t>089.454.928-60</t>
  </si>
  <si>
    <t>JOSE PERES FILHO</t>
  </si>
  <si>
    <t>020.194.918-00</t>
  </si>
  <si>
    <t>EDUARDO FERREIRA SOARES</t>
  </si>
  <si>
    <t>006.897.650-02</t>
  </si>
  <si>
    <t>JOEL FELIPPE HECK</t>
  </si>
  <si>
    <t>266.146.850-15</t>
  </si>
  <si>
    <t>ANA LUIZA LOPES DOS SANTOS</t>
  </si>
  <si>
    <t>075.035.627-81</t>
  </si>
  <si>
    <t>NELSON RIBEIRO DA SILVA</t>
  </si>
  <si>
    <t>076.968.268-59</t>
  </si>
  <si>
    <t>LEANDRO OLIVEIRA DE SOUZA</t>
  </si>
  <si>
    <t>006.069.915-90</t>
  </si>
  <si>
    <t>MARIA JOSEFA DE LIMA</t>
  </si>
  <si>
    <t>893.383.834-15</t>
  </si>
  <si>
    <t>ALFREDO EVANGELISTA</t>
  </si>
  <si>
    <t>073.333.749-04</t>
  </si>
  <si>
    <t>PAULO BARLERA LUIZ</t>
  </si>
  <si>
    <t>481.703.268-50</t>
  </si>
  <si>
    <t>CRISTIANO DOS SANTOS AMARAL</t>
  </si>
  <si>
    <t>056.843.397-19</t>
  </si>
  <si>
    <t>ADAUTO JOSE DA SILVA</t>
  </si>
  <si>
    <t>556.900.508-06</t>
  </si>
  <si>
    <t>OTONI BATISTA RIBEIRO</t>
  </si>
  <si>
    <t>907.895.638-00</t>
  </si>
  <si>
    <t>NELIRA DA ROSA</t>
  </si>
  <si>
    <t>908.651.700-53</t>
  </si>
  <si>
    <t>LUIZ CARLOS SILVA JUNIOR</t>
  </si>
  <si>
    <t>270.664.988-79</t>
  </si>
  <si>
    <t>02.02.507.0002022393/14</t>
  </si>
  <si>
    <t>02.02.136.0002023974/15</t>
  </si>
  <si>
    <t>02.02.507.0002024071/15</t>
  </si>
  <si>
    <t>ROUBO/FURTO / BALA PERDIDA TELHADO</t>
  </si>
  <si>
    <t>2011-93-40524-0</t>
  </si>
  <si>
    <t>2014-14-83943-0</t>
  </si>
  <si>
    <t>2010-93-30991-0</t>
  </si>
  <si>
    <t xml:space="preserve">SINISTRO   </t>
  </si>
  <si>
    <t>CAXIAS DO SUL</t>
  </si>
  <si>
    <t>VALPARAÍSO</t>
  </si>
  <si>
    <t>18/12/2014</t>
  </si>
  <si>
    <t>20/1/2015</t>
  </si>
  <si>
    <t>14/1/2015</t>
  </si>
  <si>
    <t>SAMIR PEREIRA ALE ANCIM</t>
  </si>
  <si>
    <t>ADÃO SIMOM DOS SANTOS GARCES</t>
  </si>
  <si>
    <t>SHIRLEY APARECIDA DE CARVALHO</t>
  </si>
  <si>
    <t>289.762.348-98</t>
  </si>
  <si>
    <t>515.370.360-68</t>
  </si>
  <si>
    <t>217.783.488-07</t>
  </si>
  <si>
    <t>02.02.507.0002024314/15</t>
  </si>
  <si>
    <t>02.02.507.0002024843/15</t>
  </si>
  <si>
    <t>02.02.507.0002024680/15</t>
  </si>
  <si>
    <t>2013-93-53460-0</t>
  </si>
  <si>
    <t>2014-93-61477-0</t>
  </si>
  <si>
    <t>2014-93-66214-0</t>
  </si>
  <si>
    <t xml:space="preserve">RIO BRANCO </t>
  </si>
  <si>
    <t>AC</t>
  </si>
  <si>
    <t>INÊS GOMES DE SOUTO</t>
  </si>
  <si>
    <t>APARECIDA CASSIANO BERNARDO</t>
  </si>
  <si>
    <t>DENTAL BÉLIA LTDA</t>
  </si>
  <si>
    <t>02.02.507.0002025774/15</t>
  </si>
  <si>
    <t>02.02.507.0002025947/15</t>
  </si>
  <si>
    <t>02.02.507.0002024979/15</t>
  </si>
  <si>
    <t>2014-93-66518-0</t>
  </si>
  <si>
    <t>2014-82-27292-0</t>
  </si>
  <si>
    <t>2012-93-45138-0</t>
  </si>
  <si>
    <t>SENADOR LA ROCQUE</t>
  </si>
  <si>
    <t>ADENIR JUSFREDO SIMÕES PINTO</t>
  </si>
  <si>
    <t>ANTONIO CANDIDO DE OLIVEIRA NETO</t>
  </si>
  <si>
    <t>CRISLAINE FONTINELE DE SOUZA</t>
  </si>
  <si>
    <t>APÓLICE FUNCIONARIOS</t>
  </si>
  <si>
    <t>02.02.507.0002026294/15</t>
  </si>
  <si>
    <t>02.02.507.0002026893/15</t>
  </si>
  <si>
    <t>02.02.507.0002026545/14</t>
  </si>
  <si>
    <t>02.02.507.0002026998/14</t>
  </si>
  <si>
    <t>02.02.507.0002027060/14</t>
  </si>
  <si>
    <t>02.02.507.0002027607/14</t>
  </si>
  <si>
    <t>02.02.507.0002020273/15</t>
  </si>
  <si>
    <t>02.02.507.0002027391/15</t>
  </si>
  <si>
    <t>02.02.507.0002027867/14</t>
  </si>
  <si>
    <t>02.02.507.0001970956/14</t>
  </si>
  <si>
    <t>02.02.507.0002027987/15</t>
  </si>
  <si>
    <t>02.02.507.0002028166/15</t>
  </si>
  <si>
    <t>02.02.507.0002028365/15</t>
  </si>
  <si>
    <t>2015-82-32948-0</t>
  </si>
  <si>
    <t>2011-82-15354-0</t>
  </si>
  <si>
    <t>2013-82-25364-0</t>
  </si>
  <si>
    <t>2014-93-64801-0</t>
  </si>
  <si>
    <t>2015-93-68561-0</t>
  </si>
  <si>
    <t>2014-93-61057-0</t>
  </si>
  <si>
    <t>2013-93-55964-0</t>
  </si>
  <si>
    <t>2015-82-32995-0</t>
  </si>
  <si>
    <t>2015-82-33004-0</t>
  </si>
  <si>
    <t>2014-82-31140-0</t>
  </si>
  <si>
    <t>2013-93-55224-0</t>
  </si>
  <si>
    <t>2013-93-58633-0</t>
  </si>
  <si>
    <t>2014-82-32174-0</t>
  </si>
  <si>
    <t>OUROESTE</t>
  </si>
  <si>
    <t>LAURO DE FREITAS</t>
  </si>
  <si>
    <t xml:space="preserve">ARACAJU </t>
  </si>
  <si>
    <t>MESQUITA</t>
  </si>
  <si>
    <t>ANTONIO CARLOS FERNANDES</t>
  </si>
  <si>
    <t>JOÃO ETERNO DA SILVA</t>
  </si>
  <si>
    <t>JOSE HAMILTON DO CARMO MOREIRA</t>
  </si>
  <si>
    <t>ESTEVAO JOSE DOS SANTOS</t>
  </si>
  <si>
    <t>ELIZABETE ANGELO</t>
  </si>
  <si>
    <t>APARECIDA BARBOSA DE SOUZA</t>
  </si>
  <si>
    <t>ROBSON SOUZA REGIS</t>
  </si>
  <si>
    <t>LÚCIA DAS DORES FEROLA</t>
  </si>
  <si>
    <t>QUITÉRIA CONCEIÇÃO DOS SANTOS</t>
  </si>
  <si>
    <t>WELLINGTON BESSA AZEREDO</t>
  </si>
  <si>
    <t>JANE OLINTA AIRES MORAES</t>
  </si>
  <si>
    <t>CARLOS ROBERTO ARAUJO</t>
  </si>
  <si>
    <t>ANGELA MARIA DOS SANTOS SILVA</t>
  </si>
  <si>
    <t>ALTERADO COLIGADA EM 05/02/2014</t>
  </si>
  <si>
    <t>02.02.507.0002028423/14</t>
  </si>
  <si>
    <t>02.02.507.0002028457/15</t>
  </si>
  <si>
    <t>02.02.136.0002026867/15</t>
  </si>
  <si>
    <t>02.02.507.0002026655/15</t>
  </si>
  <si>
    <t>02.02.136.0002026645/15</t>
  </si>
  <si>
    <t>02.02.507.0002028974/14</t>
  </si>
  <si>
    <t>02.02.507.0002026566/14</t>
  </si>
  <si>
    <t>02.02.507.0002029212/15</t>
  </si>
  <si>
    <t>02.02.507.0002029246/15</t>
  </si>
  <si>
    <t>SEGUROS DE FUNCIONARIOS</t>
  </si>
  <si>
    <t>2014-82-31399-0</t>
  </si>
  <si>
    <t>2014-82-28208-0</t>
  </si>
  <si>
    <t>2014-14-81674-0</t>
  </si>
  <si>
    <t>2006-93-6461-0</t>
  </si>
  <si>
    <t>2014-93-63260-0</t>
  </si>
  <si>
    <t>2014-93-60077-0</t>
  </si>
  <si>
    <t>2011-82-16221-0</t>
  </si>
  <si>
    <t>2014-93-63471-0</t>
  </si>
  <si>
    <t xml:space="preserve">JALES </t>
  </si>
  <si>
    <t xml:space="preserve">VARZEA GRANDE </t>
  </si>
  <si>
    <t>ALESSANDRA APARECIDA ALVES LIMA</t>
  </si>
  <si>
    <t>MARIA ANTUNES SILVA OLIVEIRA</t>
  </si>
  <si>
    <t>ORLANDO GRERIAN NETO</t>
  </si>
  <si>
    <t>ROSILENE ANDRADE</t>
  </si>
  <si>
    <t>JOAO LEITE DE LIMA</t>
  </si>
  <si>
    <t>JUSSARA ALMEIDA AGUIAR</t>
  </si>
  <si>
    <t>ÉRICA D'ALESSANDRO JUNHO DE LEMOS</t>
  </si>
  <si>
    <t>DENISE NOBRE CASTADELLI</t>
  </si>
  <si>
    <t>02.02.507.0002030131/15</t>
  </si>
  <si>
    <t>02.02.507.0002030076/15</t>
  </si>
  <si>
    <t>02.02.507.0002030249/15</t>
  </si>
  <si>
    <t>02.02.136.0002030128/15</t>
  </si>
  <si>
    <t>02.02.136.0002031287/14</t>
  </si>
  <si>
    <t>02.02.507.0002031311/15</t>
  </si>
  <si>
    <t>02.02.507.0002031349/15</t>
  </si>
  <si>
    <t>02.02.136.0002031590/15</t>
  </si>
  <si>
    <t>02.02.507.0002003564/14</t>
  </si>
  <si>
    <t>02.02.507.0002032109/15</t>
  </si>
  <si>
    <t>02.02.507.0002032152/15</t>
  </si>
  <si>
    <t>02.02.507.0002032351/15</t>
  </si>
  <si>
    <t>02.02.507.0002032384/15</t>
  </si>
  <si>
    <t>02.02.507.0002032897/15</t>
  </si>
  <si>
    <t>02.02.507.0002029374/15</t>
  </si>
  <si>
    <t>02.02.136.0002033914/14</t>
  </si>
  <si>
    <t>02.02.507.0002033048/14</t>
  </si>
  <si>
    <t>02.02.507.0002033281/15</t>
  </si>
  <si>
    <t>PROTEÇÃO FAMILIAR MEN SANTANDER</t>
  </si>
  <si>
    <t xml:space="preserve">PROTEÇÃO MULHER MENSAL SANTANDER </t>
  </si>
  <si>
    <t>RESID SANTANDER DOSE DUPLA</t>
  </si>
  <si>
    <t>QUEBRA DE VIDROS</t>
  </si>
  <si>
    <t>RESPONSABILIDADE CIVIL FAMILIAR</t>
  </si>
  <si>
    <t>QUEBRA DE VIDRO</t>
  </si>
  <si>
    <t>RESPONSABILIDADE CIVEL FAMILIAR</t>
  </si>
  <si>
    <t>ALAGAMENTO</t>
  </si>
  <si>
    <t>2011-93-38209-0</t>
  </si>
  <si>
    <t>2010-82-12267-0</t>
  </si>
  <si>
    <t>2014-82-28905-0</t>
  </si>
  <si>
    <t>2014-14-83711-0</t>
  </si>
  <si>
    <t>2014-14-79288-0</t>
  </si>
  <si>
    <t>2014-93-60633-0</t>
  </si>
  <si>
    <t>2014-93-60238-0</t>
  </si>
  <si>
    <t>2012-14-60695-0</t>
  </si>
  <si>
    <t>2014-93-63430-0</t>
  </si>
  <si>
    <t>2012-82-20357-0</t>
  </si>
  <si>
    <t>2015-93-68730-0</t>
  </si>
  <si>
    <t>2014-93-62232-0</t>
  </si>
  <si>
    <t>2015-82-33097-0</t>
  </si>
  <si>
    <t>2013-82-25314-0</t>
  </si>
  <si>
    <t>2014-93-62741-0</t>
  </si>
  <si>
    <t>2008-14-15677-0</t>
  </si>
  <si>
    <t>2014-93-62546-0</t>
  </si>
  <si>
    <t>2014-82-28071-0</t>
  </si>
  <si>
    <t xml:space="preserve">CABO FRIO </t>
  </si>
  <si>
    <t>MANGA</t>
  </si>
  <si>
    <t xml:space="preserve">PONTAL </t>
  </si>
  <si>
    <t>CELIA REGINA BERNARDINO DA SILVA</t>
  </si>
  <si>
    <t>EDGAR JUAREZ NOGUEIRA</t>
  </si>
  <si>
    <t>JANETE CANDIDA BAHIA</t>
  </si>
  <si>
    <t>JOANICE FERREIRA DE CERQUEIRA</t>
  </si>
  <si>
    <t>MARIA FATIMA COUTINHO SILVA</t>
  </si>
  <si>
    <t>MARIA SONIA DA SILVA SANTOS</t>
  </si>
  <si>
    <t>CONCEIÇÃO APARECIDO DE SOUSA LIRA</t>
  </si>
  <si>
    <t>DENISE VIVAN DA ROCHA LAHUDE</t>
  </si>
  <si>
    <t>ANTONIO ANDRADE FILHO</t>
  </si>
  <si>
    <t>GENIVAL RODRIGUES DE SOUZA</t>
  </si>
  <si>
    <t>MARCIA REGINA FARIAS DOS SANTOS</t>
  </si>
  <si>
    <t>JUAREZ ZONFRIL</t>
  </si>
  <si>
    <t>RAMONA VENTURA RIBEIRO DUARTE</t>
  </si>
  <si>
    <t>MARCIA MARIA MAESTRO</t>
  </si>
  <si>
    <t>MARLON BASILIO</t>
  </si>
  <si>
    <t>MARINA SAMBLA POLESI</t>
  </si>
  <si>
    <t>HUGO JOSE COSTA DE OLIVEIRA</t>
  </si>
  <si>
    <t>VETINHO ALVES DA SILVA</t>
  </si>
  <si>
    <t>ALTERADO COLIGADA EM 12/02/2015</t>
  </si>
  <si>
    <t>02.02.507.0002034008/15</t>
  </si>
  <si>
    <t>02.02.507.0002033022/15</t>
  </si>
  <si>
    <t>02.02.507.0002034022/15</t>
  </si>
  <si>
    <t>02.02.507.0002034122/15</t>
  </si>
  <si>
    <t>02.02.507.0002034142/15</t>
  </si>
  <si>
    <t>02.02.507.0002031072/15</t>
  </si>
  <si>
    <t>02.02.507.0002034208/15</t>
  </si>
  <si>
    <t>02.02.507.0002034944/15</t>
  </si>
  <si>
    <t>02.02.507.0002035195/14</t>
  </si>
  <si>
    <t>02.02.507.0002035318/15</t>
  </si>
  <si>
    <t>02.02.507.0002035934/15</t>
  </si>
  <si>
    <t>02.02.507.0002030533/14</t>
  </si>
  <si>
    <t>2013-93-56506-0</t>
  </si>
  <si>
    <t>2014-93-63883-0</t>
  </si>
  <si>
    <t>2014-93-62629-0</t>
  </si>
  <si>
    <t>2012-93-48647-0</t>
  </si>
  <si>
    <t>2013-93-55644-0</t>
  </si>
  <si>
    <t>2012-93-47402-0</t>
  </si>
  <si>
    <t>2014-93-64619-0</t>
  </si>
  <si>
    <t>2015-93-68816-0</t>
  </si>
  <si>
    <t>2014-82-28984-0</t>
  </si>
  <si>
    <t>2014-93-64657-0</t>
  </si>
  <si>
    <t>2012-93-50579-0</t>
  </si>
  <si>
    <t>2014-93-59392-0</t>
  </si>
  <si>
    <t>CANELA</t>
  </si>
  <si>
    <t xml:space="preserve">PRAIA GRANDE </t>
  </si>
  <si>
    <t>RIO DO SUL</t>
  </si>
  <si>
    <t>SEBASTIAO DA CONCEIÇAO COTSA</t>
  </si>
  <si>
    <t>NEIDE GENI GARCIA DOS ANJOS</t>
  </si>
  <si>
    <t>IEDO CORREA</t>
  </si>
  <si>
    <t>PRISCILA FARIAS DOS REIS</t>
  </si>
  <si>
    <t>ANTÔNIA DA SILVA FERREIRA</t>
  </si>
  <si>
    <t>ANA PAULA SILVESTRE DE SOUZA</t>
  </si>
  <si>
    <t>EDUARDO LA TORRACA</t>
  </si>
  <si>
    <t>CICERO CORREIA FEITOSA</t>
  </si>
  <si>
    <t>MARCO AURÉLIO GUIMARÂES</t>
  </si>
  <si>
    <t>JEAN CARLOS VIEIRA DA SILVA</t>
  </si>
  <si>
    <t>MARLI TOCHIE MIZUNO DA SILVA</t>
  </si>
  <si>
    <t>LUIZA ASSIS MACEDO COSTA</t>
  </si>
  <si>
    <t>02.02.507.0002036320/15</t>
  </si>
  <si>
    <t>02.02.507.0002036518/15</t>
  </si>
  <si>
    <t>02.02.507.0002036751/15</t>
  </si>
  <si>
    <t>02.02.136.0002036542/15</t>
  </si>
  <si>
    <t>02.02.507.0002036690/15</t>
  </si>
  <si>
    <t>02.02.507.0002036645/15</t>
  </si>
  <si>
    <t>02.02.136.0002036677/15</t>
  </si>
  <si>
    <t>02.02.136.0002036681/15</t>
  </si>
  <si>
    <t>02.02.507.0002036578/15</t>
  </si>
  <si>
    <t>02.02.507.0002035155/15</t>
  </si>
  <si>
    <t>02.02.507.0002037313/14</t>
  </si>
  <si>
    <t>02.02.507.0002037684/15</t>
  </si>
  <si>
    <t>02.02.507.0002037869/14</t>
  </si>
  <si>
    <t>02.02.507.0002037448/15</t>
  </si>
  <si>
    <t>02.02.507.0002037692/14</t>
  </si>
  <si>
    <t>02.02.507.0002037821/15</t>
  </si>
  <si>
    <t>02.02.507.0002037742/15</t>
  </si>
  <si>
    <t>02.02.507.0002037761/15</t>
  </si>
  <si>
    <t>02.02.507.0002037960/15</t>
  </si>
  <si>
    <t>PROTEÇÃO MAIS MULHER</t>
  </si>
  <si>
    <t xml:space="preserve">VENDAVAL </t>
  </si>
  <si>
    <t xml:space="preserve">PRATICA DE ATO ILÍCITOS </t>
  </si>
  <si>
    <t>2013-93-54913-0</t>
  </si>
  <si>
    <t>2015-82-32579-0</t>
  </si>
  <si>
    <t>2014-93-59837-0</t>
  </si>
  <si>
    <t>2011-14-50170-0</t>
  </si>
  <si>
    <t>2012-82-18081-0</t>
  </si>
  <si>
    <t>2014-82-30186-0</t>
  </si>
  <si>
    <t>2014-14-80167-0</t>
  </si>
  <si>
    <t>2014-14-85331-0</t>
  </si>
  <si>
    <t>2014-93-65845-0</t>
  </si>
  <si>
    <t>2015-82-33185-0</t>
  </si>
  <si>
    <t>2008-93-18970-0</t>
  </si>
  <si>
    <t>2015-93-68922-0</t>
  </si>
  <si>
    <t>2013-82-24561-0</t>
  </si>
  <si>
    <t>2011-93-35687-0</t>
  </si>
  <si>
    <t>2011-93-41583-0</t>
  </si>
  <si>
    <t>2013-93-56693-0</t>
  </si>
  <si>
    <t>2015-93-68948-0</t>
  </si>
  <si>
    <t>2014-93-65855-0</t>
  </si>
  <si>
    <t>2015-93-68951-0</t>
  </si>
  <si>
    <t xml:space="preserve">JARAGUÁ DO SUL </t>
  </si>
  <si>
    <t xml:space="preserve">PONTA GROSSA </t>
  </si>
  <si>
    <t>PEREIRA BARRETO</t>
  </si>
  <si>
    <t>MACEIÓ</t>
  </si>
  <si>
    <t>AL</t>
  </si>
  <si>
    <t xml:space="preserve">RIBEIRÃO DAS NEVES </t>
  </si>
  <si>
    <t>CARATINGA</t>
  </si>
  <si>
    <t xml:space="preserve">SANTA CRUZ DO SUL </t>
  </si>
  <si>
    <t>RESTAURANTE ZINHO BATISTA LTDA - ME</t>
  </si>
  <si>
    <t>ROBERTA JULIANA KROKOSZ</t>
  </si>
  <si>
    <t>DIONISIO PEDRO DE OLIVEIRA</t>
  </si>
  <si>
    <t>MARLENE XAVIER VIANNA</t>
  </si>
  <si>
    <t>EDILOR DE OLIVEIRA</t>
  </si>
  <si>
    <t>MARIA APARECIDA GREGORIO GANDRA</t>
  </si>
  <si>
    <t>EDSON JOSE DOS SANTOS</t>
  </si>
  <si>
    <t>NORBERTO TADEUS DA SILVA LAGOAS</t>
  </si>
  <si>
    <t>EILANE ARAUJO SALES</t>
  </si>
  <si>
    <t>JOSE MARIA DE GOES E OUTROS</t>
  </si>
  <si>
    <t>SONIA RIBEIRO DA CRUZ</t>
  </si>
  <si>
    <t>CLEYTON DIAS DOS SANTOS</t>
  </si>
  <si>
    <t>KILMA REJANE CABRAL FREITAS</t>
  </si>
  <si>
    <t>LEONOR CALHERANE UNGLAUBER</t>
  </si>
  <si>
    <t>ANTONIO FARIA FILHO</t>
  </si>
  <si>
    <t>IVANILSON FERNANDO BOTELHO</t>
  </si>
  <si>
    <t>RODRIGO APARECIDO GALASSI PAVANELLO</t>
  </si>
  <si>
    <t>ROGUISMAR FRANKLIN VALERIO</t>
  </si>
  <si>
    <t>MARIELE HENN HECK</t>
  </si>
  <si>
    <t>02.02.507.0001996467/14</t>
  </si>
  <si>
    <t>02.02.507.0002039001/15</t>
  </si>
  <si>
    <t>02.02.136.0002039110/15</t>
  </si>
  <si>
    <t>02.02.507.0002039177/15</t>
  </si>
  <si>
    <t>02.02.507.0002039343/15</t>
  </si>
  <si>
    <t>02.02.136.0002039105/15</t>
  </si>
  <si>
    <t>02.02.136.0002039453/15</t>
  </si>
  <si>
    <t>02.02.507.0002039495/15</t>
  </si>
  <si>
    <t>02.02.507.0002039905/15</t>
  </si>
  <si>
    <t>02.02.507.0002041111/14</t>
  </si>
  <si>
    <t>02.02.507.0002040415/15</t>
  </si>
  <si>
    <t>02.02.507.0002041194/14</t>
  </si>
  <si>
    <t>PROTEÇÃO VIDA MASTER</t>
  </si>
  <si>
    <t>2013-93-54911-0</t>
  </si>
  <si>
    <t>2013-82-25103-0</t>
  </si>
  <si>
    <t>2014-14-85883-0</t>
  </si>
  <si>
    <t>2014-82-30781-0</t>
  </si>
  <si>
    <t>2014-93-63245-0</t>
  </si>
  <si>
    <t>2014-14-85062-0</t>
  </si>
  <si>
    <t>2014-14-82762-0</t>
  </si>
  <si>
    <t>2014-93-62512-0</t>
  </si>
  <si>
    <t>2014-82-31213-0</t>
  </si>
  <si>
    <t>2013-93-52980-0</t>
  </si>
  <si>
    <t>2014-93-59032-0</t>
  </si>
  <si>
    <t>2014-93-61304-0</t>
  </si>
  <si>
    <t xml:space="preserve">PARANAÍBA </t>
  </si>
  <si>
    <t xml:space="preserve">GENERAL SALGADO </t>
  </si>
  <si>
    <t xml:space="preserve">CERQUEIRA CESAR </t>
  </si>
  <si>
    <t xml:space="preserve">PEREIRA BARRETO </t>
  </si>
  <si>
    <t>CURVELO</t>
  </si>
  <si>
    <t xml:space="preserve">CERRO LARGO </t>
  </si>
  <si>
    <t>ROMES ABDÃO AMUI</t>
  </si>
  <si>
    <t>CELSO NOGUEIRA DA SILVA</t>
  </si>
  <si>
    <t>SERGIO DE ALMEIDA</t>
  </si>
  <si>
    <t>SERGIO LUIZ MONTEIRO</t>
  </si>
  <si>
    <t>DIRCE RODRIGUES ZALOTI</t>
  </si>
  <si>
    <t>RAFAELA LIMA DE ANDRADE</t>
  </si>
  <si>
    <t>LUIS CARLOS NARUTIS AGUILAR</t>
  </si>
  <si>
    <t>MARCIA MARIA MELGAS</t>
  </si>
  <si>
    <t>ARNALDO ALIXANDRINO ALVES DE OLIVEIRA</t>
  </si>
  <si>
    <t>PAULO COELHO DA MATA</t>
  </si>
  <si>
    <t>TEREZA DA ROSA MOREIRA</t>
  </si>
  <si>
    <t>FLAVIA ALICE MENDES BLANQUE GARCIA</t>
  </si>
  <si>
    <t>ALTERADO COLIGADA EM 26/02/2015</t>
  </si>
  <si>
    <t>02.02.507.0002039566/15</t>
  </si>
  <si>
    <t>02.02.507.0002041431/15</t>
  </si>
  <si>
    <t>02.02.507.0002041473/14</t>
  </si>
  <si>
    <t>2014-77-79812-0</t>
  </si>
  <si>
    <t>2012-93-47089-0</t>
  </si>
  <si>
    <t>2012-82-16799-0</t>
  </si>
  <si>
    <t>VASSOURAS</t>
  </si>
  <si>
    <t>JORGE DE SOUZA</t>
  </si>
  <si>
    <t>EVA MARIA GARCIA PINTOR</t>
  </si>
  <si>
    <t>MARIA OLINDA PIRES CENTEIO</t>
  </si>
  <si>
    <t>02.02.507.0002040354/14</t>
  </si>
  <si>
    <t>02.02.507.0002040895/15</t>
  </si>
  <si>
    <t>02.02.507.0002041999/15</t>
  </si>
  <si>
    <t>ESTEIO</t>
  </si>
  <si>
    <t>2013-82-21997-0</t>
  </si>
  <si>
    <t>MARIA JOSÉ DE OLIVEIRA</t>
  </si>
  <si>
    <t>EDGAR BERNARDO</t>
  </si>
  <si>
    <t>02.02.507.0002034088/15</t>
  </si>
  <si>
    <t>02.02.507.0002042822/15</t>
  </si>
  <si>
    <t>02.02.136.0002043094/15</t>
  </si>
  <si>
    <t>2013-93-58053-0</t>
  </si>
  <si>
    <t>2013-93-58175-0</t>
  </si>
  <si>
    <t>2014-14-83573-0</t>
  </si>
  <si>
    <t>AMANDA RIBEIRO FLORIANO</t>
  </si>
  <si>
    <t>RODRIGO CONZE DOS SANTOS</t>
  </si>
  <si>
    <t>LEANDRO RAMOS SILVA</t>
  </si>
  <si>
    <t>ALTERADO COLIGADA EM 03/03/2015</t>
  </si>
  <si>
    <t>02.02.507.0002043873/15</t>
  </si>
  <si>
    <t>02.02.507.0002044077/15</t>
  </si>
  <si>
    <t>02.02.507.0002044134/15</t>
  </si>
  <si>
    <t>2014-93-64856-0</t>
  </si>
  <si>
    <t>2013-93-58505-0</t>
  </si>
  <si>
    <t>2015-82-33334-0</t>
  </si>
  <si>
    <t xml:space="preserve"> UBERLÂNDIA </t>
  </si>
  <si>
    <t>NEUSA PRODOMO RUBINHO MOIA</t>
  </si>
  <si>
    <t>ROSANGELA JORGE DE SOUZA DOS SANTOS</t>
  </si>
  <si>
    <t>JOSE BRAULINO SANTOS</t>
  </si>
  <si>
    <t>2015-82-33349-0</t>
  </si>
  <si>
    <t>VOLNEI DE MOURA RAPACK</t>
  </si>
  <si>
    <t>02.02.507.0002044708/15</t>
  </si>
  <si>
    <t>2014-93-65648-0</t>
  </si>
  <si>
    <t xml:space="preserve">SÃO JOÃO DA BOA VISTA </t>
  </si>
  <si>
    <t>JOÃO MODESTO GOMES BRAÍDO</t>
  </si>
  <si>
    <t>02.02.507.0002045102/15</t>
  </si>
  <si>
    <t>02.02.507.0002044742/15</t>
  </si>
  <si>
    <t>02.02.507.0002044743/15</t>
  </si>
  <si>
    <t>02.02.507.0002044781/14</t>
  </si>
  <si>
    <t>02.02.507.0002044783/15</t>
  </si>
  <si>
    <t>02.02.507.0002044883/15</t>
  </si>
  <si>
    <t>02.02.507.0002045283/15</t>
  </si>
  <si>
    <t>02.02.136.0002045019/15</t>
  </si>
  <si>
    <t>2013-82-24542-0</t>
  </si>
  <si>
    <t>2012-82-20904-0</t>
  </si>
  <si>
    <t>2014-93-59694-0</t>
  </si>
  <si>
    <t>2013-93-54772-0</t>
  </si>
  <si>
    <t>NOT. 82- 14660</t>
  </si>
  <si>
    <t>2015-82-33374-0</t>
  </si>
  <si>
    <t>2014-82-28059-0</t>
  </si>
  <si>
    <t>CAMBUÍ</t>
  </si>
  <si>
    <t>MAUÁ</t>
  </si>
  <si>
    <t xml:space="preserve">ESPÍRITO SANTO DO PINHAL </t>
  </si>
  <si>
    <t xml:space="preserve">ITAPETININGA </t>
  </si>
  <si>
    <t>BIGUAÇU</t>
  </si>
  <si>
    <t xml:space="preserve">CAMPINAS </t>
  </si>
  <si>
    <t>HAROLDO APARECIDO PEREIRA</t>
  </si>
  <si>
    <t>ADRIANO SANTOS DE SANTANA</t>
  </si>
  <si>
    <t>JOSÉ LUIZ CAVALHEIRE</t>
  </si>
  <si>
    <t>JOSÉ BENEDITO PEREIRA DOS SANTOS</t>
  </si>
  <si>
    <t>MAURO ARRUDA MELO</t>
  </si>
  <si>
    <t>CÁSSIA CILENE FERREIRA DA SILVA</t>
  </si>
  <si>
    <t>AURINO COSTA</t>
  </si>
  <si>
    <t>MARIA JOSE DONIZETE DE LIMA ROMERA</t>
  </si>
  <si>
    <t>02.02.507.0002045595/14</t>
  </si>
  <si>
    <t>02.02.507.0002045602/15</t>
  </si>
  <si>
    <t>02.02.507.0002045693/15</t>
  </si>
  <si>
    <t>02.02.507.0002045981/15</t>
  </si>
  <si>
    <t>02.02.507.0002045996/15</t>
  </si>
  <si>
    <t>02.02.507.0002046072/15</t>
  </si>
  <si>
    <t>02.02.507.0002046217/15</t>
  </si>
  <si>
    <t>02.02.507.0002046628/15</t>
  </si>
  <si>
    <t>02.02.136.0002046729/15</t>
  </si>
  <si>
    <t>02.02.136.0002046826/15</t>
  </si>
  <si>
    <t>02.02.507.0002046935/15</t>
  </si>
  <si>
    <t>02.02.507.0002046922/15</t>
  </si>
  <si>
    <t>ITURAMA</t>
  </si>
  <si>
    <t>31/06/2014</t>
  </si>
  <si>
    <t>2015-82-33391-0</t>
  </si>
  <si>
    <t>2014-93-62553-0</t>
  </si>
  <si>
    <t>2012-82-19015-0</t>
  </si>
  <si>
    <t>2015-93-69322-0</t>
  </si>
  <si>
    <t>2014-93-66421-0</t>
  </si>
  <si>
    <t>2014-82-29800-0</t>
  </si>
  <si>
    <t>2014-93-62265-0</t>
  </si>
  <si>
    <t>2011-93-39285-0</t>
  </si>
  <si>
    <t>2014-14-76007-0</t>
  </si>
  <si>
    <t>2014-14-81862-0</t>
  </si>
  <si>
    <t>2014-93-59388-0</t>
  </si>
  <si>
    <t>2014-93-65592-0</t>
  </si>
  <si>
    <t>ACIMA DO LIMITE DE IDADE</t>
  </si>
  <si>
    <t>02.02.507.0002047073/15</t>
  </si>
  <si>
    <t>02.02.507.0002047386/15</t>
  </si>
  <si>
    <t>02.02.507.0002047471/15</t>
  </si>
  <si>
    <t>02.02.507.0002047684/15</t>
  </si>
  <si>
    <t>2014-82-30037-0</t>
  </si>
  <si>
    <t>2014-14-80724-0</t>
  </si>
  <si>
    <t>2014-93-60545-0</t>
  </si>
  <si>
    <t>2014-93-61705-0</t>
  </si>
  <si>
    <t>NIELCI BENEDITO DA SILVA</t>
  </si>
  <si>
    <t>228.990.224-15</t>
  </si>
  <si>
    <t>REINALDO DE SOUZA</t>
  </si>
  <si>
    <t>260.301.958-91</t>
  </si>
  <si>
    <t xml:space="preserve">BENEDITO BUENO DA SILVA </t>
  </si>
  <si>
    <t>474.997.539-72</t>
  </si>
  <si>
    <t>MARIA FRANCISCA NEVES DE SOUZA</t>
  </si>
  <si>
    <t>166.099.211-72</t>
  </si>
  <si>
    <t xml:space="preserve">VERA LÚCIA DE ALBUQUERQUE GRAIN RODRIGUES </t>
  </si>
  <si>
    <t>082.250.257-76</t>
  </si>
  <si>
    <t>FAUSTO LUIS VON ATZINGEN</t>
  </si>
  <si>
    <t>815.822.778-34</t>
  </si>
  <si>
    <t xml:space="preserve">ELIANE CALIXTO PAIVA DANCUR </t>
  </si>
  <si>
    <t>135.276.648-58</t>
  </si>
  <si>
    <t xml:space="preserve">RICARDO LEME </t>
  </si>
  <si>
    <t>272.561.098-22</t>
  </si>
  <si>
    <t>ALINE DE SOUZA WENZEL</t>
  </si>
  <si>
    <t>333.755.368-01</t>
  </si>
  <si>
    <t>ANDRE ANACLETO DOS SANTOS</t>
  </si>
  <si>
    <t>138.176.258-12</t>
  </si>
  <si>
    <t>LEANDRO DOMINGUES MACIEL</t>
  </si>
  <si>
    <t>705.563.427-04</t>
  </si>
  <si>
    <t>ELIZA TUVACEK</t>
  </si>
  <si>
    <t>294.629.708-07</t>
  </si>
  <si>
    <t xml:space="preserve">IAGO MORAIS MOREIRA </t>
  </si>
  <si>
    <t>424.371.988-81</t>
  </si>
  <si>
    <t xml:space="preserve">CLAUDIO GIL ESPINHA </t>
  </si>
  <si>
    <t>395.701.699-15</t>
  </si>
  <si>
    <t>AIRTON DE FREITAS</t>
  </si>
  <si>
    <t>11.549.153/0001-09</t>
  </si>
  <si>
    <t xml:space="preserve">FABIANA MANECO EVALDITE </t>
  </si>
  <si>
    <t>009.764.410-20</t>
  </si>
  <si>
    <t>071.338.969-90</t>
  </si>
  <si>
    <t>007.354.250-43</t>
  </si>
  <si>
    <t>338.398.448-60</t>
  </si>
  <si>
    <t>186.372.938-08</t>
  </si>
  <si>
    <t>000.461.397-02</t>
  </si>
  <si>
    <t>279.769.552-68</t>
  </si>
  <si>
    <t>024.414.698-51</t>
  </si>
  <si>
    <t>534.566.106-53</t>
  </si>
  <si>
    <t>337.941.748-36</t>
  </si>
  <si>
    <t>067.979.608-86</t>
  </si>
  <si>
    <t>718.737.408-91</t>
  </si>
  <si>
    <t>751.693.988-91</t>
  </si>
  <si>
    <t>137.709.408-14</t>
  </si>
  <si>
    <t>022.842.859-96</t>
  </si>
  <si>
    <t>498.557.600-00</t>
  </si>
  <si>
    <t>319.477.228-75</t>
  </si>
  <si>
    <t>007.379.467-84</t>
  </si>
  <si>
    <t>081.648.918-19</t>
  </si>
  <si>
    <t>355.198.357-72</t>
  </si>
  <si>
    <t>269.832.988-29</t>
  </si>
  <si>
    <t>023.469.350-93</t>
  </si>
  <si>
    <t>586.533.331-34</t>
  </si>
  <si>
    <t>442.563.296-68</t>
  </si>
  <si>
    <t>022.878.438-76</t>
  </si>
  <si>
    <t>065.546.568-55</t>
  </si>
  <si>
    <t>311.925.438-07</t>
  </si>
  <si>
    <t>983.465.398-00</t>
  </si>
  <si>
    <t>701.805.639-04</t>
  </si>
  <si>
    <t>600.772.801-30</t>
  </si>
  <si>
    <t>082.014.988-87</t>
  </si>
  <si>
    <t>033.693.290-18</t>
  </si>
  <si>
    <t>026.710.366-20</t>
  </si>
  <si>
    <t>212.525.688-60</t>
  </si>
  <si>
    <t>472.856.301-44</t>
  </si>
  <si>
    <t>462.455.966-53</t>
  </si>
  <si>
    <t>214.694.198-74</t>
  </si>
  <si>
    <t>057.423.956-12</t>
  </si>
  <si>
    <t>039.706.461-62</t>
  </si>
  <si>
    <t>059.529.276-37</t>
  </si>
  <si>
    <t>015.998.293-63</t>
  </si>
  <si>
    <t>131.824.550-87</t>
  </si>
  <si>
    <t>064.546.486-48</t>
  </si>
  <si>
    <t>476.232.419-15</t>
  </si>
  <si>
    <t>003.036.647-03</t>
  </si>
  <si>
    <t>558.058.688-49</t>
  </si>
  <si>
    <t>049.702.909-03</t>
  </si>
  <si>
    <t>11.087.568/0001-08</t>
  </si>
  <si>
    <t>125.994.254-68</t>
  </si>
  <si>
    <t>045.717.308-45</t>
  </si>
  <si>
    <t>092.098.819-90</t>
  </si>
  <si>
    <t>859.655.614-15</t>
  </si>
  <si>
    <t>410.119.208-16</t>
  </si>
  <si>
    <t>963.024.533-72</t>
  </si>
  <si>
    <t>188.791.104-97</t>
  </si>
  <si>
    <t>027.343.790-90</t>
  </si>
  <si>
    <t>017.779.568-97</t>
  </si>
  <si>
    <t>036.414.519-65</t>
  </si>
  <si>
    <t>491.838.509-53</t>
  </si>
  <si>
    <t>517.557.935-53</t>
  </si>
  <si>
    <t>121.405.046-82</t>
  </si>
  <si>
    <t>050.828.918-12</t>
  </si>
  <si>
    <t>098.928.649-56</t>
  </si>
  <si>
    <t>265.051.058-75</t>
  </si>
  <si>
    <t>826.870.724-00</t>
  </si>
  <si>
    <t>005.728.848-85</t>
  </si>
  <si>
    <t>204.589.858-05</t>
  </si>
  <si>
    <t>250.812.678-05</t>
  </si>
  <si>
    <t>335.718.488-53</t>
  </si>
  <si>
    <t>263.851.390-34</t>
  </si>
  <si>
    <t>149.586.988-17</t>
  </si>
  <si>
    <t>032.115.756-77</t>
  </si>
  <si>
    <t>674.940.136-87</t>
  </si>
  <si>
    <t>010.131.877-41</t>
  </si>
  <si>
    <t>512.852.667-49</t>
  </si>
  <si>
    <t>618.232.280-20</t>
  </si>
  <si>
    <t>010.225.947-02</t>
  </si>
  <si>
    <t>052.784.978-23</t>
  </si>
  <si>
    <t>124.150.447-41</t>
  </si>
  <si>
    <t>089.061.338-98</t>
  </si>
  <si>
    <t>003.099.168-44</t>
  </si>
  <si>
    <t>045.609.209-90</t>
  </si>
  <si>
    <t>629.879.171-04</t>
  </si>
  <si>
    <t>098.351.608-13</t>
  </si>
  <si>
    <t>106.165.907-09</t>
  </si>
  <si>
    <t>121.976.018-81</t>
  </si>
  <si>
    <t>177.293.000-87</t>
  </si>
  <si>
    <t>105.399.477-09</t>
  </si>
  <si>
    <t>029.249.465-30</t>
  </si>
  <si>
    <t>087.546.584-62</t>
  </si>
  <si>
    <t>033.168.598-10</t>
  </si>
  <si>
    <t>310.800.028-47</t>
  </si>
  <si>
    <t>834.665.098-15</t>
  </si>
  <si>
    <t>047.097.515-60</t>
  </si>
  <si>
    <t>236.642.661-53</t>
  </si>
  <si>
    <t>067.979.093-41</t>
  </si>
  <si>
    <t>068.915.937-43</t>
  </si>
  <si>
    <t>544.525.388-00</t>
  </si>
  <si>
    <t>04.043.808/0001-07</t>
  </si>
  <si>
    <t>154.612.358-08</t>
  </si>
  <si>
    <t>118.376.538-01</t>
  </si>
  <si>
    <t>02.02.507.0002047739/15</t>
  </si>
  <si>
    <t>02.02.507.0002048797/14</t>
  </si>
  <si>
    <t>02.02.507.0002049057/15</t>
  </si>
  <si>
    <t>02.02.507.0002048547/15</t>
  </si>
  <si>
    <t>02.02.507.0002048950/15</t>
  </si>
  <si>
    <t>02.02.507.0002049095/15</t>
  </si>
  <si>
    <t xml:space="preserve">JOINVILLE </t>
  </si>
  <si>
    <t xml:space="preserve">PARIQUERA-ACU </t>
  </si>
  <si>
    <t xml:space="preserve">INDAIATUBA </t>
  </si>
  <si>
    <t>2014-93-59655-0</t>
  </si>
  <si>
    <t>2013-93-58917-0</t>
  </si>
  <si>
    <t>2014-93-59731-0</t>
  </si>
  <si>
    <t>2013-93-58211-0</t>
  </si>
  <si>
    <t>2013-82-27233-0</t>
  </si>
  <si>
    <t xml:space="preserve">PROTEÇÃO VIDA SELECT </t>
  </si>
  <si>
    <t>GRISLENE DOMINGOS ALVES DE CARVALHO</t>
  </si>
  <si>
    <t>035.251.538-48</t>
  </si>
  <si>
    <t>SILVIO SCHWAMBACK</t>
  </si>
  <si>
    <t>397.979.109-20</t>
  </si>
  <si>
    <t>SANDRA APARECIDA ALMEIDA ROBLES</t>
  </si>
  <si>
    <t>032.381.888-95</t>
  </si>
  <si>
    <t>JOSÉ LUIZ DE SOUZA</t>
  </si>
  <si>
    <t>052.595.498-80</t>
  </si>
  <si>
    <t>JM MOURA ASSESSORIA FISCO CONTÁBIL LTDA</t>
  </si>
  <si>
    <t>06.879.358/0001-12</t>
  </si>
  <si>
    <t xml:space="preserve">CÉSAR ROBERTO SILVA </t>
  </si>
  <si>
    <t>344.694.278-53</t>
  </si>
  <si>
    <t>2015-93-69440-0</t>
  </si>
  <si>
    <t>02.02.507.0002047259/15</t>
  </si>
  <si>
    <t>02.02.507.0002049143/15</t>
  </si>
  <si>
    <t>02.02.507.0002049253/15</t>
  </si>
  <si>
    <t>02.02.507.0002049376/15</t>
  </si>
  <si>
    <t>02.02.136.0002049303/15</t>
  </si>
  <si>
    <t>PESQUEIRA</t>
  </si>
  <si>
    <t xml:space="preserve">POÁ </t>
  </si>
  <si>
    <t>2013-82-24826-0</t>
  </si>
  <si>
    <t>2014-93-59163-0</t>
  </si>
  <si>
    <t>2012-82-19174-0</t>
  </si>
  <si>
    <t>2014-82-27985-0</t>
  </si>
  <si>
    <t>2014-14-82290-0</t>
  </si>
  <si>
    <t>ACIDENTE SEM SEQUELAS</t>
  </si>
  <si>
    <t>02.02.507.0002043078/15</t>
  </si>
  <si>
    <t>02.02.507.0002051639/15</t>
  </si>
  <si>
    <t>02.02.507.0002052169/14</t>
  </si>
  <si>
    <t>02.02.507.0002052229/15</t>
  </si>
  <si>
    <t>CANGUÇU</t>
  </si>
  <si>
    <t>88-7714</t>
  </si>
  <si>
    <t>2010-93-33967-0</t>
  </si>
  <si>
    <t>2015-82-33486-0</t>
  </si>
  <si>
    <t>2013-93-58952-0</t>
  </si>
  <si>
    <t>02.02.507.0002052347/15</t>
  </si>
  <si>
    <t>02.02.507.0002051243/15</t>
  </si>
  <si>
    <t>02.02.507.0002051052/15</t>
  </si>
  <si>
    <t>02.02.507.0002051153/15</t>
  </si>
  <si>
    <t>02.02.507.0002050658/15</t>
  </si>
  <si>
    <t>02.02.507.0002051083/14</t>
  </si>
  <si>
    <t>02.02.507.0002053193/15</t>
  </si>
  <si>
    <t>02.02.136.0002053205/15</t>
  </si>
  <si>
    <t>02.02.136.0002053229/15</t>
  </si>
  <si>
    <t>02.02.507.0002053577/15</t>
  </si>
  <si>
    <t>02.02.507.0002053820/15</t>
  </si>
  <si>
    <t>02.02.507.0002054247/15</t>
  </si>
  <si>
    <t>BRASILIA</t>
  </si>
  <si>
    <t>RIBEIRAO PRETO</t>
  </si>
  <si>
    <t>MAUA</t>
  </si>
  <si>
    <t xml:space="preserve">SÃO PEDRO </t>
  </si>
  <si>
    <t>PARAGUACU PAULISTA</t>
  </si>
  <si>
    <t>CERQUILHO</t>
  </si>
  <si>
    <t>2014-93-67474-0</t>
  </si>
  <si>
    <t>2014-82-27838-0</t>
  </si>
  <si>
    <t>2010-93-32464-0</t>
  </si>
  <si>
    <t>2014-93-59621-0</t>
  </si>
  <si>
    <t>2014-82-28533-0</t>
  </si>
  <si>
    <t>2014-93-64294-0</t>
  </si>
  <si>
    <t>2012-93-47652-0</t>
  </si>
  <si>
    <t>2014-14-81465-0</t>
  </si>
  <si>
    <t>2011-93-41514-0</t>
  </si>
  <si>
    <t>2014-82-28278-0</t>
  </si>
  <si>
    <t>2014-93-61484-0</t>
  </si>
  <si>
    <t>SEGURO DE FUNCIÁRIOS</t>
  </si>
  <si>
    <t xml:space="preserve">ACIDENTES PESSOAIS MENSAL SASNTANDER </t>
  </si>
  <si>
    <t>CPF</t>
  </si>
  <si>
    <t>MICIANE KARLA DE SOUZA E SILVA</t>
  </si>
  <si>
    <t>099.166.014-53</t>
  </si>
  <si>
    <t>VERA LÚCIA CORSI DE SOUZA</t>
  </si>
  <si>
    <t>027.029.438-45</t>
  </si>
  <si>
    <t xml:space="preserve">PAULO HENRIQUE NASCIMENTO DA SILVA </t>
  </si>
  <si>
    <t>091.317.438-62</t>
  </si>
  <si>
    <t xml:space="preserve">MOACIR ALVES PEREIRA </t>
  </si>
  <si>
    <t>530.062.401-20</t>
  </si>
  <si>
    <t>02.02.507.0002054371/15</t>
  </si>
  <si>
    <t>02.02.507.0002054404/14</t>
  </si>
  <si>
    <t>02.02.507.0002054410/15</t>
  </si>
  <si>
    <t>02.02.507.0002054453/15</t>
  </si>
  <si>
    <t>02.02.507.0002054465/15</t>
  </si>
  <si>
    <t>02.02.507.0002054580/15</t>
  </si>
  <si>
    <t xml:space="preserve">SÃO JOSÉ DOS PINHAIS </t>
  </si>
  <si>
    <t>2014-93-60334-0</t>
  </si>
  <si>
    <t>2014-93-60452-0</t>
  </si>
  <si>
    <t>2014-93-61833-0</t>
  </si>
  <si>
    <t>2014-93-66566-0</t>
  </si>
  <si>
    <t>2014-93-65864-0</t>
  </si>
  <si>
    <t>2014-93-62852-0</t>
  </si>
  <si>
    <t xml:space="preserve">EVELIN ORTIZ SANTANA NAVES </t>
  </si>
  <si>
    <t>054.379.526-86</t>
  </si>
  <si>
    <t xml:space="preserve">JOSÉ ROBERTO GOES DE LIMA </t>
  </si>
  <si>
    <t>875.113.398-91</t>
  </si>
  <si>
    <t>MARIA HELENA PORTELLA SOARES</t>
  </si>
  <si>
    <t>729.298.397-91</t>
  </si>
  <si>
    <t>GUISILA MARIA KRUGER HARTWIG</t>
  </si>
  <si>
    <t>982.395.620-00</t>
  </si>
  <si>
    <t>YURI BARROS GONÇALVES DA SILVA</t>
  </si>
  <si>
    <t>123.486.017-10</t>
  </si>
  <si>
    <t xml:space="preserve">DIELSON NEGRELLI </t>
  </si>
  <si>
    <t>652.732.067-15</t>
  </si>
  <si>
    <t xml:space="preserve">ROBSON MENDES DO NASCIMENTO </t>
  </si>
  <si>
    <t>422.801.408-96</t>
  </si>
  <si>
    <t xml:space="preserve">CRISTIANA TAVARES DE MORAES </t>
  </si>
  <si>
    <t>126.715.868-92</t>
  </si>
  <si>
    <t>JOÃO NAZARENO DARIO THOMAZINHO</t>
  </si>
  <si>
    <t>020.350.348-17</t>
  </si>
  <si>
    <t>ANA VALERIA FERRAZ</t>
  </si>
  <si>
    <t>067.551.798-25</t>
  </si>
  <si>
    <t>LINDINALVA DA SILVA CERQUEIRA</t>
  </si>
  <si>
    <t>ALEXANDRE RONALDO  OLIVEIRA DA SILVA</t>
  </si>
  <si>
    <t>922.192.097-68</t>
  </si>
  <si>
    <t>MICEHELLE PASSOS VIANA</t>
  </si>
  <si>
    <t>096.576.527-07</t>
  </si>
  <si>
    <t>MARIA DE FATIMA LEITE</t>
  </si>
  <si>
    <t>049.340.618-27</t>
  </si>
  <si>
    <t>WALLY PELEGRINI PICININ</t>
  </si>
  <si>
    <t>814.773.689-49</t>
  </si>
  <si>
    <t>ANA FERREIRA DE MORAIS</t>
  </si>
  <si>
    <t xml:space="preserve"> 615.503.021-91</t>
  </si>
  <si>
    <t>JOÃO BATISTA BACK</t>
  </si>
  <si>
    <t>957.583.480-15</t>
  </si>
  <si>
    <t>CAUE CARRATU</t>
  </si>
  <si>
    <t>263.601.788-77</t>
  </si>
  <si>
    <t>015.945.414-00</t>
  </si>
  <si>
    <t>HAMILTON GONZAGA</t>
  </si>
  <si>
    <t>123.289.520-20</t>
  </si>
  <si>
    <t>ROSANGELA APARECIDA LOPES DE ALMEIDA</t>
  </si>
  <si>
    <t>071.930.188-25</t>
  </si>
  <si>
    <t>CRISTINE MUNIA CORREA</t>
  </si>
  <si>
    <t>192.002.038-17</t>
  </si>
  <si>
    <t>ANA PRIMO DE OLIVEIRO</t>
  </si>
  <si>
    <t>070.608.978-28</t>
  </si>
  <si>
    <t>ALEXANDRE VIEIRA DA SILVA</t>
  </si>
  <si>
    <t>183.382.038-07</t>
  </si>
  <si>
    <t>JOSÉ WEUDES BESERRA</t>
  </si>
  <si>
    <t>234.631.713-68</t>
  </si>
  <si>
    <t>CELIO FELIPPE MARQUES</t>
  </si>
  <si>
    <t>195.577.360-20</t>
  </si>
  <si>
    <t>DANIEL RIBEIRO DA SILVA</t>
  </si>
  <si>
    <t>007.290.769-03</t>
  </si>
  <si>
    <t>BRUNO GONÇALVES MACEDO</t>
  </si>
  <si>
    <t>791.086.101-00</t>
  </si>
  <si>
    <t>ROGERIO GERALDO FIGUEIREDO</t>
  </si>
  <si>
    <t>665.067.006-53</t>
  </si>
  <si>
    <t>02.02.507.0002054583/15</t>
  </si>
  <si>
    <t>02.02.507.0002054624/15</t>
  </si>
  <si>
    <t>02.02.507.0002054648/15</t>
  </si>
  <si>
    <t>02.02.507.0002055219/15</t>
  </si>
  <si>
    <t>02.02.507.0002055408/15</t>
  </si>
  <si>
    <t>02.02.507.0002055428/15</t>
  </si>
  <si>
    <t>02.02.507.0002055454/15</t>
  </si>
  <si>
    <t>02.02.507.0002051887/15</t>
  </si>
  <si>
    <t>02.02.507.0002055533/15</t>
  </si>
  <si>
    <t>02.02.136.0002056322/14</t>
  </si>
  <si>
    <t>02.02.507.0002051795/14</t>
  </si>
  <si>
    <t>02.02.507.0002044878/15</t>
  </si>
  <si>
    <t>02.02.136.0002056829/15</t>
  </si>
  <si>
    <t xml:space="preserve">NOSSA SENHORA DO SOCORRO </t>
  </si>
  <si>
    <t>SOCORRO</t>
  </si>
  <si>
    <t xml:space="preserve">MAIRIPORÃ </t>
  </si>
  <si>
    <t>2014-82-29341-0</t>
  </si>
  <si>
    <t>2013-93-55527-0</t>
  </si>
  <si>
    <t>2012-82-19087-0</t>
  </si>
  <si>
    <t>2014-93-67579-0</t>
  </si>
  <si>
    <t>2014-82-31820-0</t>
  </si>
  <si>
    <t>2013-93-58770-0</t>
  </si>
  <si>
    <t>2014-93-60748-0</t>
  </si>
  <si>
    <t>2015-93-69651-0</t>
  </si>
  <si>
    <t>2013-93-51520-0</t>
  </si>
  <si>
    <t>2014-14-85047-0</t>
  </si>
  <si>
    <t>2014-93-64206-0</t>
  </si>
  <si>
    <t>2015-93-69715-0</t>
  </si>
  <si>
    <t>2014-14-80796-0</t>
  </si>
  <si>
    <t xml:space="preserve">APOLICE ESPECIFICA VIDA - STYLE </t>
  </si>
  <si>
    <t>SEGURO DE VIDA CLUBE MIGR STYLE</t>
  </si>
  <si>
    <t>PROTEÇÃO RESIDENCIAL VAN GOG</t>
  </si>
  <si>
    <t>SEGURO VIDA MIGRAÇÃO STYLE</t>
  </si>
  <si>
    <t>02.02.507.0002057717/15</t>
  </si>
  <si>
    <t>02.02.507.0002057657/15</t>
  </si>
  <si>
    <t>02.02.136.0002057854/15</t>
  </si>
  <si>
    <t>02.02.507.0002058046/14</t>
  </si>
  <si>
    <t>02.02.507.0002058050/15</t>
  </si>
  <si>
    <t>02.02.507.0002056186/15</t>
  </si>
  <si>
    <t>02.02.507.0002057401/15</t>
  </si>
  <si>
    <t>02.02.507.0002058142/15</t>
  </si>
  <si>
    <t xml:space="preserve">BARRA BONITA </t>
  </si>
  <si>
    <t>2014-82-27588-0</t>
  </si>
  <si>
    <t>2013-93-58064-0</t>
  </si>
  <si>
    <t>2014-14-83222-0</t>
  </si>
  <si>
    <t>2012-93-48355-0</t>
  </si>
  <si>
    <t>2014-93-67512-0</t>
  </si>
  <si>
    <t>2014-93-61261-0</t>
  </si>
  <si>
    <t>2015-82-33627-0</t>
  </si>
  <si>
    <t>2012-82-17713-0</t>
  </si>
  <si>
    <t xml:space="preserve">ACIDENTES PESSOAIS MENSAIS SANTANDER </t>
  </si>
  <si>
    <t>PAGAMENTO PARCIAL</t>
  </si>
  <si>
    <t>02.02.507.0002058252/14</t>
  </si>
  <si>
    <t>02.02.507.0002058283/15</t>
  </si>
  <si>
    <t>02.02.507.0002058348/15</t>
  </si>
  <si>
    <t>02.02.507.0002058911/15</t>
  </si>
  <si>
    <t>VIAMÃO</t>
  </si>
  <si>
    <t>2015-82-33635-0</t>
  </si>
  <si>
    <t>2013-82-24470-0</t>
  </si>
  <si>
    <t>2014-82-27930-0</t>
  </si>
  <si>
    <t>2015-82-33642-0</t>
  </si>
  <si>
    <t>2014-93-61144-0</t>
  </si>
  <si>
    <t xml:space="preserve">FRANCISCO HENRIQUE PEREIRA MENEZES </t>
  </si>
  <si>
    <t>197.500.728-04</t>
  </si>
  <si>
    <t>FERNANDO FERRAZ DE SIQUEIRA</t>
  </si>
  <si>
    <t>172.238.518-99</t>
  </si>
  <si>
    <t>DIRCE TERASSI DE PAULA</t>
  </si>
  <si>
    <t>171.571.738-40</t>
  </si>
  <si>
    <t xml:space="preserve">DEVANIR DUARTE E SILVA </t>
  </si>
  <si>
    <t>643.733.477-00</t>
  </si>
  <si>
    <t xml:space="preserve">MARCILIO ZANI </t>
  </si>
  <si>
    <t>171.881.728-20</t>
  </si>
  <si>
    <t xml:space="preserve">JOSÉ CARLOS SILVA </t>
  </si>
  <si>
    <t>115.863.308-45</t>
  </si>
  <si>
    <t>MARIA HELENA DARROS PAEZE</t>
  </si>
  <si>
    <t>274.841.678-35</t>
  </si>
  <si>
    <t>ENI DA CRUZ ALMEIDA</t>
  </si>
  <si>
    <t>940.951.085-68</t>
  </si>
  <si>
    <t>DIRCEU FERREIRA RODRIGUES</t>
  </si>
  <si>
    <t>026.197.289-83</t>
  </si>
  <si>
    <t>ANA ARIA DA SILVEIRA COELHO</t>
  </si>
  <si>
    <t>550.115.008-53</t>
  </si>
  <si>
    <t>MARIA EXPEDIDA RODRIGUES JUSTINO</t>
  </si>
  <si>
    <t>057.226.178-06</t>
  </si>
  <si>
    <t>MARIO MARCONDES REZENDE</t>
  </si>
  <si>
    <t>591.978.628-00</t>
  </si>
  <si>
    <t>ZIBIA DO NASCIMENTO GARCIA ME</t>
  </si>
  <si>
    <t>131.768.158-40</t>
  </si>
  <si>
    <t>ELLAINE SANTOS CHAGAS SILVA</t>
  </si>
  <si>
    <t>062.907.085-70</t>
  </si>
  <si>
    <t>NEZELI BENTA DE ASSIS MENDES</t>
  </si>
  <si>
    <t>147.870.238-96</t>
  </si>
  <si>
    <t xml:space="preserve">ESPÓLIO DE FRANCISCA DIAS PEREIRA </t>
  </si>
  <si>
    <t>625.736.837-53</t>
  </si>
  <si>
    <t>TEREZA DOS SANTOS PACAGNAN</t>
  </si>
  <si>
    <t>051.816.848-40</t>
  </si>
  <si>
    <t>RICARDO DOS SANTOS MARTINS</t>
  </si>
  <si>
    <t>278.193.377-53</t>
  </si>
  <si>
    <t xml:space="preserve">MARLISA MOREIRA DO PRADO CARUSO </t>
  </si>
  <si>
    <t>007.100.686-97</t>
  </si>
  <si>
    <t>DIVINA DE TOLEDO</t>
  </si>
  <si>
    <t>375.894.278-02</t>
  </si>
  <si>
    <t>LUIZ HENRIQUE SÁ LEITÃO DE GUSMÃO</t>
  </si>
  <si>
    <t>234.868.304-06</t>
  </si>
  <si>
    <t>CELSO MUNIZ DE CARVALHO FILHO</t>
  </si>
  <si>
    <t>012.749.667-01</t>
  </si>
  <si>
    <t xml:space="preserve">FERNANDA PAULA CERANTOLA SIQUEIRA </t>
  </si>
  <si>
    <t>061.787.898-66</t>
  </si>
  <si>
    <t xml:space="preserve">PAULA ALVES MIRAGAIA SANTOS </t>
  </si>
  <si>
    <t>369.285.328-90</t>
  </si>
  <si>
    <t xml:space="preserve">FRANCISCO GONÇALVES DE SIQUEIRA </t>
  </si>
  <si>
    <t>030.793.088-24</t>
  </si>
  <si>
    <t xml:space="preserve">MARIA SALETE DE ARAÚJO MELO PORTO </t>
  </si>
  <si>
    <t>142.044.954-00</t>
  </si>
  <si>
    <t>ANTONIO ALÍPIO</t>
  </si>
  <si>
    <t>194.991.138-19</t>
  </si>
  <si>
    <t>ANTONIO PROVENZANO</t>
  </si>
  <si>
    <t>862.498.498-68</t>
  </si>
  <si>
    <t>GIANCARLOS PERICO</t>
  </si>
  <si>
    <t>220.102.478-25</t>
  </si>
  <si>
    <t>ANTONIO CARLOS PEREIRA DA SILVA</t>
  </si>
  <si>
    <t>380.582.277-49</t>
  </si>
  <si>
    <t>LEANDRO DE FARIAS CAMPOS</t>
  </si>
  <si>
    <t>365.919.858-75</t>
  </si>
  <si>
    <t>LENI MARA BENEDICTO DE PERON</t>
  </si>
  <si>
    <t>030.121.518-93</t>
  </si>
  <si>
    <t>NILO VAGNO MOURA DE ALMEIDA</t>
  </si>
  <si>
    <t>007.032.427-17</t>
  </si>
  <si>
    <t>SEBASTIÃO DONIZETE DOS SANTOS</t>
  </si>
  <si>
    <t>480.109.876-20</t>
  </si>
  <si>
    <t>LOURDES DE FATIMA OLIVEIRA</t>
  </si>
  <si>
    <t>018.891.779-06</t>
  </si>
  <si>
    <t>LUIZ FERNANDO GÓES LIÉVANA</t>
  </si>
  <si>
    <t>FABIANO MACHADO DA ROSA</t>
  </si>
  <si>
    <t>020.437.250-09</t>
  </si>
  <si>
    <t>EVANDRO FRANCISCO CORREA DE LIMA</t>
  </si>
  <si>
    <t>JOÃO PAULO CORRÊA NOVIS</t>
  </si>
  <si>
    <t>156.284.407-52</t>
  </si>
  <si>
    <t>02.02.507.0002046227/15</t>
  </si>
  <si>
    <t>02.02.507.0002059180/15</t>
  </si>
  <si>
    <t>02.02.507.0002059196/15</t>
  </si>
  <si>
    <t>02.02.507.0002059323/15</t>
  </si>
  <si>
    <t>02.02.507.0002053668/15</t>
  </si>
  <si>
    <t>02.02.507.0002060226/15</t>
  </si>
  <si>
    <t>02.02.136.0002060300/15</t>
  </si>
  <si>
    <t>Congonhas</t>
  </si>
  <si>
    <t xml:space="preserve">CURITIBA </t>
  </si>
  <si>
    <t>2015-82-33657-0</t>
  </si>
  <si>
    <t>2014-93-64004-0</t>
  </si>
  <si>
    <t>2014-93-62833-0</t>
  </si>
  <si>
    <t>2014-93-61436-0</t>
  </si>
  <si>
    <t>2015-93-69831-0</t>
  </si>
  <si>
    <t>2012-82-19463-0</t>
  </si>
  <si>
    <t>2014-14-82694-0</t>
  </si>
  <si>
    <t xml:space="preserve">MORTE ACIDENTAL + AUXILIO FUNERAL </t>
  </si>
  <si>
    <t>NEIDE CLAUDETE BERNSTEIN TERNUS</t>
  </si>
  <si>
    <t>015.814.359-08</t>
  </si>
  <si>
    <t>ESPÓLIO DE PAULO HEDER GOIA MARTINS JUNIOR</t>
  </si>
  <si>
    <t xml:space="preserve">NEUSA MARIA BARIONI OLIVEIRA </t>
  </si>
  <si>
    <t>055.478.218-96</t>
  </si>
  <si>
    <t xml:space="preserve">JÉSSICA SOUZA CRUZ </t>
  </si>
  <si>
    <t>098.803.186-84</t>
  </si>
  <si>
    <t>HÉLIO SILVA DA CRUZ</t>
  </si>
  <si>
    <t>536.084.455-87</t>
  </si>
  <si>
    <t>JOSIANE CORDEIRO SANTOS</t>
  </si>
  <si>
    <t>048.112.879-40</t>
  </si>
  <si>
    <t>DANILO DE OLIVEIRA GODOY</t>
  </si>
  <si>
    <t>132.999.028-57</t>
  </si>
  <si>
    <t>02.02.507.0002060399/15</t>
  </si>
  <si>
    <t>02.02.507.0002060872/15</t>
  </si>
  <si>
    <t>02.02.136.0002061178/15</t>
  </si>
  <si>
    <t>02.02.507.0002061184/15</t>
  </si>
  <si>
    <t>02.02.507.0002061321/15</t>
  </si>
  <si>
    <t>02.02.507.0002061222/15</t>
  </si>
  <si>
    <t>2015-82-33684-0</t>
  </si>
  <si>
    <t>2014-82-30080-0</t>
  </si>
  <si>
    <t>2014-14-85109-0</t>
  </si>
  <si>
    <t>2012-93-45857-0</t>
  </si>
  <si>
    <t>2014-93-64273-0</t>
  </si>
  <si>
    <t>PROTEÇÃO VIDA VAN GOG</t>
  </si>
  <si>
    <t xml:space="preserve">São Luis </t>
  </si>
  <si>
    <t>ALESSANDRO XAVIER SILVA</t>
  </si>
  <si>
    <t>460.818.793-72</t>
  </si>
  <si>
    <t>CRISTIANO EVANGELISTA FERREIRA</t>
  </si>
  <si>
    <t>126.004.297-94</t>
  </si>
  <si>
    <t>SANTO LUIZ TRESSINO</t>
  </si>
  <si>
    <t>126.366.810-00</t>
  </si>
  <si>
    <t>ANTONIO CARLOS DE OLIVEIRA</t>
  </si>
  <si>
    <t>653.317.298-00</t>
  </si>
  <si>
    <t xml:space="preserve">MARIA CAROLINA BERNADO COSTA </t>
  </si>
  <si>
    <t>084.716.177-30</t>
  </si>
  <si>
    <t xml:space="preserve"> 02.02.507.0002043969/14</t>
  </si>
  <si>
    <t>02.02.507.0002061326/15</t>
  </si>
  <si>
    <t>02.02.507.0002062120/15</t>
  </si>
  <si>
    <t>DUARTINA</t>
  </si>
  <si>
    <t>2012-82-20717-0</t>
  </si>
  <si>
    <t>2012-82-21916-0</t>
  </si>
  <si>
    <t>2015-14-91363-0</t>
  </si>
  <si>
    <t>FALTA DE PAGAMENTO DO PRÊMIO</t>
  </si>
  <si>
    <t>02.02.507.0002061111/15</t>
  </si>
  <si>
    <t>02.02.507.0002062042/15</t>
  </si>
  <si>
    <t>2010-93-32611-0</t>
  </si>
  <si>
    <t>DURIVALINO SEGANTINE</t>
  </si>
  <si>
    <t xml:space="preserve"> 590.461.398-91</t>
  </si>
  <si>
    <t xml:space="preserve"> INVALIDEZ FUNCIONAL PERM. TOTAL P/ DOENÇA</t>
  </si>
  <si>
    <t xml:space="preserve">NERI DA SILVA BRAZ NUNES </t>
  </si>
  <si>
    <t>957.352.838-04</t>
  </si>
  <si>
    <t>MIRIAN JOSÉ DA SILVA</t>
  </si>
  <si>
    <t>028.523.507-93</t>
  </si>
  <si>
    <t>RAMASWAMI RAMASWAMI</t>
  </si>
  <si>
    <t>281.338.460-72</t>
  </si>
  <si>
    <t>02.02.507.0002062153/15</t>
  </si>
  <si>
    <t>02.02.136.0002061943/15</t>
  </si>
  <si>
    <t>2012-82-18639-0</t>
  </si>
  <si>
    <t>2014-14-79532-0</t>
  </si>
  <si>
    <t>02.02.507.0002062374/15</t>
  </si>
  <si>
    <t>02.02.507.0002062908/15</t>
  </si>
  <si>
    <t>02.02.136.0002062620/15</t>
  </si>
  <si>
    <t>02.02.507.0002062699/15</t>
  </si>
  <si>
    <t>2014-82-31922-0</t>
  </si>
  <si>
    <t>2013-93-55524-0</t>
  </si>
  <si>
    <t>2014-14-80636-0</t>
  </si>
  <si>
    <t>2012-82-19050-0</t>
  </si>
  <si>
    <t xml:space="preserve">ZESARINA FRANCISCA DA CONCEIÇÃO </t>
  </si>
  <si>
    <t>106.677.928-72</t>
  </si>
  <si>
    <t>ROBERTO FELICIANO DA SILVA</t>
  </si>
  <si>
    <t>142.416.208-41</t>
  </si>
  <si>
    <t xml:space="preserve">JAIR SARDINHA DA COSTA </t>
  </si>
  <si>
    <t>530.618.537-15</t>
  </si>
  <si>
    <t>WALDIR AKIO SIMABUKURO</t>
  </si>
  <si>
    <t>483.819.268-15</t>
  </si>
  <si>
    <t>CARLOS ROBERTO SILVA RÊGO</t>
  </si>
  <si>
    <t>480.116.227-49</t>
  </si>
  <si>
    <t xml:space="preserve">ODINEIA BASTOS DE CASTRO </t>
  </si>
  <si>
    <t>010.110.267-40</t>
  </si>
  <si>
    <t>JOSENILDO GALDINO DOS SANTOS</t>
  </si>
  <si>
    <t>930.649.344-49</t>
  </si>
  <si>
    <t>02.02.136.0002063152/14</t>
  </si>
  <si>
    <t>02.02.507.0002061528/14</t>
  </si>
  <si>
    <t>02.02.507.0002056509/15</t>
  </si>
  <si>
    <t>02.02.507.0002062219/15</t>
  </si>
  <si>
    <t>2015-82-33727-0</t>
  </si>
  <si>
    <t>2015-82-33730-0</t>
  </si>
  <si>
    <t>2013-82-26822-0</t>
  </si>
  <si>
    <t xml:space="preserve">PAULO DE FARIA </t>
  </si>
  <si>
    <t>2014-14-76069-0</t>
  </si>
  <si>
    <t>GRAZIANE DE SOUZA JARDIM</t>
  </si>
  <si>
    <t>058.178.697-13</t>
  </si>
  <si>
    <t>KARLA CHAGAS GALLO</t>
  </si>
  <si>
    <t>034.252.197-74</t>
  </si>
  <si>
    <t>PORFIRIO CARDOSO DA SILVA</t>
  </si>
  <si>
    <t>227.809.002-50</t>
  </si>
  <si>
    <t>MARIA LÚCIA VIEIRA LEANDRO</t>
  </si>
  <si>
    <t>195.739.408-09</t>
  </si>
  <si>
    <t>02.02.507.0002064685/14</t>
  </si>
  <si>
    <t>02.02.507.0002064785/15</t>
  </si>
  <si>
    <t>02.02.136.0002065469/15</t>
  </si>
  <si>
    <t>02.02.507.0002065362/15</t>
  </si>
  <si>
    <t>02.02.507.0002065571/15</t>
  </si>
  <si>
    <t>02.02.507.0002064091/15</t>
  </si>
  <si>
    <t>02.02.507.0002065230/14</t>
  </si>
  <si>
    <t>PACAEMBU</t>
  </si>
  <si>
    <t>AGUDOS</t>
  </si>
  <si>
    <t>SINISTRO PREVIDENCIA</t>
  </si>
  <si>
    <t>2015-82-33741-0</t>
  </si>
  <si>
    <t>2012-93-49378-0</t>
  </si>
  <si>
    <t>88-7048</t>
  </si>
  <si>
    <t>2014-14-86114-0</t>
  </si>
  <si>
    <t>2014-93-60558-0</t>
  </si>
  <si>
    <t>2013-93-58907-0</t>
  </si>
  <si>
    <t>2015-82-33790-0</t>
  </si>
  <si>
    <t>Proposta 949917</t>
  </si>
  <si>
    <t>PGBL - PREV EDUCAR RF</t>
  </si>
  <si>
    <t>PI 70</t>
  </si>
  <si>
    <t>02.02.136.0002066183/15</t>
  </si>
  <si>
    <t>2014-14-85033-0</t>
  </si>
  <si>
    <t xml:space="preserve">IMÓVEL DE VERANEIO </t>
  </si>
  <si>
    <t>SELMA THEREZINHA ALVES CHINI</t>
  </si>
  <si>
    <t>255.285.918-64</t>
  </si>
  <si>
    <t xml:space="preserve">LUIZA DIAS CHAVES </t>
  </si>
  <si>
    <t>151.088.857-84</t>
  </si>
  <si>
    <t>632.192.717-15</t>
  </si>
  <si>
    <t xml:space="preserve">WALTER DE FRANÇA </t>
  </si>
  <si>
    <t>725.119.748-00</t>
  </si>
  <si>
    <t>VILMA SILVA DO CARMO</t>
  </si>
  <si>
    <t xml:space="preserve">SILVANA LOPES DE CAMARGO FERREIRA </t>
  </si>
  <si>
    <t>060.279.488-92</t>
  </si>
  <si>
    <t xml:space="preserve">JÉSSICA MACHADO </t>
  </si>
  <si>
    <t xml:space="preserve">LUÍS WAGNER DOS SANTOS ELIAS </t>
  </si>
  <si>
    <t>003.181.190-64</t>
  </si>
  <si>
    <t xml:space="preserve">SINVAL DE JESUS ALVES </t>
  </si>
  <si>
    <t>129.809.618-92</t>
  </si>
  <si>
    <t xml:space="preserve">LUIZ CARLOS LOPES CORRÊA </t>
  </si>
  <si>
    <t>183.506.409-44</t>
  </si>
  <si>
    <t>SERGIO LUIZÃO BARBUIO</t>
  </si>
  <si>
    <t>114.331.528-60</t>
  </si>
  <si>
    <t xml:space="preserve">NAITE APARECIDA LEMES </t>
  </si>
  <si>
    <t>041.962.398-11</t>
  </si>
  <si>
    <t>LEANDRO AUGUSTO DOS REIS ROJA</t>
  </si>
  <si>
    <t>313.074.768-05</t>
  </si>
  <si>
    <t xml:space="preserve">JOÃO RICARDO PONTES FRANCO </t>
  </si>
  <si>
    <t>077.630.502-68</t>
  </si>
  <si>
    <t>AUGUSTO DE VIRGILIO</t>
  </si>
  <si>
    <t>705.253.588-20</t>
  </si>
  <si>
    <t xml:space="preserve">JOSÉ DARIO MOÇAMBIQUE </t>
  </si>
  <si>
    <t>110.746.471-49</t>
  </si>
  <si>
    <t xml:space="preserve">IZALMA ESPOSITO BOGISH </t>
  </si>
  <si>
    <t>845.013.329-72</t>
  </si>
  <si>
    <t xml:space="preserve">MARIA HELENA DE ARAÚJO SANTOS </t>
  </si>
  <si>
    <t>587.476.219-15</t>
  </si>
  <si>
    <t xml:space="preserve">MIRTES DE FATIMA VICENTE </t>
  </si>
  <si>
    <t>696.750.238-72</t>
  </si>
  <si>
    <t>ANTONIO CARLOS DOS SANTOS</t>
  </si>
  <si>
    <t>284.036.225-20</t>
  </si>
  <si>
    <t xml:space="preserve">RICARDO TELLES NOGUEIRA </t>
  </si>
  <si>
    <t>850.809.347-00</t>
  </si>
  <si>
    <t>MILDE MARINA BORDIGNON BRANCHER</t>
  </si>
  <si>
    <t>596.474.779-53</t>
  </si>
  <si>
    <t xml:space="preserve">ANELISE GAZZANEO CARLOS </t>
  </si>
  <si>
    <t>023.743.030-47</t>
  </si>
  <si>
    <t xml:space="preserve">FÁBIO PEREIRA DA COSTA </t>
  </si>
  <si>
    <t>156.073.968-19</t>
  </si>
  <si>
    <t>369.250.120-04</t>
  </si>
  <si>
    <t xml:space="preserve">CÉLIA MESSIAS RODRIGUES </t>
  </si>
  <si>
    <t>041.525.238-59</t>
  </si>
  <si>
    <t xml:space="preserve">ISOLETE LUCIANO DOS SANTOS </t>
  </si>
  <si>
    <t>018.031.179-40</t>
  </si>
  <si>
    <t>141.179.428-16</t>
  </si>
  <si>
    <t xml:space="preserve">ROSELI APARECIDA BRUNO GIMENES </t>
  </si>
  <si>
    <t>171.520.378-09</t>
  </si>
  <si>
    <t xml:space="preserve">LUIZ REZENDE GARCIA </t>
  </si>
  <si>
    <t xml:space="preserve">EDMEIA COELHO DOS SANTOS </t>
  </si>
  <si>
    <t>178.656.178-60</t>
  </si>
  <si>
    <t>CARLOS ROBERTO GROSSI</t>
  </si>
  <si>
    <t>356.551.008-00</t>
  </si>
  <si>
    <t xml:space="preserve">VILMAR CALDART </t>
  </si>
  <si>
    <t>105.262.269-00</t>
  </si>
  <si>
    <t>ALAOR DOS SANTOS SIQUEIRA</t>
  </si>
  <si>
    <t>160.033.439-15</t>
  </si>
  <si>
    <t>SALETE PRUDENCIATO SCATOLIN</t>
  </si>
  <si>
    <t>139.636.428-58</t>
  </si>
  <si>
    <t>NILDA MOREIRA FARIA</t>
  </si>
  <si>
    <t>713.214.976-87</t>
  </si>
  <si>
    <t>ADEMIR JOSÉ ZOCANTE</t>
  </si>
  <si>
    <t>779.646.328-68</t>
  </si>
  <si>
    <t xml:space="preserve">APARECIDA MARIA IDALINO </t>
  </si>
  <si>
    <t>080.338.318-55</t>
  </si>
  <si>
    <t xml:space="preserve">MARIA VERONICA DOS SANTOS </t>
  </si>
  <si>
    <t>#Nc</t>
  </si>
  <si>
    <t>JULIA FERREIRA CAMPOS</t>
  </si>
  <si>
    <t>407.474.588-71</t>
  </si>
  <si>
    <t>IVAN VISERTA D' AMBROSIO</t>
  </si>
  <si>
    <t>011.866.118-39</t>
  </si>
  <si>
    <t xml:space="preserve">ELAINE VIVIANE DE ALBUES </t>
  </si>
  <si>
    <t>014.784.131-31</t>
  </si>
  <si>
    <t>APARECIDA ORLANDO ARAGOSO</t>
  </si>
  <si>
    <t>115.717.158-35</t>
  </si>
  <si>
    <t>ELIANA POLUCENA HOWE</t>
  </si>
  <si>
    <t>987.959.299-91</t>
  </si>
  <si>
    <t xml:space="preserve">ELISABETE BATISTA DOS SANTOS </t>
  </si>
  <si>
    <t>217.726.248-88</t>
  </si>
  <si>
    <t xml:space="preserve">RENATO MATHEUS </t>
  </si>
  <si>
    <t>058.799.248-40</t>
  </si>
  <si>
    <t>FABIO AZEVEDO DA SILVA</t>
  </si>
  <si>
    <t>107.426.107-05</t>
  </si>
  <si>
    <t>MARIANGELA SILVA PORTO</t>
  </si>
  <si>
    <t>110.636.608-58</t>
  </si>
  <si>
    <t>SAMANTHA SITTART NAVARRETE</t>
  </si>
  <si>
    <t>151.441.698-05</t>
  </si>
  <si>
    <t xml:space="preserve">CÉLIA CARVALHO FERREIRA FLAMINO </t>
  </si>
  <si>
    <t>186.287.568-50</t>
  </si>
  <si>
    <t xml:space="preserve">KELLI MONICA DE OLIVEIRA </t>
  </si>
  <si>
    <t>029.342.011-47</t>
  </si>
  <si>
    <t>JAIME CLOVIS DO PRADO ALMEIDA</t>
  </si>
  <si>
    <t>275.030.620-53</t>
  </si>
  <si>
    <t>PAULO ROBERTO RODRIGUES</t>
  </si>
  <si>
    <t>398.064.480-49</t>
  </si>
  <si>
    <t>LUIZ ANTONIO INÁCIO DA CONCEIÇÃO</t>
  </si>
  <si>
    <t>042.457.767-60</t>
  </si>
  <si>
    <t xml:space="preserve">VIVIANE BITTENCOURT MOTTA </t>
  </si>
  <si>
    <t>#NC</t>
  </si>
  <si>
    <t xml:space="preserve">VALDEIR PEDRO DA SILVA </t>
  </si>
  <si>
    <t>040.157.409-12</t>
  </si>
  <si>
    <t>IVETE VERDERAMO VALENTE</t>
  </si>
  <si>
    <t>104.055.878-05</t>
  </si>
  <si>
    <t>APARECIDA CAETANO DOS SANTOS</t>
  </si>
  <si>
    <t>862.070.408-72</t>
  </si>
  <si>
    <t>EDEMIR JOSÉ ABDALLAH</t>
  </si>
  <si>
    <t>541.905.929-00</t>
  </si>
  <si>
    <t>NESTOR APARECIDO MEIRELES</t>
  </si>
  <si>
    <t>107.614.756-99</t>
  </si>
  <si>
    <t>535.106.663-72</t>
  </si>
  <si>
    <t>DAVID ALVES DA CUNHA</t>
  </si>
  <si>
    <t>967.880.465-49</t>
  </si>
  <si>
    <t>171.707.398-01</t>
  </si>
  <si>
    <t>MARIA JANETE DAS NEVES MORAES</t>
  </si>
  <si>
    <t>829.741.602-04</t>
  </si>
  <si>
    <t>JOSÉ EVANGELISTA DA SILVA</t>
  </si>
  <si>
    <t xml:space="preserve">EDVANE MARQUES PEREIRA </t>
  </si>
  <si>
    <t>294.446.298-99</t>
  </si>
  <si>
    <t>#nc</t>
  </si>
  <si>
    <t>02.02.507.0002066311/15</t>
  </si>
  <si>
    <t>02.02.507.0002066495/15</t>
  </si>
  <si>
    <t>02.02.507.0002066941/15</t>
  </si>
  <si>
    <r>
      <t>02.02.507.0002034972/15</t>
    </r>
    <r>
      <rPr>
        <sz val="12"/>
        <color indexed="8"/>
        <rFont val="Calibri"/>
        <family val="2"/>
      </rPr>
      <t xml:space="preserve"> </t>
    </r>
  </si>
  <si>
    <t>02.02.507.0002065516/15</t>
  </si>
  <si>
    <t>02.02.507.0002067441/14</t>
  </si>
  <si>
    <t>02.02.507.0002067446/15</t>
  </si>
  <si>
    <t>02.02.507.0002067484/15</t>
  </si>
  <si>
    <t>REGISTRO</t>
  </si>
  <si>
    <t xml:space="preserve">TEODORO SAMPAIO </t>
  </si>
  <si>
    <t>2014-93-60854-0</t>
  </si>
  <si>
    <t>2014-82-31075-0</t>
  </si>
  <si>
    <t>2012-82-19133-0</t>
  </si>
  <si>
    <t>2014-93-60934-0</t>
  </si>
  <si>
    <t>2014-82-27402-0</t>
  </si>
  <si>
    <t>2011-82-14389-0</t>
  </si>
  <si>
    <t>2013-93-56230-0</t>
  </si>
  <si>
    <t>2014-93-61375-0</t>
  </si>
  <si>
    <t xml:space="preserve">ACID PES MENSAL - PROT MAIS COBETURA </t>
  </si>
  <si>
    <t>02.02.507.0002067538/15</t>
  </si>
  <si>
    <t>02.02.136.0002067667/15</t>
  </si>
  <si>
    <t>02.02.507.0002068203/15</t>
  </si>
  <si>
    <t>02.02.136.0002068475/15</t>
  </si>
  <si>
    <t>02.02.507.0002068254/15</t>
  </si>
  <si>
    <t>02.02.507.0002068463/15</t>
  </si>
  <si>
    <t>02.02.507.0002068336/15</t>
  </si>
  <si>
    <t>02.02.136.0002068347/15</t>
  </si>
  <si>
    <t>02.02.507.0002068395/15</t>
  </si>
  <si>
    <t>02.02.507.0002069220/15</t>
  </si>
  <si>
    <t>02.02.507.0002069442/15</t>
  </si>
  <si>
    <t>02.02.507.0002069402/15</t>
  </si>
  <si>
    <t>02.02.507.0002069368/15</t>
  </si>
  <si>
    <t>02.02.507.0002069593/15</t>
  </si>
  <si>
    <t>02.02.507.0002069699/15</t>
  </si>
  <si>
    <t>GUARATINGUETÁ</t>
  </si>
  <si>
    <t>PALMITOS</t>
  </si>
  <si>
    <t>2013-82-22951-0</t>
  </si>
  <si>
    <t>2013-14-75296-0</t>
  </si>
  <si>
    <t>2014-93-66251-0</t>
  </si>
  <si>
    <t>2013-14-75746-0</t>
  </si>
  <si>
    <t>2014-82-30611-0</t>
  </si>
  <si>
    <t>2013-93-58151-0</t>
  </si>
  <si>
    <t>2014-93-63207-0</t>
  </si>
  <si>
    <t>2013-14-74589-0</t>
  </si>
  <si>
    <t>2010-93-33359-0</t>
  </si>
  <si>
    <t>2015-93-70196-0</t>
  </si>
  <si>
    <t>2011-82-15323-0</t>
  </si>
  <si>
    <t>2015-93-70201-0</t>
  </si>
  <si>
    <t>2015-82-33879-0</t>
  </si>
  <si>
    <t>2013-93-54282-0</t>
  </si>
  <si>
    <t>2014-82-29052-0</t>
  </si>
  <si>
    <t>12/3/2015</t>
  </si>
  <si>
    <t>DIARIA DE INTERNAÇÃO HOSPITALAR</t>
  </si>
  <si>
    <t xml:space="preserve">VIDA MASTER SANTADER </t>
  </si>
  <si>
    <t>ACIDENTES PESSOAIS MENSAL SANTANDER S/A</t>
  </si>
  <si>
    <t>02.02.136.0002071249/15</t>
  </si>
  <si>
    <t>02.02.136.0002071919/15</t>
  </si>
  <si>
    <t>02.02.136.0002072054/15</t>
  </si>
  <si>
    <t>02.02.507.0002071942/15</t>
  </si>
  <si>
    <t>2014-14-85370-0</t>
  </si>
  <si>
    <t>2014-14-84464-0</t>
  </si>
  <si>
    <t>2014-14-82706-0</t>
  </si>
  <si>
    <t>2014-93-62925-0</t>
  </si>
  <si>
    <t>IMPACTO DE VEÍCULO</t>
  </si>
  <si>
    <t>PROTEÇÃO RESIDENCIAL VANA GOGH</t>
  </si>
  <si>
    <t>02.02.507.0002072319/15</t>
  </si>
  <si>
    <t>02.02.507.0002072492/15</t>
  </si>
  <si>
    <t>02.02.507.0002072615/15</t>
  </si>
  <si>
    <t>02.02.507.0002072670/15</t>
  </si>
  <si>
    <t>02.02.507.0002072696/15</t>
  </si>
  <si>
    <t>OLARIA</t>
  </si>
  <si>
    <t xml:space="preserve">CASCAVEL </t>
  </si>
  <si>
    <t>MIRASSOL</t>
  </si>
  <si>
    <t>2013-82-26344-0</t>
  </si>
  <si>
    <t>2014-93-61288-0</t>
  </si>
  <si>
    <t>2014-93-63724-0</t>
  </si>
  <si>
    <t>2014-93-63684-0</t>
  </si>
  <si>
    <t>2015-90-3264-0</t>
  </si>
  <si>
    <t>VIDA EX-FUNCIONARIO COMPL STYLE</t>
  </si>
  <si>
    <t>018.836.088-30</t>
  </si>
  <si>
    <t>920.733.799-15</t>
  </si>
  <si>
    <t>003.966.256-06</t>
  </si>
  <si>
    <t xml:space="preserve">TRÓIA S.A PRODUTOS DE LIMPEZA </t>
  </si>
  <si>
    <t>11.923.281/0001-70</t>
  </si>
  <si>
    <t>RAIMUNDA ANDRADE PORTELA DE BARROS</t>
  </si>
  <si>
    <t>518.481.048-04</t>
  </si>
  <si>
    <t>CASSIANO ALVES DA SILVA</t>
  </si>
  <si>
    <t>372.790.336-87</t>
  </si>
  <si>
    <t>FUKUDA COMÉRCIO E LOCAÇÃO DE EQUIPAMENTOS LTDA</t>
  </si>
  <si>
    <t>47.443.254/0001-48</t>
  </si>
  <si>
    <t>ANTONIO MARCOS GONÇALVES DE HOLANDA</t>
  </si>
  <si>
    <t>258.400.288-43</t>
  </si>
  <si>
    <t xml:space="preserve">MANOEL SORIANO ALVES </t>
  </si>
  <si>
    <t>305.271.719-72</t>
  </si>
  <si>
    <t>HONORINA FÁTIMA ROCHA</t>
  </si>
  <si>
    <t>981.412.608-04</t>
  </si>
  <si>
    <t>RIEGEL IMÓVEIS E CONSTRUÇÕES LTDA</t>
  </si>
  <si>
    <t>92.628.551/0001-12</t>
  </si>
  <si>
    <t>KASSIANE APARECIDA RAMOS</t>
  </si>
  <si>
    <t>015.152.979-50</t>
  </si>
  <si>
    <t>MURILO PIGNATARIO FUMES</t>
  </si>
  <si>
    <t>329.601.838-78</t>
  </si>
  <si>
    <t>MARIO SERGIO FERREIRA DE SOUZA</t>
  </si>
  <si>
    <t>066.882.318-67</t>
  </si>
  <si>
    <t>LUIZ GALDINO SILVA FERNANDES</t>
  </si>
  <si>
    <t>593.365.609-72</t>
  </si>
  <si>
    <t>MIRIA TEREZA DE SOUZA LIMA</t>
  </si>
  <si>
    <t>262.094.117-20</t>
  </si>
  <si>
    <t>DORALICE BORGES RODRIGUES - ME</t>
  </si>
  <si>
    <t>17.073.807/0001-57</t>
  </si>
  <si>
    <t>JOSEFA ALVES DA SILVA</t>
  </si>
  <si>
    <t>229.611.888-73</t>
  </si>
  <si>
    <t>ENOQUE TADEU DE MELO</t>
  </si>
  <si>
    <t>035.777.458-27</t>
  </si>
  <si>
    <t>ROBERTO CARLOS DE ASSIS</t>
  </si>
  <si>
    <t>458.123.816-15</t>
  </si>
  <si>
    <t xml:space="preserve">ANTONIO CARLOS ALVES </t>
  </si>
  <si>
    <t>200.547.028-79</t>
  </si>
  <si>
    <t>TATIANA DA ROCHA SILVA</t>
  </si>
  <si>
    <t>301.376.588-77</t>
  </si>
  <si>
    <t>ZENILDA APARECIDA EVANGELISTA</t>
  </si>
  <si>
    <t>092.675.118-23</t>
  </si>
  <si>
    <t>MARIA EMILIA IZAIAS DO NASCIMENTO</t>
  </si>
  <si>
    <t>090.355.808-42</t>
  </si>
  <si>
    <t>OSCAR CÂNDIDO DO NASCIMENTO</t>
  </si>
  <si>
    <t>299.936.798-87</t>
  </si>
  <si>
    <t>ESPÓLIO DE ELHO JOSÉ BIOLCHI E MARIVETE GUGEL BIOLCHI</t>
  </si>
  <si>
    <t>NATÁLIA NEVES PIRES CARRIJO</t>
  </si>
  <si>
    <t>397.490.338-09</t>
  </si>
  <si>
    <t>MÁRIO COELHO DO AMARAL</t>
  </si>
  <si>
    <t>976.965.448-53</t>
  </si>
  <si>
    <t>ELIANE RODRIGUES DOS SANTOS</t>
  </si>
  <si>
    <t>047.453.368-96</t>
  </si>
  <si>
    <t>LEANDRO ROGÉRIO GOMES</t>
  </si>
  <si>
    <t>257.041.168-09</t>
  </si>
  <si>
    <t>BERENICE DOS SANTOS</t>
  </si>
  <si>
    <t>009.324.617-00</t>
  </si>
  <si>
    <t>LAMARTINE BARBOSA</t>
  </si>
  <si>
    <t>006.673.746-04</t>
  </si>
  <si>
    <t>RITA DE CÁSSIA VIEIRA INEZ</t>
  </si>
  <si>
    <t>935.129.456-00</t>
  </si>
  <si>
    <t>LIDIA MARCELA DOS SANTOS MAIESKI</t>
  </si>
  <si>
    <t>JOÃO CARLOS RODRIGUES</t>
  </si>
  <si>
    <t>132.358.358-06</t>
  </si>
  <si>
    <t>02.02.507.0002072891/15</t>
  </si>
  <si>
    <t>02.02.507.0002073428/14</t>
  </si>
  <si>
    <t>02.02.507.0002071282/15</t>
  </si>
  <si>
    <t xml:space="preserve">GRAVATAÍ </t>
  </si>
  <si>
    <t>89-1013-0</t>
  </si>
  <si>
    <t>2014-93-60636-0</t>
  </si>
  <si>
    <t>2012-82-20051-0</t>
  </si>
  <si>
    <t>PROPOSTA KIPREV 400804759</t>
  </si>
  <si>
    <t>LUCIANA MARIA MACHADO</t>
  </si>
  <si>
    <t>012.129.257-69</t>
  </si>
  <si>
    <t>MARIA ALICE FLORES GERLACH</t>
  </si>
  <si>
    <t>650.419.250-20</t>
  </si>
  <si>
    <t>MÁRCIA REGINA ALARCON DE FREITAS</t>
  </si>
  <si>
    <t>710.204.898-04</t>
  </si>
  <si>
    <t xml:space="preserve">IRIA KNOBELCH HILBERT </t>
  </si>
  <si>
    <t>668.395.050-49</t>
  </si>
  <si>
    <t xml:space="preserve">APARECIDA RAIMUNDA LIMA BORGES </t>
  </si>
  <si>
    <t>171.600.888-32</t>
  </si>
  <si>
    <t>LAERCIO DE CARVALHO</t>
  </si>
  <si>
    <t>019.023.818-66</t>
  </si>
  <si>
    <t>ALEXANDRE CAPUTO</t>
  </si>
  <si>
    <t>005.542.958-41</t>
  </si>
  <si>
    <t xml:space="preserve">ANTONIO RICARDO </t>
  </si>
  <si>
    <t>161.419.978-72</t>
  </si>
  <si>
    <t>ARTUR EMILIO RICARDO RODRIGUEZ</t>
  </si>
  <si>
    <t>536.797.767-12</t>
  </si>
  <si>
    <t>AMBROSIO VALVASORI</t>
  </si>
  <si>
    <t>058.125.008-78</t>
  </si>
  <si>
    <t>MAIRA RIBEIRO DA SILVA</t>
  </si>
  <si>
    <t>096.102.266-39</t>
  </si>
  <si>
    <t>ITACIR RIBEIRO</t>
  </si>
  <si>
    <t>036.298.781-56</t>
  </si>
  <si>
    <t xml:space="preserve">VÂNIA MARIA DE ANDRADE </t>
  </si>
  <si>
    <t>440.073.961-91</t>
  </si>
  <si>
    <t>RENATO FRANCISCO DE OLIVEIRA</t>
  </si>
  <si>
    <t>357.383.408-66</t>
  </si>
  <si>
    <t>ANTONIO DE OLIVEIRA LOPES</t>
  </si>
  <si>
    <t>007.558.183-34</t>
  </si>
  <si>
    <t>ESTHER CARDOSO DOS SANTOS</t>
  </si>
  <si>
    <t>160.821.058-85</t>
  </si>
  <si>
    <t>MARIA CRISTINA AVEZUM DA CRUZ</t>
  </si>
  <si>
    <t>144.464.368-13</t>
  </si>
  <si>
    <t xml:space="preserve">JUVERSINO GOUVEIA </t>
  </si>
  <si>
    <t>328.430.898-91</t>
  </si>
  <si>
    <t>DALTRO KESSLER</t>
  </si>
  <si>
    <t>698.117.099-04</t>
  </si>
  <si>
    <t xml:space="preserve">WILSON MANOEL DE SOUZA </t>
  </si>
  <si>
    <t>343.143.009-06</t>
  </si>
  <si>
    <t>MATOS DOS SANTOS PAIM</t>
  </si>
  <si>
    <t>577.052.590-87</t>
  </si>
  <si>
    <t>SOLANGE PARREIRA RODRIGUES</t>
  </si>
  <si>
    <t>364.272.099-49</t>
  </si>
  <si>
    <t>ADEVALDO LUIZ DA SILVA</t>
  </si>
  <si>
    <t>044.284.228-73</t>
  </si>
  <si>
    <t>ALEXANDRE FABIANO GOMES CAVALCANTE</t>
  </si>
  <si>
    <t>010.400.774-55</t>
  </si>
  <si>
    <t>CARLOS AUGUSTO DA SILVA FRANCA ME.</t>
  </si>
  <si>
    <t>04.101.505/0001-01</t>
  </si>
  <si>
    <t>RONALDO RODRIGUES DA COSTA</t>
  </si>
  <si>
    <t>266.258.651-88</t>
  </si>
  <si>
    <t>EMERSON PEREIRA DE SOUZA</t>
  </si>
  <si>
    <t>157.914.608-21</t>
  </si>
  <si>
    <t>IZAURA MARTINS DE OLIVEIRA</t>
  </si>
  <si>
    <t>969.593.121-91</t>
  </si>
  <si>
    <t>PAULO CESAR GOULART</t>
  </si>
  <si>
    <t>932.412.248-72</t>
  </si>
  <si>
    <t>ANTÔNIO SIDINALDO MORENO</t>
  </si>
  <si>
    <t>073.426.428-35</t>
  </si>
  <si>
    <t>138.250.568-05</t>
  </si>
  <si>
    <t xml:space="preserve">CRISTIANO SANTOS DE OLIVEIRA </t>
  </si>
  <si>
    <t>283.282.358-67</t>
  </si>
  <si>
    <t>JOSÉ ROBERTO BIRELLI</t>
  </si>
  <si>
    <t>737.043.348-04</t>
  </si>
  <si>
    <t>MARIA DO CARMO ARAÚJO AMARAL</t>
  </si>
  <si>
    <t>076.214.788-10</t>
  </si>
  <si>
    <t xml:space="preserve">JOÃO MARCOS DOS SANTOS </t>
  </si>
  <si>
    <t>068.395.909-33</t>
  </si>
  <si>
    <t>PEDRO PEREIRA MATILDE</t>
  </si>
  <si>
    <t>366.418.806-30</t>
  </si>
  <si>
    <t>MARIA APARECIDA DE FÁTIMA OLIVEIRA RIBEIRO</t>
  </si>
  <si>
    <t>129.309.848-56</t>
  </si>
  <si>
    <t>DIEGO DE MAGALHÃES MATTOS</t>
  </si>
  <si>
    <t>118.274.497-48</t>
  </si>
  <si>
    <t>VALDERCI DE FÁTIMA GONÇALVES TAVARES</t>
  </si>
  <si>
    <t>119.314.228-85</t>
  </si>
  <si>
    <t>LEANDRO CARLOS DE LIMA</t>
  </si>
  <si>
    <t>257.040.678-02</t>
  </si>
  <si>
    <t xml:space="preserve">ROSELI BELMORTE </t>
  </si>
  <si>
    <t>116.620.078-76</t>
  </si>
  <si>
    <t>ANACLETA APARECIDA BEIRA</t>
  </si>
  <si>
    <t>531.097.329-04</t>
  </si>
  <si>
    <t>MAYKON MAURÍCIO FRANÇA</t>
  </si>
  <si>
    <t>964.044.181-34</t>
  </si>
  <si>
    <t>JOÃO ONOFRE MACHADO</t>
  </si>
  <si>
    <t>796.886.168-34</t>
  </si>
  <si>
    <t>JORGE LUIS OLIVEIRA COSTA</t>
  </si>
  <si>
    <t>564.908.601-04</t>
  </si>
  <si>
    <t xml:space="preserve">ALFREDO ALDERIHI MASSETTI </t>
  </si>
  <si>
    <t>010.705.758-10</t>
  </si>
  <si>
    <t>LEVINO GALDINO DA SILVA</t>
  </si>
  <si>
    <t>295.643.898-01</t>
  </si>
  <si>
    <t>TERESINHA DE JESUS LAGE TOSTES</t>
  </si>
  <si>
    <t>693.072.617-68</t>
  </si>
  <si>
    <t>ANTONIO FELLIPE SANTIAGO</t>
  </si>
  <si>
    <t>590.745.748-15</t>
  </si>
  <si>
    <t>VALDELI DOS SANTOS RESENDE</t>
  </si>
  <si>
    <t>443.684.706-30</t>
  </si>
  <si>
    <t>GENI DA SILVA</t>
  </si>
  <si>
    <t>204.507.978-30</t>
  </si>
  <si>
    <t>ARISTIDES ARI DORNELLES</t>
  </si>
  <si>
    <t>080.406.800-34</t>
  </si>
  <si>
    <t xml:space="preserve">RUTENILDA LIMA CASTELO </t>
  </si>
  <si>
    <t>180.893.642-68</t>
  </si>
  <si>
    <t xml:space="preserve">MARIA SOARES </t>
  </si>
  <si>
    <t>003.576.979-36</t>
  </si>
  <si>
    <t>MARTA APARECIDA FORTI RAYMUNDO</t>
  </si>
  <si>
    <t>110.137.778-08</t>
  </si>
  <si>
    <t>332.617.818-23</t>
  </si>
  <si>
    <t>ELIZANGELA PIRES DE OLIVEIRA GOMES</t>
  </si>
  <si>
    <t>072.545.347-80</t>
  </si>
  <si>
    <t>GIOVANE SANTOS DE ABREU</t>
  </si>
  <si>
    <t>055.793.399-41</t>
  </si>
  <si>
    <t>CONCEIÇÃO APARECIDA MONTANHEIRO MENUZZO</t>
  </si>
  <si>
    <t>866.540.478-20</t>
  </si>
  <si>
    <t>LUIZ PAULO GARCIA SCHERER JUNIOR</t>
  </si>
  <si>
    <t>614.280.350-87</t>
  </si>
  <si>
    <t>JOÃO BATISTA FRANCISCO</t>
  </si>
  <si>
    <t>060.827.308-28</t>
  </si>
  <si>
    <t>ADEMILTON ALVES DE SOUZA</t>
  </si>
  <si>
    <t>149.303.608-46</t>
  </si>
  <si>
    <t>ERLI DE MIRANDA CURSINO</t>
  </si>
  <si>
    <t>844.146.188-00</t>
  </si>
  <si>
    <t xml:space="preserve">ESPÓLIO DE VALMO RICHTER </t>
  </si>
  <si>
    <t>186.737.910-49</t>
  </si>
  <si>
    <t>EDUARDO LANA CARDOSO</t>
  </si>
  <si>
    <t>200.055.636-15</t>
  </si>
  <si>
    <t>ALESSANDRA COSTA BERRIEL</t>
  </si>
  <si>
    <t>052.271.597-42</t>
  </si>
  <si>
    <t>MARIA HILDA DE SOUZA SILVA</t>
  </si>
  <si>
    <t>081.621.943-60</t>
  </si>
  <si>
    <t>ROBERTO GOMES DE ARAUJO</t>
  </si>
  <si>
    <t>786.246.731-00</t>
  </si>
  <si>
    <t>IVONE VIEIRA DE ALMEIDA</t>
  </si>
  <si>
    <t>MARIA DE FÁTIMA DA FONSECA RODRIGUES</t>
  </si>
  <si>
    <t>330.164.958-05</t>
  </si>
  <si>
    <t>SONIA LEOCADIA CURIEL</t>
  </si>
  <si>
    <t>033.352.768-25</t>
  </si>
  <si>
    <t>PEDRO MENEZES DOS SANTOS</t>
  </si>
  <si>
    <t>049.064.648-40</t>
  </si>
  <si>
    <t>DONIZETE APARECIDO FERREIRA CINTRA</t>
  </si>
  <si>
    <t>296.299.768-62</t>
  </si>
  <si>
    <t>TEREZINHA DE JESUS DE PAULO RIBEIRO</t>
  </si>
  <si>
    <t>192.489.528-52</t>
  </si>
  <si>
    <t>REGINA MARIA PLETSH PAGLIARINI</t>
  </si>
  <si>
    <t>928.528.310-15</t>
  </si>
  <si>
    <t>RONALDO PEREIRA GASPAR</t>
  </si>
  <si>
    <t>730.482.087-04</t>
  </si>
  <si>
    <t>ROGERIO MACHADO DO CARMO</t>
  </si>
  <si>
    <t>989.999.156-20</t>
  </si>
  <si>
    <t>ELIETE GOMES DA SILVA</t>
  </si>
  <si>
    <t>001.131.086-30</t>
  </si>
  <si>
    <t>FRANCISCO FERNANDES DE OLIVEIRA</t>
  </si>
  <si>
    <t>109.185.308-81</t>
  </si>
  <si>
    <t>ANA PAULA MARINS ROSA</t>
  </si>
  <si>
    <t>106.665.897-80</t>
  </si>
  <si>
    <t>FRANCISCO TEODORO NETO</t>
  </si>
  <si>
    <t>225.451.588-87</t>
  </si>
  <si>
    <t>ROGÉRIO NESTOR BASTOS</t>
  </si>
  <si>
    <t>605.422.419-00</t>
  </si>
  <si>
    <t>02.02.136.0002073603/15</t>
  </si>
  <si>
    <t>02.02.507.0002074078/15</t>
  </si>
  <si>
    <t>02.02.136.0002074576/15</t>
  </si>
  <si>
    <t>02.02.507.0002074761/15</t>
  </si>
  <si>
    <t>02.02.507.0002074785/15</t>
  </si>
  <si>
    <t>02.02.507.0002074669/15</t>
  </si>
  <si>
    <t>02.02.507.0002069304/15</t>
  </si>
  <si>
    <t>02.02.507.0002075176/15</t>
  </si>
  <si>
    <t>02.02.507.0002075393/15</t>
  </si>
  <si>
    <t>02.02.136.0002075445/15</t>
  </si>
  <si>
    <t>02.02.507.0002075490/15</t>
  </si>
  <si>
    <t>02.02.507.0002070974/15</t>
  </si>
  <si>
    <t>02.02.507.0002075601/15</t>
  </si>
  <si>
    <t xml:space="preserve">OURINHOS </t>
  </si>
  <si>
    <t xml:space="preserve">ARARAQUARA </t>
  </si>
  <si>
    <t>COTIA</t>
  </si>
  <si>
    <t xml:space="preserve">CACHOEIRA PAULISTA </t>
  </si>
  <si>
    <t xml:space="preserve">CAMPO LIMPO PAULISTA </t>
  </si>
  <si>
    <t>13/4/2015</t>
  </si>
  <si>
    <t>25/3/2015</t>
  </si>
  <si>
    <t>2014-14-84089-0</t>
  </si>
  <si>
    <t>2013-93-55177-0</t>
  </si>
  <si>
    <t>2015-14-88253-0</t>
  </si>
  <si>
    <t>2014-93-63904-0</t>
  </si>
  <si>
    <t>2013-93-53126-0</t>
  </si>
  <si>
    <t>2015-93-67758-0</t>
  </si>
  <si>
    <t>2012-93-46287-0</t>
  </si>
  <si>
    <t>2013-93-58962-0</t>
  </si>
  <si>
    <t>2015-93-70415-0</t>
  </si>
  <si>
    <t>2014-14-82819-0</t>
  </si>
  <si>
    <t>2014-93-65097-0</t>
  </si>
  <si>
    <t>2015-93-70227-0</t>
  </si>
  <si>
    <t>2014-93-66079-0</t>
  </si>
  <si>
    <t>DESISTÊNCIA DO SEGURADO</t>
  </si>
  <si>
    <t xml:space="preserve">JOSIAS PINTO FROTA </t>
  </si>
  <si>
    <t>312.921.538-73</t>
  </si>
  <si>
    <t>MARIA TELMA COUTO SOUSA</t>
  </si>
  <si>
    <t>080.980.408-52</t>
  </si>
  <si>
    <t>EMMANUELLE GONIK</t>
  </si>
  <si>
    <t>077.978.837-00</t>
  </si>
  <si>
    <t>SILVANA COSER LEME</t>
  </si>
  <si>
    <t>075.423.028-76</t>
  </si>
  <si>
    <t>PAULO CESAR DOS SANTOS</t>
  </si>
  <si>
    <t>159.866.228-71</t>
  </si>
  <si>
    <t>SUELENE GONÇALVES DANTAS ROSA DO NASCIMENTO</t>
  </si>
  <si>
    <t>063.246.018-03</t>
  </si>
  <si>
    <t>DENIZE MOREIRA SOARES COSTA</t>
  </si>
  <si>
    <t>388.475.155-72</t>
  </si>
  <si>
    <t>VANILDE FELIPE MOLINARI</t>
  </si>
  <si>
    <t>019.414.289-24</t>
  </si>
  <si>
    <t>IRIOVALDO FISHER</t>
  </si>
  <si>
    <t>557.768.170-72</t>
  </si>
  <si>
    <t>JOÃO CLAUDOMIRO DE MATO</t>
  </si>
  <si>
    <t>052.799.598-39</t>
  </si>
  <si>
    <t>CARLOS PEREIRA ARAUJO</t>
  </si>
  <si>
    <t>049.876.158-43</t>
  </si>
  <si>
    <t>RAFAEL HIDEO HARANO</t>
  </si>
  <si>
    <t>311.786.118-17</t>
  </si>
  <si>
    <t>02.02.136.0002076108/15</t>
  </si>
  <si>
    <t>02.02.507.0002076310/15</t>
  </si>
  <si>
    <t>02.02.507.0002076328/15</t>
  </si>
  <si>
    <t>02.02.507.0002076366/15</t>
  </si>
  <si>
    <t>02.02.507.0002076466/15</t>
  </si>
  <si>
    <t>02.02.507.0002076660/15</t>
  </si>
  <si>
    <t>02.02.136.0002077121/15</t>
  </si>
  <si>
    <t>02.02.507.0002076615/14</t>
  </si>
  <si>
    <t>02.02.507.0002046179/15</t>
  </si>
  <si>
    <t>02.02.507.0002077822/15</t>
  </si>
  <si>
    <t xml:space="preserve">DOURADOS </t>
  </si>
  <si>
    <t xml:space="preserve">UNIÃO DA VITÓRIA </t>
  </si>
  <si>
    <t>VERANÓPOLIS</t>
  </si>
  <si>
    <t xml:space="preserve">LINHARES </t>
  </si>
  <si>
    <t>2014-14-79730-0</t>
  </si>
  <si>
    <t>2015-82-34033-0</t>
  </si>
  <si>
    <t>2014-93-66061-0</t>
  </si>
  <si>
    <t>2014-93-65756-0</t>
  </si>
  <si>
    <t>2014-93-64919-0</t>
  </si>
  <si>
    <t>2012-82-18566-0</t>
  </si>
  <si>
    <t>2015-14-87096-0</t>
  </si>
  <si>
    <t>2012-82-18442-0</t>
  </si>
  <si>
    <t>2015-93-70525-0</t>
  </si>
  <si>
    <t>2014-82-29317-0</t>
  </si>
  <si>
    <t>ALTERADO COLIGADA EM 27/04/2015</t>
  </si>
  <si>
    <t>MARLUCI PEREIRA DOS SANTOS</t>
  </si>
  <si>
    <t>087.013.248-29</t>
  </si>
  <si>
    <t>MERCADINHO MOURÃOENSE LTDA</t>
  </si>
  <si>
    <t>79.039.129/0001-63</t>
  </si>
  <si>
    <t>JEFFERSON CHIARE</t>
  </si>
  <si>
    <t>930.224.501-25</t>
  </si>
  <si>
    <t>MICHELE RAMOS DE OLIVEIRA</t>
  </si>
  <si>
    <t>096.604.529-77</t>
  </si>
  <si>
    <t>EULER SANTANA SANTOS</t>
  </si>
  <si>
    <t>387.192.418-01</t>
  </si>
  <si>
    <t>MAURO SERGIO CARDOSO NUNES</t>
  </si>
  <si>
    <t>972.127.768-15</t>
  </si>
  <si>
    <t>TIAGO MORAES CHAVES</t>
  </si>
  <si>
    <t>080.908.369-84</t>
  </si>
  <si>
    <t>QUADRI &amp; CIA LTDA</t>
  </si>
  <si>
    <t>08.024.062/0001-45</t>
  </si>
  <si>
    <t>JOSÉ ARQUIMEDES SILVA DE OLIVEIRA</t>
  </si>
  <si>
    <t>046.108.517-84</t>
  </si>
  <si>
    <t xml:space="preserve">ANGELO VALENTIM GATTI </t>
  </si>
  <si>
    <t>109.521.258-38</t>
  </si>
  <si>
    <t xml:space="preserve">COSME ANDRE BARRETO DE ALBUQUERQUE </t>
  </si>
  <si>
    <t>025.720.577-27</t>
  </si>
  <si>
    <t>KAREN HELENA PAES</t>
  </si>
  <si>
    <t>323.930.788-00</t>
  </si>
  <si>
    <t>DHAYANE NUNES DA ROCHA</t>
  </si>
  <si>
    <t>033.628.660-00</t>
  </si>
  <si>
    <t xml:space="preserve">ROSANGELA PINTO THURLER </t>
  </si>
  <si>
    <t>621.959.727-34</t>
  </si>
  <si>
    <t xml:space="preserve">RILDO DE ALMEIDA </t>
  </si>
  <si>
    <t>104.961.058-09</t>
  </si>
  <si>
    <t>ELQUIAS FIALHO DE CARVALHO</t>
  </si>
  <si>
    <t>492.589.316-53</t>
  </si>
  <si>
    <t>VALDENIR GONÇALVES JÚNIOR</t>
  </si>
  <si>
    <t>737.328.502-34</t>
  </si>
  <si>
    <t>WAGNER BISPO DOS SANTOS</t>
  </si>
  <si>
    <t>286.379.328-43</t>
  </si>
  <si>
    <t>MARCELO MUNIZ FEIJÓ</t>
  </si>
  <si>
    <t>177.663.288-52</t>
  </si>
  <si>
    <t>SUETÔNIO MENDONÇA SOARES</t>
  </si>
  <si>
    <t>150.980.444-72</t>
  </si>
  <si>
    <t>FERNANDA DA SILVA GOES</t>
  </si>
  <si>
    <t>347.184.488-08</t>
  </si>
  <si>
    <t xml:space="preserve">JOÃO GERALDO NEVES </t>
  </si>
  <si>
    <t>151.954.068-04</t>
  </si>
  <si>
    <t>MARIZETE BARBIERI MOTT</t>
  </si>
  <si>
    <t>801.315.069-00</t>
  </si>
  <si>
    <t>HAMILTON JORGE SILVA</t>
  </si>
  <si>
    <t>157.655.038-96</t>
  </si>
  <si>
    <t>SUCESSÃO DE MARIA IBRA CASTRO</t>
  </si>
  <si>
    <t>378.392.680-72</t>
  </si>
  <si>
    <t xml:space="preserve">ELI TRINDADE JUNIOR </t>
  </si>
  <si>
    <t>712.525.092-00</t>
  </si>
  <si>
    <t>RONALDO TENÓRIO CAVALCANTE</t>
  </si>
  <si>
    <t>110.804.978-89</t>
  </si>
  <si>
    <t>JOSÉ PRÁ FREDERICO</t>
  </si>
  <si>
    <t>178.958.479-53</t>
  </si>
  <si>
    <t>MARCOS LINS PACHECO DA SILVA</t>
  </si>
  <si>
    <t>125.199.937-90</t>
  </si>
  <si>
    <t>ARLETE FERREIRA SOUSA</t>
  </si>
  <si>
    <t>073.748.438-10</t>
  </si>
  <si>
    <t>ELIANA BESERRA DE CARVALHO CARINI</t>
  </si>
  <si>
    <t>102.993.408-80</t>
  </si>
  <si>
    <t>RENATO DENNER PADILLA</t>
  </si>
  <si>
    <t>138.721.528-07</t>
  </si>
  <si>
    <t>JOSÉ AMAURI RIBEIRO</t>
  </si>
  <si>
    <t>345.734.536-87</t>
  </si>
  <si>
    <t xml:space="preserve">IGOR DA SILVA </t>
  </si>
  <si>
    <t>275.504.828-02</t>
  </si>
  <si>
    <t>MAURO FERNANDO MANTUAN</t>
  </si>
  <si>
    <t>067.719.038-77</t>
  </si>
  <si>
    <t>049.406.888-44</t>
  </si>
  <si>
    <t xml:space="preserve">VENERANDA RODRIGUES HONÓRIO </t>
  </si>
  <si>
    <t>164.816.938-45</t>
  </si>
  <si>
    <t>JORGE DE OLIVEIRA MACEDO</t>
  </si>
  <si>
    <t>458.221.157-72</t>
  </si>
  <si>
    <t>NIVALDO DE JESUS BRADACHI</t>
  </si>
  <si>
    <t>025.943.948-74</t>
  </si>
  <si>
    <t>WILSON PEREIRA DOS SANTOS</t>
  </si>
  <si>
    <t>161.749.228-04</t>
  </si>
  <si>
    <t>SATURNINO CESÁRIO GOMES</t>
  </si>
  <si>
    <t>412.517.338-72</t>
  </si>
  <si>
    <t>JOSÉ SALES FERREIRA</t>
  </si>
  <si>
    <t>521.596.046-15</t>
  </si>
  <si>
    <t>ROSÂNGELA VIEIRA CAMILLO</t>
  </si>
  <si>
    <t>110.694.198-50</t>
  </si>
  <si>
    <t>GILVAN DEMÉTRIO DA SILVA</t>
  </si>
  <si>
    <t>013.195.788-02</t>
  </si>
  <si>
    <t>CLAIR DOS SANTOS ROSA</t>
  </si>
  <si>
    <t>052.155.989-83</t>
  </si>
  <si>
    <t>JAIR APARECIDO GIROTO</t>
  </si>
  <si>
    <t>576.817.678-00</t>
  </si>
  <si>
    <t>APARECIDO KLEBER DA SILVA</t>
  </si>
  <si>
    <t>019.763.309-98</t>
  </si>
  <si>
    <t>02.02.136.0002078684/15</t>
  </si>
  <si>
    <t>02.02.507.0002075951/15</t>
  </si>
  <si>
    <t>BRUSQUE</t>
  </si>
  <si>
    <t>SÃO JOSE DOS CAMPOS</t>
  </si>
  <si>
    <t>2014-14-83775-0</t>
  </si>
  <si>
    <t>2014-93-64932-0</t>
  </si>
  <si>
    <t>02.02.507.0002078895/15</t>
  </si>
  <si>
    <t>02.02.507.0002079655/15</t>
  </si>
  <si>
    <t>2015-93-69284-0</t>
  </si>
  <si>
    <t>2013-93-51636-0</t>
  </si>
  <si>
    <t>IVO BIZARRI</t>
  </si>
  <si>
    <t>652.126.819-87</t>
  </si>
  <si>
    <t xml:space="preserve">JULIANA PEREIRA VELOSO </t>
  </si>
  <si>
    <t>201.882.838-03</t>
  </si>
  <si>
    <t>MARIA DE LOURDES FIGUEIREDO DE PAULO</t>
  </si>
  <si>
    <t>246.429.218-42</t>
  </si>
  <si>
    <t>REGINA MARIS RIBEIRO DE BABO FRAÇON</t>
  </si>
  <si>
    <t>018.510.848-27</t>
  </si>
  <si>
    <t>02.02.507.0002055534/15</t>
  </si>
  <si>
    <t>02.02.136.0002080524/15</t>
  </si>
  <si>
    <t>2013-93-56156-0</t>
  </si>
  <si>
    <t>2014-14-84679-0</t>
  </si>
  <si>
    <t>LAGES</t>
  </si>
  <si>
    <t>VERANA BITETNCOURT BARBOSA JACOBI</t>
  </si>
  <si>
    <t>WALDEMIRO SIDENEI SIMÃO DELFES</t>
  </si>
  <si>
    <t>ALTERADO COLIGADA EM 30/04/2015</t>
  </si>
  <si>
    <t>02.02.507.0002076798/15</t>
  </si>
  <si>
    <t>2014-93-62627-0</t>
  </si>
  <si>
    <t>EDEIRES DE LIMA ASSUNÇÃO</t>
  </si>
  <si>
    <t>02.02.507.0002081133/14</t>
  </si>
  <si>
    <t>02.02.507.0002081097/15</t>
  </si>
  <si>
    <t>2014-93-60102-0</t>
  </si>
  <si>
    <t>2014-93-61737-0</t>
  </si>
  <si>
    <t xml:space="preserve">RIO VERDE </t>
  </si>
  <si>
    <t>VANUBIA JOSÉ DE ANDRADE</t>
  </si>
  <si>
    <t>RIVAIL ALVES PEREIRA</t>
  </si>
  <si>
    <t>02.02.507.0002080852/15</t>
  </si>
  <si>
    <t>02.02.507.0002077938/15</t>
  </si>
  <si>
    <t>ALTERADO COLIGADA EM 09/04/2015</t>
  </si>
  <si>
    <t>2015-82-34122-0</t>
  </si>
  <si>
    <t>MAISA BARBOSA DA SILVA</t>
  </si>
  <si>
    <t>02.02.507.0002052440/15</t>
  </si>
  <si>
    <t>02.02.136.0002081166/15</t>
  </si>
  <si>
    <t>2014-93-65042-0</t>
  </si>
  <si>
    <t>2014-14-83422-0</t>
  </si>
  <si>
    <t>ROSENILDA LIMEIRA DA SILVA LEVI</t>
  </si>
  <si>
    <t>355.899.138-06</t>
  </si>
  <si>
    <t>IVANIR JULIO ROSA DE MACEDO</t>
  </si>
  <si>
    <t>362.651.440-49</t>
  </si>
  <si>
    <t>ALTERADO COLIGADA EM 05/05/2015</t>
  </si>
  <si>
    <t>02.02.136.0002081325/15</t>
  </si>
  <si>
    <t>02.02.507.0002081385/15</t>
  </si>
  <si>
    <t>02.02.507.0002082220/15</t>
  </si>
  <si>
    <t>2014-14-84573-0</t>
  </si>
  <si>
    <t>2015-82-32741-0</t>
  </si>
  <si>
    <t>2014-82-29854-0</t>
  </si>
  <si>
    <t>VITÓRIA VIANA DA CRUZ</t>
  </si>
  <si>
    <t>933.821.389-72</t>
  </si>
  <si>
    <t>VALDOMIRO DA SILVA BORGES</t>
  </si>
  <si>
    <t>348.109.199-00</t>
  </si>
  <si>
    <t>PUREZA MARIA MOTA VENSERLAU</t>
  </si>
  <si>
    <t>929.808.645-87</t>
  </si>
  <si>
    <t>02.02.507.0002081386/15</t>
  </si>
  <si>
    <t>02.02.507.0002082369/15</t>
  </si>
  <si>
    <t>02.02.507.0002082778/15</t>
  </si>
  <si>
    <t>2014-82-28797-0</t>
  </si>
  <si>
    <t>2013-82-26108-0</t>
  </si>
  <si>
    <t>2013-93-56527-0</t>
  </si>
  <si>
    <t>MARIA ANÉZIA LEITE DIAS SOBRINHO</t>
  </si>
  <si>
    <t>036.490.659-67</t>
  </si>
  <si>
    <t xml:space="preserve">CLAUDINEI DENIZ FERREIRA </t>
  </si>
  <si>
    <t>157.342.478-12</t>
  </si>
  <si>
    <t xml:space="preserve">SANDRA DE ANDRADE CREMONESE </t>
  </si>
  <si>
    <t>068.459.218-57</t>
  </si>
  <si>
    <t>2015-93-70797-0</t>
  </si>
  <si>
    <t>ROBERTO HENRIQUE DE ARAUJO SARAGOCA</t>
  </si>
  <si>
    <t>552.430.887-49</t>
  </si>
  <si>
    <t>02.02.507.0002082804/15</t>
  </si>
  <si>
    <t>02.02.136.0002082925/15</t>
  </si>
  <si>
    <t>02.02.136.0002082971/15</t>
  </si>
  <si>
    <t>02.02.507.0002082977/15</t>
  </si>
  <si>
    <t>02.02.507.0002083020/15</t>
  </si>
  <si>
    <t>02.02.507.0002083144/15</t>
  </si>
  <si>
    <t>02.02.507.0002083583/15</t>
  </si>
  <si>
    <t>02.02.507.0002083745/15</t>
  </si>
  <si>
    <t>02.02.507.0002083640/15</t>
  </si>
  <si>
    <t>02.02.507.0002083746/15</t>
  </si>
  <si>
    <t>02.02.507.0002083808/15</t>
  </si>
  <si>
    <t>02.02.507.0002083842/15</t>
  </si>
  <si>
    <t xml:space="preserve">APARECIDA DE GOIÂNIA </t>
  </si>
  <si>
    <t>2015-93-70696-0</t>
  </si>
  <si>
    <t>2013-14-70819-0</t>
  </si>
  <si>
    <t>2014-14-83326-0</t>
  </si>
  <si>
    <t>2014-82-28744-0</t>
  </si>
  <si>
    <t>2014-82-32320-0</t>
  </si>
  <si>
    <t>2013-82-26686-0</t>
  </si>
  <si>
    <t>2014-93-62542-0</t>
  </si>
  <si>
    <t>2015-82-33151-0</t>
  </si>
  <si>
    <t>2014-93-62839-0</t>
  </si>
  <si>
    <t>2014-93-66434-0</t>
  </si>
  <si>
    <t>2015-93-70798-0</t>
  </si>
  <si>
    <t>2014-82-28725-0</t>
  </si>
  <si>
    <t>RIDRS REAL VIDA/AP</t>
  </si>
  <si>
    <t xml:space="preserve">PRESCRIÇÃO </t>
  </si>
  <si>
    <t>NÃO SE ENQUADRA NO CONCEITO DA GARANTIA DE DOENÇA TERMINAL</t>
  </si>
  <si>
    <t>DIAGNOSTICO DE CANCER NÃO CONFIRMADO</t>
  </si>
  <si>
    <t>02.02.507.0002083854/15</t>
  </si>
  <si>
    <t>GUILHERME VIEIRA NETO</t>
  </si>
  <si>
    <t>117.744.011-34</t>
  </si>
  <si>
    <t>MARIA DE FÁTIMA BARROS RODRIGUES</t>
  </si>
  <si>
    <t>796.317.548-04</t>
  </si>
  <si>
    <t>LEANDRO APARECIDO FOGAÇA</t>
  </si>
  <si>
    <t>313.757.288-65</t>
  </si>
  <si>
    <t>LUCIA VIEIRA DA CRUZ MAGALHÃES</t>
  </si>
  <si>
    <t>402.642.466-91</t>
  </si>
  <si>
    <t>CLAUDETE NASCIMENTO PERES</t>
  </si>
  <si>
    <t>172.005.158-50</t>
  </si>
  <si>
    <t xml:space="preserve">EDMAR MARQUES MARIANO GONÇALVES </t>
  </si>
  <si>
    <t>046.791.603-90</t>
  </si>
  <si>
    <t>ADRIANA BARBOSA DA SILVA SOUZA</t>
  </si>
  <si>
    <t>035.979.647-88</t>
  </si>
  <si>
    <t>ANE MARIA BECKER ELTZ</t>
  </si>
  <si>
    <t>457.044.570-53</t>
  </si>
  <si>
    <t>PAULO CASSINO</t>
  </si>
  <si>
    <t>151.511.586-00</t>
  </si>
  <si>
    <t>JOSEFA GILCLENE MARTINS DOS SANTOS LEAL</t>
  </si>
  <si>
    <t>166.686.258-43</t>
  </si>
  <si>
    <t>FERNANDO SIMÕES</t>
  </si>
  <si>
    <t>081.126.209-03</t>
  </si>
  <si>
    <t>ELTON SOARES DE FARIA</t>
  </si>
  <si>
    <t>015.208.127-67</t>
  </si>
  <si>
    <t>HELENA DE FÁTIMA POSSEL</t>
  </si>
  <si>
    <t>273.707.800-82</t>
  </si>
  <si>
    <t>02.02.507.0002083861/15</t>
  </si>
  <si>
    <t>02.02.507.0002083859/15</t>
  </si>
  <si>
    <t>02.02.136.0002084617/15</t>
  </si>
  <si>
    <t>02.02.507.0002083888/15</t>
  </si>
  <si>
    <t>02.02.507.0002083992/15</t>
  </si>
  <si>
    <t>02.02.507.0002085328/15</t>
  </si>
  <si>
    <t>02.02.507.0002085558/15</t>
  </si>
  <si>
    <t>ARUJÁ</t>
  </si>
  <si>
    <t>MAFRA</t>
  </si>
  <si>
    <t>2015-93-70805-0</t>
  </si>
  <si>
    <t>2015-82-34218-0</t>
  </si>
  <si>
    <t>2014-14-84321-0</t>
  </si>
  <si>
    <t>2013-93-58516-0</t>
  </si>
  <si>
    <t>2013-93-54183-0</t>
  </si>
  <si>
    <t>2013-93-54416-0</t>
  </si>
  <si>
    <t>2014-82-30523-0</t>
  </si>
  <si>
    <t>APÓLICE ESPECÍFICA AP MENSAL - STYLE</t>
  </si>
  <si>
    <t>DELECÍDIO PEREIRA DE OLIVEIRA</t>
  </si>
  <si>
    <t>181.999.766-91</t>
  </si>
  <si>
    <t>WALDIR MIRANDA DE LIMA</t>
  </si>
  <si>
    <t>448.909.159-15</t>
  </si>
  <si>
    <t>ANTÔNIO MARCOS FERREIRA DE ANDRADE</t>
  </si>
  <si>
    <t>019.567.518-58</t>
  </si>
  <si>
    <t>JOÃO DEMÉTRICO DOS REIS</t>
  </si>
  <si>
    <t>223.065.040-20</t>
  </si>
  <si>
    <t>MARIA CIDALIA FERNANDES</t>
  </si>
  <si>
    <t>397.475.228-53</t>
  </si>
  <si>
    <t>LILIAN CHARTUNI JUREIDINI</t>
  </si>
  <si>
    <t>JOSÉ MARTINS RODRIGUES JUNIOR</t>
  </si>
  <si>
    <t>153.349.277-86</t>
  </si>
  <si>
    <t xml:space="preserve">CLEBIO RODRIGUES FERNANDES </t>
  </si>
  <si>
    <t>822.712.087-34</t>
  </si>
  <si>
    <t>JAQUISSIMAR CARVALHO DE SOUZA</t>
  </si>
  <si>
    <t>089.465.227-39</t>
  </si>
  <si>
    <t>MARIA APARECIDA ORTIZ DOS SANTOS</t>
  </si>
  <si>
    <t>131.200.838-52</t>
  </si>
  <si>
    <t>VERA LUCIA RAMOS SIMÕES DE MELO</t>
  </si>
  <si>
    <t>526.728.919-15</t>
  </si>
  <si>
    <t>MANOEL PINHEIRO DA SILVA</t>
  </si>
  <si>
    <t>154.391.272-91</t>
  </si>
  <si>
    <t>EVALDO MORAES BORGES</t>
  </si>
  <si>
    <t>543.679.059-34</t>
  </si>
  <si>
    <t>THALITA HELENA DE BRITO ALVES</t>
  </si>
  <si>
    <t>367.010.558-18</t>
  </si>
  <si>
    <t>ANA APARECIDA SILVIO</t>
  </si>
  <si>
    <t>358.889.209-59</t>
  </si>
  <si>
    <t>RIVANCI ANDRADE DOS SANTOS SILVA</t>
  </si>
  <si>
    <t>ARIANA FERREIRA GALDINO</t>
  </si>
  <si>
    <t>635.675.391-91</t>
  </si>
  <si>
    <t>REGINA CRISTINA DOS SANTOS ROCHA</t>
  </si>
  <si>
    <t>008.136.971-90</t>
  </si>
  <si>
    <t>JOÃO CARLOS PIEROBON</t>
  </si>
  <si>
    <t>122.373.528-10</t>
  </si>
  <si>
    <t xml:space="preserve">CARLOS DA PENHA SALVADOR </t>
  </si>
  <si>
    <t>193.661.408-15</t>
  </si>
  <si>
    <t>RITA DE CÁSSIA MORELATO</t>
  </si>
  <si>
    <t>063.748.238-77</t>
  </si>
  <si>
    <t>ELVIS GALVÃO MACHADO</t>
  </si>
  <si>
    <t>025.977.399-96</t>
  </si>
  <si>
    <t>ROSA DE PAULA MUNDIN</t>
  </si>
  <si>
    <t>683.851.530-04</t>
  </si>
  <si>
    <t>LEILA GARCIA DA SILVA</t>
  </si>
  <si>
    <t>098.843.938-77</t>
  </si>
  <si>
    <t>02.02.507.0002086268/15</t>
  </si>
  <si>
    <t>02.02.507.0002086301/15</t>
  </si>
  <si>
    <t>02.02.507.0002083122/15</t>
  </si>
  <si>
    <t>02.02.507.0002086390/15</t>
  </si>
  <si>
    <t xml:space="preserve">IBITINGA </t>
  </si>
  <si>
    <t xml:space="preserve">SANTOS DUMONT </t>
  </si>
  <si>
    <t xml:space="preserve">RIO DO OESTE </t>
  </si>
  <si>
    <t>2015-93-70919-0</t>
  </si>
  <si>
    <t>2014-93-62508-0</t>
  </si>
  <si>
    <t>2015-93-70925-0</t>
  </si>
  <si>
    <t>RAILDE VALENTINA PERRUCCI GUERRA</t>
  </si>
  <si>
    <t>036.917.478-09</t>
  </si>
  <si>
    <t>FÁTIMA VAZ DE MELLO OLIVEIRA</t>
  </si>
  <si>
    <t>382.200.246-15</t>
  </si>
  <si>
    <t>LUÍS GUSTAVO MULLER</t>
  </si>
  <si>
    <t>041.564.699-56</t>
  </si>
  <si>
    <t>SIMONE MENEZES DE SOUZA</t>
  </si>
  <si>
    <t>281.382.218-36</t>
  </si>
  <si>
    <t>DANIELA DA SILVA DANTAS</t>
  </si>
  <si>
    <t>033.634.720-05</t>
  </si>
  <si>
    <t>ANA PAULA PEREIRA AFONSO</t>
  </si>
  <si>
    <t>407.129.378-03</t>
  </si>
  <si>
    <t>ROBERTA MELLO JUVELE</t>
  </si>
  <si>
    <t>369.642.258-46</t>
  </si>
  <si>
    <t>DOLOIR DIAS DOS SANTOS JORDÃO</t>
  </si>
  <si>
    <t>205.528.151-87</t>
  </si>
  <si>
    <t>MARIA LEONICE BRAGA</t>
  </si>
  <si>
    <t>004.976.368-75</t>
  </si>
  <si>
    <t>ZULMIRA ALVES MORGENSTERN</t>
  </si>
  <si>
    <t>949.064.839-68</t>
  </si>
  <si>
    <t>SIMONE APARECIDA OLIVEIRA SIMÕES</t>
  </si>
  <si>
    <t>858.298.116-34</t>
  </si>
  <si>
    <t>#nC</t>
  </si>
  <si>
    <t>SADI SCHNEIDER</t>
  </si>
  <si>
    <t>611.611.440-72</t>
  </si>
  <si>
    <t>LEÃO LEDA DE MACEDO FILHO</t>
  </si>
  <si>
    <t>024.704.241-27</t>
  </si>
  <si>
    <t>GRAZIELE CRISTIANE DA SILVA SANTOS</t>
  </si>
  <si>
    <t>362.398.968-10</t>
  </si>
  <si>
    <t>SEBASTIÃO DE MEDEIROS</t>
  </si>
  <si>
    <t>044.569.238-30</t>
  </si>
  <si>
    <t>SEBASTIÃO DE PAULA FERREIRA NETO</t>
  </si>
  <si>
    <t>135.129.518-72</t>
  </si>
  <si>
    <t>MARCOS APARECIDO DIAS</t>
  </si>
  <si>
    <t>688.826.451-34</t>
  </si>
  <si>
    <t>AMILTON REDUZINO FURTOSO</t>
  </si>
  <si>
    <t>641.590.789-15</t>
  </si>
  <si>
    <t>VILSON MOTA RAMOS</t>
  </si>
  <si>
    <t>239.700.302-34</t>
  </si>
  <si>
    <t>MARCELO NUNES DA SILVA</t>
  </si>
  <si>
    <t>012.896.147-33</t>
  </si>
  <si>
    <t>SAINT CLAIR LIMA</t>
  </si>
  <si>
    <t>401.179.017-68</t>
  </si>
  <si>
    <t>DIRCEU APARECIDO ZARANTONELO</t>
  </si>
  <si>
    <t>284.318.719-20</t>
  </si>
  <si>
    <t>MARIA DE LOURDES DA SILVA</t>
  </si>
  <si>
    <t>230.835.048-29</t>
  </si>
  <si>
    <t>KARLA TERESINHA FLORES DOS SANTOS VICTORINO</t>
  </si>
  <si>
    <t>055.844.299-45</t>
  </si>
  <si>
    <t>CILMARA DA SILVA SAMPAIO</t>
  </si>
  <si>
    <t>272.703.618-35</t>
  </si>
  <si>
    <t>VILMA DE CARVALHO TENIS</t>
  </si>
  <si>
    <t>023.544.858-32</t>
  </si>
  <si>
    <t>MARIA RITA DE ARAUJO BRITO</t>
  </si>
  <si>
    <t>135.797.998-35</t>
  </si>
  <si>
    <t>SEBASTIANA MOREIRA DE LIMA</t>
  </si>
  <si>
    <t>115.758.748-81</t>
  </si>
  <si>
    <t>ALAIR DO VAL RIBEIRO</t>
  </si>
  <si>
    <t>243.652.116-68</t>
  </si>
  <si>
    <t>ANTONIO JOSE RUFINO</t>
  </si>
  <si>
    <t>363.559.846-15</t>
  </si>
  <si>
    <t>MARIA DE SOUZA LUCIANO</t>
  </si>
  <si>
    <t>250.177.628-33</t>
  </si>
  <si>
    <t>JORGE BIAGIM</t>
  </si>
  <si>
    <t>230.505.190-53</t>
  </si>
  <si>
    <t>SUELY MARIA HORTA TORRENS</t>
  </si>
  <si>
    <t>30716.278-82</t>
  </si>
  <si>
    <t>DIRLENE TEREZINHA VEIGA QUADROS</t>
  </si>
  <si>
    <t>661.371.879-34</t>
  </si>
  <si>
    <t>JOSÉ LUIZ SILVA MEIRELES</t>
  </si>
  <si>
    <t>488.995.775-87</t>
  </si>
  <si>
    <t xml:space="preserve">MARILENE PEREIRA </t>
  </si>
  <si>
    <t>054.803.139-83</t>
  </si>
  <si>
    <t>220.203.148-00</t>
  </si>
  <si>
    <t xml:space="preserve">DIEGO LUIZ FERNANDES </t>
  </si>
  <si>
    <t>109.825.926-20</t>
  </si>
  <si>
    <t>RAQUEL BEATRIZ POHREN</t>
  </si>
  <si>
    <t>005.028.670-60</t>
  </si>
  <si>
    <t>OTÁVIO BUENO DA FONSECA</t>
  </si>
  <si>
    <t>057.864.528-91</t>
  </si>
  <si>
    <t>TAINÁ SILVA DE OLIVEIRA BARONE RODRIGUES</t>
  </si>
  <si>
    <t>123.192.217-60</t>
  </si>
  <si>
    <t>SAENE COMERCIO DE BEBIDAS EM GERAL LTDA</t>
  </si>
  <si>
    <t>RICARDO MANOEL DA SILVA</t>
  </si>
  <si>
    <t>291.710.518-64</t>
  </si>
  <si>
    <t>SIBELY BAHIA CUNHA</t>
  </si>
  <si>
    <t>562.848.965-49</t>
  </si>
  <si>
    <t>NELZEA ARANTES DE SOUZA</t>
  </si>
  <si>
    <t>484.992.006-30</t>
  </si>
  <si>
    <t>ILZA MARIA DE SOUZA</t>
  </si>
  <si>
    <t>769.734.097-68</t>
  </si>
  <si>
    <t xml:space="preserve">MARIA EVANIZE PEREIRA </t>
  </si>
  <si>
    <t>309.161.748-32</t>
  </si>
  <si>
    <t>266.258.651-68</t>
  </si>
  <si>
    <t xml:space="preserve">IVAN SOUZA DOS SANTOS </t>
  </si>
  <si>
    <t>024.503.345-99</t>
  </si>
  <si>
    <t>JÂNIO RAMOS PADILHA</t>
  </si>
  <si>
    <t>485.112.771-53</t>
  </si>
  <si>
    <t>EBERSON DA ROSA</t>
  </si>
  <si>
    <t>032.614.280-07</t>
  </si>
  <si>
    <t xml:space="preserve">MICHEL ROBERTO PAIVA </t>
  </si>
  <si>
    <t>857.147.209-20</t>
  </si>
  <si>
    <t>VALDEVIR CAMARGO FLÁVIO</t>
  </si>
  <si>
    <t>025.796.708-74</t>
  </si>
  <si>
    <t xml:space="preserve">MARIA DO CARMO SILVA FERRAZ </t>
  </si>
  <si>
    <t>045.147.688-39</t>
  </si>
  <si>
    <t>MARIA GOMES AVELINO</t>
  </si>
  <si>
    <t>017.878.258-09</t>
  </si>
  <si>
    <t xml:space="preserve">VALDECI DE AGUIAR QUEIROZ </t>
  </si>
  <si>
    <t>118.251.888-58</t>
  </si>
  <si>
    <t>FÁBIO LARA MACHADO</t>
  </si>
  <si>
    <t>ELAINE CRISTINA GONÇALO</t>
  </si>
  <si>
    <t>282.649.108-31</t>
  </si>
  <si>
    <t xml:space="preserve">CÁSSIO FÉLIX AZEVENDO </t>
  </si>
  <si>
    <t>303.410.058-27</t>
  </si>
  <si>
    <t>LOURDES GARCIA REDONDO</t>
  </si>
  <si>
    <t>JOSÉ DE PAULA PORTELA</t>
  </si>
  <si>
    <t>731.756.688-87</t>
  </si>
  <si>
    <t>JOÃO MARIA VARELA</t>
  </si>
  <si>
    <t>224.786.129-68</t>
  </si>
  <si>
    <t>MARIA DE FÁTIMA DOS SANTOS</t>
  </si>
  <si>
    <t>037.469.864-35</t>
  </si>
  <si>
    <t xml:space="preserve">JOSE WILSON BIGARAM </t>
  </si>
  <si>
    <t>763.623.538-20</t>
  </si>
  <si>
    <t>ODIR PENAFORTE JUNIOR</t>
  </si>
  <si>
    <t>211.410.454-00</t>
  </si>
  <si>
    <t xml:space="preserve">MARIA DONIZETE DE OLIVEIRA </t>
  </si>
  <si>
    <t>264.965.168-71</t>
  </si>
  <si>
    <t xml:space="preserve">MARIA DA PIEDADE DIAS </t>
  </si>
  <si>
    <t>357.836.996-91</t>
  </si>
  <si>
    <t>LUIZ TONON</t>
  </si>
  <si>
    <t>110.413.728-33</t>
  </si>
  <si>
    <t xml:space="preserve">ROBERTO LOPES DE OLIVEIRA </t>
  </si>
  <si>
    <t>008.799.238-81</t>
  </si>
  <si>
    <t>LOURDES PEDROSO</t>
  </si>
  <si>
    <t>204.488.888-23</t>
  </si>
  <si>
    <t>APARECIDA DE FÁTIMA MACHADO MICHELI</t>
  </si>
  <si>
    <t>375.389.198-30</t>
  </si>
  <si>
    <t>ROBERTO PAULINO DAS NEVES</t>
  </si>
  <si>
    <t>840.027.947-68</t>
  </si>
  <si>
    <t>MAURO SERGIO MISKULIN</t>
  </si>
  <si>
    <t>552.185.558-00</t>
  </si>
  <si>
    <t>066.746.578-24</t>
  </si>
  <si>
    <t>JUVENIL PIRES DE SOUZA</t>
  </si>
  <si>
    <t>453.154.269-04</t>
  </si>
  <si>
    <t>MARTINEZ BAST SIMÕES</t>
  </si>
  <si>
    <t>586.175.820-49</t>
  </si>
  <si>
    <t>ANGELO JOSÉ VILCHEZ RAMOS</t>
  </si>
  <si>
    <t>025.438.018-20</t>
  </si>
  <si>
    <t>JANSLEY CHEMIN DZIERVA</t>
  </si>
  <si>
    <t>542.247.219-53</t>
  </si>
  <si>
    <t>ROSEMEIRE APARECIDA SANSEVERINO DE OLIVEIRA</t>
  </si>
  <si>
    <t>073.387.188-73</t>
  </si>
  <si>
    <t>ODAIR PEREIRA MONTEIRO</t>
  </si>
  <si>
    <t>267.418.168-01</t>
  </si>
  <si>
    <t>MAIQUE HIEGER SCHWANCK</t>
  </si>
  <si>
    <t>02.02.507.0002087144/15</t>
  </si>
  <si>
    <t>02.02.507.0002087267/15</t>
  </si>
  <si>
    <t>02.02.507.0002087840/15</t>
  </si>
  <si>
    <t>02.02.507.0002087848/15</t>
  </si>
  <si>
    <t>02.02.507.0002087906/15</t>
  </si>
  <si>
    <t>2014-82-32388-0</t>
  </si>
  <si>
    <t>2015-93-70984-0</t>
  </si>
  <si>
    <t>2014-82-28904-0</t>
  </si>
  <si>
    <t>2014-93-63137-0</t>
  </si>
  <si>
    <t>2015-93-70987-0</t>
  </si>
  <si>
    <t>FRANCISCA ROSA PAIXÃO</t>
  </si>
  <si>
    <t>SEBASTIÃO ALVES PEREIRA</t>
  </si>
  <si>
    <t>170.607.238-46</t>
  </si>
  <si>
    <t>WANDERLEI BORGERT</t>
  </si>
  <si>
    <t>902.173.659-49</t>
  </si>
  <si>
    <t>JOSÉ NUNES DE SOUZA</t>
  </si>
  <si>
    <t>020.139.818-48</t>
  </si>
  <si>
    <t xml:space="preserve">MARCELO VINICIUS FERNANDES </t>
  </si>
  <si>
    <t>089.815.199-60</t>
  </si>
  <si>
    <t xml:space="preserve">ELSON FERNANDO BORGES SILVEIRA </t>
  </si>
  <si>
    <t>020.715.449-00</t>
  </si>
  <si>
    <t xml:space="preserve">ARTHUR REBOUÇAS BRAGA VILAÇA </t>
  </si>
  <si>
    <t>135.162.846-17</t>
  </si>
  <si>
    <t>MARIA JOSE DE LIMA</t>
  </si>
  <si>
    <t>995.991.988-91</t>
  </si>
  <si>
    <t>GABRIEL SIMAS PIRES</t>
  </si>
  <si>
    <t>099.102.589-00</t>
  </si>
  <si>
    <t>CLEONICE DOS SANTOS MARTINS</t>
  </si>
  <si>
    <t>036.691.869-99</t>
  </si>
  <si>
    <t xml:space="preserve">PEDRO DE ALBURQUERQUE </t>
  </si>
  <si>
    <t>273.548.301-00</t>
  </si>
  <si>
    <t xml:space="preserve">AYMAD MUSTAFÁ EL ZOGHBI </t>
  </si>
  <si>
    <t>312.767.758-53</t>
  </si>
  <si>
    <t xml:space="preserve">JUVENCIO JUSTINIANO DOS REIS </t>
  </si>
  <si>
    <t>214.869.806-00</t>
  </si>
  <si>
    <t>LUCIA ARDALIO CESENA</t>
  </si>
  <si>
    <t>641.457.608-59</t>
  </si>
  <si>
    <t>ONORATA RIBEIRO ROSA</t>
  </si>
  <si>
    <t>104.682.818-51</t>
  </si>
  <si>
    <t>PAULO ISAIAS DOS SANTOS</t>
  </si>
  <si>
    <t>320.901.700-00</t>
  </si>
  <si>
    <t>MIRIAN NABINGER</t>
  </si>
  <si>
    <t>266.208.470-72</t>
  </si>
  <si>
    <t>MR SWELLCON FUTURA DESENVOLVIMENTO PRO.</t>
  </si>
  <si>
    <t>NAIR FERREIRA RODOVALHO</t>
  </si>
  <si>
    <t>888.950.336-04</t>
  </si>
  <si>
    <t xml:space="preserve">MARIA APARECIDA VICENTI CORRÊA </t>
  </si>
  <si>
    <t>159.255.068-12</t>
  </si>
  <si>
    <t xml:space="preserve">CLAUDIOMAR FELISBERTO PEREIRA </t>
  </si>
  <si>
    <t>010.000.179-15</t>
  </si>
  <si>
    <t xml:space="preserve">ALVINA COUTO DE JESUS </t>
  </si>
  <si>
    <t>458.466.937-68</t>
  </si>
  <si>
    <t>GETULIO ALVES BATISTA</t>
  </si>
  <si>
    <t>116.614.258-28</t>
  </si>
  <si>
    <t xml:space="preserve">PAULO ROGÉRIO DE QUADROS </t>
  </si>
  <si>
    <t>096.300.108-60</t>
  </si>
  <si>
    <t xml:space="preserve">JMJ COMÉRCIO DE PRODUTOS ALIMENTÍCIOS </t>
  </si>
  <si>
    <t>14.795.148/0001-74</t>
  </si>
  <si>
    <t>LUCIANO FRANCO BARBOSA</t>
  </si>
  <si>
    <t>973.314.499-15</t>
  </si>
  <si>
    <t>RAUL RODRIGUES PEREIRA DA SILVA</t>
  </si>
  <si>
    <t>003.852.458-90</t>
  </si>
  <si>
    <t>ELIANE LOPES DA SILVA</t>
  </si>
  <si>
    <t>055.413.417-95</t>
  </si>
  <si>
    <t xml:space="preserve">HELENA MARIA DE JESUS FERREIRA </t>
  </si>
  <si>
    <t>060.554.258-90</t>
  </si>
  <si>
    <t>ADEMIR GREGÓRIO</t>
  </si>
  <si>
    <t>374.810.708-06</t>
  </si>
  <si>
    <t>JEFERSON RODRIGUES DE OLIVEIRA</t>
  </si>
  <si>
    <t>ANESTOR GROSS</t>
  </si>
  <si>
    <t>603.739.549-72</t>
  </si>
  <si>
    <t>OLIVAN MEDEIROS DE ARAUJO</t>
  </si>
  <si>
    <t>031.026.588-65</t>
  </si>
  <si>
    <t>EDIMARA OURIVES</t>
  </si>
  <si>
    <t>009.989.247-25</t>
  </si>
  <si>
    <t>AURINO BARBOSA DOS SANTOS</t>
  </si>
  <si>
    <t>001.525.927-76</t>
  </si>
  <si>
    <t>JORGE VAICEULIONIS NETO</t>
  </si>
  <si>
    <t>786.369.818-91</t>
  </si>
  <si>
    <t>MYRCE INDAIARA DE SOUZA</t>
  </si>
  <si>
    <t>876.532.906-63</t>
  </si>
  <si>
    <t>MARIA RAIMUNDA DE LIRA</t>
  </si>
  <si>
    <t>562.264.781-87</t>
  </si>
  <si>
    <t>JOSÉ PAULO DA SILVA</t>
  </si>
  <si>
    <t>517.623.234-00</t>
  </si>
  <si>
    <t xml:space="preserve">VERA TEIXEIRA SPINOLA  E CASTRO </t>
  </si>
  <si>
    <t>937.579.568-34</t>
  </si>
  <si>
    <t>DEVAIR PRIOTO</t>
  </si>
  <si>
    <t>094.369.011-00</t>
  </si>
  <si>
    <t>EMILY DOS SANTOS ZIGRILA</t>
  </si>
  <si>
    <t xml:space="preserve">ANGELA MARIA  REZENDE </t>
  </si>
  <si>
    <t>067.592.858-32</t>
  </si>
  <si>
    <t>ROSE E SELMA CABELELEIROS E ALONGAMENTO LTDA</t>
  </si>
  <si>
    <t>755.405.929-72</t>
  </si>
  <si>
    <t>LUCIA SOARES DA SILVA FERREIRA</t>
  </si>
  <si>
    <t>802.874.258-00</t>
  </si>
  <si>
    <t>JOÃO CAITANO DOS SANTOS</t>
  </si>
  <si>
    <t>311.684.778-91</t>
  </si>
  <si>
    <t>JOÃO LUCAS CIQUEIRA JUNIOR</t>
  </si>
  <si>
    <t>033.419.041-07</t>
  </si>
  <si>
    <t>JOÃO MARCELINO DE OLIVEIRA</t>
  </si>
  <si>
    <t>041.202.348-27</t>
  </si>
  <si>
    <t>ULISSES M RODRIGUES</t>
  </si>
  <si>
    <t>268.366.898-82</t>
  </si>
  <si>
    <t>SUSANA LIMA DA SILVA</t>
  </si>
  <si>
    <t>138.574.978-40</t>
  </si>
  <si>
    <t xml:space="preserve">TERESINHA CAROLINA OLENK GARCIA </t>
  </si>
  <si>
    <t>291.980.268-28</t>
  </si>
  <si>
    <t>JOSEFA MENDES DA SILVA</t>
  </si>
  <si>
    <t>119.020.238-70</t>
  </si>
  <si>
    <t xml:space="preserve">CARLOS ANTONIO DONIZETE CASSIANO </t>
  </si>
  <si>
    <t>985.570.338-34</t>
  </si>
  <si>
    <t>VERA LÚCIA SIGOLI GUEDES</t>
  </si>
  <si>
    <t>246.855.128-12</t>
  </si>
  <si>
    <t>QUEILA DE OLIVEIRA PEREIRA ALVES</t>
  </si>
  <si>
    <t>902.658.587-04</t>
  </si>
  <si>
    <t>FABIO LUIS ZANCHIN</t>
  </si>
  <si>
    <t>131.113.648-79</t>
  </si>
  <si>
    <t>ANA PAULA MARTINS ROSA</t>
  </si>
  <si>
    <t>GERALDA TEIXEIRA GARCIA</t>
  </si>
  <si>
    <t>122.210.598-59</t>
  </si>
  <si>
    <t xml:space="preserve">CRISTINA DA COSTA ALMEIDA </t>
  </si>
  <si>
    <t>ADILSON DOS SANTOS</t>
  </si>
  <si>
    <t>530.023.939-91</t>
  </si>
  <si>
    <t>BEATRIZ CAMILE DE LIMA</t>
  </si>
  <si>
    <t>879.152.784-87</t>
  </si>
  <si>
    <t xml:space="preserve">SILAS PAULINO DOS REIS </t>
  </si>
  <si>
    <t>630.247.566-04</t>
  </si>
  <si>
    <t>CLECI TEREZA FOGLIATO PELLENZ</t>
  </si>
  <si>
    <t>908.760.830-68</t>
  </si>
  <si>
    <t>MARIA APARECIDA LEAL TEIXEIRA</t>
  </si>
  <si>
    <t>169.499.988-21</t>
  </si>
  <si>
    <t>ARNALDO BOTELHO DE ANDRADE FILHO</t>
  </si>
  <si>
    <t>018.833.368-13</t>
  </si>
  <si>
    <t>HELOÍSA LUZ RODRIGUES</t>
  </si>
  <si>
    <t>976.221.848-53</t>
  </si>
  <si>
    <t>CELSO ODEMAR GROTH</t>
  </si>
  <si>
    <t>244.360.709-72</t>
  </si>
  <si>
    <t>ZILA CORTEZZI</t>
  </si>
  <si>
    <t>341.950.686-49</t>
  </si>
  <si>
    <t>EDILSON CUNHA JUNIOR</t>
  </si>
  <si>
    <t>895.633.285-15</t>
  </si>
  <si>
    <t>MARIA DA CONCEIÇÃO DAMÁZIO VIEIRA</t>
  </si>
  <si>
    <t>482.272.509-04</t>
  </si>
  <si>
    <t>TEREZINHA DE JESUS GODOY CORREA</t>
  </si>
  <si>
    <t>217.599.808-89</t>
  </si>
  <si>
    <t>AGOSTINHA DE MENEZES GOMES ORMENEZE</t>
  </si>
  <si>
    <t>114.764.348-24</t>
  </si>
  <si>
    <t>YOLANDA ANGELINA MAZER DE CAMARGO</t>
  </si>
  <si>
    <t>005.428.868-12</t>
  </si>
  <si>
    <t xml:space="preserve">MARIA CAMILA FERNANDES </t>
  </si>
  <si>
    <t>751.243.869-91</t>
  </si>
  <si>
    <t>NEY SANTOS ALVES</t>
  </si>
  <si>
    <t>072.176.607-26</t>
  </si>
  <si>
    <t>PATRICIA DE ANDRADE</t>
  </si>
  <si>
    <t>250.327.428-56</t>
  </si>
  <si>
    <t>308.940.779-53</t>
  </si>
  <si>
    <t>EDNA MARIA DE CASTRO</t>
  </si>
  <si>
    <t>102.350.828-13</t>
  </si>
  <si>
    <t xml:space="preserve">SILAS FERREIRA DE ALCANTARA </t>
  </si>
  <si>
    <t>849.629.927-91</t>
  </si>
  <si>
    <t xml:space="preserve">AMÉLIA RODRIGUES DA SILVA </t>
  </si>
  <si>
    <t>389.961.387-38</t>
  </si>
  <si>
    <t xml:space="preserve">MARILIA SEBASTIANA DOS SANTOS </t>
  </si>
  <si>
    <t>369.260.638-93</t>
  </si>
  <si>
    <t>JOSÉ MATEUS DOS SANTOS</t>
  </si>
  <si>
    <t>166.141.861-91</t>
  </si>
  <si>
    <t>IARA SILVIA DE ALMEIDA BACHERINI</t>
  </si>
  <si>
    <t>159.232.488-67</t>
  </si>
  <si>
    <t>MARIA ANTONIA SOUSA</t>
  </si>
  <si>
    <t>706.423.541-20</t>
  </si>
  <si>
    <t>MARIA LÚCIA PINHEIRO</t>
  </si>
  <si>
    <t>001.176.878-98</t>
  </si>
  <si>
    <t>ELEAZER MANZANO NEVES</t>
  </si>
  <si>
    <t>PEDRO SILVA PINTO</t>
  </si>
  <si>
    <t>130.109.998-87</t>
  </si>
  <si>
    <t xml:space="preserve">MARIA APARECIDA PEREIRA </t>
  </si>
  <si>
    <t>004.794.148-07</t>
  </si>
  <si>
    <t xml:space="preserve">VILMA SORECHIA </t>
  </si>
  <si>
    <t>016.757.859-61</t>
  </si>
  <si>
    <t>GILBERTO LOPES DAL OSTO</t>
  </si>
  <si>
    <t>404.635.599-91</t>
  </si>
  <si>
    <t xml:space="preserve">MARIA AMÉLIA ALMEIDA REZENDE </t>
  </si>
  <si>
    <t>029.759.818-05</t>
  </si>
  <si>
    <t>ILCÉLIA SANTANA DE FARIA</t>
  </si>
  <si>
    <t>076.191.529-03</t>
  </si>
  <si>
    <t>NEUSA DO CARMO MARROCOS CERIBELLI BULGARELLI</t>
  </si>
  <si>
    <t>357.570.008-72</t>
  </si>
  <si>
    <t>YKLEIBESON JOSÉ AMERICO DA SILVA</t>
  </si>
  <si>
    <t>010.705.834-05</t>
  </si>
  <si>
    <t>RICARDO LECHAT</t>
  </si>
  <si>
    <t>212.455.198-16</t>
  </si>
  <si>
    <t>02.02.507.0002087935/15</t>
  </si>
  <si>
    <t>02.02.136.0002088063/15</t>
  </si>
  <si>
    <t>02.02.507.0002088143/15</t>
  </si>
  <si>
    <t>JABOTICABAL</t>
  </si>
  <si>
    <t>2013-14-75544-0</t>
  </si>
  <si>
    <t>2015-82-34331-0</t>
  </si>
  <si>
    <t>2014-14-82902-0</t>
  </si>
  <si>
    <t>2013-82-23956-0</t>
  </si>
  <si>
    <t>PROTEÇÃO RESIDENCIAL VAN  GOGH</t>
  </si>
  <si>
    <t>TUMULTOS</t>
  </si>
  <si>
    <t xml:space="preserve">FALTA DE DOCUMENTOS </t>
  </si>
  <si>
    <t>TUMULTO</t>
  </si>
  <si>
    <t xml:space="preserve">MARTA MARIA DE OLIVEIRA </t>
  </si>
  <si>
    <t>325.376.258-03</t>
  </si>
  <si>
    <t>JOSÉ MARCELO HENRIQUE</t>
  </si>
  <si>
    <t>148.225.518-90</t>
  </si>
  <si>
    <t>PAULO GONÇALO DA SILVA</t>
  </si>
  <si>
    <t>160.308.341-34</t>
  </si>
  <si>
    <t>MARIA LORENA SEVERINO DOS SANTOS</t>
  </si>
  <si>
    <t>109.518.609-41</t>
  </si>
  <si>
    <t>02.02.507.0002088021/15</t>
  </si>
  <si>
    <t>02.02.507.0002088213/15</t>
  </si>
  <si>
    <t>02.02.507.0002088256/15</t>
  </si>
  <si>
    <t>02.02.507.0002088262/15</t>
  </si>
  <si>
    <t>02.02.507.0002088273/15</t>
  </si>
  <si>
    <t>02.02.136.0002089818/15</t>
  </si>
  <si>
    <t>02.02.507.0002089771/15</t>
  </si>
  <si>
    <t>02.02.507.0002088886/15</t>
  </si>
  <si>
    <t>TUBARÃO</t>
  </si>
  <si>
    <t>SÃO JOSÉ DO RIO PRETO</t>
  </si>
  <si>
    <t xml:space="preserve">BAURU </t>
  </si>
  <si>
    <t xml:space="preserve">UBERLÂNDIA </t>
  </si>
  <si>
    <t>2014-90-3079-0</t>
  </si>
  <si>
    <t>2013-82-25502-0</t>
  </si>
  <si>
    <t>2014-93-63512-0</t>
  </si>
  <si>
    <t>2013-93-58514-0</t>
  </si>
  <si>
    <t>2014-93-65237-0</t>
  </si>
  <si>
    <t>2014-14-82249-0</t>
  </si>
  <si>
    <t>2015-82-34357-0</t>
  </si>
  <si>
    <t>2015-93-71062-0</t>
  </si>
  <si>
    <t>PROTEÇÃO HOSPITALAR - STYLE</t>
  </si>
  <si>
    <t xml:space="preserve">PROTEÇÃO RESIDENCIAL SELECT </t>
  </si>
  <si>
    <t xml:space="preserve">JAIR FERNANDES MORAES </t>
  </si>
  <si>
    <t>915.853.339-72</t>
  </si>
  <si>
    <t xml:space="preserve">JORGE DA SILVA MONTEIRO </t>
  </si>
  <si>
    <t>773.313.039-53</t>
  </si>
  <si>
    <t xml:space="preserve">SIMÉIA SIQUEIRA REDIGOLO DE AZEVEDO </t>
  </si>
  <si>
    <t>364.118.918-77</t>
  </si>
  <si>
    <t>MARIA DA GRAÇA REDONDO MONTALVÃO</t>
  </si>
  <si>
    <t>603.953.978-04</t>
  </si>
  <si>
    <t xml:space="preserve">ROSEMEIRE ALVES FERREIRA SANTANA </t>
  </si>
  <si>
    <t>163.906.468-01</t>
  </si>
  <si>
    <t xml:space="preserve">NEUSA DE ARAUJO VIEIRA </t>
  </si>
  <si>
    <t>952.004.606-20</t>
  </si>
  <si>
    <t>MARIA VERÔNICA MACENA DA SILVA ALVES</t>
  </si>
  <si>
    <t>602.804.254-49</t>
  </si>
  <si>
    <t>EVALDO ABREU DE MIRANDA</t>
  </si>
  <si>
    <t>801.712.068-00</t>
  </si>
  <si>
    <t>02.02.507.0002087920/13</t>
  </si>
  <si>
    <t>02.02.507.0002090449/15</t>
  </si>
  <si>
    <t>02.02.136.0002090653/15</t>
  </si>
  <si>
    <t>02.02.507.0002090691/15</t>
  </si>
  <si>
    <t>02.02.507.0002090847/15</t>
  </si>
  <si>
    <t>02.02.507.0002085719/14</t>
  </si>
  <si>
    <t>ITAPERUNA</t>
  </si>
  <si>
    <t>2014-82-29419-0</t>
  </si>
  <si>
    <t>2014-14-85355-0</t>
  </si>
  <si>
    <t>2014-93-64553-0</t>
  </si>
  <si>
    <t>2014-93-65186-0</t>
  </si>
  <si>
    <t>2015-93-71069-0</t>
  </si>
  <si>
    <t>ALAIDE MARTINS</t>
  </si>
  <si>
    <t>EDEMERVAL JOSÉ BARROS BATISTA</t>
  </si>
  <si>
    <t>261.548.098-75</t>
  </si>
  <si>
    <t>MARIA DE FÁTIMA RIBEIRO DE FREITAS</t>
  </si>
  <si>
    <t>061.840.088-54</t>
  </si>
  <si>
    <t>CLARA MARIA ACERRA BIONDO</t>
  </si>
  <si>
    <t>667.589.128-68</t>
  </si>
  <si>
    <t>PAULO MISSE DE OLIVEIRA</t>
  </si>
  <si>
    <t>643.387.708-72</t>
  </si>
  <si>
    <t>ADRIANA DE FREITAS CRUZ OLIVEIRA</t>
  </si>
  <si>
    <t>052.608.787-01</t>
  </si>
  <si>
    <t>02.02.507.0002091892/15</t>
  </si>
  <si>
    <t>02.02.507.0002091894/15</t>
  </si>
  <si>
    <t>02.02.507.0002092054/15</t>
  </si>
  <si>
    <t>02.02.136.0002092120/15</t>
  </si>
  <si>
    <t>02.02.136.0002092210/14</t>
  </si>
  <si>
    <t>02.02.507.0002089908/15</t>
  </si>
  <si>
    <t xml:space="preserve">GUARULHOS </t>
  </si>
  <si>
    <t xml:space="preserve">COSMOPOLIS </t>
  </si>
  <si>
    <t>2015-93-71122-0</t>
  </si>
  <si>
    <t>2014-93-64192-0</t>
  </si>
  <si>
    <t>2015-93-69503-0</t>
  </si>
  <si>
    <t>2014-14-79606-0</t>
  </si>
  <si>
    <t>2013-14-74283-0</t>
  </si>
  <si>
    <t>2013-93-52625-0</t>
  </si>
  <si>
    <t xml:space="preserve">PROTEÇÃO VIDA EMPRESA  </t>
  </si>
  <si>
    <t>MORTE+AUXILIO FUNERAL FAMILIAR</t>
  </si>
  <si>
    <t xml:space="preserve">MORTE  </t>
  </si>
  <si>
    <t xml:space="preserve">DESMORONAMENTO NÃO CONSUMADO </t>
  </si>
  <si>
    <t xml:space="preserve">NILZA GUIOMAR SILVEIRA FAGUNDES </t>
  </si>
  <si>
    <t>985.873.900-15</t>
  </si>
  <si>
    <t>CRISTIANE TENÓRIO TAVARES</t>
  </si>
  <si>
    <t>880.946.934-87</t>
  </si>
  <si>
    <t>ARMINDO JOSE DOS SANTOS</t>
  </si>
  <si>
    <t>590.396.988-72</t>
  </si>
  <si>
    <t>GERTRUDES ROS MEDEIROS</t>
  </si>
  <si>
    <t>373.423.218-00</t>
  </si>
  <si>
    <t>THAIS REGINA DA SILVA</t>
  </si>
  <si>
    <t>408.167.438-86</t>
  </si>
  <si>
    <t xml:space="preserve">GERMANA ALVES GONÇALVES </t>
  </si>
  <si>
    <t>005.795.459-38</t>
  </si>
  <si>
    <t>02.02.507.0002093173/14</t>
  </si>
  <si>
    <t>02.02.507.0002093297/15</t>
  </si>
  <si>
    <t>02.02.507.0002089910/15</t>
  </si>
  <si>
    <t>02.02.507.0002094365/15</t>
  </si>
  <si>
    <t>02.02.507.0002094386/15</t>
  </si>
  <si>
    <t>02.02.507.0002089919/15</t>
  </si>
  <si>
    <t>02.02.507.0002094459/15</t>
  </si>
  <si>
    <t>MIGUELÓPOLIS</t>
  </si>
  <si>
    <t xml:space="preserve">CRAVINHOS </t>
  </si>
  <si>
    <t xml:space="preserve">ELDORADO </t>
  </si>
  <si>
    <t>2014-93-59770-0</t>
  </si>
  <si>
    <t>2014-93-66443-0</t>
  </si>
  <si>
    <t>2015-82-34411-0</t>
  </si>
  <si>
    <t>2008-93-16725-0</t>
  </si>
  <si>
    <t>2014-93-63610-0</t>
  </si>
  <si>
    <t>2015-82-34432-0</t>
  </si>
  <si>
    <t>2009-93-20981-0</t>
  </si>
  <si>
    <t>AP PROT FAM SEG AP MED SB-CARTOW</t>
  </si>
  <si>
    <t xml:space="preserve">VIDA MASTER SANTANDER </t>
  </si>
  <si>
    <t xml:space="preserve">ACIDENTES PESSOAIS MEN SANTANDER </t>
  </si>
  <si>
    <t xml:space="preserve">APÓLICE ESPECIFICA VG MENSAL </t>
  </si>
  <si>
    <t>LUCIANA DE OLIVEIRA</t>
  </si>
  <si>
    <t>379.971.098-11</t>
  </si>
  <si>
    <t>VALÉRIA CRISTINA BORTOLOZZO BERRO ARJONA</t>
  </si>
  <si>
    <t>290.980.458-55</t>
  </si>
  <si>
    <t>02.02.507.0002086394/15</t>
  </si>
  <si>
    <t>02.02.507.0002093015/15</t>
  </si>
  <si>
    <t>02.02.136.0002095028/15</t>
  </si>
  <si>
    <t>02.02.507.0002095222/15</t>
  </si>
  <si>
    <t>02.02.507.0002094965/15</t>
  </si>
  <si>
    <t>02.02.136.0002096353/14</t>
  </si>
  <si>
    <t>02.02.507.0002096977/15</t>
  </si>
  <si>
    <t>02.02.507.0002094598/15</t>
  </si>
  <si>
    <t>02.02.507.0002096308/15</t>
  </si>
  <si>
    <t>02.02.507.0002097125/15</t>
  </si>
  <si>
    <t>02.02.507.0002097141/15</t>
  </si>
  <si>
    <t>02.02.507.0002097343/15</t>
  </si>
  <si>
    <t>02.02.507.0002097739/15</t>
  </si>
  <si>
    <t>02.02.507.0002097758/15</t>
  </si>
  <si>
    <t>02.02.136.0002097849/15</t>
  </si>
  <si>
    <t>02.02.136.0002097979/15</t>
  </si>
  <si>
    <t>02.02.507.0002096207/14</t>
  </si>
  <si>
    <t>02.02.507.0002098052/15</t>
  </si>
  <si>
    <t>02.02.507.0002098064/15</t>
  </si>
  <si>
    <t>02.02.507.0002099142/15</t>
  </si>
  <si>
    <t>02.02.507.0002099141/15</t>
  </si>
  <si>
    <t>02.02.507.0002098091/15</t>
  </si>
  <si>
    <t>02.02.136.0002098959/15</t>
  </si>
  <si>
    <t xml:space="preserve">LAGES </t>
  </si>
  <si>
    <t xml:space="preserve">FERRAZ DE VASCONCELOS </t>
  </si>
  <si>
    <t xml:space="preserve">AFOGADOS DA INGAZEIRA </t>
  </si>
  <si>
    <t>2014-93-64099-0</t>
  </si>
  <si>
    <t>2014-82-30710-0</t>
  </si>
  <si>
    <t>2015-14-87647-0</t>
  </si>
  <si>
    <t>2011-93-41352-0</t>
  </si>
  <si>
    <t>2014-14-77900-0</t>
  </si>
  <si>
    <t>2015-82-34447-0</t>
  </si>
  <si>
    <t>2014-93-64892-0</t>
  </si>
  <si>
    <t>2014-82-30104-0</t>
  </si>
  <si>
    <t>2014-82-31865-0</t>
  </si>
  <si>
    <t>2015-82-34454-0</t>
  </si>
  <si>
    <t>2010-93-33212-0</t>
  </si>
  <si>
    <t>2013-93-57504-0</t>
  </si>
  <si>
    <t>2015-93-68072-0</t>
  </si>
  <si>
    <t>2014-14-86223-0</t>
  </si>
  <si>
    <t>2013-14-69540-0</t>
  </si>
  <si>
    <t>2013-82-23171-0</t>
  </si>
  <si>
    <t>2015-82-34576-0</t>
  </si>
  <si>
    <t>2014-82-31159-0</t>
  </si>
  <si>
    <t>2014-82-29945-0</t>
  </si>
  <si>
    <t>2013-82-26211-0</t>
  </si>
  <si>
    <t>2012-93-45179-0</t>
  </si>
  <si>
    <t>2015-14-87454-0</t>
  </si>
  <si>
    <t>PROTEÇÃO VIDA SELECT</t>
  </si>
  <si>
    <t>02.02.507.0002099899/15</t>
  </si>
  <si>
    <t>02.02.507.0002099931/15</t>
  </si>
  <si>
    <t>02.02.507.0002099966/15</t>
  </si>
  <si>
    <t>02.02.507.0002100268/15</t>
  </si>
  <si>
    <t xml:space="preserve">BROTAS </t>
  </si>
  <si>
    <t>02.02.136.0002083973/15</t>
  </si>
  <si>
    <t>02.02.507.0002082976/15</t>
  </si>
  <si>
    <t>02.02.507.0002090478/15</t>
  </si>
  <si>
    <t>2015-93-70712-0</t>
  </si>
  <si>
    <t>2014-82-32177-0</t>
  </si>
  <si>
    <t>DANIEL NASCIMENTO DE SOUZA</t>
  </si>
  <si>
    <t>NIVALDO MARQUES DE SOUZA</t>
  </si>
  <si>
    <t>2013-93-57589-0</t>
  </si>
  <si>
    <t>PEDRO SAIA</t>
  </si>
  <si>
    <t>MORTE ACIDENTAL+INDENIZACAO ADICIONAL POR MORTE ACIDENTAL + AUXILIO FUNERAL</t>
  </si>
  <si>
    <t>2013-93-56482-0</t>
  </si>
  <si>
    <t>DEJANIRA FELICIANO GEORJUTI</t>
  </si>
  <si>
    <t>2015-82-34605-0</t>
  </si>
  <si>
    <t>2015-93-71526-0</t>
  </si>
  <si>
    <t xml:space="preserve">HELIO LANSONI </t>
  </si>
  <si>
    <t>443.696.118-49</t>
  </si>
  <si>
    <t>NORMA DE LIMA CARVALHO</t>
  </si>
  <si>
    <t>797.650.847-49</t>
  </si>
  <si>
    <t>OTICA JARDINOPOLIS LTDA</t>
  </si>
  <si>
    <t>64.657.190/0001-05</t>
  </si>
  <si>
    <t>MARIA DE LOURDES MACÊNCIO</t>
  </si>
  <si>
    <t>017.853.638-59</t>
  </si>
  <si>
    <t>ELI DE JESUS ARAÚJO</t>
  </si>
  <si>
    <t>358.942.539-34</t>
  </si>
  <si>
    <t xml:space="preserve">ANTÔNIO ANSELMO DE OLIVEIRA </t>
  </si>
  <si>
    <t>056.228.166-53</t>
  </si>
  <si>
    <t xml:space="preserve">FRANCISCO PIRES DE SOUZA </t>
  </si>
  <si>
    <t>204.500.878-91</t>
  </si>
  <si>
    <t xml:space="preserve">PEDRO CARDOSO </t>
  </si>
  <si>
    <t>007.885.899-20</t>
  </si>
  <si>
    <t>JOSÉ FERREIRA GANDRA</t>
  </si>
  <si>
    <t>039.281.816-70</t>
  </si>
  <si>
    <t>SUZANA APARECIDA DIAS PIOVESANO</t>
  </si>
  <si>
    <t>468.277.060-87</t>
  </si>
  <si>
    <t>FRANCISCA IRACILVA DE OLIVEIRA</t>
  </si>
  <si>
    <t>531.737.593-20</t>
  </si>
  <si>
    <t xml:space="preserve">EUCLIDES SILVA VIANA </t>
  </si>
  <si>
    <t>105.569.467-57</t>
  </si>
  <si>
    <t>VERA LÚCIA FERREIRA MATTOS</t>
  </si>
  <si>
    <t>054.191.528-27</t>
  </si>
  <si>
    <t>MAURÍCIO KAZUO KIHARA</t>
  </si>
  <si>
    <t>044.284.858-75</t>
  </si>
  <si>
    <t xml:space="preserve">ONDINA RIBEIRO ATAIDE </t>
  </si>
  <si>
    <t>736.722.039-04</t>
  </si>
  <si>
    <t>NILZA JARDIM TEIXEIRA CIRILLO</t>
  </si>
  <si>
    <t>101.261.278-32</t>
  </si>
  <si>
    <t>PROJETEC PROJETOS E MONTAGENS INDUSTRIAL LTDA</t>
  </si>
  <si>
    <t>10.250.047/0001-67</t>
  </si>
  <si>
    <t>TRANSTEIP LOCADORA DE VEÍCULOS LTDA</t>
  </si>
  <si>
    <t>44.712.602/0001-47</t>
  </si>
  <si>
    <t>ROSE MARY VIEIRA FERNANDES</t>
  </si>
  <si>
    <t>665.115.934-87</t>
  </si>
  <si>
    <t>EVA CRISTINA MACHADO</t>
  </si>
  <si>
    <t>271.342.058-00</t>
  </si>
  <si>
    <t>CASSANDRA ANADÃO DOS SANTOS</t>
  </si>
  <si>
    <t>224.460.468-47</t>
  </si>
  <si>
    <t>JOSÉ PEDRO DOS SANTOS</t>
  </si>
  <si>
    <t>490.565.069-00</t>
  </si>
  <si>
    <t>JOSÉ ROGÉRIO DA SILVA</t>
  </si>
  <si>
    <t>031.296.344-01</t>
  </si>
  <si>
    <t xml:space="preserve">MANOEL ROBERTO DOS SANTOS </t>
  </si>
  <si>
    <t>286.379.844-87</t>
  </si>
  <si>
    <t xml:space="preserve">JULIA MARIA DE CARVALHO REIS </t>
  </si>
  <si>
    <t>211.427.507-87</t>
  </si>
  <si>
    <t>IRANETE DE MENDONÇA SILVA</t>
  </si>
  <si>
    <t>390.455.525-15</t>
  </si>
  <si>
    <t xml:space="preserve">EDOM ABREU JUNQUEIRA </t>
  </si>
  <si>
    <t>105.506.901-15</t>
  </si>
  <si>
    <t>CLEUSA DONIZETTI DO CARMO ABREU</t>
  </si>
  <si>
    <t>093.443.758-01</t>
  </si>
  <si>
    <t>196.286.068-08</t>
  </si>
  <si>
    <t>714.634.708-78</t>
  </si>
  <si>
    <t>126.663.748-66</t>
  </si>
  <si>
    <t>085.113.968-02</t>
  </si>
  <si>
    <t>02.02.507.0002100474/15</t>
  </si>
  <si>
    <t>02.02.507.0002098011/15</t>
  </si>
  <si>
    <t>02.02.507.0002084982/14</t>
  </si>
  <si>
    <t>02.02.507.0002100897/15</t>
  </si>
  <si>
    <t>02.02.507.0002101180/15</t>
  </si>
  <si>
    <t>02.02.507.0002101092/15</t>
  </si>
  <si>
    <t>ITUPEVA</t>
  </si>
  <si>
    <t xml:space="preserve">BELO JARDIM </t>
  </si>
  <si>
    <t>CAJAMAR</t>
  </si>
  <si>
    <t xml:space="preserve">SÃO BENTO DO SUL </t>
  </si>
  <si>
    <t>2014-93-61282-0</t>
  </si>
  <si>
    <t>2014-93-66271-0</t>
  </si>
  <si>
    <t>2011-93-36355-0</t>
  </si>
  <si>
    <t>2012-82-21810-0</t>
  </si>
  <si>
    <t>2014-82-30754-0</t>
  </si>
  <si>
    <t>2013-93-58837-0</t>
  </si>
  <si>
    <t>ALTERADO COLIGADA EM 02/06/2015</t>
  </si>
  <si>
    <t>AUGUSTO FRANCISCO DOS SANTOS</t>
  </si>
  <si>
    <t>052.753.558-31</t>
  </si>
  <si>
    <t>ULTRAN COSTMÉTICA LTDA</t>
  </si>
  <si>
    <t>01.518.361/0001-97</t>
  </si>
  <si>
    <t>ANA LÚCIA ROSÁRIO DOS SANTOS CABRAL</t>
  </si>
  <si>
    <t>627.208.055-72</t>
  </si>
  <si>
    <t xml:space="preserve">ADILSON SILVA ABREU </t>
  </si>
  <si>
    <t>404.694.414-53</t>
  </si>
  <si>
    <t>MARLUCIA DE FATIMA MATTOS</t>
  </si>
  <si>
    <t>042.981.138-17</t>
  </si>
  <si>
    <t xml:space="preserve">JOÃO MARIA DOS SANTOS FRANÇA </t>
  </si>
  <si>
    <t>690.236.709-49</t>
  </si>
  <si>
    <t>02.02.507.0002094143/15</t>
  </si>
  <si>
    <t>02.02.507.0002101046/15</t>
  </si>
  <si>
    <t>02.02.507.0002100982/15</t>
  </si>
  <si>
    <t>02.02.507.0002100995/14</t>
  </si>
  <si>
    <t>02.02.136.0002102188/15</t>
  </si>
  <si>
    <t>02.02.507.0002102151/15</t>
  </si>
  <si>
    <t>02.02.136.0002101792/15</t>
  </si>
  <si>
    <t>02.02.507.0002102049/15</t>
  </si>
  <si>
    <t>02.02.507.0002102055/15</t>
  </si>
  <si>
    <t>02.02.136.0002102835/15</t>
  </si>
  <si>
    <t>02.02.507.0002102980/15</t>
  </si>
  <si>
    <t>2014-93-61896-0</t>
  </si>
  <si>
    <t>2014-82-27638-0</t>
  </si>
  <si>
    <t>2015-93-68965-0</t>
  </si>
  <si>
    <t>2015-93-68970-0</t>
  </si>
  <si>
    <t>2014-14-85634-0</t>
  </si>
  <si>
    <t>2014-93-59957-0</t>
  </si>
  <si>
    <t>2014-14-85827-0</t>
  </si>
  <si>
    <t>2014-82-31351-0</t>
  </si>
  <si>
    <t>2015-82-32560-0</t>
  </si>
  <si>
    <t>2014-14-86689-0</t>
  </si>
  <si>
    <t>2014-82-31125-0</t>
  </si>
  <si>
    <t>NÃO CONSEGUI CONTATO COM O SEGURADO</t>
  </si>
  <si>
    <t>IGOR VIANNA MANCINI</t>
  </si>
  <si>
    <t>128.435.928-01</t>
  </si>
  <si>
    <t>ZILDA FELISBINO AURÉLIO</t>
  </si>
  <si>
    <t>106.749.258-58</t>
  </si>
  <si>
    <t xml:space="preserve">MARIA APARECIDA PEREIRA SILVA </t>
  </si>
  <si>
    <t>190.624.638-60</t>
  </si>
  <si>
    <t xml:space="preserve">DANIEL PIRES DA CUNHA </t>
  </si>
  <si>
    <t>639.697.691-91</t>
  </si>
  <si>
    <t>CARLOS EDUARDO PEREDA</t>
  </si>
  <si>
    <t>052.322.978-05</t>
  </si>
  <si>
    <t>LUIS EDUARDO LOPES HADLER</t>
  </si>
  <si>
    <t>439.978.450-68</t>
  </si>
  <si>
    <t>WYNNIE SILVA DE SOUZA</t>
  </si>
  <si>
    <t>387.865.978-41</t>
  </si>
  <si>
    <t>ANTONIO BATISTA SOUZA</t>
  </si>
  <si>
    <t>084.327.084-53</t>
  </si>
  <si>
    <t>ANTONIO ALEXANDRE DIAS</t>
  </si>
  <si>
    <t>491.317.534-34</t>
  </si>
  <si>
    <t>ALEXSANDRO RIBEIRO BORNATO</t>
  </si>
  <si>
    <t>213.026.668-19</t>
  </si>
  <si>
    <t xml:space="preserve">MARCELO GONÇALVES </t>
  </si>
  <si>
    <t>349.340.468-95</t>
  </si>
  <si>
    <t>ALTERADO COLIGADA EM 01/06/2015</t>
  </si>
  <si>
    <t>02.02.507.0002103104/15</t>
  </si>
  <si>
    <t>02.02.507.0002103117/15</t>
  </si>
  <si>
    <t>02.02.507.0002103056/15</t>
  </si>
  <si>
    <t>02.02.507.0002103119/15</t>
  </si>
  <si>
    <t>02.02.507.0002102068/15</t>
  </si>
  <si>
    <t>02.02.507.0001978021/14</t>
  </si>
  <si>
    <t>02.02.507.0002103190/15</t>
  </si>
  <si>
    <t xml:space="preserve">CARUARU </t>
  </si>
  <si>
    <t>PENÁPOLIS</t>
  </si>
  <si>
    <t>2015-93-71650-0</t>
  </si>
  <si>
    <t>2013-82-25535-0</t>
  </si>
  <si>
    <t>2015-82-34658-0</t>
  </si>
  <si>
    <t>2014-93-62581-0</t>
  </si>
  <si>
    <t>2015-82-34664-0</t>
  </si>
  <si>
    <t>2013-82-24679-0</t>
  </si>
  <si>
    <t>ALTERADO COLIGADA EM 09/06/2015</t>
  </si>
  <si>
    <t xml:space="preserve">ROBERTO GOMES DE MELO </t>
  </si>
  <si>
    <t>518.229.898-68</t>
  </si>
  <si>
    <t>CELIA MARIA DE VASCONCELOS</t>
  </si>
  <si>
    <t>220.160.664-15</t>
  </si>
  <si>
    <t>JOSÉ RODRIGUES MIRANDA</t>
  </si>
  <si>
    <t>341.862.127-91</t>
  </si>
  <si>
    <t>DEUZINA DO CARMO</t>
  </si>
  <si>
    <t>054.355.748-03</t>
  </si>
  <si>
    <t>ISADORA DUTRA MENEGOTTO</t>
  </si>
  <si>
    <t>946.327.150-34</t>
  </si>
  <si>
    <t>PAMELA KARINE ALECRIM</t>
  </si>
  <si>
    <t>433.075.568-86</t>
  </si>
  <si>
    <t>02.02.136.0002103766/15</t>
  </si>
  <si>
    <t>02.02.507.0002103834/15</t>
  </si>
  <si>
    <t>02.02.507.0002103902/15</t>
  </si>
  <si>
    <t>02.02.507.0002096671/13</t>
  </si>
  <si>
    <t xml:space="preserve">GUARUJÁ </t>
  </si>
  <si>
    <t>2014-14-83242-0</t>
  </si>
  <si>
    <t>2015-93-67675-0</t>
  </si>
  <si>
    <t>2012-82-21831-0</t>
  </si>
  <si>
    <t>SINISTRO ANTERIOR AO INICIO DE VIGÊNCIA</t>
  </si>
  <si>
    <t>LAUDICÉIA AGOSTINHO RIBAS SAMPAIO</t>
  </si>
  <si>
    <t>MARILENE DE JESUS FREITAS ROCHA</t>
  </si>
  <si>
    <t>301.138.798-22</t>
  </si>
  <si>
    <t xml:space="preserve">STEFANIE CRISTINA LIMA SANTOS </t>
  </si>
  <si>
    <t>408.382.898-60</t>
  </si>
  <si>
    <t>02.02.507.0002104354/12</t>
  </si>
  <si>
    <t>02.02.507.0002104211/15</t>
  </si>
  <si>
    <t>02.02.507.0002104702/15</t>
  </si>
  <si>
    <t>02.02.507.0002105392/15</t>
  </si>
  <si>
    <t>02.02.507.0002105804/15</t>
  </si>
  <si>
    <t>02.02.507.0002102014/15</t>
  </si>
  <si>
    <t xml:space="preserve">SÃO GONÇALO DO SAPUCAÍ </t>
  </si>
  <si>
    <t>2011-93-41531-0</t>
  </si>
  <si>
    <t>2015-82-34355-0</t>
  </si>
  <si>
    <t>2013-93-58714-0</t>
  </si>
  <si>
    <t>2014-93-66552-0</t>
  </si>
  <si>
    <t>2015-93-71771-0</t>
  </si>
  <si>
    <t>MARCOS ANTÔNIO DE SOUZA MONTEIRO</t>
  </si>
  <si>
    <t>194.513.264-72</t>
  </si>
  <si>
    <t xml:space="preserve">POLIANA DE ASSIS DE ARAÚJO </t>
  </si>
  <si>
    <t>091.114.626-56</t>
  </si>
  <si>
    <t>SEBASTIÃO TEOTÔNIO GOMES</t>
  </si>
  <si>
    <t>029.038.164-92</t>
  </si>
  <si>
    <t>LUIZA SOLER DA SILVA</t>
  </si>
  <si>
    <t>888.246.088-68</t>
  </si>
  <si>
    <t>SÍLVIO VICENTE DA SILVA</t>
  </si>
  <si>
    <t>298.961.424-91</t>
  </si>
  <si>
    <t>02.02.136.0002105703/15</t>
  </si>
  <si>
    <t>02.02.507.0002105714/15</t>
  </si>
  <si>
    <t>02.02.507.0002103137/14</t>
  </si>
  <si>
    <t>02.02.507.0002101893/15</t>
  </si>
  <si>
    <t>02.02.136.0002105718/15</t>
  </si>
  <si>
    <t>02.02.507.0002106250/15</t>
  </si>
  <si>
    <t>2015-14-87559-0</t>
  </si>
  <si>
    <t>2015-93-69358-0</t>
  </si>
  <si>
    <t>2015-93-71817-0</t>
  </si>
  <si>
    <t>2014-82-28151-0</t>
  </si>
  <si>
    <t>2015-14-93273-0</t>
  </si>
  <si>
    <t>2014-93-66744-0</t>
  </si>
  <si>
    <t>ARTHUR JAIME BAGGIO DAMAS</t>
  </si>
  <si>
    <t>067.861.439-38</t>
  </si>
  <si>
    <t>EDUARDO HENRIQUE BARROS FERREIRA</t>
  </si>
  <si>
    <t>504.720.703-04</t>
  </si>
  <si>
    <t xml:space="preserve">JOÃO DA SILVA </t>
  </si>
  <si>
    <t>862.064.358-49</t>
  </si>
  <si>
    <t>KAROLINE DOS SANTOS GAMA</t>
  </si>
  <si>
    <t>006.262.502-00</t>
  </si>
  <si>
    <t xml:space="preserve">LOURENÇO GALLO JUNIOR </t>
  </si>
  <si>
    <t>165.147.508-34</t>
  </si>
  <si>
    <t xml:space="preserve">GUSTAVO HENRIQUE DE MEDEIROS </t>
  </si>
  <si>
    <t>02.02.507.0002105481/15</t>
  </si>
  <si>
    <t>2014-82-30569-0</t>
  </si>
  <si>
    <t>MERCEDES LOPES FAVORETO</t>
  </si>
  <si>
    <t>711.524.749-87</t>
  </si>
  <si>
    <t>02.02.507.0002106370/15</t>
  </si>
  <si>
    <t>02.02.507.0002106456/15</t>
  </si>
  <si>
    <t xml:space="preserve">MONTE AZUL PAULISTA </t>
  </si>
  <si>
    <t>2014-93-65852-0</t>
  </si>
  <si>
    <t>2014-93-61940-0</t>
  </si>
  <si>
    <t xml:space="preserve">JULIO CESAR DA SILVA CORTEZ </t>
  </si>
  <si>
    <t>490.042.778-03</t>
  </si>
  <si>
    <t>JWD VIDRACEIRO E CAPOTEIRO LTDA</t>
  </si>
  <si>
    <t>39.177.563/0001-95</t>
  </si>
  <si>
    <t>02.02.507.0001606183/13</t>
  </si>
  <si>
    <t>02.02.507.0002107164/15</t>
  </si>
  <si>
    <t>02.02.136.0002107262/15</t>
  </si>
  <si>
    <t>MARICÁ</t>
  </si>
  <si>
    <t>ALTINÓPOLIS</t>
  </si>
  <si>
    <t>89-2827-0</t>
  </si>
  <si>
    <t>2014-82-28643-0</t>
  </si>
  <si>
    <t>2014-14-86310-0</t>
  </si>
  <si>
    <t>PROPOSTA Nº 401265316</t>
  </si>
  <si>
    <t>ALZENI DIAS MASCARENHAS</t>
  </si>
  <si>
    <t>135.986.798-82</t>
  </si>
  <si>
    <t xml:space="preserve">BRUNO DOS REIS BERNADINHO </t>
  </si>
  <si>
    <t>145.580.877-64</t>
  </si>
  <si>
    <t>HAMILTON SALOMÃO ELIAS</t>
  </si>
  <si>
    <t>745.386.088-15</t>
  </si>
  <si>
    <t>02.02.136.0002107059/15</t>
  </si>
  <si>
    <t>02.02.507.0002106641/15</t>
  </si>
  <si>
    <t>02.02.507.0002107373/15</t>
  </si>
  <si>
    <t>02.02.507.0002107404/14</t>
  </si>
  <si>
    <t>02.02.507.0002107407/15</t>
  </si>
  <si>
    <t>LEME</t>
  </si>
  <si>
    <t>2015-14-88045-0</t>
  </si>
  <si>
    <t>2015-93-71930-0</t>
  </si>
  <si>
    <t>2015-82-34810-0</t>
  </si>
  <si>
    <t>2013-93-56751-0</t>
  </si>
  <si>
    <t>2015-82-32847-0</t>
  </si>
  <si>
    <t>SINISTRO POSTERIOR AO FIM DE VIGÊNCIA</t>
  </si>
  <si>
    <t>SÉRGIO DEIVERTON SIQUEIRA ALVES</t>
  </si>
  <si>
    <t>192.149.928-19</t>
  </si>
  <si>
    <t xml:space="preserve">ITACIR DOMINGOS DE OLIVEIRA </t>
  </si>
  <si>
    <t>271.804.680-53</t>
  </si>
  <si>
    <t>JORAMI ANTONIA DA SILVA</t>
  </si>
  <si>
    <t>353.679.111-53</t>
  </si>
  <si>
    <t>PERICLES SOARES GALVÃO</t>
  </si>
  <si>
    <t>000.048.124-68</t>
  </si>
  <si>
    <t>MANOEL DO NASCIMENTO ALVES</t>
  </si>
  <si>
    <t>602.005.473-05</t>
  </si>
  <si>
    <t>02.02.507.0002108087/15</t>
  </si>
  <si>
    <t>02.02.507.0002106478/15</t>
  </si>
  <si>
    <t>02.02.507.0002108204/15</t>
  </si>
  <si>
    <t>02.02.136.0002108063/15</t>
  </si>
  <si>
    <t>02.02.507.0002108701/15</t>
  </si>
  <si>
    <t xml:space="preserve">BARRA DE SÃO FRANCISCO </t>
  </si>
  <si>
    <t>2014-93-63838-0</t>
  </si>
  <si>
    <t>2015-93-71974-0</t>
  </si>
  <si>
    <t>2014-93-61993-0</t>
  </si>
  <si>
    <t>2015-14-87832-0</t>
  </si>
  <si>
    <t>2014-82-28561-0</t>
  </si>
  <si>
    <t>MICHELLE VIEIRA DE SÁ</t>
  </si>
  <si>
    <t>327.247.688-17</t>
  </si>
  <si>
    <t>THORGRAN GRANITOS LTDA</t>
  </si>
  <si>
    <t>03.980.822/0003-36</t>
  </si>
  <si>
    <t>MARGARIDA APARECIDA DA SILVA COELHO</t>
  </si>
  <si>
    <t>146.638.438-75</t>
  </si>
  <si>
    <t xml:space="preserve">CLEVERSON MOREIRA ALVES </t>
  </si>
  <si>
    <t>039.303.049-02</t>
  </si>
  <si>
    <t>ANTONIO CARLOS DA SILVA</t>
  </si>
  <si>
    <t>750.137.894-00</t>
  </si>
  <si>
    <t>02.02.507.0002108738/15</t>
  </si>
  <si>
    <t>02.02.507.0002108756/15</t>
  </si>
  <si>
    <t>02.02.507.0002108786/15</t>
  </si>
  <si>
    <t>02.02.507.0002108926/15</t>
  </si>
  <si>
    <t>02.02.507.0002107619/15</t>
  </si>
  <si>
    <t>02.02.507.0002109172/15</t>
  </si>
  <si>
    <t>02.02.136.0002109233/15</t>
  </si>
  <si>
    <t>02.02.507.0002109303/15</t>
  </si>
  <si>
    <t>02.02.507.0002109322/15</t>
  </si>
  <si>
    <t xml:space="preserve">FRANCA </t>
  </si>
  <si>
    <t>2014-93-66460-0</t>
  </si>
  <si>
    <t>2014-93-64328-0</t>
  </si>
  <si>
    <t>2014-93-61195-0</t>
  </si>
  <si>
    <t>2012-93-49059-0</t>
  </si>
  <si>
    <t>2015-93-72021-0</t>
  </si>
  <si>
    <t>2014-93-66100-0</t>
  </si>
  <si>
    <t>2014-14-81571-0</t>
  </si>
  <si>
    <t>2009-93-26298-0</t>
  </si>
  <si>
    <t>2013-93-54979-0</t>
  </si>
  <si>
    <t>BHS - 9302307 - ANTIGA REAL - 12602</t>
  </si>
  <si>
    <t>SEGURO SIMPLES VIDA EMPRESA - STYLE</t>
  </si>
  <si>
    <t xml:space="preserve">ANTONIA MACEDO SALES </t>
  </si>
  <si>
    <t>274.957.998-89</t>
  </si>
  <si>
    <t>SALVADOR BUENO DE MELLO NETTO</t>
  </si>
  <si>
    <t>081.847.838-17</t>
  </si>
  <si>
    <t>JOÃO PAULO SKAU DE AQUINO</t>
  </si>
  <si>
    <t>099.499.639-21</t>
  </si>
  <si>
    <t>KAUÃ SOUZA ROCHA</t>
  </si>
  <si>
    <t>459.743.668-59</t>
  </si>
  <si>
    <t xml:space="preserve">IRINÉIA LOPES </t>
  </si>
  <si>
    <t>719.752.179-34</t>
  </si>
  <si>
    <t xml:space="preserve">JOÃO AUGUSTO PEREIRA </t>
  </si>
  <si>
    <t>507.415.788-91</t>
  </si>
  <si>
    <t xml:space="preserve">ROBSON BARBOSA </t>
  </si>
  <si>
    <t>284.044.078-80</t>
  </si>
  <si>
    <t>NADIR MARTINS</t>
  </si>
  <si>
    <t>098.323.598-80</t>
  </si>
  <si>
    <t>DIVINA CORDEIRO DA SILVA MATA</t>
  </si>
  <si>
    <t>697.376.731-15</t>
  </si>
  <si>
    <t>02.02.507.0002109682/15</t>
  </si>
  <si>
    <t>02.02.507.0002108047/15</t>
  </si>
  <si>
    <t>2013-82-23392-0</t>
  </si>
  <si>
    <t>2014-93-63598-0</t>
  </si>
  <si>
    <t>ANTÔNIA PEDRO DA SILVA</t>
  </si>
  <si>
    <t>014.018.054-00</t>
  </si>
  <si>
    <t>MARIA ELISA COSTA MONTE</t>
  </si>
  <si>
    <t>035.485.018-00</t>
  </si>
  <si>
    <t>02.02.507.0002109638/15</t>
  </si>
  <si>
    <t>02.02.507.0002109656/15</t>
  </si>
  <si>
    <t>2014-93-67408-0</t>
  </si>
  <si>
    <t>2013-82-22489-0</t>
  </si>
  <si>
    <t xml:space="preserve">FLÁVIO WOLF </t>
  </si>
  <si>
    <t>006.175.049-20</t>
  </si>
  <si>
    <t xml:space="preserve">JOSÉ SIMÕES DA SILVA </t>
  </si>
  <si>
    <t>02.02.507.0002109768/15</t>
  </si>
  <si>
    <t>02.02.507.0002110315/15</t>
  </si>
  <si>
    <t>02.02.136.0002109993/15</t>
  </si>
  <si>
    <t>02.02.507.0002110171/15</t>
  </si>
  <si>
    <t>02.02.507.0002109990/15</t>
  </si>
  <si>
    <t>02.02.507.0002110144/15</t>
  </si>
  <si>
    <t>02.02.507.0002109748/15</t>
  </si>
  <si>
    <t>02.02.136.0002110101/15</t>
  </si>
  <si>
    <t>02.02.507.0002110241/15</t>
  </si>
  <si>
    <t>02.02.507.0002108578/15</t>
  </si>
  <si>
    <t>02.02.507.0002110308/15</t>
  </si>
  <si>
    <t>02.02.507.0002110453/15</t>
  </si>
  <si>
    <t>02.02.507.0002110307/15</t>
  </si>
  <si>
    <t xml:space="preserve">BALNEÁRIO CAMBORIÚ </t>
  </si>
  <si>
    <t xml:space="preserve">IVOTI </t>
  </si>
  <si>
    <t xml:space="preserve">BOTUCATU </t>
  </si>
  <si>
    <t xml:space="preserve">BLUMENAU </t>
  </si>
  <si>
    <t xml:space="preserve">TAGUATINGA </t>
  </si>
  <si>
    <t>07/04/2015</t>
  </si>
  <si>
    <t>2012-93-50786-0</t>
  </si>
  <si>
    <t>2014-93-66875-0</t>
  </si>
  <si>
    <t>2014-14-80063-0</t>
  </si>
  <si>
    <t>2015-82-34929-0</t>
  </si>
  <si>
    <t>2014-82-28760-0</t>
  </si>
  <si>
    <t>2013-82-25310-0</t>
  </si>
  <si>
    <t>2015-93-67611-0</t>
  </si>
  <si>
    <t>2015-14-87012-0</t>
  </si>
  <si>
    <t>2014-93-60515-0</t>
  </si>
  <si>
    <t>2015-82-34931-0</t>
  </si>
  <si>
    <t>2015-93-72137-0</t>
  </si>
  <si>
    <t>2013-93-54877-0</t>
  </si>
  <si>
    <t>2014-93-64852-0</t>
  </si>
  <si>
    <t xml:space="preserve">ACIDENTE PESSOAIS MENSAL SANTANDER </t>
  </si>
  <si>
    <t>SEGUROO DE FUNCIONÁRIOS</t>
  </si>
  <si>
    <t>SEVERINO NEGROMONTE NUNES MACHADO</t>
  </si>
  <si>
    <t>090.136.604-87</t>
  </si>
  <si>
    <t xml:space="preserve">DERMIVAL GOMES SILVA </t>
  </si>
  <si>
    <t>135.565.098-49</t>
  </si>
  <si>
    <t xml:space="preserve">ADILSON DO SACRAMENTO </t>
  </si>
  <si>
    <t>064.653.068-24</t>
  </si>
  <si>
    <t>BARBARA KAROLLINE DA SILVA ROSA</t>
  </si>
  <si>
    <t>083.370.569-59</t>
  </si>
  <si>
    <t xml:space="preserve">JOSCENITA FERREIRA ALVES </t>
  </si>
  <si>
    <t>783.528.351-49</t>
  </si>
  <si>
    <t xml:space="preserve">DORKAS REGINA RODRIGUES DE OLIVEIRA GONÇALVES </t>
  </si>
  <si>
    <t>031.667.699-35</t>
  </si>
  <si>
    <t>CARMELITA DE FREITAS ALVES</t>
  </si>
  <si>
    <t>294.831.898-02</t>
  </si>
  <si>
    <t>ELIANE LISA BELOTTO</t>
  </si>
  <si>
    <t>495.689.900-97</t>
  </si>
  <si>
    <t>MARIA ELISA PARDINI LIMONI</t>
  </si>
  <si>
    <t>042.916.268-51</t>
  </si>
  <si>
    <t>REINALDO MARCOLINO RODRIGUES</t>
  </si>
  <si>
    <t xml:space="preserve"> 046.888.358-41</t>
  </si>
  <si>
    <t>SERGIO KEWITZ</t>
  </si>
  <si>
    <t>418.521.689-00</t>
  </si>
  <si>
    <t>IZABELLA ALVES DA PAIVA</t>
  </si>
  <si>
    <t>084.877.577-58</t>
  </si>
  <si>
    <t>CIDEA MORAES DA FONTA FILHA</t>
  </si>
  <si>
    <t>038.067.937-00</t>
  </si>
  <si>
    <t>02.02.507.0002110903/15</t>
  </si>
  <si>
    <t>02.02.507.0002110906/15</t>
  </si>
  <si>
    <t>02.02.507.0002111011/15</t>
  </si>
  <si>
    <t>02.02.507.0002110974/15</t>
  </si>
  <si>
    <t>02.02.507.0002110787/15</t>
  </si>
  <si>
    <t>02.02.136.0002111310/15</t>
  </si>
  <si>
    <t>02.02.136.0002111284/15</t>
  </si>
  <si>
    <t>02.02.507.0002111598/15</t>
  </si>
  <si>
    <t>02.02.507.0002111459/15</t>
  </si>
  <si>
    <t>02.02.507.0002111531/15</t>
  </si>
  <si>
    <t>02.02.507.0002111533/15</t>
  </si>
  <si>
    <t xml:space="preserve">OSASCO </t>
  </si>
  <si>
    <t xml:space="preserve">BRASÍLIA </t>
  </si>
  <si>
    <t xml:space="preserve">MACAPÁ </t>
  </si>
  <si>
    <t>09/06/2015</t>
  </si>
  <si>
    <t>02/06/2015</t>
  </si>
  <si>
    <t>08/05/2015</t>
  </si>
  <si>
    <t>20/05/2015</t>
  </si>
  <si>
    <t>14/05/2015</t>
  </si>
  <si>
    <t>15/05/2015</t>
  </si>
  <si>
    <t>18/05/2015</t>
  </si>
  <si>
    <t>2015-93-72159-0</t>
  </si>
  <si>
    <t>2015-82-34944-0</t>
  </si>
  <si>
    <t>2015-93-69357-0</t>
  </si>
  <si>
    <t>2015-93-68693-0</t>
  </si>
  <si>
    <t>2015-93-69060-0</t>
  </si>
  <si>
    <t>2015-14-90084-0</t>
  </si>
  <si>
    <t>2014-14-86628-0</t>
  </si>
  <si>
    <t>2014-93-63525-0</t>
  </si>
  <si>
    <t>2014-93-67284-0</t>
  </si>
  <si>
    <t>2014-82-30029-0</t>
  </si>
  <si>
    <t>2014-93-62726-0</t>
  </si>
  <si>
    <t>ROQUE CORAÇÃO DE JESUS</t>
  </si>
  <si>
    <t>287.790.885-20</t>
  </si>
  <si>
    <t>PAULO ROGÉRIO CORREIA DA SILVA</t>
  </si>
  <si>
    <t>808.605.328-87</t>
  </si>
  <si>
    <t>SAMUEL ALVES DE PAULO</t>
  </si>
  <si>
    <t>504.580.511-87</t>
  </si>
  <si>
    <t xml:space="preserve">ELIETE DE LORETO </t>
  </si>
  <si>
    <t>018.498.916-72</t>
  </si>
  <si>
    <t>ANTONIO DELPIZZO</t>
  </si>
  <si>
    <t>056.519.800-91</t>
  </si>
  <si>
    <t xml:space="preserve">LEIDA DO SOCORRO COSTA DOS SANTOS </t>
  </si>
  <si>
    <t>526.024.272-68</t>
  </si>
  <si>
    <t>ELIZARIO VENTURA</t>
  </si>
  <si>
    <t>959.335.658-49</t>
  </si>
  <si>
    <t>GEREMIAS FERNANDES DE LANA</t>
  </si>
  <si>
    <t>652.117.408-82</t>
  </si>
  <si>
    <t xml:space="preserve">ANTÔNIA CANDIDA DE SOUSA </t>
  </si>
  <si>
    <t>305.527.248-07</t>
  </si>
  <si>
    <t>MARCELO GERALDO PERES TIZZATO</t>
  </si>
  <si>
    <t>002.526.320-01</t>
  </si>
  <si>
    <t>RICARDO MIGUEL DA SILVA</t>
  </si>
  <si>
    <t>024.226.694-09</t>
  </si>
  <si>
    <t>02.02.507.0002110764/15</t>
  </si>
  <si>
    <t xml:space="preserve">URÂNIA </t>
  </si>
  <si>
    <t>05/05/2015</t>
  </si>
  <si>
    <t>2015-93-72145-0</t>
  </si>
  <si>
    <t xml:space="preserve">VALDIR BENZATI </t>
  </si>
  <si>
    <t>047.579.968-29</t>
  </si>
  <si>
    <t>02.02.507.0002111913/15</t>
  </si>
  <si>
    <t>02.02.507.0002112116/15</t>
  </si>
  <si>
    <t>02.02.507.0002112130/15</t>
  </si>
  <si>
    <t>02.02.507.0002110953/15</t>
  </si>
  <si>
    <t>02.02.136.0002112598/15</t>
  </si>
  <si>
    <t xml:space="preserve">NILÓPOLIS </t>
  </si>
  <si>
    <t>27/04/2015</t>
  </si>
  <si>
    <t>01/06/2015</t>
  </si>
  <si>
    <t>2014-82-28700-0</t>
  </si>
  <si>
    <t>2013-93-51695-0</t>
  </si>
  <si>
    <t>2014-93-65502-0</t>
  </si>
  <si>
    <t>2014-93-67257-0</t>
  </si>
  <si>
    <t>2015-14-89278-0</t>
  </si>
  <si>
    <t>MILTON PEREIRA DA SILVA</t>
  </si>
  <si>
    <t>844.866.607-05</t>
  </si>
  <si>
    <t>DALVA FERREIRA CONCEIÇÃO</t>
  </si>
  <si>
    <t>069.343.527-50</t>
  </si>
  <si>
    <t>REGINALDO CUSTÓDIO LOURENÇO</t>
  </si>
  <si>
    <t>724.497.569-43</t>
  </si>
  <si>
    <t>GLAUCIA NARA MARCONI OTERO SOARES</t>
  </si>
  <si>
    <t>741.437.437-87</t>
  </si>
  <si>
    <t xml:space="preserve">MARIA LUCIA JACQUES FERNANDES </t>
  </si>
  <si>
    <t>026.371.707-00</t>
  </si>
  <si>
    <t>ALTERADO COLIGADA EM 12/06/2015</t>
  </si>
  <si>
    <t>ALTERADO COLIGADA EM 10/06/2015</t>
  </si>
  <si>
    <t>02.02.507.0002113052/15</t>
  </si>
  <si>
    <t>02.02.507.0002113274/15</t>
  </si>
  <si>
    <t>02.02.507.0002113178/15</t>
  </si>
  <si>
    <t>02.02.507.0002113273/15</t>
  </si>
  <si>
    <t>02.02.136.0002113417/15</t>
  </si>
  <si>
    <t>BOA VISTA</t>
  </si>
  <si>
    <t>RR</t>
  </si>
  <si>
    <t>2013-93-58956-0</t>
  </si>
  <si>
    <t>2014-82-32134-0</t>
  </si>
  <si>
    <t>2014-82-29726-0</t>
  </si>
  <si>
    <t>2014-93-65175-0</t>
  </si>
  <si>
    <t>2015-14-91270-0</t>
  </si>
  <si>
    <t>02.02.507.0002113481/15</t>
  </si>
  <si>
    <t>02.02.136.0002113531/15</t>
  </si>
  <si>
    <t>2014-93-65462-0</t>
  </si>
  <si>
    <t>2014-14-81908-0</t>
  </si>
  <si>
    <t>PROTEÇÃO RESIDENCIAL SELECT</t>
  </si>
  <si>
    <t xml:space="preserve">FRANCISCO DAS CHAGAS PEREIRA DA SILVA </t>
  </si>
  <si>
    <t>299.048.111-72</t>
  </si>
  <si>
    <t xml:space="preserve">ANISIO ALVES PEREIRA </t>
  </si>
  <si>
    <t>804.599.008-20</t>
  </si>
  <si>
    <t>FÁBIO ONOFRE LIMA</t>
  </si>
  <si>
    <t>290.473.498-81</t>
  </si>
  <si>
    <t xml:space="preserve">JÓ DE ANDRADE BARBOSA </t>
  </si>
  <si>
    <t>110.805.618-03</t>
  </si>
  <si>
    <t>PAULO RODRIGUES DE FREITAS</t>
  </si>
  <si>
    <t>005.338.461-02</t>
  </si>
  <si>
    <t xml:space="preserve">LUSIA CAVALCANTI ALVES SEVERIANO </t>
  </si>
  <si>
    <t>867.808.914-47</t>
  </si>
  <si>
    <t>ADRIANO MASCARENHAS DE BARROS</t>
  </si>
  <si>
    <t>203.295.258-08</t>
  </si>
  <si>
    <t>02.02.507.0002114188/15</t>
  </si>
  <si>
    <t>02.02.507.0002114201/15</t>
  </si>
  <si>
    <t>02.02.136.0002114212/15</t>
  </si>
  <si>
    <t>12/01/2015</t>
  </si>
  <si>
    <t>10/06/2015</t>
  </si>
  <si>
    <t>11/06/2015</t>
  </si>
  <si>
    <t>2013-82-26113-0</t>
  </si>
  <si>
    <t>2014-93-63971-0</t>
  </si>
  <si>
    <t>2014-14-82622-0</t>
  </si>
  <si>
    <t>JOSÉ IVO DOS SANTOS</t>
  </si>
  <si>
    <t>164.807.768-44</t>
  </si>
  <si>
    <t>MIRIAN APARECIDA CORSETTI</t>
  </si>
  <si>
    <t>023.723.268-56</t>
  </si>
  <si>
    <t>ANTONIO VERAS NOGUEIRA</t>
  </si>
  <si>
    <t>201.777.718-87</t>
  </si>
  <si>
    <t>ZEZUALDO BISCARO DE LUCA</t>
  </si>
  <si>
    <t>106.232.648-20</t>
  </si>
  <si>
    <t xml:space="preserve">ISABEL CRISTINA DANIELS BASTOS </t>
  </si>
  <si>
    <t>858.787.667-87</t>
  </si>
  <si>
    <t>ELAINE FERREIRA DE FREITAS TOSTA</t>
  </si>
  <si>
    <t>300.870.798-01</t>
  </si>
  <si>
    <t xml:space="preserve">LEONTINA NAIR LEONARDI FORTUNA </t>
  </si>
  <si>
    <t>061.711.768-43</t>
  </si>
  <si>
    <t>VILMA DE FÁTIMA FERREIRA</t>
  </si>
  <si>
    <t>289.634.848-40</t>
  </si>
  <si>
    <t xml:space="preserve">JOÃO BATISTA RAMOS </t>
  </si>
  <si>
    <t>034.957.338-76</t>
  </si>
  <si>
    <t>MAURO PANASSOL RIBEIRO</t>
  </si>
  <si>
    <t>549.138.530-15</t>
  </si>
  <si>
    <t>WIDER SILVA DE SOUZA</t>
  </si>
  <si>
    <t>VALDIRENE VIEIRA</t>
  </si>
  <si>
    <t>979.809.009-87</t>
  </si>
  <si>
    <t>CELSO SABINO AMANCIO</t>
  </si>
  <si>
    <t>271.848.958-86</t>
  </si>
  <si>
    <t>LEILA SILVIA MAHMOUD</t>
  </si>
  <si>
    <t>568.375.261-20</t>
  </si>
  <si>
    <t>LUZIA DO CARMO DE FREITAS</t>
  </si>
  <si>
    <t>263.639.058-85</t>
  </si>
  <si>
    <t>RAIMUNDO JOSE DA SILVA</t>
  </si>
  <si>
    <t>446.885.399-91</t>
  </si>
  <si>
    <t xml:space="preserve">OSMAR GARCIA MUNHOZ </t>
  </si>
  <si>
    <t>475.062.458-68</t>
  </si>
  <si>
    <t>MARCELO MARQUES DOS SANTOS</t>
  </si>
  <si>
    <t>518.645.501-63</t>
  </si>
  <si>
    <t>LÁZARA NOGUEIRA DA SILVA</t>
  </si>
  <si>
    <t>745.510.438-34</t>
  </si>
  <si>
    <t>MARLENE SCHWAB</t>
  </si>
  <si>
    <t>005.908.839-76</t>
  </si>
  <si>
    <t xml:space="preserve">SILVANIA BRAZ DE SANTANA </t>
  </si>
  <si>
    <t>334.206.686-03</t>
  </si>
  <si>
    <t>ANA PAULA DA SILVA</t>
  </si>
  <si>
    <t>245.589.148-81</t>
  </si>
  <si>
    <t>JORGE PEREIRA LOPES</t>
  </si>
  <si>
    <t>123.446.999-53</t>
  </si>
  <si>
    <t>267.142.218-00</t>
  </si>
  <si>
    <t xml:space="preserve">HUMBERTO SANTIAGO PALMEIRA </t>
  </si>
  <si>
    <t>165.472.922-15</t>
  </si>
  <si>
    <t xml:space="preserve">GILMAR MATIAS DE RAMOS </t>
  </si>
  <si>
    <t>020.491.769-70</t>
  </si>
  <si>
    <t xml:space="preserve">OSEIAS MARTINS </t>
  </si>
  <si>
    <t>100.948.618-70</t>
  </si>
  <si>
    <t xml:space="preserve">LUCI SILVA DIAS </t>
  </si>
  <si>
    <t>PRISCILA MACHADO PORTO PINTO</t>
  </si>
  <si>
    <t>349.789.788-40</t>
  </si>
  <si>
    <t>ALAIDE LOURENÇA DE LIMA</t>
  </si>
  <si>
    <t>405.307.281-68</t>
  </si>
  <si>
    <t>BERNADETE DZIERVA RAZZOLINI</t>
  </si>
  <si>
    <t>401.515.309-04</t>
  </si>
  <si>
    <t xml:space="preserve">BRENO JASON NUNES MATOS </t>
  </si>
  <si>
    <t>156.404.417-39</t>
  </si>
  <si>
    <t xml:space="preserve">LEA CIONI CONSTANT PIRES </t>
  </si>
  <si>
    <t>010.402.948-04</t>
  </si>
  <si>
    <t xml:space="preserve">JUARES ALVES DA SILVA </t>
  </si>
  <si>
    <t>706.952.456-00</t>
  </si>
  <si>
    <t>KELY CRISTINA PARREIRAS ROCHA</t>
  </si>
  <si>
    <t>776.621.076-01</t>
  </si>
  <si>
    <t>RODOLFO LEONARDO DOS SANTOS</t>
  </si>
  <si>
    <t>174.771.928-54</t>
  </si>
  <si>
    <t>GISELIA TEREZINHA DA SILVA CAMARGO</t>
  </si>
  <si>
    <t>619.760.400-00</t>
  </si>
  <si>
    <t>AILO VALMIR SACCOL</t>
  </si>
  <si>
    <t>091.912.400-34</t>
  </si>
  <si>
    <t>SIDNEIA DA SILVA JOSÉ</t>
  </si>
  <si>
    <t>158.887.068-50</t>
  </si>
  <si>
    <t xml:space="preserve">RODRIGO RESENDE DOS SANTOS </t>
  </si>
  <si>
    <t>147.157.338-97</t>
  </si>
  <si>
    <t>DAGOBERTO VITTA</t>
  </si>
  <si>
    <t>081.751.758-85</t>
  </si>
  <si>
    <t xml:space="preserve">ORAIDE PIMENTA DE MORAIS </t>
  </si>
  <si>
    <t>018.850.788-46</t>
  </si>
  <si>
    <t xml:space="preserve">FERNANDO TOYOMOPTO </t>
  </si>
  <si>
    <t>119.731.478-40</t>
  </si>
  <si>
    <t>JOSÉ ROBERTO DOS SANTOS MOURA</t>
  </si>
  <si>
    <t>430.503.280-53</t>
  </si>
  <si>
    <t>MARIA JOSE DA SILVA</t>
  </si>
  <si>
    <t>726.472.726-20</t>
  </si>
  <si>
    <t>RONALDO DE SOUZA</t>
  </si>
  <si>
    <t>000.918.656-54</t>
  </si>
  <si>
    <t>262.531.516-49</t>
  </si>
  <si>
    <t>OZIENE PEREIRA DA SILVA</t>
  </si>
  <si>
    <t>818.295.584-04</t>
  </si>
  <si>
    <t>JOÃO MILTON NERI</t>
  </si>
  <si>
    <t>601.311.289-49</t>
  </si>
  <si>
    <t>SILVIO CARLOS NETO DE CARVALHO</t>
  </si>
  <si>
    <t>616.457.707-10</t>
  </si>
  <si>
    <t xml:space="preserve">CARLOS ROBERTO FLORENTINO SALOMÉ </t>
  </si>
  <si>
    <t>105.841.438-00</t>
  </si>
  <si>
    <t>JURANI PADOVANI</t>
  </si>
  <si>
    <t>213.785.578-08</t>
  </si>
  <si>
    <t>EDIANE LIONÇO</t>
  </si>
  <si>
    <t>770.457.699-20</t>
  </si>
  <si>
    <t>VALDIRENE MARTINELLI</t>
  </si>
  <si>
    <t>859.919.536-00</t>
  </si>
  <si>
    <t>LUIZ CLÁUDIO GALANTE MORENO</t>
  </si>
  <si>
    <t>040.603.038-36</t>
  </si>
  <si>
    <t>NOBERTO SEBASTIÃO COELHO</t>
  </si>
  <si>
    <t>557.944.918-68</t>
  </si>
  <si>
    <t>DORLI NUNES DE OLIVEIRA</t>
  </si>
  <si>
    <t>412.225.049-87</t>
  </si>
  <si>
    <t>ANDREIA VEIRA DE MORAES SOUZA</t>
  </si>
  <si>
    <t>184.727.868-03</t>
  </si>
  <si>
    <t>HERALDO ANTONIO MATIAS</t>
  </si>
  <si>
    <t>844.087.901-68</t>
  </si>
  <si>
    <t>PEDRO IVO BATTISTINI PINHEIRO</t>
  </si>
  <si>
    <t>317.996.788-90</t>
  </si>
  <si>
    <t>983.457.611-00</t>
  </si>
  <si>
    <t>ELIANA NUNES TEIXEIRA DA SILVA</t>
  </si>
  <si>
    <t>297.734.038-66</t>
  </si>
  <si>
    <t>NELSON ANTONIO JUVÊNCIO DELFINO</t>
  </si>
  <si>
    <t>252.247.519-34</t>
  </si>
  <si>
    <t xml:space="preserve">JOÃO GARCIA </t>
  </si>
  <si>
    <t>001.796.598-88</t>
  </si>
  <si>
    <t xml:space="preserve">VANDERLEI ALMEIDA DE ALMEIDA </t>
  </si>
  <si>
    <t>960.127.570-34</t>
  </si>
  <si>
    <t xml:space="preserve">MAURÍCIO RIBEIRO MUDERNO </t>
  </si>
  <si>
    <t>911.011.829-20</t>
  </si>
  <si>
    <t>LIDIA ERDMANN</t>
  </si>
  <si>
    <t>812.495.279-53</t>
  </si>
  <si>
    <t>SANDRA APARECIDA DO NASCIMENTO SOUZA</t>
  </si>
  <si>
    <t>711.391.689-91</t>
  </si>
  <si>
    <t xml:space="preserve">EDSON ROBERTO CARDOSO </t>
  </si>
  <si>
    <t>050.240.798-09</t>
  </si>
  <si>
    <t>JOÃO DE DEUS BITTENCOURT ARIAS</t>
  </si>
  <si>
    <t>096.690.270-04</t>
  </si>
  <si>
    <t xml:space="preserve">APARECIDA DOS SANTOS SANTANA </t>
  </si>
  <si>
    <t>045.668.107-80</t>
  </si>
  <si>
    <t>SONIA MARIA PEREIRA</t>
  </si>
  <si>
    <t>431.853.470-72</t>
  </si>
  <si>
    <t>MAGDA HELENA ROCHA DA SILVEIRA</t>
  </si>
  <si>
    <t>MARTA ALICE NARDELLI</t>
  </si>
  <si>
    <t>549.778.789-49</t>
  </si>
  <si>
    <t>MARISA CARLOS DUARTE</t>
  </si>
  <si>
    <t>095.957.397-66</t>
  </si>
  <si>
    <t>ANGELO FÁBIO GAADENAL</t>
  </si>
  <si>
    <t>160.090.368-10</t>
  </si>
  <si>
    <t>SERGIO DOMINGOS DE OLIVEIRA FILHO</t>
  </si>
  <si>
    <t>221.858.708-40</t>
  </si>
  <si>
    <t>BENÍCIO ALVES DA SILVA</t>
  </si>
  <si>
    <t>095.126.978-07</t>
  </si>
  <si>
    <t xml:space="preserve">JOÃO MARTINS DE ARAUJO </t>
  </si>
  <si>
    <t>863.403.798-34</t>
  </si>
  <si>
    <t>NEI SILVEIRA COSTA</t>
  </si>
  <si>
    <t>737.189.048-53</t>
  </si>
  <si>
    <t xml:space="preserve">JOÃO CANO SIMÃO </t>
  </si>
  <si>
    <t xml:space="preserve">SELMA ALVES FERREIRA </t>
  </si>
  <si>
    <t>550.755.687-34</t>
  </si>
  <si>
    <t>SEBASTIÃO BARBOSA STENELAU</t>
  </si>
  <si>
    <t>888.077.468-91</t>
  </si>
  <si>
    <t>CÉLIA PEREIRA DE OLIVEIRA MIRANDA</t>
  </si>
  <si>
    <t>485.454.907-63</t>
  </si>
  <si>
    <t>ANGELA PAULA MAIA ANTONUCCI</t>
  </si>
  <si>
    <t>601.673.031-53</t>
  </si>
  <si>
    <t>ALFREDO GONÇALVES HANNESH</t>
  </si>
  <si>
    <t>138.110.889-04</t>
  </si>
  <si>
    <t>083.475.548-38</t>
  </si>
  <si>
    <t>NICOLLI SEVERIANA DA SILVA</t>
  </si>
  <si>
    <t>320.617.328-01</t>
  </si>
  <si>
    <t>SALVENIA FERREIRA RIGO</t>
  </si>
  <si>
    <t>669.247.239-34</t>
  </si>
  <si>
    <t>JOÃO RODRIGUES DA SILVA</t>
  </si>
  <si>
    <t>080.542.669-87</t>
  </si>
  <si>
    <t>MARIA HELENA ABRITTA</t>
  </si>
  <si>
    <t>519.678.396-20</t>
  </si>
  <si>
    <t>MARTA APARECIDA FORTY RAYMUNDO</t>
  </si>
  <si>
    <t>SIMÃO FERREIRA ARAÚJO</t>
  </si>
  <si>
    <t>067.243.373-72</t>
  </si>
  <si>
    <t>VITALINA FERREIRA</t>
  </si>
  <si>
    <t>041.229.158-48</t>
  </si>
  <si>
    <t>FABIO INACIO</t>
  </si>
  <si>
    <t>032.349.628-80</t>
  </si>
  <si>
    <t>ELANI VANESSA SANTOS SILVA</t>
  </si>
  <si>
    <t>048.639.114-08</t>
  </si>
  <si>
    <t>SANDRO MASSAO SUGUIYAMA</t>
  </si>
  <si>
    <t>097.426.848-80</t>
  </si>
  <si>
    <t>APARECIDA FÁTIMA DE OLIVEIRA ROCHA</t>
  </si>
  <si>
    <t>156.246.198-20</t>
  </si>
  <si>
    <t xml:space="preserve">ELCIO TOLENTINO FERREIRA </t>
  </si>
  <si>
    <t>006.177.707-27</t>
  </si>
  <si>
    <t>ANTONIO ALVES DA FONSECA</t>
  </si>
  <si>
    <t>017.623.908-17</t>
  </si>
  <si>
    <t xml:space="preserve">KENIA MARIA MENDES </t>
  </si>
  <si>
    <t>120.265.127-52</t>
  </si>
  <si>
    <t>REGINA CÉLIA REGIANI RIBAS</t>
  </si>
  <si>
    <t>171.534.929-68</t>
  </si>
  <si>
    <t>ANDERSON SOARES DA SILVA</t>
  </si>
  <si>
    <t>292.469.458-24</t>
  </si>
  <si>
    <t xml:space="preserve">ALEXANDRE AUGUSTO CORTEZI </t>
  </si>
  <si>
    <t>060.289.848-09</t>
  </si>
  <si>
    <t xml:space="preserve">LEVI FREIRE DE AZEVEDO </t>
  </si>
  <si>
    <t>057.740.598-55</t>
  </si>
  <si>
    <t>WEDER ANASTACIO DOS SANTOS FERREIRA</t>
  </si>
  <si>
    <t>089.925.746-14</t>
  </si>
  <si>
    <t xml:space="preserve">LEONINA DE OLIVEIRA DOS SANTOS </t>
  </si>
  <si>
    <t>111.417.048-89</t>
  </si>
  <si>
    <t>IRAKITAN JOSÉ DA SILVA</t>
  </si>
  <si>
    <t>126.128.508-56</t>
  </si>
  <si>
    <t xml:space="preserve">LUIZ PEREIRA DA COSTA </t>
  </si>
  <si>
    <t>362.169.509-59</t>
  </si>
  <si>
    <t>ARGEMIRO DE LIMA</t>
  </si>
  <si>
    <t xml:space="preserve">DURVAL YOOITI NAMIE </t>
  </si>
  <si>
    <t>009.614.978-74</t>
  </si>
  <si>
    <t>SÉRGIO JOSÉ ABRÃO</t>
  </si>
  <si>
    <t>759.100.638-04</t>
  </si>
  <si>
    <t>APARECIDO ANTONIO DE SAUL</t>
  </si>
  <si>
    <t>236.442.578-68</t>
  </si>
  <si>
    <t xml:space="preserve">CARLOS ALBERTO DA ROCHA EXPOSTO </t>
  </si>
  <si>
    <t>570.310.456-49</t>
  </si>
  <si>
    <t xml:space="preserve">MARIA EUGÊNIA JUNQUEIRA DE SOUSA </t>
  </si>
  <si>
    <t>970.226.678-53</t>
  </si>
  <si>
    <t xml:space="preserve">ALESSANDRO CORREIA DE QUEIROZ </t>
  </si>
  <si>
    <t>363.753.574-20</t>
  </si>
  <si>
    <t>PEDRO LAVIGNE DE LEMOS FILHO</t>
  </si>
  <si>
    <t>049.631.055-00</t>
  </si>
  <si>
    <t>LUCELIA GIROTTO</t>
  </si>
  <si>
    <t>956.345.259-34</t>
  </si>
  <si>
    <t xml:space="preserve">UBIRATAN CARDOSO DE PAIVA GONÇALVES </t>
  </si>
  <si>
    <t>342.582.357-40</t>
  </si>
  <si>
    <t xml:space="preserve">MARCOS RIBEIRO DE MENDONÇA </t>
  </si>
  <si>
    <t>044.310.908-78</t>
  </si>
  <si>
    <t xml:space="preserve">SUZI MEIRE LOURES TEIXEIRA </t>
  </si>
  <si>
    <t>066.280.198-96</t>
  </si>
  <si>
    <t xml:space="preserve">EDUARDA SOUZA DE OLIVEIRA </t>
  </si>
  <si>
    <t>270.626.598-19</t>
  </si>
  <si>
    <t>BELMIRO DE SOUZA</t>
  </si>
  <si>
    <t>468.746.749-00</t>
  </si>
  <si>
    <t>ANETE DE ANDRADE COBO</t>
  </si>
  <si>
    <t>256.182.318-08</t>
  </si>
  <si>
    <t>VALDEMAR FRANCISCO CONCEIÇÃO</t>
  </si>
  <si>
    <t>006.946.918-01</t>
  </si>
  <si>
    <t xml:space="preserve">REJANE HELENA DA SILVA GARCIA </t>
  </si>
  <si>
    <t>205.487.398-54</t>
  </si>
  <si>
    <t>MARCELO HERMESDORF HEDLER</t>
  </si>
  <si>
    <t>697.853.849-34</t>
  </si>
  <si>
    <t>OTAVIO AUGUSTO RODRIGUES DOS SANTOS</t>
  </si>
  <si>
    <t>047.707.388-38</t>
  </si>
  <si>
    <t xml:space="preserve">LUIZ CARLOS PEREIRA </t>
  </si>
  <si>
    <t>170.615.338-46</t>
  </si>
  <si>
    <t xml:space="preserve">JOSÉ FERREIRA </t>
  </si>
  <si>
    <t>510.080.688-53</t>
  </si>
  <si>
    <t>AGNALDO JOSÉ ANTONIASSE</t>
  </si>
  <si>
    <t>088.520.558-86</t>
  </si>
  <si>
    <t>CLÁUDIO DA CRUZ BRANDÃO</t>
  </si>
  <si>
    <t>644.292.707-59</t>
  </si>
  <si>
    <t>NARO CICERO PEREIRA RAMOS</t>
  </si>
  <si>
    <t>909.128.939-12</t>
  </si>
  <si>
    <t>MICHEL NUNES DA COSTA</t>
  </si>
  <si>
    <t>074.867.247-82</t>
  </si>
  <si>
    <t xml:space="preserve">NORIVALDO GONÇALVES PEREIRA </t>
  </si>
  <si>
    <t>657.133.976-53</t>
  </si>
  <si>
    <t xml:space="preserve">JURACY ABONIZIO CASTELLI </t>
  </si>
  <si>
    <t>071.733.338-81</t>
  </si>
  <si>
    <t>DJALMA CARAMALAC DOS SANTOS SABALA</t>
  </si>
  <si>
    <t>065.974.928-97</t>
  </si>
  <si>
    <t>MARISA CANCIAN</t>
  </si>
  <si>
    <t>724.783.650-49</t>
  </si>
  <si>
    <t>SUELI MARIA DE JESUS SILVA</t>
  </si>
  <si>
    <t>823.310.657-72</t>
  </si>
  <si>
    <t>JAQUELINE ALVES DUARTE</t>
  </si>
  <si>
    <t>024.495.640-55</t>
  </si>
  <si>
    <t>JOVINIANO DE ALMEIDA FILHO</t>
  </si>
  <si>
    <t>005.425.508-22</t>
  </si>
  <si>
    <t>MARLENE APARECIDA PEREIRA SILVA</t>
  </si>
  <si>
    <t>109.026.088-19</t>
  </si>
  <si>
    <t>AUREA FERREIRA DE MELO</t>
  </si>
  <si>
    <t>088.508.387-35</t>
  </si>
  <si>
    <t>FÁBIO PAULA DE OLIVEIRA</t>
  </si>
  <si>
    <t>295.359.538-42</t>
  </si>
  <si>
    <t>ANDRÉ APARECIDA CESTARI</t>
  </si>
  <si>
    <t>186.560.658-82</t>
  </si>
  <si>
    <t>ERIK FREITAS FERRARI NOGUEIRA</t>
  </si>
  <si>
    <t>032.403.211-06</t>
  </si>
  <si>
    <t>EDINA BATISTA CRUZ DE ABREU</t>
  </si>
  <si>
    <t>097.929.778-80</t>
  </si>
  <si>
    <t>PEDRO PAULO DE ASSIS SILVA FREITAS</t>
  </si>
  <si>
    <t>116.959.207-40</t>
  </si>
  <si>
    <t>064.764.486-09</t>
  </si>
  <si>
    <t>DOUGLAS HENRIQUE PERES LEMES</t>
  </si>
  <si>
    <t>047.963.961-28</t>
  </si>
  <si>
    <t>JOAO MACIEL DALOLI</t>
  </si>
  <si>
    <t xml:space="preserve">MARIA FELIX BARBOSA </t>
  </si>
  <si>
    <t>012.146.288-93</t>
  </si>
  <si>
    <t>JOÃO VICTOR MARTINS</t>
  </si>
  <si>
    <t>102.179.178-44</t>
  </si>
  <si>
    <t xml:space="preserve">ZITA GUERBAS RODRIGUES </t>
  </si>
  <si>
    <t>283.687.638-78</t>
  </si>
  <si>
    <t xml:space="preserve">ANOTNIO SEBASTIÃO SANTANA </t>
  </si>
  <si>
    <t>175.728.838-42</t>
  </si>
  <si>
    <t>FRANCISCO GARCIA VENUTO</t>
  </si>
  <si>
    <t>334.678.628-53</t>
  </si>
  <si>
    <t xml:space="preserve">CELSO REMIGIO REZENDE </t>
  </si>
  <si>
    <t>780.863.618-53</t>
  </si>
  <si>
    <t>GENI BATISTA COSTA</t>
  </si>
  <si>
    <t>079.425.378-46</t>
  </si>
  <si>
    <t>CARLOS ALBERTO MIRANDA BATTANOLI</t>
  </si>
  <si>
    <t>419.606.290-34</t>
  </si>
  <si>
    <t xml:space="preserve">FRANCISCO LIOTERIO MARTINS DE ABREU </t>
  </si>
  <si>
    <t xml:space="preserve">MARCO OLIVEIROS BRILHANTE </t>
  </si>
  <si>
    <t>000.262.828-79</t>
  </si>
  <si>
    <t xml:space="preserve">ADEMIR BUSNELLO </t>
  </si>
  <si>
    <t>122.509.428-38</t>
  </si>
  <si>
    <t>ANGELA APARECIDA ALVES</t>
  </si>
  <si>
    <t>117.332.038-50</t>
  </si>
  <si>
    <t xml:space="preserve">VALDIRENE CAMARGO </t>
  </si>
  <si>
    <t>118.994.566-51</t>
  </si>
  <si>
    <t>ALCINDO DE MENEZES GOMES</t>
  </si>
  <si>
    <t>414.934.518-04</t>
  </si>
  <si>
    <t>FELISBINA GALVÃO DE FRANÇA FELIPE</t>
  </si>
  <si>
    <t>PEDRO PAULO FERREIRA</t>
  </si>
  <si>
    <t>049.981.638-25</t>
  </si>
  <si>
    <t>NIRLEI RODRIGUES</t>
  </si>
  <si>
    <t>310.736.540-87</t>
  </si>
  <si>
    <t>ANTONIO CARLOS ANCHIETA</t>
  </si>
  <si>
    <t>386.486.797-53</t>
  </si>
  <si>
    <t>VILMAR GONÇALVES DE ANDRADE</t>
  </si>
  <si>
    <t>041.009.776-46</t>
  </si>
  <si>
    <t>ELZA LIRA DE OLIVEIRA AMORIM</t>
  </si>
  <si>
    <t>883.813.748-04</t>
  </si>
  <si>
    <t xml:space="preserve">ZALMIR JORGE SOARES DOS SANTOS </t>
  </si>
  <si>
    <t>375.258.320-72</t>
  </si>
  <si>
    <t>EVANDRA XAVIER BUSATO</t>
  </si>
  <si>
    <t>748.661.929-68</t>
  </si>
  <si>
    <t>DANIEL FERNANDO PINTOS</t>
  </si>
  <si>
    <t>047.330.689-13</t>
  </si>
  <si>
    <t>RAIUMUNDA DE FÁTIMA VILELA</t>
  </si>
  <si>
    <t>285.538.296-34</t>
  </si>
  <si>
    <t>ESPÓLIO JOÃO ICHIKAWA</t>
  </si>
  <si>
    <t>287.843.678-49</t>
  </si>
  <si>
    <t>LUIZ REINALDO ORGAIDE</t>
  </si>
  <si>
    <t>032.523.978-97</t>
  </si>
  <si>
    <t>FUYUKI DONIZETI MIYAKE</t>
  </si>
  <si>
    <t>049.569.756-78</t>
  </si>
  <si>
    <t>MIRIAN SANTOS DA SILVA</t>
  </si>
  <si>
    <t>080.857.408-69</t>
  </si>
  <si>
    <t>JOÃO MIGUEL ALVES</t>
  </si>
  <si>
    <t>778.601.018-15</t>
  </si>
  <si>
    <t>ALEXSANDRO TORTELI PRADO</t>
  </si>
  <si>
    <t>259.407.708-94</t>
  </si>
  <si>
    <t>JONAS NASCIMENTO DE SOUZA</t>
  </si>
  <si>
    <t>034.698.457-27</t>
  </si>
  <si>
    <t>02.02.136.0002114601/15</t>
  </si>
  <si>
    <t>02.02.507.0002114677/15</t>
  </si>
  <si>
    <t>02.02.136.0002114754/15</t>
  </si>
  <si>
    <t>02.02.136.0002114695/15</t>
  </si>
  <si>
    <t>02.02.507.0002114755/15</t>
  </si>
  <si>
    <t>02.02.507.0002114759/15</t>
  </si>
  <si>
    <t>02.02.507.0002114790/15</t>
  </si>
  <si>
    <t>02.02.507.0002114814/15</t>
  </si>
  <si>
    <t>02.02.136.0002114826/15</t>
  </si>
  <si>
    <t>02.02.507.0002114855/15</t>
  </si>
  <si>
    <t>02.02.136.0002114888/15</t>
  </si>
  <si>
    <t>02.02.507.0002114905/15</t>
  </si>
  <si>
    <t>02.02.507.0002114922/15</t>
  </si>
  <si>
    <t>02.02.136.0002114933/15</t>
  </si>
  <si>
    <t>02.02.507.0002115163/15</t>
  </si>
  <si>
    <t>IMÓVEL COM USO COMERCIAL</t>
  </si>
  <si>
    <t>2014-14-82406-0</t>
  </si>
  <si>
    <t>2014-82-31239-0</t>
  </si>
  <si>
    <t>2014-14-83748-0</t>
  </si>
  <si>
    <t>2015-93-68222-0</t>
  </si>
  <si>
    <t>2015-93-67968-0</t>
  </si>
  <si>
    <t>2014-82-30559-0</t>
  </si>
  <si>
    <t>2015-14-88496-0</t>
  </si>
  <si>
    <t>2014-14-83970-0</t>
  </si>
  <si>
    <t>2014-14-82728-0</t>
  </si>
  <si>
    <t>2015-93-72441-0</t>
  </si>
  <si>
    <t>2015-14-89648-0</t>
  </si>
  <si>
    <t>2014-93-67558-0</t>
  </si>
  <si>
    <t>2014-93-67174-0</t>
  </si>
  <si>
    <t>2015-82-35095-0</t>
  </si>
  <si>
    <t>2015-82-35097-0</t>
  </si>
  <si>
    <t>ADAMANTINA</t>
  </si>
  <si>
    <t xml:space="preserve">ANDRADINA </t>
  </si>
  <si>
    <t xml:space="preserve">ADAMANTINA </t>
  </si>
  <si>
    <t xml:space="preserve">CAETANO DO SUL </t>
  </si>
  <si>
    <t>TAGUATINGA</t>
  </si>
  <si>
    <t xml:space="preserve">ARAÇATUBA </t>
  </si>
  <si>
    <t xml:space="preserve">SÃO GABRIEL </t>
  </si>
  <si>
    <t xml:space="preserve">CATANDUVA </t>
  </si>
  <si>
    <t>NADIR GOMES DE ARAÚJO</t>
  </si>
  <si>
    <t>LINDANICE DOS REIS FERNANDES</t>
  </si>
  <si>
    <t>LEANDRO BARBOSA DA SILVA</t>
  </si>
  <si>
    <t>SEBASTIÃO SERGIO DA SILVA</t>
  </si>
  <si>
    <t>JOYCE MARIA VINHAS VILLANUEVA</t>
  </si>
  <si>
    <t>OLIVEIROS GONÇALVES DA SILVA</t>
  </si>
  <si>
    <t>MARIA INÊS PORTO BRISIGHELLO</t>
  </si>
  <si>
    <t>SOLANILTON DE OLIVEIRA MARQUES</t>
  </si>
  <si>
    <t>ALAIDE DE OLIVEIRA HORTA</t>
  </si>
  <si>
    <t>JOSENIR FERNANDES DINIZ</t>
  </si>
  <si>
    <t>CLAUDIO PEDRASSOLI JÚNIOR</t>
  </si>
  <si>
    <t>ROSIMERI BORGES FREITAS</t>
  </si>
  <si>
    <t>ANTONIO CARLOS VENÂNCIO DE ARAUJO</t>
  </si>
  <si>
    <t>SÔNIA DE JESUS MARCHETTI DOS SANTOS</t>
  </si>
  <si>
    <t>MARTA REGINA BALZAN</t>
  </si>
  <si>
    <t>02.02.136.0002115517/15</t>
  </si>
  <si>
    <t>02.02.507.0002115482/15</t>
  </si>
  <si>
    <t>02.02.507.0002115420/15</t>
  </si>
  <si>
    <t>02.02.507.0002115414/15</t>
  </si>
  <si>
    <t>02.02.507.0002115373/15</t>
  </si>
  <si>
    <t>02.02.507.0002115392/15</t>
  </si>
  <si>
    <t>02.02.507.0002115329/15</t>
  </si>
  <si>
    <t>02.02.136.0002115285/15</t>
  </si>
  <si>
    <t>02.02.507.0002115722/14</t>
  </si>
  <si>
    <t xml:space="preserve">POUSO ALEGRE </t>
  </si>
  <si>
    <t>PALMAS</t>
  </si>
  <si>
    <t>TO</t>
  </si>
  <si>
    <t>2015-14-90489-0</t>
  </si>
  <si>
    <t>2013-82-26959-0</t>
  </si>
  <si>
    <t>2013-82-23117-0</t>
  </si>
  <si>
    <t>2013-82-25000-0</t>
  </si>
  <si>
    <t>2014-93-64367-0</t>
  </si>
  <si>
    <t>2014-93-64839-0</t>
  </si>
  <si>
    <t>2015-82-35114-0</t>
  </si>
  <si>
    <t>2015-14-87976-0</t>
  </si>
  <si>
    <t>2014-82-29047-0</t>
  </si>
  <si>
    <t xml:space="preserve">JOÃO FLAVIO SILVA HERMANES </t>
  </si>
  <si>
    <t>045.396.148-78</t>
  </si>
  <si>
    <t>623.649.958-68</t>
  </si>
  <si>
    <t>082.294.038-80</t>
  </si>
  <si>
    <t>220.280.938-46</t>
  </si>
  <si>
    <t>078.503.918-02</t>
  </si>
  <si>
    <t>158.247.649-72</t>
  </si>
  <si>
    <t>071.807.466-14</t>
  </si>
  <si>
    <t>026.396.348-95</t>
  </si>
  <si>
    <t>161.152.358-39</t>
  </si>
  <si>
    <t>091.962.168-67</t>
  </si>
  <si>
    <t>366.663.358-72</t>
  </si>
  <si>
    <t>098.428.088-07</t>
  </si>
  <si>
    <t>625.947.960-34</t>
  </si>
  <si>
    <t>030.178.318-76</t>
  </si>
  <si>
    <t>114.370.608-03</t>
  </si>
  <si>
    <t>490.169.389-15</t>
  </si>
  <si>
    <t>HELENA DOS SANTOS COUTINHO</t>
  </si>
  <si>
    <t>518.216.996-53</t>
  </si>
  <si>
    <t>ELISABETE VITTI MAZALI</t>
  </si>
  <si>
    <t>167.903.808-76</t>
  </si>
  <si>
    <t>EURIPEDES CUSTÓDIO PEREIRA</t>
  </si>
  <si>
    <t>862.097.108-59</t>
  </si>
  <si>
    <t>THIAGO YURI MARTINS GALDINO</t>
  </si>
  <si>
    <t>130.195.717-82</t>
  </si>
  <si>
    <t xml:space="preserve">VANESSA CASANOVA </t>
  </si>
  <si>
    <t>057.321.336-40</t>
  </si>
  <si>
    <t xml:space="preserve">RILANI RECHE FERRER NIEVAS </t>
  </si>
  <si>
    <t>214.357.338-35</t>
  </si>
  <si>
    <t>ELCIO SILVANO KOSOSKI</t>
  </si>
  <si>
    <t>858.594.359-91</t>
  </si>
  <si>
    <t>02.02.507.0002115829/15</t>
  </si>
  <si>
    <t>2015-82-33228-0</t>
  </si>
  <si>
    <t>PEDRO MOTA</t>
  </si>
  <si>
    <t>018.177.538-78</t>
  </si>
  <si>
    <t>02.02.507.0002115837/15</t>
  </si>
  <si>
    <t>02.02.507.0002115922/15</t>
  </si>
  <si>
    <t>02.02.507.0002115975/15</t>
  </si>
  <si>
    <t>02.02.507.0002115993/15</t>
  </si>
  <si>
    <t>02.02.507.0002116049/15</t>
  </si>
  <si>
    <t>02.02.507.0002116651/15</t>
  </si>
  <si>
    <t>02.02.507.0002116580/15</t>
  </si>
  <si>
    <t>2015-82-35121-0</t>
  </si>
  <si>
    <t>2014-82-30887-0</t>
  </si>
  <si>
    <t>2014-82-31096-0</t>
  </si>
  <si>
    <t>2013-82-26286-0</t>
  </si>
  <si>
    <t>2014-93-64087-0</t>
  </si>
  <si>
    <t>2014-93-60377-0</t>
  </si>
  <si>
    <t>2015-93-72551-0</t>
  </si>
  <si>
    <t>02.02.507.0002116530/15</t>
  </si>
  <si>
    <t>02.02.507.0002116525/15</t>
  </si>
  <si>
    <t>02.02.507.0002116521/15</t>
  </si>
  <si>
    <t>2013-93-57499-0</t>
  </si>
  <si>
    <t>2014-93-64968-0</t>
  </si>
  <si>
    <t>2014-82-27603-0</t>
  </si>
  <si>
    <t>ADRIANO NASCIMENTO DA SILVA</t>
  </si>
  <si>
    <t>266.452.828-93</t>
  </si>
  <si>
    <t>RAQUEL ALVES DA SILVA REIS</t>
  </si>
  <si>
    <t>087.226.286-30</t>
  </si>
  <si>
    <t>NILZA DE OLIVEIRA</t>
  </si>
  <si>
    <t>148.262.948-83</t>
  </si>
  <si>
    <t>ELOI MENDES DA SILVA FILHO</t>
  </si>
  <si>
    <t>037.845.638-56</t>
  </si>
  <si>
    <t>ROSINETE ROCHA BATISTA</t>
  </si>
  <si>
    <t>256.404.138-83</t>
  </si>
  <si>
    <t>DANIEL DE SOUZA ANTUNES</t>
  </si>
  <si>
    <t>043.685.889-40</t>
  </si>
  <si>
    <t>MARIA ZULEIKA DE CASTRO NUNES</t>
  </si>
  <si>
    <t>743.570.000-25</t>
  </si>
  <si>
    <t>ANTONIO CARLOS CARDOSO FEITOSA</t>
  </si>
  <si>
    <t>043.712.013-93</t>
  </si>
  <si>
    <t>RICARDO MAURÍCIO</t>
  </si>
  <si>
    <t>995.760.587-91</t>
  </si>
  <si>
    <t xml:space="preserve">JOÃO LOPES RIBEIRO </t>
  </si>
  <si>
    <t>103.463.877-79</t>
  </si>
  <si>
    <t>AGUINALDO BENITES DE OLIVEIRA</t>
  </si>
  <si>
    <t>122.660.528-10</t>
  </si>
  <si>
    <t>EDIVAR PAULO GROHS</t>
  </si>
  <si>
    <t>009.015.810-54</t>
  </si>
  <si>
    <t>HELLEN CHIRISTINA BORGES PEDRO</t>
  </si>
  <si>
    <t>717.995.086-68</t>
  </si>
  <si>
    <t>JOÃO BATISTA FERREIRA</t>
  </si>
  <si>
    <t>024.432.868-43</t>
  </si>
  <si>
    <t>JULIANE ANGELI RODRIGUES</t>
  </si>
  <si>
    <t>803.918.690-00</t>
  </si>
  <si>
    <t>PAULA GONZAGA</t>
  </si>
  <si>
    <t>062.997.826-33</t>
  </si>
  <si>
    <t>LETÍCIA LAQUINI MARQUES LOPES</t>
  </si>
  <si>
    <t>862.911.067-87</t>
  </si>
  <si>
    <t>NIVALDO DE JERÔNIMO JUNIOR</t>
  </si>
  <si>
    <t>084.147.788-44</t>
  </si>
  <si>
    <t>JOAQUIM GABRIEL DA SILVA</t>
  </si>
  <si>
    <t>589.927.238-49</t>
  </si>
  <si>
    <t>JACIRA EVARISTO DE LIMA</t>
  </si>
  <si>
    <t>318.169.948-98</t>
  </si>
  <si>
    <t>VALDECI DE SOUZA</t>
  </si>
  <si>
    <t>081.537.788-62</t>
  </si>
  <si>
    <t>ROMEU CIOTTA</t>
  </si>
  <si>
    <t>191.000.350-68</t>
  </si>
  <si>
    <t>ANA PAULA ANDRADE DA SILVA MEDEIROS</t>
  </si>
  <si>
    <t>654.295.085-00</t>
  </si>
  <si>
    <t>CLEONICE GUEDES DE LIMA BONFIM</t>
  </si>
  <si>
    <t>NIVALDO MORAES DE FREITAS</t>
  </si>
  <si>
    <t>028.394.348-30</t>
  </si>
  <si>
    <t>SILVA APARECIDA BENDINELLI</t>
  </si>
  <si>
    <t>145.992.208-50</t>
  </si>
  <si>
    <t>002.562.468-74</t>
  </si>
  <si>
    <t>CLEUZA GOMES VILLAÇA</t>
  </si>
  <si>
    <t>341.244.707-20</t>
  </si>
  <si>
    <t>PAULO DOS SANTOS PEREIRA</t>
  </si>
  <si>
    <t>052.014.188-13</t>
  </si>
  <si>
    <t>MARCOS TADEU ELIAS FERREIRA</t>
  </si>
  <si>
    <t>MARCIO PEREIRA MAIA</t>
  </si>
  <si>
    <t>078.624.268-00</t>
  </si>
  <si>
    <t>456.943.030-91</t>
  </si>
  <si>
    <t>ANGELA MARIA MARCOLINO DOS SANTOS</t>
  </si>
  <si>
    <t>675.643.359-04</t>
  </si>
  <si>
    <t>EGÍDIO DE SOUZA GRANGEIRO</t>
  </si>
  <si>
    <t>703.833.088-87</t>
  </si>
  <si>
    <t>MARCOS MULLER</t>
  </si>
  <si>
    <t>460.831.540-49</t>
  </si>
  <si>
    <t>LUIZ CAETANO DOS SANTOS</t>
  </si>
  <si>
    <t>477.942.324-49</t>
  </si>
  <si>
    <t xml:space="preserve">ERALDO CARLOS DOS SANTOS </t>
  </si>
  <si>
    <t>618.007.409-72</t>
  </si>
  <si>
    <t>ADRIANO DE ARAUJO BERNADINO</t>
  </si>
  <si>
    <t>079.361.167-96</t>
  </si>
  <si>
    <t>NEUSA GONÇALVES VIANA</t>
  </si>
  <si>
    <t>435.737.386-72</t>
  </si>
  <si>
    <t>NILMA RAMOS CHAVES</t>
  </si>
  <si>
    <t>277.711.968-61</t>
  </si>
  <si>
    <t>JOSÉ RUBENS SEVERINO</t>
  </si>
  <si>
    <t>038.413.928-06</t>
  </si>
  <si>
    <t>SEBASTIÃO REIS SANTANA</t>
  </si>
  <si>
    <t>794.850.738-87</t>
  </si>
  <si>
    <t xml:space="preserve">JOSÉ CARLOS PINHEIRO DE MIRANDA </t>
  </si>
  <si>
    <t>981.224.448-49</t>
  </si>
  <si>
    <t>JOSÉ GONÇALVES DE PAULA</t>
  </si>
  <si>
    <t>219.775.181-68</t>
  </si>
  <si>
    <t>BENILDE AMANCIO VIEIRA</t>
  </si>
  <si>
    <t>984.246.968-91</t>
  </si>
  <si>
    <t>ANDRÉ BORGES</t>
  </si>
  <si>
    <t>635.048.718-49</t>
  </si>
  <si>
    <t>JOSÉ TEODORO</t>
  </si>
  <si>
    <t>557.935.258-15</t>
  </si>
  <si>
    <t>ROBERTO APARECIDO BARNESE</t>
  </si>
  <si>
    <t>252.690.038-72</t>
  </si>
  <si>
    <t>JULIANA AIRES NUNES</t>
  </si>
  <si>
    <t>593.716.090-87</t>
  </si>
  <si>
    <t>ALEXANDRE LUIS LOPES</t>
  </si>
  <si>
    <t>065.617.349-12</t>
  </si>
  <si>
    <t>LUCIANO MOURA RIBEIRO</t>
  </si>
  <si>
    <t>521.235.291-68</t>
  </si>
  <si>
    <t>TARCILA MARIA GIRALDI</t>
  </si>
  <si>
    <t>178.202.548-07</t>
  </si>
  <si>
    <t xml:space="preserve">ARNALDO PEREIRA ANDRE </t>
  </si>
  <si>
    <t>005.981.557-40</t>
  </si>
  <si>
    <t xml:space="preserve">ELZER PERES MUNHOZ </t>
  </si>
  <si>
    <t>381.919.508-47</t>
  </si>
  <si>
    <t>SEBASTIÃO CELSO DA SILVA CHAGAS</t>
  </si>
  <si>
    <t>134.925.698-62</t>
  </si>
  <si>
    <t xml:space="preserve">RICARDO TADEU HATEM </t>
  </si>
  <si>
    <t>244.261.216-04</t>
  </si>
  <si>
    <t xml:space="preserve">SIBELE FERREIRA VICENTE </t>
  </si>
  <si>
    <t>365.985.498-09</t>
  </si>
  <si>
    <t>CLEUSA RAMOS SOARES</t>
  </si>
  <si>
    <t>739.138.555-72</t>
  </si>
  <si>
    <t>OLGA SOFIA DA SILVA MARTINS</t>
  </si>
  <si>
    <t>175.570.538-77</t>
  </si>
  <si>
    <t>MARCELO DOS SANTOS GOMES</t>
  </si>
  <si>
    <t>259.199.148-07</t>
  </si>
  <si>
    <t>FELIPE SANTOMAURO PISMEL</t>
  </si>
  <si>
    <t>252.787.428-28</t>
  </si>
  <si>
    <t>320.060.918-40</t>
  </si>
  <si>
    <t>02.02.507.0002116450/15</t>
  </si>
  <si>
    <t xml:space="preserve">CAPÃO DA CANOA </t>
  </si>
  <si>
    <t>2014-93-59114-0</t>
  </si>
  <si>
    <t>GILMAR SEGASPINI</t>
  </si>
  <si>
    <t>003.845.720-22</t>
  </si>
  <si>
    <t>02.02.136.0002117090/15</t>
  </si>
  <si>
    <t>02.02.507.0002117264/15</t>
  </si>
  <si>
    <t>2015-14-90495-0</t>
  </si>
  <si>
    <t>2014-93-64000-0</t>
  </si>
  <si>
    <t>LEANDRO CORREA PINHO DA SILVA</t>
  </si>
  <si>
    <t>218.249.688-25</t>
  </si>
  <si>
    <t xml:space="preserve">LUIZ AMADOR </t>
  </si>
  <si>
    <t>621.304.808-10</t>
  </si>
  <si>
    <t>APARECIDA DOS ANJOS LIMA</t>
  </si>
  <si>
    <t>072.942.788-90</t>
  </si>
  <si>
    <t>317.268.871-20</t>
  </si>
  <si>
    <t>ANTONIO ALVES DE BRITO</t>
  </si>
  <si>
    <t>715.369.657-15</t>
  </si>
  <si>
    <t>DENISE MAGORNO ARIAL</t>
  </si>
  <si>
    <t>665.658.987-15</t>
  </si>
  <si>
    <t>ANTONIO LAÉCIO DOS SANTOS</t>
  </si>
  <si>
    <t>241.867.406-15</t>
  </si>
  <si>
    <t>ROGÉRIO DA SILVA</t>
  </si>
  <si>
    <t>610.514.031-20</t>
  </si>
  <si>
    <t>AISLAN DA SILVA</t>
  </si>
  <si>
    <t>057.683.869-12</t>
  </si>
  <si>
    <t xml:space="preserve">APARECIDA DA SILVA </t>
  </si>
  <si>
    <t>040.370.108-28</t>
  </si>
  <si>
    <t>WILMA RODRIGUES SANTINHO</t>
  </si>
  <si>
    <t>077.537.908-54</t>
  </si>
  <si>
    <t>CMMC INTERNATIONAL TIME SHARING APART HOTEIS LTDA</t>
  </si>
  <si>
    <t>30.041.032.0001-04</t>
  </si>
  <si>
    <t>BENAIDE SANTOS DOS SANTOS</t>
  </si>
  <si>
    <t>094.727.747-17</t>
  </si>
  <si>
    <t>LINA TEREZINA BISOGNINI NETA</t>
  </si>
  <si>
    <t>297.619.838-11</t>
  </si>
  <si>
    <t>ELCIO RAYMUNDINI CALEGARO</t>
  </si>
  <si>
    <t>103.670.038-05</t>
  </si>
  <si>
    <t>IZABEL BRITO DA CRUZ</t>
  </si>
  <si>
    <t>HELOÍSA MARIA DA SILVA BORTOLETTO</t>
  </si>
  <si>
    <t>026.628.218-09</t>
  </si>
  <si>
    <t>JOSE APARECIDO FONTANARI</t>
  </si>
  <si>
    <t>715.537.208-06</t>
  </si>
  <si>
    <t>LUIZ EDUARDO LOPES</t>
  </si>
  <si>
    <t>306.662.797-72</t>
  </si>
  <si>
    <t>ANTONIO REUS ALVES MACHADO</t>
  </si>
  <si>
    <t>963.861.509-53</t>
  </si>
  <si>
    <t>NILZA APARECIDA TOMAZELLI</t>
  </si>
  <si>
    <t>115.023.268-41</t>
  </si>
  <si>
    <t>LUCIA DA SILVA OLIVEIRA</t>
  </si>
  <si>
    <t>139.669.778-00</t>
  </si>
  <si>
    <t>CARLOS UMBERTO SILVA</t>
  </si>
  <si>
    <t>070.571.536-19</t>
  </si>
  <si>
    <t>JOSE CARDOSO DE SOUZA</t>
  </si>
  <si>
    <t>617.384.258-00</t>
  </si>
  <si>
    <t>JOSÉ ROBERTO FERREIRA NEVES</t>
  </si>
  <si>
    <t>932.032.928-15</t>
  </si>
  <si>
    <t>EDUARDO ALVES</t>
  </si>
  <si>
    <t>255.871.708-10</t>
  </si>
  <si>
    <t>ROSILENE DE JESUS MONTEIRO DO VALE</t>
  </si>
  <si>
    <t>306.357.642-53</t>
  </si>
  <si>
    <t>MARIA LÚCIA RAIMUNDO</t>
  </si>
  <si>
    <t>045.165.62_-80</t>
  </si>
  <si>
    <t>MARCELO AZEVEDO SENA</t>
  </si>
  <si>
    <t>696.468.132-91</t>
  </si>
  <si>
    <t>MILTON APARECIDO GIACOMAZZI</t>
  </si>
  <si>
    <t>753.065.908-10</t>
  </si>
  <si>
    <t>ERICKSON PINHO DE REZENDE</t>
  </si>
  <si>
    <t>596.131.731-53</t>
  </si>
  <si>
    <t xml:space="preserve">AMARILDO RIBEIRO WANELER </t>
  </si>
  <si>
    <t>02.02.507.0002116518/15</t>
  </si>
  <si>
    <t>02.02.136.0002117563/15</t>
  </si>
  <si>
    <t>02.02.507.0002117625/15</t>
  </si>
  <si>
    <t>02.02.507.0002117646/14</t>
  </si>
  <si>
    <t>02.02.136.0002117797/15</t>
  </si>
  <si>
    <t>02.02.507.0002117650/15</t>
  </si>
  <si>
    <t>02.02.507.0002117898/15</t>
  </si>
  <si>
    <t>02.02.507.0002111458/15</t>
  </si>
  <si>
    <t>02.02.507.0002117905/15</t>
  </si>
  <si>
    <t>02.02.507.0002117967/15</t>
  </si>
  <si>
    <t>02.02.507.0002116569/15</t>
  </si>
  <si>
    <t>02.02.507.0002117971/15</t>
  </si>
  <si>
    <t>02.02.507.0002117979/14</t>
  </si>
  <si>
    <t xml:space="preserve">JARDINÓPOLIS </t>
  </si>
  <si>
    <t>ITATIBA</t>
  </si>
  <si>
    <t>2015-82-35179-0</t>
  </si>
  <si>
    <t>2014-14-78141-0</t>
  </si>
  <si>
    <t>2014-82-29580-0</t>
  </si>
  <si>
    <t>2013-93-57205-0</t>
  </si>
  <si>
    <t>2015-14-87228-0</t>
  </si>
  <si>
    <t>2013-93-55260-0</t>
  </si>
  <si>
    <t>2015-82-35205-0</t>
  </si>
  <si>
    <t>2015-82-35206-0</t>
  </si>
  <si>
    <t>2014-93-63604-0</t>
  </si>
  <si>
    <t>2015-82-35207-0</t>
  </si>
  <si>
    <t>2014-93-60404-0</t>
  </si>
  <si>
    <t>2014-93-59290-0</t>
  </si>
  <si>
    <t>2009-93-27576-0</t>
  </si>
  <si>
    <t>PROTEÇAÕ MULHER</t>
  </si>
  <si>
    <t>IMOVEL COM USO COMERCIAL</t>
  </si>
  <si>
    <t>ALTERADO COLIGADA EM 10/07/2015</t>
  </si>
  <si>
    <t>WALFREDO INÁCIO DA SILVA</t>
  </si>
  <si>
    <t>302.448.546-63</t>
  </si>
  <si>
    <t>EMERSON NOGUEIRA</t>
  </si>
  <si>
    <t>141.365.128-30</t>
  </si>
  <si>
    <t>ROBERTA CAROLINA INACIO DE SOUSA</t>
  </si>
  <si>
    <t>424.296.978-06</t>
  </si>
  <si>
    <t>MARIA ANTONIA GAMA FATH</t>
  </si>
  <si>
    <t>898.633.138-15</t>
  </si>
  <si>
    <t>RAFAEL RODRIGUES DE FARIA</t>
  </si>
  <si>
    <t>367.404.088-31</t>
  </si>
  <si>
    <t>OLGA LUIZA MALVESTTI VIEIRA</t>
  </si>
  <si>
    <t>087.471.868-40</t>
  </si>
  <si>
    <t>MARIA JOSÉ DE AMORIM SIQUEIRA</t>
  </si>
  <si>
    <t>025.485.888-07</t>
  </si>
  <si>
    <t>EDSON DA CONCEIÇÃO FILHO</t>
  </si>
  <si>
    <t>614.456.657-00</t>
  </si>
  <si>
    <t>VANDA MARIA VISENTIN DEFAVARI</t>
  </si>
  <si>
    <t>016.518.188-51</t>
  </si>
  <si>
    <t>PALOMA ZANGROSSI DE SOUZA</t>
  </si>
  <si>
    <t>488.361.388-70</t>
  </si>
  <si>
    <t>MILTON FRANCISCO</t>
  </si>
  <si>
    <t>024.843.818-24</t>
  </si>
  <si>
    <t>MICAELA BARBOSA DA SILVA</t>
  </si>
  <si>
    <t>419.516.188-66</t>
  </si>
  <si>
    <t>IRACEMA FRANCISQUETE</t>
  </si>
  <si>
    <t>112.044.818-22</t>
  </si>
  <si>
    <t>02.02.507.0002118728/15</t>
  </si>
  <si>
    <t xml:space="preserve"> 02.02.136.0002118770/15</t>
  </si>
  <si>
    <t>02.02.507.0002119029/15</t>
  </si>
  <si>
    <t>02.02.507.0002119181/14</t>
  </si>
  <si>
    <t>02.02.507.0002119338/15</t>
  </si>
  <si>
    <t>02.02.507.0002119433/15</t>
  </si>
  <si>
    <t>02.02.507.0002119434/15</t>
  </si>
  <si>
    <t>02.02.507.0002119717/15</t>
  </si>
  <si>
    <t>02.02.136.0002118293/15</t>
  </si>
  <si>
    <t>02.02.136.0002118451/15</t>
  </si>
  <si>
    <t>IBIÚNA</t>
  </si>
  <si>
    <t>PINHAIS</t>
  </si>
  <si>
    <t>IPOJUCA</t>
  </si>
  <si>
    <t xml:space="preserve">MOGI DAS CRUZES </t>
  </si>
  <si>
    <t>2014-93-65302-0</t>
  </si>
  <si>
    <t>2015-14-91319-0</t>
  </si>
  <si>
    <t>2013-93-57506-0</t>
  </si>
  <si>
    <t>2014-93-64234-0</t>
  </si>
  <si>
    <t>2014-93-67476-0</t>
  </si>
  <si>
    <t>2013-93-54290-0</t>
  </si>
  <si>
    <t>2015-93-69473-0</t>
  </si>
  <si>
    <t>2014-93-65400-0</t>
  </si>
  <si>
    <t>2015-14-90717-0</t>
  </si>
  <si>
    <t>2015-14-89793-0</t>
  </si>
  <si>
    <t>07/06/2013</t>
  </si>
  <si>
    <t>11/03/2015</t>
  </si>
  <si>
    <t>22/09/2014</t>
  </si>
  <si>
    <t>12/03/2015</t>
  </si>
  <si>
    <t>20/02/2015</t>
  </si>
  <si>
    <t>28/08/2013</t>
  </si>
  <si>
    <t>25/05/2015</t>
  </si>
  <si>
    <t>22/05/2015</t>
  </si>
  <si>
    <t>14/07/2015</t>
  </si>
  <si>
    <t>16/04/2015</t>
  </si>
  <si>
    <t>03/06/2013</t>
  </si>
  <si>
    <t>24/06/2014</t>
  </si>
  <si>
    <t>16/09/2014</t>
  </si>
  <si>
    <t>27/02/2015</t>
  </si>
  <si>
    <t>DAVI PEREIRA BESSA</t>
  </si>
  <si>
    <t>046.257.936-02</t>
  </si>
  <si>
    <t>VANDER DE OLIVEIRA PIRES</t>
  </si>
  <si>
    <t>053.428.898-71</t>
  </si>
  <si>
    <t>LUIZA DOMINGUES VIEIRA REVIGLIO</t>
  </si>
  <si>
    <t>942.975.508-06</t>
  </si>
  <si>
    <t>ANUNES PRODUÇÕES LTDA</t>
  </si>
  <si>
    <t>03.512.584/0001-72</t>
  </si>
  <si>
    <t>JOÃO MACIEL DE SOUZA</t>
  </si>
  <si>
    <t>933.993.326-53</t>
  </si>
  <si>
    <t>WANDERLEY CARDOSO LEITES E CIA LTDA</t>
  </si>
  <si>
    <t>09.089.101/0001-55</t>
  </si>
  <si>
    <t>VENICE MARIA DO AMORIM FREITAS</t>
  </si>
  <si>
    <t>457.535.206-34</t>
  </si>
  <si>
    <t>NADIR MARIA DA SILVA</t>
  </si>
  <si>
    <t>319.853.944-72</t>
  </si>
  <si>
    <t>EVERALDO BORGES DA SILVA</t>
  </si>
  <si>
    <t>076.959.818-85</t>
  </si>
  <si>
    <t>DARIONALDO FERREIRA RODRIGUES</t>
  </si>
  <si>
    <t>357.385.977-60</t>
  </si>
  <si>
    <t>DILSON GONZAGA DE ALMEIDA</t>
  </si>
  <si>
    <t>103.664.008-60</t>
  </si>
  <si>
    <t>ELIANO CONCEIÇÃO DE JESUS</t>
  </si>
  <si>
    <t>113.906.247-65</t>
  </si>
  <si>
    <t>ROSELAINE HAHN</t>
  </si>
  <si>
    <t>412.875.680-68</t>
  </si>
  <si>
    <t>MARIA AUXILIADORA DA SILVA FURLANETTO</t>
  </si>
  <si>
    <t>087.371.988-31</t>
  </si>
  <si>
    <t>VITOR BARBIERI RIGOTTI</t>
  </si>
  <si>
    <t>036.939.441-05</t>
  </si>
  <si>
    <t>DARCY FERRAREZI</t>
  </si>
  <si>
    <t>221.163.898-87</t>
  </si>
  <si>
    <t>ANA LEOLINA MARTINS</t>
  </si>
  <si>
    <t>292.717.408-31</t>
  </si>
  <si>
    <t>QUEILA KUNDER DA SILVA</t>
  </si>
  <si>
    <t>090.499.257-82</t>
  </si>
  <si>
    <t xml:space="preserve">KEILA CARDOSO </t>
  </si>
  <si>
    <t>037.582.009-46</t>
  </si>
  <si>
    <t>RUBENS CARLOS DA SILVA LIMA</t>
  </si>
  <si>
    <t>072.609.984-82</t>
  </si>
  <si>
    <t xml:space="preserve">RUBENS ABDALA </t>
  </si>
  <si>
    <t>046.268.001-06</t>
  </si>
  <si>
    <t>SERVIPOL PRESTAÇÃO DE SERVIÇOS LTDA</t>
  </si>
  <si>
    <t>02.792.571/0001-31</t>
  </si>
  <si>
    <t xml:space="preserve">ANTONIO CARLOS PACHECO </t>
  </si>
  <si>
    <t>807.576.427-72</t>
  </si>
  <si>
    <t xml:space="preserve">BRUNO HENRIQUE DANTAS BRASIL </t>
  </si>
  <si>
    <t>072.296.854-00</t>
  </si>
  <si>
    <t xml:space="preserve">ATALIBA TUCUNDUVA </t>
  </si>
  <si>
    <t>185.768.428-15</t>
  </si>
  <si>
    <t>VICTORIO BORTOLOTO</t>
  </si>
  <si>
    <t>008.704.471-49</t>
  </si>
  <si>
    <t>LUANA MARQUES SARTÓRIO LOPES</t>
  </si>
  <si>
    <t>159.668.337-61</t>
  </si>
  <si>
    <t>02.02.507.0001968943/14</t>
  </si>
  <si>
    <t>02.02.507.0002118479/15</t>
  </si>
  <si>
    <t>02.02.507.0002118548/15</t>
  </si>
  <si>
    <t>02.02.507.0002118618/15</t>
  </si>
  <si>
    <t>02.02.507.0002119969/15</t>
  </si>
  <si>
    <t>VIDEIRA</t>
  </si>
  <si>
    <t>2014-93-61383-0</t>
  </si>
  <si>
    <t>2015-82-33443-0</t>
  </si>
  <si>
    <t>2013-82-26661-0</t>
  </si>
  <si>
    <t>2014-82-30482-0</t>
  </si>
  <si>
    <t>2015-82-34917-0</t>
  </si>
  <si>
    <t>10/03/2015</t>
  </si>
  <si>
    <t>15/08/2014</t>
  </si>
  <si>
    <t>19/06/2015</t>
  </si>
  <si>
    <t>19/03/2014</t>
  </si>
  <si>
    <t>09/08/2014</t>
  </si>
  <si>
    <t>21/11/2013</t>
  </si>
  <si>
    <t>13/04/2015</t>
  </si>
  <si>
    <t>28/11/2014</t>
  </si>
  <si>
    <t>10/07/2015</t>
  </si>
  <si>
    <t>MARIA EGIDIA FURIAN TANNER</t>
  </si>
  <si>
    <t>171.621.238-30</t>
  </si>
  <si>
    <t>JAIR NOVAIS DOS SANTOS</t>
  </si>
  <si>
    <t>202.318.658-72</t>
  </si>
  <si>
    <t>ALTERADO COLIGADA EM 14/07/2015</t>
  </si>
  <si>
    <t>ANA APARECIDA DA SILVA</t>
  </si>
  <si>
    <t>232.910.068-01</t>
  </si>
  <si>
    <t xml:space="preserve">FRANCISCO LUIS COSTA BAPTISTA </t>
  </si>
  <si>
    <t>536.562.537-49</t>
  </si>
  <si>
    <t>MARCIELI ALINE MAGGIO</t>
  </si>
  <si>
    <t>080.360.959-04</t>
  </si>
  <si>
    <t>ANTÔNIO LÚCIO DA SILVA</t>
  </si>
  <si>
    <t>810.259.986-34</t>
  </si>
  <si>
    <t>JOSÉ ORLANDO RODRIGUES</t>
  </si>
  <si>
    <t>561.433.624-91</t>
  </si>
  <si>
    <t>WALTER SILVA DOS REIS</t>
  </si>
  <si>
    <t>038.755.411-12</t>
  </si>
  <si>
    <t>JOSÉ CLAUDIO BORGHI</t>
  </si>
  <si>
    <t>864.647.288-49</t>
  </si>
  <si>
    <t>IRANI PEREIRA DE LIMA</t>
  </si>
  <si>
    <t>099.964.136-08</t>
  </si>
  <si>
    <t>SAMARA DO NASCIMENTO DA SILVA</t>
  </si>
  <si>
    <t>355.990.958-94</t>
  </si>
  <si>
    <t>OLOCIDES MARTINS FONTES</t>
  </si>
  <si>
    <t>130.839.298-20</t>
  </si>
  <si>
    <t xml:space="preserve">JOÃO FELIPE DE OLIVEIRA </t>
  </si>
  <si>
    <t>461.597.466-34</t>
  </si>
  <si>
    <t>CARLOS ROBERTO GONÇALVES</t>
  </si>
  <si>
    <t>599.577.428-53</t>
  </si>
  <si>
    <t>PAULO FERNANDO BOM DE CAMARGO</t>
  </si>
  <si>
    <t>142.788.528-19</t>
  </si>
  <si>
    <t xml:space="preserve">JOB BATISTA DO NASCIMENTO </t>
  </si>
  <si>
    <t>681.208.938-91</t>
  </si>
  <si>
    <t>MONICA REGINA BANDEIRA</t>
  </si>
  <si>
    <t>078.047.948-35</t>
  </si>
  <si>
    <t>MARIA DE LOURDES SARAIVA MARTINS</t>
  </si>
  <si>
    <t>069.455.238-02</t>
  </si>
  <si>
    <t xml:space="preserve">MAURICIO VITALINO MENEGALDI </t>
  </si>
  <si>
    <t>744.340.049-72</t>
  </si>
  <si>
    <t>ERIVAN ALENCAR DA SILVA</t>
  </si>
  <si>
    <t>313.045.402-91</t>
  </si>
  <si>
    <t>GEORGEA DA SILVA ALENCAR</t>
  </si>
  <si>
    <t>082.720.407-86</t>
  </si>
  <si>
    <t>JOSÉ ANTONIO ZONETTI</t>
  </si>
  <si>
    <t>979.280.038-72</t>
  </si>
  <si>
    <t>JANETE ALVES HIGINO</t>
  </si>
  <si>
    <t>015.453.148-02</t>
  </si>
  <si>
    <t xml:space="preserve">ROGÉRIO MAIA BRITO </t>
  </si>
  <si>
    <t>605.964.301-91</t>
  </si>
  <si>
    <t>ADEMIR CARNEIRO DAITX</t>
  </si>
  <si>
    <t>217.805.870-15</t>
  </si>
  <si>
    <t>ADRIANO MASCHETTI</t>
  </si>
  <si>
    <t>306.693.158-77</t>
  </si>
  <si>
    <t>181.757.599-68</t>
  </si>
  <si>
    <t>ELIZABETE AMARO DOS SANTOS PEREIRA</t>
  </si>
  <si>
    <t>031.599.629-38</t>
  </si>
  <si>
    <t>DAIANE CRISTINA SIMEÃO DE ANDRADE</t>
  </si>
  <si>
    <t>063.559.479-06</t>
  </si>
  <si>
    <t>ELIAS TEIXEIRA MARQUES DE BRITO</t>
  </si>
  <si>
    <t>312.726.141-15</t>
  </si>
  <si>
    <t>ALZIRA CAVALCANTI DE OLIVEIRA</t>
  </si>
  <si>
    <t>125.735.234-20</t>
  </si>
  <si>
    <t>VINICIUS DE ALMEIDA VASQUES</t>
  </si>
  <si>
    <t>126.19.527-17</t>
  </si>
  <si>
    <t>CELAINE MORAIS DA ROSA</t>
  </si>
  <si>
    <t>409.370.970-04</t>
  </si>
  <si>
    <t>ELIANE APARECIDA MEIRELES</t>
  </si>
  <si>
    <t>110.523.438-05</t>
  </si>
  <si>
    <t>EDILSON BELMIRO RIBEIRO</t>
  </si>
  <si>
    <t>069.619.548-80</t>
  </si>
  <si>
    <t>DANIELE BELARMINO DA SILVA</t>
  </si>
  <si>
    <t>343.789.318-18</t>
  </si>
  <si>
    <t>561.237.360-00</t>
  </si>
  <si>
    <t>SAMIRA DOS SANTOS ALVES</t>
  </si>
  <si>
    <t>413.273.198-70</t>
  </si>
  <si>
    <t>PEDRO GARCIA SELMO FILHO</t>
  </si>
  <si>
    <t>058.514.588-10</t>
  </si>
  <si>
    <t>STEFFERSON HELOHAN DE AMORIM</t>
  </si>
  <si>
    <t>033.166.441-05</t>
  </si>
  <si>
    <t xml:space="preserve">KELLY CAVALCANTE BRASIL </t>
  </si>
  <si>
    <t>007.961.691-79</t>
  </si>
  <si>
    <t>ROBERTO SÉRGIO FERREIRA</t>
  </si>
  <si>
    <t>736.932.008-19</t>
  </si>
  <si>
    <t xml:space="preserve">GUILHERME LANGIER BENCHIMOL </t>
  </si>
  <si>
    <t>043.020.677-13</t>
  </si>
  <si>
    <t>RITA MATILDE SILVEIRA DA CONCEIÇÃO</t>
  </si>
  <si>
    <t>460.238.360-20</t>
  </si>
  <si>
    <t>038.755.41-12</t>
  </si>
  <si>
    <t>ANDREA PUPO CEREDA</t>
  </si>
  <si>
    <t>167.917.248-46</t>
  </si>
  <si>
    <t>LINDALVA SOUZA DOS SANTOS</t>
  </si>
  <si>
    <t>343.637.498-90</t>
  </si>
  <si>
    <t>MIRELLI PAMELA DA SILVA RAMOS</t>
  </si>
  <si>
    <t>395.550.828-55</t>
  </si>
  <si>
    <t>265.424.888-</t>
  </si>
  <si>
    <t>REINALDO PELENTIR</t>
  </si>
  <si>
    <t>385.247.599-68</t>
  </si>
  <si>
    <t>MARIA EUGENIA MANÉA</t>
  </si>
  <si>
    <t>041.538.678-02</t>
  </si>
  <si>
    <t>773.027.454-04</t>
  </si>
  <si>
    <t xml:space="preserve">JOSÉ ROBERTO DE OLIVEIRA FERNANDES </t>
  </si>
  <si>
    <t>025.396.918-20</t>
  </si>
  <si>
    <t>IVONE CASAGRANDE</t>
  </si>
  <si>
    <t>019.800.909-71</t>
  </si>
  <si>
    <t>AMÁLIA GIOVANI PANCIER GROCHOSKI</t>
  </si>
  <si>
    <t>468.139.189-15</t>
  </si>
  <si>
    <t>02.02.507.0002120148/15</t>
  </si>
  <si>
    <t>02.02.507.0002120875/15</t>
  </si>
  <si>
    <t>2014-93-66970-0</t>
  </si>
  <si>
    <t>2015-93-68013-0</t>
  </si>
  <si>
    <t>24/11/2014</t>
  </si>
  <si>
    <t>14/01/2015</t>
  </si>
  <si>
    <t>18/11/2014</t>
  </si>
  <si>
    <t>13/01/2015</t>
  </si>
  <si>
    <t>06/03/2015</t>
  </si>
  <si>
    <t>10/02/2015</t>
  </si>
  <si>
    <t>JOSÉ LOURENÇO DA SILVA</t>
  </si>
  <si>
    <t>395.786.157-87</t>
  </si>
  <si>
    <t>EVANILDE FERREIRA GONÇALVES</t>
  </si>
  <si>
    <t>330.265.408-11</t>
  </si>
  <si>
    <t>02.02.507.0002121561/15</t>
  </si>
  <si>
    <t>02.02.507.0002120389/15</t>
  </si>
  <si>
    <t>02.02.507.0002120357/15</t>
  </si>
  <si>
    <t>02.02.136.0002120346/14</t>
  </si>
  <si>
    <t>02.02.507.0002119169/15</t>
  </si>
  <si>
    <t>02.02.507.0002121534/15</t>
  </si>
  <si>
    <t>02.02.507.0002121643/15</t>
  </si>
  <si>
    <t>02.02.507.0002017910/15</t>
  </si>
  <si>
    <t>02.02.507.0002119555/15</t>
  </si>
  <si>
    <t>02.02.507.0002121681/15</t>
  </si>
  <si>
    <t>02.02.507.0002121205/14</t>
  </si>
  <si>
    <t>02.02.507.0002121696/15</t>
  </si>
  <si>
    <t xml:space="preserve">SÃO LUIS </t>
  </si>
  <si>
    <t>LINHARES</t>
  </si>
  <si>
    <t>SETE LAGOAS</t>
  </si>
  <si>
    <t>2014-93-67346-0</t>
  </si>
  <si>
    <t>2015-93-72855-0</t>
  </si>
  <si>
    <t>2014-14-76605-0</t>
  </si>
  <si>
    <t>2014-93-61434-0</t>
  </si>
  <si>
    <t>2015-93-67629-0</t>
  </si>
  <si>
    <t>2014-82-27906-0</t>
  </si>
  <si>
    <t>2014-82-29116-0</t>
  </si>
  <si>
    <t>2014-82-29161-0</t>
  </si>
  <si>
    <t>2014-93-63481-0</t>
  </si>
  <si>
    <t>2010-82-10600-0</t>
  </si>
  <si>
    <t>2014-82-29230-0</t>
  </si>
  <si>
    <t>2014-93-66986-0</t>
  </si>
  <si>
    <t>11/12/2014</t>
  </si>
  <si>
    <t>16/07/2015</t>
  </si>
  <si>
    <t>13/01/2014</t>
  </si>
  <si>
    <t>29/12/2014</t>
  </si>
  <si>
    <t>14/02/2014</t>
  </si>
  <si>
    <t>06/05/2010</t>
  </si>
  <si>
    <t>21/11/2014</t>
  </si>
  <si>
    <t>06/01/2014</t>
  </si>
  <si>
    <t>27/12/2014</t>
  </si>
  <si>
    <t>06/11/2013</t>
  </si>
  <si>
    <t>17/04/2014</t>
  </si>
  <si>
    <t>05/02/2013</t>
  </si>
  <si>
    <t>06/07/2014</t>
  </si>
  <si>
    <t>07/09/2009</t>
  </si>
  <si>
    <t>09/03/2014</t>
  </si>
  <si>
    <t>22/03/2012</t>
  </si>
  <si>
    <t>AP MENSAL STYLE</t>
  </si>
  <si>
    <t>09/01/2015</t>
  </si>
  <si>
    <t>22/08/2014</t>
  </si>
  <si>
    <t>07/11/2014</t>
  </si>
  <si>
    <t>10/05/2012</t>
  </si>
  <si>
    <t>23/12/2014</t>
  </si>
  <si>
    <t>04/08/2014</t>
  </si>
  <si>
    <t>NÃO POSSUIR Nº MINIMO DE FUNCIONARIOS</t>
  </si>
  <si>
    <t>ALTERADO COLIGADA EM 17/07/2015</t>
  </si>
  <si>
    <t>ALTERADO COLIGADA EM 20/07/2015</t>
  </si>
  <si>
    <t>MARIA MANUELA NOGUEIRA ALVES</t>
  </si>
  <si>
    <t>125.548.218-04</t>
  </si>
  <si>
    <t>HELY JOSÉ MENDONÇA BELTRAN</t>
  </si>
  <si>
    <t>035.774.518-31</t>
  </si>
  <si>
    <t>CLAUDOMIRO COUTINHO DE BRITO</t>
  </si>
  <si>
    <t>268.070.568-85</t>
  </si>
  <si>
    <t>LUCILETE TEIXEIRA DA SILVA</t>
  </si>
  <si>
    <t>026.993.946-61</t>
  </si>
  <si>
    <t>DIAS BARBOSA E FILHOS LTDA</t>
  </si>
  <si>
    <t>010.872.818/0001-58</t>
  </si>
  <si>
    <t xml:space="preserve">CLAUDETE COSTA FREITAS </t>
  </si>
  <si>
    <t>063.175.373-72</t>
  </si>
  <si>
    <t>RODRIGO DA SILVA SANTOS</t>
  </si>
  <si>
    <t>127.936.377-00</t>
  </si>
  <si>
    <t>RITA MARIA DE ALMEIDA BALZER</t>
  </si>
  <si>
    <t>390.880.146-04</t>
  </si>
  <si>
    <t>MARCOS CÉSAR TEIXEIRA DE SOUZA</t>
  </si>
  <si>
    <t>541.342.936-34</t>
  </si>
  <si>
    <t>ANDERSON VIEIRA DE AZEVEDO</t>
  </si>
  <si>
    <t>052.855.607-05</t>
  </si>
  <si>
    <t>GISLENE NUNES PINHO</t>
  </si>
  <si>
    <t>063.869.331-41</t>
  </si>
  <si>
    <t>OSVALDO FIGUEIREDO CRUZ</t>
  </si>
  <si>
    <t>045.376.198-48</t>
  </si>
  <si>
    <t>02.02.507.0002121715/15</t>
  </si>
  <si>
    <t>02.02.507.0002122094/15</t>
  </si>
  <si>
    <t>02.02.507.0002121930/15</t>
  </si>
  <si>
    <t>02.02.507.0002122354/15</t>
  </si>
  <si>
    <t>02.02.507.0002122226/15</t>
  </si>
  <si>
    <t>02.02.507.0001722730/13</t>
  </si>
  <si>
    <t>02.02.507.0002122206/15</t>
  </si>
  <si>
    <t>02.02.507.0002122176/15</t>
  </si>
  <si>
    <t>02.02.136.0002122505/14</t>
  </si>
  <si>
    <t>02.02.507.0002120744/15</t>
  </si>
  <si>
    <t xml:space="preserve">RIBEIRÃO BONITO </t>
  </si>
  <si>
    <t>2013-93-58219-0</t>
  </si>
  <si>
    <t>2013-93-54351-0</t>
  </si>
  <si>
    <t>2015-93-72937-0</t>
  </si>
  <si>
    <t>2014-93-64717-0</t>
  </si>
  <si>
    <t>2013-93-51189-0</t>
  </si>
  <si>
    <t>2015-82-35371-0</t>
  </si>
  <si>
    <t>2014-82-32159-0</t>
  </si>
  <si>
    <t>2015-93-68791-0</t>
  </si>
  <si>
    <t>2013-14-71870-0</t>
  </si>
  <si>
    <t>2013-93-51696-0</t>
  </si>
  <si>
    <t>11/06/2013</t>
  </si>
  <si>
    <t>20/07/2015</t>
  </si>
  <si>
    <t>02/08/2014</t>
  </si>
  <si>
    <t>03/12/2014</t>
  </si>
  <si>
    <t>13/02/2015</t>
  </si>
  <si>
    <t>04/02/2013</t>
  </si>
  <si>
    <t>07/11/2013</t>
  </si>
  <si>
    <t>06/12/2012</t>
  </si>
  <si>
    <t>16/08/2014</t>
  </si>
  <si>
    <t>28/02/2014</t>
  </si>
  <si>
    <t>25/11/2012</t>
  </si>
  <si>
    <t>13/11/2012</t>
  </si>
  <si>
    <t>31/03/2014</t>
  </si>
  <si>
    <t>04/02/2015</t>
  </si>
  <si>
    <t>08/03/2010</t>
  </si>
  <si>
    <t>RESIDENCIAL SANTANDER PROT M COB</t>
  </si>
  <si>
    <t>06/02/2014</t>
  </si>
  <si>
    <t>09/03/2015</t>
  </si>
  <si>
    <t>29/01/2015</t>
  </si>
  <si>
    <t>17/12/2014</t>
  </si>
  <si>
    <t>18/04/2015</t>
  </si>
  <si>
    <t>JOÃO PEREIRA LEAL</t>
  </si>
  <si>
    <t>803.777.008-78</t>
  </si>
  <si>
    <t>MARCOS ANTONIO KUHNE JUNIOR</t>
  </si>
  <si>
    <t>408.266.448-30</t>
  </si>
  <si>
    <t>JOSILDO NOVAIS SAILVA</t>
  </si>
  <si>
    <t>750.207.264-00</t>
  </si>
  <si>
    <t>DALVA DE BARROS BARBOSA</t>
  </si>
  <si>
    <t>561.432.148-91</t>
  </si>
  <si>
    <t>SORAYA BRANDÃO DE MOURA</t>
  </si>
  <si>
    <t>636.813.157-87</t>
  </si>
  <si>
    <t>LETÍCIA GRABRIELA RODRIGUES DA SILVA</t>
  </si>
  <si>
    <t>088.053.469-93</t>
  </si>
  <si>
    <t xml:space="preserve">JOANA D'ARC BARBOSA TEXEIRA </t>
  </si>
  <si>
    <t>246.127.458-41</t>
  </si>
  <si>
    <t>NILDA MITSUE YOSHINO MIRANDA</t>
  </si>
  <si>
    <t>821.589.758-49</t>
  </si>
  <si>
    <t>ANGELA MARIA FERREIRA</t>
  </si>
  <si>
    <t>141.042.018-39</t>
  </si>
  <si>
    <t>ABBADIA ROCHA SACCARDO</t>
  </si>
  <si>
    <t>171.636.258-04</t>
  </si>
  <si>
    <t>02.02.507.0002122932/15</t>
  </si>
  <si>
    <t>02.02.136.0002122966/15</t>
  </si>
  <si>
    <t>02.02.507.0002122992/15</t>
  </si>
  <si>
    <t>02.02.507.0002110136/15</t>
  </si>
  <si>
    <t>02.02.507.0002123307/15</t>
  </si>
  <si>
    <t>02.02.136.0002123293/15</t>
  </si>
  <si>
    <t>TIMÓTEO</t>
  </si>
  <si>
    <t xml:space="preserve">GUAPÓ </t>
  </si>
  <si>
    <t>2015-82-35375-0</t>
  </si>
  <si>
    <t>2015-14-89022-0</t>
  </si>
  <si>
    <t>2014-82-32181-0</t>
  </si>
  <si>
    <t>2013-82-25901-0</t>
  </si>
  <si>
    <t>2015-93-73012-0</t>
  </si>
  <si>
    <t>2014-14-82090-0</t>
  </si>
  <si>
    <t>21/07/2015</t>
  </si>
  <si>
    <t>08/12/2014</t>
  </si>
  <si>
    <t>26/09/2013</t>
  </si>
  <si>
    <t>22/07/2015</t>
  </si>
  <si>
    <t>03/02/2015</t>
  </si>
  <si>
    <t>20/10/2014</t>
  </si>
  <si>
    <t>17/02/2008</t>
  </si>
  <si>
    <t>28/05/2014</t>
  </si>
  <si>
    <t>11/07/2014</t>
  </si>
  <si>
    <t>13/03/2015</t>
  </si>
  <si>
    <t>27/01/2014</t>
  </si>
  <si>
    <t>RESIDENCIA DE NÃO USO HABITUAL</t>
  </si>
  <si>
    <t>ALTERADO COLIGADA EM 22/07/2015</t>
  </si>
  <si>
    <t>LEILANE HENRIQUE DE SOUZA</t>
  </si>
  <si>
    <t>164.920.128-10</t>
  </si>
  <si>
    <t>ANTONIO INGRECIO DA CUNHA</t>
  </si>
  <si>
    <t>318.870.907-20</t>
  </si>
  <si>
    <t>RAFAEL TORRES MOREIRA</t>
  </si>
  <si>
    <t>046.393.016-93</t>
  </si>
  <si>
    <t>NILTON GRACIANO DOS SANTOS</t>
  </si>
  <si>
    <t>973.615.348-72</t>
  </si>
  <si>
    <t>LUIZMAR DE ALMEIDA</t>
  </si>
  <si>
    <t>354.251.561-20</t>
  </si>
  <si>
    <t>JOSÉ LUIZ PIMENTEL</t>
  </si>
  <si>
    <t>885.987.647-87</t>
  </si>
  <si>
    <t>02.02.507.0002123639/15</t>
  </si>
  <si>
    <t>2015-82-34136-0</t>
  </si>
  <si>
    <t>02/05/2015</t>
  </si>
  <si>
    <t>13/09/2014</t>
  </si>
  <si>
    <t>17/06/2015</t>
  </si>
  <si>
    <t>ERICK CLAUDIO CRUZ SILVA</t>
  </si>
  <si>
    <t>005.094.656-09</t>
  </si>
  <si>
    <t>02.02.507.0002124234/15</t>
  </si>
  <si>
    <t>02.02.136.0002124382/15</t>
  </si>
  <si>
    <t>02.02.507.0002124345/15</t>
  </si>
  <si>
    <t>02.02.507.0002124512/15</t>
  </si>
  <si>
    <t xml:space="preserve">CANDIDO MOTA </t>
  </si>
  <si>
    <t>2015-93-68674-0</t>
  </si>
  <si>
    <t>2015-14-92126-0</t>
  </si>
  <si>
    <t>2014-93-65319-0</t>
  </si>
  <si>
    <t>09/02/2015</t>
  </si>
  <si>
    <t>07/07/2014</t>
  </si>
  <si>
    <t>10/01/2015</t>
  </si>
  <si>
    <t>26/04/2015</t>
  </si>
  <si>
    <t>05/05/2014</t>
  </si>
  <si>
    <t>03/09/2014</t>
  </si>
  <si>
    <t>02/04/2015</t>
  </si>
  <si>
    <t>29/09/2014</t>
  </si>
  <si>
    <t>27/05/2015</t>
  </si>
  <si>
    <t>JAIR MORAES DA SILVA</t>
  </si>
  <si>
    <t>776.571.449-04</t>
  </si>
  <si>
    <t>ITAMAR BATISTA DE OLIVEIRA</t>
  </si>
  <si>
    <t>122.472.378-35</t>
  </si>
  <si>
    <t xml:space="preserve">MARIA DAS GRAÇAS CUBAS </t>
  </si>
  <si>
    <t>434.196.749-53</t>
  </si>
  <si>
    <t>ALEXANDRE DE SOUZA FORTE</t>
  </si>
  <si>
    <t>473.640.118-46</t>
  </si>
  <si>
    <t>111.458.357-08</t>
  </si>
  <si>
    <t xml:space="preserve">ROSANE STROBELT PEREZ </t>
  </si>
  <si>
    <t>054.811.108-14</t>
  </si>
  <si>
    <t>DANIELLE CRISTINE DE OLIVEIRA</t>
  </si>
  <si>
    <t>415.614.448-80</t>
  </si>
  <si>
    <t>CLAUDETE APARECIDA INOUE NOGUEIRA</t>
  </si>
  <si>
    <t>062.955.898-12</t>
  </si>
  <si>
    <t>MÁRCIA PINHEIRO DA SILVA</t>
  </si>
  <si>
    <t>950.279.200-91</t>
  </si>
  <si>
    <t>DANUZA DO NASCIMENTO CORREIA</t>
  </si>
  <si>
    <t>018.506.147-84</t>
  </si>
  <si>
    <t>PAULO CÉSAR TEIXEIRA DE ABREU</t>
  </si>
  <si>
    <t>275.381.413-91</t>
  </si>
  <si>
    <t>ANA PAULA DA CONCEIÇÃO VIEIRA</t>
  </si>
  <si>
    <t>041.820.617-13</t>
  </si>
  <si>
    <t>PEDRO CORREA DE OLIVEIRA</t>
  </si>
  <si>
    <t>890.774.908-68</t>
  </si>
  <si>
    <t>LUCAS DE CARVALHO GOMES</t>
  </si>
  <si>
    <t>397.886.478-98</t>
  </si>
  <si>
    <t>MARIA DE SOUSA LIMA</t>
  </si>
  <si>
    <t>158.774.888-64</t>
  </si>
  <si>
    <t>JORGE HENRIQUE DE ALMEIDA BENÁ</t>
  </si>
  <si>
    <t>214.482.628-52</t>
  </si>
  <si>
    <t>02.02.136.0002124552/15</t>
  </si>
  <si>
    <t>02.02.507.0002124569/15</t>
  </si>
  <si>
    <t>2014-14-84159-0</t>
  </si>
  <si>
    <t>2014-82-31718-0</t>
  </si>
  <si>
    <t>25/09/2014</t>
  </si>
  <si>
    <t>05/11/2014</t>
  </si>
  <si>
    <t>01/12/2014</t>
  </si>
  <si>
    <t>DANIELA MONTULEZE</t>
  </si>
  <si>
    <t>259.492.998-09</t>
  </si>
  <si>
    <t>JOSÉ APARECIDO DOS SANTOS</t>
  </si>
  <si>
    <t>876.744.839-91</t>
  </si>
  <si>
    <t>02.02.507.0002125855/15</t>
  </si>
  <si>
    <t>SANTANA</t>
  </si>
  <si>
    <t>2015-82-35407-0</t>
  </si>
  <si>
    <t>17/07/2008</t>
  </si>
  <si>
    <t>02.02.507.0002124094/15</t>
  </si>
  <si>
    <t>02.02.507.0002124705/15</t>
  </si>
  <si>
    <t>02.02.507.0002121277/15</t>
  </si>
  <si>
    <t>02.02.507.0002124773/15</t>
  </si>
  <si>
    <t>02.02.136.0002125553/15</t>
  </si>
  <si>
    <t>02.02.507.0002125718/15</t>
  </si>
  <si>
    <t>02.02.507.0002125789/15</t>
  </si>
  <si>
    <t xml:space="preserve">JAÚ </t>
  </si>
  <si>
    <t>2015-61-627-0</t>
  </si>
  <si>
    <t>2012-93-49566-0</t>
  </si>
  <si>
    <t>2015-93-73112-0</t>
  </si>
  <si>
    <t>2014-93-63286-0</t>
  </si>
  <si>
    <t>2015-14-89285-0</t>
  </si>
  <si>
    <t>2015-93-68713-0</t>
  </si>
  <si>
    <t>2013-93-54713-0</t>
  </si>
  <si>
    <t>06/05/2015</t>
  </si>
  <si>
    <t>27/07/2015</t>
  </si>
  <si>
    <t>12/02/2015</t>
  </si>
  <si>
    <t>26/06/2013</t>
  </si>
  <si>
    <t>10/09/2012</t>
  </si>
  <si>
    <t>04/05/2014</t>
  </si>
  <si>
    <t>09/09/2014</t>
  </si>
  <si>
    <t>07/12/2014</t>
  </si>
  <si>
    <t>25/06/2013</t>
  </si>
  <si>
    <t>MIP - MORTE OU INVALIDEZ PERMANENTE</t>
  </si>
  <si>
    <t>HABITACIONAL SANTANDER SFH MIP</t>
  </si>
  <si>
    <t>23/07/2015</t>
  </si>
  <si>
    <t>07/01/2013</t>
  </si>
  <si>
    <t>18/09/2014</t>
  </si>
  <si>
    <t>LUCINEUSA BISPO DOS SANTOS</t>
  </si>
  <si>
    <t>LUIZ FERNANDO DE SOUZA RANGEL</t>
  </si>
  <si>
    <t>322.354.109-15</t>
  </si>
  <si>
    <t>JOSÉ PINAL</t>
  </si>
  <si>
    <t>866.707.868-91</t>
  </si>
  <si>
    <t>LUIZ HENRIQUE BRIGIDO DIAS</t>
  </si>
  <si>
    <t>392.193.057-04</t>
  </si>
  <si>
    <t>JURANDIR ROBERTO CLARO</t>
  </si>
  <si>
    <t>040.581.288-44</t>
  </si>
  <si>
    <t>ANTÔNIO CARLOS DE OLIVEIRA</t>
  </si>
  <si>
    <t>749.345.898-72</t>
  </si>
  <si>
    <t>02.02.136.0002116442/15</t>
  </si>
  <si>
    <t>2015-14-91754-0</t>
  </si>
  <si>
    <t>10/04/2015</t>
  </si>
  <si>
    <t>PROTEÇÃO RESIDENCIAL DOSE DUPLA</t>
  </si>
  <si>
    <t>ELIANE LOURDES DA CUNHA DE FREITAS</t>
  </si>
  <si>
    <t>263.671.907-63</t>
  </si>
  <si>
    <t>02.02.507.0002126604/15</t>
  </si>
  <si>
    <t>02.02.507.0002126645/15</t>
  </si>
  <si>
    <t>02.02.507.0002126608/15</t>
  </si>
  <si>
    <t>02.02.507.0002126677/15</t>
  </si>
  <si>
    <t>02.02.136.0002126689/15</t>
  </si>
  <si>
    <t xml:space="preserve">PACAEMBU </t>
  </si>
  <si>
    <t>BAYEUX</t>
  </si>
  <si>
    <t>2014-93-66766-0</t>
  </si>
  <si>
    <t>2013-82-24485-0</t>
  </si>
  <si>
    <t>2015-82-35508-0</t>
  </si>
  <si>
    <t>2014-77-79677-0</t>
  </si>
  <si>
    <t>2015-14-90080-0</t>
  </si>
  <si>
    <t>29/07/2015</t>
  </si>
  <si>
    <t>26/02/2015</t>
  </si>
  <si>
    <t>27/02/2014</t>
  </si>
  <si>
    <t>07/04/2013</t>
  </si>
  <si>
    <t>15/10/2014</t>
  </si>
  <si>
    <t>26/11/2013</t>
  </si>
  <si>
    <t>15/02/2015</t>
  </si>
  <si>
    <t>PROTEÇÃO AP MAIS COBERTURA</t>
  </si>
  <si>
    <t>PROTEÇÃO SOB MEDIDA - AP</t>
  </si>
  <si>
    <t>PROTEÇÃO FINANCEIRA CONSIGNADO</t>
  </si>
  <si>
    <t>26/08/2013</t>
  </si>
  <si>
    <t>18/02/2015</t>
  </si>
  <si>
    <t>17/03/2015</t>
  </si>
  <si>
    <t>JOSÉ VICENTIN NETO</t>
  </si>
  <si>
    <t>802.480.718-15</t>
  </si>
  <si>
    <t xml:space="preserve">ESMILER MICHEL PEREIRA CARDOSO </t>
  </si>
  <si>
    <t>105.260.554-05</t>
  </si>
  <si>
    <t>2014-82-29849-0</t>
  </si>
  <si>
    <t>ANGELO SANTOS CÂNDIDO DA SIL</t>
  </si>
  <si>
    <t>012.333.484-50</t>
  </si>
  <si>
    <t>ROBSON DE MATTOS GUERRA</t>
  </si>
  <si>
    <t>259.307.668-27</t>
  </si>
  <si>
    <t>02.02.507.0002125392/15</t>
  </si>
  <si>
    <t>2014-93-62647-0</t>
  </si>
  <si>
    <t>NOEMI CONCEIÇÃO GUILHERME DOS SANTOS</t>
  </si>
  <si>
    <t>018.868.917-61</t>
  </si>
  <si>
    <t>02.02.507.0002121911/15</t>
  </si>
  <si>
    <t>02.02.507.0002124541/15</t>
  </si>
  <si>
    <t xml:space="preserve">ARAPONGAS </t>
  </si>
  <si>
    <t>NÃO ME TOQUE</t>
  </si>
  <si>
    <t>2015-82-35542-0</t>
  </si>
  <si>
    <t>2015-93-69493-0</t>
  </si>
  <si>
    <t>30/07/2015</t>
  </si>
  <si>
    <t>PROTEÇÃO ACIDENTES PESSOAIS</t>
  </si>
  <si>
    <t>APÓLICE ESPECÍFICA - VIDA MENSAL</t>
  </si>
  <si>
    <t>05/05/2012</t>
  </si>
  <si>
    <t xml:space="preserve">JAIR ROSÁRIO </t>
  </si>
  <si>
    <t>485.669.009-44</t>
  </si>
  <si>
    <t>GILBERTO OLAIR KANOFRE</t>
  </si>
  <si>
    <t>392.280.700-30</t>
  </si>
  <si>
    <t xml:space="preserve">02.02.507.0002072491/15 </t>
  </si>
  <si>
    <t>02.02.507.0002126730/15</t>
  </si>
  <si>
    <t>02.02.507.0002126747/15</t>
  </si>
  <si>
    <t>02.02.507.0002126773/15</t>
  </si>
  <si>
    <t>02.02.136.0002126768/15</t>
  </si>
  <si>
    <t>02.02.507.0002127065/15</t>
  </si>
  <si>
    <t>02.02.507.0002127181/15</t>
  </si>
  <si>
    <t>02.02.507.0002023900/14</t>
  </si>
  <si>
    <t>GARÇA</t>
  </si>
  <si>
    <t>DESCALVADO</t>
  </si>
  <si>
    <t>2015-82-35543-0</t>
  </si>
  <si>
    <t>2015-93-69783-0</t>
  </si>
  <si>
    <t>2015-93-70695-0</t>
  </si>
  <si>
    <t>2014-93-67536-0</t>
  </si>
  <si>
    <t>2015-14-89644-0</t>
  </si>
  <si>
    <t>2013-82-24186-0</t>
  </si>
  <si>
    <t>2015-93-69413-0</t>
  </si>
  <si>
    <t>2014-82-29910-0</t>
  </si>
  <si>
    <t>24/03/2015</t>
  </si>
  <si>
    <t>24/12/2014</t>
  </si>
  <si>
    <t>07/09/2010</t>
  </si>
  <si>
    <t>21/04/2015</t>
  </si>
  <si>
    <t>19/11/2014</t>
  </si>
  <si>
    <t>02/01/2013</t>
  </si>
  <si>
    <t>PROTEÇÃO VIDA PREMIADO</t>
  </si>
  <si>
    <t>PROTEÇÃO ACIDENTES PESSOAIS MULHER</t>
  </si>
  <si>
    <t>18/03/2015</t>
  </si>
  <si>
    <t>15/04/2015</t>
  </si>
  <si>
    <t>ELIZETE NEVES DOS SANTOS</t>
  </si>
  <si>
    <t>130.883.005-04</t>
  </si>
  <si>
    <t>SATURNINO RODRIGUES DE LIMA FILHO</t>
  </si>
  <si>
    <t>039.849.258-16</t>
  </si>
  <si>
    <t>JOSÉ CARLOS PULICI JR CONTABILIDADE LTDA</t>
  </si>
  <si>
    <t>054.011.416/0001-34</t>
  </si>
  <si>
    <t>ELI VALTER FARIA</t>
  </si>
  <si>
    <t>067.749.108-58</t>
  </si>
  <si>
    <t>ELIO DA CUNHA VIANA</t>
  </si>
  <si>
    <t>075.303.418-20</t>
  </si>
  <si>
    <t>VITÓRIA ALVES DA SILVA</t>
  </si>
  <si>
    <t>468.818.978-80</t>
  </si>
  <si>
    <t>MARIA APARECIDA DE OLIVEIRA</t>
  </si>
  <si>
    <t>91.083.688-48</t>
  </si>
  <si>
    <t>ALTERADO COLIGADA EM 31/07/2015</t>
  </si>
  <si>
    <t>ALTERADO COLIGADA em 30/07/2015</t>
  </si>
  <si>
    <t>ANA MARIA VANTIN</t>
  </si>
  <si>
    <t>001.869.438-14</t>
  </si>
  <si>
    <t>02.02.507.0002127222/15</t>
  </si>
  <si>
    <t>02.02.507.0002127231/15</t>
  </si>
  <si>
    <t>02.02.507.0002127262/15</t>
  </si>
  <si>
    <t>02.02.507.0002127850/15</t>
  </si>
  <si>
    <t>02.02.507.0002127531/14</t>
  </si>
  <si>
    <t>02.02.507.0002128499/15</t>
  </si>
  <si>
    <t>02.02.507.0002128475/15</t>
  </si>
  <si>
    <t>02.02.507.0002128464/15</t>
  </si>
  <si>
    <t>02.02.507.0002128430/15</t>
  </si>
  <si>
    <t>CRUZEIRO</t>
  </si>
  <si>
    <t>2014-82-31841-0</t>
  </si>
  <si>
    <t>2014-82-32009-0</t>
  </si>
  <si>
    <t>2015-93-70423-0</t>
  </si>
  <si>
    <t>2015-93-73271-0</t>
  </si>
  <si>
    <t>2015-82-35575-0</t>
  </si>
  <si>
    <t>2013-93-56579-0</t>
  </si>
  <si>
    <t>2014-93-66693-0</t>
  </si>
  <si>
    <t>2005-93-4080-0</t>
  </si>
  <si>
    <t>13/11/2014</t>
  </si>
  <si>
    <t>26/11/2014</t>
  </si>
  <si>
    <t>20/04/2015</t>
  </si>
  <si>
    <t>31/07/2015</t>
  </si>
  <si>
    <t>14/11/2014</t>
  </si>
  <si>
    <t>01/08/2005</t>
  </si>
  <si>
    <t>03/10/2013</t>
  </si>
  <si>
    <t>31/10/2014</t>
  </si>
  <si>
    <t>06/04/2015</t>
  </si>
  <si>
    <t>28/02/2015</t>
  </si>
  <si>
    <t>01/07/2013</t>
  </si>
  <si>
    <t>09/09/2013</t>
  </si>
  <si>
    <t>04/11/2014</t>
  </si>
  <si>
    <t>21/08/2004</t>
  </si>
  <si>
    <t>25/09/2013</t>
  </si>
  <si>
    <t>25/02/2015</t>
  </si>
  <si>
    <t>19/02/2015</t>
  </si>
  <si>
    <t>04/05/2015</t>
  </si>
  <si>
    <t>13/12/2005</t>
  </si>
  <si>
    <t>16/03/2015</t>
  </si>
  <si>
    <t>02.02.507.0002128093/15</t>
  </si>
  <si>
    <t>2013-93-54778-0</t>
  </si>
  <si>
    <t>28/06/2013</t>
  </si>
  <si>
    <t>JOSÉ FRANCISCO ANTUNES</t>
  </si>
  <si>
    <t>739.053.648-91</t>
  </si>
  <si>
    <t>LEDIJANE FREIRE IBA</t>
  </si>
  <si>
    <t>940.901.497-20</t>
  </si>
  <si>
    <t>FRANCISCA HIROKO HIDRATA</t>
  </si>
  <si>
    <t>001.825.228-14</t>
  </si>
  <si>
    <t>ADRIANO CARDOSO</t>
  </si>
  <si>
    <t>919.208.176-20</t>
  </si>
  <si>
    <t>BENEDITO GONÇALVES XAVIER JÚNIOR</t>
  </si>
  <si>
    <t>334.755.636-49</t>
  </si>
  <si>
    <t>IZABEL ALVES SALOMÃO DE MATOS</t>
  </si>
  <si>
    <t>405.068.276-15</t>
  </si>
  <si>
    <t>LUIZ AUGUSTO RODRIGUES</t>
  </si>
  <si>
    <t>064.211.358-03</t>
  </si>
  <si>
    <t>LENITA VIEIRA DA SILVA PEREIRA</t>
  </si>
  <si>
    <t>032.185.848-41</t>
  </si>
  <si>
    <t>ESPÓLIO DE PEDRO HENRIQUE PASSOS DE SOUZA</t>
  </si>
  <si>
    <t>006.007.181-82</t>
  </si>
  <si>
    <t>SUELI MARIA DE CILLO</t>
  </si>
  <si>
    <t>192.702.708-07</t>
  </si>
  <si>
    <t>02.02.507.0002126484/15</t>
  </si>
  <si>
    <t>02.02.507.0002128457/15</t>
  </si>
  <si>
    <t>02.02.507.0002128731/15</t>
  </si>
  <si>
    <t>02.02.507.0002128709/14</t>
  </si>
  <si>
    <t>24/07/2015</t>
  </si>
  <si>
    <t>JANETE APARECIDA PONTES DE OLIVEIRA</t>
  </si>
  <si>
    <t>DANIELLE CRISTINA PIRES DE MOURA</t>
  </si>
  <si>
    <t>PETERSON CRISTALDO MARTINS</t>
  </si>
  <si>
    <t>AURÉLIA LUZIA BRAUN DE SOUZA</t>
  </si>
  <si>
    <t>04/08/2015</t>
  </si>
  <si>
    <t>2015-93-73322-0</t>
  </si>
  <si>
    <t>2014-93-66741-0</t>
  </si>
  <si>
    <t>2015-82-35599-0</t>
  </si>
  <si>
    <t>03/03/2015</t>
  </si>
  <si>
    <t>28/10/2014</t>
  </si>
  <si>
    <t>06/09/2012</t>
  </si>
  <si>
    <t xml:space="preserve">SÃO JOSÉ </t>
  </si>
  <si>
    <t>16/01/2015</t>
  </si>
  <si>
    <t>05/08/2015</t>
  </si>
  <si>
    <t>2015-82-35621-0</t>
  </si>
  <si>
    <t>02.02.507.0002127709/15</t>
  </si>
  <si>
    <t>02.02.136.0002129031/15</t>
  </si>
  <si>
    <t>02.02.507.0002129429/15</t>
  </si>
  <si>
    <t>02.02.507.0002129785/15</t>
  </si>
  <si>
    <t>02.02.507.0002129245/14</t>
  </si>
  <si>
    <t>02.02.507.0002129731/15</t>
  </si>
  <si>
    <t>02.02.136.0002129276/13</t>
  </si>
  <si>
    <t>BRAGANÇA PAULISTA</t>
  </si>
  <si>
    <t xml:space="preserve">CABO DE SANTO AGOSTINHO </t>
  </si>
  <si>
    <t>2015-93-69559-0</t>
  </si>
  <si>
    <t>2015-14-92128-0</t>
  </si>
  <si>
    <t>2013-93-58792-0</t>
  </si>
  <si>
    <t>2014-93-67311-0</t>
  </si>
  <si>
    <t>2014-82-28516-0</t>
  </si>
  <si>
    <t>2012-14-62731-0</t>
  </si>
  <si>
    <t>24/04/2015</t>
  </si>
  <si>
    <t>10/12/2014</t>
  </si>
  <si>
    <t>03/04/2014</t>
  </si>
  <si>
    <t>20/11/2012</t>
  </si>
  <si>
    <t>23/04/2015</t>
  </si>
  <si>
    <t>23/11/2013</t>
  </si>
  <si>
    <t>05/08/2014</t>
  </si>
  <si>
    <t>13/06/2013</t>
  </si>
  <si>
    <t>18/11/2012</t>
  </si>
  <si>
    <t>01/04/2015</t>
  </si>
  <si>
    <t>16/10/2014</t>
  </si>
  <si>
    <t>061.808.568-85</t>
  </si>
  <si>
    <t>697.993.421-04</t>
  </si>
  <si>
    <t>624.955.269-34</t>
  </si>
  <si>
    <t>134.025.647-93</t>
  </si>
  <si>
    <t>FERNANDA SANCHES CARLETTO</t>
  </si>
  <si>
    <t>180.713.598-58</t>
  </si>
  <si>
    <t>FABRICIO SORBELLO DA SILVA</t>
  </si>
  <si>
    <t>186.711.008-39</t>
  </si>
  <si>
    <t>VALMIR FABIANO</t>
  </si>
  <si>
    <t>113.373.378-62</t>
  </si>
  <si>
    <t>NEUSA DE MOURA SANTOS</t>
  </si>
  <si>
    <t>376.423.828-39</t>
  </si>
  <si>
    <t>ADEMIR FRANCISCO SILVA</t>
  </si>
  <si>
    <t>196.019.724-04</t>
  </si>
  <si>
    <t>ODAIR MÁRIO DITKUM</t>
  </si>
  <si>
    <t>807.639.289-68</t>
  </si>
  <si>
    <t>ALTERADO COLIGADA EM 04/08/2015</t>
  </si>
  <si>
    <t>02.02.507.0002128455/15</t>
  </si>
  <si>
    <t>02.02.507.0002129605/15</t>
  </si>
  <si>
    <t>CRICIÚMA</t>
  </si>
  <si>
    <t>2015-82-35650-0</t>
  </si>
  <si>
    <t>2010-93-33473-0</t>
  </si>
  <si>
    <t>06/08/2015</t>
  </si>
  <si>
    <t>19/11/2009</t>
  </si>
  <si>
    <t>07/10/2013</t>
  </si>
  <si>
    <t>EDNA MARIA DE OLIVEIRA</t>
  </si>
  <si>
    <t>088.984.369-47</t>
  </si>
  <si>
    <t>02.02.507.0002129538/15</t>
  </si>
  <si>
    <t>02.02.507.0002129527/15</t>
  </si>
  <si>
    <t>02.02.507.0002129519/15</t>
  </si>
  <si>
    <t>02.02.507.0002130056/15</t>
  </si>
  <si>
    <t>02.02.507.0002130189/15</t>
  </si>
  <si>
    <t>PEDERNEIRAS</t>
  </si>
  <si>
    <t xml:space="preserve">OSVALDO CRUZ </t>
  </si>
  <si>
    <t>2014-93-67574-0</t>
  </si>
  <si>
    <t>2014-93-66799-0</t>
  </si>
  <si>
    <t>2015-82-33424-0</t>
  </si>
  <si>
    <t>2013-93-58971-0</t>
  </si>
  <si>
    <t>2014-93-62393-0</t>
  </si>
  <si>
    <t>10/05/2014</t>
  </si>
  <si>
    <t>12/11/2013</t>
  </si>
  <si>
    <t>14/10/2013</t>
  </si>
  <si>
    <t>24/04/2014</t>
  </si>
  <si>
    <t>INVALIDEZ PERM. TOTAL OU PARCIAL P/ ACIDENTE + INVALIDEZ PERMANENTE TOTAL POR ACIDENTE MAJORADA</t>
  </si>
  <si>
    <t>10/09/2014</t>
  </si>
  <si>
    <t>MANOEL DE JESUS PETERCLINCAR</t>
  </si>
  <si>
    <t>825.271.998-87</t>
  </si>
  <si>
    <t>EDVIRGES GALDINO DOS SANTOS</t>
  </si>
  <si>
    <t>117.235.278-07</t>
  </si>
  <si>
    <t>JOANA D'ARC AMARANTES MULLER</t>
  </si>
  <si>
    <t>295.628.708-71</t>
  </si>
  <si>
    <t>APARECIDA BERNADES DOS REIS</t>
  </si>
  <si>
    <t>291.522.368-89</t>
  </si>
  <si>
    <t>LUCILEIDE AZALI SIQUEIRA</t>
  </si>
  <si>
    <t>214.961.248-80</t>
  </si>
  <si>
    <t>02.02.507.0002130341/15</t>
  </si>
  <si>
    <t>02.02.507.0002130470/15</t>
  </si>
  <si>
    <t>02.02.507.0002130831/15</t>
  </si>
  <si>
    <t>02.02.136.0002130954/15</t>
  </si>
  <si>
    <t>02.02.507.0002131374/15</t>
  </si>
  <si>
    <t>02.02.507.0002131040/15</t>
  </si>
  <si>
    <t>02.02.507.0002131295/15</t>
  </si>
  <si>
    <t>02.02.507.0002131222/15</t>
  </si>
  <si>
    <t>02.02.507.0002131101/15</t>
  </si>
  <si>
    <t>02.02.507.0002131049/15</t>
  </si>
  <si>
    <t>02.02.507.0002131054/15</t>
  </si>
  <si>
    <t xml:space="preserve">PATO BRANCO </t>
  </si>
  <si>
    <t>2014-93-65472-0</t>
  </si>
  <si>
    <t>2015-93-73470-0</t>
  </si>
  <si>
    <t>2014-82-30185-0</t>
  </si>
  <si>
    <t>2015-14-90251-0</t>
  </si>
  <si>
    <t>2014-93-67051-0</t>
  </si>
  <si>
    <t>2015-82-35684-0</t>
  </si>
  <si>
    <t>2015-93-68758-0</t>
  </si>
  <si>
    <t>2014-82-29560-0</t>
  </si>
  <si>
    <t>2014-82-30111-0</t>
  </si>
  <si>
    <t>01/09/2014</t>
  </si>
  <si>
    <t>07/08/2015</t>
  </si>
  <si>
    <t>22/07/2014</t>
  </si>
  <si>
    <t>11/02/2015</t>
  </si>
  <si>
    <t>13/06/2015</t>
  </si>
  <si>
    <t>08/08/2014</t>
  </si>
  <si>
    <t>10/09/2010</t>
  </si>
  <si>
    <t>11/05/2014</t>
  </si>
  <si>
    <t>23/02/2015</t>
  </si>
  <si>
    <t>29/07/2010</t>
  </si>
  <si>
    <t>28/01/2014</t>
  </si>
  <si>
    <t>INVALIDEZ DOENCA INDIVIDUAL</t>
  </si>
  <si>
    <t>19/05/2015</t>
  </si>
  <si>
    <t>06/08/2014</t>
  </si>
  <si>
    <t>28/08/2014</t>
  </si>
  <si>
    <t>29/05/2015</t>
  </si>
  <si>
    <t>ROGÉRIO DE OLIVEIRA</t>
  </si>
  <si>
    <t>636.094.957-15</t>
  </si>
  <si>
    <t xml:space="preserve">TEREZINHA ELIZA MANTOANELI BARTOLOMEU </t>
  </si>
  <si>
    <t>213.869.208-60</t>
  </si>
  <si>
    <t>IVO SEBASTIÃO WEIGERT</t>
  </si>
  <si>
    <t>081.207.149-20</t>
  </si>
  <si>
    <t xml:space="preserve">OSVALDIR MANZATO </t>
  </si>
  <si>
    <t>454.150.139-20</t>
  </si>
  <si>
    <t>IRIS PLACIDINO DE SOUZA</t>
  </si>
  <si>
    <t>942.463.867-15</t>
  </si>
  <si>
    <t>MARIA MARTINS GAMA</t>
  </si>
  <si>
    <t>489.455.139-53</t>
  </si>
  <si>
    <t>SILVIA NOGUEIRA</t>
  </si>
  <si>
    <t>342.661.248-80</t>
  </si>
  <si>
    <t>ANGELA ROSA ANDRADE RODRIGUES</t>
  </si>
  <si>
    <t>172.899.633-34</t>
  </si>
  <si>
    <t>UILIAN AZARA DA PONTE</t>
  </si>
  <si>
    <t>072.058.927-40</t>
  </si>
  <si>
    <t>JOSE CARLOS BRAGA VASCONCELLOS</t>
  </si>
  <si>
    <t>440.489.717-00</t>
  </si>
  <si>
    <t>ELIZENE DA COSTA LEFORTE</t>
  </si>
  <si>
    <t>611.332.138-04</t>
  </si>
  <si>
    <t>02.02.507.0002131935/15</t>
  </si>
  <si>
    <t>2015-82-33020-0</t>
  </si>
  <si>
    <t>06/02/2015</t>
  </si>
  <si>
    <t>08/07/2015</t>
  </si>
  <si>
    <t>JOSMAR ALMEIDA DE MORAES</t>
  </si>
  <si>
    <t>007.411.494-86</t>
  </si>
  <si>
    <t>2014-93-64257-0</t>
  </si>
  <si>
    <t>2013-93-57074-0</t>
  </si>
  <si>
    <t xml:space="preserve">02.02.507.0002133012/15 </t>
  </si>
  <si>
    <t>02.02.507.0002133102/15</t>
  </si>
  <si>
    <t>02.02.507.0002133374/15</t>
  </si>
  <si>
    <t>2013-93-56116-0</t>
  </si>
  <si>
    <t>2015-82-33017-0</t>
  </si>
  <si>
    <t>2014-93-60185-0</t>
  </si>
  <si>
    <t>29/08/2013</t>
  </si>
  <si>
    <t>24/06/2013</t>
  </si>
  <si>
    <t>29/01/2014</t>
  </si>
  <si>
    <t>MORTE ACIDENTAL+INDENIZACAO ADICIONAL POR MORTE ACIDENTAL</t>
  </si>
  <si>
    <t>04/09/2014</t>
  </si>
  <si>
    <t>ILMA MACIEL SOARES CHAD</t>
  </si>
  <si>
    <t>073.098.908-92</t>
  </si>
  <si>
    <t>MERCK ZEDEK MENEZES DA SILVA</t>
  </si>
  <si>
    <t>236.354.285-15</t>
  </si>
  <si>
    <t xml:space="preserve">MARCIA DA SILVA ARAÚJO </t>
  </si>
  <si>
    <t>030.403.537-80</t>
  </si>
  <si>
    <t>02.02.507.0002133354/14</t>
  </si>
  <si>
    <t>02.02.507.0002133541/15</t>
  </si>
  <si>
    <t>2014-93-63970-0</t>
  </si>
  <si>
    <t>2013-93-58747-0</t>
  </si>
  <si>
    <t>12/12/2013</t>
  </si>
  <si>
    <t>22/06/2014</t>
  </si>
  <si>
    <t>01/10/2013</t>
  </si>
  <si>
    <t>12/08/2014</t>
  </si>
  <si>
    <t>17/11/2014</t>
  </si>
  <si>
    <t>AOR SERVIÇOS PARA ESCRITÓRIO LTDA</t>
  </si>
  <si>
    <t>01.219.677/001-88</t>
  </si>
  <si>
    <t>LUIZ CARLOS JACINTHO</t>
  </si>
  <si>
    <t>426.157.209-53</t>
  </si>
  <si>
    <t>02.02.507.0002134406/15</t>
  </si>
  <si>
    <t>02.02.507.0002131210/15</t>
  </si>
  <si>
    <t>02.02.507.0002134777/15</t>
  </si>
  <si>
    <t>02.02.507.0002134809/15</t>
  </si>
  <si>
    <t>02.02.507.0002134899/15</t>
  </si>
  <si>
    <t>02.02.136.0002135280/15</t>
  </si>
  <si>
    <t>02.02.507.0002134951/15</t>
  </si>
  <si>
    <t>02.02.136.0002135272/15</t>
  </si>
  <si>
    <t>02.02.507.0002135270/15</t>
  </si>
  <si>
    <t>02.02.136.0002135249/15</t>
  </si>
  <si>
    <t>02.02.507.0002135049/15</t>
  </si>
  <si>
    <t>02.02.507.0002135059/15</t>
  </si>
  <si>
    <t>02.02.507.0002133241/15</t>
  </si>
  <si>
    <t xml:space="preserve">02.02.507.0002135213/15 </t>
  </si>
  <si>
    <t>02.02.507.0002135247/15</t>
  </si>
  <si>
    <t>02.02.507.0002135123/15</t>
  </si>
  <si>
    <t>CUNHA</t>
  </si>
  <si>
    <t xml:space="preserve">CACHOEIRO DE ITAPEMIRIM </t>
  </si>
  <si>
    <t xml:space="preserve">ARTUR NOGUEIRA </t>
  </si>
  <si>
    <t xml:space="preserve">SOCORRO </t>
  </si>
  <si>
    <t xml:space="preserve">CANOAS </t>
  </si>
  <si>
    <t>2014-93-66910-0</t>
  </si>
  <si>
    <t>2015-82-35819-0</t>
  </si>
  <si>
    <t>2013-93-54182-0</t>
  </si>
  <si>
    <t>2014-93-64420-0</t>
  </si>
  <si>
    <t>2014-93-67001-0</t>
  </si>
  <si>
    <t>2014-14-86692-0</t>
  </si>
  <si>
    <t>2014-93-65118-0</t>
  </si>
  <si>
    <t>2015-14-93188-0</t>
  </si>
  <si>
    <t>2014-82-32322-0</t>
  </si>
  <si>
    <t>2014-14-86817-0</t>
  </si>
  <si>
    <t>2014-82-30879-0</t>
  </si>
  <si>
    <t>2015-93-73740-0</t>
  </si>
  <si>
    <t>2014-82-30300-0</t>
  </si>
  <si>
    <t>2013-82-25830-0</t>
  </si>
  <si>
    <t>2015-93-70218-0</t>
  </si>
  <si>
    <t>2012-82-21791-0</t>
  </si>
  <si>
    <t>17/08/2015</t>
  </si>
  <si>
    <t>06/06/2013</t>
  </si>
  <si>
    <t>14/08/2014</t>
  </si>
  <si>
    <t>27/11/2014</t>
  </si>
  <si>
    <t>08/06/2015</t>
  </si>
  <si>
    <t>18/08/2015</t>
  </si>
  <si>
    <t>21/09/2013</t>
  </si>
  <si>
    <t>17/12/2012</t>
  </si>
  <si>
    <t>13/09/2012</t>
  </si>
  <si>
    <t>22/12/2014</t>
  </si>
  <si>
    <t>02/09/2014</t>
  </si>
  <si>
    <t>29/07/2014</t>
  </si>
  <si>
    <t>22/03/2015</t>
  </si>
  <si>
    <t>25/04/2012</t>
  </si>
  <si>
    <t>MORTE FILHOS</t>
  </si>
  <si>
    <t>11/05/2015</t>
  </si>
  <si>
    <t>14/06/2013</t>
  </si>
  <si>
    <t>22/04/2015</t>
  </si>
  <si>
    <t>29/06/2015</t>
  </si>
  <si>
    <t>09/04/2015</t>
  </si>
  <si>
    <t>28/12/2012</t>
  </si>
  <si>
    <t>08/01/2014</t>
  </si>
  <si>
    <t>02.02.507.0002135174/15</t>
  </si>
  <si>
    <t>02.02.507.0002135217/15</t>
  </si>
  <si>
    <t>02.02.507.0002135738/15</t>
  </si>
  <si>
    <t>02.02.507.0002136109/14</t>
  </si>
  <si>
    <t xml:space="preserve">SÃO MIGUEL DO OESTE </t>
  </si>
  <si>
    <t>03/04/2015</t>
  </si>
  <si>
    <t>2015-82-35869-0</t>
  </si>
  <si>
    <t>2015-82-35870-0</t>
  </si>
  <si>
    <t>2012-93-49595-0</t>
  </si>
  <si>
    <t>2014-93-59088-0</t>
  </si>
  <si>
    <t>19/08/2015</t>
  </si>
  <si>
    <t>03/01/2014</t>
  </si>
  <si>
    <t>16/01/2014</t>
  </si>
  <si>
    <t>25/06/2012</t>
  </si>
  <si>
    <t>28/12/2013</t>
  </si>
  <si>
    <t>PROTEÇÃO SOB MEDIDA -AP</t>
  </si>
  <si>
    <t>23/03/2015</t>
  </si>
  <si>
    <t>20/02/2013</t>
  </si>
  <si>
    <t>LILIANA MONTEBELLO RABELLO</t>
  </si>
  <si>
    <t>020.212.128-31</t>
  </si>
  <si>
    <t>ELIZABETH ANDRADE FERRAZ OLIVEIRA</t>
  </si>
  <si>
    <t>129.309.678-46</t>
  </si>
  <si>
    <t>COMERCIAL FRANATO LTDA</t>
  </si>
  <si>
    <t>10.626.693/0001-86</t>
  </si>
  <si>
    <t>MARCIA DA ROCHA STRASSA</t>
  </si>
  <si>
    <t>119.306.558-51</t>
  </si>
  <si>
    <t>EURICO TAVARES DIAS</t>
  </si>
  <si>
    <t>136.799.868-90</t>
  </si>
  <si>
    <t>JANDYRA JORGE DUTRA DA SILVEIRA</t>
  </si>
  <si>
    <t>276.625.007-72</t>
  </si>
  <si>
    <t>RENATA VICENTE DA SILVA</t>
  </si>
  <si>
    <t>306.232.508-96</t>
  </si>
  <si>
    <t>JOROCIL VELEDA</t>
  </si>
  <si>
    <t>222.577.640-72</t>
  </si>
  <si>
    <t>IVANILCE SANTANA MELO GUERRA</t>
  </si>
  <si>
    <t>171.203.378-66</t>
  </si>
  <si>
    <t>REGINA CÉLIA CIRILLO MONTEIRO DA SILVA</t>
  </si>
  <si>
    <t>831.018.618-53</t>
  </si>
  <si>
    <t>NILDA MARIA MOURA</t>
  </si>
  <si>
    <t>034.109.638-55</t>
  </si>
  <si>
    <t>DARCI THEOBALD</t>
  </si>
  <si>
    <t>662.996.919-72</t>
  </si>
  <si>
    <t>ADEMIR LUIZE MENDES</t>
  </si>
  <si>
    <t>007.851.871-70</t>
  </si>
  <si>
    <t>ANTONIA DE SOUZA STEFANI</t>
  </si>
  <si>
    <t xml:space="preserve">OSNI GERMANO DO NASCIMENTO </t>
  </si>
  <si>
    <t>047.599.558-95</t>
  </si>
  <si>
    <t>DORALINA ANTONIA GULARTE SILVA</t>
  </si>
  <si>
    <t>771.228.010-04</t>
  </si>
  <si>
    <t xml:space="preserve">MARIO ALVES BRITO DE LUCENA </t>
  </si>
  <si>
    <t>082.599.500-06</t>
  </si>
  <si>
    <t xml:space="preserve">LINO TORRES DOS SANTOS </t>
  </si>
  <si>
    <t>050.472.208-50</t>
  </si>
  <si>
    <t>MARCELA KORBES DA SILVA</t>
  </si>
  <si>
    <t>062.792.129-98</t>
  </si>
  <si>
    <t>02.02.507.0002136406/15</t>
  </si>
  <si>
    <t>02.02.507.0002136596/15</t>
  </si>
  <si>
    <t>02.02.507.0002132291/15</t>
  </si>
  <si>
    <t>02.02.507.0002134233/15</t>
  </si>
  <si>
    <t>02.02.507.0002136566/15</t>
  </si>
  <si>
    <t>02.02.507.0002129266/15</t>
  </si>
  <si>
    <t>02.02.507.0002136511/15</t>
  </si>
  <si>
    <t>02.02.507.0002136333/15</t>
  </si>
  <si>
    <t>02.02.507.0002136346/15</t>
  </si>
  <si>
    <t>02.02.507.0002136924/15</t>
  </si>
  <si>
    <t>CAMPO DOS GOYTACAZES</t>
  </si>
  <si>
    <t xml:space="preserve">NOVA ANDRADINA </t>
  </si>
  <si>
    <t>2015-93-72479-0</t>
  </si>
  <si>
    <t>2014-93-67608-0</t>
  </si>
  <si>
    <t>2015-93-73782-0</t>
  </si>
  <si>
    <t>2015-93-73783-0</t>
  </si>
  <si>
    <t>2014-93-65636-0</t>
  </si>
  <si>
    <t>2015-93-73786-0</t>
  </si>
  <si>
    <t>2014-93-59477-0</t>
  </si>
  <si>
    <t>2014-93-63584-0</t>
  </si>
  <si>
    <t>2014-93-61944-0</t>
  </si>
  <si>
    <t>2014-82-30344-0</t>
  </si>
  <si>
    <t>01/07/2015</t>
  </si>
  <si>
    <t>30/12/2014</t>
  </si>
  <si>
    <t>02/10/2014</t>
  </si>
  <si>
    <t>15/01/2014</t>
  </si>
  <si>
    <t>20/06/2015</t>
  </si>
  <si>
    <t>10/07/2014</t>
  </si>
  <si>
    <t>01/02/2015</t>
  </si>
  <si>
    <t>20/09/2014</t>
  </si>
  <si>
    <t>14/04/2014</t>
  </si>
  <si>
    <t>23/09/2013</t>
  </si>
  <si>
    <t>22/01/2014</t>
  </si>
  <si>
    <t>30/03/2015</t>
  </si>
  <si>
    <t>22/06/2015</t>
  </si>
  <si>
    <t>02.02.507.0002137163/15</t>
  </si>
  <si>
    <t>02.02.136.0002137751/15</t>
  </si>
  <si>
    <t>02.02.507.0002137179/15</t>
  </si>
  <si>
    <t>02.02.507.0002137748/15</t>
  </si>
  <si>
    <t>02.02.507.0002137201/15</t>
  </si>
  <si>
    <t>02.02.507.0002137675/15</t>
  </si>
  <si>
    <t>2012-93-46933-0</t>
  </si>
  <si>
    <t>2014-14-64386-0</t>
  </si>
  <si>
    <t>2014-93-65334-0</t>
  </si>
  <si>
    <t>2015-93-73862-0</t>
  </si>
  <si>
    <t>2015-93-73863-0</t>
  </si>
  <si>
    <t>2015-93-69074-0</t>
  </si>
  <si>
    <t>08/01/2013</t>
  </si>
  <si>
    <t>21/08/2015</t>
  </si>
  <si>
    <t>04/05/2009</t>
  </si>
  <si>
    <t xml:space="preserve">APÓLICE ESPECIFICA VIDA - STYLE </t>
  </si>
  <si>
    <t>24/09/2013</t>
  </si>
  <si>
    <t>17/01/2013</t>
  </si>
  <si>
    <t>YASYN HAYDEE SANTOS DE OLIVEIRA</t>
  </si>
  <si>
    <t>036.751.751-54</t>
  </si>
  <si>
    <t xml:space="preserve">LEONARDO BOELTER </t>
  </si>
  <si>
    <t>663.969.720-34</t>
  </si>
  <si>
    <t xml:space="preserve">CELSO ANTONIO VACCARIO </t>
  </si>
  <si>
    <t>029.896.608-52</t>
  </si>
  <si>
    <t>PAULO ROBERTO MOURA DA SILVA</t>
  </si>
  <si>
    <t>101.747.614-49</t>
  </si>
  <si>
    <t>LUCIA DA SILVA ALMEIDA DE JESUS</t>
  </si>
  <si>
    <t>073.346.117-48</t>
  </si>
  <si>
    <t>MAURÍCIO VIANA PACHECO</t>
  </si>
  <si>
    <t>905.938.717-15</t>
  </si>
  <si>
    <t xml:space="preserve">RAFAEL HENRIQUE ROCHA TOLEDO </t>
  </si>
  <si>
    <t>087.464.336-86</t>
  </si>
  <si>
    <t>ANNA FLORINDA GARCIA DA SILVA</t>
  </si>
  <si>
    <t>038.291.398-10</t>
  </si>
  <si>
    <t>MARCELO PEREIRA MACHADO</t>
  </si>
  <si>
    <t>738.079.317-91</t>
  </si>
  <si>
    <t>02.02.507.0002137668/15</t>
  </si>
  <si>
    <t>02.02.507.0002137212/15</t>
  </si>
  <si>
    <t>02.02.507.0002137578/15</t>
  </si>
  <si>
    <t>02.02.507.0002137385/15</t>
  </si>
  <si>
    <t>02.02.507.0002138254/15</t>
  </si>
  <si>
    <t>02.02.507.0002138347/15</t>
  </si>
  <si>
    <t>02.02.507.0002138425/15</t>
  </si>
  <si>
    <t>02.02.136.0002138422/15</t>
  </si>
  <si>
    <t>02.02.507.0002136481/15</t>
  </si>
  <si>
    <t>02.02.507.0002135012/15</t>
  </si>
  <si>
    <t xml:space="preserve">02.02.507.0002135870/15 </t>
  </si>
  <si>
    <t xml:space="preserve">02.02.507.0002135693/15 </t>
  </si>
  <si>
    <t xml:space="preserve">CAÇADOR </t>
  </si>
  <si>
    <t>VARGINHA</t>
  </si>
  <si>
    <t>2014-93-67506-0</t>
  </si>
  <si>
    <t>2015-93-69657-0</t>
  </si>
  <si>
    <t>2014-93-61064-0</t>
  </si>
  <si>
    <t>2014-93-65992-0</t>
  </si>
  <si>
    <t>2014-93-64271-0</t>
  </si>
  <si>
    <t>2011-90-1893-0</t>
  </si>
  <si>
    <t>2014-93-61771-0</t>
  </si>
  <si>
    <t>2015-14-87175-0</t>
  </si>
  <si>
    <t>2014-93-66971-0</t>
  </si>
  <si>
    <t>2015-93-73939-0</t>
  </si>
  <si>
    <t>2014-82-27431-0</t>
  </si>
  <si>
    <t>19/12/2014</t>
  </si>
  <si>
    <t>19/03/2015</t>
  </si>
  <si>
    <t>20/06/2011</t>
  </si>
  <si>
    <t>05/01/2015</t>
  </si>
  <si>
    <t>13/10/2014</t>
  </si>
  <si>
    <t>25/08/2015</t>
  </si>
  <si>
    <t>14/01/2014</t>
  </si>
  <si>
    <t>14/12/2014</t>
  </si>
  <si>
    <t>05/10/2014</t>
  </si>
  <si>
    <t>23/04/2014</t>
  </si>
  <si>
    <t>03/01/2015</t>
  </si>
  <si>
    <t>27/10/2014</t>
  </si>
  <si>
    <t>07/01/2014</t>
  </si>
  <si>
    <t>MORTE FILHO SÓCIOS/DIRETORES</t>
  </si>
  <si>
    <t>08/04/2015</t>
  </si>
  <si>
    <t>07/05/2015</t>
  </si>
  <si>
    <t>29/09/2011</t>
  </si>
  <si>
    <t>Stefany Santos Sampaio</t>
  </si>
  <si>
    <t>068.907.671-10</t>
  </si>
  <si>
    <t>LUCIMAR TEIXEIRA DA COSTA</t>
  </si>
  <si>
    <t>096.609.967-21</t>
  </si>
  <si>
    <t>Thais da Silva Ribeiro</t>
  </si>
  <si>
    <t>094.015.107-33</t>
  </si>
  <si>
    <t>Osvaldo Jose do Carmo</t>
  </si>
  <si>
    <t>391.589.506-72</t>
  </si>
  <si>
    <t>Maria da Glória de Brito Silva Soares</t>
  </si>
  <si>
    <t>832.458.807-82</t>
  </si>
  <si>
    <t xml:space="preserve">Clélia Diniz Mesquita </t>
  </si>
  <si>
    <t>362.907.266-68</t>
  </si>
  <si>
    <t>Duilio Pires Munhoz Garcia</t>
  </si>
  <si>
    <t>318.054.218-75</t>
  </si>
  <si>
    <t>Sueli Alves Pereira Gonçalves de Lima</t>
  </si>
  <si>
    <t>046.918.999-10</t>
  </si>
  <si>
    <t>Eunice Carvalho de Souza</t>
  </si>
  <si>
    <t>923.436.868-15</t>
  </si>
  <si>
    <t>Estevam Carlos Giroto</t>
  </si>
  <si>
    <t>601.626.518-72</t>
  </si>
  <si>
    <t>Adriana Martins da Silva</t>
  </si>
  <si>
    <t>051.760.306-32</t>
  </si>
  <si>
    <t>Margareth Helena Etges da Cunha</t>
  </si>
  <si>
    <t>481.528.209-97</t>
  </si>
  <si>
    <t>Sérgio Sabino Pereira</t>
  </si>
  <si>
    <t>027.641.208-77</t>
  </si>
  <si>
    <t>Jocea Fontes Costa</t>
  </si>
  <si>
    <t>840.320.657-72</t>
  </si>
  <si>
    <t>Tatiana de Fátima Gueracimczik</t>
  </si>
  <si>
    <t>176.636.768-23</t>
  </si>
  <si>
    <t>Eurico Pinheiro Gandra</t>
  </si>
  <si>
    <t>023.680.668-88</t>
  </si>
  <si>
    <t>Izaias Gonçalves da Silva</t>
  </si>
  <si>
    <t>042.545.836-99</t>
  </si>
  <si>
    <t xml:space="preserve">José Andre dos Santos </t>
  </si>
  <si>
    <t>314.817.526-34</t>
  </si>
  <si>
    <t>02.02.507.0002138850/15</t>
  </si>
  <si>
    <t>02.02.507.0002138801/15</t>
  </si>
  <si>
    <t>02.02.507.0002138774/15</t>
  </si>
  <si>
    <t>02.02.507.0002138930/14</t>
  </si>
  <si>
    <t>02.02.507.0002139360/15</t>
  </si>
  <si>
    <t>02.02.507.0002139116/15</t>
  </si>
  <si>
    <t>02.02.507.0002139265/15</t>
  </si>
  <si>
    <t>02.02.507.0002139148/15</t>
  </si>
  <si>
    <t>02.02.507.0002138528/15</t>
  </si>
  <si>
    <t>02.02.507.0002139151/15</t>
  </si>
  <si>
    <t xml:space="preserve">MONTENEGRO </t>
  </si>
  <si>
    <t xml:space="preserve">VACARIA </t>
  </si>
  <si>
    <t>DOURADOS</t>
  </si>
  <si>
    <t>2015-93-69211-0</t>
  </si>
  <si>
    <t>2013-93-54224-0</t>
  </si>
  <si>
    <t>2015-93-71309-0</t>
  </si>
  <si>
    <t>2013-93-53053-0</t>
  </si>
  <si>
    <t>2010-82-12017-0</t>
  </si>
  <si>
    <t>2015-93-74006-0</t>
  </si>
  <si>
    <t>2015-93-68388-0</t>
  </si>
  <si>
    <t>2014-93-65070-0</t>
  </si>
  <si>
    <t>2015-93-68984-0</t>
  </si>
  <si>
    <t>2015-93-74010-0</t>
  </si>
  <si>
    <t>10/04/2013</t>
  </si>
  <si>
    <t>26/08/2015</t>
  </si>
  <si>
    <t>15/12/2014</t>
  </si>
  <si>
    <t>05/12/2012</t>
  </si>
  <si>
    <t>06/09/2010</t>
  </si>
  <si>
    <t>18/08/2014</t>
  </si>
  <si>
    <t xml:space="preserve">NOVA PROTEÇÃO VIDA EMPRESA </t>
  </si>
  <si>
    <t>PROTEÇÃO ESPECIAL - A</t>
  </si>
  <si>
    <t>PROTEÇAO VIDA EMPRESA</t>
  </si>
  <si>
    <t>MORTE CÔNJUGE FUNCIONÁRIOS</t>
  </si>
  <si>
    <t>29/04/2015</t>
  </si>
  <si>
    <t>23/10/2013</t>
  </si>
  <si>
    <t>19/08/2013</t>
  </si>
  <si>
    <t>14/04/2015</t>
  </si>
  <si>
    <t xml:space="preserve">CIRIO GONÇALVES </t>
  </si>
  <si>
    <t>265.922.070-00</t>
  </si>
  <si>
    <t>DANIEL DA SILVA</t>
  </si>
  <si>
    <t>194.281.549-20</t>
  </si>
  <si>
    <t>ERONI GOBETTI DA SILVA</t>
  </si>
  <si>
    <t>410.350.700-49</t>
  </si>
  <si>
    <t>ANA PAULA COELHO ABREU DOS SANTOS</t>
  </si>
  <si>
    <t>240.870-30</t>
  </si>
  <si>
    <t>MARCELO PEIXER GUIS</t>
  </si>
  <si>
    <t>084.352.959-82</t>
  </si>
  <si>
    <t>GRACIEL DE CARVALHO FERNANDES</t>
  </si>
  <si>
    <t>027.757.913-95</t>
  </si>
  <si>
    <t>RUBENS NASCIMENTO DA SILVA</t>
  </si>
  <si>
    <t>404.980.851-04</t>
  </si>
  <si>
    <t>CARLA ROSANA DA COSTA CUNHA</t>
  </si>
  <si>
    <t>395.928.710-00</t>
  </si>
  <si>
    <t xml:space="preserve">MARI OSSUGUI NUNES FERNANDES </t>
  </si>
  <si>
    <t xml:space="preserve">SAIONARA DIAS </t>
  </si>
  <si>
    <t>329.426.720-72</t>
  </si>
  <si>
    <t>02.02.507.0002139906/15</t>
  </si>
  <si>
    <t>02.02.507.0002137415/13</t>
  </si>
  <si>
    <t>02.02.507.0002137714/15</t>
  </si>
  <si>
    <t>02.02.507.0002137824/15</t>
  </si>
  <si>
    <t>02.02.507.0002134335/15</t>
  </si>
  <si>
    <t>02.02.507.0002140153/15</t>
  </si>
  <si>
    <t>2015-93-70234-0</t>
  </si>
  <si>
    <t>2015-93-74070-0</t>
  </si>
  <si>
    <t>2015-93-74071-0</t>
  </si>
  <si>
    <t>2015-93-74076-0</t>
  </si>
  <si>
    <t>2015-93-74078-0</t>
  </si>
  <si>
    <t>2015-93-71179-0</t>
  </si>
  <si>
    <t>27/08/2015</t>
  </si>
  <si>
    <t>23/09/2014</t>
  </si>
  <si>
    <t>01/02/2012</t>
  </si>
  <si>
    <t>13/07/2015</t>
  </si>
  <si>
    <t>17/04/2015</t>
  </si>
  <si>
    <t>INVALIDEZ FUNCIONAL PERMANENTE TOTAL POR DOENÇA</t>
  </si>
  <si>
    <t>INVALIDEZ FUNCIONAL PERMANENTE TOTAL P/DOENÇA</t>
  </si>
  <si>
    <t>26/05/2015</t>
  </si>
  <si>
    <t>05/06/2015</t>
  </si>
  <si>
    <t>07.02.033.0002115603/15</t>
  </si>
  <si>
    <t>2015-93-69514-0</t>
  </si>
  <si>
    <t>25/02/2013</t>
  </si>
  <si>
    <t>SANTANDER VIDA EM GRUPO - GSB</t>
  </si>
  <si>
    <t>02.02.507.0002137783/15</t>
  </si>
  <si>
    <t>02.02.507.0002140405/15</t>
  </si>
  <si>
    <t>02.02.136.0002138881/15</t>
  </si>
  <si>
    <t>02.02.507.0002140466/15</t>
  </si>
  <si>
    <t>02.02.507.0002140421/15</t>
  </si>
  <si>
    <t>02.02.507.0002140546/15</t>
  </si>
  <si>
    <t>02.02.062.0002138861/15</t>
  </si>
  <si>
    <t>02.02.507.0002140554/15</t>
  </si>
  <si>
    <t>02.02.507.0002140220/15</t>
  </si>
  <si>
    <t>02.02.507.0002138673/15</t>
  </si>
  <si>
    <t>02.02.507.0002140185/15</t>
  </si>
  <si>
    <t>02.02.507.0002140353/15</t>
  </si>
  <si>
    <t>02.02.507.0002140398/15</t>
  </si>
  <si>
    <t>02.02.507.0002140895/15</t>
  </si>
  <si>
    <t>02.02.507.0002140866/15</t>
  </si>
  <si>
    <t>GRAVATAI</t>
  </si>
  <si>
    <t>AMPARO</t>
  </si>
  <si>
    <t xml:space="preserve">LAVRAS </t>
  </si>
  <si>
    <t>SANTO ANASTÁCIO</t>
  </si>
  <si>
    <t xml:space="preserve">SANTA LUZIA </t>
  </si>
  <si>
    <t>2011-93-40379-0</t>
  </si>
  <si>
    <t>2014-93-60835-0</t>
  </si>
  <si>
    <t>2014-14-76422-0</t>
  </si>
  <si>
    <t>2013-93-53745-0</t>
  </si>
  <si>
    <t>2014-82-27672-0</t>
  </si>
  <si>
    <t>2014-93-64780-0</t>
  </si>
  <si>
    <t>2011-93-36762-0</t>
  </si>
  <si>
    <t>2014-93-66445-0</t>
  </si>
  <si>
    <t>2014-93-63639-0</t>
  </si>
  <si>
    <t>2015-93-74147-0</t>
  </si>
  <si>
    <t>2015-82-36080-0</t>
  </si>
  <si>
    <t>2015-82-32895-0</t>
  </si>
  <si>
    <t>2014-93-63415-0</t>
  </si>
  <si>
    <t>2014-93-65548-0</t>
  </si>
  <si>
    <t>2009-93-26122-0</t>
  </si>
  <si>
    <t>09/08/2011</t>
  </si>
  <si>
    <t>10/01/2014</t>
  </si>
  <si>
    <t>14/05/2013</t>
  </si>
  <si>
    <t>30/01/2014</t>
  </si>
  <si>
    <t>31/08/2015</t>
  </si>
  <si>
    <t>28/01/2015</t>
  </si>
  <si>
    <t>17/09/2014</t>
  </si>
  <si>
    <t>20/08/2010</t>
  </si>
  <si>
    <t>30/12/2013</t>
  </si>
  <si>
    <t>04/05/2013</t>
  </si>
  <si>
    <t>22/10/2013</t>
  </si>
  <si>
    <t>27/07/2010</t>
  </si>
  <si>
    <t>19/10/2014</t>
  </si>
  <si>
    <t>26/05/2014</t>
  </si>
  <si>
    <t>24/01/2015</t>
  </si>
  <si>
    <t>03/07/2014</t>
  </si>
  <si>
    <t>24/09/2009</t>
  </si>
  <si>
    <t>FILHO SÓCIOS/DIRETORES</t>
  </si>
  <si>
    <t>MORTE + AUXÍLIO FUNERAL</t>
  </si>
  <si>
    <t>24/01/2014</t>
  </si>
  <si>
    <t>17/06/2013</t>
  </si>
  <si>
    <t>02.02.507.0002141608/15</t>
  </si>
  <si>
    <t>02.02.507.0002141502/15</t>
  </si>
  <si>
    <t>02.02.507.0002141619/15</t>
  </si>
  <si>
    <t>25/08/2014</t>
  </si>
  <si>
    <t>2014-82-30615-0</t>
  </si>
  <si>
    <t>2014-93-66457-0</t>
  </si>
  <si>
    <t>TRABALHISTA</t>
  </si>
  <si>
    <t>ALTERADO COLIGADA EM 06/08/2015</t>
  </si>
  <si>
    <t>02.02.507.0002138861/15</t>
  </si>
  <si>
    <t>02.02.507.0002129793/15</t>
  </si>
  <si>
    <t>11/08/2015</t>
  </si>
  <si>
    <t>12/03/2014</t>
  </si>
  <si>
    <t>2015-77-97209-0</t>
  </si>
  <si>
    <t>24/05/2012</t>
  </si>
  <si>
    <t>27/09/2012</t>
  </si>
  <si>
    <t>28/04/2012</t>
  </si>
  <si>
    <t>SEGURADO POSSUI OUTRA AÇÃO (IFPD)</t>
  </si>
  <si>
    <t>5/8/15</t>
  </si>
  <si>
    <t>02.02.507.0002141955/15</t>
  </si>
  <si>
    <t>02.02.507.0002141961/15</t>
  </si>
  <si>
    <t>02.02.507.0002141971/15</t>
  </si>
  <si>
    <t>2014-93-62651-0</t>
  </si>
  <si>
    <t>2015-82-33720-0</t>
  </si>
  <si>
    <t>2015-82-36131-0</t>
  </si>
  <si>
    <t>31/03/2015</t>
  </si>
  <si>
    <t>02/09/2015</t>
  </si>
  <si>
    <t>18/12/2013</t>
  </si>
  <si>
    <t>Batimento Data</t>
  </si>
  <si>
    <t>DOENÇAS GRAVES/TERMINAL</t>
  </si>
  <si>
    <t>AUSÊNCIA DE COBERTURA</t>
  </si>
  <si>
    <t xml:space="preserve">EDEMILSON DE LIMA </t>
  </si>
  <si>
    <t>048.829.319-74</t>
  </si>
  <si>
    <t>IVANILDO MELO DA SILVA</t>
  </si>
  <si>
    <t>105.607.854-53</t>
  </si>
  <si>
    <t xml:space="preserve">FABÍOLA PASTORE </t>
  </si>
  <si>
    <t>004.379.207-39</t>
  </si>
  <si>
    <t>MARIA JOSÉ DOS SANTOS COSTA BARBOSA</t>
  </si>
  <si>
    <t>897.246.477-91</t>
  </si>
  <si>
    <t>JOÃO FRANCISCO FERREIRA LIMA</t>
  </si>
  <si>
    <t>122.464.578-23</t>
  </si>
  <si>
    <t>LUCIA HELENA REZENDE MARCOLINI</t>
  </si>
  <si>
    <t>743.436.108-53</t>
  </si>
  <si>
    <t>JEANE MARIA CLEMENTINO DOS SANTOS</t>
  </si>
  <si>
    <t>250.756.914-04</t>
  </si>
  <si>
    <t>RODRIGO TUBBS ISOPPO</t>
  </si>
  <si>
    <t>999.381.460-15</t>
  </si>
  <si>
    <t>ANDRÉ FABIANO DA SILVA</t>
  </si>
  <si>
    <t>215.243.388-26</t>
  </si>
  <si>
    <t>HEDEILSON ALVES DE FIGUEIREDO</t>
  </si>
  <si>
    <t>040.353.996-40</t>
  </si>
  <si>
    <t xml:space="preserve">ANTONIO MARIO RODRIGUES </t>
  </si>
  <si>
    <t>995.366.508-78</t>
  </si>
  <si>
    <t>JHONATHAN EVERTON SACCHI DOS SANTOS</t>
  </si>
  <si>
    <t>055.358.029-99</t>
  </si>
  <si>
    <t>MARIANGELA CHISTE LIBANIO ALVIM</t>
  </si>
  <si>
    <t>600.426.809-72</t>
  </si>
  <si>
    <t xml:space="preserve">MARIA CACILDA CASTELAO SCHICKL CASSIANO </t>
  </si>
  <si>
    <t>926.027.898-87</t>
  </si>
  <si>
    <t xml:space="preserve">EDUARDO QUEIROZ VIEIRA </t>
  </si>
  <si>
    <t>033.438.409-55</t>
  </si>
  <si>
    <t xml:space="preserve">MARIA DRUMONT PEREIRA </t>
  </si>
  <si>
    <t>660.192.496-20</t>
  </si>
  <si>
    <t>QUIMIPLAST INDÚSTRIA E COMÉRCIO DE FORRO DE PVC LTDA</t>
  </si>
  <si>
    <t>08.852.943/0001-54</t>
  </si>
  <si>
    <t xml:space="preserve">RAIMUNDO DE CASTRO PEREIRA </t>
  </si>
  <si>
    <t>134.005.336-53</t>
  </si>
  <si>
    <t xml:space="preserve">CLAUDIOMIR DE SIQUEIRA </t>
  </si>
  <si>
    <t>888.816.018-25</t>
  </si>
  <si>
    <t>FRANCISCA FRANCIENE ALVES DE OLIVEIRA</t>
  </si>
  <si>
    <t>304.016.658-10</t>
  </si>
  <si>
    <t>JOSÉ AFONSO VIDAL SILVA</t>
  </si>
  <si>
    <t>700.927.021-04</t>
  </si>
  <si>
    <t>PEDRO PAULO ROCHA DA CUNHA</t>
  </si>
  <si>
    <t>002.107.837-88</t>
  </si>
  <si>
    <t>IVO PINTO DA SILVA</t>
  </si>
  <si>
    <t>031.894.094-89</t>
  </si>
  <si>
    <t>PATRICIA FERRA DA SILVA</t>
  </si>
  <si>
    <t>042.471.974-60</t>
  </si>
  <si>
    <t>MARIA DAS GRAÇAS DA CONCEIÇÃO SANTOS</t>
  </si>
  <si>
    <t>144.398.667-43</t>
  </si>
  <si>
    <t>CONCEIÇÃO APARECIDA BARBOSA</t>
  </si>
  <si>
    <t>076.277.508-49</t>
  </si>
  <si>
    <t>MARIA CLAUDENETE DE CAMARGO</t>
  </si>
  <si>
    <t>150.315.238-32</t>
  </si>
  <si>
    <t>ESPÓLIO DE BERNADETTE  MARY MODESTO</t>
  </si>
  <si>
    <t>018.071.078-84</t>
  </si>
  <si>
    <t>02.02.507.0002142430/15</t>
  </si>
  <si>
    <t>2013-93-58111-0</t>
  </si>
  <si>
    <t>RICARDO MELO DE SANTANA</t>
  </si>
  <si>
    <t>659.525.884-68</t>
  </si>
  <si>
    <t>02.02.507.0002143025/15</t>
  </si>
  <si>
    <t>02/06/2011</t>
  </si>
  <si>
    <t>10/10/2011</t>
  </si>
  <si>
    <t>2011-82-14449-0</t>
  </si>
  <si>
    <t>TACIANA DE ARAUJO RIBEIRO COUTINHO</t>
  </si>
  <si>
    <t>024.239.654-27</t>
  </si>
  <si>
    <t>02.02.507.0002141241/15</t>
  </si>
  <si>
    <t>2014-93-64295-0</t>
  </si>
  <si>
    <t>ANDRÉ ALVES BORGES</t>
  </si>
  <si>
    <t>266.171.698-08</t>
  </si>
  <si>
    <t>ALTERADO COLIGADA EM 04/09/2015</t>
  </si>
  <si>
    <t>02.02.136.0002142705/15</t>
  </si>
  <si>
    <t>2015-14-89605-0</t>
  </si>
  <si>
    <t xml:space="preserve">LINS </t>
  </si>
  <si>
    <t xml:space="preserve">MAURICIO IZUE </t>
  </si>
  <si>
    <t>491.087.199-34</t>
  </si>
  <si>
    <t>02.02.507.0002143099/15</t>
  </si>
  <si>
    <t>PROTEÇÃO SOB MEDIDA</t>
  </si>
  <si>
    <t>2015-82-34259-0</t>
  </si>
  <si>
    <t xml:space="preserve">GILBERTO HONORÁRIO DOS REIS </t>
  </si>
  <si>
    <t>755.866.149-87</t>
  </si>
  <si>
    <t>02.02.507.0002142847/15</t>
  </si>
  <si>
    <t>20/01/2015</t>
  </si>
  <si>
    <t>2015-82-32740-0</t>
  </si>
  <si>
    <t xml:space="preserve">GERSIO DOMINGUES TORRACA JUNIOR </t>
  </si>
  <si>
    <t>316.918.228-50</t>
  </si>
  <si>
    <t>02.02.507.0002142971/15</t>
  </si>
  <si>
    <t>23/05/2014</t>
  </si>
  <si>
    <t>24/09/2014</t>
  </si>
  <si>
    <t>2014-82-29233-0</t>
  </si>
  <si>
    <t>19/07/2012</t>
  </si>
  <si>
    <t xml:space="preserve">ANDRÉIA APARECIDA MACHADO </t>
  </si>
  <si>
    <t>266.287.898-37</t>
  </si>
  <si>
    <t>02.02.507.0002143075/15</t>
  </si>
  <si>
    <t>2014-82-27412-0</t>
  </si>
  <si>
    <t>12/01/2014</t>
  </si>
  <si>
    <t>THIAGO TADEU MARTINS SOUSA</t>
  </si>
  <si>
    <t>073.795.356-09</t>
  </si>
  <si>
    <t>02.02.136.0002143451/15</t>
  </si>
  <si>
    <t>2015-14-92096-0</t>
  </si>
  <si>
    <t>ANDRÉ LUIZ DE SOUSA SILVA</t>
  </si>
  <si>
    <t>213.818.638-50</t>
  </si>
  <si>
    <t>02.02.507.0002143568/15</t>
  </si>
  <si>
    <t xml:space="preserve">PROTEÇÃO ACIDENTES PESSOAIS MULHER </t>
  </si>
  <si>
    <t>2013-82-25541-0</t>
  </si>
  <si>
    <t>ROSELEI STOCKER</t>
  </si>
  <si>
    <t>241.881.402-59</t>
  </si>
  <si>
    <t>02.02.507.0002142725/15</t>
  </si>
  <si>
    <t>2013-82-22349-0</t>
  </si>
  <si>
    <t>09/01/2013</t>
  </si>
  <si>
    <t xml:space="preserve">PIEDADE </t>
  </si>
  <si>
    <t>REGIS BATROFF</t>
  </si>
  <si>
    <t>189.165.238-93</t>
  </si>
  <si>
    <t>02.02.507.0002144378/15</t>
  </si>
  <si>
    <t>2015-82-33951-0</t>
  </si>
  <si>
    <t>08/01/2015</t>
  </si>
  <si>
    <t xml:space="preserve">SILVINO BRAZ DA SILVA </t>
  </si>
  <si>
    <t>039.077.364-60</t>
  </si>
  <si>
    <t>02.02.507.0002142768/15</t>
  </si>
  <si>
    <t>01/02/2013</t>
  </si>
  <si>
    <t>24/07/2013</t>
  </si>
  <si>
    <t>2013-82-22494-0</t>
  </si>
  <si>
    <t>12/10/2011</t>
  </si>
  <si>
    <t xml:space="preserve">JOSÉ DA SILVA </t>
  </si>
  <si>
    <t>287.856.818-49</t>
  </si>
  <si>
    <t>02.02.507.0002143468/14</t>
  </si>
  <si>
    <t>10/06/2013</t>
  </si>
  <si>
    <t xml:space="preserve">LUIS ROBERTO SANTOS ALMEIDA </t>
  </si>
  <si>
    <t>02.02.507.0002143966/14</t>
  </si>
  <si>
    <t>2014-93-61073-0</t>
  </si>
  <si>
    <t>04/03/2014</t>
  </si>
  <si>
    <t>JULIANA CAMPOS FERREIRA CANÇADO</t>
  </si>
  <si>
    <t>614.794.706-00</t>
  </si>
  <si>
    <t>02.02.507.0002144244/15</t>
  </si>
  <si>
    <t>11/01/2013</t>
  </si>
  <si>
    <t>GABRIELA FREITAS BUZAGLO</t>
  </si>
  <si>
    <t>124.148.617-46</t>
  </si>
  <si>
    <t>02.02.507.0002144901/15</t>
  </si>
  <si>
    <t>2014-93-59147-0</t>
  </si>
  <si>
    <t>29/01/2013</t>
  </si>
  <si>
    <t>JEAN CARLOS DO NASCIMENTO</t>
  </si>
  <si>
    <t>057.858.529-42</t>
  </si>
  <si>
    <t>02.02.507.0002144869/15</t>
  </si>
  <si>
    <t>2015-93-74407-0</t>
  </si>
  <si>
    <t>21/03/2013</t>
  </si>
  <si>
    <t xml:space="preserve">GOVERNADOR VALADARES </t>
  </si>
  <si>
    <t>TRANSPORTADORA LEMASA LTDA</t>
  </si>
  <si>
    <t>10.354.508/0001-41</t>
  </si>
  <si>
    <t>02.02.136.0002144861/15</t>
  </si>
  <si>
    <t>2014-14-83227-0</t>
  </si>
  <si>
    <t xml:space="preserve">CORONEL FABRICIANO </t>
  </si>
  <si>
    <t>RUBENS QUINTÃO DE CASTRO</t>
  </si>
  <si>
    <t>626.146.656-49</t>
  </si>
  <si>
    <t>02.02.507.0002144859/15</t>
  </si>
  <si>
    <t>2015-82-33751-0</t>
  </si>
  <si>
    <t xml:space="preserve">ESTELA BASTOS ALVES </t>
  </si>
  <si>
    <t>260.085.038-48</t>
  </si>
  <si>
    <t>02.02.507.0002144826/15</t>
  </si>
  <si>
    <t xml:space="preserve">NEGADO POR OMISSÃO NA DECLARAÇÃO DE SAÚDE. </t>
  </si>
  <si>
    <t>11/08/2014</t>
  </si>
  <si>
    <t>2014-93-64283-0</t>
  </si>
  <si>
    <t xml:space="preserve">WILMA LOUREIRO </t>
  </si>
  <si>
    <t>423.313.150-00</t>
  </si>
  <si>
    <t>02.02.507.0002145170/15</t>
  </si>
  <si>
    <t>16/12/2014</t>
  </si>
  <si>
    <t>2014-93-67062-0</t>
  </si>
  <si>
    <t>11/10/2014</t>
  </si>
  <si>
    <t>GOIOERÊ</t>
  </si>
  <si>
    <t>MARIA APARECIDA TEIXEIRA DA SILVA</t>
  </si>
  <si>
    <t>446.087.059-20</t>
  </si>
  <si>
    <t>02.02.507.0002146193/15</t>
  </si>
  <si>
    <t>2014-93-64980-0</t>
  </si>
  <si>
    <t>MARIA RAIMUNA DE SOUZA</t>
  </si>
  <si>
    <t>052.322.198-39</t>
  </si>
  <si>
    <t>02.02.136.0002146130/15</t>
  </si>
  <si>
    <t>2014-14-84697-0</t>
  </si>
  <si>
    <t xml:space="preserve">PORTO FELIZ </t>
  </si>
  <si>
    <t>RUI JOSE THOMAZETTO</t>
  </si>
  <si>
    <t>407.006.908-91</t>
  </si>
  <si>
    <t>02.02.507.0002145165/14</t>
  </si>
  <si>
    <t>2011-82-14560-0</t>
  </si>
  <si>
    <t>10/05/2011</t>
  </si>
  <si>
    <t>ENIO GONÇALVES PEREIRA</t>
  </si>
  <si>
    <t>030.577.666-50</t>
  </si>
  <si>
    <t>02.02.507.0002144968/15</t>
  </si>
  <si>
    <t>2015-82-35808-0</t>
  </si>
  <si>
    <t>26/06/2012</t>
  </si>
  <si>
    <t>MONIELLY CRISTINE DE PAULA PIRES</t>
  </si>
  <si>
    <t>456.911.398-27</t>
  </si>
  <si>
    <t>02.02.507.0002145213/15</t>
  </si>
  <si>
    <t>2014-93-64420-1</t>
  </si>
  <si>
    <t>ITAPEMIRIM</t>
  </si>
  <si>
    <t>RIVANETE ALVES DE MACEDO</t>
  </si>
  <si>
    <t>073.559.517-85</t>
  </si>
  <si>
    <t>02.02.136.0002145287/15</t>
  </si>
  <si>
    <t xml:space="preserve">PROTEÇÃO RESIDENCIAL DOSE DUPLA </t>
  </si>
  <si>
    <t xml:space="preserve">DANOS ELÉTRICOS </t>
  </si>
  <si>
    <t>2015-14-90751-0</t>
  </si>
  <si>
    <t>ANTONIO MARTINEZ CASTILHO</t>
  </si>
  <si>
    <t>055.808.898-87</t>
  </si>
  <si>
    <t>02.02.507.0001904204/14</t>
  </si>
  <si>
    <t>2012-93-47822-0</t>
  </si>
  <si>
    <t>SUELI PEREIRA DE SOUZA SILVA</t>
  </si>
  <si>
    <t>697.726.737-20</t>
  </si>
  <si>
    <t>ALTERADO COLIGADA EM 14/09/2015</t>
  </si>
  <si>
    <t>02.02.507.0002145620/15</t>
  </si>
  <si>
    <t>2015-82-36283-0</t>
  </si>
  <si>
    <t>VALDISON CODONHO</t>
  </si>
  <si>
    <t>093.926.548-63</t>
  </si>
  <si>
    <t>02.02.136.0002145726/15</t>
  </si>
  <si>
    <t>MARÇAL GIULIANO ALCÂNTARA</t>
  </si>
  <si>
    <t>148.449.998-00</t>
  </si>
  <si>
    <t>02.02.507.0002145863/15</t>
  </si>
  <si>
    <t>2015-82-32478-0</t>
  </si>
  <si>
    <t>PALHOÇA</t>
  </si>
  <si>
    <t>MATHEUS PARODI DO AMARAL</t>
  </si>
  <si>
    <t>096.279.999-89</t>
  </si>
  <si>
    <t>02.02.507.0002145888/15</t>
  </si>
  <si>
    <t>30/06/2015</t>
  </si>
  <si>
    <t>2015-93-71773-0</t>
  </si>
  <si>
    <t>LIGIA MARIA MUSSOLINO CAMARGO</t>
  </si>
  <si>
    <t>797.353.808-97</t>
  </si>
  <si>
    <t>02.02.136.0002145983/15</t>
  </si>
  <si>
    <t>2015-14-87779-0</t>
  </si>
  <si>
    <t>Jarede Creposcoli</t>
  </si>
  <si>
    <t>048.552.988-24</t>
  </si>
  <si>
    <t>02.02.507.0002146005/15</t>
  </si>
  <si>
    <t>2015-93-70629-0</t>
  </si>
  <si>
    <t>FLÁVIO GAVA</t>
  </si>
  <si>
    <t>725.651.798-04</t>
  </si>
  <si>
    <t>02.02.507.0002146060/15</t>
  </si>
  <si>
    <t>APÓLICE ESPECÍFICA- VIDA MENSAL</t>
  </si>
  <si>
    <t>2015-93-72293-0</t>
  </si>
  <si>
    <t>28/12/2014</t>
  </si>
  <si>
    <t>ADEMIR CARLOS RIGONI</t>
  </si>
  <si>
    <t>053.715.700-04</t>
  </si>
  <si>
    <t>02.02.507.0002146893/15</t>
  </si>
  <si>
    <t>2015-93-70889-0</t>
  </si>
  <si>
    <t>30/04/2015</t>
  </si>
  <si>
    <t>NATALIA LOPES DA SILVA</t>
  </si>
  <si>
    <t>236.065.168-43</t>
  </si>
  <si>
    <t>02.02.507.0002146804/15</t>
  </si>
  <si>
    <t>2013-93-57637-0</t>
  </si>
  <si>
    <t>JOSÉ DO AMARAL FERNANDES</t>
  </si>
  <si>
    <t>561.760.408-25</t>
  </si>
  <si>
    <t>02.02.507.0002146606/15</t>
  </si>
  <si>
    <t>2013-93-56598-0</t>
  </si>
  <si>
    <t>ELENICE DA SILVA GEROLDO</t>
  </si>
  <si>
    <t>064.387.138-13</t>
  </si>
  <si>
    <t>02.02.136.0002146677/15</t>
  </si>
  <si>
    <t>2015-14-92856-0</t>
  </si>
  <si>
    <t xml:space="preserve">BRUMADINHO </t>
  </si>
  <si>
    <t>JADER JOSÉ PINTO</t>
  </si>
  <si>
    <t>043.375.426-55</t>
  </si>
  <si>
    <t>02.02.507.0002146648/15</t>
  </si>
  <si>
    <t>2015-82-36312-0</t>
  </si>
  <si>
    <t>AGOSTINHO AMBROSIO DE SOUSA</t>
  </si>
  <si>
    <t>662.989.547-91</t>
  </si>
  <si>
    <t>02.02.507.0002146654/15</t>
  </si>
  <si>
    <t>2015-93-74539-0</t>
  </si>
  <si>
    <t>04/06/2008</t>
  </si>
  <si>
    <t>ERNESTO LUIZ PREVIATTI</t>
  </si>
  <si>
    <t>067.604.588-00</t>
  </si>
  <si>
    <t>02.02.507.0002144262/15</t>
  </si>
  <si>
    <t>2013-93-57180-0</t>
  </si>
  <si>
    <t>05/10/2013</t>
  </si>
  <si>
    <t>ROLANDIA</t>
  </si>
  <si>
    <t>EVANDRA NOELI ALVES RIBEIRO</t>
  </si>
  <si>
    <t>066.517.929-46</t>
  </si>
  <si>
    <t>02.02.507.0002147265/15</t>
  </si>
  <si>
    <t>2015-93-70540-0</t>
  </si>
  <si>
    <t xml:space="preserve">SANTO ANGELO </t>
  </si>
  <si>
    <t>JUCILDA DA VEIGA MAZANTI</t>
  </si>
  <si>
    <t>006.653.780-09</t>
  </si>
  <si>
    <t>02.02.136.0002147392/15</t>
  </si>
  <si>
    <t>2014-14-83549-0</t>
  </si>
  <si>
    <t>CLAUDIO ROSSI</t>
  </si>
  <si>
    <t>512.528.138-72</t>
  </si>
  <si>
    <t>02.02.507.0002147482/15</t>
  </si>
  <si>
    <t>2015-93-71402-0</t>
  </si>
  <si>
    <t>ROGÉRIO LUIZ VISCARDI</t>
  </si>
  <si>
    <t>253.735.658-65</t>
  </si>
  <si>
    <t>02.02.507.0002147122/15</t>
  </si>
  <si>
    <t>2014-93-64905-0</t>
  </si>
  <si>
    <t>IVANILDO CRISTIANO DOS ANJOS</t>
  </si>
  <si>
    <t>068.564.644-01</t>
  </si>
  <si>
    <t>02.02.507.0002144308/15</t>
  </si>
  <si>
    <t>SEGURO DE FUNCIONÁRIO</t>
  </si>
  <si>
    <t>2015-93-74575-0</t>
  </si>
  <si>
    <t>23/02/2011</t>
  </si>
  <si>
    <t>TEREZA CRISTINA VAZ DE ALBUQUERQUE</t>
  </si>
  <si>
    <t>070.423.374-68</t>
  </si>
  <si>
    <t>02.02.507.0002147566/15</t>
  </si>
  <si>
    <t>2014-93-65185-0</t>
  </si>
  <si>
    <t>16/07/2014</t>
  </si>
  <si>
    <t>PARANAÍBA</t>
  </si>
  <si>
    <t>NEIDE ARAZINI GARCIA</t>
  </si>
  <si>
    <t>697.541.601-04</t>
  </si>
  <si>
    <t xml:space="preserve">07.02.507.0002148426/15 </t>
  </si>
  <si>
    <t>24/01/2013</t>
  </si>
  <si>
    <t>26/04/2013</t>
  </si>
  <si>
    <t>2013-93-51370-0</t>
  </si>
  <si>
    <t>28/03/2012</t>
  </si>
  <si>
    <t xml:space="preserve">CÍCERO SILVA CHAVES </t>
  </si>
  <si>
    <t>590.018.104-97</t>
  </si>
  <si>
    <t>02.02.136.0002147490/15</t>
  </si>
  <si>
    <t>IMOVEL DESABITADO</t>
  </si>
  <si>
    <t>17/07/2015</t>
  </si>
  <si>
    <t>2015-14-93192-0</t>
  </si>
  <si>
    <t>03/06/2015</t>
  </si>
  <si>
    <t>JOÃO BOSCO PEREIRA DA SILVA</t>
  </si>
  <si>
    <t>976.048.878-72</t>
  </si>
  <si>
    <t>02.02.507.0002147519/15</t>
  </si>
  <si>
    <t>2014-93-63635-0</t>
  </si>
  <si>
    <t>05/07/2014</t>
  </si>
  <si>
    <t>MARISA REIS GASPERINI BASSI</t>
  </si>
  <si>
    <t>184.550.878-54</t>
  </si>
  <si>
    <t>02.02.136.0002148194/15</t>
  </si>
  <si>
    <t>2015-14-91847-0</t>
  </si>
  <si>
    <t>VINHEDO</t>
  </si>
  <si>
    <t xml:space="preserve">GRANCISCO DE PAULA FERNANDETES Bastos </t>
  </si>
  <si>
    <t>568.997.853-15</t>
  </si>
  <si>
    <t>02.02.507.0002147848/15</t>
  </si>
  <si>
    <t>2014-93-62939-0</t>
  </si>
  <si>
    <t>25/05/2014</t>
  </si>
  <si>
    <t>EDNILSON MACHADO CALEIRA</t>
  </si>
  <si>
    <t>528.854.881-15</t>
  </si>
  <si>
    <t>02.02.507.0002148152/15</t>
  </si>
  <si>
    <t>05/12/2011</t>
  </si>
  <si>
    <t>20/07/2012</t>
  </si>
  <si>
    <t>2011-82-16462-0</t>
  </si>
  <si>
    <t>05/11/2011</t>
  </si>
  <si>
    <t>ANDERSON DA CRUZ</t>
  </si>
  <si>
    <t>000.798.50-52</t>
  </si>
  <si>
    <t>02.02.507.0002148012/15</t>
  </si>
  <si>
    <t>2014-93-65565-0</t>
  </si>
  <si>
    <t>04/12/2011</t>
  </si>
  <si>
    <t>CELIA MARIA LOPES LIMA</t>
  </si>
  <si>
    <t>109.951.483-97</t>
  </si>
  <si>
    <t>02.02.507.0002148073/15</t>
  </si>
  <si>
    <t>17/09/2015</t>
  </si>
  <si>
    <t>2015-82-36374-0</t>
  </si>
  <si>
    <t>02.02.507.0002129544/15</t>
  </si>
  <si>
    <t>13/03/2014</t>
  </si>
  <si>
    <t>89-4135-0</t>
  </si>
  <si>
    <t>19/10/2007</t>
  </si>
  <si>
    <t>MARIA GORETE VENÂNCIA MARTINIANO</t>
  </si>
  <si>
    <t>345.504.568-50</t>
  </si>
  <si>
    <t>ALTERADO COLIGADA EM 18/09/2015</t>
  </si>
  <si>
    <t>02.02.507.0002148999/15</t>
  </si>
  <si>
    <t>PROTEÇÃO FAMILIAR - AP</t>
  </si>
  <si>
    <t>02/07/2013</t>
  </si>
  <si>
    <t>2013-82-24611-0</t>
  </si>
  <si>
    <t>04/06/2013</t>
  </si>
  <si>
    <t>ARAPIRACA</t>
  </si>
  <si>
    <t>FRANCISCO FERREIRA DA SILVA</t>
  </si>
  <si>
    <t>787.866.064-68</t>
  </si>
  <si>
    <t>02.02.507.0002148040/15</t>
  </si>
  <si>
    <t>06/05/2012</t>
  </si>
  <si>
    <t>MARIA APARECIDA ROSEGALLI FRANÇOLIN</t>
  </si>
  <si>
    <t>157.106.128-20</t>
  </si>
  <si>
    <t>02.02.507.0002149038/15</t>
  </si>
  <si>
    <t>18/09/2015</t>
  </si>
  <si>
    <t>2015-93-70693-0</t>
  </si>
  <si>
    <t>JOÃO GERALDO COIMBRA</t>
  </si>
  <si>
    <t>164.996.468-49</t>
  </si>
  <si>
    <t>02.02.136.0002148986/15</t>
  </si>
  <si>
    <t>2013-14-67834-0</t>
  </si>
  <si>
    <t>24/02/2013</t>
  </si>
  <si>
    <t>MARIA APARECIDA ESTEVES</t>
  </si>
  <si>
    <t>748.544.108-68</t>
  </si>
  <si>
    <t>02.02.507.0002148698/15</t>
  </si>
  <si>
    <t>2015-93-71078-0</t>
  </si>
  <si>
    <t>BEBEDOURO</t>
  </si>
  <si>
    <t>JOÃO ROBERTO MARTINS</t>
  </si>
  <si>
    <t>005.385.688-01</t>
  </si>
  <si>
    <t>02.02.507.0002150157/15</t>
  </si>
  <si>
    <t>2013-82-25867-0</t>
  </si>
  <si>
    <t>14/04/2013</t>
  </si>
  <si>
    <t xml:space="preserve">MARIA LEONOR CLÁUDIO </t>
  </si>
  <si>
    <t>022.215.699-62</t>
  </si>
  <si>
    <t>02.02.507.0002147114/15</t>
  </si>
  <si>
    <t>2015-93-68406-0</t>
  </si>
  <si>
    <t>25/12/2014</t>
  </si>
  <si>
    <t>VIVIANE PERES POLI</t>
  </si>
  <si>
    <t>248.433.668-38</t>
  </si>
  <si>
    <t>02.02.507.0002150692/15</t>
  </si>
  <si>
    <t>2015-93-68289-0</t>
  </si>
  <si>
    <t>07/04/2014</t>
  </si>
  <si>
    <t>VAGNER HERCULANO ELIAS</t>
  </si>
  <si>
    <t>436.842.138-88</t>
  </si>
  <si>
    <t>02.02.507.0002148740/15</t>
  </si>
  <si>
    <t>2015-93-68794-0</t>
  </si>
  <si>
    <t>PEDRO DE MIRANDA</t>
  </si>
  <si>
    <t>625.400.768-65</t>
  </si>
  <si>
    <t>02.02.507.0002148825/15</t>
  </si>
  <si>
    <t>2015-93-71457-0</t>
  </si>
  <si>
    <t>23/05/2015</t>
  </si>
  <si>
    <t>RAQUEL FERREIRA MIGUEL</t>
  </si>
  <si>
    <t>288.870.368-88</t>
  </si>
  <si>
    <t>02.02.507.0002148839/15</t>
  </si>
  <si>
    <t>21/12/2012</t>
  </si>
  <si>
    <t>2013-82-21951-0</t>
  </si>
  <si>
    <t>26/10/2012</t>
  </si>
  <si>
    <t>RICARDO PIMENTA DE CARVALHO</t>
  </si>
  <si>
    <t>480.303.926-72</t>
  </si>
  <si>
    <t>02.02.507.0002149570/15</t>
  </si>
  <si>
    <t xml:space="preserve">MORTE ACIDENTAL + AUXILIO FUNERAL FAMILIAR </t>
  </si>
  <si>
    <t>01/07/2014</t>
  </si>
  <si>
    <t>06/01/2015</t>
  </si>
  <si>
    <t>2014-82-29770-0</t>
  </si>
  <si>
    <t>NAYARA DA CONCEIÇÃO GOIS</t>
  </si>
  <si>
    <t>023.493.152-31</t>
  </si>
  <si>
    <t>02.02.136.0002149302/15</t>
  </si>
  <si>
    <t>2015-14-92644-0</t>
  </si>
  <si>
    <t>10/05/2015</t>
  </si>
  <si>
    <t>02.02.136.0002149298/15</t>
  </si>
  <si>
    <t>23/06/2015</t>
  </si>
  <si>
    <t>2015-14-92728-0</t>
  </si>
  <si>
    <t>02.02.507.0002149145/15</t>
  </si>
  <si>
    <t>VIDA PROTEÇAO EXCLUSIVA</t>
  </si>
  <si>
    <t>2015-93-68661-0</t>
  </si>
  <si>
    <t>21/11/2012</t>
  </si>
  <si>
    <t xml:space="preserve">OSMAR VINICIUS PADULA JÚNIOR </t>
  </si>
  <si>
    <t>052.151.248-41</t>
  </si>
  <si>
    <t>07.02.507.0002145775/15</t>
  </si>
  <si>
    <t>2013-93-56035-0</t>
  </si>
  <si>
    <t>14/08/2013</t>
  </si>
  <si>
    <t>ESPOLIO DE LUIZ CARLOS MILANO MARTINS</t>
  </si>
  <si>
    <t>028.060.729-64</t>
  </si>
  <si>
    <t>02.02.507.0002150914/15</t>
  </si>
  <si>
    <t>21/05/2014</t>
  </si>
  <si>
    <t>2014-93-62437-0</t>
  </si>
  <si>
    <t>18/05/2014</t>
  </si>
  <si>
    <t>APETC SERVIÇOS DE MANUTENÇÃO LTDA</t>
  </si>
  <si>
    <t>05.685.377/0001-45</t>
  </si>
  <si>
    <t>02.02.507.0001938646/14</t>
  </si>
  <si>
    <t>APÓLICE ESPECÍFICA PRESTAMISTA</t>
  </si>
  <si>
    <t>2013-77-51405-0</t>
  </si>
  <si>
    <t>14/10/2012</t>
  </si>
  <si>
    <t>ELISANDRA REGINA SOARES DOS SANTOS VACCARO</t>
  </si>
  <si>
    <t>803.748.320-72</t>
  </si>
  <si>
    <t>ALTERADO COLIGADA EM 22/09/2015</t>
  </si>
  <si>
    <t>02.02.507.0002149449/15</t>
  </si>
  <si>
    <t>2012-93-44426-0</t>
  </si>
  <si>
    <t>30/08/2011</t>
  </si>
  <si>
    <t>JHENIFER LARA DE OLIVEIRA ZILLER</t>
  </si>
  <si>
    <t>488.612.808-46</t>
  </si>
  <si>
    <t>02.02.507.0002148913/15</t>
  </si>
  <si>
    <t>2014-82-30089-0</t>
  </si>
  <si>
    <t>LEOPOLDINA FORTUNATO BARBOSA DE SILVEIRA</t>
  </si>
  <si>
    <t>582.111.870-00</t>
  </si>
  <si>
    <t>02.02.507.0002150681/15</t>
  </si>
  <si>
    <t>2014-82-29647-0</t>
  </si>
  <si>
    <t>14/06/2014</t>
  </si>
  <si>
    <t>AGNALDO JOSE DOS SANTOS SILVA</t>
  </si>
  <si>
    <t>517.254.286-87</t>
  </si>
  <si>
    <t>02.02.507.0002148944/15</t>
  </si>
  <si>
    <t>2015-93-68387-0</t>
  </si>
  <si>
    <t>11/01/2015</t>
  </si>
  <si>
    <t>ITABIRA</t>
  </si>
  <si>
    <t>JULIANO ANÍCIO ALVES</t>
  </si>
  <si>
    <t>355.875.206-68</t>
  </si>
  <si>
    <t>02.02.507.0002150597/15</t>
  </si>
  <si>
    <t>2015-93-68720-0</t>
  </si>
  <si>
    <t>07/02/2015</t>
  </si>
  <si>
    <t>CAMILA SILVA VITOLO</t>
  </si>
  <si>
    <t>185.099.788-83</t>
  </si>
  <si>
    <t>02.02.136.0002150476/15</t>
  </si>
  <si>
    <t>2015-14-87747-0</t>
  </si>
  <si>
    <t>GIOVANI DE MARTINI CUSTODIA</t>
  </si>
  <si>
    <t>02.02.507.0002150444/15</t>
  </si>
  <si>
    <t>2012-93-46117-0</t>
  </si>
  <si>
    <t>04/04/2012</t>
  </si>
  <si>
    <t xml:space="preserve">ANÁPOLIS </t>
  </si>
  <si>
    <t>WALQUÍRIA FERREIRA DE SOUZA</t>
  </si>
  <si>
    <t>844.528.381-20</t>
  </si>
  <si>
    <t>02.02.507.0002151534/15</t>
  </si>
  <si>
    <t>17/05/2014</t>
  </si>
  <si>
    <t>20/06/2014</t>
  </si>
  <si>
    <t>2014-82-29088-0</t>
  </si>
  <si>
    <t>MARIA DE ABREU GONÇALVES</t>
  </si>
  <si>
    <t>086.712.811-91</t>
  </si>
  <si>
    <t>02.02.507.0002147311/15</t>
  </si>
  <si>
    <t>26/03/2015</t>
  </si>
  <si>
    <t>2015-93-69080-0</t>
  </si>
  <si>
    <t>APARECIDA IRACI CASTELÃO MIRANDA</t>
  </si>
  <si>
    <t>990.668.078-49</t>
  </si>
  <si>
    <t>02.02.507.0002150544/15</t>
  </si>
  <si>
    <t>2015-93-71475-0</t>
  </si>
  <si>
    <t>DIOGO LOPES VILELA BERBEL</t>
  </si>
  <si>
    <t>041.835.759-58</t>
  </si>
  <si>
    <t>02.02.136.0002150363/15</t>
  </si>
  <si>
    <t>2015-14-93498-0</t>
  </si>
  <si>
    <t>JONATHAN VITOR DURANTE</t>
  </si>
  <si>
    <t>062.728.719-02</t>
  </si>
  <si>
    <t>02.02.507.0002149832/15</t>
  </si>
  <si>
    <t>2014-82-27833-0</t>
  </si>
  <si>
    <t>FRANCISCO EDUARDO CESAR</t>
  </si>
  <si>
    <t>02.02.136.0002150988/15</t>
  </si>
  <si>
    <t>04/10/2014</t>
  </si>
  <si>
    <t>25/06/2015</t>
  </si>
  <si>
    <t>2014-14-84352-0</t>
  </si>
  <si>
    <t>MARIA APARECIDA NIETTO</t>
  </si>
  <si>
    <t>326.532.479-68</t>
  </si>
  <si>
    <t>02.02.136.0002151134/15</t>
  </si>
  <si>
    <t>2014-14-85372-0</t>
  </si>
  <si>
    <t xml:space="preserve">CLEITON VAZ </t>
  </si>
  <si>
    <t>040.829.629-13</t>
  </si>
  <si>
    <t>02.02.507.0002151528/15</t>
  </si>
  <si>
    <t>2015-93-74824-0</t>
  </si>
  <si>
    <t>10/09/2013</t>
  </si>
  <si>
    <t>MANGARATIBA</t>
  </si>
  <si>
    <t>SEBASTIÃO DOS SANTOS FILHO</t>
  </si>
  <si>
    <t>263.885.107-87</t>
  </si>
  <si>
    <t>02.02.136.0002151824/15</t>
  </si>
  <si>
    <t>2015-14-92938-0</t>
  </si>
  <si>
    <t>17/02/2015</t>
  </si>
  <si>
    <t>PAULO ROBERTO FERREIRA</t>
  </si>
  <si>
    <t>016.217.788-78</t>
  </si>
  <si>
    <t>07.02.507.0002146408/15</t>
  </si>
  <si>
    <t>2015-93-74845-0</t>
  </si>
  <si>
    <t>15/07/2015</t>
  </si>
  <si>
    <t>MARCO AURELIO VIEIRA DA SILVA</t>
  </si>
  <si>
    <t>021.022.541-60</t>
  </si>
  <si>
    <t>02.02.507.0002151489/15</t>
  </si>
  <si>
    <t>04/02/2014</t>
  </si>
  <si>
    <t>20/02/2014</t>
  </si>
  <si>
    <t>2014-93-59944-0</t>
  </si>
  <si>
    <t>17/01/2014</t>
  </si>
  <si>
    <t>ZULMIRA BRESSAN GARCIA</t>
  </si>
  <si>
    <t>782.015.439-04</t>
  </si>
  <si>
    <t>02.02.507.0002151182/14</t>
  </si>
  <si>
    <t>17/03/2014</t>
  </si>
  <si>
    <t>2014-93-60888-0</t>
  </si>
  <si>
    <t>MARCELO RICARDO GUARIENTO</t>
  </si>
  <si>
    <t>063.664.718-86</t>
  </si>
  <si>
    <t>02.02.507.0002151143/15</t>
  </si>
  <si>
    <t>2014-82-32355-0</t>
  </si>
  <si>
    <t>LOURENÇA MENDONÇA MOREIRA</t>
  </si>
  <si>
    <t>436.044.639-04</t>
  </si>
  <si>
    <t>02.02.507.0002151123/15</t>
  </si>
  <si>
    <t>AP GENERICO</t>
  </si>
  <si>
    <t>31/10/2012</t>
  </si>
  <si>
    <t>2012-82-21166-0</t>
  </si>
  <si>
    <t>07/10/2006</t>
  </si>
  <si>
    <t>ELIANE CAMPOS LOUZEIRO</t>
  </si>
  <si>
    <t>454.610.159-72</t>
  </si>
  <si>
    <t>02.02.507.0002150460/15</t>
  </si>
  <si>
    <t>2011-93-43020-0</t>
  </si>
  <si>
    <t xml:space="preserve">UBÁ </t>
  </si>
  <si>
    <t>SINVAL COSTA</t>
  </si>
  <si>
    <t>005.830.998-58</t>
  </si>
  <si>
    <t>02.02.136.0002152808/15</t>
  </si>
  <si>
    <t xml:space="preserve">PROTEÇÃO RESIDENCIAL </t>
  </si>
  <si>
    <t>10/09/2015</t>
  </si>
  <si>
    <t>2015-14-90464-0</t>
  </si>
  <si>
    <t>07/03/2015</t>
  </si>
  <si>
    <t>IBATÉ</t>
  </si>
  <si>
    <t>SEBASTIÃO FERREIRA</t>
  </si>
  <si>
    <t>043.908.739-20</t>
  </si>
  <si>
    <t>02.02.507.0002149465/15</t>
  </si>
  <si>
    <t>2015-93-74888-0</t>
  </si>
  <si>
    <t>REBECA GOMES ELEUTÉRIO</t>
  </si>
  <si>
    <t>037.371.981-79</t>
  </si>
  <si>
    <t>02.02.507.0002151310/15</t>
  </si>
  <si>
    <t>2015-93-74889-0</t>
  </si>
  <si>
    <t>26/09/2014</t>
  </si>
  <si>
    <t>EMILIA DA SILVA CHIÃO</t>
  </si>
  <si>
    <t>860.871.778-68</t>
  </si>
  <si>
    <t xml:space="preserve">02.02.507.0002151345/15 </t>
  </si>
  <si>
    <t>13/03/2013</t>
  </si>
  <si>
    <t>28/10/2013</t>
  </si>
  <si>
    <t>2013-82-23027-0</t>
  </si>
  <si>
    <t>10/03/2013</t>
  </si>
  <si>
    <t xml:space="preserve">ALEXANDRE DE ARAÚJO GONÇALVES </t>
  </si>
  <si>
    <t>110.829.877-00</t>
  </si>
  <si>
    <t>02.02.507.0002151235/15</t>
  </si>
  <si>
    <t>2014-93-63340-0</t>
  </si>
  <si>
    <t>26/06/2014</t>
  </si>
  <si>
    <t>MARIA MARTA ALMEIDA LÚCIO</t>
  </si>
  <si>
    <t>815.127.597-91</t>
  </si>
  <si>
    <t>02.02.507.0002152436/15</t>
  </si>
  <si>
    <t xml:space="preserve">PROTEÇÃO SOB MEDIDA </t>
  </si>
  <si>
    <t>19/09/2014</t>
  </si>
  <si>
    <t>2014-82-29496-0</t>
  </si>
  <si>
    <t>13/04/2014</t>
  </si>
  <si>
    <t>PEDRO LÉDIO RODRIGUES GRIPP BOY</t>
  </si>
  <si>
    <t>155.149.127-36</t>
  </si>
  <si>
    <t>02.02.507.0002152464/15</t>
  </si>
  <si>
    <t>2015-93-70112-0</t>
  </si>
  <si>
    <t>29/08/2014</t>
  </si>
  <si>
    <t xml:space="preserve">HDT INDÚSTRIA E COMÉRCIO DE MÁQUINAS </t>
  </si>
  <si>
    <t>52.206.240/0001-40</t>
  </si>
  <si>
    <t>02.02.507.0002152469/15</t>
  </si>
  <si>
    <t>2015-93-69968-0</t>
  </si>
  <si>
    <t>JOSÉ MARIO BRAZ LIMA</t>
  </si>
  <si>
    <t>071.602.498-52</t>
  </si>
  <si>
    <t>02.02.136.0002152471/15</t>
  </si>
  <si>
    <t>25/09/2015</t>
  </si>
  <si>
    <t>2015-14-91003-0</t>
  </si>
  <si>
    <t>CIRO JOSÉ ROSA</t>
  </si>
  <si>
    <t>172.987.178-04</t>
  </si>
  <si>
    <t>02.02.507.0002153664/15</t>
  </si>
  <si>
    <t>2014-93-61330-0</t>
  </si>
  <si>
    <t>15/03/2014</t>
  </si>
  <si>
    <t>HAROLDO MANFRIM</t>
  </si>
  <si>
    <t>317396.288-53</t>
  </si>
  <si>
    <t>02.02.507.0002152005/15</t>
  </si>
  <si>
    <t>2014-93-64163-0</t>
  </si>
  <si>
    <t>01/08/2014</t>
  </si>
  <si>
    <t xml:space="preserve">APARECIDO DONIZETI RODRIGUES </t>
  </si>
  <si>
    <t>014.117.678-45</t>
  </si>
  <si>
    <t>02.02.507.0002152578/15</t>
  </si>
  <si>
    <t>2014-93-65597-0</t>
  </si>
  <si>
    <t xml:space="preserve">BARBACENA </t>
  </si>
  <si>
    <t>SUELI DA ROCHA VIOL</t>
  </si>
  <si>
    <t>699.257.806-59</t>
  </si>
  <si>
    <t>02.02.507.0002151122/15</t>
  </si>
  <si>
    <t>2014-82-30586-0</t>
  </si>
  <si>
    <t xml:space="preserve">VÁRZEA PAULISTA </t>
  </si>
  <si>
    <t>GILBERTO ESTERCIO DOS SANTOS</t>
  </si>
  <si>
    <t>938.562.459-87</t>
  </si>
  <si>
    <t>02.02.507.0002153398/15</t>
  </si>
  <si>
    <t xml:space="preserve">SEG. VIDA SANTANDER MENSAL </t>
  </si>
  <si>
    <t>2015-93-60225-0</t>
  </si>
  <si>
    <t>15/02/2014</t>
  </si>
  <si>
    <t>EDNA MARIA DA SILVA</t>
  </si>
  <si>
    <t>127.769.198-32</t>
  </si>
  <si>
    <t>02.02.507.0002150903/15</t>
  </si>
  <si>
    <t>2014-82-31805-0</t>
  </si>
  <si>
    <t xml:space="preserve">FATIMA PINHEIRO BITTENCOURT </t>
  </si>
  <si>
    <t>881.589.937-53</t>
  </si>
  <si>
    <t>02.02.507.0002151080/15</t>
  </si>
  <si>
    <t>2015-93-74903-0</t>
  </si>
  <si>
    <t>25/04/2011</t>
  </si>
  <si>
    <t>JEAN CARLOS RODRIGUES FERNANDES</t>
  </si>
  <si>
    <t>224.294.798-26</t>
  </si>
  <si>
    <t>02.02.507.0002151212/15</t>
  </si>
  <si>
    <t>2015-93-74911-0</t>
  </si>
  <si>
    <t>GILZA ALVES DE ARAUJO BORGES</t>
  </si>
  <si>
    <t>790.177.894-68</t>
  </si>
  <si>
    <t>02.02.507.0002152861/15</t>
  </si>
  <si>
    <t>NÃO SE ENQUANDRA NO CONCEITO DE DOENÇA TERMINAL</t>
  </si>
  <si>
    <t>13/12/2014</t>
  </si>
  <si>
    <t>2014-93-67316-0</t>
  </si>
  <si>
    <t>02/04/2008</t>
  </si>
  <si>
    <t>MIRANTE DO PARANAPANEMA</t>
  </si>
  <si>
    <t xml:space="preserve">JOAQUIM PINTO </t>
  </si>
  <si>
    <t>969.588.128-91</t>
  </si>
  <si>
    <t>02.02.507.0002152667/15</t>
  </si>
  <si>
    <t>89-7163-0</t>
  </si>
  <si>
    <t>NILZA SILVA MIGUEL</t>
  </si>
  <si>
    <t>080.549.437-50</t>
  </si>
  <si>
    <t>02.02.507.0002153195/15</t>
  </si>
  <si>
    <t>2014-93-65850-0</t>
  </si>
  <si>
    <t>09/10/2014</t>
  </si>
  <si>
    <t>IVONE ORNELAS SANTOS SILVA</t>
  </si>
  <si>
    <t>525.338.085-04</t>
  </si>
  <si>
    <t>02.02.507.0002153905/15</t>
  </si>
  <si>
    <t>15/01/2015</t>
  </si>
  <si>
    <t>20/03/2015</t>
  </si>
  <si>
    <t>2015-93-68771-0</t>
  </si>
  <si>
    <t>01/02/2007</t>
  </si>
  <si>
    <t xml:space="preserve">RICARDO VERAS DORNELA CÂMARA </t>
  </si>
  <si>
    <t>360.820.904-20</t>
  </si>
  <si>
    <t>02.02.507.0002154031/15</t>
  </si>
  <si>
    <t>2015-82-36568-0</t>
  </si>
  <si>
    <t>24/01/2012</t>
  </si>
  <si>
    <t>ADRIANA RIBEIRO PINHA</t>
  </si>
  <si>
    <t>02.02.136.0002154224/15</t>
  </si>
  <si>
    <t>2014-14-86021-0</t>
  </si>
  <si>
    <t xml:space="preserve">CRUZ ALTA </t>
  </si>
  <si>
    <t>DELSO BRONZATTO</t>
  </si>
  <si>
    <t>454.425.410-87</t>
  </si>
  <si>
    <t>02.02.507.0002154190/15</t>
  </si>
  <si>
    <t>30/01/2015</t>
  </si>
  <si>
    <t>2015-82-32587-0</t>
  </si>
  <si>
    <t>MARLENE APARECIDA ARAUJO</t>
  </si>
  <si>
    <t>02.02.136.0002154453/15</t>
  </si>
  <si>
    <t>13/05/2015</t>
  </si>
  <si>
    <t>2015-14-91720-0</t>
  </si>
  <si>
    <t>MOACIR MARQUES FELIPE</t>
  </si>
  <si>
    <t>553.569.318-91</t>
  </si>
  <si>
    <t>02.02.507.0002154421/15</t>
  </si>
  <si>
    <t>04/09/2013</t>
  </si>
  <si>
    <t>19/11/2013</t>
  </si>
  <si>
    <t>2013-82-25609-0</t>
  </si>
  <si>
    <t>18/08/2013</t>
  </si>
  <si>
    <t>FELIPE ANDREZA DE MORAES</t>
  </si>
  <si>
    <t>073.424.479-78</t>
  </si>
  <si>
    <t>02.02.507.0002154758/15</t>
  </si>
  <si>
    <t>19/02/2014</t>
  </si>
  <si>
    <t>2014-82-27759-0</t>
  </si>
  <si>
    <t>20/09/2013</t>
  </si>
  <si>
    <t>EDSON LUIZ CENTENO</t>
  </si>
  <si>
    <t>301.832.350-53</t>
  </si>
  <si>
    <t>02.02.507.0002155033/15</t>
  </si>
  <si>
    <t>2014-93-61472-0</t>
  </si>
  <si>
    <t>06/04/2014</t>
  </si>
  <si>
    <t>CARMEM APARECIDA STANCATI MANZOTTI</t>
  </si>
  <si>
    <t>426.127.458-23</t>
  </si>
  <si>
    <t>02.02.136.0002155142/15</t>
  </si>
  <si>
    <t>2015-14-89908-0</t>
  </si>
  <si>
    <t>08/10/2014</t>
  </si>
  <si>
    <t>LEVI BENÍCIO DE PONTES</t>
  </si>
  <si>
    <t>122.677.448-21</t>
  </si>
  <si>
    <t>02.02.507.0002151979/15</t>
  </si>
  <si>
    <t>2015-93-75000-0</t>
  </si>
  <si>
    <t>10/08/2009</t>
  </si>
  <si>
    <t>KARLA REGINA STUMPF KLEIN</t>
  </si>
  <si>
    <t>034.246.139-75</t>
  </si>
  <si>
    <t>ALTERADO COLIGADA EM 01/10/2015</t>
  </si>
  <si>
    <t>02.02.136.0002155598/15</t>
  </si>
  <si>
    <t>2015-14-88597-0</t>
  </si>
  <si>
    <t>26/01/2015</t>
  </si>
  <si>
    <t>JOSÉ ROBERTO SCHERMA</t>
  </si>
  <si>
    <t>819.542.208-04</t>
  </si>
  <si>
    <t>02.02.136.0002155597/15</t>
  </si>
  <si>
    <t>ROUBO OU FURTO</t>
  </si>
  <si>
    <t>2015-14-91905-0</t>
  </si>
  <si>
    <t>19/04/2015</t>
  </si>
  <si>
    <t>LEONARDO CHAVES MOREIRA</t>
  </si>
  <si>
    <t>952.708.506-30</t>
  </si>
  <si>
    <t>02.02.507.0002154443/15</t>
  </si>
  <si>
    <t>02/10/2015</t>
  </si>
  <si>
    <t>2015-82-36606-0</t>
  </si>
  <si>
    <t>ABÍLIO QUIRINO DOS SANTOS</t>
  </si>
  <si>
    <t>498.695.827-53</t>
  </si>
  <si>
    <t>ALTERADO COLIGADA EM 02/10/2015</t>
  </si>
  <si>
    <t>02.02.136.0002155701/15</t>
  </si>
  <si>
    <t xml:space="preserve">RESIDE SANTANDER </t>
  </si>
  <si>
    <t>2009-14-25362-0</t>
  </si>
  <si>
    <t>02/03/2009</t>
  </si>
  <si>
    <t>MARCOS ANTONIO DA FONSECA</t>
  </si>
  <si>
    <t>771.811.407-44</t>
  </si>
  <si>
    <t>02.02.507.0002154841/14</t>
  </si>
  <si>
    <t>2013-93-53106-0</t>
  </si>
  <si>
    <t>12/01/2012</t>
  </si>
  <si>
    <t>JANETE DEMOCRE</t>
  </si>
  <si>
    <t>421.522.327-04</t>
  </si>
  <si>
    <t>02.02.507.0002153366/15</t>
  </si>
  <si>
    <t>11/07/2012</t>
  </si>
  <si>
    <t>14/12/2010</t>
  </si>
  <si>
    <t>16/08/2010</t>
  </si>
  <si>
    <t>PAULINO CHAVES</t>
  </si>
  <si>
    <t>389.265.988-53</t>
  </si>
  <si>
    <t xml:space="preserve">02.02.507.0002153404/15 </t>
  </si>
  <si>
    <t>05/08/2011</t>
  </si>
  <si>
    <t>29/11/2012</t>
  </si>
  <si>
    <t>2011-82-15214-0</t>
  </si>
  <si>
    <t>29/07/2011</t>
  </si>
  <si>
    <t>ADRIANO RAMALHO SILVA</t>
  </si>
  <si>
    <t>019.932.211-23</t>
  </si>
  <si>
    <t>02.02.136.0002155731/15</t>
  </si>
  <si>
    <t xml:space="preserve">13/12/2014 </t>
  </si>
  <si>
    <t>2015-14-96472-0</t>
  </si>
  <si>
    <t xml:space="preserve">WELTON DOS SANTOS </t>
  </si>
  <si>
    <t>359.575.858-74</t>
  </si>
  <si>
    <t>02.02.507.0002156303/15</t>
  </si>
  <si>
    <t>2014-82-31136-0</t>
  </si>
  <si>
    <t>21/08/2014</t>
  </si>
  <si>
    <t>SERGIO RENATO NEVES DA SILVA</t>
  </si>
  <si>
    <t>560.662.280-72</t>
  </si>
  <si>
    <t>02.02.507.0002156487/15</t>
  </si>
  <si>
    <t>05/10/2015</t>
  </si>
  <si>
    <t>2015-93-75078-0</t>
  </si>
  <si>
    <t>02.02.507.0002156566/15</t>
  </si>
  <si>
    <t>2013-93-54794-0</t>
  </si>
  <si>
    <t>26/05/2013</t>
  </si>
  <si>
    <t>GIOVANNA DINIZ AMARAL</t>
  </si>
  <si>
    <t>470.648.248-84</t>
  </si>
  <si>
    <t>02.02.507.0002157185/15</t>
  </si>
  <si>
    <t>2015-93-72182-0</t>
  </si>
  <si>
    <t>11/12/2013</t>
  </si>
  <si>
    <t>SANTANA DO PARNAIBA</t>
  </si>
  <si>
    <t>JOSE ZUCOLLIN</t>
  </si>
  <si>
    <t>109.202.778-53</t>
  </si>
  <si>
    <t>02.02.136.0002156942/15</t>
  </si>
  <si>
    <t>2015-14-92311-0</t>
  </si>
  <si>
    <t xml:space="preserve">PAUO CÉSAR VOLANTE </t>
  </si>
  <si>
    <t>035.017.518-77</t>
  </si>
  <si>
    <t>02.02.507.0001832100/14</t>
  </si>
  <si>
    <t>APÓLICE ESPECÍFICAS - AP MENSAL</t>
  </si>
  <si>
    <t>2013-82-26168-0</t>
  </si>
  <si>
    <t>477.942.324-24</t>
  </si>
  <si>
    <t>ALTERADO COLIGADA EM 05/10/2015</t>
  </si>
  <si>
    <t>02.02.507.0001727178/13</t>
  </si>
  <si>
    <t>2013-82-22454-0</t>
  </si>
  <si>
    <t>16/01/2013</t>
  </si>
  <si>
    <t>MARINGA</t>
  </si>
  <si>
    <t>MAURICIO APARECIDO DOS SANTOS SILVA</t>
  </si>
  <si>
    <t>004.004.609-55</t>
  </si>
  <si>
    <t>02.02.507.0002156854/15</t>
  </si>
  <si>
    <t>NÃO POSSUIR O Nº MÍNIMO DE SEGURADOS</t>
  </si>
  <si>
    <t>2015-93-69528-0</t>
  </si>
  <si>
    <t>08/03/2015</t>
  </si>
  <si>
    <t>LEOPOLDINA</t>
  </si>
  <si>
    <t>MARIA CRISTINA BRANQUINHO FERNANDES</t>
  </si>
  <si>
    <t>025.316.296-37</t>
  </si>
  <si>
    <t>02.02.507.0002156613/15</t>
  </si>
  <si>
    <t>2012-93-44952-0</t>
  </si>
  <si>
    <t>18/02/2012</t>
  </si>
  <si>
    <t>PASCOAL RODRIGUES DE CARVALHO</t>
  </si>
  <si>
    <t>098.006.548-87</t>
  </si>
  <si>
    <t>02.02.507.0002157431/13</t>
  </si>
  <si>
    <t>2015-93-75145-0</t>
  </si>
  <si>
    <t>06/10/2012</t>
  </si>
  <si>
    <t>THALITA PERALTA DE OLIVEIRA</t>
  </si>
  <si>
    <t>016.249.881-05</t>
  </si>
  <si>
    <t>02.02.507.0002156473/15</t>
  </si>
  <si>
    <t>2015-82-32457-0</t>
  </si>
  <si>
    <t>EDGAR ANTONIO BATISTA COSTA JUNIOR</t>
  </si>
  <si>
    <t>354.535.348-69</t>
  </si>
  <si>
    <t>02.02.507.0002156399/15</t>
  </si>
  <si>
    <t>2015-93-71170-0</t>
  </si>
  <si>
    <t>16/10/2013</t>
  </si>
  <si>
    <t>REGINALDO DOS SANTOS</t>
  </si>
  <si>
    <t>080.553.278-15</t>
  </si>
  <si>
    <t>02.02.507.0002156400/15</t>
  </si>
  <si>
    <t>02/05/2014</t>
  </si>
  <si>
    <t>2014-82-28819-0</t>
  </si>
  <si>
    <t>RIO DE JANERIO</t>
  </si>
  <si>
    <t xml:space="preserve">LUCIANO SOARES </t>
  </si>
  <si>
    <t>931.325.227-91</t>
  </si>
  <si>
    <t>02.02.507.0002156641/15</t>
  </si>
  <si>
    <t>2015-82-36662-0</t>
  </si>
  <si>
    <t>NELI TORRES DA SILVA</t>
  </si>
  <si>
    <t>122.963.777-00</t>
  </si>
  <si>
    <t>02.02.507.0002157467/15</t>
  </si>
  <si>
    <t>2012-93-43656-0</t>
  </si>
  <si>
    <t>19/01/2012</t>
  </si>
  <si>
    <t>JOSEFINA LOPES DOS SANTOS</t>
  </si>
  <si>
    <t>738.872.697-72</t>
  </si>
  <si>
    <t>02.02.136.0002157585/15</t>
  </si>
  <si>
    <t>2014-14-84687-0</t>
  </si>
  <si>
    <t xml:space="preserve">TANGARA DA SERRA </t>
  </si>
  <si>
    <t>DAGOBERTO MARIANO BERNARDI</t>
  </si>
  <si>
    <t>796.669.819-04</t>
  </si>
  <si>
    <t>02.02.507.0002157610/15</t>
  </si>
  <si>
    <t>2015-93-67908-0</t>
  </si>
  <si>
    <t>ALZIRA DE SOUZA MOURA CONELHEIRO</t>
  </si>
  <si>
    <t>057.718.428-85</t>
  </si>
  <si>
    <t>02.02.507.0002157655/15</t>
  </si>
  <si>
    <t>2015-82-36686-0</t>
  </si>
  <si>
    <t>APARECIDA RODRIGUES BORGES MARQUES</t>
  </si>
  <si>
    <t>514.935.191-15</t>
  </si>
  <si>
    <t>02.02.136.0002156619/14</t>
  </si>
  <si>
    <t>2014-14-81661-0</t>
  </si>
  <si>
    <t xml:space="preserve">GOIÂNIA </t>
  </si>
  <si>
    <t>GUSTAVO AUGUSTO HANUM SARDINHA</t>
  </si>
  <si>
    <t>718.782.201-44</t>
  </si>
  <si>
    <t>02.02.136.0002076462/15</t>
  </si>
  <si>
    <t>23/01/2015</t>
  </si>
  <si>
    <t>2014-14-87781-0</t>
  </si>
  <si>
    <t>20/12/2014</t>
  </si>
  <si>
    <t>ALTERADO COLIGADA EM 07/10/2015</t>
  </si>
  <si>
    <t>02.02.136.0002158115/15</t>
  </si>
  <si>
    <t>2015-14-92526-0</t>
  </si>
  <si>
    <t>SANDRA MARIA PEREIRA DE SOUZA</t>
  </si>
  <si>
    <t>02.02.507.0002157659/15</t>
  </si>
  <si>
    <t>2015-93-72360-0</t>
  </si>
  <si>
    <t>DENISE SILVEIRA LIBONI</t>
  </si>
  <si>
    <t>039.852.266-95</t>
  </si>
  <si>
    <t>02.02.507.0002155864/15</t>
  </si>
  <si>
    <t>2013-82-24610-0</t>
  </si>
  <si>
    <t>02.02.507.0002155530/15</t>
  </si>
  <si>
    <t>2014-93-62870-0</t>
  </si>
  <si>
    <t>16/02/2014</t>
  </si>
  <si>
    <t>SÃO PAULO DO POTENGI</t>
  </si>
  <si>
    <t>ROBEILTON DE LIMA GOMES MONTEIRO</t>
  </si>
  <si>
    <t>708.556.494-05</t>
  </si>
  <si>
    <t>02.02.507.0002158622/15</t>
  </si>
  <si>
    <t>2015-82-36715-0</t>
  </si>
  <si>
    <t xml:space="preserve">AMARILDO ASSIS ANDRADE </t>
  </si>
  <si>
    <t>703.341.966-04</t>
  </si>
  <si>
    <t>02.02.507.0002158627/15</t>
  </si>
  <si>
    <t>2014-82-32096-0</t>
  </si>
  <si>
    <t>11/11/2014</t>
  </si>
  <si>
    <t xml:space="preserve">JANE ALEXANDRE </t>
  </si>
  <si>
    <t>323.517.438-90</t>
  </si>
  <si>
    <t>02.02.507.0002157252/15</t>
  </si>
  <si>
    <t>MORTE+INDENIZACAO ADICIONAL POR MORTE ACIDENTAL</t>
  </si>
  <si>
    <t>12/08/2015</t>
  </si>
  <si>
    <t>2014-93-64996-0</t>
  </si>
  <si>
    <t>31/08/2014</t>
  </si>
  <si>
    <t>SÃO FIDELIS</t>
  </si>
  <si>
    <t xml:space="preserve">LEILA BENTO COSTA </t>
  </si>
  <si>
    <t>115.149.417-83</t>
  </si>
  <si>
    <t>02.02.507.0002158701/15</t>
  </si>
  <si>
    <t>2014-93-63776-0</t>
  </si>
  <si>
    <t xml:space="preserve">VALDECI SANTANA FONSECA </t>
  </si>
  <si>
    <t>053.031.752-15</t>
  </si>
  <si>
    <t>02.02.507.0002151360/15</t>
  </si>
  <si>
    <t>2015-82-36728-0</t>
  </si>
  <si>
    <t>ELIAS FILGUEIRAS SANTIAGO</t>
  </si>
  <si>
    <t>770.091.018-00</t>
  </si>
  <si>
    <t>ALTERADO COLIGADA EM 13/10/2015</t>
  </si>
  <si>
    <t>02.02.507.0002157835/13</t>
  </si>
  <si>
    <t>2015-82-36730-0</t>
  </si>
  <si>
    <t>ANELITA SANTOS DA SILVA</t>
  </si>
  <si>
    <t>044.638.747-93</t>
  </si>
  <si>
    <t>02.02.507.0002158831/15</t>
  </si>
  <si>
    <t xml:space="preserve">NOVO VIDA SANTANDER </t>
  </si>
  <si>
    <t>2013-93-58435-0</t>
  </si>
  <si>
    <t>07/05/2009</t>
  </si>
  <si>
    <t>NERCY RAUPP VIDAL</t>
  </si>
  <si>
    <t>516.739.590-91</t>
  </si>
  <si>
    <t>02.02.507.0002158841/15</t>
  </si>
  <si>
    <t>2014-93-64589-0</t>
  </si>
  <si>
    <t>13/08/2010</t>
  </si>
  <si>
    <t>VALDEMAR CANDIDO DE MEDEIROS</t>
  </si>
  <si>
    <t>035.036.268-83</t>
  </si>
  <si>
    <t>02.02.507.0002158652/15</t>
  </si>
  <si>
    <t>2014-93-66213-0</t>
  </si>
  <si>
    <t>BERNARDETE MIGLIORINI MOURA SANTOS</t>
  </si>
  <si>
    <t>007.187.598-00</t>
  </si>
  <si>
    <t>02.02.507.0002159104/15</t>
  </si>
  <si>
    <t>2014-82-29013-0</t>
  </si>
  <si>
    <t>28/07/2013</t>
  </si>
  <si>
    <t>SATIO TIYODA</t>
  </si>
  <si>
    <t>363.332.128-49</t>
  </si>
  <si>
    <t>02.02.507.0002159202/15</t>
  </si>
  <si>
    <t>21/10/2013</t>
  </si>
  <si>
    <t>2013-93-57443-0</t>
  </si>
  <si>
    <t>20/10/2013</t>
  </si>
  <si>
    <t xml:space="preserve">MARIA ZELIA TEREZA DE SOUZA </t>
  </si>
  <si>
    <t>066.821.438-42</t>
  </si>
  <si>
    <t>02.02.136.0002159242/15</t>
  </si>
  <si>
    <t>2015-14-91647-0</t>
  </si>
  <si>
    <t xml:space="preserve">ANGRA DOS REIS </t>
  </si>
  <si>
    <t>INDIRETA CONSTRUÇÃO MANUTENÇÃO E SERVIÇOS LTDA</t>
  </si>
  <si>
    <t>30.328.124/0001-61</t>
  </si>
  <si>
    <t>02.02.136.0002159463/15</t>
  </si>
  <si>
    <t>2015-14-92978-0</t>
  </si>
  <si>
    <t>28/05/2015</t>
  </si>
  <si>
    <t>ALESSANDRA SALAMI MEDEIROS</t>
  </si>
  <si>
    <t>568.335.800-06</t>
  </si>
  <si>
    <t>02.02.136.0002159328/15</t>
  </si>
  <si>
    <t>2015-14-94081-0</t>
  </si>
  <si>
    <t>ARETHA MARIANA DA SILVEIRA BRAZ</t>
  </si>
  <si>
    <t>038.516.959-09</t>
  </si>
  <si>
    <t>02.02.507.0002159631/15</t>
  </si>
  <si>
    <t>14/10/2015</t>
  </si>
  <si>
    <t>2015-93-70692-0</t>
  </si>
  <si>
    <t xml:space="preserve">ITUVERAVA </t>
  </si>
  <si>
    <t>DIRCE FERREIRA DA COSTA</t>
  </si>
  <si>
    <t>388.681.958-28</t>
  </si>
  <si>
    <t>02.02.136.0002159646/15</t>
  </si>
  <si>
    <t>2015-14-92191-0</t>
  </si>
  <si>
    <t>28/04/2015</t>
  </si>
  <si>
    <t>MARIA INACIA FERREIRA</t>
  </si>
  <si>
    <t>887.342.508-91</t>
  </si>
  <si>
    <t>02.02.507.0002159786/15</t>
  </si>
  <si>
    <t>2014-93-66515-0</t>
  </si>
  <si>
    <t>LARA KARINA SANDIN GADIOLI</t>
  </si>
  <si>
    <t>250.292.128-76</t>
  </si>
  <si>
    <t>02.02.507.0002156063/15</t>
  </si>
  <si>
    <t>2013-93-53772-0</t>
  </si>
  <si>
    <t>27/10/2011</t>
  </si>
  <si>
    <t>NILDA DELLEGÁ MONTEIRO</t>
  </si>
  <si>
    <t>018.908.968-70</t>
  </si>
  <si>
    <t>02.02.507.0002159749/15</t>
  </si>
  <si>
    <t>2015-82-36761-0</t>
  </si>
  <si>
    <t>24/02/2015</t>
  </si>
  <si>
    <t xml:space="preserve">MANHUAÇU </t>
  </si>
  <si>
    <t>MARGARIDA NUNES DOS SANTOS</t>
  </si>
  <si>
    <t>023.870.956-69</t>
  </si>
  <si>
    <t>02.02.507.0002159740/15</t>
  </si>
  <si>
    <t>30/03/2006</t>
  </si>
  <si>
    <t>30/04/2009</t>
  </si>
  <si>
    <t>2006-82-2934-0</t>
  </si>
  <si>
    <t>11/03/2006</t>
  </si>
  <si>
    <t>ANDERSON ROGERIO DA SILVA QUAGLIO</t>
  </si>
  <si>
    <t>082.829.878-59</t>
  </si>
  <si>
    <t>02.02.507.0002158714/15</t>
  </si>
  <si>
    <t>2014-82-31035-0</t>
  </si>
  <si>
    <t xml:space="preserve">EDSON LUIZ CARNEIRO </t>
  </si>
  <si>
    <t>320.372.609-20</t>
  </si>
  <si>
    <t>02.02.507.0002160780/15</t>
  </si>
  <si>
    <t>2015-93-68033-0</t>
  </si>
  <si>
    <t>JOAQUIM CLAUDIO TONCHIS</t>
  </si>
  <si>
    <t>023.581.988-38</t>
  </si>
  <si>
    <t>02.02.136.0000596836/09</t>
  </si>
  <si>
    <t>2008-14-15735-0</t>
  </si>
  <si>
    <t>25/11/2008</t>
  </si>
  <si>
    <t>HELOISE CRISTINA JANKOWSKI DE MEIRA</t>
  </si>
  <si>
    <t>058.797.249-13</t>
  </si>
  <si>
    <t>ALTERADO COLIGADA EM 21/10/2015</t>
  </si>
  <si>
    <t>02.02.507.0002160486/15</t>
  </si>
  <si>
    <t xml:space="preserve">NÃO SE ENQUADRA NO CONCEITO DA GARANTIA DE DOENÇA TERMINAL </t>
  </si>
  <si>
    <t>2015-93-69405-0</t>
  </si>
  <si>
    <t>04/03/2015</t>
  </si>
  <si>
    <t>JANDIRA</t>
  </si>
  <si>
    <t>REINALDO FAUSTINO</t>
  </si>
  <si>
    <t>052.242.448-11</t>
  </si>
  <si>
    <t>02.02.136.0002161008/15</t>
  </si>
  <si>
    <t>2014-14-82463-0</t>
  </si>
  <si>
    <t>15/07/2014</t>
  </si>
  <si>
    <t>JOSÉ LEANDRO DA SILVA DOS SANTOS</t>
  </si>
  <si>
    <t>074.892.157-57</t>
  </si>
  <si>
    <t>02.02.507.0002161016/15</t>
  </si>
  <si>
    <t>02/07/2015</t>
  </si>
  <si>
    <t>2015-93-72519-0</t>
  </si>
  <si>
    <t>12/06/2015</t>
  </si>
  <si>
    <t>CREUZA VITÓRIO DA SILVA</t>
  </si>
  <si>
    <t>039.112.756-09</t>
  </si>
  <si>
    <t>02.02.507.0002161063/15</t>
  </si>
  <si>
    <t>2015-93-73267-0</t>
  </si>
  <si>
    <t>SAMARA LIMA DA COSTA RAMOS</t>
  </si>
  <si>
    <t>097.314.927-20</t>
  </si>
  <si>
    <t>02.02.136.0002161111/15</t>
  </si>
  <si>
    <t>2014-14-81130-0</t>
  </si>
  <si>
    <t>16/05/2014</t>
  </si>
  <si>
    <t>GUARATUBA</t>
  </si>
  <si>
    <t>SONIA FATIMA DE SOUZA FARIA</t>
  </si>
  <si>
    <t>748.413.199-72</t>
  </si>
  <si>
    <t>02.02.507.0002159870/15</t>
  </si>
  <si>
    <t>2015-82-36794-0</t>
  </si>
  <si>
    <t>02.02.062.0002159870/15</t>
  </si>
  <si>
    <t>IVONI APARECIDA PROIETTI</t>
  </si>
  <si>
    <t>957.916.048-15</t>
  </si>
  <si>
    <t>02.02.507.0002161239/15</t>
  </si>
  <si>
    <t>20/08/2014</t>
  </si>
  <si>
    <t>2014-82-28312-0</t>
  </si>
  <si>
    <t>ROSIMARA FIORAVANTE DA SILVA</t>
  </si>
  <si>
    <t>069.089.118-02</t>
  </si>
  <si>
    <t>02.02.507.0002161300/15</t>
  </si>
  <si>
    <t>2015-93-70744-0</t>
  </si>
  <si>
    <t>21/08/2012</t>
  </si>
  <si>
    <t xml:space="preserve">SANTO ANASTÁCIO </t>
  </si>
  <si>
    <t>VALDIVIO SILVA DO NASCIMENTO</t>
  </si>
  <si>
    <t>040.688.328-97</t>
  </si>
  <si>
    <t>02.02.136.0002161408/15</t>
  </si>
  <si>
    <t>2015-14-90537-0</t>
  </si>
  <si>
    <t>05/03/2015</t>
  </si>
  <si>
    <t>PAULO HENRIQUE RODRIGUES DE CASTRO</t>
  </si>
  <si>
    <t>136.692.108-90</t>
  </si>
  <si>
    <t>02.02.507.0002161461/15</t>
  </si>
  <si>
    <t>05/11/2009</t>
  </si>
  <si>
    <t>18/05/2012</t>
  </si>
  <si>
    <t>2009-82-9385-0</t>
  </si>
  <si>
    <t>28/05/2009</t>
  </si>
  <si>
    <t xml:space="preserve">ITAPEVA </t>
  </si>
  <si>
    <t>JOSÉ GREGÓRIO FILHO</t>
  </si>
  <si>
    <t>072.068.348-33</t>
  </si>
  <si>
    <t>02.02.136.0002161480/15</t>
  </si>
  <si>
    <t>2014-14-86335-0</t>
  </si>
  <si>
    <t>04/12/2014</t>
  </si>
  <si>
    <t>PAULO DE MELLO</t>
  </si>
  <si>
    <t>589.736.728-00</t>
  </si>
  <si>
    <t>02.02.136.0002161500/15</t>
  </si>
  <si>
    <t>2015-14-92616-0</t>
  </si>
  <si>
    <t>12/05/2015</t>
  </si>
  <si>
    <t xml:space="preserve">GUILHERME GOMES BATISTA </t>
  </si>
  <si>
    <t>316.462.098-50</t>
  </si>
  <si>
    <t>02.02.136.0002161622/15</t>
  </si>
  <si>
    <t>IMOVEL DE CONSTRUÇÃO MISTA</t>
  </si>
  <si>
    <t>2014-14-84686-0</t>
  </si>
  <si>
    <t>IVANIR DE FÁTIMA OLIVEIRA ORLANDI LOPES</t>
  </si>
  <si>
    <t>066.201.108-27</t>
  </si>
  <si>
    <t>02.02.507.0002160709/15</t>
  </si>
  <si>
    <t>2014-93-61551-0</t>
  </si>
  <si>
    <t>12/04/2014</t>
  </si>
  <si>
    <t>ORIGEM FERRAMENTARIA LTDA</t>
  </si>
  <si>
    <t>04.427.579/0001-24</t>
  </si>
  <si>
    <t>02.02.507.0002161522/15</t>
  </si>
  <si>
    <t>2015-82-34009-0</t>
  </si>
  <si>
    <t xml:space="preserve">PAULÍNIA </t>
  </si>
  <si>
    <t>GUILHERME VINICIUS COIMBRA PINHEIRO</t>
  </si>
  <si>
    <t>377.023.778-10</t>
  </si>
  <si>
    <t>02.02.507.0002161535/15</t>
  </si>
  <si>
    <t>2013-93-57687-0</t>
  </si>
  <si>
    <t>12/10/2013</t>
  </si>
  <si>
    <t xml:space="preserve">LIMEIRA </t>
  </si>
  <si>
    <t xml:space="preserve">THAIS GOMES RODRIGUES </t>
  </si>
  <si>
    <t>423.768.638-80</t>
  </si>
  <si>
    <t xml:space="preserve">02.02.507.0002160749/15 </t>
  </si>
  <si>
    <t>2014-93-67173-0</t>
  </si>
  <si>
    <t>BEATRIZ FARIA DA SILVA</t>
  </si>
  <si>
    <t>147.418.948-27</t>
  </si>
  <si>
    <t>02.02.136.0002161546/15</t>
  </si>
  <si>
    <t>2013-14-71686-0</t>
  </si>
  <si>
    <t>ARMANDO TONIN</t>
  </si>
  <si>
    <t>519.509.449-72</t>
  </si>
  <si>
    <t>02.02.507.0002161635/15</t>
  </si>
  <si>
    <t>18/06/2015</t>
  </si>
  <si>
    <t>2015-82-32645-0</t>
  </si>
  <si>
    <t>077.450.948-10</t>
  </si>
  <si>
    <t>02.02.507.0002161793/15</t>
  </si>
  <si>
    <t>2014-93-59788-0</t>
  </si>
  <si>
    <t>22/11/2013</t>
  </si>
  <si>
    <t xml:space="preserve">SÃO LOURENÇO </t>
  </si>
  <si>
    <t>PEDRO EMÍLIO RUIZ BALDE</t>
  </si>
  <si>
    <t>017.960.368-03</t>
  </si>
  <si>
    <t>02.02.507.0002161797/15</t>
  </si>
  <si>
    <t>2015-93-68647-0</t>
  </si>
  <si>
    <t>ADRIANA CRISTINA DE BARROS</t>
  </si>
  <si>
    <t>779.134.009-78</t>
  </si>
  <si>
    <t>02.02.507.0002161169/15</t>
  </si>
  <si>
    <t>2014-93-62980-0</t>
  </si>
  <si>
    <t>VANI FERNANDES FORTES</t>
  </si>
  <si>
    <t>889.652.958-15</t>
  </si>
  <si>
    <t>02.02.507.0002161227/15</t>
  </si>
  <si>
    <t>2014-93-64935-0</t>
  </si>
  <si>
    <t>17/08/2014</t>
  </si>
  <si>
    <t>ADELINA BARBOSA RAMOS ELEUTÉRIO</t>
  </si>
  <si>
    <t>038.478.568-98</t>
  </si>
  <si>
    <t>02.02.507.0002162437/15</t>
  </si>
  <si>
    <t>2015-82-36829-0</t>
  </si>
  <si>
    <t>LECI MIGUEL VERISSIMO DA SILVA</t>
  </si>
  <si>
    <t>005.571.317-31</t>
  </si>
  <si>
    <t>02.02.507.0002162232/15</t>
  </si>
  <si>
    <t>2014-93-66689-0</t>
  </si>
  <si>
    <t>DARIL LUCIO ZANINI DA SILVA</t>
  </si>
  <si>
    <t>061.092.326-96</t>
  </si>
  <si>
    <t>02.02.507.0002162094/15</t>
  </si>
  <si>
    <t>02/10/2003</t>
  </si>
  <si>
    <t>24/07/2012</t>
  </si>
  <si>
    <t>2010-93-29185-0</t>
  </si>
  <si>
    <t>09/09/2003</t>
  </si>
  <si>
    <t>ANA PAULA MARIA SILVA DE ARAUJO</t>
  </si>
  <si>
    <t>025.455.484-99</t>
  </si>
  <si>
    <t>02.02.507.0002162362/15</t>
  </si>
  <si>
    <t>2015-93-72058-0</t>
  </si>
  <si>
    <t>RENATO SILVA SANTOS</t>
  </si>
  <si>
    <t>479.420.294-68</t>
  </si>
  <si>
    <t>02.02.507.0002162729/15</t>
  </si>
  <si>
    <t>2015-93-69929-0</t>
  </si>
  <si>
    <t>28/03/2015</t>
  </si>
  <si>
    <t>ESPÓLIO DE FRANCISCO DAS CHAGAS GALVÃO</t>
  </si>
  <si>
    <t>049.812.197-68</t>
  </si>
  <si>
    <t>02.02.507.0002162741/15</t>
  </si>
  <si>
    <t>2015-93-68380-0</t>
  </si>
  <si>
    <t>17/01/2015</t>
  </si>
  <si>
    <t>AMANDA DEOVA DE SOUZA D'AVILA</t>
  </si>
  <si>
    <t>052.882.321-30</t>
  </si>
  <si>
    <t>02.02.507.0002162777/15</t>
  </si>
  <si>
    <t>2015-93-72193-0</t>
  </si>
  <si>
    <t>JOSÉ BUENO FILHO</t>
  </si>
  <si>
    <t>074.782.548-37</t>
  </si>
  <si>
    <t>02.02.136.0002162961/15</t>
  </si>
  <si>
    <t>PROTEÇÃO RESIDECIAL SOB MEDIDA</t>
  </si>
  <si>
    <t>2015-14-94064-0</t>
  </si>
  <si>
    <t>JONATAN SHENIDER ALMEIDA</t>
  </si>
  <si>
    <t>019.451.169-35</t>
  </si>
  <si>
    <t>02.02.507.0002162967/15</t>
  </si>
  <si>
    <t>2015-82-34578-0</t>
  </si>
  <si>
    <t>KARINA SILVA DE AMORIM</t>
  </si>
  <si>
    <t>000.236.167-17</t>
  </si>
  <si>
    <t>02.02.136.0002163040/15</t>
  </si>
  <si>
    <t>2015-14-93647-0</t>
  </si>
  <si>
    <t>TELMA DE AQUINO E SAGLIETTI MEIRA BARROS</t>
  </si>
  <si>
    <t>966.436.178-04</t>
  </si>
  <si>
    <t>02.02.507.0002163011/15</t>
  </si>
  <si>
    <t>2014-93-64936-0</t>
  </si>
  <si>
    <t xml:space="preserve">CLEUSA RESENDE DE OLIVEIRA </t>
  </si>
  <si>
    <t>983.957.421-34</t>
  </si>
  <si>
    <t>02.02.507.0002163014/15</t>
  </si>
  <si>
    <t>2015-93-75529-0</t>
  </si>
  <si>
    <t>10/02/2014</t>
  </si>
  <si>
    <t>REGES RAIMUNDO FAGUNDES</t>
  </si>
  <si>
    <t>086.532.816-14</t>
  </si>
  <si>
    <t>02.02.507.0002163516/15</t>
  </si>
  <si>
    <t xml:space="preserve">PROTEÇÃO ACIDENTES PESSOAIS </t>
  </si>
  <si>
    <t>2014-82-32016-0</t>
  </si>
  <si>
    <t xml:space="preserve">LAGOA VERMELHA </t>
  </si>
  <si>
    <t>SIRLEI SALETE AVILA DE MELO</t>
  </si>
  <si>
    <t>926.884.540-72</t>
  </si>
  <si>
    <t>02.02.507.0002163534/15</t>
  </si>
  <si>
    <t>2014-93-62554-0</t>
  </si>
  <si>
    <t>20/04/2014</t>
  </si>
  <si>
    <t>WASHIGTON SILVA VIEIRA</t>
  </si>
  <si>
    <t>100.535.178-30</t>
  </si>
  <si>
    <t>02.02.507.0002163276/13</t>
  </si>
  <si>
    <t>MORTE + MORTE ACIDENTAL</t>
  </si>
  <si>
    <t>01/03/2011</t>
  </si>
  <si>
    <t>21/07/2011</t>
  </si>
  <si>
    <t>2011-93-36805-0</t>
  </si>
  <si>
    <t>16/02/2011</t>
  </si>
  <si>
    <t>ROSENILDA MARIA DA SILVA</t>
  </si>
  <si>
    <t>252.998.078-05</t>
  </si>
  <si>
    <t>07.02.507.0002133524/15</t>
  </si>
  <si>
    <t>2015-93-75532-0</t>
  </si>
  <si>
    <t>29/11/2011</t>
  </si>
  <si>
    <t>JOSÉ AUGUSTO DE SOUZA</t>
  </si>
  <si>
    <t>043.490.209-85</t>
  </si>
  <si>
    <t>02.02.136.0002163961/15</t>
  </si>
  <si>
    <t>15/06/2015</t>
  </si>
  <si>
    <t>2015-14-92360-0</t>
  </si>
  <si>
    <t>08/10/2015</t>
  </si>
  <si>
    <t>EDINA MARIN DE SOUZA</t>
  </si>
  <si>
    <t>061.638.998-14</t>
  </si>
  <si>
    <t>02.02.507.0002163819/15</t>
  </si>
  <si>
    <t>2012-93-47845-0</t>
  </si>
  <si>
    <t>10/03/2011</t>
  </si>
  <si>
    <t>15/09/2015</t>
  </si>
  <si>
    <t>MARILUCIA FERREIRA DE LIMA E SILVA</t>
  </si>
  <si>
    <t>103.910.614-53</t>
  </si>
  <si>
    <t>02.02.507.0002164165/15</t>
  </si>
  <si>
    <t>2014-82-29607-0</t>
  </si>
  <si>
    <t>15/04/2014</t>
  </si>
  <si>
    <t>SERRA</t>
  </si>
  <si>
    <t>23/09/2015</t>
  </si>
  <si>
    <t>ISAIAS GUERRA DOS SANTOS</t>
  </si>
  <si>
    <t>277.772.515-20</t>
  </si>
  <si>
    <t>02.02.507.0002163617/15</t>
  </si>
  <si>
    <t>2015-93-69336-0</t>
  </si>
  <si>
    <t>JACIRA RAVAZI MARTINS</t>
  </si>
  <si>
    <t>062.067.748-13</t>
  </si>
  <si>
    <t>02.02.507.0002164284/15</t>
  </si>
  <si>
    <t>2015-93-68652-0</t>
  </si>
  <si>
    <t>24/08/2015</t>
  </si>
  <si>
    <t>MARIA MARIVAL LEANDRO</t>
  </si>
  <si>
    <t>226.723.544-72</t>
  </si>
  <si>
    <t>02.02.507.0002164221/15</t>
  </si>
  <si>
    <t>2013-82-26097-0</t>
  </si>
  <si>
    <t>10/10/2013</t>
  </si>
  <si>
    <t>19/10/2015</t>
  </si>
  <si>
    <t>MARIA JOSÉ ALVES DA SILVA</t>
  </si>
  <si>
    <t>02.02.507.0002164347/15</t>
  </si>
  <si>
    <t>2014-93-61817-0</t>
  </si>
  <si>
    <t xml:space="preserve">GUARAPARI </t>
  </si>
  <si>
    <t>JOSÉ DIOGO DE ARAÚJO</t>
  </si>
  <si>
    <t>332.754.836-68</t>
  </si>
  <si>
    <t>02.02.507.0002164305/14</t>
  </si>
  <si>
    <t>2013-82-24989-0</t>
  </si>
  <si>
    <t xml:space="preserve">TUPI PAULISTA </t>
  </si>
  <si>
    <t>AURELINA DE SOUSA MARAN</t>
  </si>
  <si>
    <t>220.328.908-28</t>
  </si>
  <si>
    <t>02.02.507.0002164635/15</t>
  </si>
  <si>
    <t>2014-82-31788-0</t>
  </si>
  <si>
    <t>31/07/2014</t>
  </si>
  <si>
    <t>LEANDRO CESAR MARQUES</t>
  </si>
  <si>
    <t>367.079.858-76</t>
  </si>
  <si>
    <t>02.02.507.0002164701/15</t>
  </si>
  <si>
    <t>NÃO POSSUIR O Nº MÍNIMO DE FUNCIONÁRIOS</t>
  </si>
  <si>
    <t>2013-93-52336-0</t>
  </si>
  <si>
    <t>10/02/2013</t>
  </si>
  <si>
    <t>EVA DE FÁTIMA CORREIA DE MELO PINTO</t>
  </si>
  <si>
    <t>009.136.117-60</t>
  </si>
  <si>
    <t>07.02.033.0002107989/15</t>
  </si>
  <si>
    <t>SANTANDER VIDA EM GRUPO</t>
  </si>
  <si>
    <t>2013-93-57289-0</t>
  </si>
  <si>
    <t>RITA DE CASSIA CARVALHO GUASTAVINO</t>
  </si>
  <si>
    <t>805.599.950-53</t>
  </si>
  <si>
    <t>02.02.507.0002164710/15</t>
  </si>
  <si>
    <t>15/07/2010</t>
  </si>
  <si>
    <t xml:space="preserve">ANA CRISTINA DE MOURA </t>
  </si>
  <si>
    <t>099.824.184-91</t>
  </si>
  <si>
    <t>02.02.507.0002164208/15</t>
  </si>
  <si>
    <t>2014-82-28340-0</t>
  </si>
  <si>
    <t>13/05/2012</t>
  </si>
  <si>
    <t xml:space="preserve">ANDRÉ LUIZ PIMENTA FERREIRA </t>
  </si>
  <si>
    <t>088.897.797-21</t>
  </si>
  <si>
    <t>02.02.507.0002164723/15</t>
  </si>
  <si>
    <t>2015-82-35173-0</t>
  </si>
  <si>
    <t>DACIRA BOTELHO GONÇALVES</t>
  </si>
  <si>
    <t>194.395.368-61</t>
  </si>
  <si>
    <t>02.02.507.0002164150/15</t>
  </si>
  <si>
    <t>07/10/2014</t>
  </si>
  <si>
    <t>2014-82-31241-0</t>
  </si>
  <si>
    <t>VILBERTA ARAGÃO ALVES</t>
  </si>
  <si>
    <t>265.034.174-20</t>
  </si>
  <si>
    <t>02.02.507.0002164787/15</t>
  </si>
  <si>
    <t>2015-93-69453-0</t>
  </si>
  <si>
    <t>CARMELINDA VIEL</t>
  </si>
  <si>
    <t>043.919.718-01</t>
  </si>
  <si>
    <t>02.02.136.0002164830/15</t>
  </si>
  <si>
    <t>30/09/2015</t>
  </si>
  <si>
    <t>2015-14-94618-0</t>
  </si>
  <si>
    <t xml:space="preserve">CAMPO BOM </t>
  </si>
  <si>
    <t>ANA PAULA MARTINS CUNHA GRAEFF</t>
  </si>
  <si>
    <t>004.606.670-50</t>
  </si>
  <si>
    <t>02.02.507.0002164841/15</t>
  </si>
  <si>
    <t>14/08/2015</t>
  </si>
  <si>
    <t>2014-93-65119-0</t>
  </si>
  <si>
    <t>07/09/2014</t>
  </si>
  <si>
    <t xml:space="preserve">ELIZABETE MARIA GUELER </t>
  </si>
  <si>
    <t>924.583.437-91</t>
  </si>
  <si>
    <t>02.02.507.0002164291/15</t>
  </si>
  <si>
    <t>29/10/2015</t>
  </si>
  <si>
    <t>2015-93-75646-0</t>
  </si>
  <si>
    <t>30/04/2011</t>
  </si>
  <si>
    <t xml:space="preserve">MÉIER </t>
  </si>
  <si>
    <t xml:space="preserve">ELIANE ALMEIDA DE OLIVEIRA </t>
  </si>
  <si>
    <t>739.669.677-15</t>
  </si>
  <si>
    <t>02.02.507.0002164123/15</t>
  </si>
  <si>
    <t>CÔNJUGE - INVALIDEZ PERM. TOTAL OU PARCIAL P/ ACIDENTE</t>
  </si>
  <si>
    <t>2014-82-30945-0</t>
  </si>
  <si>
    <t>ANGELO DEBORTOLI</t>
  </si>
  <si>
    <t>510.865.909-10</t>
  </si>
  <si>
    <t>02.02.507.0002164900/15</t>
  </si>
  <si>
    <t>2015-93-75648-0</t>
  </si>
  <si>
    <t>ORLANDO VELLO</t>
  </si>
  <si>
    <t>127.179.758-53</t>
  </si>
  <si>
    <t>02.02.507.0002164944/15</t>
  </si>
  <si>
    <t>2015-93-67769-0</t>
  </si>
  <si>
    <t>PAULO SERGIO MACIEL</t>
  </si>
  <si>
    <t>032.184.628-19</t>
  </si>
  <si>
    <t>02.02.507.0002165149/15</t>
  </si>
  <si>
    <t>2014-82-30396-0</t>
  </si>
  <si>
    <t>WASINGTON LUIZ NEVES</t>
  </si>
  <si>
    <t>380.017.137-68</t>
  </si>
  <si>
    <t>02.02.507.0002165542/15</t>
  </si>
  <si>
    <t>2015-93-73101-0</t>
  </si>
  <si>
    <t>26/06/2015</t>
  </si>
  <si>
    <t>MUNIR LOPES DE FREITAS</t>
  </si>
  <si>
    <t>048.520.618-82</t>
  </si>
  <si>
    <t>02.02.136.0002165757/15</t>
  </si>
  <si>
    <t xml:space="preserve">PROTEÇÃO RESIDENCIAL VAN GOGH </t>
  </si>
  <si>
    <t>2014-14-77053-0</t>
  </si>
  <si>
    <t>20/01/2014</t>
  </si>
  <si>
    <t>ELISEU CLEMENTE COSTA JUNIOR</t>
  </si>
  <si>
    <t>254.984.698-29</t>
  </si>
  <si>
    <t>02.02.507.0002165945/15</t>
  </si>
  <si>
    <t>2015-93-70142-0</t>
  </si>
  <si>
    <t>MARCIA TOLEDO CECÍLIO</t>
  </si>
  <si>
    <t>091.572.528-23</t>
  </si>
  <si>
    <t>02.02.507.0002166078/15</t>
  </si>
  <si>
    <t>06/12/2013</t>
  </si>
  <si>
    <t>2013-93-58581-0</t>
  </si>
  <si>
    <t>03/12/2012</t>
  </si>
  <si>
    <t>MARIA APARECIDA ANGUITA BARBOSA</t>
  </si>
  <si>
    <t>167.207.128-37</t>
  </si>
  <si>
    <t>02.02.507.0002166115/15</t>
  </si>
  <si>
    <t>2015-93-72661-0</t>
  </si>
  <si>
    <t xml:space="preserve">TIETÊ </t>
  </si>
  <si>
    <t>SEVERINO APARECIDO LOPES DA ROCHA</t>
  </si>
  <si>
    <t>117.205.078-30</t>
  </si>
  <si>
    <t>02.02.507.0002165906/15</t>
  </si>
  <si>
    <t>SEG VIDA SANTNDER MENSAL</t>
  </si>
  <si>
    <t>2015-93-74040-0</t>
  </si>
  <si>
    <t>JOSÉ PERUCHI SOBRINHO</t>
  </si>
  <si>
    <t>724.533.118-91</t>
  </si>
  <si>
    <t>02.02.507.0002166162/15</t>
  </si>
  <si>
    <t>2012-93-45530-0</t>
  </si>
  <si>
    <t>24/12/2008</t>
  </si>
  <si>
    <t>ANA TERESA MARTINS LEANDRO</t>
  </si>
  <si>
    <t>944.586.508-15</t>
  </si>
  <si>
    <t>02.02.507.0002166394/15</t>
  </si>
  <si>
    <t>2015-82-36976-0</t>
  </si>
  <si>
    <t xml:space="preserve">MOGI-MIRIM </t>
  </si>
  <si>
    <t>DORALICE LAUREANO DA SILVA</t>
  </si>
  <si>
    <t>269.806.378-51</t>
  </si>
  <si>
    <t>02.02.507.0002166412/15</t>
  </si>
  <si>
    <t>2015-93-73868-0</t>
  </si>
  <si>
    <t>16/08/2015</t>
  </si>
  <si>
    <t>APARECIDA DE FÁTIMA SILVA SANTOS</t>
  </si>
  <si>
    <t>035.169.738-11</t>
  </si>
  <si>
    <t>02.02.136.0002166500/15</t>
  </si>
  <si>
    <t>2015-14-92181-0</t>
  </si>
  <si>
    <t>BASTOS</t>
  </si>
  <si>
    <t>APARECIDA DONIZETTI DE CARVALHO DAVID</t>
  </si>
  <si>
    <t>166.572.908-29</t>
  </si>
  <si>
    <t>02.02.507.0002166584/15</t>
  </si>
  <si>
    <t>2015-93-71338-0</t>
  </si>
  <si>
    <t xml:space="preserve">FRANCISCO BELTRÃO </t>
  </si>
  <si>
    <t>NAIR DE MATOS</t>
  </si>
  <si>
    <t>854.501.469-49</t>
  </si>
  <si>
    <t>02.02.507.0002166696/15</t>
  </si>
  <si>
    <t>2015-93-73176-0</t>
  </si>
  <si>
    <t>JOSÉ PEDRO PERIM</t>
  </si>
  <si>
    <t>745.512.488-00</t>
  </si>
  <si>
    <t>02.02.507.0002166313/15</t>
  </si>
  <si>
    <t>2015-93-75755-0</t>
  </si>
  <si>
    <t>21/01/2009</t>
  </si>
  <si>
    <t>CONCÓRDIA</t>
  </si>
  <si>
    <t>IVANETE COELHO DO ROSARIO</t>
  </si>
  <si>
    <t>613.123.719-00</t>
  </si>
  <si>
    <t>02.02.507.0002166641/15</t>
  </si>
  <si>
    <t>2013-93-57698-0</t>
  </si>
  <si>
    <t>20/08/2013</t>
  </si>
  <si>
    <t>DEIVID DA SILVA SOUZA</t>
  </si>
  <si>
    <t>329.084.898-13</t>
  </si>
  <si>
    <t>02.02.507.0002166704/15</t>
  </si>
  <si>
    <t>2014-93-66212-0</t>
  </si>
  <si>
    <t>02.02.507.0002166717/15</t>
  </si>
  <si>
    <t>2013-82-26035-0</t>
  </si>
  <si>
    <t>13/10/2012</t>
  </si>
  <si>
    <t>MARIZA DE SOUZA TAVARES OLEGARIO</t>
  </si>
  <si>
    <t>490.105.307-87</t>
  </si>
  <si>
    <t>02.02.507.0002166741/15</t>
  </si>
  <si>
    <t>2014-82-31943-0</t>
  </si>
  <si>
    <t>MAGÉ</t>
  </si>
  <si>
    <t>MARCELO PIERRE SILVA</t>
  </si>
  <si>
    <t>069.980.477-97</t>
  </si>
  <si>
    <t>02.02.507.0002166837/15</t>
  </si>
  <si>
    <t>2014-93-67324-0</t>
  </si>
  <si>
    <t>CELSO BIAZOTTO VIEIRA</t>
  </si>
  <si>
    <t>603.330.909-00</t>
  </si>
  <si>
    <t>02.02.507.0002166990/15</t>
  </si>
  <si>
    <t>2011-93-35569-0</t>
  </si>
  <si>
    <t>18/09/2009</t>
  </si>
  <si>
    <t>TERESA AMARAL MARTINS RIBEIRO</t>
  </si>
  <si>
    <t>053.563.667-95</t>
  </si>
  <si>
    <t>02.02.507.0002165537/15</t>
  </si>
  <si>
    <t>2015-93-75765-0</t>
  </si>
  <si>
    <t>30/05/2015</t>
  </si>
  <si>
    <t>ELIZONETE VIANA CABRAL DIAS</t>
  </si>
  <si>
    <t>098.632.811-15</t>
  </si>
  <si>
    <t>02.02.507.0002165793/15</t>
  </si>
  <si>
    <t>2015-93-75780-0</t>
  </si>
  <si>
    <t>13/02/2011</t>
  </si>
  <si>
    <t xml:space="preserve">TUPÃ </t>
  </si>
  <si>
    <t>GUILHERME HENRIQUE SANTOS</t>
  </si>
  <si>
    <t>422.251.588-43</t>
  </si>
  <si>
    <t>02.02.507.0002166576/15</t>
  </si>
  <si>
    <t>2015-82-37008-0</t>
  </si>
  <si>
    <t>MARY LUCY CAMARA PORTO</t>
  </si>
  <si>
    <t>033.788.128-69</t>
  </si>
  <si>
    <t>07.02.507.0002095032/14</t>
  </si>
  <si>
    <t>2015-93-75807-0</t>
  </si>
  <si>
    <t>RICARDO DA SILVA RODRIGUES</t>
  </si>
  <si>
    <t>288.775.478-55</t>
  </si>
  <si>
    <t>02.02.507.0002167404/15</t>
  </si>
  <si>
    <t>2015-93-72593-0</t>
  </si>
  <si>
    <t>FRANCIANE ANTONIELLI RODRIGUES</t>
  </si>
  <si>
    <t>073.388.079-73</t>
  </si>
  <si>
    <t>02.02.507.0002167530/15</t>
  </si>
  <si>
    <t>2014-93-66193-0</t>
  </si>
  <si>
    <t>03/10/2014</t>
  </si>
  <si>
    <t>XANXERÊ</t>
  </si>
  <si>
    <t>MARIA NATALINA BRAUEN</t>
  </si>
  <si>
    <t>064.180.259-54</t>
  </si>
  <si>
    <t>02.02.507.0002167607/15</t>
  </si>
  <si>
    <t>2014-82-28590-0</t>
  </si>
  <si>
    <t>17/11/2013</t>
  </si>
  <si>
    <t>TAMIRYS CATARINE MIGUEL</t>
  </si>
  <si>
    <t>359.384.838-40</t>
  </si>
  <si>
    <t>02.02.507.0002167795/15</t>
  </si>
  <si>
    <t>2015-93-70563-0</t>
  </si>
  <si>
    <t>ALEXANDRE ROVERI PIGLIALARME</t>
  </si>
  <si>
    <t>284.121.958-50</t>
  </si>
  <si>
    <t>02.02.507.0002167707/15</t>
  </si>
  <si>
    <t>2015-93-70377-0</t>
  </si>
  <si>
    <t>21/10/2014</t>
  </si>
  <si>
    <t>DEOLITE LEAL</t>
  </si>
  <si>
    <t>446.802.526-34</t>
  </si>
  <si>
    <t>02.02.507.0002144910/15</t>
  </si>
  <si>
    <t>2014-93-61232-0</t>
  </si>
  <si>
    <t>28/07/2012</t>
  </si>
  <si>
    <t>JORGINA CLAUDINO RAMOS</t>
  </si>
  <si>
    <t>ALTERADO COLIGADA EM 06/11/2015</t>
  </si>
  <si>
    <t>02.02.507.0002168305/15</t>
  </si>
  <si>
    <t>2014-93-64143-0</t>
  </si>
  <si>
    <t>30/07/2014</t>
  </si>
  <si>
    <t>MARIA AMELIA FERREIRA MIRANDA</t>
  </si>
  <si>
    <t>252.295.676-00</t>
  </si>
  <si>
    <t>02.02.507.0002168112/15</t>
  </si>
  <si>
    <t>PRATICA DE ATO ILÍCITOS</t>
  </si>
  <si>
    <t>2012-82-21315-0</t>
  </si>
  <si>
    <t>20/10/2012</t>
  </si>
  <si>
    <t>RICARDO CÉSAR RICIERI</t>
  </si>
  <si>
    <t>851.801.228-72</t>
  </si>
  <si>
    <t>02.02.507.0002168137/15</t>
  </si>
  <si>
    <t>2015-93-67906-0</t>
  </si>
  <si>
    <t>03/08/2014</t>
  </si>
  <si>
    <t>LEONARIO NAZÁRIO DOS ANJOS</t>
  </si>
  <si>
    <t>009.745.236-</t>
  </si>
  <si>
    <t>02.02.507.0002168183/15</t>
  </si>
  <si>
    <t>2013-93-51115-0</t>
  </si>
  <si>
    <t>VANDERLEIA RUFINO DOS ANJOS</t>
  </si>
  <si>
    <t>115.420.137-63</t>
  </si>
  <si>
    <t>02.02.136.0002169017/15</t>
  </si>
  <si>
    <t>2014-14-85262-0</t>
  </si>
  <si>
    <t>CONCHAL</t>
  </si>
  <si>
    <t>MUNEO TAKAHASHI</t>
  </si>
  <si>
    <t>004.856.948-83</t>
  </si>
  <si>
    <t>02.02.136.0002167751/15</t>
  </si>
  <si>
    <t>2015-14-93775-0</t>
  </si>
  <si>
    <t>MARIANA BALBINO GUEDES MORONI</t>
  </si>
  <si>
    <t>317.847.258-46</t>
  </si>
  <si>
    <t>02.02.507.0002168869/15</t>
  </si>
  <si>
    <t>2013-93-57510-0</t>
  </si>
  <si>
    <t>01/08/2013</t>
  </si>
  <si>
    <t>JOSINETE CRUZ BISPO</t>
  </si>
  <si>
    <t>505.608.245-72</t>
  </si>
  <si>
    <t>02.02.507.0002168576/15</t>
  </si>
  <si>
    <t>2014-93-64008-0</t>
  </si>
  <si>
    <t>EDILCE TEREZINHA DA SILVA</t>
  </si>
  <si>
    <t>778.698.939-00</t>
  </si>
  <si>
    <t>02.02.507.0002168685/15</t>
  </si>
  <si>
    <t>2015-93-73367-0</t>
  </si>
  <si>
    <t>MARIA DE FÁTIMA GALVANI GALHARDO SILVA</t>
  </si>
  <si>
    <t>047.495.478-16</t>
  </si>
  <si>
    <t>02.02.507.0002169495/15</t>
  </si>
  <si>
    <t>89-106-0</t>
  </si>
  <si>
    <t>11/02/2010</t>
  </si>
  <si>
    <t>MARLI DE FARIA</t>
  </si>
  <si>
    <t>774.858.409-59</t>
  </si>
  <si>
    <t>02.02.136.0002169158/15</t>
  </si>
  <si>
    <t>2015-14-93227-0</t>
  </si>
  <si>
    <t>MARIA CLARET GAVIOLI DA ROCHA</t>
  </si>
  <si>
    <t>059.219.558-92</t>
  </si>
  <si>
    <t>02.02.507.0002169238/15</t>
  </si>
  <si>
    <t>PROTEÇÃO VIDA E APC - RIDERS</t>
  </si>
  <si>
    <t>2015-82-34035-0</t>
  </si>
  <si>
    <t>27/02/2010</t>
  </si>
  <si>
    <t>LUCIO MAURO NUNES FELIPE</t>
  </si>
  <si>
    <t>431.331.852-68</t>
  </si>
  <si>
    <t>02.02.507.0002169258/15</t>
  </si>
  <si>
    <t>2015-93-71828-0</t>
  </si>
  <si>
    <t>ROGERIO JOSE ZAMONARI</t>
  </si>
  <si>
    <t>184.124.468-60</t>
  </si>
  <si>
    <t>02.02.507.0002169300/15</t>
  </si>
  <si>
    <t>21/07/2014</t>
  </si>
  <si>
    <t>HONORATA LARRET RAGAZZINI</t>
  </si>
  <si>
    <t>894.496.148-49</t>
  </si>
  <si>
    <t>02.02.507.0002169449/15</t>
  </si>
  <si>
    <t>2010-93-29699-0</t>
  </si>
  <si>
    <t>11/09/2009</t>
  </si>
  <si>
    <t xml:space="preserve">ITABORAÍ </t>
  </si>
  <si>
    <t>ALESSANDRA MARINS DE AZEREDO</t>
  </si>
  <si>
    <t>098.696...</t>
  </si>
  <si>
    <t>02.02.136.0002168552/15</t>
  </si>
  <si>
    <t>NÃO PERMITIU VISTORIA</t>
  </si>
  <si>
    <t>2014-14-86082-0</t>
  </si>
  <si>
    <t>21/09/2014</t>
  </si>
  <si>
    <t>VICENTE JOSE DE FRANÇA</t>
  </si>
  <si>
    <t>341.932.787-00</t>
  </si>
  <si>
    <t>07.02.033.0002153886/15</t>
  </si>
  <si>
    <t>2014-93-60264-0</t>
  </si>
  <si>
    <t>02/02/2014</t>
  </si>
  <si>
    <t>VINICIUS NASCIMENTO ALENCAR PASSOS</t>
  </si>
  <si>
    <t>043.745.645-51</t>
  </si>
  <si>
    <t>02.02.136.0002168822/15</t>
  </si>
  <si>
    <t>2015-14-93167-0</t>
  </si>
  <si>
    <t>06/06/2015</t>
  </si>
  <si>
    <t>LUIZ ALBERTO BORTOLIN</t>
  </si>
  <si>
    <t>017.324.188-37</t>
  </si>
  <si>
    <t>02.02.136.0002011555/14</t>
  </si>
  <si>
    <t>2014-14-83108-0</t>
  </si>
  <si>
    <t>24/08/2014</t>
  </si>
  <si>
    <t>ANDRE GUSTAVO TERRA PORTES</t>
  </si>
  <si>
    <t>218.847.528-37</t>
  </si>
  <si>
    <t>ALTERADO COLIGADA EM 11/11/2015</t>
  </si>
  <si>
    <t>07.02.507.0002025196/15</t>
  </si>
  <si>
    <t>2015-93-76006-0</t>
  </si>
  <si>
    <t>24/03/2013</t>
  </si>
  <si>
    <t>DENIZE RODRIGUES NETO</t>
  </si>
  <si>
    <t>07.02.507.0001727383/13</t>
  </si>
  <si>
    <t>2013-93-52016-0</t>
  </si>
  <si>
    <t>16/10/2007</t>
  </si>
  <si>
    <t>IVAIPORA</t>
  </si>
  <si>
    <t>DANIEL MOREIRA FELIX</t>
  </si>
  <si>
    <t>409.726.669-15</t>
  </si>
  <si>
    <t>07.02.507.0001290842/12</t>
  </si>
  <si>
    <t>2015-93-76013-0</t>
  </si>
  <si>
    <t>ITAÚNA</t>
  </si>
  <si>
    <t>ANTONIO LUCIO DE SOUZA</t>
  </si>
  <si>
    <t>832.022.346-68</t>
  </si>
  <si>
    <t>07.02.507.0001228456/12</t>
  </si>
  <si>
    <t>2012-93-47452-0</t>
  </si>
  <si>
    <t>09/06/2008</t>
  </si>
  <si>
    <t>LUCAS GOMES RIBEIRO</t>
  </si>
  <si>
    <t>096.626.457-64</t>
  </si>
  <si>
    <t>07.02.507.0000581352/08</t>
  </si>
  <si>
    <t>2010-93-30083-0</t>
  </si>
  <si>
    <t>09/11/2007</t>
  </si>
  <si>
    <t>JOSUE MORAIS DA SILVA</t>
  </si>
  <si>
    <t>07.02.507.0002139530/15</t>
  </si>
  <si>
    <t>2014-93-60450-0</t>
  </si>
  <si>
    <t>ANDREIA HELENA DA PAIXÃO</t>
  </si>
  <si>
    <t>253.395.668-62</t>
  </si>
  <si>
    <t>07.02.507.0002120540/15</t>
  </si>
  <si>
    <t>2015-93-76048-0</t>
  </si>
  <si>
    <t>02/12/2014</t>
  </si>
  <si>
    <t>JORGE ANTONIO FERNANDES</t>
  </si>
  <si>
    <t>056.459.409-11</t>
  </si>
  <si>
    <t>07.02.507.0002105554/15</t>
  </si>
  <si>
    <t>2015-93-76049-0</t>
  </si>
  <si>
    <t>MAURO PADILHA GUTKOSKI</t>
  </si>
  <si>
    <t>973.972.530-91</t>
  </si>
  <si>
    <t>02.02.507.0002170417/15</t>
  </si>
  <si>
    <t>2014-93-64096-0</t>
  </si>
  <si>
    <t>26/07/2014</t>
  </si>
  <si>
    <t xml:space="preserve">NOVA FRIBURGO </t>
  </si>
  <si>
    <t>EDVANE TARDIM GOMES ME</t>
  </si>
  <si>
    <t>09.060.270/0001-62</t>
  </si>
  <si>
    <t>02.02.507.0002170452/15</t>
  </si>
  <si>
    <t>2015-82-33913-0</t>
  </si>
  <si>
    <t>ALEGRETE</t>
  </si>
  <si>
    <t>IARA TEREZINHA NARDON PEREIRA</t>
  </si>
  <si>
    <t>841.373.710-91</t>
  </si>
  <si>
    <t>02.02.507.0002170425/15</t>
  </si>
  <si>
    <t>2015-93-69294-0</t>
  </si>
  <si>
    <t>02/03/2015</t>
  </si>
  <si>
    <t>ADERSON INÁCIO</t>
  </si>
  <si>
    <t>116.647.891-20</t>
  </si>
  <si>
    <t>07.02.033.0001921738/14</t>
  </si>
  <si>
    <t>2012-93-50137-0</t>
  </si>
  <si>
    <t>03/08/2012</t>
  </si>
  <si>
    <t>YASMIM FORTES DE SOUZA SILVA</t>
  </si>
  <si>
    <t>02.02.507.0002170726/15</t>
  </si>
  <si>
    <t>2014-82-30817-0</t>
  </si>
  <si>
    <t>23/07/2013</t>
  </si>
  <si>
    <t>OTACILIO COIMBRA SOBRINHO</t>
  </si>
  <si>
    <t>084.851.940-04</t>
  </si>
  <si>
    <t>02.02.136.0002170072/15</t>
  </si>
  <si>
    <t>2015-14-95452-0</t>
  </si>
  <si>
    <t>08/09/2015</t>
  </si>
  <si>
    <t>BROTAS</t>
  </si>
  <si>
    <t>THEREZINHA CURCIA MORENO</t>
  </si>
  <si>
    <t>214.667.368-01</t>
  </si>
  <si>
    <t>02.02.507.0002171072/15</t>
  </si>
  <si>
    <t>2015-82-35060-0</t>
  </si>
  <si>
    <t>MARIA JOSÉ DOS SANTOS GUIEM</t>
  </si>
  <si>
    <t>930.051.809-72</t>
  </si>
  <si>
    <t>02.02.507.0002170588/15</t>
  </si>
  <si>
    <t>2014-82-28132-0</t>
  </si>
  <si>
    <t>JOSEMIRA FERREIRA DOS SANTOS</t>
  </si>
  <si>
    <t>691.190.664-49</t>
  </si>
  <si>
    <t>02.02.136.0002169360/15</t>
  </si>
  <si>
    <t>RESIDENCIA MISTA</t>
  </si>
  <si>
    <t>2014-14-85228-0</t>
  </si>
  <si>
    <t>DEISYMAR GONÇALVES DE FREITAS</t>
  </si>
  <si>
    <t>970.869.916-00</t>
  </si>
  <si>
    <t>02.02.507.0002171005/15</t>
  </si>
  <si>
    <t>2015-93-69603-0</t>
  </si>
  <si>
    <t>WILSON WIERNER</t>
  </si>
  <si>
    <t>181.932.699-34</t>
  </si>
  <si>
    <t>02.02.136.0002170964/15</t>
  </si>
  <si>
    <t>2015-14-87216-0</t>
  </si>
  <si>
    <t>01/01/2015</t>
  </si>
  <si>
    <t>MARIA APARECIDA GOUVEIA PARISOTTO</t>
  </si>
  <si>
    <t>150.920.788-04</t>
  </si>
  <si>
    <t>02.02.507.0002170644/15</t>
  </si>
  <si>
    <t>NÃO POSSUIR Nº MINIMO DE SOCIOS</t>
  </si>
  <si>
    <t>2013-93-57873-0</t>
  </si>
  <si>
    <t>03/03/2013</t>
  </si>
  <si>
    <t>JULIANA TERESINHA CARVALHO</t>
  </si>
  <si>
    <t>007.760.750-39</t>
  </si>
  <si>
    <t>02.02.507.0002165730/15</t>
  </si>
  <si>
    <t>2014-93-59433-0</t>
  </si>
  <si>
    <t>NAZARÉ PAULISTA</t>
  </si>
  <si>
    <t>PAULO SERGIO DA COSTA</t>
  </si>
  <si>
    <t>334.393.468-20</t>
  </si>
  <si>
    <t>ALTERADO COLIGADA EM 03/11/2015</t>
  </si>
  <si>
    <t>02.02.507.0002171422/15</t>
  </si>
  <si>
    <t>2014-93-66045-0</t>
  </si>
  <si>
    <t>RÔMULO CASSIUS MONTEIRO TRINDADE</t>
  </si>
  <si>
    <t>686.262.660-49</t>
  </si>
  <si>
    <t>02.02.507.0002169473/15</t>
  </si>
  <si>
    <t>2015-93-68215-0</t>
  </si>
  <si>
    <t>WILLIAN JOSE CAETANO</t>
  </si>
  <si>
    <t>052.654.079-60</t>
  </si>
  <si>
    <t>02.02.507.0002171421/15</t>
  </si>
  <si>
    <t>2015-82-37218-0</t>
  </si>
  <si>
    <t>MURAITY MARCELINO DA SILVA OLIVEIRA</t>
  </si>
  <si>
    <t>759.581.128-72</t>
  </si>
  <si>
    <t>02.02.507.0002171675/15</t>
  </si>
  <si>
    <t>2014-93-67468-0</t>
  </si>
  <si>
    <t>AMELIA ASSIS ANDRADE SANTOS</t>
  </si>
  <si>
    <t>085.558.448-35</t>
  </si>
  <si>
    <t>02.02.507.0002171898/15</t>
  </si>
  <si>
    <t>2015-82-32876-0</t>
  </si>
  <si>
    <t>15/11/2014</t>
  </si>
  <si>
    <t>LUCIA HELENA DA SILVA FARIA</t>
  </si>
  <si>
    <t>727.343.706-78</t>
  </si>
  <si>
    <t>02.02.507.0002171899/15</t>
  </si>
  <si>
    <t>2010-93-34541-0</t>
  </si>
  <si>
    <t>04/09/2010</t>
  </si>
  <si>
    <t>JUAN CAIO FRANCISCO FERREIRA</t>
  </si>
  <si>
    <t>335.812.848-20</t>
  </si>
  <si>
    <t>02.02.136.0002171895/15</t>
  </si>
  <si>
    <t>2014-14-84881-0</t>
  </si>
  <si>
    <t>ODAIR CESAR FELISBINO</t>
  </si>
  <si>
    <t>154.411.418-40</t>
  </si>
  <si>
    <t>02.02.507.0002171915/15</t>
  </si>
  <si>
    <t>2015-93-71411-0</t>
  </si>
  <si>
    <t>HELENA DE FATIMA LATALISA VIEIRA</t>
  </si>
  <si>
    <t>399.601.886-04</t>
  </si>
  <si>
    <t>02.02.507.0002171985/15</t>
  </si>
  <si>
    <t>2015-93-69565-0</t>
  </si>
  <si>
    <t>JACKELINE DE BARROS LARA</t>
  </si>
  <si>
    <t>398.469.578-07</t>
  </si>
  <si>
    <t>02.02.507.0002171490/15</t>
  </si>
  <si>
    <t>2014-82-32242-0</t>
  </si>
  <si>
    <t>24/05/2014</t>
  </si>
  <si>
    <t>LEONOR MONTEIRO DA SILVA ELEUTERIO</t>
  </si>
  <si>
    <t>201.522.548-03</t>
  </si>
  <si>
    <t>02.02.507.0002172073/15</t>
  </si>
  <si>
    <t>2015-93-72231-0</t>
  </si>
  <si>
    <t>LUCIANA BARBOSA DA SILVA</t>
  </si>
  <si>
    <t>113.910.877-80</t>
  </si>
  <si>
    <t>02.02.507.0002172081/15</t>
  </si>
  <si>
    <t>2015-93-75216-0</t>
  </si>
  <si>
    <t>LUZINETE DE FRANCA CANDIDO</t>
  </si>
  <si>
    <t>108.069.658-00</t>
  </si>
  <si>
    <t>02.02.507.0002172172/15</t>
  </si>
  <si>
    <t>2015-93-75037-0</t>
  </si>
  <si>
    <t>VITÓRIA DA CONQUISTA</t>
  </si>
  <si>
    <t>VILMAR RODRIGUES COSTA</t>
  </si>
  <si>
    <t>597.832.811-00</t>
  </si>
  <si>
    <t>02.02.507.0002172366/15</t>
  </si>
  <si>
    <t>2014-82-30634-0</t>
  </si>
  <si>
    <t>GUILHERME EDUARDO DE SOUZA HAJJAR</t>
  </si>
  <si>
    <t>291.397.048-66</t>
  </si>
  <si>
    <t>02.02.507.0002172431/15</t>
  </si>
  <si>
    <t>2015-82-37252-0</t>
  </si>
  <si>
    <t>11/04/2015</t>
  </si>
  <si>
    <t>CARLOS ALEXANDRE DE ARRUDA MENDONÇA</t>
  </si>
  <si>
    <t>050.323.141-02</t>
  </si>
  <si>
    <t>02.02.507.0002172442/15</t>
  </si>
  <si>
    <t>2015-93-70906-0</t>
  </si>
  <si>
    <t>CAMPO MOURÃO</t>
  </si>
  <si>
    <t>ARLINDO MARTINS FERRAZ</t>
  </si>
  <si>
    <t>165.268.809-91</t>
  </si>
  <si>
    <t>02.02.507.0002168776/15</t>
  </si>
  <si>
    <t>2015-82-33283-0</t>
  </si>
  <si>
    <t>CELINO CARDOSO DE FREITAS</t>
  </si>
  <si>
    <t>544.632.890-68</t>
  </si>
  <si>
    <t>02.02.507.0002170356/15</t>
  </si>
  <si>
    <t>2015-93-76282-0</t>
  </si>
  <si>
    <t>09/04/2012</t>
  </si>
  <si>
    <t>BRANDINA CALIXTO CRAVEIRO</t>
  </si>
  <si>
    <t>014.055.588-90</t>
  </si>
  <si>
    <t>02.02.507.0002172553/15</t>
  </si>
  <si>
    <t>2015-93-69504-0</t>
  </si>
  <si>
    <t>OI ODONTOLOGIA INTEGRADA S/S ME</t>
  </si>
  <si>
    <t>118.791.798-22</t>
  </si>
  <si>
    <t>02.02.507.0002172618/15</t>
  </si>
  <si>
    <t>2015-93-73412-0</t>
  </si>
  <si>
    <t>MOACIR DE SOUZA SANTA RITA</t>
  </si>
  <si>
    <t>018.777.958-95</t>
  </si>
  <si>
    <t>02.02.507.0002172713/15</t>
  </si>
  <si>
    <t>2013-82-24446-0</t>
  </si>
  <si>
    <t>10/11/2012</t>
  </si>
  <si>
    <t>MARCOS PAULO FERMINO</t>
  </si>
  <si>
    <t>327.913.238-05</t>
  </si>
  <si>
    <t>02.02.507.0002172985/15</t>
  </si>
  <si>
    <t>2014-93-67507-0</t>
  </si>
  <si>
    <t>06/09/2014</t>
  </si>
  <si>
    <t>LAMARA AGROPECUARIA LTDA</t>
  </si>
  <si>
    <t>17.626.524/0001-95</t>
  </si>
  <si>
    <t>02.02.507.0002173078/15</t>
  </si>
  <si>
    <t>2015-82-37294-0</t>
  </si>
  <si>
    <t>22/11/2012</t>
  </si>
  <si>
    <t>JOANA DARC RODRIGUES BOAS</t>
  </si>
  <si>
    <t>360.176.556-04</t>
  </si>
  <si>
    <t>02.02.507.0002173114/15</t>
  </si>
  <si>
    <t>2014-93-59733-0</t>
  </si>
  <si>
    <t>ANDERSON COSTA BEZERRA</t>
  </si>
  <si>
    <t>283.447.288-27</t>
  </si>
  <si>
    <t>02.02.507.0002173046/15</t>
  </si>
  <si>
    <t>2015-93-69721-0</t>
  </si>
  <si>
    <t>SERGIO HENRIQUE FERREIRA DE OLIVEIRA</t>
  </si>
  <si>
    <t>02.02.507.0002172086/15</t>
  </si>
  <si>
    <t>2015-93-76341-0</t>
  </si>
  <si>
    <t>ANTONIO DINIZ DE JESUS</t>
  </si>
  <si>
    <t>148.763.454-49</t>
  </si>
  <si>
    <t>02.02.507.0002173172/15</t>
  </si>
  <si>
    <t>2015-93-70369-0</t>
  </si>
  <si>
    <t>REGENTE FEIJÓ</t>
  </si>
  <si>
    <t>ROQUE BORGES DE FRANÇA</t>
  </si>
  <si>
    <t>074.565.718-48</t>
  </si>
  <si>
    <t>02.02.507.0002173524/15</t>
  </si>
  <si>
    <t>2013-93-56809-0</t>
  </si>
  <si>
    <t>13/09/2013</t>
  </si>
  <si>
    <t>MARCIA MARIA NOGUEIRA GONÇALVES</t>
  </si>
  <si>
    <t>264.301.538-00</t>
  </si>
  <si>
    <t>02.02.507.0002173527/15</t>
  </si>
  <si>
    <t>09/12/2014</t>
  </si>
  <si>
    <t>346.228.884-91</t>
  </si>
  <si>
    <t>02.02.507.0002173591/15</t>
  </si>
  <si>
    <t>2015-93-72695-0</t>
  </si>
  <si>
    <t>ROSE MARY CRUZ BORGES</t>
  </si>
  <si>
    <t>459.657.066-34</t>
  </si>
  <si>
    <t>02.02.507.0002173694/15</t>
  </si>
  <si>
    <t>2014-93-63011-0</t>
  </si>
  <si>
    <t>MOGI-MIRIM</t>
  </si>
  <si>
    <t>ALEIDA HENRICA MARIA VAN HOOF KEMPERMEN</t>
  </si>
  <si>
    <t>065.080.268-36</t>
  </si>
  <si>
    <t>02.02.507.0002173944/15</t>
  </si>
  <si>
    <t>2014-93-64241-0</t>
  </si>
  <si>
    <t>BENEDITO DONIZETE DOS SANTOS</t>
  </si>
  <si>
    <t>072.731.668-04</t>
  </si>
  <si>
    <t>02.02.507.0002173958/15</t>
  </si>
  <si>
    <t xml:space="preserve">DOENÇA TERMINAL </t>
  </si>
  <si>
    <t>2015-93-69343-0</t>
  </si>
  <si>
    <t>MARIA LUCIA TUCCI SCABELLO</t>
  </si>
  <si>
    <t>086.791.788-10</t>
  </si>
  <si>
    <t>02.02.507.0002174041/15</t>
  </si>
  <si>
    <t>JORGE TUFIC ABRAHAO</t>
  </si>
  <si>
    <t>2015-93-76377-0</t>
  </si>
  <si>
    <t>JORGE TUFIC ABRAHÃO</t>
  </si>
  <si>
    <t>031.735.698-49</t>
  </si>
  <si>
    <t>02.02.507.0002174053/15</t>
  </si>
  <si>
    <t>2013-93-55782-0</t>
  </si>
  <si>
    <t>18/07/2013</t>
  </si>
  <si>
    <t>ARTHUR LOPES SILVA</t>
  </si>
  <si>
    <t>057.377.196-00</t>
  </si>
  <si>
    <t>02.02.507.0002174379/15</t>
  </si>
  <si>
    <t>2015-93-75140-0</t>
  </si>
  <si>
    <t>ANDRE LUIS GONÇALVES</t>
  </si>
  <si>
    <t>171.202.328-43</t>
  </si>
  <si>
    <t>02.02.507.0002174392/15</t>
  </si>
  <si>
    <t>2015-82-37324-0</t>
  </si>
  <si>
    <t>ADONATO MONTEIRO DE SOUSA</t>
  </si>
  <si>
    <t>083.593.408-03</t>
  </si>
  <si>
    <t>07.02.033.0002094512/15 </t>
  </si>
  <si>
    <t>2014-93-62392-0</t>
  </si>
  <si>
    <t>JOSE CARLOS MARTINS</t>
  </si>
  <si>
    <t>02.02.507.0002174569/15</t>
  </si>
  <si>
    <t>DADOS BANCARIOS REJEITADOS</t>
  </si>
  <si>
    <t>2014-93-66785-0</t>
  </si>
  <si>
    <t>01/10/2014</t>
  </si>
  <si>
    <t>JOÃO DA SILVA ROMUALDO</t>
  </si>
  <si>
    <t>041.666.928-01</t>
  </si>
  <si>
    <t>02.02.507.0002174724/15</t>
  </si>
  <si>
    <t>2015-82-37349-0</t>
  </si>
  <si>
    <t>24/05/2015</t>
  </si>
  <si>
    <t>LAURA APARECIDA DA SILVA VIEIRA</t>
  </si>
  <si>
    <t>268.470.178-48</t>
  </si>
  <si>
    <t>02.02.507.0002174837/15</t>
  </si>
  <si>
    <t>2013-93-51073-0</t>
  </si>
  <si>
    <t>JL OLIVEIRA BAZAR - ME</t>
  </si>
  <si>
    <t>006.178.441/0001-64</t>
  </si>
  <si>
    <t>02.02.507.0002174190/15</t>
  </si>
  <si>
    <t>INV. PERM. FUNC. TOTAL POR ACIDENTE</t>
  </si>
  <si>
    <t>2015-93-69605-0</t>
  </si>
  <si>
    <t>13/04/2012</t>
  </si>
  <si>
    <t>SEBASTIÃO AGNALDO DA SILVA</t>
  </si>
  <si>
    <t>558.926.126-00</t>
  </si>
  <si>
    <t>02.02.507.0002175082/15</t>
  </si>
  <si>
    <t>2015-93-73662-0</t>
  </si>
  <si>
    <t>CONSTRUTOTA INUTIL LTDA</t>
  </si>
  <si>
    <t>028.525.570-37</t>
  </si>
  <si>
    <t>02.02.507.0002175235/15</t>
  </si>
  <si>
    <t>2010-82-10731-0</t>
  </si>
  <si>
    <t>29/03/2010</t>
  </si>
  <si>
    <t>ROGERIO DOMINGOS MARTINS FERREIRA</t>
  </si>
  <si>
    <t>824.917.478-04</t>
  </si>
  <si>
    <t>02.02.507.0002175315/15</t>
  </si>
  <si>
    <t>2015-82-34873-0</t>
  </si>
  <si>
    <t>CRISPIM DE JESUS ASSUNÇAO</t>
  </si>
  <si>
    <t>960.347.775-34</t>
  </si>
  <si>
    <t>02.02.507.0002175546/15</t>
  </si>
  <si>
    <t>2014-93-67359-0</t>
  </si>
  <si>
    <t xml:space="preserve">SANTA ROSA DE VITERBO </t>
  </si>
  <si>
    <t>DORALICE TERTULIANO ALACRINO</t>
  </si>
  <si>
    <t>443.379.048-67</t>
  </si>
  <si>
    <t>02.02.507.0002175627/15</t>
  </si>
  <si>
    <t>2013-82-24018-0</t>
  </si>
  <si>
    <t>01/04/2013</t>
  </si>
  <si>
    <t>VALTER APARECIDO MIRANDA GALDINO</t>
  </si>
  <si>
    <t>146.470.538-06</t>
  </si>
  <si>
    <t>07.02.033.0002175038/15</t>
  </si>
  <si>
    <t>2013-93-58955-0</t>
  </si>
  <si>
    <t>10/12/2013</t>
  </si>
  <si>
    <t>OURO PRETO</t>
  </si>
  <si>
    <t>JOÃO CLAUDIO</t>
  </si>
  <si>
    <t>399.279.706-68</t>
  </si>
  <si>
    <t>02.02.507.0002146555/15</t>
  </si>
  <si>
    <t>2015-82-37375-0</t>
  </si>
  <si>
    <t>SÃO JOÃO DO MERITI</t>
  </si>
  <si>
    <t>ALMIR PINTO DO NASCIMENTO</t>
  </si>
  <si>
    <t>891.755.067-34</t>
  </si>
  <si>
    <t>ALTERADO COLIGADA EM 26/11/2015</t>
  </si>
  <si>
    <t>02.02.136.0002176196/15</t>
  </si>
  <si>
    <t>2015-14-93161-0</t>
  </si>
  <si>
    <t>04/06/2015</t>
  </si>
  <si>
    <t>LEIDE DAIANE DOS SANTOS DIAS</t>
  </si>
  <si>
    <t>008.178.815-06</t>
  </si>
  <si>
    <t>07.02.507.0002175751/15</t>
  </si>
  <si>
    <t>2015-93-76528-0</t>
  </si>
  <si>
    <t>14/11/2012</t>
  </si>
  <si>
    <t>ADEMIR MENDES BASTOS</t>
  </si>
  <si>
    <t>713.034.991-34</t>
  </si>
  <si>
    <t>02.02.507.0002176054/15</t>
  </si>
  <si>
    <t>2012-93-45980-0</t>
  </si>
  <si>
    <t>19/10/2011</t>
  </si>
  <si>
    <t>ANDRÉIA APARECIDA DE PAIVA SOUZA</t>
  </si>
  <si>
    <t>027.190.087-37</t>
  </si>
  <si>
    <t>02.02.136.0002173732/15</t>
  </si>
  <si>
    <t>2014-14-84530-0</t>
  </si>
  <si>
    <t>12/10/2014</t>
  </si>
  <si>
    <t>IVONIRA JUSTEN</t>
  </si>
  <si>
    <t>688.428.481-15</t>
  </si>
  <si>
    <t>02.02.136.0002176068/15</t>
  </si>
  <si>
    <t>2015-14-93428-0</t>
  </si>
  <si>
    <t>DIEGO SIAN SAN ROMAN</t>
  </si>
  <si>
    <t>304.230.168-06</t>
  </si>
  <si>
    <t>02.02.507.0002176110/14</t>
  </si>
  <si>
    <t>2015-82-37403-0</t>
  </si>
  <si>
    <t>335.828.586-34</t>
  </si>
  <si>
    <t>02.02.507.0002176334/15</t>
  </si>
  <si>
    <t>2015-93-75562-0</t>
  </si>
  <si>
    <t>27/03/2014</t>
  </si>
  <si>
    <t>FRANCISCO GONÇALVES DE SOUSA DA SILVA</t>
  </si>
  <si>
    <t>039.274.116-47</t>
  </si>
  <si>
    <t>02.02.507.0002176549/15</t>
  </si>
  <si>
    <t>2013-82-24981-0</t>
  </si>
  <si>
    <t>19/09/2012</t>
  </si>
  <si>
    <t>VERA LIMA DA SILVA</t>
  </si>
  <si>
    <t>02.02.507.0002176578/15</t>
  </si>
  <si>
    <t>2014-82-31438-0</t>
  </si>
  <si>
    <t>21/12/2013</t>
  </si>
  <si>
    <t>LUIZ CLAUDIO DE CASTRO PRIMO</t>
  </si>
  <si>
    <t>260.250.098-48</t>
  </si>
  <si>
    <t>02.02.507.0002176646/15</t>
  </si>
  <si>
    <t>2015-93-71145-0</t>
  </si>
  <si>
    <t>RAQUEL SILVA DA COSTA</t>
  </si>
  <si>
    <t>061.463.679-58</t>
  </si>
  <si>
    <t>02.02.507.0002176695/15</t>
  </si>
  <si>
    <t>2014-93-63679-0</t>
  </si>
  <si>
    <t>31/05/2014</t>
  </si>
  <si>
    <t>SAMAMBAIA</t>
  </si>
  <si>
    <t>CLARINDA MENDES DA COSTA</t>
  </si>
  <si>
    <t>504.963.601-91</t>
  </si>
  <si>
    <t>02.02.507.0002176820/15</t>
  </si>
  <si>
    <t>2015-82-37421-0</t>
  </si>
  <si>
    <t>21/10/2015</t>
  </si>
  <si>
    <t>TATIANA DOS SANTOS REIS MARÇAL</t>
  </si>
  <si>
    <t>102.833.187-83</t>
  </si>
  <si>
    <t>02.02.507.0002177034/15</t>
  </si>
  <si>
    <t>2015-93-68162-0</t>
  </si>
  <si>
    <t>VALDEISA SANTOS CARDOSO</t>
  </si>
  <si>
    <t>092.695.028-21</t>
  </si>
  <si>
    <t>02.02.136.0002174752/15</t>
  </si>
  <si>
    <t>2013-14-65118-0</t>
  </si>
  <si>
    <t>CESAR HENRIQUE PRADO DA SILVA</t>
  </si>
  <si>
    <t>220.891.758-95</t>
  </si>
  <si>
    <t>02.02.136.0002174676/15</t>
  </si>
  <si>
    <t>2014-14-84095-0</t>
  </si>
  <si>
    <t>ADENILDO JUSTINO VIEIRA</t>
  </si>
  <si>
    <t>068.074.128-35</t>
  </si>
  <si>
    <t>02.02.507.0002174511/15</t>
  </si>
  <si>
    <t>2015-93-76596-0</t>
  </si>
  <si>
    <t>26/03/2013</t>
  </si>
  <si>
    <t>DARLAN GRAÇA DA CRUZ</t>
  </si>
  <si>
    <t>250.148.201-82</t>
  </si>
  <si>
    <t>02.02.136.0002176298/15</t>
  </si>
  <si>
    <t>2015-14-88213-0</t>
  </si>
  <si>
    <t>02.02.507.0002176298/15</t>
  </si>
  <si>
    <t>REGINA CELIA ALBERGARIA WHITAKER SCUDELER</t>
  </si>
  <si>
    <t>02.02.507.0002177290/15</t>
  </si>
  <si>
    <t>2014-14-30105-0</t>
  </si>
  <si>
    <t>ILZA SOARES LIMA</t>
  </si>
  <si>
    <t>057.886.428-25</t>
  </si>
  <si>
    <t>02.02.507.0002176649/15</t>
  </si>
  <si>
    <t xml:space="preserve">SABARÁ </t>
  </si>
  <si>
    <t>02.02.136.0002177681/15</t>
  </si>
  <si>
    <t>2015-14-88291-0</t>
  </si>
  <si>
    <t>30/11/2014</t>
  </si>
  <si>
    <t>CLAYTON ALCÂNTARA E SILVA</t>
  </si>
  <si>
    <t>794.983.021-20</t>
  </si>
  <si>
    <t>02.02.507.0002177708/15</t>
  </si>
  <si>
    <t>PROTEÇÃO ACIDENETS PESSOAIS</t>
  </si>
  <si>
    <t>2014-82-28339-0</t>
  </si>
  <si>
    <t>CARIACICA</t>
  </si>
  <si>
    <t>ANGELO ROBERTO PIMENTEL PIANCA</t>
  </si>
  <si>
    <t>128.582.247-14</t>
  </si>
  <si>
    <t>02.02.507.0002178365/15</t>
  </si>
  <si>
    <t>2015-93-75132-0</t>
  </si>
  <si>
    <t xml:space="preserve">HORTOLÂNDIA </t>
  </si>
  <si>
    <t>ANESIO MARQUES JUNIOR</t>
  </si>
  <si>
    <t>071.017.338-59</t>
  </si>
  <si>
    <t>02.02.507.0002178157/15</t>
  </si>
  <si>
    <t>04/12/2015</t>
  </si>
  <si>
    <t>2015-93-76724-0</t>
  </si>
  <si>
    <t>03/09/2015</t>
  </si>
  <si>
    <t>SÉRGIO PERRONI PASSARELLA</t>
  </si>
  <si>
    <t>871.962.717-34</t>
  </si>
  <si>
    <t>02.02.507.0002178161/15</t>
  </si>
  <si>
    <t>2015-82-34978-0</t>
  </si>
  <si>
    <t>14/03/2015</t>
  </si>
  <si>
    <t xml:space="preserve">SANTA RITA </t>
  </si>
  <si>
    <t>LIDINEIA VICENTE DE LIMA</t>
  </si>
  <si>
    <t>872.967.214-72</t>
  </si>
  <si>
    <t>02.02.507.0002178212/15</t>
  </si>
  <si>
    <t>ACIDENTES PESSOAIS NA. SANTANDER</t>
  </si>
  <si>
    <t>2012-82-17894-0</t>
  </si>
  <si>
    <t>23/09/2007</t>
  </si>
  <si>
    <t>SONIA APARECIDA LOPES DUARTE</t>
  </si>
  <si>
    <t>102.097.158-47</t>
  </si>
  <si>
    <t>02.02.507.0002178254/15</t>
  </si>
  <si>
    <t>11/04/2014</t>
  </si>
  <si>
    <t>2014-93-61512-0</t>
  </si>
  <si>
    <t>23/12/2008</t>
  </si>
  <si>
    <t>ANTONIO RENEU BRANDINE</t>
  </si>
  <si>
    <t>159.317.658-91</t>
  </si>
  <si>
    <t>02.02.507.0002178812/15</t>
  </si>
  <si>
    <t>07/01/2015</t>
  </si>
  <si>
    <t>2014-93-65111-0</t>
  </si>
  <si>
    <t>WILLIAM BARBOSA DA CONCEIÇÃO</t>
  </si>
  <si>
    <t>352.792.458-28</t>
  </si>
  <si>
    <t>02.02.507.0002178834/15</t>
  </si>
  <si>
    <t>22/09/2015</t>
  </si>
  <si>
    <t>2015-93-69157-0</t>
  </si>
  <si>
    <t>GILMAR DUTRA DE ALMEIDA</t>
  </si>
  <si>
    <t>619.050.117-68</t>
  </si>
  <si>
    <t>02.02.507.0002178887/15</t>
  </si>
  <si>
    <t>2014-93-65475-0</t>
  </si>
  <si>
    <t xml:space="preserve">RIO DAS OSTRAS </t>
  </si>
  <si>
    <t>CLAUDIONOR DA MOTA FILHO</t>
  </si>
  <si>
    <t>362.116.727-72</t>
  </si>
  <si>
    <t>02.02.507.0002178916/15</t>
  </si>
  <si>
    <t>2015-93-76779-0</t>
  </si>
  <si>
    <t>IBIRITÉ</t>
  </si>
  <si>
    <t>JONATHAS DEMOURA SILVA</t>
  </si>
  <si>
    <t>114.744.256-82</t>
  </si>
  <si>
    <t>02.02.507.0002178989/15</t>
  </si>
  <si>
    <t>2014-82-30469-0</t>
  </si>
  <si>
    <t>21/06/2014</t>
  </si>
  <si>
    <t>JAQUELINE ILHA CAMARGO</t>
  </si>
  <si>
    <t>669.649.460-04</t>
  </si>
  <si>
    <t>02.02.507.0002179050/15</t>
  </si>
  <si>
    <t>2015-93-73039-0</t>
  </si>
  <si>
    <t>BRAZ CRISPIM</t>
  </si>
  <si>
    <t>074.849.748-03</t>
  </si>
  <si>
    <t>02.02.507.0002179068/15</t>
  </si>
  <si>
    <t>07/08/2012</t>
  </si>
  <si>
    <t>2012-93-47966-0</t>
  </si>
  <si>
    <t>22/08/2011</t>
  </si>
  <si>
    <t>SUELEN REGINA DUTRA TEIXEIRA</t>
  </si>
  <si>
    <t>022.811.330-01</t>
  </si>
  <si>
    <t>02.02.507.0002179784/15</t>
  </si>
  <si>
    <t>01/11/2014</t>
  </si>
  <si>
    <t>2014-82-31774-0</t>
  </si>
  <si>
    <t>10/10/2014</t>
  </si>
  <si>
    <t>MARIA DAS DORES DA SILVA PIMENTA</t>
  </si>
  <si>
    <t>913.567.847-04</t>
  </si>
  <si>
    <t>02.02.507.0002180671/15</t>
  </si>
  <si>
    <t>2015-93-76452-0</t>
  </si>
  <si>
    <t xml:space="preserve">JOÃO LUIZETTI </t>
  </si>
  <si>
    <t>064.605.168-71</t>
  </si>
  <si>
    <t>02.02.507.0002180634/15</t>
  </si>
  <si>
    <t>2015-93-71479-0</t>
  </si>
  <si>
    <t>IVAL RAMOS DA SILVA</t>
  </si>
  <si>
    <t>930.527.234-72</t>
  </si>
  <si>
    <t>02.02.507.0002180483/15</t>
  </si>
  <si>
    <t>2014-82-30024-0</t>
  </si>
  <si>
    <t>ILÁRIA MARIA SOUZA</t>
  </si>
  <si>
    <t>530.037.489-04</t>
  </si>
  <si>
    <t>02.02.507.0002179446/15</t>
  </si>
  <si>
    <t>2014-93-62075-0</t>
  </si>
  <si>
    <t>YASMIN MENDES DE LIMA</t>
  </si>
  <si>
    <t>457.013.688-58</t>
  </si>
  <si>
    <t>02.02.507.0002179454/15</t>
  </si>
  <si>
    <t>12/11/2014</t>
  </si>
  <si>
    <t>25/03/2015</t>
  </si>
  <si>
    <t>2014-82-31828-0</t>
  </si>
  <si>
    <t>08/03/2005</t>
  </si>
  <si>
    <t>CLOVES ANTUNES DA SILVA</t>
  </si>
  <si>
    <t>003.310.228-77</t>
  </si>
  <si>
    <t>02.02.136.0002180449/15</t>
  </si>
  <si>
    <t>2015-14-95743-0</t>
  </si>
  <si>
    <t>16/09/2015</t>
  </si>
  <si>
    <t xml:space="preserve">LENÇÓIS PAULISTA </t>
  </si>
  <si>
    <t>GLAUCO EVANGELISTA DOS SANTOS</t>
  </si>
  <si>
    <t>219.050.258-66</t>
  </si>
  <si>
    <t>02.02.507.0002179542/15</t>
  </si>
  <si>
    <t>24/06/2015</t>
  </si>
  <si>
    <t>2015-82-34491-0</t>
  </si>
  <si>
    <t>16/04/2014</t>
  </si>
  <si>
    <t>JORGE ROBERTO DIAS LEÃO</t>
  </si>
  <si>
    <t>253.889.167-15</t>
  </si>
  <si>
    <t>02.02.507.0002179548/15</t>
  </si>
  <si>
    <t>2015-93-68306-0</t>
  </si>
  <si>
    <t>29/11/2014</t>
  </si>
  <si>
    <t>ANTONIA APARECIDA PEREIRA DOS SANTOS</t>
  </si>
  <si>
    <t>025.577.008-19</t>
  </si>
  <si>
    <t>02.02.507.0002180344/15</t>
  </si>
  <si>
    <t>2015-82-33002-0</t>
  </si>
  <si>
    <t>18/10/2014</t>
  </si>
  <si>
    <t>02.02.507.0002179603/15</t>
  </si>
  <si>
    <t>2014-93-67440-0</t>
  </si>
  <si>
    <t>JOSÉ VINÍCIUS SOUZA MARCEANO</t>
  </si>
  <si>
    <t>135.088.196-12</t>
  </si>
  <si>
    <t>02.02.507.0002180175/15</t>
  </si>
  <si>
    <t>2014-82-31949-0</t>
  </si>
  <si>
    <t xml:space="preserve">GOIATUBA </t>
  </si>
  <si>
    <t>JOÃO BATISTA DOS SANTOS</t>
  </si>
  <si>
    <t>078.643.548-82</t>
  </si>
  <si>
    <t>02.02.507.0002179704/15</t>
  </si>
  <si>
    <t>2014-82-29524-0</t>
  </si>
  <si>
    <t>IVONETE DE JESUS SANTOS</t>
  </si>
  <si>
    <t>133.076.888/47</t>
  </si>
  <si>
    <t>02.02.507.0002180160/15</t>
  </si>
  <si>
    <t>09/12/2015</t>
  </si>
  <si>
    <t>2015-82-37631-0</t>
  </si>
  <si>
    <t>VALDINETE AMARAL DO NASCIMENTO</t>
  </si>
  <si>
    <t>164.528.068-31</t>
  </si>
  <si>
    <t>02.02.507.0002180082/15</t>
  </si>
  <si>
    <t>SEM CARACTERIZÇÃO DE IFPD</t>
  </si>
  <si>
    <t>2009-93-27583-0</t>
  </si>
  <si>
    <t>14/01/2007</t>
  </si>
  <si>
    <t>SILVANA APARECIDA MALAGUTI BRANDÃO</t>
  </si>
  <si>
    <t>178.619.528-35</t>
  </si>
  <si>
    <t>02.02.507.0002180163/15</t>
  </si>
  <si>
    <t>2014-93-61638-0</t>
  </si>
  <si>
    <t xml:space="preserve">ASSIS </t>
  </si>
  <si>
    <t>JHENIFER AMARO DA SILVA</t>
  </si>
  <si>
    <t>114.488.719-48</t>
  </si>
  <si>
    <t>02.02.136.0002180956/15</t>
  </si>
  <si>
    <t>DANOS ELE TRÍCOS</t>
  </si>
  <si>
    <t>2015-14-88434-0</t>
  </si>
  <si>
    <t>22/01/2015</t>
  </si>
  <si>
    <t>ISAURA ELISA SIMÕES BERTOLINI</t>
  </si>
  <si>
    <t>167.911.288-01</t>
  </si>
  <si>
    <t>02.02.136.0002180419/15</t>
  </si>
  <si>
    <t>2015-14-92519-0</t>
  </si>
  <si>
    <t>OSVALDO CRUZ</t>
  </si>
  <si>
    <t>05/12/2015</t>
  </si>
  <si>
    <t>CELIA APARECIDA CHICOLLI</t>
  </si>
  <si>
    <t>246.468.238-10</t>
  </si>
  <si>
    <t>02.02.507.0002180974/15</t>
  </si>
  <si>
    <t>APOLICE ESPECIFICA - VIDA MENSAL</t>
  </si>
  <si>
    <t>2013-93-51835-0</t>
  </si>
  <si>
    <t>19/12/2012</t>
  </si>
  <si>
    <t xml:space="preserve">ITAGUAÍ </t>
  </si>
  <si>
    <t>MARIA DA CONCEIÇÃO FERREIRA PASSOS PINHEIRO DIAS</t>
  </si>
  <si>
    <t>106.952.328-35</t>
  </si>
  <si>
    <t>02.02.507.0002181244/15</t>
  </si>
  <si>
    <t>2013-93-57670-0</t>
  </si>
  <si>
    <t>24/10/2013</t>
  </si>
  <si>
    <t>SHIRLEY DE ALMEIDA TEIZEN</t>
  </si>
  <si>
    <t>826.703.908-20</t>
  </si>
  <si>
    <t>02.02.507.0002181739/15</t>
  </si>
  <si>
    <t>2015-93-68554-0</t>
  </si>
  <si>
    <t>22/11/2014</t>
  </si>
  <si>
    <t>GOIANA</t>
  </si>
  <si>
    <t>08/12/2015</t>
  </si>
  <si>
    <t>ROSIMAR COSTA PEREIRA DE SOUZA</t>
  </si>
  <si>
    <t>068.551.361-09</t>
  </si>
  <si>
    <t>02.02.507.0002179168/15</t>
  </si>
  <si>
    <t>2015-82-37692-0</t>
  </si>
  <si>
    <t>02.02.507.0002181593/13</t>
  </si>
  <si>
    <t>2013-82-23848-0</t>
  </si>
  <si>
    <t>03/01/2011</t>
  </si>
  <si>
    <t>02.02.507.0002181736/15</t>
  </si>
  <si>
    <t>2015-93-69898-0</t>
  </si>
  <si>
    <t>02.02.507.0002181844/15</t>
  </si>
  <si>
    <t>2015-93-68176-0</t>
  </si>
  <si>
    <t>02.02.507.0002181879/10</t>
  </si>
  <si>
    <t>2014-93-67068-0</t>
  </si>
  <si>
    <t xml:space="preserve">BATATAIS </t>
  </si>
  <si>
    <t>02.02.507.0002182735/15</t>
  </si>
  <si>
    <t>2015-93-69772-0</t>
  </si>
  <si>
    <t>02.02.136.0002181018/15</t>
  </si>
  <si>
    <t>2015-14-87008-0</t>
  </si>
  <si>
    <t>02.02.507.0002181984/15</t>
  </si>
  <si>
    <t>2015-93-68732-0</t>
  </si>
  <si>
    <t>02.02.507.0002182630/15</t>
  </si>
  <si>
    <t>13/08/2015</t>
  </si>
  <si>
    <t>14/12/2015</t>
  </si>
  <si>
    <t>Prop 102726788</t>
  </si>
  <si>
    <t>89-6864</t>
  </si>
  <si>
    <t>02.02.507.0002182353/15</t>
  </si>
  <si>
    <t>11/11/2011</t>
  </si>
  <si>
    <t>2011-93-42268-0</t>
  </si>
  <si>
    <t>02.02.507.0002182485/15</t>
  </si>
  <si>
    <t>27/07/2009</t>
  </si>
  <si>
    <t>PROPOSTA 400871886</t>
  </si>
  <si>
    <t>89-1772-0</t>
  </si>
  <si>
    <t>21/07/2009</t>
  </si>
  <si>
    <t>02.02.507.0002182568/15</t>
  </si>
  <si>
    <t>19/01/2015</t>
  </si>
  <si>
    <t>2015-82-32729-0</t>
  </si>
  <si>
    <t xml:space="preserve">PARANAVAÍ </t>
  </si>
  <si>
    <t xml:space="preserve"> 02.02.136.0002181304/15</t>
  </si>
  <si>
    <t>2014-14-81868-0</t>
  </si>
  <si>
    <t>02.02.136.0002181138/15</t>
  </si>
  <si>
    <t>2015-14-90060-0</t>
  </si>
  <si>
    <t>02.02.507.0002183425/15</t>
  </si>
  <si>
    <t>15/12/2015</t>
  </si>
  <si>
    <t>2015-93-76982-0</t>
  </si>
  <si>
    <t>20/10/2015</t>
  </si>
  <si>
    <t>02.02.507.0002183117/15</t>
  </si>
  <si>
    <t>2010-82-10005-0</t>
  </si>
  <si>
    <t>30/09/2008</t>
  </si>
  <si>
    <t>02.02.507.0002183308/15</t>
  </si>
  <si>
    <t>03/07/2013</t>
  </si>
  <si>
    <t>25/03/2014</t>
  </si>
  <si>
    <t>2013-93-54908-0</t>
  </si>
  <si>
    <t>02.02.507.0002183345/15</t>
  </si>
  <si>
    <t>09/11/2015</t>
  </si>
  <si>
    <t>2015-93-71535-0</t>
  </si>
  <si>
    <t>02.02.507.0002183509/14</t>
  </si>
  <si>
    <t>2015-93-72349-0</t>
  </si>
  <si>
    <t>02/08/2013</t>
  </si>
  <si>
    <t>02.02.507.0002183845/15</t>
  </si>
  <si>
    <t>28/08/2015</t>
  </si>
  <si>
    <t>2015-93-73734-0</t>
  </si>
  <si>
    <t xml:space="preserve">NHANDEARA </t>
  </si>
  <si>
    <t>02.02.136.0002182855/15</t>
  </si>
  <si>
    <t>2015-14-94532-0</t>
  </si>
  <si>
    <t>18/07/2015</t>
  </si>
  <si>
    <t>02.02.507.0002184043/15</t>
  </si>
  <si>
    <t>2015-93-68429-0</t>
  </si>
  <si>
    <t>02.02.507.0002184153/15</t>
  </si>
  <si>
    <t>27/11/2015</t>
  </si>
  <si>
    <t>2015-82-33823-0</t>
  </si>
  <si>
    <t xml:space="preserve">SAPUCAIA DO SUL </t>
  </si>
  <si>
    <t>02.02.136.0002184779/15</t>
  </si>
  <si>
    <t>VENDAVAL NÃO CARACTERIZADA</t>
  </si>
  <si>
    <t>2015-14-88556-0</t>
  </si>
  <si>
    <t>02.02.507.0002184787/15</t>
  </si>
  <si>
    <t>18/12/2015</t>
  </si>
  <si>
    <t>2015-93-71700-0</t>
  </si>
  <si>
    <t>02.02.507.0002184855/15</t>
  </si>
  <si>
    <t>2015-82-37802-0</t>
  </si>
  <si>
    <t>19/09/2013</t>
  </si>
  <si>
    <t>02.02.507.0002185124/15</t>
  </si>
  <si>
    <t>13/06/2008</t>
  </si>
  <si>
    <t>23/07/2008</t>
  </si>
  <si>
    <t>2008-93-16819-0</t>
  </si>
  <si>
    <t>19/01/2008</t>
  </si>
  <si>
    <t>02.02.136.0002185818/15</t>
  </si>
  <si>
    <t>2014-14-82509-0</t>
  </si>
  <si>
    <t>23/07/2014</t>
  </si>
  <si>
    <t>02.02.136.0002185847/15</t>
  </si>
  <si>
    <t>BENS NÃO COMPREENDIDOS.</t>
  </si>
  <si>
    <t>2015-14-93515-0</t>
  </si>
  <si>
    <t>02.02.507.0002185358/15</t>
  </si>
  <si>
    <t>21/12/2015</t>
  </si>
  <si>
    <t>2015-93-77151-0</t>
  </si>
  <si>
    <t>16/11/2015</t>
  </si>
  <si>
    <t>02.02.507.0002185464/15</t>
  </si>
  <si>
    <t>2015-93-68129-0</t>
  </si>
  <si>
    <t>GAMA</t>
  </si>
  <si>
    <t>02.02.136.0002185870/15</t>
  </si>
  <si>
    <t>17/10/2013</t>
  </si>
  <si>
    <t>2013-14-72204-0</t>
  </si>
  <si>
    <t>02.02.507.0002186660/15</t>
  </si>
  <si>
    <t>2015-93-71009-0</t>
  </si>
  <si>
    <t xml:space="preserve">PETROLINA </t>
  </si>
  <si>
    <t>02.02.507.0002186800/15</t>
  </si>
  <si>
    <t>2012-82-21048-0</t>
  </si>
  <si>
    <t>15/07/2011</t>
  </si>
  <si>
    <t xml:space="preserve">RANCHARIA </t>
  </si>
  <si>
    <t>02.02.136.0002186853/15</t>
  </si>
  <si>
    <t>IMOVEL EM REFORMA</t>
  </si>
  <si>
    <t>05/09/2015</t>
  </si>
  <si>
    <t>22/10/2015</t>
  </si>
  <si>
    <t>2015-14-95035-0</t>
  </si>
  <si>
    <t>01/09/2015</t>
  </si>
  <si>
    <t>02.02.136.0002187082/15</t>
  </si>
  <si>
    <t>LOCAL DE RISCO DIVERGENTE</t>
  </si>
  <si>
    <t>09/09/2015</t>
  </si>
  <si>
    <t>2015-14-94396-0</t>
  </si>
  <si>
    <t>02.02.507.0002187125/15</t>
  </si>
  <si>
    <t>SEGURO SO VIDA MIGRAÇÃO STILE</t>
  </si>
  <si>
    <t>ATO ILÍCITOS</t>
  </si>
  <si>
    <t>13/07/2012</t>
  </si>
  <si>
    <t>2012-93-47894-0</t>
  </si>
  <si>
    <t>05/07/2012</t>
  </si>
  <si>
    <t>02.02.507.0002187254/15</t>
  </si>
  <si>
    <t>25/07/2013</t>
  </si>
  <si>
    <t>2013-82-22742-0</t>
  </si>
  <si>
    <t>19/02/2013</t>
  </si>
  <si>
    <t>02.02.507.0002187261/15</t>
  </si>
  <si>
    <t>30/11/2015</t>
  </si>
  <si>
    <t>2015-82-35034-0</t>
  </si>
  <si>
    <t>21/06/2015</t>
  </si>
  <si>
    <t xml:space="preserve">BURITAMA </t>
  </si>
  <si>
    <t>02.02.507.0002187995/15</t>
  </si>
  <si>
    <t>2015-82-34322-0</t>
  </si>
  <si>
    <t>02.02.136.0002188007/15</t>
  </si>
  <si>
    <t>02.02.507.0000503501/09</t>
  </si>
  <si>
    <t>PROT MULHER MEN MAIS COBERTURA</t>
  </si>
  <si>
    <t>2008-82-6934-0</t>
  </si>
  <si>
    <t>10/07/2008</t>
  </si>
  <si>
    <t>CACHOEIRA DO SUL</t>
  </si>
  <si>
    <t>ALTERADO COLIGADA EM 23/12/2015</t>
  </si>
  <si>
    <t>02.02.507.0002189241/15</t>
  </si>
  <si>
    <t>2014-82-30078-0</t>
  </si>
  <si>
    <t>02.02.507.0002189621/14</t>
  </si>
  <si>
    <t>2013-82-23746-0</t>
  </si>
  <si>
    <t xml:space="preserve">PETROLÂNDIA </t>
  </si>
  <si>
    <t>02.02.507.0002189720/15</t>
  </si>
  <si>
    <t>2015-82-32751-0</t>
  </si>
  <si>
    <t>02.02.507.0002189727/15</t>
  </si>
  <si>
    <t>IINVALIDEZ FUNCIONAL PERM. TOTAL P/ DOENÇA</t>
  </si>
  <si>
    <t>2015-93-71718-0</t>
  </si>
  <si>
    <t>21/05/2015</t>
  </si>
  <si>
    <t>07.02.136.0002177164/15</t>
  </si>
  <si>
    <t>APÓLICE ESPECIFICA - VIDA MENSAL</t>
  </si>
  <si>
    <t>2016-93-77343-0</t>
  </si>
  <si>
    <t>GUARAPARI</t>
  </si>
  <si>
    <t>02.02.507.0002189457/15</t>
  </si>
  <si>
    <t>2016-82-37957-0</t>
  </si>
  <si>
    <t>25/07/2015</t>
  </si>
  <si>
    <t>02.02.507.0002190109/15</t>
  </si>
  <si>
    <t>2014-93-65410-0</t>
  </si>
  <si>
    <t xml:space="preserve">TRÊS RIOS </t>
  </si>
  <si>
    <t>24/11/2015</t>
  </si>
  <si>
    <t>02.02.507.0002190160/15</t>
  </si>
  <si>
    <t>MORTE ACIDENTAL+ AUXILO FUNERAL</t>
  </si>
  <si>
    <t>2012-82-21343-0</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</si>
</sst>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quot;R$ &quot;* #,##0.00_);_(&quot;R$ &quot;* \(#,##0.00\);_(&quot;R$ &quot;* &quot;-&quot;??_);_(@_)"/>
    <numFmt numFmtId="165" formatCode="&quot;R$ &quot;#,##0.00"/>
    <numFmt numFmtId="166" formatCode="#,##0;[Red]#,##0"/>
    <numFmt numFmtId="167" formatCode="&quot;R$ &quot;#,##0.00;[Red]&quot;R$ &quot;#,##0.00"/>
    <numFmt numFmtId="168" formatCode="#,##0.0;[Red]#,##0.0"/>
    <numFmt numFmtId="169" formatCode="dd/mm/yy;@"/>
    <numFmt numFmtId="170" formatCode="0;[Red]0"/>
    <numFmt numFmtId="171" formatCode="d/m/yy;@"/>
  </numFmts>
  <fonts count="35" x14ac:knownFonts="1">
    <font>
      <sz val="11"/>
      <color theme="1"/>
      <name val="Calibri"/>
      <family val="2"/>
      <scheme val="minor"/>
    </font>
    <font>
      <b/>
      <sz val="8"/>
      <color indexed="81"/>
      <name val="Tahoma"/>
      <family val="2"/>
    </font>
    <font>
      <sz val="8"/>
      <color indexed="81"/>
      <name val="Tahoma"/>
      <family val="2"/>
    </font>
    <font>
      <b/>
      <sz val="10"/>
      <color theme="1"/>
      <name val="Calibri"/>
      <family val="2"/>
      <scheme val="minor"/>
    </font>
    <font>
      <sz val="10"/>
      <color theme="1"/>
      <name val="Calibri"/>
      <family val="2"/>
      <scheme val="minor"/>
    </font>
    <font>
      <sz val="10"/>
      <color rgb="FF000000"/>
      <name val="Calibri"/>
      <family val="2"/>
      <scheme val="minor"/>
    </font>
    <font>
      <sz val="10"/>
      <name val="Calibri"/>
      <family val="2"/>
      <scheme val="minor"/>
    </font>
    <font>
      <sz val="11"/>
      <color theme="1"/>
      <name val="Calibri"/>
      <family val="2"/>
      <scheme val="minor"/>
    </font>
    <font>
      <b/>
      <sz val="11"/>
      <color theme="1"/>
      <name val="Calibri"/>
      <family val="2"/>
      <scheme val="minor"/>
    </font>
    <font>
      <sz val="10"/>
      <name val="MS Sans Serif"/>
      <family val="2"/>
    </font>
    <font>
      <sz val="11"/>
      <color rgb="FF000000"/>
      <name val="Calibri"/>
      <family val="2"/>
      <scheme val="minor"/>
    </font>
    <font>
      <sz val="11"/>
      <color theme="1"/>
      <name val="Calibri"/>
      <family val="2"/>
      <scheme val="minor"/>
    </font>
    <font>
      <b/>
      <sz val="11"/>
      <name val="Calibri"/>
      <family val="2"/>
      <scheme val="minor"/>
    </font>
    <font>
      <sz val="11"/>
      <name val="Calibri"/>
      <family val="2"/>
      <scheme val="minor"/>
    </font>
    <font>
      <sz val="9"/>
      <name val="Tahoma"/>
      <family val="2"/>
    </font>
    <font>
      <sz val="11"/>
      <color theme="1"/>
      <name val="Calibri"/>
      <family val="2"/>
      <scheme val="minor"/>
    </font>
    <font>
      <sz val="11"/>
      <color theme="1"/>
      <name val="Calibri"/>
      <family val="2"/>
      <scheme val="minor"/>
    </font>
    <font>
      <sz val="11"/>
      <color rgb="FF000000"/>
      <name val="Calibri"/>
      <family val="2"/>
    </font>
    <font>
      <sz val="11"/>
      <color rgb="FF000000"/>
      <name val="Calibri"/>
      <family val="2"/>
    </font>
    <font>
      <sz val="11"/>
      <color rgb="FF000000"/>
      <name val="Calibri"/>
      <family val="2"/>
    </font>
    <font>
      <sz val="11"/>
      <name val="Calibri"/>
      <family val="2"/>
      <scheme val="minor"/>
    </font>
    <font>
      <sz val="11"/>
      <color theme="1"/>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b/>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0"/>
      <color theme="1"/>
      <name val="Tahoma"/>
      <family val="2"/>
    </font>
    <font>
      <sz val="12"/>
      <color indexed="8"/>
      <name val="Calibri"/>
      <family val="2"/>
    </font>
    <font>
      <sz val="11"/>
      <color rgb="FF1F497D"/>
      <name val="Calibri"/>
      <family val="2"/>
      <scheme val="minor"/>
    </font>
    <font>
      <b/>
      <sz val="10"/>
      <color theme="0"/>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theme="9"/>
        <bgColor indexed="64"/>
      </patternFill>
    </fill>
    <fill>
      <patternFill patternType="solid">
        <fgColor theme="6" tint="0.59999389629810485"/>
        <bgColor indexed="64"/>
      </patternFill>
    </fill>
    <fill>
      <patternFill patternType="solid">
        <fgColor rgb="FFFFFF99"/>
        <bgColor indexed="64"/>
      </patternFill>
    </fill>
    <fill>
      <patternFill patternType="solid">
        <fgColor rgb="FFFFCCCC"/>
        <bgColor indexed="64"/>
      </patternFill>
    </fill>
    <fill>
      <patternFill patternType="solid">
        <fgColor rgb="FFFFC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FF66"/>
        <bgColor indexed="64"/>
      </patternFill>
    </fill>
    <fill>
      <patternFill patternType="solid">
        <fgColor theme="6" tint="-0.249977111117893"/>
        <bgColor indexed="64"/>
      </patternFill>
    </fill>
    <fill>
      <patternFill patternType="solid">
        <fgColor theme="6"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s>
  <cellStyleXfs count="4">
    <xf numFmtId="0" fontId="0" fillId="0" borderId="0"/>
    <xf numFmtId="0" fontId="9" fillId="0" borderId="0"/>
    <xf numFmtId="0" fontId="7" fillId="0" borderId="0"/>
    <xf numFmtId="164" fontId="7" fillId="0" borderId="0" applyFont="0" applyFill="0" applyBorder="0" applyAlignment="0" applyProtection="0"/>
  </cellStyleXfs>
  <cellXfs count="432">
    <xf numFmtId="0" fontId="0" fillId="0" borderId="0" xfId="0"/>
    <xf numFmtId="0" fontId="3" fillId="2" borderId="1" xfId="0" applyFont="1" applyFill="1" applyBorder="1" applyAlignment="1">
      <alignment horizontal="center" vertical="center"/>
    </xf>
    <xf numFmtId="0" fontId="4" fillId="0" borderId="1" xfId="0" applyFont="1" applyFill="1" applyBorder="1" applyAlignment="1">
      <alignment horizontal="left"/>
    </xf>
    <xf numFmtId="0" fontId="4" fillId="0" borderId="1" xfId="0" applyFont="1" applyFill="1" applyBorder="1" applyAlignment="1">
      <alignment horizontal="center" vertical="center"/>
    </xf>
    <xf numFmtId="0" fontId="4" fillId="0" borderId="1" xfId="0" applyFont="1" applyFill="1" applyBorder="1" applyAlignment="1">
      <alignment horizontal="center"/>
    </xf>
    <xf numFmtId="4" fontId="4" fillId="0" borderId="1" xfId="0" applyNumberFormat="1" applyFont="1" applyFill="1" applyBorder="1" applyAlignment="1">
      <alignment horizontal="left"/>
    </xf>
    <xf numFmtId="14" fontId="4" fillId="0" borderId="1" xfId="0" applyNumberFormat="1" applyFont="1" applyFill="1" applyBorder="1" applyAlignment="1">
      <alignment horizontal="left"/>
    </xf>
    <xf numFmtId="165" fontId="4" fillId="0" borderId="1" xfId="0" applyNumberFormat="1" applyFont="1" applyFill="1" applyBorder="1" applyAlignment="1">
      <alignment horizontal="left"/>
    </xf>
    <xf numFmtId="49" fontId="4" fillId="0" borderId="1" xfId="0" applyNumberFormat="1" applyFont="1" applyFill="1" applyBorder="1" applyAlignment="1">
      <alignment horizontal="left"/>
    </xf>
    <xf numFmtId="3" fontId="4" fillId="0" borderId="1" xfId="0" applyNumberFormat="1" applyFont="1" applyFill="1" applyBorder="1" applyAlignment="1">
      <alignment horizontal="left"/>
    </xf>
    <xf numFmtId="16" fontId="4" fillId="0" borderId="1" xfId="0" applyNumberFormat="1" applyFont="1" applyFill="1" applyBorder="1" applyAlignment="1">
      <alignment horizontal="left"/>
    </xf>
    <xf numFmtId="0" fontId="3" fillId="2" borderId="1" xfId="0" applyFont="1" applyFill="1" applyBorder="1" applyAlignment="1">
      <alignment horizontal="left" vertical="center"/>
    </xf>
    <xf numFmtId="0" fontId="3" fillId="3" borderId="1" xfId="0" applyFont="1" applyFill="1" applyBorder="1" applyAlignment="1">
      <alignment horizontal="left" vertical="center"/>
    </xf>
    <xf numFmtId="165" fontId="3" fillId="3" borderId="1" xfId="0" applyNumberFormat="1" applyFont="1" applyFill="1" applyBorder="1" applyAlignment="1">
      <alignment horizontal="left" vertical="center"/>
    </xf>
    <xf numFmtId="14" fontId="3" fillId="3" borderId="1" xfId="0" applyNumberFormat="1" applyFont="1" applyFill="1" applyBorder="1" applyAlignment="1">
      <alignment horizontal="left" vertical="center"/>
    </xf>
    <xf numFmtId="49" fontId="3" fillId="3" borderId="1" xfId="0" applyNumberFormat="1" applyFont="1" applyFill="1" applyBorder="1" applyAlignment="1">
      <alignment horizontal="left" vertical="center"/>
    </xf>
    <xf numFmtId="0" fontId="4" fillId="0" borderId="1" xfId="0" applyFont="1" applyFill="1" applyBorder="1" applyAlignment="1">
      <alignment horizontal="left" vertical="center"/>
    </xf>
    <xf numFmtId="14" fontId="4" fillId="0" borderId="1" xfId="0" applyNumberFormat="1" applyFont="1" applyFill="1" applyBorder="1" applyAlignment="1">
      <alignment horizontal="left" vertical="center"/>
    </xf>
    <xf numFmtId="166" fontId="4" fillId="0" borderId="1" xfId="0" applyNumberFormat="1" applyFont="1" applyFill="1" applyBorder="1" applyAlignment="1">
      <alignment horizontal="left" vertical="center"/>
    </xf>
    <xf numFmtId="165" fontId="4" fillId="0"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3" fontId="4" fillId="0" borderId="1" xfId="0" applyNumberFormat="1" applyFont="1" applyFill="1" applyBorder="1" applyAlignment="1">
      <alignment horizontal="left" vertical="center"/>
    </xf>
    <xf numFmtId="22" fontId="4" fillId="0" borderId="1" xfId="0" applyNumberFormat="1" applyFont="1" applyFill="1" applyBorder="1" applyAlignment="1">
      <alignment horizontal="left" vertical="center"/>
    </xf>
    <xf numFmtId="0" fontId="4" fillId="0" borderId="1" xfId="0" applyFont="1" applyBorder="1" applyAlignment="1">
      <alignment horizontal="left" vertical="center"/>
    </xf>
    <xf numFmtId="165" fontId="4" fillId="0" borderId="1" xfId="0" applyNumberFormat="1" applyFont="1" applyBorder="1" applyAlignment="1">
      <alignment horizontal="left" vertical="center"/>
    </xf>
    <xf numFmtId="14" fontId="4" fillId="0" borderId="1" xfId="0" applyNumberFormat="1" applyFont="1" applyBorder="1" applyAlignment="1">
      <alignment horizontal="left" vertical="center"/>
    </xf>
    <xf numFmtId="14" fontId="5" fillId="0" borderId="1" xfId="0" applyNumberFormat="1" applyFont="1" applyFill="1" applyBorder="1" applyAlignment="1">
      <alignment horizontal="left" vertical="center"/>
    </xf>
    <xf numFmtId="166" fontId="4" fillId="0" borderId="1" xfId="0" applyNumberFormat="1" applyFont="1" applyBorder="1" applyAlignment="1">
      <alignment horizontal="left" vertical="center"/>
    </xf>
    <xf numFmtId="0" fontId="4" fillId="0" borderId="1" xfId="0" applyNumberFormat="1" applyFont="1" applyFill="1" applyBorder="1" applyAlignment="1">
      <alignment horizontal="left" vertical="center"/>
    </xf>
    <xf numFmtId="14" fontId="3" fillId="2" borderId="1" xfId="0" applyNumberFormat="1" applyFont="1" applyFill="1" applyBorder="1" applyAlignment="1">
      <alignment horizontal="left" vertical="center"/>
    </xf>
    <xf numFmtId="166" fontId="3" fillId="2" borderId="1" xfId="0" applyNumberFormat="1" applyFont="1" applyFill="1" applyBorder="1" applyAlignment="1">
      <alignment horizontal="left" vertical="center"/>
    </xf>
    <xf numFmtId="0" fontId="4" fillId="5" borderId="1" xfId="0" applyFont="1" applyFill="1" applyBorder="1" applyAlignment="1">
      <alignment horizontal="left" vertical="center"/>
    </xf>
    <xf numFmtId="167" fontId="4" fillId="0" borderId="1" xfId="0" applyNumberFormat="1" applyFont="1" applyFill="1" applyBorder="1" applyAlignment="1">
      <alignment horizontal="left" vertical="center"/>
    </xf>
    <xf numFmtId="0" fontId="4" fillId="5" borderId="1" xfId="0" applyFont="1" applyFill="1" applyBorder="1" applyAlignment="1">
      <alignment horizontal="left"/>
    </xf>
    <xf numFmtId="14" fontId="4" fillId="5" borderId="1" xfId="0" applyNumberFormat="1" applyFont="1" applyFill="1" applyBorder="1" applyAlignment="1">
      <alignment horizontal="left"/>
    </xf>
    <xf numFmtId="0" fontId="4" fillId="0" borderId="1" xfId="0" applyFont="1" applyBorder="1" applyAlignment="1">
      <alignment horizontal="left"/>
    </xf>
    <xf numFmtId="14" fontId="4" fillId="0" borderId="1" xfId="0" applyNumberFormat="1" applyFont="1" applyBorder="1" applyAlignment="1">
      <alignment horizontal="left"/>
    </xf>
    <xf numFmtId="4" fontId="4" fillId="0" borderId="1" xfId="0" applyNumberFormat="1" applyFont="1" applyBorder="1" applyAlignment="1">
      <alignment horizontal="left"/>
    </xf>
    <xf numFmtId="22" fontId="4" fillId="0" borderId="1" xfId="0" applyNumberFormat="1" applyFont="1" applyBorder="1" applyAlignment="1">
      <alignment horizontal="left"/>
    </xf>
    <xf numFmtId="22" fontId="4" fillId="0" borderId="1" xfId="0" applyNumberFormat="1" applyFont="1" applyFill="1" applyBorder="1" applyAlignment="1">
      <alignment horizontal="left"/>
    </xf>
    <xf numFmtId="167" fontId="4" fillId="0" borderId="1" xfId="0" applyNumberFormat="1" applyFont="1" applyFill="1" applyBorder="1" applyAlignment="1">
      <alignment horizontal="left"/>
    </xf>
    <xf numFmtId="167" fontId="4" fillId="0" borderId="1" xfId="0" applyNumberFormat="1" applyFont="1" applyBorder="1" applyAlignment="1">
      <alignment horizontal="left" vertical="center"/>
    </xf>
    <xf numFmtId="167" fontId="4" fillId="0" borderId="1" xfId="0" applyNumberFormat="1" applyFont="1" applyBorder="1" applyAlignment="1">
      <alignment horizontal="left"/>
    </xf>
    <xf numFmtId="165" fontId="4" fillId="0" borderId="1" xfId="0" applyNumberFormat="1" applyFont="1" applyBorder="1" applyAlignment="1">
      <alignment horizontal="left"/>
    </xf>
    <xf numFmtId="0" fontId="6" fillId="0" borderId="1" xfId="0" applyFont="1" applyFill="1" applyBorder="1" applyAlignment="1">
      <alignment horizontal="left" vertical="center"/>
    </xf>
    <xf numFmtId="22" fontId="4" fillId="5" borderId="1" xfId="0" applyNumberFormat="1" applyFont="1" applyFill="1" applyBorder="1" applyAlignment="1">
      <alignment horizontal="left"/>
    </xf>
    <xf numFmtId="0" fontId="4" fillId="0" borderId="1" xfId="0" applyFont="1" applyFill="1" applyBorder="1" applyAlignment="1">
      <alignment horizontal="left" wrapText="1"/>
    </xf>
    <xf numFmtId="165" fontId="4" fillId="6" borderId="1" xfId="0" applyNumberFormat="1" applyFont="1" applyFill="1" applyBorder="1" applyAlignment="1">
      <alignment horizontal="left" vertical="center"/>
    </xf>
    <xf numFmtId="165" fontId="4" fillId="6" borderId="1" xfId="0" applyNumberFormat="1" applyFont="1" applyFill="1" applyBorder="1" applyAlignment="1">
      <alignment horizontal="left"/>
    </xf>
    <xf numFmtId="165" fontId="4" fillId="5" borderId="1" xfId="0" applyNumberFormat="1" applyFont="1" applyFill="1" applyBorder="1" applyAlignment="1">
      <alignment horizontal="left"/>
    </xf>
    <xf numFmtId="14" fontId="4" fillId="5" borderId="1" xfId="0" applyNumberFormat="1" applyFont="1" applyFill="1" applyBorder="1" applyAlignment="1">
      <alignment horizontal="left" vertical="center"/>
    </xf>
    <xf numFmtId="166" fontId="4" fillId="5" borderId="1" xfId="0" applyNumberFormat="1" applyFont="1" applyFill="1" applyBorder="1" applyAlignment="1">
      <alignment horizontal="left" vertical="center"/>
    </xf>
    <xf numFmtId="165" fontId="3" fillId="7" borderId="1" xfId="0" applyNumberFormat="1" applyFont="1" applyFill="1" applyBorder="1" applyAlignment="1">
      <alignment horizontal="left" vertical="center"/>
    </xf>
    <xf numFmtId="0" fontId="0" fillId="0" borderId="0" xfId="0" applyAlignment="1">
      <alignment horizontal="center" vertical="center" wrapText="1"/>
    </xf>
    <xf numFmtId="0" fontId="3" fillId="2" borderId="5" xfId="0" applyFont="1" applyFill="1" applyBorder="1" applyAlignment="1">
      <alignment horizontal="center" vertical="center" wrapText="1"/>
    </xf>
    <xf numFmtId="14" fontId="3" fillId="2" borderId="5" xfId="0" applyNumberFormat="1" applyFont="1" applyFill="1" applyBorder="1" applyAlignment="1">
      <alignment horizontal="center" vertical="center" wrapText="1"/>
    </xf>
    <xf numFmtId="168" fontId="3" fillId="8" borderId="5" xfId="0" applyNumberFormat="1" applyFont="1" applyFill="1" applyBorder="1" applyAlignment="1">
      <alignment horizontal="center" vertical="center" wrapText="1"/>
    </xf>
    <xf numFmtId="166" fontId="3" fillId="9" borderId="5" xfId="0" applyNumberFormat="1" applyFont="1" applyFill="1" applyBorder="1" applyAlignment="1">
      <alignment horizontal="center" vertical="center" wrapText="1"/>
    </xf>
    <xf numFmtId="0" fontId="3" fillId="3" borderId="5" xfId="0" applyFont="1" applyFill="1" applyBorder="1" applyAlignment="1">
      <alignment horizontal="center" vertical="center" wrapText="1"/>
    </xf>
    <xf numFmtId="14" fontId="3" fillId="3" borderId="5" xfId="0" applyNumberFormat="1" applyFont="1" applyFill="1" applyBorder="1" applyAlignment="1">
      <alignment horizontal="center" vertical="center" wrapText="1"/>
    </xf>
    <xf numFmtId="0" fontId="3" fillId="3" borderId="5" xfId="0" applyFont="1" applyFill="1" applyBorder="1" applyAlignment="1">
      <alignment horizontal="center" vertical="center"/>
    </xf>
    <xf numFmtId="0" fontId="0" fillId="0" borderId="1" xfId="0" applyFont="1" applyBorder="1" applyAlignment="1">
      <alignment horizontal="center" vertical="center"/>
    </xf>
    <xf numFmtId="0" fontId="0"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0" fillId="0" borderId="2" xfId="0" applyBorder="1" applyAlignment="1">
      <alignment horizontal="center" vertical="center"/>
    </xf>
    <xf numFmtId="14" fontId="0" fillId="0" borderId="2" xfId="0" applyNumberFormat="1" applyBorder="1" applyAlignment="1">
      <alignment horizontal="center" vertical="center"/>
    </xf>
    <xf numFmtId="168" fontId="0" fillId="0" borderId="2" xfId="0" applyNumberFormat="1" applyBorder="1" applyAlignment="1">
      <alignment horizontal="center" vertical="center"/>
    </xf>
    <xf numFmtId="22" fontId="0" fillId="0" borderId="2" xfId="0" applyNumberFormat="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8" fontId="0" fillId="0" borderId="1" xfId="0" applyNumberFormat="1" applyBorder="1" applyAlignment="1">
      <alignment horizontal="center" vertical="center"/>
    </xf>
    <xf numFmtId="4" fontId="0" fillId="0" borderId="1" xfId="0" applyNumberFormat="1" applyBorder="1" applyAlignment="1">
      <alignment horizontal="center" vertical="center"/>
    </xf>
    <xf numFmtId="22" fontId="0" fillId="0" borderId="1" xfId="0" applyNumberFormat="1" applyBorder="1" applyAlignment="1">
      <alignment horizontal="center" vertical="center"/>
    </xf>
    <xf numFmtId="0" fontId="0" fillId="0" borderId="1" xfId="0" applyFill="1" applyBorder="1" applyAlignment="1">
      <alignment horizontal="center" vertical="center"/>
    </xf>
    <xf numFmtId="168" fontId="0" fillId="0" borderId="0" xfId="0" applyNumberFormat="1" applyAlignment="1">
      <alignment horizontal="center" vertical="center"/>
    </xf>
    <xf numFmtId="0" fontId="8" fillId="8" borderId="2" xfId="0" applyFont="1" applyFill="1" applyBorder="1" applyAlignment="1">
      <alignment horizontal="center" vertical="center"/>
    </xf>
    <xf numFmtId="0" fontId="8" fillId="8" borderId="1" xfId="0" applyFont="1" applyFill="1" applyBorder="1" applyAlignment="1">
      <alignment horizontal="center" vertical="center"/>
    </xf>
    <xf numFmtId="0" fontId="8" fillId="2" borderId="1" xfId="0" applyFont="1" applyFill="1" applyBorder="1" applyAlignment="1">
      <alignment horizontal="center" vertical="center"/>
    </xf>
    <xf numFmtId="0" fontId="8" fillId="0" borderId="0" xfId="0" applyFont="1" applyAlignment="1">
      <alignment horizontal="center" vertical="center"/>
    </xf>
    <xf numFmtId="14" fontId="0" fillId="0"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Border="1" applyAlignment="1">
      <alignment horizontal="center"/>
    </xf>
    <xf numFmtId="169" fontId="0" fillId="0" borderId="1" xfId="0" applyNumberFormat="1" applyBorder="1" applyAlignment="1">
      <alignment horizontal="center"/>
    </xf>
    <xf numFmtId="14" fontId="0" fillId="0" borderId="1" xfId="0" applyNumberFormat="1" applyFill="1" applyBorder="1" applyAlignment="1">
      <alignment horizontal="center"/>
    </xf>
    <xf numFmtId="0" fontId="0" fillId="0" borderId="1" xfId="0" applyBorder="1" applyAlignment="1">
      <alignment horizontal="center"/>
    </xf>
    <xf numFmtId="14" fontId="0" fillId="0" borderId="1" xfId="0" applyNumberFormat="1" applyBorder="1"/>
    <xf numFmtId="49" fontId="0" fillId="0" borderId="1" xfId="0" applyNumberFormat="1" applyBorder="1" applyAlignment="1">
      <alignment horizontal="center"/>
    </xf>
    <xf numFmtId="4" fontId="0" fillId="0" borderId="1" xfId="0" applyNumberFormat="1" applyBorder="1" applyAlignment="1">
      <alignment horizontal="center"/>
    </xf>
    <xf numFmtId="0" fontId="0" fillId="0" borderId="1" xfId="0" applyBorder="1" applyAlignment="1"/>
    <xf numFmtId="14" fontId="0" fillId="0" borderId="1" xfId="0" applyNumberFormat="1" applyBorder="1" applyAlignment="1"/>
    <xf numFmtId="0" fontId="0" fillId="0" borderId="1" xfId="0" applyBorder="1"/>
    <xf numFmtId="4" fontId="0" fillId="0" borderId="1" xfId="0" applyNumberFormat="1" applyBorder="1"/>
    <xf numFmtId="0" fontId="0" fillId="0" borderId="1" xfId="0" applyFill="1" applyBorder="1" applyAlignment="1">
      <alignment horizontal="center"/>
    </xf>
    <xf numFmtId="49" fontId="0" fillId="0" borderId="1" xfId="0" applyNumberFormat="1" applyBorder="1" applyAlignment="1">
      <alignment horizontal="center" vertical="center"/>
    </xf>
    <xf numFmtId="49" fontId="0" fillId="0" borderId="1" xfId="0" applyNumberFormat="1" applyBorder="1"/>
    <xf numFmtId="49" fontId="0" fillId="0" borderId="1" xfId="0" applyNumberFormat="1" applyFill="1" applyBorder="1" applyAlignment="1">
      <alignment horizontal="center"/>
    </xf>
    <xf numFmtId="0" fontId="0" fillId="0" borderId="1" xfId="0" applyFill="1" applyBorder="1"/>
    <xf numFmtId="169" fontId="0" fillId="0" borderId="1" xfId="0" applyNumberFormat="1" applyFill="1" applyBorder="1" applyAlignment="1">
      <alignment horizontal="center"/>
    </xf>
    <xf numFmtId="0" fontId="0" fillId="0" borderId="0" xfId="0" applyFill="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14" fontId="0" fillId="10" borderId="1" xfId="0" applyNumberFormat="1" applyFill="1" applyBorder="1" applyAlignment="1">
      <alignment horizontal="center"/>
    </xf>
    <xf numFmtId="0" fontId="0" fillId="0" borderId="0" xfId="0" applyAlignment="1">
      <alignment vertical="center"/>
    </xf>
    <xf numFmtId="49" fontId="0" fillId="10" borderId="1" xfId="0" applyNumberFormat="1" applyFill="1" applyBorder="1" applyAlignment="1">
      <alignment horizontal="center"/>
    </xf>
    <xf numFmtId="0" fontId="0" fillId="10" borderId="6" xfId="0" applyFill="1" applyBorder="1" applyAlignment="1">
      <alignment vertical="center"/>
    </xf>
    <xf numFmtId="0" fontId="0" fillId="0" borderId="6" xfId="0" applyBorder="1" applyAlignment="1">
      <alignment vertical="center"/>
    </xf>
    <xf numFmtId="49" fontId="0" fillId="0" borderId="1" xfId="0" applyNumberFormat="1" applyFont="1" applyBorder="1" applyAlignment="1">
      <alignment horizontal="center"/>
    </xf>
    <xf numFmtId="0" fontId="0" fillId="10" borderId="1" xfId="0" applyFill="1" applyBorder="1" applyAlignment="1">
      <alignment horizontal="center"/>
    </xf>
    <xf numFmtId="0" fontId="0" fillId="0" borderId="1" xfId="0" applyBorder="1" applyAlignment="1">
      <alignment vertical="center"/>
    </xf>
    <xf numFmtId="49" fontId="0" fillId="0" borderId="6" xfId="0" applyNumberFormat="1" applyBorder="1" applyAlignment="1">
      <alignment horizontal="center" vertical="center"/>
    </xf>
    <xf numFmtId="49" fontId="0" fillId="0" borderId="6" xfId="0" applyNumberFormat="1" applyFill="1" applyBorder="1" applyAlignment="1">
      <alignment horizontal="center" vertical="center"/>
    </xf>
    <xf numFmtId="0" fontId="0" fillId="10" borderId="1" xfId="0" applyFill="1" applyBorder="1" applyAlignment="1">
      <alignment horizontal="center" vertical="center"/>
    </xf>
    <xf numFmtId="49" fontId="0" fillId="0" borderId="1" xfId="0" applyNumberFormat="1" applyFill="1" applyBorder="1" applyAlignment="1">
      <alignment horizontal="center" vertical="center"/>
    </xf>
    <xf numFmtId="49" fontId="0" fillId="0" borderId="1" xfId="0" applyNumberFormat="1" applyFont="1" applyBorder="1" applyAlignment="1">
      <alignment horizontal="center" vertical="center"/>
    </xf>
    <xf numFmtId="49" fontId="0" fillId="0" borderId="1" xfId="0" applyNumberFormat="1" applyFont="1" applyFill="1" applyBorder="1" applyAlignment="1">
      <alignment horizontal="center" vertical="center"/>
    </xf>
    <xf numFmtId="0" fontId="0" fillId="0" borderId="0" xfId="0" applyFill="1" applyAlignment="1">
      <alignment horizontal="center"/>
    </xf>
    <xf numFmtId="0" fontId="8" fillId="2" borderId="1" xfId="0" applyFont="1" applyFill="1" applyBorder="1" applyAlignment="1">
      <alignment horizontal="center"/>
    </xf>
    <xf numFmtId="164" fontId="3" fillId="3" borderId="5" xfId="0" applyNumberFormat="1" applyFont="1" applyFill="1" applyBorder="1" applyAlignment="1">
      <alignment horizontal="center" vertical="center" wrapText="1"/>
    </xf>
    <xf numFmtId="164" fontId="0" fillId="0" borderId="2" xfId="0" applyNumberFormat="1"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center"/>
    </xf>
    <xf numFmtId="164" fontId="0" fillId="0" borderId="1" xfId="0" applyNumberFormat="1" applyFill="1" applyBorder="1" applyAlignment="1">
      <alignment horizontal="center"/>
    </xf>
    <xf numFmtId="164" fontId="0" fillId="10" borderId="1" xfId="0" applyNumberFormat="1" applyFill="1" applyBorder="1" applyAlignment="1">
      <alignment horizontal="center"/>
    </xf>
    <xf numFmtId="164" fontId="0" fillId="0" borderId="0" xfId="0" applyNumberFormat="1" applyAlignment="1">
      <alignment horizontal="center" vertical="center"/>
    </xf>
    <xf numFmtId="0" fontId="0" fillId="0" borderId="8" xfId="0" applyBorder="1" applyAlignment="1">
      <alignment horizontal="center" vertical="center"/>
    </xf>
    <xf numFmtId="14" fontId="0" fillId="10" borderId="1" xfId="0" applyNumberFormat="1" applyFill="1" applyBorder="1" applyAlignment="1">
      <alignment horizontal="center" vertical="center"/>
    </xf>
    <xf numFmtId="14" fontId="0" fillId="0" borderId="7" xfId="0" applyNumberFormat="1" applyBorder="1" applyAlignment="1">
      <alignment horizontal="center" vertical="center"/>
    </xf>
    <xf numFmtId="169" fontId="0" fillId="0" borderId="1" xfId="0" applyNumberFormat="1" applyBorder="1" applyAlignment="1">
      <alignment horizontal="center" vertical="center"/>
    </xf>
    <xf numFmtId="0" fontId="11" fillId="0" borderId="1" xfId="0" applyFont="1" applyBorder="1" applyAlignment="1">
      <alignment horizontal="center" vertical="center"/>
    </xf>
    <xf numFmtId="14" fontId="0" fillId="0" borderId="1" xfId="0" applyNumberFormat="1" applyBorder="1" applyAlignment="1">
      <alignment vertical="center"/>
    </xf>
    <xf numFmtId="0" fontId="7" fillId="0" borderId="1" xfId="0" applyFont="1" applyBorder="1" applyAlignment="1">
      <alignment horizontal="center" vertical="center"/>
    </xf>
    <xf numFmtId="0" fontId="0" fillId="0" borderId="7" xfId="0" applyBorder="1" applyAlignment="1">
      <alignment horizontal="center" vertical="center"/>
    </xf>
    <xf numFmtId="49" fontId="0" fillId="0" borderId="7" xfId="0" applyNumberFormat="1" applyBorder="1" applyAlignment="1">
      <alignment horizontal="center" vertical="center"/>
    </xf>
    <xf numFmtId="168" fontId="0" fillId="0" borderId="1" xfId="0" applyNumberFormat="1" applyFill="1" applyBorder="1" applyAlignment="1">
      <alignment horizontal="center" vertical="center"/>
    </xf>
    <xf numFmtId="0" fontId="11" fillId="0" borderId="1" xfId="0" applyFont="1" applyFill="1" applyBorder="1" applyAlignment="1">
      <alignment horizontal="center" vertical="center"/>
    </xf>
    <xf numFmtId="164" fontId="0" fillId="0" borderId="1" xfId="0" applyNumberFormat="1" applyFill="1" applyBorder="1" applyAlignment="1">
      <alignment horizontal="center" vertical="center"/>
    </xf>
    <xf numFmtId="0" fontId="0" fillId="10" borderId="0" xfId="0" applyFill="1" applyAlignment="1">
      <alignment horizontal="center" vertical="center"/>
    </xf>
    <xf numFmtId="168" fontId="0" fillId="10"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14" fontId="0" fillId="10" borderId="0" xfId="0" applyNumberFormat="1" applyFill="1" applyAlignment="1">
      <alignment horizontal="center" vertical="center"/>
    </xf>
    <xf numFmtId="0" fontId="13" fillId="10" borderId="1" xfId="0" applyFont="1" applyFill="1" applyBorder="1" applyAlignment="1">
      <alignment horizontal="center" vertical="center"/>
    </xf>
    <xf numFmtId="0" fontId="13" fillId="10" borderId="0" xfId="0" applyFont="1" applyFill="1" applyAlignment="1">
      <alignment horizontal="center" vertical="center"/>
    </xf>
    <xf numFmtId="168" fontId="13" fillId="10" borderId="1" xfId="0" applyNumberFormat="1" applyFont="1" applyFill="1" applyBorder="1" applyAlignment="1">
      <alignment horizontal="center" vertical="center"/>
    </xf>
    <xf numFmtId="14" fontId="0" fillId="0" borderId="6" xfId="0" applyNumberFormat="1" applyFill="1" applyBorder="1" applyAlignment="1">
      <alignment horizontal="center" vertical="center"/>
    </xf>
    <xf numFmtId="0" fontId="12" fillId="8" borderId="1" xfId="0" applyFont="1" applyFill="1" applyBorder="1" applyAlignment="1">
      <alignment horizontal="center" vertical="center"/>
    </xf>
    <xf numFmtId="0" fontId="0" fillId="10" borderId="7" xfId="0" applyFill="1" applyBorder="1" applyAlignment="1">
      <alignment horizontal="center" vertical="center"/>
    </xf>
    <xf numFmtId="0" fontId="0" fillId="0" borderId="7" xfId="0" applyFill="1" applyBorder="1" applyAlignment="1">
      <alignment horizontal="center" vertical="center"/>
    </xf>
    <xf numFmtId="0" fontId="15" fillId="0" borderId="1" xfId="0" applyFont="1" applyFill="1" applyBorder="1" applyAlignment="1">
      <alignment horizontal="center" vertical="center"/>
    </xf>
    <xf numFmtId="0" fontId="15" fillId="0" borderId="1" xfId="0" applyFont="1" applyBorder="1" applyAlignment="1">
      <alignment horizontal="center" vertical="center"/>
    </xf>
    <xf numFmtId="0" fontId="0" fillId="10" borderId="1" xfId="0" applyFont="1" applyFill="1" applyBorder="1" applyAlignment="1">
      <alignment horizontal="center" vertical="center"/>
    </xf>
    <xf numFmtId="0" fontId="15" fillId="0" borderId="1" xfId="0" applyFont="1" applyBorder="1" applyAlignment="1" applyProtection="1">
      <alignment horizontal="center" vertical="center"/>
    </xf>
    <xf numFmtId="0" fontId="7" fillId="0" borderId="1" xfId="0" applyFont="1" applyBorder="1" applyAlignment="1" applyProtection="1">
      <alignment horizontal="center" vertical="center"/>
    </xf>
    <xf numFmtId="14" fontId="0" fillId="0" borderId="1" xfId="0" applyNumberFormat="1" applyBorder="1" applyAlignment="1" applyProtection="1">
      <alignment horizontal="center" vertical="center"/>
    </xf>
    <xf numFmtId="14" fontId="0" fillId="0" borderId="1" xfId="0" applyNumberFormat="1" applyFill="1" applyBorder="1" applyAlignment="1">
      <alignment vertical="center"/>
    </xf>
    <xf numFmtId="168" fontId="13" fillId="0" borderId="1" xfId="0" applyNumberFormat="1" applyFont="1" applyFill="1" applyBorder="1" applyAlignment="1">
      <alignment horizontal="center" vertical="center"/>
    </xf>
    <xf numFmtId="49" fontId="0" fillId="10" borderId="1" xfId="0" applyNumberFormat="1" applyFill="1" applyBorder="1" applyAlignment="1">
      <alignment horizontal="center" vertical="center"/>
    </xf>
    <xf numFmtId="169" fontId="0" fillId="10" borderId="1" xfId="0" applyNumberFormat="1" applyFill="1" applyBorder="1" applyAlignment="1">
      <alignment horizontal="center" vertical="center"/>
    </xf>
    <xf numFmtId="0" fontId="7" fillId="10" borderId="1" xfId="0" applyFont="1" applyFill="1" applyBorder="1" applyAlignment="1">
      <alignment horizontal="center" vertical="center"/>
    </xf>
    <xf numFmtId="0" fontId="16" fillId="0" borderId="1" xfId="0" applyFont="1" applyBorder="1" applyAlignment="1">
      <alignment horizontal="center" vertical="center"/>
    </xf>
    <xf numFmtId="0" fontId="0" fillId="0" borderId="1" xfId="0" applyBorder="1" applyAlignment="1" applyProtection="1">
      <alignment horizontal="center" vertical="center"/>
      <protection locked="0"/>
    </xf>
    <xf numFmtId="0" fontId="16" fillId="0" borderId="1" xfId="0" applyFont="1" applyFill="1" applyBorder="1" applyAlignment="1">
      <alignment horizontal="center" vertical="center"/>
    </xf>
    <xf numFmtId="14" fontId="0" fillId="0" borderId="1" xfId="0" applyNumberFormat="1" applyBorder="1" applyAlignment="1">
      <alignment horizontal="center" vertical="center" wrapText="1"/>
    </xf>
    <xf numFmtId="0" fontId="16" fillId="0" borderId="1" xfId="0" applyFont="1" applyBorder="1" applyAlignment="1" applyProtection="1">
      <alignment horizontal="center" vertical="center"/>
      <protection locked="0"/>
    </xf>
    <xf numFmtId="0" fontId="0" fillId="0" borderId="1" xfId="0" applyFill="1" applyBorder="1" applyAlignment="1" applyProtection="1">
      <alignment horizontal="center" vertical="center"/>
      <protection locked="0"/>
    </xf>
    <xf numFmtId="0" fontId="0" fillId="0" borderId="1" xfId="0" applyFont="1" applyBorder="1" applyAlignment="1" applyProtection="1">
      <alignment horizontal="center" vertical="center"/>
      <protection locked="0"/>
    </xf>
    <xf numFmtId="0" fontId="0" fillId="0" borderId="6" xfId="0" applyFill="1" applyBorder="1" applyAlignment="1">
      <alignment horizontal="center" vertical="center"/>
    </xf>
    <xf numFmtId="169" fontId="0" fillId="0" borderId="1" xfId="0" applyNumberFormat="1" applyFill="1" applyBorder="1" applyAlignment="1">
      <alignment horizontal="center" vertical="center"/>
    </xf>
    <xf numFmtId="0" fontId="17" fillId="0" borderId="1" xfId="0" applyFont="1" applyFill="1" applyBorder="1" applyAlignment="1">
      <alignment horizontal="center" vertical="center" wrapText="1"/>
    </xf>
    <xf numFmtId="14" fontId="0" fillId="0" borderId="1" xfId="0" applyNumberFormat="1" applyFill="1" applyBorder="1" applyAlignment="1" applyProtection="1">
      <alignment horizontal="center" vertical="center"/>
      <protection locked="0"/>
    </xf>
    <xf numFmtId="169" fontId="0" fillId="0" borderId="1" xfId="0" applyNumberFormat="1" applyFill="1" applyBorder="1" applyAlignment="1" applyProtection="1">
      <alignment horizontal="center" vertical="center"/>
      <protection locked="0"/>
    </xf>
    <xf numFmtId="0" fontId="18" fillId="0" borderId="1" xfId="0" applyFont="1" applyBorder="1" applyAlignment="1">
      <alignment horizontal="center" vertical="center" wrapText="1"/>
    </xf>
    <xf numFmtId="0" fontId="17" fillId="0" borderId="1" xfId="0" applyFont="1" applyBorder="1" applyAlignment="1">
      <alignment horizontal="center" vertical="center" wrapText="1"/>
    </xf>
    <xf numFmtId="14" fontId="3" fillId="3" borderId="9" xfId="0" applyNumberFormat="1" applyFont="1" applyFill="1" applyBorder="1" applyAlignment="1">
      <alignment horizontal="center" vertical="center" wrapText="1"/>
    </xf>
    <xf numFmtId="0" fontId="0" fillId="5" borderId="1" xfId="0" applyFill="1" applyBorder="1" applyAlignment="1">
      <alignment horizontal="center" vertical="center" wrapText="1"/>
    </xf>
    <xf numFmtId="0" fontId="17" fillId="0" borderId="1" xfId="0" applyFont="1" applyBorder="1" applyAlignment="1">
      <alignment horizontal="center" vertical="center"/>
    </xf>
    <xf numFmtId="14" fontId="0" fillId="0" borderId="0" xfId="0" applyNumberFormat="1" applyFill="1" applyAlignment="1">
      <alignment horizontal="center" vertical="center"/>
    </xf>
    <xf numFmtId="0" fontId="19" fillId="0" borderId="1" xfId="0" applyFont="1" applyBorder="1" applyAlignment="1">
      <alignment horizontal="center" vertical="center"/>
    </xf>
    <xf numFmtId="14" fontId="0" fillId="0" borderId="0" xfId="0" applyNumberFormat="1" applyAlignment="1">
      <alignment horizontal="center" vertical="center"/>
    </xf>
    <xf numFmtId="14" fontId="0" fillId="0" borderId="1" xfId="0" applyNumberFormat="1" applyBorder="1" applyAlignment="1">
      <alignment horizontal="center" vertical="center"/>
    </xf>
    <xf numFmtId="14" fontId="0" fillId="0" borderId="1" xfId="0" applyNumberFormat="1" applyBorder="1" applyAlignment="1" applyProtection="1">
      <alignment horizontal="center" vertical="center"/>
      <protection locked="0"/>
    </xf>
    <xf numFmtId="0" fontId="0" fillId="0" borderId="3" xfId="0" applyBorder="1" applyAlignment="1" applyProtection="1">
      <alignment horizontal="center" vertical="center"/>
      <protection locked="0"/>
    </xf>
    <xf numFmtId="14" fontId="0" fillId="0" borderId="3" xfId="0" applyNumberFormat="1" applyBorder="1" applyAlignment="1">
      <alignment horizontal="center" vertical="center"/>
    </xf>
    <xf numFmtId="0" fontId="7" fillId="0" borderId="1" xfId="0" applyFont="1" applyBorder="1" applyAlignment="1" applyProtection="1">
      <alignment horizontal="center" vertical="center"/>
      <protection locked="0"/>
    </xf>
    <xf numFmtId="168" fontId="20" fillId="0" borderId="1" xfId="0" applyNumberFormat="1" applyFont="1" applyBorder="1" applyAlignment="1">
      <alignment horizontal="center" vertical="center"/>
    </xf>
    <xf numFmtId="0" fontId="0" fillId="0" borderId="2" xfId="0" applyBorder="1" applyAlignment="1" applyProtection="1">
      <alignment horizontal="center" vertical="center"/>
      <protection locked="0"/>
    </xf>
    <xf numFmtId="14" fontId="0" fillId="0" borderId="11" xfId="0" applyNumberFormat="1" applyBorder="1" applyAlignment="1">
      <alignment horizontal="center" vertical="center"/>
    </xf>
    <xf numFmtId="0" fontId="0" fillId="0" borderId="10" xfId="0" applyBorder="1" applyAlignment="1">
      <alignment horizontal="center" vertical="center"/>
    </xf>
    <xf numFmtId="0" fontId="0" fillId="11" borderId="1" xfId="0" applyFill="1" applyBorder="1" applyAlignment="1">
      <alignment horizontal="center" vertical="center"/>
    </xf>
    <xf numFmtId="14" fontId="0" fillId="11" borderId="1" xfId="0" applyNumberFormat="1" applyFill="1" applyBorder="1" applyAlignment="1">
      <alignment horizontal="center" vertical="center"/>
    </xf>
    <xf numFmtId="164" fontId="0" fillId="11" borderId="1" xfId="0" applyNumberFormat="1" applyFill="1" applyBorder="1" applyAlignment="1">
      <alignment horizontal="center" vertical="center"/>
    </xf>
    <xf numFmtId="14" fontId="3" fillId="3" borderId="1" xfId="0" applyNumberFormat="1" applyFont="1" applyFill="1" applyBorder="1" applyAlignment="1">
      <alignment horizontal="center" vertical="center" wrapText="1"/>
    </xf>
    <xf numFmtId="168" fontId="20" fillId="10" borderId="1" xfId="0" applyNumberFormat="1" applyFont="1" applyFill="1" applyBorder="1" applyAlignment="1">
      <alignment horizontal="center" vertical="center"/>
    </xf>
    <xf numFmtId="22" fontId="0" fillId="0" borderId="1" xfId="0" applyNumberFormat="1" applyFill="1" applyBorder="1" applyAlignment="1">
      <alignment horizontal="center" vertical="center"/>
    </xf>
    <xf numFmtId="0" fontId="0" fillId="0" borderId="1" xfId="0" applyFont="1" applyFill="1" applyBorder="1"/>
    <xf numFmtId="168" fontId="20" fillId="0" borderId="1" xfId="0" applyNumberFormat="1" applyFont="1" applyFill="1" applyBorder="1" applyAlignment="1">
      <alignment horizontal="center" vertical="center"/>
    </xf>
    <xf numFmtId="4" fontId="0" fillId="0" borderId="1" xfId="0" applyNumberFormat="1" applyFill="1" applyBorder="1" applyAlignment="1">
      <alignment horizontal="center" vertical="center"/>
    </xf>
    <xf numFmtId="0" fontId="0" fillId="0" borderId="3" xfId="0" applyFill="1" applyBorder="1" applyAlignment="1">
      <alignment horizontal="center" vertical="center"/>
    </xf>
    <xf numFmtId="168" fontId="20" fillId="0" borderId="3" xfId="0" applyNumberFormat="1" applyFont="1" applyFill="1" applyBorder="1" applyAlignment="1">
      <alignment horizontal="center" vertical="center"/>
    </xf>
    <xf numFmtId="49" fontId="0" fillId="0" borderId="3" xfId="0" applyNumberFormat="1" applyFill="1" applyBorder="1" applyAlignment="1">
      <alignment horizontal="center" vertical="center"/>
    </xf>
    <xf numFmtId="4" fontId="0" fillId="0" borderId="3" xfId="0" applyNumberFormat="1" applyBorder="1" applyAlignment="1">
      <alignment horizontal="center" vertical="center"/>
    </xf>
    <xf numFmtId="14" fontId="0" fillId="0" borderId="3" xfId="0" applyNumberFormat="1" applyFill="1" applyBorder="1" applyAlignment="1">
      <alignment horizontal="center" vertical="center"/>
    </xf>
    <xf numFmtId="164" fontId="0" fillId="0" borderId="1" xfId="0" applyNumberFormat="1" applyBorder="1" applyAlignment="1">
      <alignment vertical="center"/>
    </xf>
    <xf numFmtId="0" fontId="10" fillId="0" borderId="1" xfId="0" applyFont="1" applyBorder="1" applyAlignment="1">
      <alignment horizontal="center" vertical="center"/>
    </xf>
    <xf numFmtId="14" fontId="0" fillId="0" borderId="1" xfId="0" applyNumberFormat="1" applyFont="1" applyBorder="1" applyAlignment="1">
      <alignment horizontal="center" vertical="center"/>
    </xf>
    <xf numFmtId="164" fontId="0" fillId="10" borderId="1" xfId="0" applyNumberFormat="1" applyFill="1" applyBorder="1" applyAlignment="1">
      <alignment vertical="center"/>
    </xf>
    <xf numFmtId="4" fontId="0" fillId="10" borderId="1" xfId="0" applyNumberFormat="1" applyFill="1" applyBorder="1" applyAlignment="1">
      <alignment vertical="center"/>
    </xf>
    <xf numFmtId="14" fontId="13" fillId="10" borderId="0" xfId="0" applyNumberFormat="1" applyFont="1" applyFill="1" applyAlignment="1">
      <alignment vertical="center"/>
    </xf>
    <xf numFmtId="14" fontId="13" fillId="10" borderId="1" xfId="0" applyNumberFormat="1" applyFont="1" applyFill="1" applyBorder="1" applyAlignment="1">
      <alignment horizontal="center" vertical="center"/>
    </xf>
    <xf numFmtId="0" fontId="13" fillId="10" borderId="1" xfId="0" applyFont="1" applyFill="1" applyBorder="1" applyAlignment="1">
      <alignment vertical="center"/>
    </xf>
    <xf numFmtId="14" fontId="13" fillId="10" borderId="1" xfId="0" applyNumberFormat="1" applyFont="1" applyFill="1" applyBorder="1" applyAlignment="1">
      <alignment vertical="center"/>
    </xf>
    <xf numFmtId="164" fontId="13" fillId="10" borderId="1" xfId="0" applyNumberFormat="1" applyFont="1" applyFill="1" applyBorder="1" applyAlignment="1">
      <alignment vertical="center"/>
    </xf>
    <xf numFmtId="0" fontId="0" fillId="0" borderId="1" xfId="0" applyFill="1" applyBorder="1" applyAlignment="1">
      <alignment vertical="center"/>
    </xf>
    <xf numFmtId="164" fontId="0" fillId="0" borderId="1" xfId="0" applyNumberFormat="1" applyFill="1" applyBorder="1" applyAlignment="1">
      <alignment vertical="center"/>
    </xf>
    <xf numFmtId="14" fontId="0" fillId="0" borderId="6" xfId="0" applyNumberFormat="1" applyBorder="1" applyAlignment="1" applyProtection="1">
      <alignment horizontal="center" vertical="center"/>
    </xf>
    <xf numFmtId="164" fontId="0" fillId="0" borderId="0" xfId="0" applyNumberFormat="1" applyFill="1" applyAlignment="1">
      <alignment vertical="center"/>
    </xf>
    <xf numFmtId="0" fontId="0" fillId="0" borderId="1" xfId="0" applyFill="1" applyBorder="1" applyAlignment="1" applyProtection="1">
      <alignment vertical="center"/>
      <protection locked="0"/>
    </xf>
    <xf numFmtId="164" fontId="0" fillId="0" borderId="0" xfId="0" applyNumberFormat="1" applyAlignment="1">
      <alignment vertical="center"/>
    </xf>
    <xf numFmtId="164" fontId="0" fillId="0" borderId="1" xfId="0" applyNumberFormat="1" applyBorder="1" applyAlignment="1"/>
    <xf numFmtId="164" fontId="0" fillId="0" borderId="1" xfId="0" applyNumberFormat="1" applyBorder="1"/>
    <xf numFmtId="164" fontId="0" fillId="0" borderId="1" xfId="0" applyNumberFormat="1" applyFill="1" applyBorder="1"/>
    <xf numFmtId="0" fontId="8" fillId="2" borderId="3" xfId="0" applyFont="1" applyFill="1" applyBorder="1" applyAlignment="1">
      <alignment horizontal="center" vertical="center"/>
    </xf>
    <xf numFmtId="168" fontId="13" fillId="11" borderId="1" xfId="0" applyNumberFormat="1" applyFont="1" applyFill="1" applyBorder="1" applyAlignment="1">
      <alignment horizontal="center" vertical="center"/>
    </xf>
    <xf numFmtId="0" fontId="0" fillId="11" borderId="1" xfId="0" applyFill="1" applyBorder="1" applyAlignment="1" applyProtection="1">
      <alignment horizontal="center" vertical="center"/>
      <protection locked="0"/>
    </xf>
    <xf numFmtId="49" fontId="0" fillId="11" borderId="1" xfId="0" applyNumberFormat="1" applyFill="1" applyBorder="1" applyAlignment="1">
      <alignment horizontal="center" vertical="center"/>
    </xf>
    <xf numFmtId="0" fontId="0" fillId="11" borderId="1" xfId="0" applyFill="1" applyBorder="1" applyAlignment="1" applyProtection="1">
      <alignment vertical="center"/>
      <protection locked="0"/>
    </xf>
    <xf numFmtId="14" fontId="0" fillId="11" borderId="1" xfId="0" applyNumberFormat="1" applyFill="1" applyBorder="1" applyAlignment="1" applyProtection="1">
      <alignment horizontal="center" vertical="center"/>
      <protection locked="0"/>
    </xf>
    <xf numFmtId="168" fontId="20" fillId="11" borderId="1" xfId="0" applyNumberFormat="1" applyFont="1" applyFill="1" applyBorder="1" applyAlignment="1">
      <alignment horizontal="center" vertical="center"/>
    </xf>
    <xf numFmtId="14" fontId="14" fillId="0" borderId="1" xfId="0" applyNumberFormat="1" applyFont="1" applyBorder="1" applyAlignment="1">
      <alignment horizontal="center" vertical="center"/>
    </xf>
    <xf numFmtId="14" fontId="13" fillId="0" borderId="1" xfId="0" applyNumberFormat="1" applyFont="1" applyFill="1" applyBorder="1" applyAlignment="1">
      <alignment horizontal="center" vertical="center"/>
    </xf>
    <xf numFmtId="49" fontId="13" fillId="0" borderId="1" xfId="0" applyNumberFormat="1" applyFont="1" applyFill="1" applyBorder="1" applyAlignment="1">
      <alignment horizontal="center" vertical="center"/>
    </xf>
    <xf numFmtId="0" fontId="13" fillId="0" borderId="1" xfId="0" applyFont="1" applyFill="1" applyBorder="1" applyAlignment="1">
      <alignment horizontal="center" vertical="center"/>
    </xf>
    <xf numFmtId="0" fontId="13" fillId="0" borderId="1" xfId="0" applyFont="1" applyFill="1" applyBorder="1" applyAlignment="1" applyProtection="1">
      <alignment horizontal="center" vertical="center"/>
      <protection locked="0"/>
    </xf>
    <xf numFmtId="14" fontId="21" fillId="0" borderId="1" xfId="0" applyNumberFormat="1" applyFont="1" applyFill="1" applyBorder="1" applyAlignment="1">
      <alignment horizontal="center" vertical="center"/>
    </xf>
    <xf numFmtId="169" fontId="13" fillId="0" borderId="1" xfId="0" applyNumberFormat="1" applyFont="1" applyFill="1" applyBorder="1" applyAlignment="1">
      <alignment horizontal="center" vertical="center"/>
    </xf>
    <xf numFmtId="164" fontId="13" fillId="0" borderId="1" xfId="0" applyNumberFormat="1" applyFont="1" applyFill="1" applyBorder="1"/>
    <xf numFmtId="0" fontId="8" fillId="2" borderId="2" xfId="0" applyFont="1" applyFill="1" applyBorder="1" applyAlignment="1">
      <alignment horizontal="center" vertical="center"/>
    </xf>
    <xf numFmtId="0" fontId="0" fillId="0" borderId="2" xfId="0" applyFill="1" applyBorder="1" applyAlignment="1">
      <alignment horizontal="center" vertical="center"/>
    </xf>
    <xf numFmtId="0" fontId="17" fillId="0" borderId="1" xfId="0" applyFont="1" applyFill="1" applyBorder="1" applyAlignment="1">
      <alignment vertical="center"/>
    </xf>
    <xf numFmtId="0" fontId="22" fillId="0" borderId="1" xfId="0" applyFont="1" applyBorder="1" applyAlignment="1" applyProtection="1">
      <alignment horizontal="center" vertical="center"/>
      <protection locked="0"/>
    </xf>
    <xf numFmtId="0" fontId="23" fillId="0" borderId="1" xfId="0" applyFont="1" applyBorder="1" applyAlignment="1" applyProtection="1">
      <alignment horizontal="center" vertical="center"/>
      <protection locked="0"/>
    </xf>
    <xf numFmtId="14" fontId="0" fillId="0" borderId="1" xfId="0" applyNumberFormat="1" applyFill="1" applyBorder="1" applyAlignment="1">
      <alignment horizontal="center" vertical="center"/>
    </xf>
    <xf numFmtId="14" fontId="0" fillId="0" borderId="1" xfId="0" applyNumberFormat="1" applyBorder="1" applyAlignment="1" applyProtection="1">
      <alignment horizontal="center" vertical="top"/>
      <protection locked="0"/>
    </xf>
    <xf numFmtId="14" fontId="0" fillId="0" borderId="1" xfId="0" applyNumberFormat="1" applyBorder="1" applyAlignment="1">
      <alignment horizontal="center"/>
    </xf>
    <xf numFmtId="0" fontId="22" fillId="0" borderId="1" xfId="0" applyFont="1" applyBorder="1" applyAlignment="1" applyProtection="1">
      <alignment horizontal="center"/>
      <protection locked="0"/>
    </xf>
    <xf numFmtId="14" fontId="0" fillId="0" borderId="3" xfId="0" applyNumberFormat="1" applyBorder="1" applyAlignment="1">
      <alignment horizontal="center" vertical="center"/>
    </xf>
    <xf numFmtId="0" fontId="22" fillId="0" borderId="3" xfId="0" applyFont="1" applyBorder="1" applyAlignment="1" applyProtection="1">
      <alignment horizontal="center" vertical="center"/>
      <protection locked="0"/>
    </xf>
    <xf numFmtId="49" fontId="0" fillId="0" borderId="3" xfId="0" applyNumberFormat="1" applyBorder="1" applyAlignment="1">
      <alignment horizontal="center" vertical="center"/>
    </xf>
    <xf numFmtId="164" fontId="0" fillId="0" borderId="3" xfId="0" applyNumberFormat="1" applyBorder="1"/>
    <xf numFmtId="0" fontId="23" fillId="0" borderId="3" xfId="0" applyFont="1" applyBorder="1" applyAlignment="1" applyProtection="1">
      <alignment horizontal="center" vertical="center"/>
      <protection locked="0"/>
    </xf>
    <xf numFmtId="14" fontId="0" fillId="0" borderId="3" xfId="0" applyNumberFormat="1" applyBorder="1" applyAlignment="1" applyProtection="1">
      <alignment horizontal="center" vertical="top"/>
      <protection locked="0"/>
    </xf>
    <xf numFmtId="0" fontId="0" fillId="0" borderId="3" xfId="0" applyBorder="1" applyAlignment="1">
      <alignment vertical="center"/>
    </xf>
    <xf numFmtId="14" fontId="0" fillId="0" borderId="1" xfId="0" applyNumberFormat="1" applyBorder="1"/>
    <xf numFmtId="0" fontId="22" fillId="10" borderId="1" xfId="0" applyFont="1" applyFill="1" applyBorder="1" applyAlignment="1" applyProtection="1">
      <alignment horizontal="center" vertical="center"/>
      <protection locked="0"/>
    </xf>
    <xf numFmtId="0" fontId="0" fillId="10" borderId="1" xfId="0" applyFill="1" applyBorder="1" applyAlignment="1">
      <alignment vertical="center"/>
    </xf>
    <xf numFmtId="0" fontId="0" fillId="10" borderId="1" xfId="0" applyFill="1" applyBorder="1"/>
    <xf numFmtId="164" fontId="0" fillId="10" borderId="1" xfId="0" applyNumberFormat="1" applyFill="1" applyBorder="1"/>
    <xf numFmtId="0" fontId="23" fillId="10" borderId="1" xfId="0" applyFont="1" applyFill="1" applyBorder="1" applyAlignment="1" applyProtection="1">
      <alignment horizontal="center" vertical="center"/>
      <protection locked="0"/>
    </xf>
    <xf numFmtId="14" fontId="0" fillId="10" borderId="1" xfId="0" applyNumberFormat="1" applyFill="1" applyBorder="1" applyAlignment="1" applyProtection="1">
      <alignment horizontal="center" vertical="center"/>
      <protection locked="0"/>
    </xf>
    <xf numFmtId="164" fontId="0" fillId="0" borderId="0" xfId="0" applyNumberFormat="1"/>
    <xf numFmtId="0" fontId="0" fillId="10" borderId="6" xfId="0" applyFill="1" applyBorder="1" applyAlignment="1">
      <alignment horizontal="center" vertical="center"/>
    </xf>
    <xf numFmtId="14" fontId="0" fillId="0" borderId="0" xfId="0" applyNumberFormat="1" applyAlignment="1">
      <alignment horizontal="center" vertical="center"/>
    </xf>
    <xf numFmtId="0" fontId="22" fillId="0" borderId="1" xfId="0" applyFont="1" applyFill="1" applyBorder="1" applyAlignment="1" applyProtection="1">
      <alignment horizontal="center" vertical="center"/>
      <protection locked="0"/>
    </xf>
    <xf numFmtId="168" fontId="20" fillId="10" borderId="3" xfId="0" applyNumberFormat="1" applyFont="1" applyFill="1" applyBorder="1" applyAlignment="1">
      <alignment horizontal="center" vertical="center"/>
    </xf>
    <xf numFmtId="14" fontId="0" fillId="0" borderId="1" xfId="0" applyNumberFormat="1" applyFill="1" applyBorder="1" applyAlignment="1" applyProtection="1">
      <alignment horizontal="center" vertical="top"/>
      <protection locked="0"/>
    </xf>
    <xf numFmtId="0" fontId="0" fillId="0" borderId="1" xfId="0" applyBorder="1" applyAlignment="1">
      <alignment horizontal="center" vertical="top" wrapText="1"/>
    </xf>
    <xf numFmtId="0" fontId="24" fillId="0" borderId="1" xfId="0" applyFont="1" applyBorder="1" applyAlignment="1" applyProtection="1">
      <alignment horizontal="center" vertical="center"/>
      <protection locked="0"/>
    </xf>
    <xf numFmtId="0" fontId="24" fillId="0" borderId="1" xfId="0" applyFont="1" applyFill="1" applyBorder="1" applyAlignment="1" applyProtection="1">
      <alignment horizontal="center" vertical="center"/>
      <protection locked="0"/>
    </xf>
    <xf numFmtId="0" fontId="25" fillId="0" borderId="1" xfId="0" applyFont="1" applyBorder="1" applyAlignment="1" applyProtection="1">
      <alignment horizontal="center" vertical="center"/>
      <protection locked="0"/>
    </xf>
    <xf numFmtId="14" fontId="0" fillId="0" borderId="7" xfId="0" applyNumberFormat="1" applyFill="1" applyBorder="1" applyAlignment="1">
      <alignment horizontal="center" vertical="center"/>
    </xf>
    <xf numFmtId="0" fontId="0" fillId="0" borderId="7" xfId="0" applyFill="1" applyBorder="1" applyAlignment="1" applyProtection="1">
      <alignment horizontal="center" vertical="center"/>
      <protection locked="0"/>
    </xf>
    <xf numFmtId="49" fontId="0" fillId="0" borderId="0" xfId="0" applyNumberFormat="1" applyFill="1"/>
    <xf numFmtId="0" fontId="0" fillId="0" borderId="2" xfId="0" applyBorder="1" applyAlignment="1">
      <alignment horizontal="center"/>
    </xf>
    <xf numFmtId="4" fontId="0" fillId="0" borderId="2" xfId="0" applyNumberFormat="1" applyBorder="1" applyAlignment="1">
      <alignment horizontal="center"/>
    </xf>
    <xf numFmtId="0" fontId="0" fillId="10" borderId="10" xfId="0" applyFill="1" applyBorder="1" applyAlignment="1">
      <alignment horizontal="center" vertical="center"/>
    </xf>
    <xf numFmtId="0" fontId="0" fillId="0" borderId="0" xfId="0" applyBorder="1" applyAlignment="1">
      <alignment horizontal="center" vertical="center"/>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1" xfId="0" applyFont="1" applyFill="1" applyBorder="1" applyAlignment="1">
      <alignment horizontal="center" vertical="center"/>
    </xf>
    <xf numFmtId="0" fontId="8" fillId="0" borderId="4" xfId="0" applyFont="1" applyFill="1" applyBorder="1" applyAlignment="1">
      <alignment horizontal="center" vertical="center"/>
    </xf>
    <xf numFmtId="0" fontId="8" fillId="0" borderId="2" xfId="0" applyFont="1" applyFill="1" applyBorder="1" applyAlignment="1">
      <alignment horizontal="center" vertical="center"/>
    </xf>
    <xf numFmtId="0" fontId="26" fillId="0" borderId="1" xfId="0" applyFont="1" applyFill="1" applyBorder="1" applyAlignment="1" applyProtection="1">
      <alignment horizontal="center" vertical="center"/>
      <protection locked="0"/>
    </xf>
    <xf numFmtId="0" fontId="27" fillId="0" borderId="1" xfId="0" applyFont="1" applyBorder="1" applyAlignment="1">
      <alignment horizontal="center" vertical="center"/>
    </xf>
    <xf numFmtId="0" fontId="27" fillId="0" borderId="1" xfId="0" applyFont="1" applyBorder="1" applyAlignment="1" applyProtection="1">
      <alignment horizontal="center" vertical="center"/>
      <protection locked="0"/>
    </xf>
    <xf numFmtId="0" fontId="27" fillId="0" borderId="1" xfId="0" applyFont="1" applyFill="1" applyBorder="1" applyAlignment="1">
      <alignment horizontal="center" vertical="center"/>
    </xf>
    <xf numFmtId="0" fontId="27" fillId="0" borderId="1" xfId="0" applyFont="1" applyFill="1" applyBorder="1" applyAlignment="1" applyProtection="1">
      <alignment horizontal="center" vertical="center"/>
      <protection locked="0"/>
    </xf>
    <xf numFmtId="0" fontId="22" fillId="0" borderId="1" xfId="0" applyFont="1" applyBorder="1" applyAlignment="1">
      <alignment horizontal="center" vertical="center"/>
    </xf>
    <xf numFmtId="14" fontId="8" fillId="0" borderId="1" xfId="0" applyNumberFormat="1" applyFont="1" applyBorder="1" applyAlignment="1">
      <alignment horizontal="center" vertical="center"/>
    </xf>
    <xf numFmtId="164" fontId="0" fillId="0" borderId="1" xfId="3" applyFont="1" applyBorder="1"/>
    <xf numFmtId="0" fontId="8" fillId="8" borderId="3" xfId="0" applyFont="1" applyFill="1" applyBorder="1" applyAlignment="1">
      <alignment horizontal="center" vertical="center"/>
    </xf>
    <xf numFmtId="164" fontId="0" fillId="0" borderId="1" xfId="3" applyFont="1" applyFill="1" applyBorder="1"/>
    <xf numFmtId="0" fontId="22" fillId="0" borderId="1" xfId="0" applyFont="1" applyFill="1" applyBorder="1" applyAlignment="1">
      <alignment horizontal="center" vertical="center"/>
    </xf>
    <xf numFmtId="164" fontId="0" fillId="0" borderId="1" xfId="3" applyFont="1" applyBorder="1" applyAlignment="1">
      <alignment horizontal="center" vertical="center"/>
    </xf>
    <xf numFmtId="0" fontId="0" fillId="0" borderId="1" xfId="0" applyBorder="1" applyAlignment="1">
      <alignment horizontal="left" vertical="center"/>
    </xf>
    <xf numFmtId="0" fontId="28" fillId="0" borderId="1" xfId="0" applyFont="1" applyBorder="1" applyAlignment="1">
      <alignment horizontal="center" vertical="center"/>
    </xf>
    <xf numFmtId="14" fontId="17" fillId="0" borderId="1" xfId="0" applyNumberFormat="1" applyFont="1" applyBorder="1" applyAlignment="1">
      <alignment horizontal="center" vertical="center"/>
    </xf>
    <xf numFmtId="0" fontId="29" fillId="0" borderId="1" xfId="0" applyFont="1" applyBorder="1" applyAlignment="1">
      <alignment horizontal="center" vertical="center"/>
    </xf>
    <xf numFmtId="0" fontId="0" fillId="0" borderId="1" xfId="0" applyBorder="1" applyAlignment="1" applyProtection="1">
      <alignment horizontal="center" vertical="center"/>
    </xf>
    <xf numFmtId="0" fontId="8" fillId="0" borderId="6" xfId="0" applyFont="1" applyBorder="1" applyAlignment="1">
      <alignment horizontal="center" vertical="center"/>
    </xf>
    <xf numFmtId="0" fontId="0" fillId="0" borderId="1" xfId="0" applyNumberFormat="1" applyBorder="1" applyAlignment="1">
      <alignment horizontal="center" vertical="center"/>
    </xf>
    <xf numFmtId="0" fontId="0" fillId="0" borderId="1" xfId="0" applyNumberFormat="1" applyFill="1" applyBorder="1" applyAlignment="1">
      <alignment horizontal="center" vertical="center"/>
    </xf>
    <xf numFmtId="0" fontId="13" fillId="0" borderId="1" xfId="0" applyNumberFormat="1" applyFont="1" applyFill="1" applyBorder="1" applyAlignment="1">
      <alignment horizontal="center" vertical="center"/>
    </xf>
    <xf numFmtId="0" fontId="0" fillId="10" borderId="1" xfId="0" applyNumberFormat="1" applyFill="1" applyBorder="1" applyAlignment="1">
      <alignment horizontal="center" vertical="center"/>
    </xf>
    <xf numFmtId="0" fontId="0" fillId="0" borderId="1" xfId="0" applyNumberFormat="1" applyBorder="1" applyAlignment="1">
      <alignment horizontal="center"/>
    </xf>
    <xf numFmtId="0" fontId="0" fillId="0" borderId="1" xfId="0" applyNumberFormat="1" applyFill="1" applyBorder="1" applyAlignment="1">
      <alignment horizontal="center"/>
    </xf>
    <xf numFmtId="0" fontId="0" fillId="10" borderId="1" xfId="0" applyNumberFormat="1" applyFill="1" applyBorder="1" applyAlignment="1">
      <alignment horizontal="center"/>
    </xf>
    <xf numFmtId="0" fontId="0" fillId="0" borderId="6" xfId="0" applyNumberFormat="1" applyFill="1" applyBorder="1" applyAlignment="1">
      <alignment horizontal="center" vertical="center"/>
    </xf>
    <xf numFmtId="0" fontId="0" fillId="0" borderId="6" xfId="0" applyNumberFormat="1" applyBorder="1" applyAlignment="1">
      <alignment horizontal="center" vertical="center"/>
    </xf>
    <xf numFmtId="0" fontId="13" fillId="10" borderId="0" xfId="0" applyNumberFormat="1" applyFont="1" applyFill="1" applyAlignment="1">
      <alignment horizontal="center" vertical="center"/>
    </xf>
    <xf numFmtId="0" fontId="0" fillId="0" borderId="0" xfId="0" applyNumberFormat="1" applyAlignment="1">
      <alignment horizontal="center" vertical="center"/>
    </xf>
    <xf numFmtId="0" fontId="0" fillId="11" borderId="1" xfId="0" applyNumberFormat="1" applyFill="1" applyBorder="1" applyAlignment="1">
      <alignment horizontal="center" vertical="center"/>
    </xf>
    <xf numFmtId="0" fontId="8" fillId="0" borderId="1" xfId="0" applyFont="1" applyBorder="1" applyAlignment="1">
      <alignment horizontal="center"/>
    </xf>
    <xf numFmtId="0" fontId="8" fillId="2" borderId="6" xfId="0" applyFont="1" applyFill="1" applyBorder="1" applyAlignment="1">
      <alignment horizontal="center" vertical="center"/>
    </xf>
    <xf numFmtId="0" fontId="0" fillId="0" borderId="1" xfId="0" applyBorder="1" applyAlignment="1">
      <alignment horizontal="left"/>
    </xf>
    <xf numFmtId="0" fontId="0" fillId="0" borderId="1" xfId="0" applyFill="1" applyBorder="1" applyAlignment="1" applyProtection="1">
      <alignment horizontal="center" vertical="center"/>
    </xf>
    <xf numFmtId="0" fontId="29" fillId="0" borderId="1" xfId="0" applyFont="1" applyFill="1" applyBorder="1" applyAlignment="1">
      <alignment horizontal="center" vertical="center"/>
    </xf>
    <xf numFmtId="0" fontId="22" fillId="0" borderId="1" xfId="0" applyFont="1" applyBorder="1" applyAlignment="1">
      <alignment horizontal="center"/>
    </xf>
    <xf numFmtId="0" fontId="30" fillId="0" borderId="1" xfId="0" applyFont="1" applyBorder="1" applyAlignment="1">
      <alignment horizontal="center" vertical="center"/>
    </xf>
    <xf numFmtId="0" fontId="0" fillId="8" borderId="1" xfId="0" applyFill="1" applyBorder="1" applyAlignment="1">
      <alignment horizontal="left" vertical="center"/>
    </xf>
    <xf numFmtId="0" fontId="0" fillId="8" borderId="1" xfId="0" applyFill="1" applyBorder="1"/>
    <xf numFmtId="14" fontId="0" fillId="0" borderId="1" xfId="0" applyNumberFormat="1" applyFill="1" applyBorder="1" applyAlignment="1">
      <alignment horizontal="center"/>
    </xf>
    <xf numFmtId="164" fontId="0" fillId="0" borderId="1" xfId="3" applyFont="1" applyFill="1" applyBorder="1" applyAlignment="1">
      <alignment horizontal="center"/>
    </xf>
    <xf numFmtId="164" fontId="0" fillId="0" borderId="1" xfId="3" applyFont="1" applyFill="1" applyBorder="1" applyAlignment="1">
      <alignment horizontal="center" vertical="center"/>
    </xf>
    <xf numFmtId="0" fontId="22" fillId="0" borderId="1" xfId="0" applyFont="1" applyBorder="1" applyAlignment="1">
      <alignment horizontal="center" vertical="top"/>
    </xf>
    <xf numFmtId="0" fontId="0" fillId="0" borderId="1" xfId="0" applyFill="1" applyBorder="1" applyAlignment="1">
      <alignment horizontal="center" vertical="top"/>
    </xf>
    <xf numFmtId="0" fontId="8" fillId="0" borderId="1" xfId="0" applyFont="1" applyFill="1" applyBorder="1" applyAlignment="1">
      <alignment horizontal="center"/>
    </xf>
    <xf numFmtId="0" fontId="0" fillId="0" borderId="1" xfId="0" applyFill="1" applyBorder="1" applyAlignment="1">
      <alignment horizontal="left" vertical="center"/>
    </xf>
    <xf numFmtId="49" fontId="0" fillId="11" borderId="1" xfId="0" applyNumberFormat="1" applyFill="1" applyBorder="1"/>
    <xf numFmtId="0" fontId="0" fillId="0" borderId="3" xfId="0" applyNumberFormat="1" applyBorder="1" applyAlignment="1">
      <alignment horizontal="center" vertical="center"/>
    </xf>
    <xf numFmtId="168" fontId="13" fillId="0" borderId="3" xfId="0" applyNumberFormat="1" applyFont="1" applyFill="1" applyBorder="1" applyAlignment="1">
      <alignment horizontal="center" vertical="center"/>
    </xf>
    <xf numFmtId="164" fontId="0" fillId="0" borderId="3" xfId="3" applyFont="1" applyBorder="1"/>
    <xf numFmtId="0" fontId="13" fillId="0" borderId="1" xfId="0" applyFont="1" applyBorder="1" applyAlignment="1">
      <alignment horizontal="center" vertical="center"/>
    </xf>
    <xf numFmtId="170" fontId="0" fillId="0" borderId="1" xfId="0" applyNumberFormat="1" applyBorder="1" applyAlignment="1">
      <alignment horizontal="center" vertical="center"/>
    </xf>
    <xf numFmtId="0" fontId="0" fillId="0" borderId="0" xfId="0" applyFill="1" applyBorder="1" applyAlignment="1">
      <alignment horizontal="center" vertical="center"/>
    </xf>
    <xf numFmtId="170" fontId="0" fillId="0" borderId="1" xfId="0" applyNumberFormat="1" applyFill="1" applyBorder="1" applyAlignment="1">
      <alignment horizontal="center" vertical="center"/>
    </xf>
    <xf numFmtId="0" fontId="13" fillId="0" borderId="3" xfId="0" applyFont="1" applyBorder="1" applyAlignment="1">
      <alignment horizontal="center" vertical="center"/>
    </xf>
    <xf numFmtId="0" fontId="0" fillId="0" borderId="3" xfId="0" applyFill="1" applyBorder="1" applyAlignment="1" applyProtection="1">
      <alignment horizontal="center" vertical="center"/>
      <protection locked="0"/>
    </xf>
    <xf numFmtId="0" fontId="0" fillId="0" borderId="12" xfId="0" applyFill="1" applyBorder="1" applyAlignment="1">
      <alignment horizontal="center" vertical="center"/>
    </xf>
    <xf numFmtId="0" fontId="13" fillId="0" borderId="2" xfId="0" applyFont="1" applyBorder="1" applyAlignment="1">
      <alignment horizontal="center" vertical="center"/>
    </xf>
    <xf numFmtId="0" fontId="0" fillId="0" borderId="2" xfId="0" applyFill="1" applyBorder="1" applyAlignment="1" applyProtection="1">
      <alignment horizontal="center" vertical="center"/>
      <protection locked="0"/>
    </xf>
    <xf numFmtId="0" fontId="0" fillId="0" borderId="10" xfId="0" applyFill="1" applyBorder="1" applyAlignment="1">
      <alignment horizontal="center" vertical="center"/>
    </xf>
    <xf numFmtId="14" fontId="0" fillId="0" borderId="1" xfId="0" applyNumberFormat="1" applyFill="1" applyBorder="1"/>
    <xf numFmtId="164" fontId="0" fillId="0" borderId="0" xfId="3" applyFont="1" applyFill="1"/>
    <xf numFmtId="0" fontId="0" fillId="12" borderId="1" xfId="0" applyFill="1" applyBorder="1" applyAlignment="1">
      <alignment horizontal="center" vertical="center"/>
    </xf>
    <xf numFmtId="169" fontId="0" fillId="0" borderId="0" xfId="0" applyNumberFormat="1" applyFill="1" applyBorder="1" applyAlignment="1" applyProtection="1">
      <alignment horizontal="center" vertical="center"/>
      <protection locked="0"/>
    </xf>
    <xf numFmtId="0" fontId="0" fillId="0" borderId="0" xfId="0" applyFont="1" applyFill="1" applyAlignment="1">
      <alignment horizontal="center" vertical="center"/>
    </xf>
    <xf numFmtId="0" fontId="0" fillId="0" borderId="1" xfId="0" applyFont="1" applyFill="1" applyBorder="1" applyAlignment="1">
      <alignment horizontal="center"/>
    </xf>
    <xf numFmtId="0" fontId="0" fillId="0" borderId="1" xfId="0" applyFont="1" applyFill="1" applyBorder="1" applyAlignment="1" applyProtection="1">
      <alignment horizontal="center" vertical="center"/>
      <protection locked="0"/>
    </xf>
    <xf numFmtId="0" fontId="0" fillId="0" borderId="0" xfId="0" applyAlignment="1">
      <alignment horizontal="center"/>
    </xf>
    <xf numFmtId="0" fontId="0" fillId="2" borderId="1" xfId="0" applyFill="1" applyBorder="1" applyAlignment="1">
      <alignment horizontal="center" vertical="center"/>
    </xf>
    <xf numFmtId="164" fontId="0" fillId="0" borderId="4" xfId="3" applyFont="1" applyFill="1" applyBorder="1" applyAlignment="1">
      <alignment horizontal="center" vertical="center"/>
    </xf>
    <xf numFmtId="14" fontId="0" fillId="0" borderId="3" xfId="0" applyNumberFormat="1" applyBorder="1" applyAlignment="1" applyProtection="1">
      <alignment horizontal="center" vertical="center"/>
      <protection locked="0"/>
    </xf>
    <xf numFmtId="0" fontId="3" fillId="8" borderId="1" xfId="0" applyFont="1" applyFill="1" applyBorder="1" applyAlignment="1">
      <alignment horizontal="center" vertical="center"/>
    </xf>
    <xf numFmtId="0" fontId="4" fillId="5" borderId="1" xfId="0" applyFont="1" applyFill="1" applyBorder="1" applyAlignment="1">
      <alignment horizontal="center" vertical="center"/>
    </xf>
    <xf numFmtId="0" fontId="0" fillId="10" borderId="0" xfId="0" applyFill="1"/>
    <xf numFmtId="0" fontId="0" fillId="0" borderId="4" xfId="0" applyFill="1" applyBorder="1" applyAlignment="1">
      <alignment horizontal="center" vertical="center"/>
    </xf>
    <xf numFmtId="0" fontId="31" fillId="0" borderId="1" xfId="0" applyFont="1" applyFill="1" applyBorder="1" applyAlignment="1">
      <alignment horizontal="center" vertical="center"/>
    </xf>
    <xf numFmtId="0" fontId="0" fillId="0" borderId="0" xfId="0" applyFill="1"/>
    <xf numFmtId="0" fontId="0" fillId="8" borderId="1" xfId="0" applyFill="1" applyBorder="1" applyAlignment="1">
      <alignment horizontal="center" vertical="center"/>
    </xf>
    <xf numFmtId="0" fontId="0" fillId="8" borderId="0" xfId="0" applyFill="1"/>
    <xf numFmtId="0" fontId="0" fillId="0" borderId="3" xfId="0" applyFill="1" applyBorder="1" applyAlignment="1" applyProtection="1">
      <alignment horizontal="center" vertical="center"/>
    </xf>
    <xf numFmtId="0" fontId="0" fillId="0" borderId="3" xfId="0" applyBorder="1" applyAlignment="1">
      <alignment horizontal="center"/>
    </xf>
    <xf numFmtId="3" fontId="0" fillId="0" borderId="1" xfId="0" applyNumberFormat="1" applyBorder="1" applyAlignment="1">
      <alignment horizontal="center"/>
    </xf>
    <xf numFmtId="164" fontId="4" fillId="0" borderId="1" xfId="3" applyFont="1" applyFill="1" applyBorder="1" applyAlignment="1">
      <alignment horizontal="left"/>
    </xf>
    <xf numFmtId="164" fontId="4" fillId="0" borderId="1" xfId="3" applyFont="1" applyBorder="1" applyAlignment="1">
      <alignment horizontal="left"/>
    </xf>
    <xf numFmtId="164" fontId="4" fillId="0" borderId="1" xfId="3" applyFont="1" applyFill="1" applyBorder="1" applyAlignment="1">
      <alignment horizontal="left" vertical="center"/>
    </xf>
    <xf numFmtId="164" fontId="4" fillId="5" borderId="1" xfId="3" applyFont="1" applyFill="1" applyBorder="1" applyAlignment="1">
      <alignment horizontal="left"/>
    </xf>
    <xf numFmtId="0" fontId="3" fillId="2" borderId="1" xfId="0" applyFont="1" applyFill="1" applyBorder="1" applyAlignment="1">
      <alignment horizontal="center" vertical="center" wrapText="1"/>
    </xf>
    <xf numFmtId="168" fontId="3" fillId="8" borderId="1" xfId="0" applyNumberFormat="1" applyFont="1" applyFill="1" applyBorder="1" applyAlignment="1">
      <alignment horizontal="center" vertical="center" wrapText="1"/>
    </xf>
    <xf numFmtId="166" fontId="3" fillId="9" borderId="1" xfId="0" applyNumberFormat="1" applyFont="1" applyFill="1" applyBorder="1" applyAlignment="1">
      <alignment horizontal="center" vertical="center" wrapText="1"/>
    </xf>
    <xf numFmtId="0" fontId="3" fillId="3" borderId="1" xfId="0" applyFont="1" applyFill="1" applyBorder="1" applyAlignment="1">
      <alignment horizontal="center" vertical="center" wrapText="1"/>
    </xf>
    <xf numFmtId="164" fontId="3" fillId="3" borderId="1" xfId="0" applyNumberFormat="1" applyFont="1" applyFill="1" applyBorder="1" applyAlignment="1">
      <alignment horizontal="center" vertical="center" wrapText="1"/>
    </xf>
    <xf numFmtId="0" fontId="3" fillId="3" borderId="1" xfId="0" applyFont="1" applyFill="1" applyBorder="1" applyAlignment="1">
      <alignment horizontal="center" vertical="center"/>
    </xf>
    <xf numFmtId="14" fontId="3" fillId="5" borderId="1" xfId="0" applyNumberFormat="1" applyFont="1" applyFill="1" applyBorder="1" applyAlignment="1">
      <alignment horizontal="center" vertical="center" wrapText="1"/>
    </xf>
    <xf numFmtId="0" fontId="0" fillId="0" borderId="3" xfId="0" applyFont="1" applyFill="1" applyBorder="1" applyAlignment="1">
      <alignment horizontal="center" vertical="center"/>
    </xf>
    <xf numFmtId="14" fontId="0" fillId="0" borderId="1" xfId="0" applyNumberFormat="1" applyFont="1" applyFill="1" applyBorder="1" applyAlignment="1">
      <alignment horizontal="center" vertical="center"/>
    </xf>
    <xf numFmtId="0" fontId="10" fillId="0" borderId="1" xfId="0" applyFont="1" applyFill="1" applyBorder="1" applyAlignment="1">
      <alignment horizontal="center" vertical="center"/>
    </xf>
    <xf numFmtId="14" fontId="10" fillId="0" borderId="1" xfId="0" applyNumberFormat="1" applyFont="1" applyFill="1" applyBorder="1" applyAlignment="1">
      <alignment horizontal="center" vertical="center"/>
    </xf>
    <xf numFmtId="0" fontId="0" fillId="0" borderId="7" xfId="0" applyBorder="1"/>
    <xf numFmtId="0" fontId="0" fillId="2" borderId="3" xfId="0" applyFill="1" applyBorder="1" applyAlignment="1">
      <alignment horizontal="center" vertical="center"/>
    </xf>
    <xf numFmtId="0" fontId="3" fillId="4" borderId="1" xfId="0" applyFont="1" applyFill="1" applyBorder="1" applyAlignment="1">
      <alignment horizontal="left" vertical="top" textRotation="255"/>
    </xf>
    <xf numFmtId="0" fontId="3" fillId="4" borderId="3" xfId="0" applyFont="1" applyFill="1" applyBorder="1" applyAlignment="1">
      <alignment horizontal="center" vertical="top" textRotation="255"/>
    </xf>
    <xf numFmtId="0" fontId="3" fillId="4" borderId="4" xfId="0" applyFont="1" applyFill="1" applyBorder="1" applyAlignment="1">
      <alignment horizontal="center" vertical="top" textRotation="255"/>
    </xf>
    <xf numFmtId="0" fontId="3" fillId="4" borderId="2" xfId="0" applyFont="1" applyFill="1" applyBorder="1" applyAlignment="1">
      <alignment horizontal="center" vertical="top" textRotation="255"/>
    </xf>
    <xf numFmtId="0" fontId="3" fillId="2" borderId="7" xfId="0" applyFont="1" applyFill="1" applyBorder="1" applyAlignment="1">
      <alignment horizontal="center" vertical="center" wrapText="1"/>
    </xf>
    <xf numFmtId="171" fontId="3" fillId="2" borderId="1" xfId="0" applyNumberFormat="1" applyFont="1" applyFill="1" applyBorder="1" applyAlignment="1">
      <alignment horizontal="center" vertical="center" wrapText="1"/>
    </xf>
    <xf numFmtId="14" fontId="34" fillId="13" borderId="1" xfId="0" applyNumberFormat="1" applyFont="1" applyFill="1" applyBorder="1" applyAlignment="1">
      <alignment horizontal="center" vertical="center" wrapText="1"/>
    </xf>
    <xf numFmtId="0" fontId="0" fillId="12" borderId="2" xfId="0" applyFill="1" applyBorder="1" applyAlignment="1">
      <alignment horizontal="center" vertical="center"/>
    </xf>
    <xf numFmtId="170" fontId="0" fillId="0" borderId="2" xfId="0" applyNumberFormat="1" applyFill="1" applyBorder="1" applyAlignment="1">
      <alignment horizontal="center" vertical="center"/>
    </xf>
    <xf numFmtId="171" fontId="0" fillId="0" borderId="2" xfId="0" applyNumberFormat="1" applyFill="1" applyBorder="1" applyAlignment="1">
      <alignment horizontal="center" vertical="center"/>
    </xf>
    <xf numFmtId="14" fontId="0" fillId="14" borderId="2" xfId="0" applyNumberFormat="1" applyFill="1" applyBorder="1" applyAlignment="1">
      <alignment horizontal="center" vertical="center"/>
    </xf>
    <xf numFmtId="168" fontId="0" fillId="0" borderId="2" xfId="0" applyNumberFormat="1" applyFill="1" applyBorder="1" applyAlignment="1">
      <alignment horizontal="center" vertical="center"/>
    </xf>
    <xf numFmtId="14" fontId="0" fillId="0" borderId="2" xfId="0" applyNumberFormat="1" applyFill="1" applyBorder="1" applyAlignment="1">
      <alignment horizontal="center" vertical="center"/>
    </xf>
    <xf numFmtId="164" fontId="0" fillId="0" borderId="2" xfId="3" applyFont="1" applyFill="1" applyBorder="1"/>
    <xf numFmtId="14" fontId="0" fillId="0" borderId="2" xfId="0" applyNumberFormat="1" applyFill="1" applyBorder="1" applyAlignment="1" applyProtection="1">
      <alignment horizontal="center" vertical="center"/>
      <protection locked="0"/>
    </xf>
    <xf numFmtId="0" fontId="0" fillId="0" borderId="2" xfId="0" applyFill="1" applyBorder="1"/>
    <xf numFmtId="171" fontId="0" fillId="0" borderId="1" xfId="0" applyNumberFormat="1" applyFill="1" applyBorder="1" applyAlignment="1">
      <alignment horizontal="center" vertical="center"/>
    </xf>
    <xf numFmtId="171" fontId="0" fillId="0" borderId="0" xfId="0" applyNumberFormat="1" applyFill="1" applyAlignment="1">
      <alignment horizontal="center" vertical="center"/>
    </xf>
    <xf numFmtId="164" fontId="0" fillId="0" borderId="3" xfId="3" applyFont="1" applyFill="1" applyBorder="1" applyAlignment="1">
      <alignment horizontal="center" vertical="center"/>
    </xf>
    <xf numFmtId="14" fontId="0" fillId="0" borderId="3" xfId="0" applyNumberFormat="1" applyFill="1" applyBorder="1" applyAlignment="1" applyProtection="1">
      <alignment horizontal="center" vertical="center"/>
      <protection locked="0"/>
    </xf>
    <xf numFmtId="171" fontId="0" fillId="0" borderId="1" xfId="0" applyNumberFormat="1" applyFill="1" applyBorder="1" applyAlignment="1">
      <alignment horizontal="center"/>
    </xf>
    <xf numFmtId="171" fontId="0" fillId="0" borderId="3" xfId="0" applyNumberFormat="1" applyFill="1" applyBorder="1" applyAlignment="1">
      <alignment horizontal="center" vertical="center"/>
    </xf>
    <xf numFmtId="168" fontId="0" fillId="0" borderId="3" xfId="0" applyNumberFormat="1" applyFill="1" applyBorder="1" applyAlignment="1">
      <alignment horizontal="center" vertical="center"/>
    </xf>
    <xf numFmtId="164" fontId="0" fillId="0" borderId="3" xfId="3" applyFont="1" applyFill="1" applyBorder="1"/>
    <xf numFmtId="0" fontId="0" fillId="0" borderId="3" xfId="0" applyFill="1" applyBorder="1" applyAlignment="1">
      <alignment horizontal="center"/>
    </xf>
    <xf numFmtId="0" fontId="0" fillId="0" borderId="3" xfId="0" applyFill="1" applyBorder="1"/>
    <xf numFmtId="3" fontId="0" fillId="0" borderId="1" xfId="0" applyNumberFormat="1" applyFill="1" applyBorder="1" applyAlignment="1">
      <alignment horizontal="center"/>
    </xf>
    <xf numFmtId="171" fontId="0" fillId="0" borderId="1" xfId="0" applyNumberFormat="1" applyFont="1" applyFill="1" applyBorder="1" applyAlignment="1">
      <alignment horizontal="center" vertical="center"/>
    </xf>
    <xf numFmtId="171" fontId="0" fillId="0" borderId="3" xfId="0" applyNumberFormat="1" applyFont="1" applyFill="1" applyBorder="1" applyAlignment="1">
      <alignment horizontal="center" vertical="center"/>
    </xf>
    <xf numFmtId="14" fontId="0" fillId="0" borderId="3" xfId="0" applyNumberFormat="1" applyFont="1" applyFill="1" applyBorder="1" applyAlignment="1">
      <alignment horizontal="center" vertical="center"/>
    </xf>
    <xf numFmtId="0" fontId="0" fillId="0" borderId="6" xfId="0" applyFill="1" applyBorder="1" applyAlignment="1">
      <alignment horizontal="center"/>
    </xf>
    <xf numFmtId="0" fontId="0" fillId="0" borderId="7" xfId="0" applyFill="1" applyBorder="1"/>
    <xf numFmtId="0" fontId="33" fillId="0" borderId="1" xfId="0" applyFont="1" applyFill="1" applyBorder="1" applyAlignment="1">
      <alignment horizontal="center" vertical="center"/>
    </xf>
    <xf numFmtId="171" fontId="0" fillId="0" borderId="7" xfId="0" applyNumberFormat="1" applyFill="1" applyBorder="1" applyAlignment="1">
      <alignment horizontal="center" vertical="center"/>
    </xf>
    <xf numFmtId="14" fontId="0" fillId="0" borderId="7" xfId="0" applyNumberFormat="1" applyFill="1" applyBorder="1" applyAlignment="1" applyProtection="1">
      <alignment horizontal="center" vertical="center"/>
      <protection locked="0"/>
    </xf>
    <xf numFmtId="49" fontId="0" fillId="0" borderId="7" xfId="0" applyNumberFormat="1" applyFill="1" applyBorder="1" applyAlignment="1">
      <alignment horizontal="center" vertical="center"/>
    </xf>
    <xf numFmtId="0" fontId="0" fillId="0" borderId="0" xfId="0" applyFill="1" applyAlignment="1" applyProtection="1">
      <alignment horizontal="center" vertical="center"/>
      <protection locked="0"/>
    </xf>
    <xf numFmtId="14" fontId="0" fillId="0" borderId="1" xfId="0" applyNumberFormat="1" applyFill="1" applyBorder="1" applyAlignment="1" applyProtection="1">
      <alignment horizontal="center" vertical="center"/>
    </xf>
    <xf numFmtId="164" fontId="0" fillId="0" borderId="1" xfId="0" applyNumberFormat="1" applyFill="1" applyBorder="1" applyAlignment="1"/>
    <xf numFmtId="14" fontId="0" fillId="0" borderId="0" xfId="0" applyNumberFormat="1" applyFill="1" applyAlignment="1" applyProtection="1">
      <alignment horizontal="center" vertical="center"/>
      <protection locked="0"/>
    </xf>
    <xf numFmtId="0" fontId="7" fillId="0" borderId="1" xfId="0" applyFont="1" applyFill="1" applyBorder="1" applyAlignment="1" applyProtection="1">
      <alignment horizontal="center" vertical="center"/>
    </xf>
    <xf numFmtId="168" fontId="0" fillId="0" borderId="6" xfId="0" applyNumberFormat="1" applyFill="1" applyBorder="1" applyAlignment="1">
      <alignment horizontal="center" vertical="center"/>
    </xf>
    <xf numFmtId="171" fontId="0" fillId="0" borderId="1" xfId="0" applyNumberFormat="1" applyBorder="1" applyAlignment="1" applyProtection="1">
      <alignment horizontal="center" vertical="center"/>
      <protection locked="0"/>
    </xf>
    <xf numFmtId="171" fontId="0" fillId="0" borderId="1" xfId="0" applyNumberFormat="1" applyBorder="1" applyAlignment="1">
      <alignment horizontal="center" vertical="center"/>
    </xf>
    <xf numFmtId="171" fontId="0" fillId="0" borderId="1" xfId="0" applyNumberFormat="1" applyFill="1" applyBorder="1" applyAlignment="1" applyProtection="1">
      <alignment horizontal="center" vertical="center"/>
      <protection locked="0"/>
    </xf>
    <xf numFmtId="0" fontId="0" fillId="0" borderId="7" xfId="0" applyBorder="1" applyAlignment="1" applyProtection="1">
      <alignment horizontal="center" vertical="center"/>
      <protection locked="0"/>
    </xf>
    <xf numFmtId="171" fontId="0" fillId="0" borderId="1" xfId="0" applyNumberFormat="1" applyBorder="1" applyAlignment="1">
      <alignment horizontal="center"/>
    </xf>
    <xf numFmtId="171" fontId="0" fillId="0" borderId="0" xfId="0" applyNumberFormat="1" applyAlignment="1">
      <alignment horizontal="center" vertical="center"/>
    </xf>
    <xf numFmtId="14" fontId="0" fillId="14" borderId="1" xfId="0" applyNumberFormat="1" applyFill="1" applyBorder="1" applyAlignment="1">
      <alignment horizontal="center" vertical="center"/>
    </xf>
    <xf numFmtId="164" fontId="0" fillId="0" borderId="8" xfId="0" applyNumberFormat="1" applyBorder="1"/>
    <xf numFmtId="171" fontId="0" fillId="0" borderId="0" xfId="0" applyNumberFormat="1"/>
    <xf numFmtId="49" fontId="0" fillId="0" borderId="0" xfId="0" applyNumberFormat="1"/>
  </cellXfs>
  <cellStyles count="4">
    <cellStyle name="Moeda" xfId="3" builtinId="4"/>
    <cellStyle name="Normal" xfId="0" builtinId="0"/>
    <cellStyle name="Normal 2" xfId="2"/>
    <cellStyle name="Normal 3" xfId="1"/>
  </cellStyles>
  <dxfs count="0"/>
  <tableStyles count="0" defaultTableStyle="TableStyleMedium2" defaultPivotStyle="PivotStyleLight16"/>
  <colors>
    <mruColors>
      <color rgb="FFFFCCCC"/>
      <color rgb="FFCCECFF"/>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t689216/Local%20Settings/Temporary%20Internet%20Files/Content.Outlook/UZWXDM48/Zurich%20Santander%20CIA%201%20-%20A&#231;&#245;es%20C&#237;veis%20em%20andamento%20SUSEP%20-%2030%2006%202014%20-%20Final%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t689216/Local%20Settings/Temporary%20Internet%20Files/Content.Outlook/UZWXDM48/Zurich%20Santander%20CIA%201%20-%20A&#231;&#245;es%20C&#237;veis%20em%20andamento%20SUSEP%20-%2030%2006%202014%20-%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s>
    <sheetDataSet>
      <sheetData sheetId="0" refreshError="1">
        <row r="1">
          <cell r="B1" t="str">
            <v>Autor</v>
          </cell>
          <cell r="C1" t="str">
            <v>CPF/CNPJ</v>
          </cell>
          <cell r="D1" t="str">
            <v>Réu</v>
          </cell>
          <cell r="E1" t="str">
            <v>CPF/CNPJ</v>
          </cell>
          <cell r="F1" t="str">
            <v>Valor da Causa</v>
          </cell>
          <cell r="G1" t="str">
            <v>Probalidade de Perda</v>
          </cell>
          <cell r="H1" t="str">
            <v>Provisão Securitária</v>
          </cell>
          <cell r="I1" t="str">
            <v>Tipo da Ação</v>
          </cell>
          <cell r="J1" t="str">
            <v>Juízo</v>
          </cell>
          <cell r="K1" t="str">
            <v>Órgão</v>
          </cell>
          <cell r="L1" t="str">
            <v>Comarca</v>
          </cell>
          <cell r="M1" t="str">
            <v>Tribunal</v>
          </cell>
          <cell r="N1" t="str">
            <v>UF</v>
          </cell>
          <cell r="O1" t="str">
            <v xml:space="preserve">Nosso nº </v>
          </cell>
        </row>
        <row r="2">
          <cell r="B2" t="str">
            <v>Adevani Leopoldo de Santana</v>
          </cell>
          <cell r="C2" t="str">
            <v>572.658.529-15</v>
          </cell>
          <cell r="D2" t="str">
            <v>Santander Seguros S/A</v>
          </cell>
          <cell r="E2" t="str">
            <v>87.376.109/0001-06</v>
          </cell>
          <cell r="F2">
            <v>15978</v>
          </cell>
          <cell r="G2" t="str">
            <v>Provável</v>
          </cell>
          <cell r="H2">
            <v>15000</v>
          </cell>
          <cell r="I2" t="str">
            <v>Indenizatória</v>
          </cell>
          <cell r="J2" t="str">
            <v>Vara Única</v>
          </cell>
          <cell r="K2" t="str">
            <v>Vara Cível</v>
          </cell>
          <cell r="L2" t="str">
            <v>Arapongas (PR)</v>
          </cell>
          <cell r="M2" t="str">
            <v>TJ/PR</v>
          </cell>
          <cell r="N2" t="str">
            <v>Paraná</v>
          </cell>
          <cell r="O2" t="str">
            <v>02.02.507.0000322130/07</v>
          </cell>
        </row>
        <row r="3">
          <cell r="B3" t="str">
            <v>Ercílio Custódio da Cunha Lúcio</v>
          </cell>
          <cell r="C3" t="str">
            <v>165.543.888-34</v>
          </cell>
          <cell r="D3" t="str">
            <v>Santander Seguros S/A</v>
          </cell>
          <cell r="E3" t="str">
            <v>87.376.109/0001-06</v>
          </cell>
          <cell r="F3">
            <v>5000</v>
          </cell>
          <cell r="G3" t="str">
            <v>Possível</v>
          </cell>
          <cell r="H3">
            <v>0</v>
          </cell>
          <cell r="I3" t="str">
            <v>Indenizatória</v>
          </cell>
          <cell r="J3" t="str">
            <v>7ª</v>
          </cell>
          <cell r="K3" t="str">
            <v>Vara Cível</v>
          </cell>
          <cell r="L3" t="str">
            <v>São José dos Campos (SP)</v>
          </cell>
          <cell r="M3" t="str">
            <v>TJ/SP</v>
          </cell>
          <cell r="N3" t="str">
            <v>São Paulo</v>
          </cell>
          <cell r="O3" t="str">
            <v>02.02.507.0000469565/07</v>
          </cell>
        </row>
        <row r="4">
          <cell r="B4" t="str">
            <v>Sandra Geralda Empereur</v>
          </cell>
          <cell r="C4" t="str">
            <v>466.321.586-68</v>
          </cell>
          <cell r="D4" t="str">
            <v>Santander Seguros S/A</v>
          </cell>
          <cell r="E4" t="str">
            <v>87.376.109/0001-06</v>
          </cell>
          <cell r="F4">
            <v>10000</v>
          </cell>
          <cell r="G4" t="str">
            <v>Possível</v>
          </cell>
          <cell r="H4">
            <v>3530.17</v>
          </cell>
          <cell r="I4" t="str">
            <v>Cobrança</v>
          </cell>
          <cell r="J4" t="str">
            <v>1ª</v>
          </cell>
          <cell r="K4" t="str">
            <v>Vara Cível</v>
          </cell>
          <cell r="L4" t="str">
            <v>Ipatinga (MG)</v>
          </cell>
          <cell r="M4" t="str">
            <v>TJ/MG</v>
          </cell>
          <cell r="N4" t="str">
            <v>Minas Gerais</v>
          </cell>
          <cell r="O4" t="str">
            <v>02.02.507.0000611889/09</v>
          </cell>
        </row>
        <row r="5">
          <cell r="B5" t="str">
            <v>Paulo Henrique Ferreira</v>
          </cell>
          <cell r="C5" t="str">
            <v>365.618.828-90</v>
          </cell>
          <cell r="D5" t="str">
            <v>Santander Seguros S/A</v>
          </cell>
          <cell r="E5" t="str">
            <v>87.376.109/0001-06</v>
          </cell>
          <cell r="F5">
            <v>148920</v>
          </cell>
          <cell r="G5" t="str">
            <v>Possível</v>
          </cell>
          <cell r="H5">
            <v>1500</v>
          </cell>
          <cell r="I5" t="str">
            <v>Indenizatória</v>
          </cell>
          <cell r="J5" t="str">
            <v>1ª</v>
          </cell>
          <cell r="K5" t="str">
            <v>Vara Cível</v>
          </cell>
          <cell r="L5" t="str">
            <v>Carapicuiba (SP)</v>
          </cell>
          <cell r="M5" t="str">
            <v>TJ/SP</v>
          </cell>
          <cell r="N5" t="str">
            <v>São Paulo</v>
          </cell>
          <cell r="O5" t="str">
            <v>02.02.507.0001038066/11</v>
          </cell>
        </row>
        <row r="6">
          <cell r="B6" t="str">
            <v>Marcelo Sidney Ferreira da Silva</v>
          </cell>
          <cell r="C6" t="str">
            <v>002.286.237-40</v>
          </cell>
          <cell r="D6" t="str">
            <v>Santander Seguros S/A</v>
          </cell>
          <cell r="E6" t="str">
            <v>87.376.109/0001-06</v>
          </cell>
          <cell r="F6">
            <v>300000</v>
          </cell>
          <cell r="G6" t="str">
            <v>Provável</v>
          </cell>
          <cell r="H6">
            <v>0</v>
          </cell>
          <cell r="I6" t="str">
            <v>Indenizatória</v>
          </cell>
          <cell r="J6" t="str">
            <v>23ª</v>
          </cell>
          <cell r="K6" t="str">
            <v>Vara Cível</v>
          </cell>
          <cell r="L6" t="str">
            <v>Rio de Janeiro (RJ)</v>
          </cell>
          <cell r="M6" t="str">
            <v>TJ/RJ</v>
          </cell>
          <cell r="N6" t="str">
            <v>Rio de Janeiro</v>
          </cell>
          <cell r="O6" t="str">
            <v>02.02.507.0001167400/11</v>
          </cell>
        </row>
        <row r="7">
          <cell r="B7" t="str">
            <v>Antonio Policarpo Silva</v>
          </cell>
          <cell r="C7" t="str">
            <v>019.726.688-62</v>
          </cell>
          <cell r="D7" t="str">
            <v>Santander Seguros S/A</v>
          </cell>
          <cell r="E7" t="str">
            <v>87.376.109/0001-06</v>
          </cell>
          <cell r="F7">
            <v>120000</v>
          </cell>
          <cell r="G7" t="str">
            <v>Possível</v>
          </cell>
          <cell r="H7">
            <v>13420.88</v>
          </cell>
          <cell r="I7" t="str">
            <v>Indenizatória</v>
          </cell>
          <cell r="J7" t="str">
            <v>4ª</v>
          </cell>
          <cell r="K7" t="str">
            <v>Vara Cível</v>
          </cell>
          <cell r="L7" t="str">
            <v>São José dos Campos (SP)</v>
          </cell>
          <cell r="M7" t="str">
            <v>TJ/SP</v>
          </cell>
          <cell r="N7" t="str">
            <v>São Paulo</v>
          </cell>
          <cell r="O7" t="str">
            <v>02.02.507.0001784603/14</v>
          </cell>
        </row>
        <row r="8">
          <cell r="B8" t="str">
            <v>ESMERALDINO DA CUNHA MOURA</v>
          </cell>
          <cell r="C8" t="str">
            <v>041.659.348-87</v>
          </cell>
          <cell r="D8" t="str">
            <v>Santander Seguros S/A</v>
          </cell>
          <cell r="E8" t="str">
            <v>87.376.109/0001-06</v>
          </cell>
          <cell r="F8">
            <v>35360</v>
          </cell>
          <cell r="G8" t="str">
            <v>Possível</v>
          </cell>
          <cell r="H8">
            <v>17680</v>
          </cell>
          <cell r="I8" t="str">
            <v>Cobrança</v>
          </cell>
          <cell r="J8" t="str">
            <v>9ª</v>
          </cell>
          <cell r="K8" t="str">
            <v>Vara Cível</v>
          </cell>
          <cell r="L8" t="str">
            <v>Santo André (SP)</v>
          </cell>
          <cell r="M8" t="str">
            <v>TJ/SP</v>
          </cell>
          <cell r="N8" t="str">
            <v>São Paulo</v>
          </cell>
          <cell r="O8" t="str">
            <v>02.02.507.0001784679/14</v>
          </cell>
        </row>
        <row r="9">
          <cell r="B9" t="str">
            <v>Helena Maria Biondo Sanchez</v>
          </cell>
          <cell r="C9" t="str">
            <v>029.273.438-70</v>
          </cell>
          <cell r="D9" t="str">
            <v>Santander Seguros S/A</v>
          </cell>
          <cell r="E9" t="str">
            <v>87.376.109/0001-06</v>
          </cell>
          <cell r="F9">
            <v>90625</v>
          </cell>
          <cell r="G9" t="str">
            <v>Possível</v>
          </cell>
          <cell r="H9">
            <v>45312.5</v>
          </cell>
          <cell r="I9" t="str">
            <v>Indenizatória</v>
          </cell>
          <cell r="J9" t="str">
            <v>7ª</v>
          </cell>
          <cell r="K9" t="str">
            <v>Vara Cível</v>
          </cell>
          <cell r="L9" t="str">
            <v>Sorocaba (SP)</v>
          </cell>
          <cell r="M9" t="str">
            <v>TJ/SP</v>
          </cell>
          <cell r="N9" t="str">
            <v>São Paulo</v>
          </cell>
          <cell r="O9" t="str">
            <v>02.02.507.0001784802/14</v>
          </cell>
        </row>
        <row r="10">
          <cell r="B10" t="str">
            <v>Lenilson Farias Pereira</v>
          </cell>
          <cell r="C10" t="str">
            <v>041.259.559-13</v>
          </cell>
          <cell r="D10" t="str">
            <v>Santander Seguros S/A</v>
          </cell>
          <cell r="E10" t="str">
            <v>87.376.109/0001-06</v>
          </cell>
          <cell r="F10">
            <v>70000</v>
          </cell>
          <cell r="G10" t="str">
            <v>Possível</v>
          </cell>
          <cell r="H10">
            <v>35000</v>
          </cell>
          <cell r="I10" t="str">
            <v>Indenizatória</v>
          </cell>
          <cell r="J10" t="str">
            <v>1ª</v>
          </cell>
          <cell r="K10" t="str">
            <v>Vara Cível</v>
          </cell>
          <cell r="L10" t="str">
            <v>Rio do Sul (SC)</v>
          </cell>
          <cell r="M10" t="str">
            <v>TJ/SC</v>
          </cell>
          <cell r="N10" t="str">
            <v>Santa Catarina</v>
          </cell>
          <cell r="O10" t="str">
            <v>02.02.507.0000620645/09</v>
          </cell>
        </row>
        <row r="11">
          <cell r="B11" t="str">
            <v>Gregório Antônio Constantino</v>
          </cell>
          <cell r="C11" t="str">
            <v>289.892.449-00</v>
          </cell>
          <cell r="D11" t="str">
            <v>Santander Seguros S/A</v>
          </cell>
          <cell r="E11" t="str">
            <v>87.376.109/0001-06</v>
          </cell>
          <cell r="F11">
            <v>1000</v>
          </cell>
          <cell r="G11" t="str">
            <v>Possível</v>
          </cell>
          <cell r="H11">
            <v>0</v>
          </cell>
          <cell r="I11" t="str">
            <v>Indenizatória</v>
          </cell>
          <cell r="J11" t="str">
            <v>2ª</v>
          </cell>
          <cell r="K11" t="str">
            <v>Vara Cível</v>
          </cell>
          <cell r="L11" t="str">
            <v>Tubarão (SC)</v>
          </cell>
          <cell r="M11" t="str">
            <v>TJ/SC</v>
          </cell>
          <cell r="N11" t="str">
            <v>Santa Catarina</v>
          </cell>
          <cell r="O11" t="str">
            <v>02.02.507.0001177052/12</v>
          </cell>
        </row>
        <row r="12">
          <cell r="B12" t="str">
            <v>Nailde Batista da Silva</v>
          </cell>
          <cell r="C12" t="str">
            <v>281.176.288-48</v>
          </cell>
          <cell r="D12" t="str">
            <v>Santander Seguros S/A</v>
          </cell>
          <cell r="E12" t="str">
            <v>87.376.109/0001-06</v>
          </cell>
          <cell r="F12">
            <v>124331</v>
          </cell>
          <cell r="G12" t="str">
            <v>Provável</v>
          </cell>
          <cell r="H12">
            <v>103640</v>
          </cell>
          <cell r="I12" t="str">
            <v>Cobrança</v>
          </cell>
          <cell r="J12" t="str">
            <v>1ª</v>
          </cell>
          <cell r="K12" t="str">
            <v>Vara Cível</v>
          </cell>
          <cell r="L12" t="str">
            <v>Ribeirão Pires (SP)</v>
          </cell>
          <cell r="M12" t="str">
            <v>TJ/SP</v>
          </cell>
          <cell r="N12" t="str">
            <v>São Paulo</v>
          </cell>
          <cell r="O12" t="str">
            <v>02.02.507.0001177160/11</v>
          </cell>
        </row>
        <row r="13">
          <cell r="B13" t="str">
            <v>Antonio Aparecido Meciano Caires</v>
          </cell>
          <cell r="C13" t="str">
            <v>018.595.058-21</v>
          </cell>
          <cell r="D13" t="str">
            <v>Santander Seguros S/A</v>
          </cell>
          <cell r="E13" t="str">
            <v>87.376.109/0001-06</v>
          </cell>
          <cell r="F13">
            <v>30985</v>
          </cell>
          <cell r="G13" t="str">
            <v>Possível</v>
          </cell>
          <cell r="H13">
            <v>15492.5</v>
          </cell>
          <cell r="I13" t="str">
            <v>Indenizatória</v>
          </cell>
          <cell r="J13" t="str">
            <v>1ª</v>
          </cell>
          <cell r="K13" t="str">
            <v>Vara Cível</v>
          </cell>
          <cell r="L13" t="str">
            <v>Catanduva (SP)</v>
          </cell>
          <cell r="M13" t="str">
            <v>TJ/SP</v>
          </cell>
          <cell r="N13" t="str">
            <v>São Paulo</v>
          </cell>
          <cell r="O13" t="str">
            <v>02.02.507.0001177271/12</v>
          </cell>
        </row>
        <row r="14">
          <cell r="B14" t="str">
            <v>maria helena da silva ladislau</v>
          </cell>
          <cell r="C14" t="str">
            <v>009.687.398-14</v>
          </cell>
          <cell r="D14" t="str">
            <v>Santander Seguros S/A</v>
          </cell>
          <cell r="E14" t="str">
            <v>87.376.109/0001-06</v>
          </cell>
          <cell r="F14">
            <v>84995.81</v>
          </cell>
          <cell r="G14" t="str">
            <v>Possível</v>
          </cell>
          <cell r="H14">
            <v>0</v>
          </cell>
          <cell r="I14" t="str">
            <v>Indenizatória</v>
          </cell>
          <cell r="J14" t="str">
            <v>1ª</v>
          </cell>
          <cell r="K14" t="str">
            <v>Vara Cível</v>
          </cell>
          <cell r="L14" t="str">
            <v>Mogi das Cruzes (SP)</v>
          </cell>
          <cell r="M14" t="str">
            <v>TJ/SP</v>
          </cell>
          <cell r="N14" t="str">
            <v>São Paulo</v>
          </cell>
          <cell r="O14" t="str">
            <v>02.02.507.0001177305/12</v>
          </cell>
        </row>
        <row r="15">
          <cell r="B15" t="str">
            <v>Gustavo de Lima Navarro</v>
          </cell>
          <cell r="C15" t="str">
            <v>045.965.239-75</v>
          </cell>
          <cell r="D15" t="str">
            <v>Santander Seguros S/A</v>
          </cell>
          <cell r="E15" t="str">
            <v>87.376.109/0001-06</v>
          </cell>
          <cell r="F15">
            <v>20000</v>
          </cell>
          <cell r="G15" t="str">
            <v>Provável</v>
          </cell>
          <cell r="H15">
            <v>0</v>
          </cell>
          <cell r="I15" t="str">
            <v>Indenizatória</v>
          </cell>
          <cell r="J15" t="str">
            <v>3ª</v>
          </cell>
          <cell r="K15" t="str">
            <v>Vara Cível</v>
          </cell>
          <cell r="L15" t="str">
            <v>Londrina (PR)</v>
          </cell>
          <cell r="M15" t="str">
            <v>TJ/PR</v>
          </cell>
          <cell r="N15" t="str">
            <v>Paraná</v>
          </cell>
          <cell r="O15" t="str">
            <v>02.02.507.0001177312/11</v>
          </cell>
        </row>
        <row r="16">
          <cell r="B16" t="str">
            <v>Davi Muniz de Abreu</v>
          </cell>
          <cell r="C16" t="str">
            <v>557.091.177-49</v>
          </cell>
          <cell r="D16" t="str">
            <v>Santander Seguros S/A</v>
          </cell>
          <cell r="E16" t="str">
            <v>87.376.109/0001-06</v>
          </cell>
          <cell r="F16">
            <v>131350</v>
          </cell>
          <cell r="G16" t="str">
            <v>Provável</v>
          </cell>
          <cell r="H16">
            <v>130000</v>
          </cell>
          <cell r="I16" t="str">
            <v>Indenizatória</v>
          </cell>
          <cell r="J16" t="str">
            <v>3ª</v>
          </cell>
          <cell r="K16" t="str">
            <v>Vara Cível</v>
          </cell>
          <cell r="L16" t="str">
            <v>Rio de Janeiro (RJ)</v>
          </cell>
          <cell r="M16" t="str">
            <v>TJ/RJ</v>
          </cell>
          <cell r="N16" t="str">
            <v>Rio de Janeiro</v>
          </cell>
          <cell r="O16" t="str">
            <v>02.02.507.0001589147/13</v>
          </cell>
        </row>
        <row r="17">
          <cell r="B17" t="str">
            <v>Matos dos Santos Paim</v>
          </cell>
          <cell r="C17" t="str">
            <v>577.052.590-87</v>
          </cell>
          <cell r="D17" t="str">
            <v>Santander Seguros S/A</v>
          </cell>
          <cell r="E17" t="str">
            <v>87.376.109/0001-06</v>
          </cell>
          <cell r="F17">
            <v>59500</v>
          </cell>
          <cell r="G17" t="str">
            <v>Possível</v>
          </cell>
          <cell r="H17">
            <v>29750</v>
          </cell>
          <cell r="I17" t="str">
            <v>Cobrança</v>
          </cell>
          <cell r="J17" t="str">
            <v>1ª</v>
          </cell>
          <cell r="K17" t="str">
            <v>Vara Cível</v>
          </cell>
          <cell r="L17" t="str">
            <v>Camboriú (SC)</v>
          </cell>
          <cell r="M17" t="str">
            <v>TJ/SC</v>
          </cell>
          <cell r="N17" t="str">
            <v>Santa Catarina</v>
          </cell>
          <cell r="O17" t="str">
            <v>02.02.507.0001589401/13</v>
          </cell>
        </row>
        <row r="18">
          <cell r="B18" t="str">
            <v>Eliana Aparecida de Sant 'Anna Pecin</v>
          </cell>
          <cell r="C18" t="str">
            <v>940.717.648-72</v>
          </cell>
          <cell r="D18" t="str">
            <v>Santander Seguros S/A</v>
          </cell>
          <cell r="E18" t="str">
            <v>87.376.109/0001-06</v>
          </cell>
          <cell r="F18">
            <v>67320</v>
          </cell>
          <cell r="G18" t="str">
            <v>Possível</v>
          </cell>
          <cell r="H18">
            <v>0</v>
          </cell>
          <cell r="I18" t="str">
            <v>Cobrança</v>
          </cell>
          <cell r="J18" t="str">
            <v>7ª</v>
          </cell>
          <cell r="K18" t="str">
            <v>Vara Cível</v>
          </cell>
          <cell r="L18" t="str">
            <v>São Paulo (SP)</v>
          </cell>
          <cell r="M18" t="str">
            <v>TJ/SP</v>
          </cell>
          <cell r="N18" t="str">
            <v>São Paulo</v>
          </cell>
          <cell r="O18" t="str">
            <v>02.02.507.0001589562/12</v>
          </cell>
        </row>
        <row r="19">
          <cell r="B19" t="str">
            <v>Solange Parreira Rodrigues</v>
          </cell>
          <cell r="C19" t="str">
            <v>364.272.099-49</v>
          </cell>
          <cell r="D19" t="str">
            <v>Santander Seguros S/A</v>
          </cell>
          <cell r="E19" t="str">
            <v>87.376.109/0001-06</v>
          </cell>
          <cell r="F19">
            <v>19799</v>
          </cell>
          <cell r="G19" t="str">
            <v>Provável</v>
          </cell>
          <cell r="H19">
            <v>9899.5</v>
          </cell>
          <cell r="I19" t="str">
            <v>Cobrança</v>
          </cell>
          <cell r="J19" t="str">
            <v>7ª</v>
          </cell>
          <cell r="K19" t="str">
            <v>Vara Cível</v>
          </cell>
          <cell r="L19" t="str">
            <v>Londrina (PR)</v>
          </cell>
          <cell r="M19" t="str">
            <v>TJ/PR</v>
          </cell>
          <cell r="N19" t="str">
            <v>Paraná</v>
          </cell>
          <cell r="O19" t="str">
            <v>02.02.507.0001589587/13</v>
          </cell>
        </row>
        <row r="20">
          <cell r="B20" t="str">
            <v>Adevaldo Luiz da Silva</v>
          </cell>
          <cell r="C20" t="str">
            <v>044.284.228-73</v>
          </cell>
          <cell r="D20" t="str">
            <v>Santander Seguros S/A</v>
          </cell>
          <cell r="E20" t="str">
            <v>87.376.109/0001-06</v>
          </cell>
          <cell r="F20">
            <v>1000</v>
          </cell>
          <cell r="G20" t="str">
            <v>Possível</v>
          </cell>
          <cell r="H20">
            <v>6129</v>
          </cell>
          <cell r="I20" t="str">
            <v>Cobrança</v>
          </cell>
          <cell r="J20" t="str">
            <v>8ª</v>
          </cell>
          <cell r="K20" t="str">
            <v>Vara Cível</v>
          </cell>
          <cell r="L20" t="str">
            <v>São José do Rio Preto (SP)</v>
          </cell>
          <cell r="M20" t="str">
            <v>TJ/SP</v>
          </cell>
          <cell r="N20" t="str">
            <v>São Paulo</v>
          </cell>
          <cell r="O20" t="str">
            <v>02.02.507.0001589643/13</v>
          </cell>
        </row>
        <row r="21">
          <cell r="B21" t="str">
            <v>Arnaldo de Jesus</v>
          </cell>
          <cell r="C21" t="str">
            <v>015.289.318-07</v>
          </cell>
          <cell r="D21" t="str">
            <v>Santander Seguros S/A</v>
          </cell>
          <cell r="E21" t="str">
            <v>87.376.109/0001-06</v>
          </cell>
          <cell r="F21">
            <v>10000</v>
          </cell>
          <cell r="G21" t="str">
            <v>Possível</v>
          </cell>
          <cell r="H21">
            <v>12218.5</v>
          </cell>
          <cell r="I21" t="str">
            <v>Cobrança</v>
          </cell>
          <cell r="J21" t="str">
            <v>2ª</v>
          </cell>
          <cell r="K21" t="str">
            <v>Vara Cível</v>
          </cell>
          <cell r="L21" t="str">
            <v>Paraguaçu Paulista (SP)</v>
          </cell>
          <cell r="M21" t="str">
            <v>TJ/SP</v>
          </cell>
          <cell r="N21" t="str">
            <v>São Paulo</v>
          </cell>
          <cell r="O21" t="str">
            <v>02.02.507.0001804513/14</v>
          </cell>
        </row>
        <row r="22">
          <cell r="B22" t="str">
            <v>Aldeir Aparecido Scapolon</v>
          </cell>
          <cell r="C22" t="str">
            <v>248.279.608-36</v>
          </cell>
          <cell r="D22" t="str">
            <v>Santander Seguros S/A</v>
          </cell>
          <cell r="E22" t="str">
            <v>87.376.109/0001-06</v>
          </cell>
          <cell r="F22">
            <v>25757.17</v>
          </cell>
          <cell r="G22" t="str">
            <v>Possível</v>
          </cell>
          <cell r="H22">
            <v>12878.59</v>
          </cell>
          <cell r="I22" t="str">
            <v>Cobrança</v>
          </cell>
          <cell r="J22" t="str">
            <v>Vara Cível</v>
          </cell>
          <cell r="K22" t="str">
            <v>Vara Cível</v>
          </cell>
          <cell r="L22" t="str">
            <v>Estrela D¿oeste (SP)</v>
          </cell>
          <cell r="M22" t="str">
            <v>TJ/SP</v>
          </cell>
          <cell r="N22" t="str">
            <v>São Paulo</v>
          </cell>
          <cell r="O22" t="str">
            <v>02.02.507.0000841344/09</v>
          </cell>
        </row>
        <row r="23">
          <cell r="B23" t="str">
            <v>Jose Altivir Prado</v>
          </cell>
          <cell r="C23" t="str">
            <v>542.284.099-20</v>
          </cell>
          <cell r="D23" t="str">
            <v>Santander Seguros S/A</v>
          </cell>
          <cell r="E23" t="str">
            <v>87.376.109/0001-06</v>
          </cell>
          <cell r="F23">
            <v>30000</v>
          </cell>
          <cell r="G23" t="str">
            <v>Possível</v>
          </cell>
          <cell r="H23">
            <v>10000</v>
          </cell>
          <cell r="I23" t="str">
            <v>Cobrança</v>
          </cell>
          <cell r="J23" t="str">
            <v>2ª</v>
          </cell>
          <cell r="K23" t="str">
            <v>Vara Cível</v>
          </cell>
          <cell r="L23" t="str">
            <v>Pato Branco (PR)</v>
          </cell>
          <cell r="M23" t="str">
            <v>TJ/PR</v>
          </cell>
          <cell r="N23" t="str">
            <v>Paraná</v>
          </cell>
          <cell r="O23" t="str">
            <v>02.02.507.0000841493/09</v>
          </cell>
        </row>
        <row r="24">
          <cell r="B24" t="str">
            <v>Espólio de Ruth Sales Lara Bentini</v>
          </cell>
          <cell r="C24">
            <v>0</v>
          </cell>
          <cell r="D24" t="str">
            <v>Santander Seguros S/A</v>
          </cell>
          <cell r="E24" t="str">
            <v>87.376.109/0001-06</v>
          </cell>
          <cell r="F24">
            <v>16600</v>
          </cell>
          <cell r="G24" t="str">
            <v>Possível</v>
          </cell>
          <cell r="H24">
            <v>0</v>
          </cell>
          <cell r="I24" t="str">
            <v>Indenizatória</v>
          </cell>
          <cell r="J24" t="str">
            <v>3ª</v>
          </cell>
          <cell r="K24" t="str">
            <v>Vara Cível</v>
          </cell>
          <cell r="L24" t="str">
            <v>Guarujá (SP)</v>
          </cell>
          <cell r="M24" t="str">
            <v>TJ/SP</v>
          </cell>
          <cell r="N24" t="str">
            <v>São Paulo</v>
          </cell>
          <cell r="O24" t="str">
            <v>02.02.507.0000841514/09</v>
          </cell>
        </row>
        <row r="25">
          <cell r="B25" t="str">
            <v>Augusto Antiqueira Trofino</v>
          </cell>
          <cell r="C25" t="str">
            <v>957.628.688-34</v>
          </cell>
          <cell r="D25" t="str">
            <v>Santander Seguros S/A</v>
          </cell>
          <cell r="E25" t="str">
            <v>87.376.109/0001-06</v>
          </cell>
          <cell r="F25">
            <v>33079.15</v>
          </cell>
          <cell r="G25" t="str">
            <v>Provável</v>
          </cell>
          <cell r="H25">
            <v>36242.9</v>
          </cell>
          <cell r="I25" t="str">
            <v>Indenizatória</v>
          </cell>
          <cell r="J25" t="str">
            <v>3ª</v>
          </cell>
          <cell r="K25" t="str">
            <v>Vara Cível</v>
          </cell>
          <cell r="L25" t="str">
            <v>Penápolis (SP)</v>
          </cell>
          <cell r="M25" t="str">
            <v>TJ/SP</v>
          </cell>
          <cell r="N25" t="str">
            <v>São Paulo</v>
          </cell>
          <cell r="O25" t="str">
            <v>02.02.507.0000841625/08</v>
          </cell>
        </row>
        <row r="26">
          <cell r="B26" t="str">
            <v>José Artur de Oliveira</v>
          </cell>
          <cell r="C26" t="str">
            <v>045.862.618-03</v>
          </cell>
          <cell r="D26" t="str">
            <v>Santander Seguros S/A</v>
          </cell>
          <cell r="E26" t="str">
            <v>87.376.109/0001-06</v>
          </cell>
          <cell r="F26">
            <v>30000</v>
          </cell>
          <cell r="G26" t="str">
            <v>Provável</v>
          </cell>
          <cell r="H26">
            <v>0</v>
          </cell>
          <cell r="I26" t="str">
            <v>Indenizatória</v>
          </cell>
          <cell r="J26" t="str">
            <v>1ª</v>
          </cell>
          <cell r="K26" t="str">
            <v>Vara Cível</v>
          </cell>
          <cell r="L26" t="str">
            <v>Sorocaba (SP)</v>
          </cell>
          <cell r="M26" t="str">
            <v>TJ/SP</v>
          </cell>
          <cell r="N26" t="str">
            <v>São Paulo</v>
          </cell>
          <cell r="O26" t="str">
            <v>02.02.507.0000637138/09</v>
          </cell>
        </row>
        <row r="27">
          <cell r="B27" t="str">
            <v>Tania Regina Rodrigues Monteiro</v>
          </cell>
          <cell r="C27" t="str">
            <v>537.802.729-20</v>
          </cell>
          <cell r="D27" t="str">
            <v>Santander Seguros S/A</v>
          </cell>
          <cell r="E27" t="str">
            <v>87.376.109/0001-06</v>
          </cell>
          <cell r="F27">
            <v>20000</v>
          </cell>
          <cell r="G27" t="str">
            <v>Remoto</v>
          </cell>
          <cell r="H27">
            <v>0</v>
          </cell>
          <cell r="I27" t="str">
            <v>Exibição de Documentos</v>
          </cell>
          <cell r="J27" t="str">
            <v>4ª</v>
          </cell>
          <cell r="K27" t="str">
            <v>Vara Cível</v>
          </cell>
          <cell r="L27" t="str">
            <v>Foz do Iguaçu (PR)</v>
          </cell>
          <cell r="M27" t="str">
            <v>TJ/PR</v>
          </cell>
          <cell r="N27" t="str">
            <v>Paraná</v>
          </cell>
          <cell r="O27" t="str">
            <v>02.02.507.0000637145/10</v>
          </cell>
        </row>
        <row r="28">
          <cell r="B28" t="str">
            <v>Edson Emidio Barbosa</v>
          </cell>
          <cell r="C28" t="str">
            <v>085.636.278-64</v>
          </cell>
          <cell r="D28" t="str">
            <v>Santander Seguros S/A</v>
          </cell>
          <cell r="E28" t="str">
            <v>87.376.109/0001-06</v>
          </cell>
          <cell r="F28">
            <v>30000</v>
          </cell>
          <cell r="G28" t="str">
            <v>Possível</v>
          </cell>
          <cell r="H28">
            <v>0</v>
          </cell>
          <cell r="I28" t="str">
            <v>Execução de Título Extrajudicial</v>
          </cell>
          <cell r="K28" t="str">
            <v>Vara Cível</v>
          </cell>
          <cell r="L28" t="str">
            <v>Santa Bárbara D¿ Oeste (SP)</v>
          </cell>
          <cell r="M28" t="str">
            <v>TJ/SP</v>
          </cell>
          <cell r="N28" t="str">
            <v>São Paulo</v>
          </cell>
          <cell r="O28" t="str">
            <v>02.02.507.0000637230/09</v>
          </cell>
        </row>
        <row r="29">
          <cell r="B29" t="str">
            <v>Jose Carlos Gonçalves Da Silva</v>
          </cell>
          <cell r="C29" t="str">
            <v>221.329.100-49</v>
          </cell>
          <cell r="D29" t="str">
            <v>Santander Seguros S/A</v>
          </cell>
          <cell r="E29" t="str">
            <v>87.376.109/0001-06</v>
          </cell>
          <cell r="F29">
            <v>40386.239999999998</v>
          </cell>
          <cell r="G29" t="str">
            <v>Possível</v>
          </cell>
          <cell r="H29">
            <v>20193.12</v>
          </cell>
          <cell r="I29" t="str">
            <v>Indenizatória</v>
          </cell>
          <cell r="J29" t="str">
            <v>Vara Cível</v>
          </cell>
          <cell r="K29" t="str">
            <v>Vara Cível</v>
          </cell>
          <cell r="L29" t="str">
            <v>Torres (RS)</v>
          </cell>
          <cell r="M29" t="str">
            <v>TJ/RS</v>
          </cell>
          <cell r="N29" t="str">
            <v>Rio Grande do Sul</v>
          </cell>
          <cell r="O29" t="str">
            <v>02.02.507.0000637386/10</v>
          </cell>
        </row>
        <row r="30">
          <cell r="B30" t="str">
            <v>Ronaldo Pereira Gaspar</v>
          </cell>
          <cell r="C30" t="str">
            <v>730.482.087-04</v>
          </cell>
          <cell r="D30" t="str">
            <v>Santander Seguros S/A</v>
          </cell>
          <cell r="E30" t="str">
            <v>87.376.109/0001-06</v>
          </cell>
          <cell r="F30">
            <v>19716.3</v>
          </cell>
          <cell r="G30" t="str">
            <v>Possível</v>
          </cell>
          <cell r="H30">
            <v>63869.93</v>
          </cell>
          <cell r="I30" t="str">
            <v>Indenizatória</v>
          </cell>
          <cell r="J30" t="str">
            <v>3ª</v>
          </cell>
          <cell r="K30" t="str">
            <v>Vara Cível</v>
          </cell>
          <cell r="L30" t="str">
            <v>Teresópolis (RJ)</v>
          </cell>
          <cell r="M30" t="str">
            <v>TJ/RJ</v>
          </cell>
          <cell r="N30" t="str">
            <v>Rio de Janeiro</v>
          </cell>
          <cell r="O30" t="str">
            <v>02.02.507.0001603608/13</v>
          </cell>
        </row>
        <row r="31">
          <cell r="B31" t="str">
            <v>Dirceu Torres Vidal</v>
          </cell>
          <cell r="C31" t="str">
            <v>197.992.330-20</v>
          </cell>
          <cell r="D31" t="str">
            <v>Santander Seguros S/A</v>
          </cell>
          <cell r="E31" t="str">
            <v>87.376.109/0001-06</v>
          </cell>
          <cell r="F31">
            <v>1312.5</v>
          </cell>
          <cell r="G31" t="str">
            <v>Possível</v>
          </cell>
          <cell r="H31">
            <v>74720.25</v>
          </cell>
          <cell r="I31" t="str">
            <v>Cobrança</v>
          </cell>
          <cell r="J31" t="str">
            <v>13ª</v>
          </cell>
          <cell r="K31" t="str">
            <v>Vara Cível</v>
          </cell>
          <cell r="L31" t="str">
            <v>Porto Alegre (RS)</v>
          </cell>
          <cell r="M31" t="str">
            <v>TJ/RS</v>
          </cell>
          <cell r="N31" t="str">
            <v>Rio Grande do Sul</v>
          </cell>
          <cell r="O31" t="str">
            <v>02.02.507.0001819979/14</v>
          </cell>
        </row>
        <row r="32">
          <cell r="B32" t="str">
            <v>Valdemir Cavichion</v>
          </cell>
          <cell r="C32" t="str">
            <v>631.779.359-04</v>
          </cell>
          <cell r="D32" t="str">
            <v>Santander Seguros S/A</v>
          </cell>
          <cell r="E32" t="str">
            <v>87.376.109/0001-06</v>
          </cell>
          <cell r="F32">
            <v>77650.5</v>
          </cell>
          <cell r="G32" t="str">
            <v>Possível</v>
          </cell>
          <cell r="H32">
            <v>39655.599999999999</v>
          </cell>
          <cell r="I32" t="str">
            <v>Indenizatória</v>
          </cell>
          <cell r="J32" t="str">
            <v>2ª</v>
          </cell>
          <cell r="K32" t="str">
            <v>Vara Cível</v>
          </cell>
          <cell r="L32" t="str">
            <v>Gramado (RS)</v>
          </cell>
          <cell r="M32" t="str">
            <v>TJ/RS</v>
          </cell>
          <cell r="N32" t="str">
            <v>Rio Grande do Sul</v>
          </cell>
          <cell r="O32" t="str">
            <v>02.02.507.0001820633/14</v>
          </cell>
        </row>
        <row r="33">
          <cell r="B33" t="str">
            <v>José Emílio Pol Miguel</v>
          </cell>
          <cell r="C33" t="str">
            <v>701.639.797-15</v>
          </cell>
          <cell r="D33" t="str">
            <v>Santander Seguros S/A</v>
          </cell>
          <cell r="E33" t="str">
            <v>87.376.109/0001-06</v>
          </cell>
          <cell r="F33">
            <v>48000</v>
          </cell>
          <cell r="G33" t="str">
            <v>Possível</v>
          </cell>
          <cell r="H33">
            <v>0</v>
          </cell>
          <cell r="I33" t="str">
            <v>Indenizatória</v>
          </cell>
          <cell r="J33" t="str">
            <v>14ª</v>
          </cell>
          <cell r="K33" t="str">
            <v>Vara Cível</v>
          </cell>
          <cell r="L33" t="str">
            <v>Rio de Janeiro (RJ)</v>
          </cell>
          <cell r="M33" t="str">
            <v>TJ/RJ</v>
          </cell>
          <cell r="N33" t="str">
            <v>Rio de Janeiro</v>
          </cell>
          <cell r="O33" t="str">
            <v>02.02.507.0001820747/14</v>
          </cell>
        </row>
        <row r="34">
          <cell r="B34" t="str">
            <v>Paulo Cesar Laitz</v>
          </cell>
          <cell r="C34" t="str">
            <v>256.508.278-93</v>
          </cell>
          <cell r="D34" t="str">
            <v>Santander Seguros S/A</v>
          </cell>
          <cell r="E34" t="str">
            <v>87.376.109/0001-06</v>
          </cell>
          <cell r="F34">
            <v>33034.54</v>
          </cell>
          <cell r="G34" t="str">
            <v>Possível</v>
          </cell>
          <cell r="H34">
            <v>18812.21</v>
          </cell>
          <cell r="I34" t="str">
            <v>Indenizatória</v>
          </cell>
          <cell r="J34" t="str">
            <v>10ª</v>
          </cell>
          <cell r="K34" t="str">
            <v>Vara Cível</v>
          </cell>
          <cell r="L34" t="str">
            <v>Campinas (SP)</v>
          </cell>
          <cell r="M34" t="str">
            <v>TJ/SP</v>
          </cell>
          <cell r="N34" t="str">
            <v>São Paulo</v>
          </cell>
          <cell r="O34" t="str">
            <v>02.02.507.0001203241/10</v>
          </cell>
        </row>
        <row r="35">
          <cell r="B35" t="str">
            <v>Maria da Silva Gilibert</v>
          </cell>
          <cell r="C35" t="str">
            <v>106.057.158-74</v>
          </cell>
          <cell r="D35" t="str">
            <v>Santander Seguros S/A</v>
          </cell>
          <cell r="E35" t="str">
            <v>87.376.109/0001-06</v>
          </cell>
          <cell r="F35">
            <v>250000</v>
          </cell>
          <cell r="G35" t="str">
            <v>Possível</v>
          </cell>
          <cell r="H35">
            <v>5000</v>
          </cell>
          <cell r="I35" t="str">
            <v>Cobrança</v>
          </cell>
          <cell r="J35" t="str">
            <v>1ª</v>
          </cell>
          <cell r="K35" t="str">
            <v>Vara Cível</v>
          </cell>
          <cell r="L35" t="str">
            <v>Sorocaba (SP)</v>
          </cell>
          <cell r="M35" t="str">
            <v>TJ/SP</v>
          </cell>
          <cell r="N35" t="str">
            <v>São Paulo</v>
          </cell>
          <cell r="O35" t="str">
            <v>02.02.507.0001844260/14</v>
          </cell>
        </row>
        <row r="36">
          <cell r="B36" t="str">
            <v>RAFAEL MOURA DE SOUZA</v>
          </cell>
          <cell r="C36" t="str">
            <v>883.883.102-39</v>
          </cell>
          <cell r="D36" t="str">
            <v>Santander Seguros S/A</v>
          </cell>
          <cell r="E36" t="str">
            <v>87.376.109/0001-06</v>
          </cell>
          <cell r="F36">
            <v>60387</v>
          </cell>
          <cell r="G36" t="str">
            <v>Possível</v>
          </cell>
          <cell r="H36">
            <v>30193.68</v>
          </cell>
          <cell r="I36" t="str">
            <v>Obrigação de fazer</v>
          </cell>
          <cell r="J36" t="str">
            <v>11ª</v>
          </cell>
          <cell r="K36" t="str">
            <v>Vara Cível</v>
          </cell>
          <cell r="L36" t="str">
            <v>Belém (PA)</v>
          </cell>
          <cell r="M36" t="str">
            <v>TJ/PA</v>
          </cell>
          <cell r="N36" t="str">
            <v>Pará</v>
          </cell>
          <cell r="O36" t="str">
            <v>02.02.507.0000887610/05</v>
          </cell>
        </row>
        <row r="37">
          <cell r="B37" t="str">
            <v>Odília Maria Aragon Paschoaloto</v>
          </cell>
          <cell r="C37" t="str">
            <v>187.814.549-53</v>
          </cell>
          <cell r="D37" t="str">
            <v>Santander Seguros S/A</v>
          </cell>
          <cell r="E37" t="str">
            <v>87.376.109/0001-06</v>
          </cell>
          <cell r="F37">
            <v>40000</v>
          </cell>
          <cell r="G37" t="str">
            <v>Provável</v>
          </cell>
          <cell r="H37">
            <v>46044.800000000003</v>
          </cell>
          <cell r="I37" t="str">
            <v>Cobrança</v>
          </cell>
          <cell r="J37" t="str">
            <v>Vara Única</v>
          </cell>
          <cell r="K37" t="str">
            <v>Vara Cível</v>
          </cell>
          <cell r="L37" t="str">
            <v>Ilha Solteira (SP)</v>
          </cell>
          <cell r="M37" t="str">
            <v>TJ/SP</v>
          </cell>
          <cell r="N37" t="str">
            <v>São Paulo</v>
          </cell>
          <cell r="O37" t="str">
            <v>02.02.507.0000984867/09</v>
          </cell>
        </row>
        <row r="38">
          <cell r="B38" t="str">
            <v>Laura Furman Varella</v>
          </cell>
          <cell r="C38" t="str">
            <v>906.572.509-10</v>
          </cell>
          <cell r="D38" t="str">
            <v>Santander Seguros S/A</v>
          </cell>
          <cell r="E38" t="str">
            <v>87.376.109/0001-06</v>
          </cell>
          <cell r="F38">
            <v>236641.26</v>
          </cell>
          <cell r="G38" t="str">
            <v>Provável</v>
          </cell>
          <cell r="H38">
            <v>186699.64</v>
          </cell>
          <cell r="I38" t="str">
            <v>Execução de Título Extrajudicial</v>
          </cell>
          <cell r="J38" t="str">
            <v>19ª</v>
          </cell>
          <cell r="K38" t="str">
            <v>Vara Cível</v>
          </cell>
          <cell r="L38" t="str">
            <v>Curitiba (PR)</v>
          </cell>
          <cell r="M38" t="str">
            <v>TJ/PR</v>
          </cell>
          <cell r="N38" t="str">
            <v>Paraná</v>
          </cell>
          <cell r="O38" t="str">
            <v>02.02.507.0001078380/11</v>
          </cell>
        </row>
        <row r="39">
          <cell r="B39" t="str">
            <v>Olivir Fernandes Barros</v>
          </cell>
          <cell r="C39" t="str">
            <v>689.983.099-04</v>
          </cell>
          <cell r="D39" t="str">
            <v>Santander Seguros S/A</v>
          </cell>
          <cell r="E39" t="str">
            <v>87.376.109/0001-06</v>
          </cell>
          <cell r="F39">
            <v>10000</v>
          </cell>
          <cell r="G39" t="str">
            <v>Possível</v>
          </cell>
          <cell r="H39">
            <v>5000</v>
          </cell>
          <cell r="I39" t="str">
            <v>Cobrança</v>
          </cell>
          <cell r="J39" t="str">
            <v>13ª</v>
          </cell>
          <cell r="K39" t="str">
            <v>Vara Cível</v>
          </cell>
          <cell r="L39" t="str">
            <v>Curitiba (PR)</v>
          </cell>
          <cell r="M39" t="str">
            <v>TJ/PR</v>
          </cell>
          <cell r="N39" t="str">
            <v>Paraná</v>
          </cell>
          <cell r="O39" t="str">
            <v>02.02.507.0001078477/11</v>
          </cell>
        </row>
        <row r="40">
          <cell r="B40" t="str">
            <v>João Moreira Braga</v>
          </cell>
          <cell r="C40" t="str">
            <v>665.055.776-53</v>
          </cell>
          <cell r="D40" t="str">
            <v>Santander Seguros S/A</v>
          </cell>
          <cell r="E40" t="str">
            <v>87.376.109/0001-06</v>
          </cell>
          <cell r="F40">
            <v>50000</v>
          </cell>
          <cell r="G40" t="str">
            <v>Possível</v>
          </cell>
          <cell r="H40">
            <v>0</v>
          </cell>
          <cell r="I40" t="str">
            <v>Cobrança</v>
          </cell>
          <cell r="J40" t="str">
            <v>7ª</v>
          </cell>
          <cell r="K40" t="str">
            <v>Vara Cível</v>
          </cell>
          <cell r="L40" t="str">
            <v>Uberlândia (MG)</v>
          </cell>
          <cell r="M40" t="str">
            <v>TJ/MG</v>
          </cell>
          <cell r="N40" t="str">
            <v>Minas Gerais</v>
          </cell>
          <cell r="O40" t="str">
            <v>02.02.507.0001078472/11</v>
          </cell>
        </row>
        <row r="41">
          <cell r="B41" t="str">
            <v>Terezinha Teziuk</v>
          </cell>
          <cell r="C41" t="str">
            <v>108.880.508-60</v>
          </cell>
          <cell r="D41" t="str">
            <v>Santander Seguros S/A</v>
          </cell>
          <cell r="E41" t="str">
            <v>87.376.109/0001-06</v>
          </cell>
          <cell r="F41">
            <v>80000</v>
          </cell>
          <cell r="G41" t="str">
            <v>Possível</v>
          </cell>
          <cell r="H41">
            <v>40250.21</v>
          </cell>
          <cell r="I41" t="str">
            <v>Cobrança</v>
          </cell>
          <cell r="J41" t="str">
            <v>3ª</v>
          </cell>
          <cell r="K41" t="str">
            <v>Vara Cível</v>
          </cell>
          <cell r="L41" t="str">
            <v>Jaboticabal (SP)</v>
          </cell>
          <cell r="M41" t="str">
            <v>TJ/SP</v>
          </cell>
          <cell r="N41" t="str">
            <v>São Paulo</v>
          </cell>
          <cell r="O41" t="str">
            <v>02.02.507.0001078521/11</v>
          </cell>
        </row>
        <row r="42">
          <cell r="B42" t="str">
            <v>Kelly Cristina Gonçalves de Oliveira</v>
          </cell>
          <cell r="C42" t="str">
            <v>083.919.067-01</v>
          </cell>
          <cell r="D42" t="str">
            <v>Santander Seguros S/A</v>
          </cell>
          <cell r="E42" t="str">
            <v>87.376.109/0001-06</v>
          </cell>
          <cell r="F42">
            <v>67006</v>
          </cell>
          <cell r="G42" t="str">
            <v>Possível</v>
          </cell>
          <cell r="H42">
            <v>0</v>
          </cell>
          <cell r="I42" t="str">
            <v>Cobrança</v>
          </cell>
          <cell r="J42" t="str">
            <v>35ª</v>
          </cell>
          <cell r="K42" t="str">
            <v>Vara Cível</v>
          </cell>
          <cell r="L42" t="str">
            <v>Rio de Janeiro (RJ)</v>
          </cell>
          <cell r="M42" t="str">
            <v>TJ/RJ</v>
          </cell>
          <cell r="N42" t="str">
            <v>Rio de Janeiro</v>
          </cell>
          <cell r="O42" t="str">
            <v>02.02.507.0001217564/12</v>
          </cell>
        </row>
        <row r="43">
          <cell r="B43" t="str">
            <v>MARA LUCIA PERON FONSECA</v>
          </cell>
          <cell r="C43" t="str">
            <v>886.194.356-04</v>
          </cell>
          <cell r="D43" t="str">
            <v>Santander Seguros S/A</v>
          </cell>
          <cell r="E43" t="str">
            <v>87.376.109/0001-06</v>
          </cell>
          <cell r="F43">
            <v>24800</v>
          </cell>
          <cell r="G43" t="str">
            <v>Possível</v>
          </cell>
          <cell r="H43">
            <v>10699.75</v>
          </cell>
          <cell r="I43" t="str">
            <v>Cobrança</v>
          </cell>
          <cell r="J43" t="str">
            <v>1ª</v>
          </cell>
          <cell r="K43" t="str">
            <v>Vara Cível</v>
          </cell>
          <cell r="L43" t="str">
            <v>Três Corações (MG)</v>
          </cell>
          <cell r="M43" t="str">
            <v>TJ/MG</v>
          </cell>
          <cell r="N43" t="str">
            <v>Minas Gerais</v>
          </cell>
          <cell r="O43" t="str">
            <v>02.02.507.0001217565/12</v>
          </cell>
        </row>
        <row r="44">
          <cell r="B44" t="str">
            <v>GEOVANE DE MIRANDA</v>
          </cell>
          <cell r="C44" t="str">
            <v>791.378.229-34</v>
          </cell>
          <cell r="D44" t="str">
            <v>Santander Seguros S/A</v>
          </cell>
          <cell r="E44" t="str">
            <v>87.376.109/0001-06</v>
          </cell>
          <cell r="F44">
            <v>1000</v>
          </cell>
          <cell r="G44" t="str">
            <v>Possível</v>
          </cell>
          <cell r="H44">
            <v>21061.5</v>
          </cell>
          <cell r="I44" t="str">
            <v>Indenizatória</v>
          </cell>
          <cell r="J44" t="str">
            <v>1ª</v>
          </cell>
          <cell r="K44" t="str">
            <v>Vara Cível</v>
          </cell>
          <cell r="L44" t="str">
            <v>Joinville (SC)</v>
          </cell>
          <cell r="M44" t="str">
            <v>TJ/SC</v>
          </cell>
          <cell r="N44" t="str">
            <v>Santa Catarina</v>
          </cell>
          <cell r="O44" t="str">
            <v>02.02.507.0001862407/14</v>
          </cell>
        </row>
        <row r="45">
          <cell r="B45" t="str">
            <v>Daniel Francisco ALves</v>
          </cell>
          <cell r="C45" t="str">
            <v>371.009.918-89</v>
          </cell>
          <cell r="D45" t="str">
            <v>Santander Seguros S/A</v>
          </cell>
          <cell r="E45" t="str">
            <v>87.376.109/0001-06</v>
          </cell>
          <cell r="F45">
            <v>10000</v>
          </cell>
          <cell r="G45" t="str">
            <v>Possível</v>
          </cell>
          <cell r="H45">
            <v>22010.5</v>
          </cell>
          <cell r="I45" t="str">
            <v>Cobrança</v>
          </cell>
          <cell r="J45" t="str">
            <v>Juizado Especial Cível</v>
          </cell>
          <cell r="K45" t="str">
            <v>JEC 40 Salários</v>
          </cell>
          <cell r="L45" t="str">
            <v>Tatuí (SP)</v>
          </cell>
          <cell r="M45" t="str">
            <v>TJ/SP</v>
          </cell>
          <cell r="N45" t="str">
            <v>São Paulo</v>
          </cell>
          <cell r="O45" t="str">
            <v>02.02.507.0001862493/14</v>
          </cell>
        </row>
        <row r="46">
          <cell r="B46" t="str">
            <v>Neli da Silva da Rosa</v>
          </cell>
          <cell r="C46" t="str">
            <v>001.209.900-75</v>
          </cell>
          <cell r="D46" t="str">
            <v>Santander Seguros S/A</v>
          </cell>
          <cell r="E46" t="str">
            <v>87.376.109/0001-06</v>
          </cell>
          <cell r="F46">
            <v>33000</v>
          </cell>
          <cell r="G46" t="str">
            <v>Possível</v>
          </cell>
          <cell r="H46">
            <v>16500</v>
          </cell>
          <cell r="I46" t="str">
            <v>Cobrança</v>
          </cell>
          <cell r="J46" t="str">
            <v>3ª</v>
          </cell>
          <cell r="K46" t="str">
            <v>Vara Cível</v>
          </cell>
          <cell r="L46" t="str">
            <v>Taquara (RS)</v>
          </cell>
          <cell r="M46" t="str">
            <v>TJ/RS</v>
          </cell>
          <cell r="N46" t="str">
            <v>Rio Grande do Sul</v>
          </cell>
          <cell r="O46" t="str">
            <v>02.02.507.0001862529/14</v>
          </cell>
        </row>
        <row r="47">
          <cell r="B47" t="str">
            <v>Cristiane Silqueiros Santana</v>
          </cell>
          <cell r="C47" t="str">
            <v>033.241.511-20</v>
          </cell>
          <cell r="D47" t="str">
            <v>Santander Seguros S/A</v>
          </cell>
          <cell r="E47" t="str">
            <v>87.376.109/0001-06</v>
          </cell>
          <cell r="F47">
            <v>23274</v>
          </cell>
          <cell r="G47" t="str">
            <v>Possível</v>
          </cell>
          <cell r="H47">
            <v>10880.5</v>
          </cell>
          <cell r="I47" t="str">
            <v>Cobrança</v>
          </cell>
          <cell r="J47" t="str">
            <v>1ª</v>
          </cell>
          <cell r="K47" t="str">
            <v>Vara Cível</v>
          </cell>
          <cell r="L47" t="str">
            <v>Ubatuba (SP)</v>
          </cell>
          <cell r="M47" t="str">
            <v>TJ/SP</v>
          </cell>
          <cell r="N47" t="str">
            <v>São Paulo</v>
          </cell>
          <cell r="O47" t="str">
            <v>02.02.507.0001862562/14</v>
          </cell>
        </row>
        <row r="48">
          <cell r="B48" t="str">
            <v>Sucessão de Sílvio Lunardi Martini</v>
          </cell>
          <cell r="C48">
            <v>0</v>
          </cell>
          <cell r="D48" t="str">
            <v>Santander Seguros S/A</v>
          </cell>
          <cell r="E48" t="str">
            <v>87.376.109/0001-06</v>
          </cell>
          <cell r="F48">
            <v>20000</v>
          </cell>
          <cell r="G48" t="str">
            <v>Provável</v>
          </cell>
          <cell r="H48">
            <v>20200.05</v>
          </cell>
          <cell r="I48" t="str">
            <v>Cobrança</v>
          </cell>
          <cell r="J48" t="str">
            <v>2ª</v>
          </cell>
          <cell r="K48" t="str">
            <v>Vara Cível</v>
          </cell>
          <cell r="L48" t="str">
            <v>Porto Alegre (RS)</v>
          </cell>
          <cell r="M48" t="str">
            <v>TJ/RS</v>
          </cell>
          <cell r="N48" t="str">
            <v>Rio Grande do Sul</v>
          </cell>
          <cell r="O48" t="str">
            <v>02.01.507.0000024791/02</v>
          </cell>
        </row>
        <row r="49">
          <cell r="B49" t="str">
            <v>Cenair Antônio Zorzi</v>
          </cell>
          <cell r="C49" t="str">
            <v>463.390.780.87</v>
          </cell>
          <cell r="D49" t="str">
            <v>Santander Seguros S/A</v>
          </cell>
          <cell r="E49" t="str">
            <v>87.376.109/0001-06</v>
          </cell>
          <cell r="F49">
            <v>1000</v>
          </cell>
          <cell r="G49" t="str">
            <v>Possível</v>
          </cell>
          <cell r="H49">
            <v>5000</v>
          </cell>
          <cell r="I49" t="str">
            <v>Indenizatória</v>
          </cell>
          <cell r="J49" t="str">
            <v>1ª</v>
          </cell>
          <cell r="K49" t="str">
            <v>Vara Cível</v>
          </cell>
          <cell r="L49" t="str">
            <v>Não-Me-Toque (RS)</v>
          </cell>
          <cell r="M49" t="str">
            <v>TJ/RS</v>
          </cell>
          <cell r="N49" t="str">
            <v>Rio Grande do Sul</v>
          </cell>
          <cell r="O49" t="str">
            <v>02.02.507.0000501986/09</v>
          </cell>
        </row>
        <row r="50">
          <cell r="B50" t="str">
            <v>Antonio Renato de Souza</v>
          </cell>
          <cell r="C50" t="str">
            <v>560.894.307-49</v>
          </cell>
          <cell r="D50" t="str">
            <v>Santander Seguros S/A</v>
          </cell>
          <cell r="E50" t="str">
            <v>87.376.109/0001-06</v>
          </cell>
          <cell r="F50">
            <v>50120.05</v>
          </cell>
          <cell r="G50" t="str">
            <v>Possível</v>
          </cell>
          <cell r="H50">
            <v>28060.03</v>
          </cell>
          <cell r="I50" t="str">
            <v>Cobrança</v>
          </cell>
          <cell r="J50" t="str">
            <v>2ª</v>
          </cell>
          <cell r="K50" t="str">
            <v>Vara Cível</v>
          </cell>
          <cell r="L50" t="str">
            <v>Serra (ES)</v>
          </cell>
          <cell r="M50" t="str">
            <v>TJ/ES</v>
          </cell>
          <cell r="N50" t="str">
            <v>Espírito Santo</v>
          </cell>
          <cell r="O50" t="str">
            <v>02.02.507.0000669783/10</v>
          </cell>
        </row>
        <row r="51">
          <cell r="B51" t="str">
            <v>Sérgio Soares de Mello</v>
          </cell>
          <cell r="C51" t="str">
            <v>025.893.348-00</v>
          </cell>
          <cell r="D51" t="str">
            <v>Santander Seguros S/A</v>
          </cell>
          <cell r="E51" t="str">
            <v>87.376.109/0001-06</v>
          </cell>
          <cell r="F51">
            <v>96408</v>
          </cell>
          <cell r="G51" t="str">
            <v>Possível</v>
          </cell>
          <cell r="H51">
            <v>39070.57</v>
          </cell>
          <cell r="I51" t="str">
            <v>Cobrança</v>
          </cell>
          <cell r="J51" t="str">
            <v>1ª</v>
          </cell>
          <cell r="K51" t="str">
            <v>Vara Cível</v>
          </cell>
          <cell r="L51" t="str">
            <v>Araçatuba (SP)</v>
          </cell>
          <cell r="M51" t="str">
            <v>TJ/SP</v>
          </cell>
          <cell r="N51" t="str">
            <v>São Paulo</v>
          </cell>
          <cell r="O51" t="str">
            <v>02.02.507.0001088604/11</v>
          </cell>
        </row>
        <row r="52">
          <cell r="B52" t="str">
            <v>Osvaldo de oliveira</v>
          </cell>
          <cell r="C52" t="str">
            <v>002.255.936-10</v>
          </cell>
          <cell r="D52" t="str">
            <v>Santander Seguros S/A</v>
          </cell>
          <cell r="E52" t="str">
            <v>87.376.109/0001-06</v>
          </cell>
          <cell r="F52">
            <v>1000</v>
          </cell>
          <cell r="G52" t="str">
            <v>Possível</v>
          </cell>
          <cell r="H52">
            <v>0</v>
          </cell>
          <cell r="I52" t="str">
            <v>Cobrança</v>
          </cell>
          <cell r="J52" t="str">
            <v>8ª</v>
          </cell>
          <cell r="K52" t="str">
            <v>Vara Cível</v>
          </cell>
          <cell r="L52" t="str">
            <v>Uberlândia (MG)</v>
          </cell>
          <cell r="M52" t="str">
            <v>TJ/MG</v>
          </cell>
          <cell r="N52" t="str">
            <v>Minas Gerais</v>
          </cell>
          <cell r="O52" t="str">
            <v>02.02.507.0001655466/13</v>
          </cell>
        </row>
        <row r="53">
          <cell r="B53" t="str">
            <v>Cleci Tereza Fogliato Pellenz</v>
          </cell>
          <cell r="C53" t="str">
            <v>908.760.830-68</v>
          </cell>
          <cell r="D53" t="str">
            <v>Santander Seguros S/A</v>
          </cell>
          <cell r="E53" t="str">
            <v>87.376.109/0001-06</v>
          </cell>
          <cell r="F53">
            <v>1249.5</v>
          </cell>
          <cell r="G53" t="str">
            <v>Possível</v>
          </cell>
          <cell r="H53">
            <v>0</v>
          </cell>
          <cell r="I53" t="str">
            <v>Cobrança</v>
          </cell>
          <cell r="J53" t="str">
            <v>13ª</v>
          </cell>
          <cell r="K53" t="str">
            <v>Vara Cível</v>
          </cell>
          <cell r="L53" t="str">
            <v>Porto Alegre (RS)</v>
          </cell>
          <cell r="M53" t="str">
            <v>TJ/RS</v>
          </cell>
          <cell r="N53" t="str">
            <v>Rio Grande do Sul</v>
          </cell>
          <cell r="O53" t="str">
            <v>02.02.507.0001655680/13</v>
          </cell>
        </row>
        <row r="54">
          <cell r="B54" t="str">
            <v>Maria Aparecida Leal Teixeira</v>
          </cell>
          <cell r="C54" t="str">
            <v>169.499.988-21</v>
          </cell>
          <cell r="D54" t="str">
            <v>Santander Seguros S/A</v>
          </cell>
          <cell r="E54" t="str">
            <v>87.376.109/0001-06</v>
          </cell>
          <cell r="F54">
            <v>10000</v>
          </cell>
          <cell r="G54" t="str">
            <v>Possível</v>
          </cell>
          <cell r="H54">
            <v>30000</v>
          </cell>
          <cell r="I54" t="str">
            <v>Indenizatória</v>
          </cell>
          <cell r="J54" t="str">
            <v>2ª</v>
          </cell>
          <cell r="K54" t="str">
            <v>Vara Cível</v>
          </cell>
          <cell r="L54" t="str">
            <v>Cubatão (SP)</v>
          </cell>
          <cell r="M54" t="str">
            <v>TJ/SP</v>
          </cell>
          <cell r="N54" t="str">
            <v>São Paulo</v>
          </cell>
          <cell r="O54" t="str">
            <v>02.02.507.0001655739/13</v>
          </cell>
        </row>
        <row r="55">
          <cell r="B55" t="str">
            <v>Arnaldo Botelho de Andrade Filho</v>
          </cell>
          <cell r="C55" t="str">
            <v>018.833.368-13</v>
          </cell>
          <cell r="D55" t="str">
            <v>Santander Seguros S/A</v>
          </cell>
          <cell r="E55" t="str">
            <v>87.376.109/0001-06</v>
          </cell>
          <cell r="F55">
            <v>158696.04999999999</v>
          </cell>
          <cell r="G55" t="str">
            <v>Possível</v>
          </cell>
          <cell r="H55">
            <v>43233.93</v>
          </cell>
          <cell r="I55" t="str">
            <v>Indenizatória</v>
          </cell>
          <cell r="J55" t="str">
            <v>1ª</v>
          </cell>
          <cell r="K55" t="str">
            <v>Vara Cível</v>
          </cell>
          <cell r="L55" t="str">
            <v>Estrela D¿oeste (SP)</v>
          </cell>
          <cell r="M55" t="str">
            <v>TJ/SP</v>
          </cell>
          <cell r="N55" t="str">
            <v>São Paulo</v>
          </cell>
          <cell r="O55" t="str">
            <v>02.02.507.0001655802/13</v>
          </cell>
        </row>
        <row r="56">
          <cell r="B56" t="str">
            <v>Bárbara de Souza Rossetti</v>
          </cell>
          <cell r="C56" t="str">
            <v>328.675.468-42</v>
          </cell>
          <cell r="D56" t="str">
            <v>Santander Seguros S/A</v>
          </cell>
          <cell r="E56" t="str">
            <v>87.376.109/0001-06</v>
          </cell>
          <cell r="F56">
            <v>14276</v>
          </cell>
          <cell r="G56" t="str">
            <v>Possível</v>
          </cell>
          <cell r="H56">
            <v>0</v>
          </cell>
          <cell r="I56" t="str">
            <v>Indenizatória</v>
          </cell>
          <cell r="J56" t="str">
            <v>Juizado Especial Cível</v>
          </cell>
          <cell r="K56" t="str">
            <v>JEC 40 Salários</v>
          </cell>
          <cell r="L56" t="str">
            <v>Mococa (SP)</v>
          </cell>
          <cell r="M56" t="str">
            <v>TJ/SP</v>
          </cell>
          <cell r="N56" t="str">
            <v>São Paulo</v>
          </cell>
          <cell r="O56" t="str">
            <v>02.02.507.0001878088/14</v>
          </cell>
        </row>
        <row r="57">
          <cell r="B57" t="str">
            <v>Irma Grohs Wagner</v>
          </cell>
          <cell r="C57" t="str">
            <v>286.806.770-00</v>
          </cell>
          <cell r="D57" t="str">
            <v>Santander Seguros S/A</v>
          </cell>
          <cell r="E57" t="str">
            <v>87.376.109/0001-06</v>
          </cell>
          <cell r="F57">
            <v>1000</v>
          </cell>
          <cell r="G57" t="str">
            <v>Remoto</v>
          </cell>
          <cell r="H57">
            <v>0</v>
          </cell>
          <cell r="I57" t="str">
            <v>Cobrança</v>
          </cell>
          <cell r="J57" t="str">
            <v>1ª</v>
          </cell>
          <cell r="K57" t="str">
            <v>Vara Cível</v>
          </cell>
          <cell r="L57" t="str">
            <v>Novo Hamburgo (RS)</v>
          </cell>
          <cell r="M57" t="str">
            <v>TJ/RS</v>
          </cell>
          <cell r="N57" t="str">
            <v>Rio Grande do Sul</v>
          </cell>
          <cell r="O57" t="str">
            <v>02.01.507.0000148363/05</v>
          </cell>
        </row>
        <row r="58">
          <cell r="B58" t="str">
            <v>Luiz Paulo Neuhaus Eckert</v>
          </cell>
          <cell r="C58" t="str">
            <v>619.200.960-00</v>
          </cell>
          <cell r="D58" t="str">
            <v>Santander Seguros S/A</v>
          </cell>
          <cell r="E58" t="str">
            <v>87.376.109/0001-06</v>
          </cell>
          <cell r="F58">
            <v>131894.72</v>
          </cell>
          <cell r="G58" t="str">
            <v>Remoto</v>
          </cell>
          <cell r="H58">
            <v>0</v>
          </cell>
          <cell r="I58" t="str">
            <v>Cobrança</v>
          </cell>
          <cell r="J58" t="str">
            <v>Vara Única</v>
          </cell>
          <cell r="K58" t="str">
            <v>Vara Cível</v>
          </cell>
          <cell r="L58" t="str">
            <v>Horizontina (RS)</v>
          </cell>
          <cell r="M58" t="str">
            <v>TJ/RS</v>
          </cell>
          <cell r="N58" t="str">
            <v>Rio Grande do Sul</v>
          </cell>
          <cell r="O58" t="str">
            <v>02.02.507.0000397474/07</v>
          </cell>
        </row>
        <row r="59">
          <cell r="B59" t="str">
            <v>José Antonio Machado</v>
          </cell>
          <cell r="C59" t="str">
            <v>028.535.348-98</v>
          </cell>
          <cell r="D59" t="str">
            <v>Santander Seguros S/A</v>
          </cell>
          <cell r="E59" t="str">
            <v>87.376.109/0001-06</v>
          </cell>
          <cell r="F59">
            <v>30000</v>
          </cell>
          <cell r="G59" t="str">
            <v>Possível</v>
          </cell>
          <cell r="H59">
            <v>15000</v>
          </cell>
          <cell r="I59" t="str">
            <v>Cobrança</v>
          </cell>
          <cell r="J59" t="str">
            <v>3ª</v>
          </cell>
          <cell r="K59" t="str">
            <v>Vara Cível</v>
          </cell>
          <cell r="L59" t="str">
            <v>Diadema (SP)</v>
          </cell>
          <cell r="M59" t="str">
            <v>TJ/SP</v>
          </cell>
          <cell r="N59" t="str">
            <v>São Paulo</v>
          </cell>
          <cell r="O59" t="str">
            <v>02.02.507.0000772561/08</v>
          </cell>
        </row>
        <row r="60">
          <cell r="B60" t="str">
            <v>Cláudia Fernanda Vicente</v>
          </cell>
          <cell r="C60" t="str">
            <v>061.541.206-80</v>
          </cell>
          <cell r="D60" t="str">
            <v>Santander Seguros S/A</v>
          </cell>
          <cell r="E60" t="str">
            <v>87.376.109/0001-06</v>
          </cell>
          <cell r="F60">
            <v>650000</v>
          </cell>
          <cell r="G60" t="str">
            <v>Remoto</v>
          </cell>
          <cell r="H60">
            <v>0</v>
          </cell>
          <cell r="I60" t="str">
            <v>Indenizatória</v>
          </cell>
          <cell r="J60" t="str">
            <v>8ª</v>
          </cell>
          <cell r="K60" t="str">
            <v>Vara Cível</v>
          </cell>
          <cell r="L60" t="str">
            <v>Belo Horizonte (MG)</v>
          </cell>
          <cell r="M60" t="str">
            <v>TJ/MG</v>
          </cell>
          <cell r="N60" t="str">
            <v>Minas Gerais</v>
          </cell>
          <cell r="O60" t="str">
            <v>02.02.507.0000772623/05</v>
          </cell>
        </row>
        <row r="61">
          <cell r="B61" t="str">
            <v>Edvaldo Felix da Silva</v>
          </cell>
          <cell r="C61">
            <v>0</v>
          </cell>
          <cell r="D61" t="str">
            <v>Santander Seguros S/A</v>
          </cell>
          <cell r="E61" t="str">
            <v>87.376.109/0001-06</v>
          </cell>
          <cell r="F61">
            <v>30000</v>
          </cell>
          <cell r="G61" t="str">
            <v>Possível</v>
          </cell>
          <cell r="H61">
            <v>0</v>
          </cell>
          <cell r="I61" t="str">
            <v>Indenizatória</v>
          </cell>
          <cell r="J61" t="str">
            <v>1ª</v>
          </cell>
          <cell r="K61" t="str">
            <v>Vara Cível</v>
          </cell>
          <cell r="L61" t="str">
            <v>Rio de Janeiro (RJ)</v>
          </cell>
          <cell r="M61" t="str">
            <v>TJ/RJ</v>
          </cell>
          <cell r="N61" t="str">
            <v>Rio de Janeiro</v>
          </cell>
          <cell r="O61" t="str">
            <v>02.02.507.0001099658/11</v>
          </cell>
        </row>
        <row r="62">
          <cell r="B62" t="str">
            <v>Luiz de Brito</v>
          </cell>
          <cell r="C62" t="str">
            <v>360.182.958-49</v>
          </cell>
          <cell r="D62" t="str">
            <v>Santander Seguros S/A</v>
          </cell>
          <cell r="E62" t="str">
            <v>87.376.109/0001-06</v>
          </cell>
          <cell r="F62">
            <v>1000</v>
          </cell>
          <cell r="G62" t="str">
            <v>Possível</v>
          </cell>
          <cell r="H62">
            <v>97019</v>
          </cell>
          <cell r="I62" t="str">
            <v>Indenizatória</v>
          </cell>
          <cell r="J62" t="str">
            <v>1ª</v>
          </cell>
          <cell r="K62" t="str">
            <v>Vara Cível</v>
          </cell>
          <cell r="L62" t="str">
            <v>Pereira Barreto (SP)</v>
          </cell>
          <cell r="M62" t="str">
            <v>TJ/SP</v>
          </cell>
          <cell r="N62" t="str">
            <v>São Paulo</v>
          </cell>
          <cell r="O62" t="str">
            <v>02.02.507.0001246677/11</v>
          </cell>
        </row>
        <row r="63">
          <cell r="B63" t="str">
            <v>Sidneia da Silva José</v>
          </cell>
          <cell r="C63" t="str">
            <v>158.887.068-50</v>
          </cell>
          <cell r="D63" t="str">
            <v>Santander Seguros S/A</v>
          </cell>
          <cell r="E63" t="str">
            <v>87.376.109/0001-06</v>
          </cell>
          <cell r="F63">
            <v>100000</v>
          </cell>
          <cell r="G63" t="str">
            <v>Possível</v>
          </cell>
          <cell r="H63">
            <v>50000</v>
          </cell>
          <cell r="I63" t="str">
            <v>Cobrança</v>
          </cell>
          <cell r="J63" t="str">
            <v>4ª</v>
          </cell>
          <cell r="K63" t="str">
            <v>Vara Cível</v>
          </cell>
          <cell r="L63" t="str">
            <v>Marília (SP)</v>
          </cell>
          <cell r="M63" t="str">
            <v>TJ/SP</v>
          </cell>
          <cell r="N63" t="str">
            <v>São Paulo</v>
          </cell>
          <cell r="O63" t="str">
            <v>02.02.507.0001668981/13</v>
          </cell>
        </row>
        <row r="64">
          <cell r="B64" t="str">
            <v>Rodrigo Resende dos Santos</v>
          </cell>
          <cell r="C64" t="str">
            <v>147.157.338-97</v>
          </cell>
          <cell r="D64" t="str">
            <v>Santander Seguros S/A</v>
          </cell>
          <cell r="E64" t="str">
            <v>87.376.109/0001-06</v>
          </cell>
          <cell r="F64">
            <v>25418.639999999999</v>
          </cell>
          <cell r="G64" t="str">
            <v>Provável</v>
          </cell>
          <cell r="H64">
            <v>15000</v>
          </cell>
          <cell r="I64" t="str">
            <v>Indenizatória</v>
          </cell>
          <cell r="J64" t="str">
            <v>1ª</v>
          </cell>
          <cell r="K64" t="str">
            <v>Vara Cível</v>
          </cell>
          <cell r="L64" t="str">
            <v>Araraquara (SP)</v>
          </cell>
          <cell r="M64" t="str">
            <v>TJ/SP</v>
          </cell>
          <cell r="N64" t="str">
            <v>São Paulo</v>
          </cell>
          <cell r="O64" t="str">
            <v>02.02.507.0001669078/13</v>
          </cell>
        </row>
        <row r="65">
          <cell r="B65" t="str">
            <v>Dagoberto Vitta</v>
          </cell>
          <cell r="C65" t="str">
            <v>081.751.758-85</v>
          </cell>
          <cell r="D65" t="str">
            <v>Santander Seguros S/A</v>
          </cell>
          <cell r="E65" t="str">
            <v>87.376.109/0001-06</v>
          </cell>
          <cell r="F65">
            <v>331051</v>
          </cell>
          <cell r="G65" t="str">
            <v>Possível</v>
          </cell>
          <cell r="H65">
            <v>150000</v>
          </cell>
          <cell r="I65" t="str">
            <v>Indenizatória</v>
          </cell>
          <cell r="J65" t="str">
            <v>1ª</v>
          </cell>
          <cell r="K65" t="str">
            <v>Vara Cível</v>
          </cell>
          <cell r="L65" t="str">
            <v>Itapeva (SP)</v>
          </cell>
          <cell r="M65" t="str">
            <v>TJ/SP</v>
          </cell>
          <cell r="N65" t="str">
            <v>São Paulo</v>
          </cell>
          <cell r="O65" t="str">
            <v>02.02.507.0001669107/13</v>
          </cell>
        </row>
        <row r="66">
          <cell r="B66" t="str">
            <v>Oraide Pimenta de Morais</v>
          </cell>
          <cell r="C66" t="str">
            <v>018.850.788-46</v>
          </cell>
          <cell r="D66" t="str">
            <v>Santander Seguros S/A</v>
          </cell>
          <cell r="E66" t="str">
            <v>87.376.109/0001-06</v>
          </cell>
          <cell r="F66">
            <v>20000</v>
          </cell>
          <cell r="G66" t="str">
            <v>Possível</v>
          </cell>
          <cell r="H66">
            <v>5000</v>
          </cell>
          <cell r="I66" t="str">
            <v>Indenizatória</v>
          </cell>
          <cell r="J66" t="str">
            <v>Juizado Especial Cível</v>
          </cell>
          <cell r="K66" t="str">
            <v>JEC 40 Salários</v>
          </cell>
          <cell r="L66" t="str">
            <v>General Salgado (SP)</v>
          </cell>
          <cell r="M66" t="str">
            <v>TJ/SP</v>
          </cell>
          <cell r="N66" t="str">
            <v>São Paulo</v>
          </cell>
          <cell r="O66" t="str">
            <v>02.02.507.0001669156/13</v>
          </cell>
        </row>
        <row r="67">
          <cell r="B67" t="str">
            <v>Edileuza Reis Silva Souza</v>
          </cell>
          <cell r="C67" t="str">
            <v>469.494.615-34</v>
          </cell>
          <cell r="D67" t="str">
            <v>Santander Seguros S/A</v>
          </cell>
          <cell r="E67" t="str">
            <v>87.376.109/0001-06</v>
          </cell>
          <cell r="F67">
            <v>19700</v>
          </cell>
          <cell r="G67" t="str">
            <v>Remoto</v>
          </cell>
          <cell r="H67">
            <v>0</v>
          </cell>
          <cell r="I67" t="str">
            <v>Execução de Título Extrajudicial</v>
          </cell>
          <cell r="J67" t="str">
            <v>1ª</v>
          </cell>
          <cell r="K67" t="str">
            <v xml:space="preserve">Vara Especializada de Defesa </v>
          </cell>
          <cell r="L67" t="str">
            <v>Salvador (BA)</v>
          </cell>
          <cell r="M67" t="str">
            <v>TJ/BA</v>
          </cell>
          <cell r="N67" t="str">
            <v>Bahia</v>
          </cell>
          <cell r="O67" t="str">
            <v>02.01.507.0000111149/04</v>
          </cell>
        </row>
        <row r="68">
          <cell r="B68" t="str">
            <v>Ettore Humberto Perusini</v>
          </cell>
          <cell r="C68" t="str">
            <v>320.508.428-48</v>
          </cell>
          <cell r="D68" t="str">
            <v>Santander Seguros S/A</v>
          </cell>
          <cell r="E68" t="str">
            <v>87.376.109/0001-06</v>
          </cell>
          <cell r="F68">
            <v>20500</v>
          </cell>
          <cell r="G68" t="str">
            <v>Provável</v>
          </cell>
          <cell r="H68">
            <v>20473.830000000002</v>
          </cell>
          <cell r="I68" t="str">
            <v>Cobrança</v>
          </cell>
          <cell r="J68" t="str">
            <v>Vara Única</v>
          </cell>
          <cell r="K68" t="str">
            <v>Vara Cível</v>
          </cell>
          <cell r="L68" t="str">
            <v>Nhandeara (SP)</v>
          </cell>
          <cell r="M68" t="str">
            <v>TJ/SP</v>
          </cell>
          <cell r="N68" t="str">
            <v>São Paulo</v>
          </cell>
          <cell r="O68" t="str">
            <v>02.01.507.0000150705/05</v>
          </cell>
        </row>
        <row r="69">
          <cell r="B69" t="str">
            <v>Aldina dos Santos Pereira</v>
          </cell>
          <cell r="C69" t="str">
            <v>053.136.537-92</v>
          </cell>
          <cell r="D69" t="str">
            <v>Santander Seguros S/A</v>
          </cell>
          <cell r="E69" t="str">
            <v>87.376.109/0001-06</v>
          </cell>
          <cell r="F69">
            <v>524528</v>
          </cell>
          <cell r="G69" t="str">
            <v>Provável</v>
          </cell>
          <cell r="H69">
            <v>7444.48</v>
          </cell>
          <cell r="I69" t="str">
            <v>Cobrança</v>
          </cell>
          <cell r="J69" t="str">
            <v>41ª</v>
          </cell>
          <cell r="K69" t="str">
            <v>Vara Cível</v>
          </cell>
          <cell r="L69" t="str">
            <v>Rio de Janeiro (RJ)</v>
          </cell>
          <cell r="M69" t="str">
            <v>TJ/RJ</v>
          </cell>
          <cell r="N69" t="str">
            <v>Rio de Janeiro</v>
          </cell>
          <cell r="O69" t="str">
            <v>02.01.507.0000192874/06</v>
          </cell>
        </row>
        <row r="70">
          <cell r="B70" t="str">
            <v>Luciana Inácio da Silva Marinheiro</v>
          </cell>
          <cell r="C70" t="str">
            <v>014.758.590-8</v>
          </cell>
          <cell r="D70" t="str">
            <v>Santander Seguros S/A</v>
          </cell>
          <cell r="E70" t="str">
            <v>87.376.109/0001-06</v>
          </cell>
          <cell r="F70">
            <v>50000</v>
          </cell>
          <cell r="G70" t="str">
            <v>Possível</v>
          </cell>
          <cell r="H70">
            <v>0</v>
          </cell>
          <cell r="I70" t="str">
            <v>Indenizatória</v>
          </cell>
          <cell r="J70" t="str">
            <v>2ª</v>
          </cell>
          <cell r="K70" t="str">
            <v>Vara Cível</v>
          </cell>
          <cell r="L70" t="str">
            <v>Nilópolis (RJ)</v>
          </cell>
          <cell r="M70" t="str">
            <v>TJ/RJ</v>
          </cell>
          <cell r="N70" t="str">
            <v>Rio de Janeiro</v>
          </cell>
          <cell r="O70" t="str">
            <v>02.02.507.0000539873/09</v>
          </cell>
        </row>
        <row r="71">
          <cell r="B71" t="str">
            <v>Antonio Fernando Ribeiro Monteiro</v>
          </cell>
          <cell r="C71" t="str">
            <v>362.873.269-72</v>
          </cell>
          <cell r="D71" t="str">
            <v>Santander Seguros S/A</v>
          </cell>
          <cell r="E71" t="str">
            <v>87.376.109/0001-06</v>
          </cell>
          <cell r="F71">
            <v>21975</v>
          </cell>
          <cell r="G71" t="str">
            <v>Possível</v>
          </cell>
          <cell r="H71">
            <v>0</v>
          </cell>
          <cell r="I71" t="str">
            <v>Indenizatória</v>
          </cell>
          <cell r="J71" t="str">
            <v>Vara Única</v>
          </cell>
          <cell r="K71" t="str">
            <v>Vara Cível</v>
          </cell>
          <cell r="L71" t="str">
            <v>Arapongas (PR)</v>
          </cell>
          <cell r="M71" t="str">
            <v>TJ/PR</v>
          </cell>
          <cell r="N71" t="str">
            <v>Paraná</v>
          </cell>
          <cell r="O71" t="str">
            <v>02.02.507.0000539909/09</v>
          </cell>
        </row>
        <row r="72">
          <cell r="B72" t="str">
            <v>Espolio De Kunio Nakatani</v>
          </cell>
          <cell r="C72" t="str">
            <v>065.436.259-96</v>
          </cell>
          <cell r="D72" t="str">
            <v>Santander Seguros S/A</v>
          </cell>
          <cell r="E72" t="str">
            <v>87.376.109/0001-06</v>
          </cell>
          <cell r="F72">
            <v>20000</v>
          </cell>
          <cell r="G72" t="str">
            <v>Possível</v>
          </cell>
          <cell r="H72">
            <v>10808.52</v>
          </cell>
          <cell r="I72" t="str">
            <v>Indenizatória</v>
          </cell>
          <cell r="J72" t="str">
            <v>9ª</v>
          </cell>
          <cell r="K72" t="str">
            <v>Vara Cível</v>
          </cell>
          <cell r="L72" t="str">
            <v>Londrina (PR)</v>
          </cell>
          <cell r="M72" t="str">
            <v>TJ/PR</v>
          </cell>
          <cell r="N72" t="str">
            <v>Paraná</v>
          </cell>
          <cell r="O72" t="str">
            <v>02.02.507.0000691160/09</v>
          </cell>
        </row>
        <row r="73">
          <cell r="B73" t="str">
            <v>Neide Maria de Souza da Silva</v>
          </cell>
          <cell r="C73" t="str">
            <v>253.691.518-22</v>
          </cell>
          <cell r="D73" t="str">
            <v>Santander Seguros S/A</v>
          </cell>
          <cell r="E73" t="str">
            <v>87.376.109/0001-06</v>
          </cell>
          <cell r="F73">
            <v>42149</v>
          </cell>
          <cell r="G73" t="str">
            <v>Possível</v>
          </cell>
          <cell r="H73">
            <v>21074.5</v>
          </cell>
          <cell r="I73" t="str">
            <v>Cobrança</v>
          </cell>
          <cell r="J73" t="str">
            <v>Vara Cível</v>
          </cell>
          <cell r="K73" t="str">
            <v>Vara Cível</v>
          </cell>
          <cell r="L73" t="str">
            <v>Guaíra (SP)</v>
          </cell>
          <cell r="M73" t="str">
            <v>TJ/SP</v>
          </cell>
          <cell r="N73" t="str">
            <v>São Paulo</v>
          </cell>
          <cell r="O73" t="str">
            <v>02.02.507.0000691338/10</v>
          </cell>
        </row>
        <row r="74">
          <cell r="B74" t="str">
            <v>Antonio Pedro</v>
          </cell>
          <cell r="C74" t="str">
            <v>028.447.658-74</v>
          </cell>
          <cell r="D74" t="str">
            <v>Santander Seguros S/A</v>
          </cell>
          <cell r="E74" t="str">
            <v>87.376.109/0001-06</v>
          </cell>
          <cell r="F74">
            <v>40000</v>
          </cell>
          <cell r="G74" t="str">
            <v>Provável</v>
          </cell>
          <cell r="H74">
            <v>29378</v>
          </cell>
          <cell r="I74" t="str">
            <v>Cobrança</v>
          </cell>
          <cell r="J74" t="str">
            <v>3ª</v>
          </cell>
          <cell r="K74" t="str">
            <v>Vara Cível</v>
          </cell>
          <cell r="L74" t="str">
            <v>Votuporanga (SP)</v>
          </cell>
          <cell r="M74" t="str">
            <v>TJ/SP</v>
          </cell>
          <cell r="N74" t="str">
            <v>São Paulo</v>
          </cell>
          <cell r="O74" t="str">
            <v>02.02.507.0000691376/10</v>
          </cell>
        </row>
        <row r="75">
          <cell r="B75" t="str">
            <v>Rosana Aparecida Bruni Renó</v>
          </cell>
          <cell r="C75" t="str">
            <v>036.552.280-80</v>
          </cell>
          <cell r="D75" t="str">
            <v>Santander Seguros S/A</v>
          </cell>
          <cell r="E75" t="str">
            <v>87.376.109/0001-06</v>
          </cell>
          <cell r="F75">
            <v>1000</v>
          </cell>
          <cell r="G75" t="str">
            <v>Possível</v>
          </cell>
          <cell r="H75">
            <v>500</v>
          </cell>
          <cell r="I75" t="str">
            <v>Indenizatória</v>
          </cell>
          <cell r="J75" t="str">
            <v>2ª</v>
          </cell>
          <cell r="K75" t="str">
            <v>Vara Cível</v>
          </cell>
          <cell r="L75" t="str">
            <v>Jacareí (SP)</v>
          </cell>
          <cell r="M75" t="str">
            <v>TJ/SP</v>
          </cell>
          <cell r="N75" t="str">
            <v>São Paulo</v>
          </cell>
          <cell r="O75" t="str">
            <v>02.02.507.0000691527/10</v>
          </cell>
        </row>
        <row r="76">
          <cell r="B76" t="str">
            <v>Silvana Camejo Borchardt</v>
          </cell>
          <cell r="C76" t="str">
            <v>474.783.730-20</v>
          </cell>
          <cell r="D76" t="str">
            <v>Santander Seguros S/A</v>
          </cell>
          <cell r="E76" t="str">
            <v>87.376.109/0001-06</v>
          </cell>
          <cell r="F76">
            <v>60000</v>
          </cell>
          <cell r="G76" t="str">
            <v>Possível</v>
          </cell>
          <cell r="H76">
            <v>2500</v>
          </cell>
          <cell r="I76" t="str">
            <v>Cobrança</v>
          </cell>
          <cell r="J76" t="str">
            <v>3ª</v>
          </cell>
          <cell r="K76" t="str">
            <v>Vara Cível</v>
          </cell>
          <cell r="L76" t="str">
            <v>Carazinho (RS)</v>
          </cell>
          <cell r="M76" t="str">
            <v>TJ/RS</v>
          </cell>
          <cell r="N76" t="str">
            <v>Rio Grande do Sul</v>
          </cell>
          <cell r="O76" t="str">
            <v>02.02.507.0000691541/09</v>
          </cell>
        </row>
        <row r="77">
          <cell r="B77" t="str">
            <v>Gabriela Braz de Assis</v>
          </cell>
          <cell r="C77" t="str">
            <v>984.305.561-68</v>
          </cell>
          <cell r="D77" t="str">
            <v>Santander Seguros S/A</v>
          </cell>
          <cell r="E77" t="str">
            <v>87.376.109/0001-06</v>
          </cell>
          <cell r="F77">
            <v>100000</v>
          </cell>
          <cell r="G77" t="str">
            <v>Possível</v>
          </cell>
          <cell r="H77">
            <v>50000</v>
          </cell>
          <cell r="I77" t="str">
            <v>Cobrança</v>
          </cell>
          <cell r="J77" t="str">
            <v>1ª</v>
          </cell>
          <cell r="K77" t="str">
            <v>Vara Cível</v>
          </cell>
          <cell r="L77" t="str">
            <v>Campo Grande (MS)</v>
          </cell>
          <cell r="M77" t="str">
            <v>TJ/MS</v>
          </cell>
          <cell r="N77" t="str">
            <v>Mato Grosso do Sul</v>
          </cell>
          <cell r="O77" t="str">
            <v>02.02.507.0000691572/10</v>
          </cell>
        </row>
        <row r="78">
          <cell r="B78" t="str">
            <v>Maria de Fatima Felix de Oliveira</v>
          </cell>
          <cell r="C78" t="str">
            <v>053.018.658-62</v>
          </cell>
          <cell r="D78" t="str">
            <v>Santander Seguros S/A</v>
          </cell>
          <cell r="E78" t="str">
            <v>87.376.109/0001-06</v>
          </cell>
          <cell r="F78">
            <v>30916</v>
          </cell>
          <cell r="G78" t="str">
            <v>Possível</v>
          </cell>
          <cell r="H78">
            <v>15458</v>
          </cell>
          <cell r="I78" t="str">
            <v>Indenizatória</v>
          </cell>
          <cell r="J78" t="str">
            <v>3ª</v>
          </cell>
          <cell r="K78" t="str">
            <v>Vara Cível</v>
          </cell>
          <cell r="L78" t="str">
            <v>Itu (SP)</v>
          </cell>
          <cell r="M78" t="str">
            <v>TJ/SP</v>
          </cell>
          <cell r="N78" t="str">
            <v>São Paulo</v>
          </cell>
          <cell r="O78" t="str">
            <v>02.02.507.0001113168/11</v>
          </cell>
        </row>
        <row r="79">
          <cell r="B79" t="str">
            <v>sonia Ferreira de Lima</v>
          </cell>
          <cell r="C79" t="str">
            <v>158.252.588-92</v>
          </cell>
          <cell r="D79" t="str">
            <v>Santander Seguros S/A</v>
          </cell>
          <cell r="E79" t="str">
            <v>87.376.109/0001-06</v>
          </cell>
          <cell r="F79">
            <v>100000</v>
          </cell>
          <cell r="G79" t="str">
            <v>Possível</v>
          </cell>
          <cell r="H79">
            <v>25000</v>
          </cell>
          <cell r="I79" t="str">
            <v>Cobrança</v>
          </cell>
          <cell r="J79" t="str">
            <v>1ª</v>
          </cell>
          <cell r="K79" t="str">
            <v>Vara Cível</v>
          </cell>
          <cell r="L79" t="str">
            <v>Ourinhos (SP)</v>
          </cell>
          <cell r="M79" t="str">
            <v>TJ/SP</v>
          </cell>
          <cell r="N79" t="str">
            <v>São Paulo</v>
          </cell>
          <cell r="O79" t="str">
            <v>02.02.507.0001113416/11</v>
          </cell>
        </row>
        <row r="80">
          <cell r="B80" t="str">
            <v>Ana Luci Nogueira</v>
          </cell>
          <cell r="C80" t="str">
            <v>143.092.838-70</v>
          </cell>
          <cell r="D80" t="str">
            <v>Santander Seguros S/A</v>
          </cell>
          <cell r="E80" t="str">
            <v>87.376.109/0001-06</v>
          </cell>
          <cell r="F80">
            <v>78142</v>
          </cell>
          <cell r="G80" t="str">
            <v>Possível</v>
          </cell>
          <cell r="H80">
            <v>20285.5</v>
          </cell>
          <cell r="I80" t="str">
            <v>Indenizatória</v>
          </cell>
          <cell r="J80" t="str">
            <v>1ª</v>
          </cell>
          <cell r="K80" t="str">
            <v>Vara Cível</v>
          </cell>
          <cell r="L80" t="str">
            <v>Monte Aprazível (SP)</v>
          </cell>
          <cell r="M80" t="str">
            <v>TJ/SP</v>
          </cell>
          <cell r="N80" t="str">
            <v>São Paulo</v>
          </cell>
          <cell r="O80" t="str">
            <v>02.02.507.0001113780/11</v>
          </cell>
        </row>
        <row r="81">
          <cell r="B81" t="str">
            <v>Laercio Augusto da Silva</v>
          </cell>
          <cell r="C81" t="str">
            <v>230.914.871-72</v>
          </cell>
          <cell r="D81" t="str">
            <v>Santander Seguros S/A</v>
          </cell>
          <cell r="E81" t="str">
            <v>87.376.109/0001-06</v>
          </cell>
          <cell r="F81">
            <v>30000</v>
          </cell>
          <cell r="G81" t="str">
            <v>Possível</v>
          </cell>
          <cell r="H81">
            <v>0</v>
          </cell>
          <cell r="I81" t="str">
            <v>Cobrança</v>
          </cell>
          <cell r="J81" t="str">
            <v>3ª</v>
          </cell>
          <cell r="K81" t="str">
            <v>Vara Cível</v>
          </cell>
          <cell r="L81" t="str">
            <v>Campo Grande (MS)</v>
          </cell>
          <cell r="M81" t="str">
            <v>TJ/MS</v>
          </cell>
          <cell r="N81" t="str">
            <v>Mato Grosso do Sul</v>
          </cell>
          <cell r="O81" t="str">
            <v>02.02.507.0001113788/11</v>
          </cell>
        </row>
        <row r="82">
          <cell r="B82" t="str">
            <v>ECLER IONI BOFF SCHELL</v>
          </cell>
          <cell r="C82">
            <v>0</v>
          </cell>
          <cell r="D82" t="str">
            <v>Santander Seguros S/A</v>
          </cell>
          <cell r="E82" t="str">
            <v>87.376.109/0001-06</v>
          </cell>
          <cell r="F82">
            <v>1000</v>
          </cell>
          <cell r="G82" t="str">
            <v>Provável</v>
          </cell>
          <cell r="H82">
            <v>0</v>
          </cell>
          <cell r="I82" t="str">
            <v>Obrigação de fazer</v>
          </cell>
          <cell r="J82" t="str">
            <v>4ª</v>
          </cell>
          <cell r="K82" t="str">
            <v>Vara Cível</v>
          </cell>
          <cell r="L82" t="str">
            <v>Novo Hamburgo (RS)</v>
          </cell>
          <cell r="M82" t="str">
            <v>TJ/RS</v>
          </cell>
          <cell r="N82" t="str">
            <v>Rio Grande do Sul</v>
          </cell>
          <cell r="O82" t="str">
            <v>02.02.507.0000982162/07</v>
          </cell>
        </row>
        <row r="83">
          <cell r="B83" t="str">
            <v>Renato Barbosa Correa Gomes</v>
          </cell>
          <cell r="C83" t="str">
            <v>098.848.058-14</v>
          </cell>
          <cell r="D83" t="str">
            <v>Santander Seguros S/A</v>
          </cell>
          <cell r="E83" t="str">
            <v>87.376.109/0001-06</v>
          </cell>
          <cell r="F83">
            <v>40000</v>
          </cell>
          <cell r="G83" t="str">
            <v>Possível</v>
          </cell>
          <cell r="H83">
            <v>20000</v>
          </cell>
          <cell r="I83" t="str">
            <v>Indenizatória</v>
          </cell>
          <cell r="J83" t="str">
            <v>2ª</v>
          </cell>
          <cell r="K83" t="str">
            <v>Vara Cível</v>
          </cell>
          <cell r="L83" t="str">
            <v>Ituverava (SP)</v>
          </cell>
          <cell r="M83" t="str">
            <v>TJ/SP</v>
          </cell>
          <cell r="N83" t="str">
            <v>São Paulo</v>
          </cell>
          <cell r="O83" t="str">
            <v>02.02.507.0000555057/09</v>
          </cell>
        </row>
        <row r="84">
          <cell r="B84" t="str">
            <v>Espólio João Ichikawa</v>
          </cell>
          <cell r="C84">
            <v>0</v>
          </cell>
          <cell r="D84" t="str">
            <v>Santander Seguros S/A</v>
          </cell>
          <cell r="E84" t="str">
            <v>87.376.109/0001-06</v>
          </cell>
          <cell r="F84">
            <v>321035.55</v>
          </cell>
          <cell r="G84" t="str">
            <v>Provável</v>
          </cell>
          <cell r="H84">
            <v>128688.63</v>
          </cell>
          <cell r="I84" t="str">
            <v>Cobrança</v>
          </cell>
          <cell r="J84" t="str">
            <v>5ª</v>
          </cell>
          <cell r="K84" t="str">
            <v>Vara Cível</v>
          </cell>
          <cell r="L84" t="str">
            <v>São Paulo (SP)</v>
          </cell>
          <cell r="M84" t="str">
            <v>TJ/SP</v>
          </cell>
          <cell r="N84" t="str">
            <v>São Paulo</v>
          </cell>
          <cell r="O84" t="str">
            <v>02.02.507.0001721219/13</v>
          </cell>
        </row>
        <row r="85">
          <cell r="B85" t="str">
            <v>Paula Gonzaga</v>
          </cell>
          <cell r="C85" t="str">
            <v>062.997.826-33</v>
          </cell>
          <cell r="D85" t="str">
            <v>Santander Seguros S/A</v>
          </cell>
          <cell r="E85" t="str">
            <v>87.376.109/0001-06</v>
          </cell>
          <cell r="F85">
            <v>217288</v>
          </cell>
          <cell r="G85" t="str">
            <v>Possível</v>
          </cell>
          <cell r="H85">
            <v>114227</v>
          </cell>
          <cell r="I85" t="str">
            <v>Indenizatória</v>
          </cell>
          <cell r="J85" t="str">
            <v>1ª</v>
          </cell>
          <cell r="K85" t="str">
            <v>Vara Cível</v>
          </cell>
          <cell r="L85" t="str">
            <v>Varginha (MG)</v>
          </cell>
          <cell r="M85" t="str">
            <v>TJ/MG</v>
          </cell>
          <cell r="N85" t="str">
            <v>Minas Gerais</v>
          </cell>
          <cell r="O85" t="str">
            <v>02.02.507.0001721872/13</v>
          </cell>
        </row>
        <row r="86">
          <cell r="B86" t="str">
            <v>Maria José Vasconcelos</v>
          </cell>
          <cell r="C86" t="str">
            <v>158.904.528-94</v>
          </cell>
          <cell r="D86" t="str">
            <v>Santander Seguros S/A</v>
          </cell>
          <cell r="E86" t="str">
            <v>87.376.109/0001-06</v>
          </cell>
          <cell r="F86">
            <v>63000</v>
          </cell>
          <cell r="G86" t="str">
            <v>Possível</v>
          </cell>
          <cell r="H86">
            <v>0</v>
          </cell>
          <cell r="I86" t="str">
            <v>Cobrança</v>
          </cell>
          <cell r="J86" t="str">
            <v>1ª</v>
          </cell>
          <cell r="K86" t="str">
            <v>Vara Cível</v>
          </cell>
          <cell r="L86" t="str">
            <v>Regente Feijó (SP)</v>
          </cell>
          <cell r="M86" t="str">
            <v>TJ/SP</v>
          </cell>
          <cell r="N86" t="str">
            <v>São Paulo</v>
          </cell>
          <cell r="O86" t="str">
            <v>02.02.507.0001722023/13</v>
          </cell>
        </row>
        <row r="87">
          <cell r="B87" t="str">
            <v>Juarez Pedroso</v>
          </cell>
          <cell r="C87" t="str">
            <v>165.166.480-34</v>
          </cell>
          <cell r="D87" t="str">
            <v>Santander Seguros S/A</v>
          </cell>
          <cell r="E87" t="str">
            <v>87.376.109/0001-06</v>
          </cell>
          <cell r="F87">
            <v>300000</v>
          </cell>
          <cell r="G87" t="str">
            <v>Possível</v>
          </cell>
          <cell r="H87">
            <v>30000</v>
          </cell>
          <cell r="I87" t="str">
            <v>Ordinária</v>
          </cell>
          <cell r="K87" t="str">
            <v>Vara Cível</v>
          </cell>
          <cell r="L87" t="str">
            <v>Sapucaia do Sul (RS)</v>
          </cell>
          <cell r="M87" t="str">
            <v>TJ/RS</v>
          </cell>
          <cell r="N87" t="str">
            <v>Rio Grande do Sul</v>
          </cell>
          <cell r="O87" t="str">
            <v>02.02.507.0001015757/10</v>
          </cell>
        </row>
        <row r="88">
          <cell r="B88" t="str">
            <v>Cláudio de Aragão Bulcão de Carvalho</v>
          </cell>
          <cell r="C88" t="str">
            <v>391.889.735-49</v>
          </cell>
          <cell r="D88" t="str">
            <v>Santander Seguros S/A</v>
          </cell>
          <cell r="E88" t="str">
            <v>87.376.109/0001-06</v>
          </cell>
          <cell r="F88">
            <v>105823.1</v>
          </cell>
          <cell r="G88" t="str">
            <v>Provável</v>
          </cell>
          <cell r="H88">
            <v>49833</v>
          </cell>
          <cell r="I88" t="str">
            <v>Indenizatória</v>
          </cell>
          <cell r="J88" t="str">
            <v>31ª</v>
          </cell>
          <cell r="K88" t="str">
            <v>Vara Cível</v>
          </cell>
          <cell r="L88" t="str">
            <v>Salvador (BA)</v>
          </cell>
          <cell r="M88" t="str">
            <v>TJ/BA</v>
          </cell>
          <cell r="N88" t="str">
            <v>Bahia</v>
          </cell>
          <cell r="O88" t="str">
            <v>02.02.507.0001015794/10</v>
          </cell>
        </row>
        <row r="89">
          <cell r="B89" t="str">
            <v>Marcelo Andrade Ruiz</v>
          </cell>
          <cell r="C89" t="str">
            <v>785.200.530-68</v>
          </cell>
          <cell r="D89" t="str">
            <v>Santander Seguros S/A</v>
          </cell>
          <cell r="E89" t="str">
            <v>87.376.109/0001-06</v>
          </cell>
          <cell r="F89">
            <v>180000</v>
          </cell>
          <cell r="G89" t="str">
            <v>Provável</v>
          </cell>
          <cell r="H89">
            <v>144368</v>
          </cell>
          <cell r="I89" t="str">
            <v>Cobrança</v>
          </cell>
          <cell r="J89" t="str">
            <v>2ª</v>
          </cell>
          <cell r="K89" t="str">
            <v>Vara Cível</v>
          </cell>
          <cell r="L89" t="str">
            <v>Gravataí (RS)</v>
          </cell>
          <cell r="M89" t="str">
            <v>TJ/RS</v>
          </cell>
          <cell r="N89" t="str">
            <v>Rio Grande do Sul</v>
          </cell>
          <cell r="O89" t="str">
            <v>02.02.507.0001135113/11</v>
          </cell>
        </row>
        <row r="90">
          <cell r="B90" t="str">
            <v>Carlota da Silva Drago</v>
          </cell>
          <cell r="C90" t="str">
            <v>025.770.980-06</v>
          </cell>
          <cell r="D90" t="str">
            <v>Santander Seguros S/A</v>
          </cell>
          <cell r="E90" t="str">
            <v>87.376.109/0001-06</v>
          </cell>
          <cell r="F90">
            <v>1000</v>
          </cell>
          <cell r="G90" t="str">
            <v>Provável</v>
          </cell>
          <cell r="H90">
            <v>0</v>
          </cell>
          <cell r="I90" t="str">
            <v>Indenizatória</v>
          </cell>
          <cell r="J90" t="str">
            <v>10ª</v>
          </cell>
          <cell r="K90" t="str">
            <v>Vara Cível</v>
          </cell>
          <cell r="L90" t="str">
            <v>Porto Alegre (RS)</v>
          </cell>
          <cell r="M90" t="str">
            <v>TJ/RS</v>
          </cell>
          <cell r="N90" t="str">
            <v>Rio Grande do Sul</v>
          </cell>
          <cell r="O90" t="str">
            <v>02.02.507.0001290756/12</v>
          </cell>
        </row>
        <row r="91">
          <cell r="B91" t="str">
            <v>Alzimar da Costa Pinto</v>
          </cell>
          <cell r="C91" t="str">
            <v>457.134.647-68</v>
          </cell>
          <cell r="D91" t="str">
            <v>Santander Seguros S/A</v>
          </cell>
          <cell r="E91" t="str">
            <v>87.376.109/0001-06</v>
          </cell>
          <cell r="F91">
            <v>57000</v>
          </cell>
          <cell r="G91" t="str">
            <v>Possível</v>
          </cell>
          <cell r="H91">
            <v>9000</v>
          </cell>
          <cell r="I91" t="str">
            <v>Cobrança</v>
          </cell>
          <cell r="J91" t="str">
            <v>1ª</v>
          </cell>
          <cell r="K91" t="str">
            <v>Vara Cível</v>
          </cell>
          <cell r="L91" t="str">
            <v>Maricá (RJ)</v>
          </cell>
          <cell r="M91" t="str">
            <v>TJ/RJ</v>
          </cell>
          <cell r="N91" t="str">
            <v>Rio de Janeiro</v>
          </cell>
          <cell r="O91" t="str">
            <v>02.02.507.0001290911/12</v>
          </cell>
        </row>
        <row r="92">
          <cell r="B92" t="str">
            <v>Maria Auxiliadora da Silva Furlanetto</v>
          </cell>
          <cell r="C92" t="str">
            <v>087.371.988-31</v>
          </cell>
          <cell r="D92" t="str">
            <v>Santander Seguros S/A</v>
          </cell>
          <cell r="E92" t="str">
            <v>87.376.109/0001-06</v>
          </cell>
          <cell r="F92">
            <v>266436</v>
          </cell>
          <cell r="G92" t="str">
            <v>Possível</v>
          </cell>
          <cell r="H92">
            <v>34429.5</v>
          </cell>
          <cell r="I92" t="str">
            <v>Indenizatória</v>
          </cell>
          <cell r="J92" t="str">
            <v>4ª</v>
          </cell>
          <cell r="K92" t="str">
            <v>Vara Cível</v>
          </cell>
          <cell r="L92" t="str">
            <v>Ribeirão Preto (SP)</v>
          </cell>
          <cell r="M92" t="str">
            <v>TJ/SP</v>
          </cell>
          <cell r="N92" t="str">
            <v>São Paulo</v>
          </cell>
          <cell r="O92" t="str">
            <v>02.02.507.0001738714/13</v>
          </cell>
        </row>
        <row r="93">
          <cell r="B93" t="str">
            <v>Aurora Teodoro Buzati</v>
          </cell>
          <cell r="C93" t="str">
            <v>231.043.678-09</v>
          </cell>
          <cell r="D93" t="str">
            <v>Santander Seguros S/A</v>
          </cell>
          <cell r="E93" t="str">
            <v>87.376.109/0001-06</v>
          </cell>
          <cell r="F93">
            <v>807457.7</v>
          </cell>
          <cell r="G93" t="str">
            <v>Possível</v>
          </cell>
          <cell r="H93">
            <v>0</v>
          </cell>
          <cell r="I93" t="str">
            <v>Indenizatória</v>
          </cell>
          <cell r="J93" t="str">
            <v>1ª</v>
          </cell>
          <cell r="K93" t="str">
            <v>Vara Cível</v>
          </cell>
          <cell r="L93" t="str">
            <v>Araçatuba (SP)</v>
          </cell>
          <cell r="M93" t="str">
            <v>TJ/SP</v>
          </cell>
          <cell r="N93" t="str">
            <v>São Paulo</v>
          </cell>
          <cell r="O93" t="str">
            <v>02.02.507.0001738738/13</v>
          </cell>
        </row>
        <row r="94">
          <cell r="B94" t="str">
            <v>Vitor Barbieri Rigotti</v>
          </cell>
          <cell r="C94" t="str">
            <v>036.939.441-05</v>
          </cell>
          <cell r="D94" t="str">
            <v>Santander Seguros S/A</v>
          </cell>
          <cell r="E94" t="str">
            <v>87.376.109/0001-06</v>
          </cell>
          <cell r="F94">
            <v>32300</v>
          </cell>
          <cell r="G94" t="str">
            <v>Possível</v>
          </cell>
          <cell r="H94">
            <v>25000</v>
          </cell>
          <cell r="I94" t="str">
            <v>Indenizatória</v>
          </cell>
          <cell r="J94" t="str">
            <v>2ª</v>
          </cell>
          <cell r="K94" t="str">
            <v>Vara Cível</v>
          </cell>
          <cell r="L94" t="str">
            <v>Dourados (MS)</v>
          </cell>
          <cell r="M94" t="str">
            <v>TJ/MS</v>
          </cell>
          <cell r="N94" t="str">
            <v>Mato Grosso do Sul</v>
          </cell>
          <cell r="O94" t="str">
            <v>02.02.507.0001738751/13</v>
          </cell>
        </row>
        <row r="95">
          <cell r="B95" t="str">
            <v>Darcy Ferrarezi</v>
          </cell>
          <cell r="C95" t="str">
            <v>221.163.898-87</v>
          </cell>
          <cell r="D95" t="str">
            <v>Santander Seguros S/A</v>
          </cell>
          <cell r="E95" t="str">
            <v>87.376.109/0001-06</v>
          </cell>
          <cell r="F95">
            <v>22902</v>
          </cell>
          <cell r="G95" t="str">
            <v>Possível</v>
          </cell>
          <cell r="H95">
            <v>11451</v>
          </cell>
          <cell r="I95" t="str">
            <v>Cobrança</v>
          </cell>
          <cell r="J95" t="str">
            <v>1ª</v>
          </cell>
          <cell r="K95" t="str">
            <v>Vara Cível</v>
          </cell>
          <cell r="L95" t="str">
            <v>Tupi Paulista (SP)</v>
          </cell>
          <cell r="M95" t="str">
            <v>TJ/SP</v>
          </cell>
          <cell r="N95" t="str">
            <v>São Paulo</v>
          </cell>
          <cell r="O95" t="str">
            <v>02.02.507.0001738760/13</v>
          </cell>
        </row>
        <row r="96">
          <cell r="B96" t="str">
            <v>Paulo Ferreira Lopo</v>
          </cell>
          <cell r="C96">
            <v>0</v>
          </cell>
          <cell r="D96" t="str">
            <v>Santander Seguros S/A</v>
          </cell>
          <cell r="E96" t="str">
            <v>87.376.109/0001-06</v>
          </cell>
          <cell r="F96">
            <v>1000</v>
          </cell>
          <cell r="G96" t="str">
            <v>Possível</v>
          </cell>
          <cell r="H96">
            <v>0</v>
          </cell>
          <cell r="I96" t="str">
            <v>Indenizatória</v>
          </cell>
          <cell r="J96" t="str">
            <v>1ª</v>
          </cell>
          <cell r="K96" t="str">
            <v>Vara Cível</v>
          </cell>
          <cell r="L96" t="str">
            <v>Minaçu (GO)</v>
          </cell>
          <cell r="M96" t="str">
            <v>TJ/GO</v>
          </cell>
          <cell r="N96" t="str">
            <v>Goiás</v>
          </cell>
          <cell r="O96" t="str">
            <v>02.01.507.0000158149/05</v>
          </cell>
        </row>
        <row r="97">
          <cell r="B97" t="str">
            <v>Ana Paula Sardinha Bueno</v>
          </cell>
          <cell r="C97" t="str">
            <v>292.467.068-38</v>
          </cell>
          <cell r="D97" t="str">
            <v>Santander Seguros S/A</v>
          </cell>
          <cell r="E97" t="str">
            <v>87.376.109/0001-06</v>
          </cell>
          <cell r="F97">
            <v>30000</v>
          </cell>
          <cell r="G97" t="str">
            <v>Remoto</v>
          </cell>
          <cell r="H97">
            <v>0</v>
          </cell>
          <cell r="I97" t="str">
            <v>Execução de Título Extrajudicial</v>
          </cell>
          <cell r="J97" t="str">
            <v>1ª</v>
          </cell>
          <cell r="K97" t="str">
            <v>Vara Cível</v>
          </cell>
          <cell r="L97" t="str">
            <v>Votorantim (SP)</v>
          </cell>
          <cell r="M97" t="str">
            <v>TJ/SP</v>
          </cell>
          <cell r="N97" t="str">
            <v>São Paulo</v>
          </cell>
          <cell r="O97" t="str">
            <v>02.02.507.0000798515/08</v>
          </cell>
        </row>
        <row r="98">
          <cell r="B98" t="str">
            <v>COSESP - Compania de Seguro do Estado de São Paulo</v>
          </cell>
          <cell r="C98" t="str">
            <v>62.088.042/0001-83</v>
          </cell>
          <cell r="D98" t="str">
            <v>Santander Seguros S/A</v>
          </cell>
          <cell r="E98" t="str">
            <v>87.376.109/0001-06</v>
          </cell>
          <cell r="F98">
            <v>30722.880000000001</v>
          </cell>
          <cell r="G98" t="str">
            <v>Possível</v>
          </cell>
          <cell r="H98">
            <v>15361.44</v>
          </cell>
          <cell r="I98" t="str">
            <v>Cobrança</v>
          </cell>
          <cell r="J98" t="str">
            <v>4ª</v>
          </cell>
          <cell r="K98" t="str">
            <v>Vara Cível</v>
          </cell>
          <cell r="L98" t="str">
            <v>Assis (SP)</v>
          </cell>
          <cell r="M98" t="str">
            <v>TJ/SP</v>
          </cell>
          <cell r="N98" t="str">
            <v>São Paulo</v>
          </cell>
          <cell r="O98" t="str">
            <v>02.02.507.0000798547/08</v>
          </cell>
        </row>
        <row r="99">
          <cell r="B99" t="str">
            <v>Antonia Tome da Silva Vieira</v>
          </cell>
          <cell r="C99" t="str">
            <v>022.260.174-45</v>
          </cell>
          <cell r="D99" t="str">
            <v>Santander Seguros S/A</v>
          </cell>
          <cell r="E99" t="str">
            <v>87.376.109/0001-06</v>
          </cell>
          <cell r="F99">
            <v>370000</v>
          </cell>
          <cell r="G99" t="str">
            <v>Possível</v>
          </cell>
          <cell r="H99">
            <v>184608.5</v>
          </cell>
          <cell r="I99" t="str">
            <v>Cobrança</v>
          </cell>
          <cell r="J99" t="str">
            <v>01º Cartório Judicial</v>
          </cell>
          <cell r="K99" t="str">
            <v>Vara Cível</v>
          </cell>
          <cell r="L99" t="str">
            <v>Jaguariúna (SP)</v>
          </cell>
          <cell r="M99" t="str">
            <v>TJ/SP</v>
          </cell>
          <cell r="N99" t="str">
            <v>São Paulo</v>
          </cell>
          <cell r="O99" t="str">
            <v>02.02.507.0001024479/10</v>
          </cell>
        </row>
        <row r="100">
          <cell r="B100" t="str">
            <v>Washington Freitas da silva</v>
          </cell>
          <cell r="C100" t="str">
            <v>992.597.536-00</v>
          </cell>
          <cell r="D100" t="str">
            <v>Santander Seguros S/A</v>
          </cell>
          <cell r="E100" t="str">
            <v>87.376.109/0001-06</v>
          </cell>
          <cell r="F100">
            <v>38470</v>
          </cell>
          <cell r="G100" t="str">
            <v>Possível</v>
          </cell>
          <cell r="H100">
            <v>17500</v>
          </cell>
          <cell r="I100" t="str">
            <v>Indenizatória</v>
          </cell>
          <cell r="J100" t="str">
            <v>1ª</v>
          </cell>
          <cell r="K100" t="str">
            <v>Vara Cível</v>
          </cell>
          <cell r="L100" t="str">
            <v>Mateus Leme (MG)</v>
          </cell>
          <cell r="M100" t="str">
            <v>TJ/MG</v>
          </cell>
          <cell r="N100" t="str">
            <v>Minas Gerais</v>
          </cell>
          <cell r="O100" t="str">
            <v>02.02.507.0001144369/11</v>
          </cell>
        </row>
        <row r="101">
          <cell r="B101" t="str">
            <v>Alzira Prudente de Moraes</v>
          </cell>
          <cell r="C101" t="str">
            <v>057.176.738-92</v>
          </cell>
          <cell r="D101" t="str">
            <v>Santander Seguros S/A</v>
          </cell>
          <cell r="E101" t="str">
            <v>87.376.109/0001-06</v>
          </cell>
          <cell r="F101">
            <v>24708</v>
          </cell>
          <cell r="G101" t="str">
            <v>Possível</v>
          </cell>
          <cell r="H101">
            <v>11755</v>
          </cell>
          <cell r="I101" t="str">
            <v>Indenizatória</v>
          </cell>
          <cell r="J101" t="str">
            <v>1ª</v>
          </cell>
          <cell r="K101" t="str">
            <v>Vara Cível</v>
          </cell>
          <cell r="L101" t="str">
            <v>Palmeira DOeste (SP)</v>
          </cell>
          <cell r="M101" t="str">
            <v>TJ/SP</v>
          </cell>
          <cell r="N101" t="str">
            <v>São Paulo</v>
          </cell>
          <cell r="O101" t="str">
            <v>02.02.507.0001303419/12</v>
          </cell>
        </row>
        <row r="102">
          <cell r="B102" t="str">
            <v>Eduardo da Luz Campos</v>
          </cell>
          <cell r="C102" t="str">
            <v>089.150.219-08</v>
          </cell>
          <cell r="D102" t="str">
            <v>Santander Seguros S/A</v>
          </cell>
          <cell r="E102" t="str">
            <v>87.376.109/0001-06</v>
          </cell>
          <cell r="F102">
            <v>58594.92</v>
          </cell>
          <cell r="G102" t="str">
            <v>Possível</v>
          </cell>
          <cell r="H102">
            <v>1500</v>
          </cell>
          <cell r="I102" t="str">
            <v>Indenizatória</v>
          </cell>
          <cell r="J102" t="str">
            <v>1ª</v>
          </cell>
          <cell r="K102" t="str">
            <v>Vara Cível</v>
          </cell>
          <cell r="L102" t="str">
            <v>Araucária (PR)</v>
          </cell>
          <cell r="M102" t="str">
            <v>TJ/PR</v>
          </cell>
          <cell r="N102" t="str">
            <v>Paraná</v>
          </cell>
          <cell r="O102" t="str">
            <v>02.02.507.0001303492/12</v>
          </cell>
        </row>
        <row r="103">
          <cell r="B103" t="str">
            <v>Donizetti Eduardo da Silva</v>
          </cell>
          <cell r="C103" t="str">
            <v>213.457.836-04</v>
          </cell>
          <cell r="D103" t="str">
            <v>Santander Seguros S/A</v>
          </cell>
          <cell r="E103" t="str">
            <v>87.376.109/0001-06</v>
          </cell>
          <cell r="F103">
            <v>3200</v>
          </cell>
          <cell r="G103" t="str">
            <v>Provável</v>
          </cell>
          <cell r="H103">
            <v>3200</v>
          </cell>
          <cell r="I103" t="str">
            <v>Indenizatória</v>
          </cell>
          <cell r="J103" t="str">
            <v>1ª</v>
          </cell>
          <cell r="K103" t="str">
            <v>Vara Cível</v>
          </cell>
          <cell r="L103" t="str">
            <v>Varginha (MG)</v>
          </cell>
          <cell r="M103" t="str">
            <v>TJ/MG</v>
          </cell>
          <cell r="N103" t="str">
            <v>Minas Gerais</v>
          </cell>
          <cell r="O103" t="str">
            <v>02.02.507.0001303518/12</v>
          </cell>
        </row>
        <row r="104">
          <cell r="B104" t="str">
            <v>Ligia Regina Sauer Bidese</v>
          </cell>
          <cell r="C104" t="str">
            <v xml:space="preserve">401.949.270-3 </v>
          </cell>
          <cell r="D104" t="str">
            <v>Santander Seguros S/A</v>
          </cell>
          <cell r="E104" t="str">
            <v>87.376.109/0001-06</v>
          </cell>
          <cell r="F104">
            <v>140590</v>
          </cell>
          <cell r="G104" t="str">
            <v>Remoto</v>
          </cell>
          <cell r="H104">
            <v>0</v>
          </cell>
          <cell r="I104" t="str">
            <v>Cobrança</v>
          </cell>
          <cell r="J104" t="str">
            <v>1ª</v>
          </cell>
          <cell r="K104" t="str">
            <v>Vara Cível</v>
          </cell>
          <cell r="L104" t="str">
            <v>Nova Prata (RS)</v>
          </cell>
          <cell r="M104" t="str">
            <v>TJ/RS</v>
          </cell>
          <cell r="N104" t="str">
            <v>Rio Grande do Sul</v>
          </cell>
          <cell r="O104" t="str">
            <v>02.01.507.0000055805/01</v>
          </cell>
        </row>
        <row r="105">
          <cell r="B105" t="str">
            <v>Carlos Alberto Hilgenberg Heinrih</v>
          </cell>
          <cell r="C105" t="str">
            <v>522.313.650-68</v>
          </cell>
          <cell r="D105" t="str">
            <v>Santander Seguros S/A</v>
          </cell>
          <cell r="E105" t="str">
            <v>87.376.109/0001-06</v>
          </cell>
          <cell r="F105">
            <v>11108.67</v>
          </cell>
          <cell r="G105" t="str">
            <v>Remoto</v>
          </cell>
          <cell r="H105">
            <v>0</v>
          </cell>
          <cell r="I105" t="str">
            <v>Indenizatória</v>
          </cell>
          <cell r="J105" t="str">
            <v>1ª</v>
          </cell>
          <cell r="K105" t="str">
            <v>Vara Cível</v>
          </cell>
          <cell r="L105" t="str">
            <v>Cruz Alta (RS)</v>
          </cell>
          <cell r="M105" t="str">
            <v>TJ/RS</v>
          </cell>
          <cell r="N105" t="str">
            <v>Rio Grande do Sul</v>
          </cell>
          <cell r="O105" t="str">
            <v>02.01.507.0000056138/01</v>
          </cell>
        </row>
        <row r="106">
          <cell r="B106" t="str">
            <v>Teresinha Rodrigues Guincheski</v>
          </cell>
          <cell r="C106" t="str">
            <v>705.763.270-34</v>
          </cell>
          <cell r="D106" t="str">
            <v>Santander Seguros S/A</v>
          </cell>
          <cell r="E106" t="str">
            <v>87.376.109/0001-06</v>
          </cell>
          <cell r="F106">
            <v>558</v>
          </cell>
          <cell r="G106" t="str">
            <v>Provável</v>
          </cell>
          <cell r="H106">
            <v>0</v>
          </cell>
          <cell r="I106" t="str">
            <v>Indenizatória</v>
          </cell>
          <cell r="J106" t="str">
            <v>1ª</v>
          </cell>
          <cell r="K106" t="str">
            <v>Vara Cível</v>
          </cell>
          <cell r="L106" t="str">
            <v>Capão da Canoa (RS)</v>
          </cell>
          <cell r="M106" t="str">
            <v>TJ/RS</v>
          </cell>
          <cell r="N106" t="str">
            <v>Rio Grande do Sul</v>
          </cell>
          <cell r="O106" t="str">
            <v>02.01.507.0000057427/01</v>
          </cell>
        </row>
        <row r="107">
          <cell r="B107" t="str">
            <v>Terezinha Poletto</v>
          </cell>
          <cell r="C107" t="str">
            <v>671.257.270-34</v>
          </cell>
          <cell r="D107" t="str">
            <v>Santander Seguros S/A</v>
          </cell>
          <cell r="E107" t="str">
            <v>87.376.109/0001-06</v>
          </cell>
          <cell r="F107">
            <v>18989.650000000001</v>
          </cell>
          <cell r="G107" t="str">
            <v>Provável</v>
          </cell>
          <cell r="H107">
            <v>4374.8900000000003</v>
          </cell>
          <cell r="I107" t="str">
            <v>Indenizatória</v>
          </cell>
          <cell r="J107" t="str">
            <v>1ª</v>
          </cell>
          <cell r="K107" t="str">
            <v>Vara Cível</v>
          </cell>
          <cell r="L107" t="str">
            <v>Erechim (RS)</v>
          </cell>
          <cell r="M107" t="str">
            <v>TJ/RS</v>
          </cell>
          <cell r="N107" t="str">
            <v>Rio Grande do Sul</v>
          </cell>
          <cell r="O107" t="str">
            <v>02.01.507.0000058065/01</v>
          </cell>
        </row>
        <row r="108">
          <cell r="B108" t="str">
            <v>Beatriz Maria Fontana</v>
          </cell>
          <cell r="C108" t="str">
            <v>417.570.680-15</v>
          </cell>
          <cell r="D108" t="str">
            <v>Santander Seguros S/A</v>
          </cell>
          <cell r="E108" t="str">
            <v>87.376.109/0001-06</v>
          </cell>
          <cell r="F108">
            <v>20741</v>
          </cell>
          <cell r="G108" t="str">
            <v>Provável</v>
          </cell>
          <cell r="H108">
            <v>0</v>
          </cell>
          <cell r="I108" t="str">
            <v>Cobrança</v>
          </cell>
          <cell r="J108" t="str">
            <v>Vara Única</v>
          </cell>
          <cell r="K108" t="str">
            <v>Vara Cível</v>
          </cell>
          <cell r="L108" t="str">
            <v>Arroio do Meio (RS)</v>
          </cell>
          <cell r="M108" t="str">
            <v>TJ/RS</v>
          </cell>
          <cell r="N108" t="str">
            <v>Rio Grande do Sul</v>
          </cell>
          <cell r="O108" t="str">
            <v>02.01.507.0000057439/02</v>
          </cell>
        </row>
        <row r="109">
          <cell r="B109" t="str">
            <v>Zenaide Marques Espezim</v>
          </cell>
          <cell r="C109" t="str">
            <v>341.770.199-68</v>
          </cell>
          <cell r="D109" t="str">
            <v>Santander Seguros S/A</v>
          </cell>
          <cell r="E109" t="str">
            <v>87.376.109/0001-06</v>
          </cell>
          <cell r="F109">
            <v>100</v>
          </cell>
          <cell r="G109" t="str">
            <v>Remoto</v>
          </cell>
          <cell r="H109">
            <v>0</v>
          </cell>
          <cell r="I109" t="str">
            <v>Cautelar</v>
          </cell>
          <cell r="J109" t="str">
            <v>3ª</v>
          </cell>
          <cell r="K109" t="str">
            <v>Vara Cível</v>
          </cell>
          <cell r="L109" t="str">
            <v>Florianópolis (SC)</v>
          </cell>
          <cell r="M109" t="str">
            <v>TJ/SC</v>
          </cell>
          <cell r="N109" t="str">
            <v>Santa Catarina</v>
          </cell>
          <cell r="O109" t="str">
            <v>02.01.507.0000055356/00</v>
          </cell>
        </row>
        <row r="110">
          <cell r="B110" t="str">
            <v>Gilson César Gulicz</v>
          </cell>
          <cell r="C110" t="str">
            <v>298.981.709-30</v>
          </cell>
          <cell r="D110" t="str">
            <v>Santander Seguros S/A</v>
          </cell>
          <cell r="E110" t="str">
            <v>87.376.109/0001-06</v>
          </cell>
          <cell r="F110">
            <v>22000.95</v>
          </cell>
          <cell r="G110" t="str">
            <v>Provável</v>
          </cell>
          <cell r="H110">
            <v>20017.95</v>
          </cell>
          <cell r="I110" t="str">
            <v>Execução de Título Extrajudicial</v>
          </cell>
          <cell r="J110" t="str">
            <v>Vara Única</v>
          </cell>
          <cell r="K110" t="str">
            <v>Vara Cível</v>
          </cell>
          <cell r="L110" t="str">
            <v>União da Vitória (PR)</v>
          </cell>
          <cell r="M110" t="str">
            <v>TJ/PR</v>
          </cell>
          <cell r="N110" t="str">
            <v>Paraná</v>
          </cell>
          <cell r="O110" t="str">
            <v>02.01.507.0000057993/01</v>
          </cell>
        </row>
        <row r="111">
          <cell r="B111" t="str">
            <v>Rosalda Wanzeniak</v>
          </cell>
          <cell r="C111" t="str">
            <v>204.152.220-87</v>
          </cell>
          <cell r="D111" t="str">
            <v>Santander Seguros S/A</v>
          </cell>
          <cell r="E111" t="str">
            <v>87.376.109/0001-06</v>
          </cell>
          <cell r="F111">
            <v>583</v>
          </cell>
          <cell r="G111" t="str">
            <v>Remoto</v>
          </cell>
          <cell r="H111">
            <v>0</v>
          </cell>
          <cell r="I111" t="str">
            <v>Indenizatória</v>
          </cell>
          <cell r="J111" t="str">
            <v>4ª</v>
          </cell>
          <cell r="K111" t="str">
            <v>Vara Cível</v>
          </cell>
          <cell r="L111" t="str">
            <v>Santa Maria (RS)</v>
          </cell>
          <cell r="M111" t="str">
            <v>TJ/RS</v>
          </cell>
          <cell r="N111" t="str">
            <v>Rio Grande do Sul</v>
          </cell>
          <cell r="O111" t="str">
            <v>02.01.507.0000057207/01</v>
          </cell>
        </row>
        <row r="112">
          <cell r="B112" t="str">
            <v>Alaercia gonçalves da Silva</v>
          </cell>
          <cell r="C112" t="str">
            <v>703.681.207-91</v>
          </cell>
          <cell r="D112" t="str">
            <v>Santander Seguros S/A</v>
          </cell>
          <cell r="E112" t="str">
            <v>87.376.109/0001-06</v>
          </cell>
          <cell r="F112">
            <v>90000</v>
          </cell>
          <cell r="G112" t="str">
            <v>Possível</v>
          </cell>
          <cell r="H112">
            <v>0</v>
          </cell>
          <cell r="I112" t="str">
            <v>Indenizatória</v>
          </cell>
          <cell r="J112" t="str">
            <v>6ª</v>
          </cell>
          <cell r="K112" t="str">
            <v>Vara Cível</v>
          </cell>
          <cell r="L112" t="str">
            <v>Vila Velha (ES)</v>
          </cell>
          <cell r="M112" t="str">
            <v>TJ/ES</v>
          </cell>
          <cell r="N112" t="str">
            <v>Espírito Santo</v>
          </cell>
          <cell r="O112" t="str">
            <v>02.02.507.0001314401/12</v>
          </cell>
        </row>
        <row r="113">
          <cell r="B113" t="str">
            <v>Alexandre Senra de Oliveira</v>
          </cell>
          <cell r="C113" t="str">
            <v>073.306.436-10</v>
          </cell>
          <cell r="D113" t="str">
            <v>Santander Seguros S/A</v>
          </cell>
          <cell r="E113" t="str">
            <v>87.376.109/0001-06</v>
          </cell>
          <cell r="F113">
            <v>100000</v>
          </cell>
          <cell r="G113" t="str">
            <v>Possível</v>
          </cell>
          <cell r="H113">
            <v>32000</v>
          </cell>
          <cell r="I113" t="str">
            <v>Indenizatória</v>
          </cell>
          <cell r="J113" t="str">
            <v>7ª</v>
          </cell>
          <cell r="K113" t="str">
            <v>Vara Cível</v>
          </cell>
          <cell r="L113" t="str">
            <v>Juiz de Fora (MG)</v>
          </cell>
          <cell r="M113" t="str">
            <v>TJ/MG</v>
          </cell>
          <cell r="N113" t="str">
            <v>Minas Gerais</v>
          </cell>
          <cell r="O113" t="str">
            <v>02.02.507.0001768914/13</v>
          </cell>
        </row>
        <row r="114">
          <cell r="B114" t="str">
            <v>Luzia Ceribeli Sampar</v>
          </cell>
          <cell r="C114" t="str">
            <v>178.676.268-40</v>
          </cell>
          <cell r="D114" t="str">
            <v>Santander Seguros S/A</v>
          </cell>
          <cell r="E114" t="str">
            <v>87.376.109/0001-06</v>
          </cell>
          <cell r="F114">
            <v>30000</v>
          </cell>
          <cell r="G114" t="str">
            <v>Remoto</v>
          </cell>
          <cell r="H114">
            <v>0</v>
          </cell>
          <cell r="I114" t="str">
            <v>Cobrança</v>
          </cell>
          <cell r="J114" t="str">
            <v>1ª</v>
          </cell>
          <cell r="K114" t="str">
            <v>Vara Cível</v>
          </cell>
          <cell r="L114" t="str">
            <v>São Joaquim da Barra (SP)</v>
          </cell>
          <cell r="M114" t="str">
            <v>TJ/SP</v>
          </cell>
          <cell r="N114" t="str">
            <v>São Paulo</v>
          </cell>
          <cell r="O114" t="str">
            <v>02.02.507.0000820721/08</v>
          </cell>
        </row>
        <row r="115">
          <cell r="B115" t="str">
            <v>Vania Maria Oliveira Mello</v>
          </cell>
          <cell r="C115" t="str">
            <v>162.988.884-20</v>
          </cell>
          <cell r="D115" t="str">
            <v>Santander Seguros S/A</v>
          </cell>
          <cell r="E115" t="str">
            <v>87.376.109/0001-06</v>
          </cell>
          <cell r="F115">
            <v>225166.8</v>
          </cell>
          <cell r="G115" t="str">
            <v>Provável</v>
          </cell>
          <cell r="H115">
            <v>225166.8</v>
          </cell>
          <cell r="I115" t="str">
            <v>Ordinária</v>
          </cell>
          <cell r="J115" t="str">
            <v>5ª</v>
          </cell>
          <cell r="K115" t="str">
            <v>Vara Cível</v>
          </cell>
          <cell r="L115" t="str">
            <v>Salvador (BA)</v>
          </cell>
          <cell r="M115" t="str">
            <v>TJ/BA</v>
          </cell>
          <cell r="N115" t="str">
            <v>Bahia</v>
          </cell>
          <cell r="O115" t="str">
            <v>02.02.507.0001038322/10</v>
          </cell>
        </row>
        <row r="116">
          <cell r="B116" t="str">
            <v>Davi Jose de Andrade</v>
          </cell>
          <cell r="C116" t="str">
            <v>382.872.936-34</v>
          </cell>
          <cell r="D116" t="str">
            <v>Santander Seguros S/A</v>
          </cell>
          <cell r="E116" t="str">
            <v>87.376.109/0001-06</v>
          </cell>
          <cell r="F116">
            <v>15000</v>
          </cell>
          <cell r="G116" t="str">
            <v>Possível</v>
          </cell>
          <cell r="H116">
            <v>0</v>
          </cell>
          <cell r="I116" t="str">
            <v>Obrigação de fazer</v>
          </cell>
          <cell r="J116" t="str">
            <v>3ª</v>
          </cell>
          <cell r="K116" t="str">
            <v>Vara Cível</v>
          </cell>
          <cell r="L116" t="str">
            <v>Barra Mansa (RJ)</v>
          </cell>
          <cell r="M116" t="str">
            <v>TJ/RJ</v>
          </cell>
          <cell r="N116" t="str">
            <v>Rio de Janeiro</v>
          </cell>
          <cell r="O116" t="str">
            <v>02.02.507.0001038497/11</v>
          </cell>
        </row>
        <row r="117">
          <cell r="B117" t="str">
            <v>Claudiomar Maximiano de Oliveira</v>
          </cell>
          <cell r="C117" t="str">
            <v>539.207.596-72</v>
          </cell>
          <cell r="D117" t="str">
            <v>Santander Seguros S/A</v>
          </cell>
          <cell r="E117" t="str">
            <v>87.376.109/0001-06</v>
          </cell>
          <cell r="F117">
            <v>151000</v>
          </cell>
          <cell r="G117" t="str">
            <v>Possível</v>
          </cell>
          <cell r="H117">
            <v>0</v>
          </cell>
          <cell r="I117" t="str">
            <v>Cobrança</v>
          </cell>
          <cell r="J117" t="str">
            <v>8ª</v>
          </cell>
          <cell r="K117" t="str">
            <v>Vara Cível</v>
          </cell>
          <cell r="L117" t="str">
            <v>Uberlândia (MG)</v>
          </cell>
          <cell r="M117" t="str">
            <v>TJ/MG</v>
          </cell>
          <cell r="N117" t="str">
            <v>Minas Gerais</v>
          </cell>
          <cell r="O117" t="str">
            <v>02.02.507.0001038504/11</v>
          </cell>
        </row>
        <row r="118">
          <cell r="B118" t="str">
            <v>Oswaldo Scarelli</v>
          </cell>
          <cell r="C118" t="str">
            <v>149.882.758-68</v>
          </cell>
          <cell r="D118" t="str">
            <v>Santander Seguros S/A</v>
          </cell>
          <cell r="E118" t="str">
            <v>87.376.109/0001-06</v>
          </cell>
          <cell r="F118">
            <v>1000</v>
          </cell>
          <cell r="G118" t="str">
            <v>Possível</v>
          </cell>
          <cell r="H118">
            <v>60755.5</v>
          </cell>
          <cell r="I118" t="str">
            <v>Indenizatória</v>
          </cell>
          <cell r="K118" t="str">
            <v>Vara Cível</v>
          </cell>
          <cell r="L118" t="str">
            <v>São Joaquim da Barra (SP)</v>
          </cell>
          <cell r="M118" t="str">
            <v>TJ/SP</v>
          </cell>
          <cell r="N118" t="str">
            <v>São Paulo</v>
          </cell>
          <cell r="O118" t="str">
            <v>02.02.507.0001038557/11</v>
          </cell>
        </row>
        <row r="119">
          <cell r="B119" t="str">
            <v>CUSTODIO GEMIRO</v>
          </cell>
          <cell r="C119" t="str">
            <v>854.521.908-30</v>
          </cell>
          <cell r="D119" t="str">
            <v>Santander Seguros S/A</v>
          </cell>
          <cell r="E119" t="str">
            <v>87.376.109/0001-06</v>
          </cell>
          <cell r="F119">
            <v>100000</v>
          </cell>
          <cell r="G119" t="str">
            <v>Possível</v>
          </cell>
          <cell r="H119">
            <v>7250</v>
          </cell>
          <cell r="I119" t="str">
            <v>Cobrança</v>
          </cell>
          <cell r="J119" t="str">
            <v>1ª</v>
          </cell>
          <cell r="K119" t="str">
            <v>Vara Cível</v>
          </cell>
          <cell r="L119" t="str">
            <v>São Paulo (SP)</v>
          </cell>
          <cell r="M119" t="str">
            <v>TJ/SP</v>
          </cell>
          <cell r="N119" t="str">
            <v>São Paulo</v>
          </cell>
          <cell r="O119" t="str">
            <v>02.02.507.0001038556/11</v>
          </cell>
        </row>
        <row r="120">
          <cell r="B120" t="str">
            <v>Jerusa Aparecida Gomes de Souza</v>
          </cell>
          <cell r="C120" t="str">
            <v>079.150.938-94</v>
          </cell>
          <cell r="D120" t="str">
            <v>Santander Seguros S/A</v>
          </cell>
          <cell r="E120" t="str">
            <v>87.376.109/0001-06</v>
          </cell>
          <cell r="F120">
            <v>193709</v>
          </cell>
          <cell r="G120" t="str">
            <v>Provável</v>
          </cell>
          <cell r="H120">
            <v>73000</v>
          </cell>
          <cell r="I120" t="str">
            <v>Indenizatória</v>
          </cell>
          <cell r="J120" t="str">
            <v>4ª</v>
          </cell>
          <cell r="K120" t="str">
            <v>Vara Cível</v>
          </cell>
          <cell r="L120" t="str">
            <v>Osasco (SP)</v>
          </cell>
          <cell r="M120" t="str">
            <v>TJ/SP</v>
          </cell>
          <cell r="N120" t="str">
            <v>São Paulo</v>
          </cell>
          <cell r="O120" t="str">
            <v>02.02.507.0001167725/12</v>
          </cell>
        </row>
        <row r="121">
          <cell r="B121" t="str">
            <v>JOao Antonio Alves Sobrinho</v>
          </cell>
          <cell r="C121" t="str">
            <v>309.393.130-49</v>
          </cell>
          <cell r="D121" t="str">
            <v>Santander Seguros S/A</v>
          </cell>
          <cell r="E121" t="str">
            <v>87.376.109/0001-06</v>
          </cell>
          <cell r="F121">
            <v>20000</v>
          </cell>
          <cell r="G121" t="str">
            <v>Possível</v>
          </cell>
          <cell r="H121">
            <v>0</v>
          </cell>
          <cell r="I121" t="str">
            <v>Indenizatória</v>
          </cell>
          <cell r="J121" t="str">
            <v>2ª</v>
          </cell>
          <cell r="K121" t="str">
            <v>Vara Cível</v>
          </cell>
          <cell r="L121" t="str">
            <v>Santo Angelo (RS)</v>
          </cell>
          <cell r="M121" t="str">
            <v>TJ/RS</v>
          </cell>
          <cell r="N121" t="str">
            <v>Rio Grande do Sul</v>
          </cell>
          <cell r="O121" t="str">
            <v>02.02.507.0001167901/12</v>
          </cell>
        </row>
        <row r="122">
          <cell r="B122" t="str">
            <v>Teresa Isa Malta Gomes</v>
          </cell>
          <cell r="C122" t="str">
            <v>310.538.157-00</v>
          </cell>
          <cell r="D122" t="str">
            <v>Santander Seguros S/A</v>
          </cell>
          <cell r="E122" t="str">
            <v>87.376.109/0001-06</v>
          </cell>
          <cell r="F122">
            <v>32701</v>
          </cell>
          <cell r="G122" t="str">
            <v>Possível</v>
          </cell>
          <cell r="H122">
            <v>541.92999999999995</v>
          </cell>
          <cell r="I122" t="str">
            <v>Indenizatória</v>
          </cell>
          <cell r="J122" t="str">
            <v>5ª</v>
          </cell>
          <cell r="K122" t="str">
            <v>Vara Cível</v>
          </cell>
          <cell r="L122" t="str">
            <v>Méier (RJ)</v>
          </cell>
          <cell r="M122" t="str">
            <v>TJ/RJ</v>
          </cell>
          <cell r="N122" t="str">
            <v>Rio de Janeiro</v>
          </cell>
          <cell r="O122" t="str">
            <v>02.02.507.0001168143/11</v>
          </cell>
        </row>
        <row r="123">
          <cell r="B123" t="str">
            <v>Waldir Teixeira de Farias</v>
          </cell>
          <cell r="C123" t="str">
            <v>026.188.538-30</v>
          </cell>
          <cell r="D123" t="str">
            <v>Santander Seguros S/A</v>
          </cell>
          <cell r="E123" t="str">
            <v>87.376.109/0001-06</v>
          </cell>
          <cell r="F123">
            <v>300000</v>
          </cell>
          <cell r="G123" t="str">
            <v>Remoto</v>
          </cell>
          <cell r="H123">
            <v>0</v>
          </cell>
          <cell r="I123" t="str">
            <v>Cobrança</v>
          </cell>
          <cell r="J123" t="str">
            <v>1ª</v>
          </cell>
          <cell r="K123" t="str">
            <v>Vara Cível</v>
          </cell>
          <cell r="L123" t="str">
            <v>Ubatuba (SP)</v>
          </cell>
          <cell r="M123" t="str">
            <v>TJ/SP</v>
          </cell>
          <cell r="N123" t="str">
            <v>São Paulo</v>
          </cell>
          <cell r="O123" t="str">
            <v>02.02.507.0000326620/06</v>
          </cell>
        </row>
        <row r="124">
          <cell r="B124" t="str">
            <v>Rogerio Batista Camphora</v>
          </cell>
          <cell r="C124" t="str">
            <v>026.211.388-02</v>
          </cell>
          <cell r="D124" t="str">
            <v>Santander Seguros S/A</v>
          </cell>
          <cell r="E124" t="str">
            <v>87.376.109/0001-06</v>
          </cell>
          <cell r="F124">
            <v>540000</v>
          </cell>
          <cell r="G124" t="str">
            <v>Remoto</v>
          </cell>
          <cell r="H124">
            <v>0</v>
          </cell>
          <cell r="I124" t="str">
            <v>Indenizatória</v>
          </cell>
          <cell r="J124" t="str">
            <v>2ª</v>
          </cell>
          <cell r="K124" t="str">
            <v>Vara Cível</v>
          </cell>
          <cell r="L124" t="str">
            <v>Taubaté (SP)</v>
          </cell>
          <cell r="M124" t="str">
            <v>TJ/SP</v>
          </cell>
          <cell r="N124" t="str">
            <v>São Paulo</v>
          </cell>
          <cell r="O124" t="str">
            <v>02.02.507.0000326754/07</v>
          </cell>
        </row>
        <row r="125">
          <cell r="B125" t="str">
            <v>Rosane Verônica Vargas</v>
          </cell>
          <cell r="C125" t="str">
            <v>408.629.179-72</v>
          </cell>
          <cell r="D125" t="str">
            <v>Santander Seguros S/A</v>
          </cell>
          <cell r="E125" t="str">
            <v>87.376.109/0001-06</v>
          </cell>
          <cell r="F125">
            <v>103000</v>
          </cell>
          <cell r="G125" t="str">
            <v>Possível</v>
          </cell>
          <cell r="H125">
            <v>51500</v>
          </cell>
          <cell r="I125" t="str">
            <v>Cobrança</v>
          </cell>
          <cell r="J125" t="str">
            <v>1ª</v>
          </cell>
          <cell r="K125" t="str">
            <v>Vara Cível</v>
          </cell>
          <cell r="L125" t="str">
            <v>Cascavel (PR)</v>
          </cell>
          <cell r="M125" t="str">
            <v>TJ/PR</v>
          </cell>
          <cell r="N125" t="str">
            <v>Paraná</v>
          </cell>
          <cell r="O125" t="str">
            <v>02.02.507.0000621391/09</v>
          </cell>
        </row>
        <row r="126">
          <cell r="B126" t="str">
            <v>Janete Maria Vieira</v>
          </cell>
          <cell r="C126" t="str">
            <v>084.276.067-96</v>
          </cell>
          <cell r="D126" t="str">
            <v>Santander Seguros S/A</v>
          </cell>
          <cell r="E126" t="str">
            <v>87.376.109/0001-06</v>
          </cell>
          <cell r="F126">
            <v>27200</v>
          </cell>
          <cell r="G126" t="str">
            <v>Possível</v>
          </cell>
          <cell r="H126">
            <v>10000</v>
          </cell>
          <cell r="I126" t="str">
            <v>Cobrança</v>
          </cell>
          <cell r="J126" t="str">
            <v>1ª</v>
          </cell>
          <cell r="K126" t="str">
            <v>Vara Cível</v>
          </cell>
          <cell r="L126" t="str">
            <v>Barra de São Francisco (ES)</v>
          </cell>
          <cell r="M126" t="str">
            <v>TJ/ES</v>
          </cell>
          <cell r="N126" t="str">
            <v>Espírito Santo</v>
          </cell>
          <cell r="O126" t="str">
            <v>02.02.507.0001046680/11</v>
          </cell>
        </row>
        <row r="127">
          <cell r="B127" t="str">
            <v>Thorgran Granitos Ltda</v>
          </cell>
          <cell r="C127" t="str">
            <v>03.980.822/0001-74</v>
          </cell>
          <cell r="D127" t="str">
            <v>Santander Seguros S/A</v>
          </cell>
          <cell r="E127" t="str">
            <v>87.376.109/0001-06</v>
          </cell>
          <cell r="F127">
            <v>1000</v>
          </cell>
          <cell r="G127" t="str">
            <v>Possível</v>
          </cell>
          <cell r="H127">
            <v>4650</v>
          </cell>
          <cell r="I127" t="str">
            <v>Indenizatória</v>
          </cell>
          <cell r="J127" t="str">
            <v>1ª</v>
          </cell>
          <cell r="K127" t="str">
            <v>Vara Cível</v>
          </cell>
          <cell r="L127" t="str">
            <v>Barra de São Francisco (ES)</v>
          </cell>
          <cell r="M127" t="str">
            <v>TJ/ES</v>
          </cell>
          <cell r="N127" t="str">
            <v>Espírito Santo</v>
          </cell>
          <cell r="O127" t="str">
            <v>02.02.507.0001046687/11</v>
          </cell>
        </row>
        <row r="128">
          <cell r="B128" t="str">
            <v>Marisa Scaramussa</v>
          </cell>
          <cell r="C128" t="str">
            <v>435.948.320-15</v>
          </cell>
          <cell r="D128" t="str">
            <v>Santander Seguros S/A</v>
          </cell>
          <cell r="E128" t="str">
            <v>87.376.109/0001-06</v>
          </cell>
          <cell r="F128">
            <v>1000</v>
          </cell>
          <cell r="G128" t="str">
            <v>Provável</v>
          </cell>
          <cell r="H128">
            <v>57849.599999999999</v>
          </cell>
          <cell r="I128" t="str">
            <v>Indenizatória</v>
          </cell>
          <cell r="J128" t="str">
            <v>6ª</v>
          </cell>
          <cell r="K128" t="str">
            <v>Vara Cível</v>
          </cell>
          <cell r="L128" t="str">
            <v>Porto Alegre (RS)</v>
          </cell>
          <cell r="M128" t="str">
            <v>TJ/RS</v>
          </cell>
          <cell r="N128" t="str">
            <v>Rio Grande do Sul</v>
          </cell>
          <cell r="O128" t="str">
            <v>02.02.507.0001046734/10</v>
          </cell>
        </row>
        <row r="129">
          <cell r="B129" t="str">
            <v>Moacir Valentim Pinto</v>
          </cell>
          <cell r="C129" t="str">
            <v>338.759.098-95</v>
          </cell>
          <cell r="D129" t="str">
            <v>Santander Seguros S/A</v>
          </cell>
          <cell r="E129" t="str">
            <v>87.376.109/0001-06</v>
          </cell>
          <cell r="F129">
            <v>11770</v>
          </cell>
          <cell r="G129" t="str">
            <v>Possível</v>
          </cell>
          <cell r="H129">
            <v>6462.5</v>
          </cell>
          <cell r="I129" t="str">
            <v>Indenizatória</v>
          </cell>
          <cell r="J129" t="str">
            <v>2ª</v>
          </cell>
          <cell r="K129" t="str">
            <v>Vara Cível</v>
          </cell>
          <cell r="L129" t="str">
            <v>Paraguaçu Paulista (SP)</v>
          </cell>
          <cell r="M129" t="str">
            <v>TJ/SP</v>
          </cell>
          <cell r="N129" t="str">
            <v>São Paulo</v>
          </cell>
          <cell r="O129" t="str">
            <v>02.02.507.0001046838/11</v>
          </cell>
        </row>
        <row r="130">
          <cell r="B130" t="str">
            <v>Neiva pereira de souza</v>
          </cell>
          <cell r="C130" t="str">
            <v>056.891.078-83</v>
          </cell>
          <cell r="D130" t="str">
            <v>Santander Seguros S/A</v>
          </cell>
          <cell r="E130" t="str">
            <v>87.376.109/0001-06</v>
          </cell>
          <cell r="F130">
            <v>40000</v>
          </cell>
          <cell r="G130" t="str">
            <v>Possível</v>
          </cell>
          <cell r="H130">
            <v>20000</v>
          </cell>
          <cell r="I130" t="str">
            <v>Indenizatória</v>
          </cell>
          <cell r="J130" t="str">
            <v>4ª</v>
          </cell>
          <cell r="K130" t="str">
            <v>Vara Cível</v>
          </cell>
          <cell r="L130" t="str">
            <v>Piracicaba (SP)</v>
          </cell>
          <cell r="M130" t="str">
            <v>TJ/SP</v>
          </cell>
          <cell r="N130" t="str">
            <v>São Paulo</v>
          </cell>
          <cell r="O130" t="str">
            <v>02.02.507.0001177523/11</v>
          </cell>
        </row>
        <row r="131">
          <cell r="B131" t="str">
            <v>Aparecida Conceição Zito Ribeiro</v>
          </cell>
          <cell r="C131" t="str">
            <v>080.766.458-83</v>
          </cell>
          <cell r="D131" t="str">
            <v>Santander Seguros S/A</v>
          </cell>
          <cell r="E131" t="str">
            <v>87.376.109/0001-06</v>
          </cell>
          <cell r="F131">
            <v>50000</v>
          </cell>
          <cell r="G131" t="str">
            <v>Possível</v>
          </cell>
          <cell r="H131">
            <v>22377</v>
          </cell>
          <cell r="I131" t="str">
            <v>Indenizatória</v>
          </cell>
          <cell r="J131" t="str">
            <v>1ª</v>
          </cell>
          <cell r="K131" t="str">
            <v>Vara Cível</v>
          </cell>
          <cell r="L131" t="str">
            <v>São José do Rio Preto (SP)</v>
          </cell>
          <cell r="M131" t="str">
            <v>TJ/SP</v>
          </cell>
          <cell r="N131" t="str">
            <v>São Paulo</v>
          </cell>
          <cell r="O131" t="str">
            <v>02.02.507.0001177682/12</v>
          </cell>
        </row>
        <row r="132">
          <cell r="B132" t="str">
            <v>Alexandre Fabiano Gomes Cavalcante</v>
          </cell>
          <cell r="C132" t="str">
            <v>010.400.774-55</v>
          </cell>
          <cell r="D132" t="str">
            <v>Santander Seguros S/A</v>
          </cell>
          <cell r="E132" t="str">
            <v>87.376.109/0001-06</v>
          </cell>
          <cell r="F132">
            <v>1000</v>
          </cell>
          <cell r="G132" t="str">
            <v>Possível</v>
          </cell>
          <cell r="H132">
            <v>56875</v>
          </cell>
          <cell r="I132" t="str">
            <v>Indenizatória</v>
          </cell>
          <cell r="J132" t="str">
            <v>8ª</v>
          </cell>
          <cell r="K132" t="str">
            <v>Vara Cível</v>
          </cell>
          <cell r="L132" t="str">
            <v>Maceió (AL)</v>
          </cell>
          <cell r="M132" t="str">
            <v>TJ/AL</v>
          </cell>
          <cell r="N132" t="str">
            <v>Alagoas</v>
          </cell>
          <cell r="O132" t="str">
            <v>02.02.507.0001589828/13</v>
          </cell>
        </row>
        <row r="133">
          <cell r="B133" t="str">
            <v>Ariedes Cadori</v>
          </cell>
          <cell r="C133" t="str">
            <v>681.363.749-53</v>
          </cell>
          <cell r="D133" t="str">
            <v>Santander Seguros S/A</v>
          </cell>
          <cell r="E133" t="str">
            <v>87.376.109/0001-06</v>
          </cell>
          <cell r="F133">
            <v>1000</v>
          </cell>
          <cell r="G133" t="str">
            <v>Provável</v>
          </cell>
          <cell r="H133">
            <v>0</v>
          </cell>
          <cell r="I133" t="str">
            <v>Indenizatória</v>
          </cell>
          <cell r="J133" t="str">
            <v>Vara Única</v>
          </cell>
          <cell r="K133" t="str">
            <v>Vara Cível</v>
          </cell>
          <cell r="L133" t="str">
            <v>Mongaguá (SP)</v>
          </cell>
          <cell r="M133" t="str">
            <v>TJ/SP</v>
          </cell>
          <cell r="N133" t="str">
            <v>São Paulo</v>
          </cell>
          <cell r="O133" t="str">
            <v>02.02.507.0000226120/02</v>
          </cell>
        </row>
        <row r="134">
          <cell r="B134" t="str">
            <v>Maria Catarina Camargo Tomaz</v>
          </cell>
          <cell r="C134" t="str">
            <v>792.250.638-49</v>
          </cell>
          <cell r="D134" t="str">
            <v>Santander Seguros S/A</v>
          </cell>
          <cell r="E134" t="str">
            <v>87.376.109/0001-06</v>
          </cell>
          <cell r="F134">
            <v>312849</v>
          </cell>
          <cell r="G134" t="str">
            <v>Provável</v>
          </cell>
          <cell r="H134">
            <v>286990.2</v>
          </cell>
          <cell r="I134" t="str">
            <v>Cobrança</v>
          </cell>
          <cell r="J134" t="str">
            <v>16ª</v>
          </cell>
          <cell r="K134" t="str">
            <v>Vara Cível</v>
          </cell>
          <cell r="L134" t="str">
            <v>São Paulo (SP)</v>
          </cell>
          <cell r="M134" t="str">
            <v>TJ/SP</v>
          </cell>
          <cell r="N134" t="str">
            <v>São Paulo</v>
          </cell>
          <cell r="O134" t="str">
            <v>02.01.507.0000093530/04</v>
          </cell>
        </row>
        <row r="135">
          <cell r="B135" t="str">
            <v>Natalino de Araújo</v>
          </cell>
          <cell r="C135" t="str">
            <v>825.648.178-15</v>
          </cell>
          <cell r="D135" t="str">
            <v>Santander Seguros S/A</v>
          </cell>
          <cell r="E135" t="str">
            <v>87.376.109/0001-06</v>
          </cell>
          <cell r="F135">
            <v>38213.11</v>
          </cell>
          <cell r="G135" t="str">
            <v>Possível</v>
          </cell>
          <cell r="H135">
            <v>18693.45</v>
          </cell>
          <cell r="I135" t="str">
            <v>Cobrança</v>
          </cell>
          <cell r="J135" t="str">
            <v>2ª</v>
          </cell>
          <cell r="K135" t="str">
            <v>Vara Cível</v>
          </cell>
          <cell r="L135" t="str">
            <v>Paraguaçu Paulista (SP)</v>
          </cell>
          <cell r="M135" t="str">
            <v>TJ/SP</v>
          </cell>
          <cell r="N135" t="str">
            <v>São Paulo</v>
          </cell>
          <cell r="O135" t="str">
            <v>02.02.507.0000333124/07</v>
          </cell>
        </row>
        <row r="136">
          <cell r="B136" t="str">
            <v>Maria Aparecida Calastro Porte</v>
          </cell>
          <cell r="C136" t="str">
            <v>171.992.978-58</v>
          </cell>
          <cell r="D136" t="str">
            <v>Santander Seguros S/A</v>
          </cell>
          <cell r="E136" t="str">
            <v>87.376.109/0001-06</v>
          </cell>
          <cell r="F136">
            <v>30000</v>
          </cell>
          <cell r="G136" t="str">
            <v>Provável</v>
          </cell>
          <cell r="H136">
            <v>30000</v>
          </cell>
          <cell r="I136" t="str">
            <v>Cobrança</v>
          </cell>
          <cell r="J136" t="str">
            <v>4ª</v>
          </cell>
          <cell r="K136" t="str">
            <v>Vara Cível</v>
          </cell>
          <cell r="L136" t="str">
            <v>Campinas (SP)</v>
          </cell>
          <cell r="M136" t="str">
            <v>TJ/SP</v>
          </cell>
          <cell r="N136" t="str">
            <v>São Paulo</v>
          </cell>
          <cell r="O136" t="str">
            <v>02.02.507.0000841758/08</v>
          </cell>
        </row>
        <row r="137">
          <cell r="B137" t="str">
            <v>Amilton Lorenceti</v>
          </cell>
          <cell r="C137" t="str">
            <v>060.440.068-32</v>
          </cell>
          <cell r="D137" t="str">
            <v>Santander Seguros S/A</v>
          </cell>
          <cell r="E137" t="str">
            <v>87.376.109/0001-06</v>
          </cell>
          <cell r="F137">
            <v>8400</v>
          </cell>
          <cell r="G137" t="str">
            <v>Possível</v>
          </cell>
          <cell r="H137">
            <v>4200</v>
          </cell>
          <cell r="I137" t="str">
            <v>Cobrança</v>
          </cell>
          <cell r="J137" t="str">
            <v>Vara Única</v>
          </cell>
          <cell r="K137" t="str">
            <v>Vara Cível</v>
          </cell>
          <cell r="L137" t="str">
            <v>Nhandeara (SP)</v>
          </cell>
          <cell r="M137" t="str">
            <v>TJ/SP</v>
          </cell>
          <cell r="N137" t="str">
            <v>São Paulo</v>
          </cell>
          <cell r="O137" t="str">
            <v>02.02.507.0000841778/08</v>
          </cell>
        </row>
        <row r="138">
          <cell r="B138" t="str">
            <v>Fabiano Carvalho de Souza</v>
          </cell>
          <cell r="C138" t="str">
            <v>212.577.718-50</v>
          </cell>
          <cell r="D138" t="str">
            <v>Santander Seguros S/A</v>
          </cell>
          <cell r="E138" t="str">
            <v>87.376.109/0001-06</v>
          </cell>
          <cell r="F138">
            <v>4000</v>
          </cell>
          <cell r="G138" t="str">
            <v>Provável</v>
          </cell>
          <cell r="H138">
            <v>38461.870000000003</v>
          </cell>
          <cell r="I138" t="str">
            <v>Indenizatória</v>
          </cell>
          <cell r="J138" t="str">
            <v>Juizado Especial Cível</v>
          </cell>
          <cell r="K138" t="str">
            <v>JEC 40 Salários</v>
          </cell>
          <cell r="L138" t="str">
            <v>Ituverava (SP)</v>
          </cell>
          <cell r="M138" t="str">
            <v>TJ/SP</v>
          </cell>
          <cell r="N138" t="str">
            <v>São Paulo</v>
          </cell>
          <cell r="O138" t="str">
            <v>02.02.507.0001191025/11</v>
          </cell>
        </row>
        <row r="139">
          <cell r="B139" t="str">
            <v>Valdeci Falanqui Pinheiro</v>
          </cell>
          <cell r="C139" t="str">
            <v>307.229.438-06</v>
          </cell>
          <cell r="D139" t="str">
            <v>Santander Seguros S/A</v>
          </cell>
          <cell r="E139" t="str">
            <v>87.376.109/0001-06</v>
          </cell>
          <cell r="F139">
            <v>250000</v>
          </cell>
          <cell r="G139" t="str">
            <v>Remoto</v>
          </cell>
          <cell r="H139">
            <v>0</v>
          </cell>
          <cell r="I139" t="str">
            <v>Indenizatória</v>
          </cell>
          <cell r="J139" t="str">
            <v>1ª</v>
          </cell>
          <cell r="K139" t="str">
            <v>Vara Cível</v>
          </cell>
          <cell r="L139" t="str">
            <v>Urupês (SP)</v>
          </cell>
          <cell r="M139" t="str">
            <v>TJ/SP</v>
          </cell>
          <cell r="N139" t="str">
            <v>São Paulo</v>
          </cell>
          <cell r="O139" t="str">
            <v>02.02.507.0001191055/12</v>
          </cell>
        </row>
        <row r="140">
          <cell r="B140" t="str">
            <v>Rogerio Machado do Carmo</v>
          </cell>
          <cell r="C140" t="str">
            <v>989.999.156-20</v>
          </cell>
          <cell r="D140" t="str">
            <v>Santander Seguros S/A</v>
          </cell>
          <cell r="E140" t="str">
            <v>87.376.109/0001-06</v>
          </cell>
          <cell r="F140">
            <v>13446</v>
          </cell>
          <cell r="G140" t="str">
            <v>Possível</v>
          </cell>
          <cell r="H140">
            <v>6290.5</v>
          </cell>
          <cell r="I140" t="str">
            <v>Indenizatória</v>
          </cell>
          <cell r="J140" t="str">
            <v>22ª</v>
          </cell>
          <cell r="K140" t="str">
            <v>Vara Cível</v>
          </cell>
          <cell r="L140" t="str">
            <v>Belo Horizonte (MG)</v>
          </cell>
          <cell r="M140" t="str">
            <v>TJ/MG</v>
          </cell>
          <cell r="N140" t="str">
            <v>Minas Gerais</v>
          </cell>
          <cell r="O140" t="str">
            <v>02.02.507.0001603809/13</v>
          </cell>
        </row>
        <row r="141">
          <cell r="B141" t="str">
            <v>Eliete Gomes da Silva</v>
          </cell>
          <cell r="C141" t="str">
            <v>001.131.086-30</v>
          </cell>
          <cell r="D141" t="str">
            <v>Santander Seguros S/A</v>
          </cell>
          <cell r="E141" t="str">
            <v>87.376.109/0001-06</v>
          </cell>
          <cell r="F141">
            <v>74250</v>
          </cell>
          <cell r="G141" t="str">
            <v>Possível</v>
          </cell>
          <cell r="H141">
            <v>37125</v>
          </cell>
          <cell r="I141" t="str">
            <v>Indenizatória</v>
          </cell>
          <cell r="J141" t="str">
            <v>7ª</v>
          </cell>
          <cell r="K141" t="str">
            <v>Vara Cível</v>
          </cell>
          <cell r="L141" t="str">
            <v>Uberlândia (MG)</v>
          </cell>
          <cell r="M141" t="str">
            <v>TJ/MG</v>
          </cell>
          <cell r="N141" t="str">
            <v>Minas Gerais</v>
          </cell>
          <cell r="O141" t="str">
            <v>02.02.507.0001603843/12</v>
          </cell>
        </row>
        <row r="142">
          <cell r="B142" t="str">
            <v>Francisco Teodoro Neto</v>
          </cell>
          <cell r="C142" t="str">
            <v>225.451.588-87</v>
          </cell>
          <cell r="D142" t="str">
            <v>Santander Seguros S/A</v>
          </cell>
          <cell r="E142" t="str">
            <v>87.376.109/0001-06</v>
          </cell>
          <cell r="F142">
            <v>26112</v>
          </cell>
          <cell r="G142" t="str">
            <v>Possível</v>
          </cell>
          <cell r="H142">
            <v>13056</v>
          </cell>
          <cell r="I142" t="str">
            <v>Indenizatória</v>
          </cell>
          <cell r="J142" t="str">
            <v>3ª</v>
          </cell>
          <cell r="K142" t="str">
            <v>Vara Cível</v>
          </cell>
          <cell r="L142" t="str">
            <v>São Paulo (SP)</v>
          </cell>
          <cell r="M142" t="str">
            <v>TJ/SP</v>
          </cell>
          <cell r="N142" t="str">
            <v>São Paulo</v>
          </cell>
          <cell r="O142" t="str">
            <v>02.02.507.0001603992/13</v>
          </cell>
        </row>
        <row r="143">
          <cell r="B143" t="str">
            <v>Francisco Fernandes de Oliveira</v>
          </cell>
          <cell r="C143" t="str">
            <v>109.185.308-81</v>
          </cell>
          <cell r="D143" t="str">
            <v>Santander Seguros S/A</v>
          </cell>
          <cell r="E143" t="str">
            <v>87.376.109/0001-06</v>
          </cell>
          <cell r="F143">
            <v>10000</v>
          </cell>
          <cell r="G143" t="str">
            <v>Possível</v>
          </cell>
          <cell r="H143">
            <v>5000</v>
          </cell>
          <cell r="I143" t="str">
            <v>Cobrança</v>
          </cell>
          <cell r="J143" t="str">
            <v>2ª</v>
          </cell>
          <cell r="K143" t="str">
            <v>Vara Cível</v>
          </cell>
          <cell r="L143" t="str">
            <v>Praia Grande (SP)</v>
          </cell>
          <cell r="M143" t="str">
            <v>TJ/SP</v>
          </cell>
          <cell r="N143" t="str">
            <v>São Paulo</v>
          </cell>
          <cell r="O143" t="str">
            <v>02.02.507.0001604003/13</v>
          </cell>
        </row>
        <row r="144">
          <cell r="B144" t="str">
            <v>Eduardo Dalla Maia</v>
          </cell>
          <cell r="C144" t="str">
            <v>046.124.987-12</v>
          </cell>
          <cell r="D144" t="str">
            <v>Santander Seguros S/A</v>
          </cell>
          <cell r="E144" t="str">
            <v>87.376.109/0001-06</v>
          </cell>
          <cell r="F144">
            <v>28028.080000000002</v>
          </cell>
          <cell r="G144" t="str">
            <v>Possível</v>
          </cell>
          <cell r="H144">
            <v>0</v>
          </cell>
          <cell r="I144" t="str">
            <v>Cobrança</v>
          </cell>
          <cell r="J144" t="str">
            <v>Juizado Especial Cível</v>
          </cell>
          <cell r="K144" t="str">
            <v>JEC 40 Salários</v>
          </cell>
          <cell r="L144" t="str">
            <v>Vitória (ES)</v>
          </cell>
          <cell r="M144" t="str">
            <v>TJ/ES</v>
          </cell>
          <cell r="N144" t="str">
            <v>Espírito Santo</v>
          </cell>
          <cell r="O144" t="str">
            <v>02.02.507.0001820909/14</v>
          </cell>
        </row>
        <row r="145">
          <cell r="B145" t="str">
            <v>Ângela Rodrigues da Silva</v>
          </cell>
          <cell r="C145" t="str">
            <v>036.273.768-11</v>
          </cell>
          <cell r="D145" t="str">
            <v>Santander Seguros S/A</v>
          </cell>
          <cell r="E145" t="str">
            <v>87.376.109/0001-06</v>
          </cell>
          <cell r="F145">
            <v>120000</v>
          </cell>
          <cell r="G145" t="str">
            <v>Possível</v>
          </cell>
          <cell r="H145">
            <v>60000</v>
          </cell>
          <cell r="I145" t="str">
            <v>Indenizatória</v>
          </cell>
          <cell r="J145" t="str">
            <v>1ª</v>
          </cell>
          <cell r="K145" t="str">
            <v>Vara Cível</v>
          </cell>
          <cell r="L145" t="str">
            <v>São Paulo (SP)</v>
          </cell>
          <cell r="M145" t="str">
            <v>TJ/SP</v>
          </cell>
          <cell r="N145" t="str">
            <v>São Paulo</v>
          </cell>
          <cell r="O145" t="str">
            <v>02.02.507.0001820963/14</v>
          </cell>
        </row>
        <row r="146">
          <cell r="B146" t="str">
            <v>Hélio Yoshikazu Yassuda</v>
          </cell>
          <cell r="C146" t="str">
            <v>769.414.778-49</v>
          </cell>
          <cell r="D146" t="str">
            <v>Santander Seguros S/A</v>
          </cell>
          <cell r="E146" t="str">
            <v>87.376.109/0001-06</v>
          </cell>
          <cell r="F146">
            <v>171800</v>
          </cell>
          <cell r="G146" t="str">
            <v>Possível</v>
          </cell>
          <cell r="H146">
            <v>69184</v>
          </cell>
          <cell r="I146" t="str">
            <v>Indenizatória</v>
          </cell>
          <cell r="J146" t="str">
            <v>1ª</v>
          </cell>
          <cell r="K146" t="str">
            <v>Vara Cível</v>
          </cell>
          <cell r="L146" t="str">
            <v>São Paulo (SP)</v>
          </cell>
          <cell r="M146" t="str">
            <v>TJ/SP</v>
          </cell>
          <cell r="N146" t="str">
            <v>São Paulo</v>
          </cell>
          <cell r="O146" t="str">
            <v>02.02.507.0001824250/14</v>
          </cell>
        </row>
        <row r="147">
          <cell r="B147" t="str">
            <v>Ademir Jacinto de Lima</v>
          </cell>
          <cell r="C147" t="str">
            <v>039.608.621-72</v>
          </cell>
          <cell r="D147" t="str">
            <v>Santander Seguros S/A</v>
          </cell>
          <cell r="E147" t="str">
            <v>87.376.109/0001-06</v>
          </cell>
          <cell r="F147">
            <v>45256</v>
          </cell>
          <cell r="G147" t="str">
            <v>Provável</v>
          </cell>
          <cell r="H147">
            <v>0</v>
          </cell>
          <cell r="I147" t="str">
            <v>Indenizatória</v>
          </cell>
          <cell r="J147" t="str">
            <v>11ª</v>
          </cell>
          <cell r="K147" t="str">
            <v>Vara Cível</v>
          </cell>
          <cell r="L147" t="str">
            <v>Brasília (DF)</v>
          </cell>
          <cell r="M147" t="str">
            <v>TJ/DF</v>
          </cell>
          <cell r="N147" t="str">
            <v>Distrito Federal</v>
          </cell>
          <cell r="O147" t="str">
            <v>02.02.507.0000274016/06</v>
          </cell>
        </row>
        <row r="148">
          <cell r="B148" t="str">
            <v>Claudio Evangelista</v>
          </cell>
          <cell r="C148" t="str">
            <v xml:space="preserve"> 712.535.999-04</v>
          </cell>
          <cell r="D148" t="str">
            <v>Santander Seguros S/A</v>
          </cell>
          <cell r="E148" t="str">
            <v>87.376.109/0001-06</v>
          </cell>
          <cell r="F148">
            <v>15000</v>
          </cell>
          <cell r="G148" t="str">
            <v>Remoto</v>
          </cell>
          <cell r="H148">
            <v>0</v>
          </cell>
          <cell r="I148" t="str">
            <v>Cobrança</v>
          </cell>
          <cell r="J148" t="str">
            <v>2ª</v>
          </cell>
          <cell r="K148" t="str">
            <v>Vara Cível</v>
          </cell>
          <cell r="L148" t="str">
            <v>Itajaí (SC)</v>
          </cell>
          <cell r="M148" t="str">
            <v>TJ/SC</v>
          </cell>
          <cell r="N148" t="str">
            <v>Santa Catarina</v>
          </cell>
          <cell r="O148" t="str">
            <v>02.02.507.0000343427/07</v>
          </cell>
        </row>
        <row r="149">
          <cell r="B149" t="str">
            <v>Maria Cecília Ferreira Queiroz</v>
          </cell>
          <cell r="C149" t="str">
            <v>046.348.258-13</v>
          </cell>
          <cell r="D149" t="str">
            <v>Santander Seguros S/A</v>
          </cell>
          <cell r="E149" t="str">
            <v>87.376.109/0001-06</v>
          </cell>
          <cell r="F149">
            <v>1000</v>
          </cell>
          <cell r="G149" t="str">
            <v>Possível</v>
          </cell>
          <cell r="H149">
            <v>0</v>
          </cell>
          <cell r="I149" t="str">
            <v>Cautelar</v>
          </cell>
          <cell r="J149" t="str">
            <v>16ª</v>
          </cell>
          <cell r="K149" t="str">
            <v>Vara Cível</v>
          </cell>
          <cell r="L149" t="str">
            <v>São Paulo (SP)</v>
          </cell>
          <cell r="M149" t="str">
            <v>TJ/SP</v>
          </cell>
          <cell r="N149" t="str">
            <v>São Paulo</v>
          </cell>
          <cell r="O149" t="str">
            <v>02.02.507.0001065684/11</v>
          </cell>
        </row>
        <row r="150">
          <cell r="B150" t="str">
            <v>Solange Pacheco Teixeira dos Santos</v>
          </cell>
          <cell r="C150" t="str">
            <v>037.288.887-96</v>
          </cell>
          <cell r="D150" t="str">
            <v>Santander Seguros S/A</v>
          </cell>
          <cell r="E150" t="str">
            <v>87.376.109/0001-06</v>
          </cell>
          <cell r="F150">
            <v>200000</v>
          </cell>
          <cell r="G150" t="str">
            <v>Provável</v>
          </cell>
          <cell r="H150">
            <v>150000</v>
          </cell>
          <cell r="I150" t="str">
            <v>Indenizatória</v>
          </cell>
          <cell r="J150" t="str">
            <v>2ª</v>
          </cell>
          <cell r="K150" t="str">
            <v>Vara Cível</v>
          </cell>
          <cell r="L150" t="str">
            <v>Itaboraí (RJ)</v>
          </cell>
          <cell r="M150" t="str">
            <v>TJ/RJ</v>
          </cell>
          <cell r="N150" t="str">
            <v>Rio de Janeiro</v>
          </cell>
          <cell r="O150" t="str">
            <v>02.02.507.0001065787/11</v>
          </cell>
        </row>
        <row r="151">
          <cell r="B151" t="str">
            <v>Corina de Lima Souza</v>
          </cell>
          <cell r="C151" t="str">
            <v>510.496.781-68</v>
          </cell>
          <cell r="D151" t="str">
            <v>Santander Seguros S/A</v>
          </cell>
          <cell r="E151" t="str">
            <v>87.376.109/0001-06</v>
          </cell>
          <cell r="F151">
            <v>537037.19999999995</v>
          </cell>
          <cell r="G151" t="str">
            <v>Possível</v>
          </cell>
          <cell r="H151">
            <v>0</v>
          </cell>
          <cell r="I151" t="str">
            <v>Indenizatória</v>
          </cell>
          <cell r="J151" t="str">
            <v>4ª</v>
          </cell>
          <cell r="K151" t="str">
            <v>Vara Cível</v>
          </cell>
          <cell r="L151" t="str">
            <v>Goiânia (GO)</v>
          </cell>
          <cell r="M151" t="str">
            <v>TJ/GO</v>
          </cell>
          <cell r="N151" t="str">
            <v>Goiás</v>
          </cell>
          <cell r="O151" t="str">
            <v>02.02.507.0001066031/11</v>
          </cell>
        </row>
        <row r="152">
          <cell r="B152" t="str">
            <v>Ana Dinora Ribeiro da Silva</v>
          </cell>
          <cell r="C152" t="str">
            <v>027.982.026-71</v>
          </cell>
          <cell r="D152" t="str">
            <v>Santander Seguros S/A</v>
          </cell>
          <cell r="E152" t="str">
            <v>87.376.109/0001-06</v>
          </cell>
          <cell r="F152">
            <v>151299</v>
          </cell>
          <cell r="G152" t="str">
            <v>Possível</v>
          </cell>
          <cell r="H152">
            <v>0</v>
          </cell>
          <cell r="I152" t="str">
            <v>Cobrança</v>
          </cell>
          <cell r="J152" t="str">
            <v>Juizado Especial Cível</v>
          </cell>
          <cell r="K152" t="str">
            <v>JEC 40 Salários</v>
          </cell>
          <cell r="L152" t="str">
            <v>Belo Horizonte (MG)</v>
          </cell>
          <cell r="M152" t="str">
            <v>TJ/MG</v>
          </cell>
          <cell r="N152" t="str">
            <v>Minas Gerais</v>
          </cell>
          <cell r="O152" t="str">
            <v>02.02.507.0001203701/12</v>
          </cell>
        </row>
        <row r="153">
          <cell r="B153" t="str">
            <v>Allan Cristovao</v>
          </cell>
          <cell r="C153" t="str">
            <v>074.778.389-67</v>
          </cell>
          <cell r="D153" t="str">
            <v>Santander Seguros S/A</v>
          </cell>
          <cell r="E153" t="str">
            <v>87.376.109/0001-06</v>
          </cell>
          <cell r="F153">
            <v>1000</v>
          </cell>
          <cell r="G153" t="str">
            <v>Possível</v>
          </cell>
          <cell r="H153">
            <v>7824.96</v>
          </cell>
          <cell r="I153" t="str">
            <v>Cobrança</v>
          </cell>
          <cell r="J153" t="str">
            <v>2ª</v>
          </cell>
          <cell r="K153" t="str">
            <v>Vara Cível</v>
          </cell>
          <cell r="L153" t="str">
            <v>Indaial (SC)</v>
          </cell>
          <cell r="M153" t="str">
            <v>TJ/SC</v>
          </cell>
          <cell r="N153" t="str">
            <v>Santa Catarina</v>
          </cell>
          <cell r="O153" t="str">
            <v>02.02.507.0001203739/12</v>
          </cell>
        </row>
        <row r="154">
          <cell r="B154" t="str">
            <v>José Wanderley castrillo Lima</v>
          </cell>
          <cell r="C154" t="str">
            <v>956.898.188-87</v>
          </cell>
          <cell r="D154" t="str">
            <v>Santander Seguros S/A</v>
          </cell>
          <cell r="E154" t="str">
            <v>87.376.109/0001-06</v>
          </cell>
          <cell r="F154">
            <v>43330</v>
          </cell>
          <cell r="G154" t="str">
            <v>Possível</v>
          </cell>
          <cell r="H154">
            <v>9823.5</v>
          </cell>
          <cell r="I154" t="str">
            <v>Cobrança</v>
          </cell>
          <cell r="J154" t="str">
            <v>4ª</v>
          </cell>
          <cell r="K154" t="str">
            <v>Vara Cível</v>
          </cell>
          <cell r="L154" t="str">
            <v>Suzano (SP)</v>
          </cell>
          <cell r="M154" t="str">
            <v>TJ/SP</v>
          </cell>
          <cell r="N154" t="str">
            <v>São Paulo</v>
          </cell>
          <cell r="O154" t="str">
            <v>02.02.507.0001203748/12</v>
          </cell>
        </row>
        <row r="155">
          <cell r="B155" t="str">
            <v>Maria Leonice Braga</v>
          </cell>
          <cell r="C155" t="str">
            <v>004.976.368-75</v>
          </cell>
          <cell r="D155" t="str">
            <v>Santander Seguros S/A</v>
          </cell>
          <cell r="E155" t="str">
            <v>87.376.109/0001-06</v>
          </cell>
          <cell r="F155">
            <v>22902</v>
          </cell>
          <cell r="G155" t="str">
            <v>Possível</v>
          </cell>
          <cell r="H155">
            <v>11451</v>
          </cell>
          <cell r="I155" t="str">
            <v>Cobrança</v>
          </cell>
          <cell r="J155" t="str">
            <v>1ª</v>
          </cell>
          <cell r="K155" t="str">
            <v>Vara Cível</v>
          </cell>
          <cell r="L155" t="str">
            <v>Presidente Prudente (SP)</v>
          </cell>
          <cell r="M155" t="str">
            <v>TJ/SP</v>
          </cell>
          <cell r="N155" t="str">
            <v>São Paulo</v>
          </cell>
          <cell r="O155" t="str">
            <v>02.02.507.0001617058/13</v>
          </cell>
        </row>
        <row r="156">
          <cell r="B156" t="str">
            <v>Ana Maria Valente Carvalho</v>
          </cell>
          <cell r="C156" t="str">
            <v>169.638.808-24</v>
          </cell>
          <cell r="D156" t="str">
            <v>Santander Seguros S/A</v>
          </cell>
          <cell r="E156" t="str">
            <v>87.376.109/0001-06</v>
          </cell>
          <cell r="F156">
            <v>81309</v>
          </cell>
          <cell r="G156" t="str">
            <v>Possível</v>
          </cell>
          <cell r="H156">
            <v>40654.65</v>
          </cell>
          <cell r="I156" t="str">
            <v>Indenizatória</v>
          </cell>
          <cell r="J156" t="str">
            <v>3ª</v>
          </cell>
          <cell r="K156" t="str">
            <v>Vara Cível</v>
          </cell>
          <cell r="L156" t="str">
            <v>Santos (SP)</v>
          </cell>
          <cell r="M156" t="str">
            <v>TJ/SP</v>
          </cell>
          <cell r="N156" t="str">
            <v>São Paulo</v>
          </cell>
          <cell r="O156" t="str">
            <v>02.02.507.0001844780/14</v>
          </cell>
        </row>
        <row r="157">
          <cell r="B157" t="str">
            <v>Julieta da Conceiçao Branco</v>
          </cell>
          <cell r="C157" t="str">
            <v>166.436.968-60</v>
          </cell>
          <cell r="D157" t="str">
            <v>Santander Seguros S/A</v>
          </cell>
          <cell r="E157" t="str">
            <v>87.376.109/0001-06</v>
          </cell>
          <cell r="F157">
            <v>14480</v>
          </cell>
          <cell r="G157" t="str">
            <v>Provável</v>
          </cell>
          <cell r="H157">
            <v>2000</v>
          </cell>
          <cell r="I157" t="str">
            <v>Indenizatória</v>
          </cell>
          <cell r="J157" t="str">
            <v>Juizado Especial Cível</v>
          </cell>
          <cell r="K157" t="str">
            <v>JEC 20 Salários</v>
          </cell>
          <cell r="L157" t="str">
            <v>São Paulo (SP)</v>
          </cell>
          <cell r="M157" t="str">
            <v>TJ/SP</v>
          </cell>
          <cell r="N157" t="str">
            <v>São Paulo</v>
          </cell>
          <cell r="O157" t="str">
            <v>02.02.507.0001844872/14</v>
          </cell>
        </row>
        <row r="158">
          <cell r="B158" t="str">
            <v>Roque Luiz de Souza</v>
          </cell>
          <cell r="C158" t="str">
            <v>062.769.668-60</v>
          </cell>
          <cell r="D158" t="str">
            <v>Santander Seguros S/A</v>
          </cell>
          <cell r="E158" t="str">
            <v>87.376.109/0001-06</v>
          </cell>
          <cell r="F158">
            <v>29771.1</v>
          </cell>
          <cell r="G158" t="str">
            <v>Possível</v>
          </cell>
          <cell r="H158">
            <v>0</v>
          </cell>
          <cell r="I158" t="str">
            <v>Cobrança</v>
          </cell>
          <cell r="J158" t="str">
            <v>1ª</v>
          </cell>
          <cell r="K158" t="str">
            <v>Vara Cível</v>
          </cell>
          <cell r="L158" t="str">
            <v>Barueri (SP)</v>
          </cell>
          <cell r="M158" t="str">
            <v>TJ/SP</v>
          </cell>
          <cell r="N158" t="str">
            <v>São Paulo</v>
          </cell>
          <cell r="O158" t="str">
            <v>02.02.507.0001844973/14</v>
          </cell>
        </row>
        <row r="159">
          <cell r="B159" t="str">
            <v>Jesus Alves de Oliveira</v>
          </cell>
          <cell r="C159" t="str">
            <v>028.570.938-02</v>
          </cell>
          <cell r="D159" t="str">
            <v>Santander Seguros S/A</v>
          </cell>
          <cell r="E159" t="str">
            <v>87.376.109/0001-06</v>
          </cell>
          <cell r="F159">
            <v>37020.74</v>
          </cell>
          <cell r="G159" t="str">
            <v>Provável</v>
          </cell>
          <cell r="H159">
            <v>28878.93</v>
          </cell>
          <cell r="I159" t="str">
            <v>Cobrança</v>
          </cell>
          <cell r="J159" t="str">
            <v>4ª</v>
          </cell>
          <cell r="K159" t="str">
            <v>Vara Cível</v>
          </cell>
          <cell r="L159" t="str">
            <v>São Bernardo do Campo (SP)</v>
          </cell>
          <cell r="M159" t="str">
            <v>TJ/SP</v>
          </cell>
          <cell r="N159" t="str">
            <v>São Paulo</v>
          </cell>
          <cell r="O159" t="str">
            <v>02.01.507.0000143173/05</v>
          </cell>
        </row>
        <row r="160">
          <cell r="B160" t="str">
            <v>LUIZ APARECIDO GARDELIN</v>
          </cell>
          <cell r="C160" t="str">
            <v>605.513.728-34</v>
          </cell>
          <cell r="D160" t="str">
            <v>Santander Seguros S/A</v>
          </cell>
          <cell r="E160" t="str">
            <v>87.376.109/0001-06</v>
          </cell>
          <cell r="F160">
            <v>15000</v>
          </cell>
          <cell r="G160" t="str">
            <v>Provável</v>
          </cell>
          <cell r="H160">
            <v>15000</v>
          </cell>
          <cell r="I160" t="str">
            <v>Cobrança</v>
          </cell>
          <cell r="J160" t="str">
            <v>Vara Única</v>
          </cell>
          <cell r="K160" t="str">
            <v>Vara Cível</v>
          </cell>
          <cell r="L160" t="str">
            <v>Borborema (PB)</v>
          </cell>
          <cell r="M160" t="str">
            <v>TJ/SP</v>
          </cell>
          <cell r="N160" t="str">
            <v>São Paulo</v>
          </cell>
          <cell r="O160" t="str">
            <v>02.02.507.0000757530/08</v>
          </cell>
        </row>
        <row r="161">
          <cell r="B161" t="str">
            <v>José Roberto Batista</v>
          </cell>
          <cell r="C161" t="str">
            <v>033.100.888-20</v>
          </cell>
          <cell r="D161" t="str">
            <v>Santander Seguros S/A</v>
          </cell>
          <cell r="E161" t="str">
            <v>87.376.109/0001-06</v>
          </cell>
          <cell r="F161">
            <v>38994.58</v>
          </cell>
          <cell r="G161" t="str">
            <v>Provável</v>
          </cell>
          <cell r="H161">
            <v>36710.46</v>
          </cell>
          <cell r="I161" t="str">
            <v>Indenizatória</v>
          </cell>
          <cell r="J161" t="str">
            <v>Vara Única</v>
          </cell>
          <cell r="K161" t="str">
            <v>Vara Cível</v>
          </cell>
          <cell r="L161" t="str">
            <v>Buritama (SP)</v>
          </cell>
          <cell r="M161" t="str">
            <v>TJ/SP</v>
          </cell>
          <cell r="N161" t="str">
            <v>São Paulo</v>
          </cell>
          <cell r="O161" t="str">
            <v>02.02.507.0000757544/08</v>
          </cell>
        </row>
        <row r="162">
          <cell r="B162" t="str">
            <v>Jamil Monteiro</v>
          </cell>
          <cell r="C162" t="str">
            <v>970.750.868-04</v>
          </cell>
          <cell r="D162" t="str">
            <v>Santander Seguros S/A</v>
          </cell>
          <cell r="E162" t="str">
            <v>87.376.109/0001-06</v>
          </cell>
          <cell r="F162">
            <v>28600</v>
          </cell>
          <cell r="G162" t="str">
            <v>Remoto</v>
          </cell>
          <cell r="H162">
            <v>0</v>
          </cell>
          <cell r="I162" t="str">
            <v>Indenizatória</v>
          </cell>
          <cell r="J162" t="str">
            <v>2ª</v>
          </cell>
          <cell r="K162" t="str">
            <v>Vara Cível</v>
          </cell>
          <cell r="L162" t="str">
            <v>Presidente Prudente (SP)</v>
          </cell>
          <cell r="M162" t="str">
            <v>TJ/SP</v>
          </cell>
          <cell r="N162" t="str">
            <v>São Paulo</v>
          </cell>
          <cell r="O162" t="str">
            <v>02.02.507.0000986327/09</v>
          </cell>
        </row>
        <row r="163">
          <cell r="B163" t="str">
            <v>José de Barros</v>
          </cell>
          <cell r="C163" t="str">
            <v>463.329.447-49</v>
          </cell>
          <cell r="D163" t="str">
            <v>Santander Seguros S/A</v>
          </cell>
          <cell r="E163" t="str">
            <v>87.376.109/0001-06</v>
          </cell>
          <cell r="F163">
            <v>30000</v>
          </cell>
          <cell r="G163" t="str">
            <v>Provável</v>
          </cell>
          <cell r="H163">
            <v>8533.18</v>
          </cell>
          <cell r="I163" t="str">
            <v>Indenizatória</v>
          </cell>
          <cell r="K163" t="str">
            <v>Vara Cível</v>
          </cell>
          <cell r="L163" t="str">
            <v>Rio de Janeiro (RJ)</v>
          </cell>
          <cell r="M163" t="str">
            <v>TJ/RJ</v>
          </cell>
          <cell r="N163" t="str">
            <v>Rio de Janeiro</v>
          </cell>
          <cell r="O163" t="str">
            <v>02.02.507.0000661081/10</v>
          </cell>
        </row>
        <row r="164">
          <cell r="B164" t="str">
            <v>José Alberto Pereira de Castro</v>
          </cell>
          <cell r="C164" t="str">
            <v>057.580.498-08</v>
          </cell>
          <cell r="D164" t="str">
            <v>Santander Seguros S/A</v>
          </cell>
          <cell r="E164" t="str">
            <v>87.376.109/0001-06</v>
          </cell>
          <cell r="F164">
            <v>42820</v>
          </cell>
          <cell r="G164" t="str">
            <v>Possível</v>
          </cell>
          <cell r="H164">
            <v>20000</v>
          </cell>
          <cell r="I164" t="str">
            <v>Cobrança</v>
          </cell>
          <cell r="J164" t="str">
            <v>3ª</v>
          </cell>
          <cell r="K164" t="str">
            <v>Vara Cível</v>
          </cell>
          <cell r="L164" t="str">
            <v>Votuporanga (SP)</v>
          </cell>
          <cell r="M164" t="str">
            <v>TJ/SP</v>
          </cell>
          <cell r="N164" t="str">
            <v>São Paulo</v>
          </cell>
          <cell r="O164" t="str">
            <v>02.02.507.0001078885/11</v>
          </cell>
        </row>
        <row r="165">
          <cell r="B165" t="str">
            <v>Maria do Socorro de Souza Nascimento</v>
          </cell>
          <cell r="C165" t="str">
            <v>026.031.394-79</v>
          </cell>
          <cell r="D165" t="str">
            <v>Santander Seguros S/A</v>
          </cell>
          <cell r="E165" t="str">
            <v>87.376.109/0001-06</v>
          </cell>
          <cell r="F165">
            <v>28485</v>
          </cell>
          <cell r="G165" t="str">
            <v>Possível</v>
          </cell>
          <cell r="H165">
            <v>9243</v>
          </cell>
          <cell r="I165" t="str">
            <v>Cobrança</v>
          </cell>
          <cell r="J165" t="str">
            <v>1ª</v>
          </cell>
          <cell r="K165" t="str">
            <v>Vara Cível</v>
          </cell>
          <cell r="L165" t="str">
            <v>Itapecerica da Serra (SP)</v>
          </cell>
          <cell r="M165" t="str">
            <v>TJ/SP</v>
          </cell>
          <cell r="N165" t="str">
            <v>São Paulo</v>
          </cell>
          <cell r="O165" t="str">
            <v>02.02.507.0001078928/11</v>
          </cell>
        </row>
        <row r="166">
          <cell r="B166" t="str">
            <v>Aparecida Sueli da Silva Pacheco</v>
          </cell>
          <cell r="C166" t="str">
            <v>145.544.778-19</v>
          </cell>
          <cell r="D166" t="str">
            <v>Santander Seguros S/A</v>
          </cell>
          <cell r="E166" t="str">
            <v>87.376.109/0001-06</v>
          </cell>
          <cell r="F166">
            <v>1000</v>
          </cell>
          <cell r="G166" t="str">
            <v>Possível</v>
          </cell>
          <cell r="H166">
            <v>1643.46</v>
          </cell>
          <cell r="I166" t="str">
            <v>Cobrança</v>
          </cell>
          <cell r="J166" t="str">
            <v>1ª</v>
          </cell>
          <cell r="K166" t="str">
            <v>Vara Cível</v>
          </cell>
          <cell r="L166" t="str">
            <v>Barretos (SP)</v>
          </cell>
          <cell r="M166" t="str">
            <v>TJ/SP</v>
          </cell>
          <cell r="N166" t="str">
            <v>São Paulo</v>
          </cell>
          <cell r="O166" t="str">
            <v>02.02.507.0001079319/11</v>
          </cell>
        </row>
        <row r="167">
          <cell r="B167" t="str">
            <v>Haroldo Jose Strabelli</v>
          </cell>
          <cell r="C167" t="str">
            <v>115.315.758-62</v>
          </cell>
          <cell r="D167" t="str">
            <v>Santander Seguros S/A</v>
          </cell>
          <cell r="E167" t="str">
            <v>87.376.109/0001-06</v>
          </cell>
          <cell r="F167">
            <v>13500</v>
          </cell>
          <cell r="G167" t="str">
            <v>Provável</v>
          </cell>
          <cell r="H167">
            <v>13500</v>
          </cell>
          <cell r="I167" t="str">
            <v>Indenizatória</v>
          </cell>
          <cell r="J167" t="str">
            <v>6ª</v>
          </cell>
          <cell r="K167" t="str">
            <v>Vara Cível</v>
          </cell>
          <cell r="L167" t="str">
            <v>São Paulo (SP)</v>
          </cell>
          <cell r="M167" t="str">
            <v>TJ/SP</v>
          </cell>
          <cell r="N167" t="str">
            <v>São Paulo</v>
          </cell>
          <cell r="O167" t="str">
            <v>02.02.507.0001079375/11</v>
          </cell>
        </row>
        <row r="168">
          <cell r="B168" t="str">
            <v>Jorge Justino</v>
          </cell>
          <cell r="C168" t="str">
            <v>473.821.557-49</v>
          </cell>
          <cell r="D168" t="str">
            <v>Santander Seguros S/A</v>
          </cell>
          <cell r="E168" t="str">
            <v>87.376.109/0001-06</v>
          </cell>
          <cell r="F168">
            <v>41350</v>
          </cell>
          <cell r="G168" t="str">
            <v>Possível</v>
          </cell>
          <cell r="H168">
            <v>12657.25</v>
          </cell>
          <cell r="I168" t="str">
            <v>Indenizatória</v>
          </cell>
          <cell r="J168" t="str">
            <v>3ª</v>
          </cell>
          <cell r="K168" t="str">
            <v>Vara Cível</v>
          </cell>
          <cell r="L168" t="str">
            <v>Duque de Caxias (RJ)</v>
          </cell>
          <cell r="M168" t="str">
            <v>TJ/RJ</v>
          </cell>
          <cell r="N168" t="str">
            <v>Rio de Janeiro</v>
          </cell>
          <cell r="O168" t="str">
            <v>02.02.507.0001079418/11</v>
          </cell>
        </row>
        <row r="169">
          <cell r="B169" t="str">
            <v>ERDILAN PARADA</v>
          </cell>
          <cell r="C169" t="str">
            <v>160.004.878-19</v>
          </cell>
          <cell r="D169" t="str">
            <v>Santander Seguros S/A</v>
          </cell>
          <cell r="E169" t="str">
            <v>87.376.109/0001-06</v>
          </cell>
          <cell r="F169">
            <v>40000</v>
          </cell>
          <cell r="G169" t="str">
            <v>Possível</v>
          </cell>
          <cell r="H169">
            <v>15000</v>
          </cell>
          <cell r="I169" t="str">
            <v>Cobrança</v>
          </cell>
          <cell r="J169" t="str">
            <v>1ª</v>
          </cell>
          <cell r="K169" t="str">
            <v>Vara Cível</v>
          </cell>
          <cell r="L169" t="str">
            <v>São Joaquim da Barra (SP)</v>
          </cell>
          <cell r="M169" t="str">
            <v>TJ/SP</v>
          </cell>
          <cell r="N169" t="str">
            <v>São Paulo</v>
          </cell>
          <cell r="O169" t="str">
            <v>02.02.507.0001862933/14</v>
          </cell>
        </row>
        <row r="170">
          <cell r="B170" t="str">
            <v>Ruth Ceribello</v>
          </cell>
          <cell r="C170" t="str">
            <v xml:space="preserve"> 818.129.738-53</v>
          </cell>
          <cell r="D170" t="str">
            <v>Santander Seguros S/A</v>
          </cell>
          <cell r="E170" t="str">
            <v>87.376.109/0001-06</v>
          </cell>
          <cell r="F170">
            <v>12000</v>
          </cell>
          <cell r="G170" t="str">
            <v>Possível</v>
          </cell>
          <cell r="H170">
            <v>0</v>
          </cell>
          <cell r="I170" t="str">
            <v>Indenizatória</v>
          </cell>
          <cell r="J170" t="str">
            <v>1ª</v>
          </cell>
          <cell r="K170" t="str">
            <v>Vara Cível</v>
          </cell>
          <cell r="L170" t="str">
            <v>São Paulo (SP)</v>
          </cell>
          <cell r="M170" t="str">
            <v>TJ/SP</v>
          </cell>
          <cell r="N170" t="str">
            <v>São Paulo</v>
          </cell>
          <cell r="O170" t="str">
            <v>02.02.507.0000502391/09</v>
          </cell>
        </row>
        <row r="171">
          <cell r="B171" t="str">
            <v>Milton Florencio dos Santos</v>
          </cell>
          <cell r="C171" t="str">
            <v>053.122.328-07</v>
          </cell>
          <cell r="D171" t="str">
            <v>Santander Seguros S/A</v>
          </cell>
          <cell r="E171" t="str">
            <v>87.376.109/0001-06</v>
          </cell>
          <cell r="F171">
            <v>1000</v>
          </cell>
          <cell r="G171" t="str">
            <v>Possível</v>
          </cell>
          <cell r="H171">
            <v>0</v>
          </cell>
          <cell r="I171" t="str">
            <v>Indenizatória</v>
          </cell>
          <cell r="J171" t="str">
            <v>5ª</v>
          </cell>
          <cell r="K171" t="str">
            <v>Vara Cível</v>
          </cell>
          <cell r="L171" t="str">
            <v>Santos (SP)</v>
          </cell>
          <cell r="M171" t="str">
            <v>TJ/SP</v>
          </cell>
          <cell r="N171" t="str">
            <v>São Paulo</v>
          </cell>
          <cell r="O171" t="str">
            <v>02.02.507.0000502622/09</v>
          </cell>
        </row>
        <row r="172">
          <cell r="B172" t="str">
            <v>Jesus Ramos De Oliveira</v>
          </cell>
          <cell r="C172" t="str">
            <v>903.147.948-91</v>
          </cell>
          <cell r="D172" t="str">
            <v>Santander Seguros S/A</v>
          </cell>
          <cell r="E172" t="str">
            <v>87.376.109/0001-06</v>
          </cell>
          <cell r="F172">
            <v>67000</v>
          </cell>
          <cell r="G172" t="str">
            <v>Provável</v>
          </cell>
          <cell r="H172">
            <v>0</v>
          </cell>
          <cell r="I172" t="str">
            <v>Indenizatória</v>
          </cell>
          <cell r="J172" t="str">
            <v>3ª</v>
          </cell>
          <cell r="K172" t="str">
            <v>JEC 40 Salários</v>
          </cell>
          <cell r="L172" t="str">
            <v>Vila Velha (ES)</v>
          </cell>
          <cell r="M172" t="str">
            <v>TJ/ES</v>
          </cell>
          <cell r="N172" t="str">
            <v>Espírito Santo</v>
          </cell>
          <cell r="O172" t="str">
            <v>02.02.507.0000670074/10</v>
          </cell>
        </row>
        <row r="173">
          <cell r="B173" t="str">
            <v>Fátima Guilhermina Cabrera de Souza</v>
          </cell>
          <cell r="C173" t="str">
            <v>002.578.038-74</v>
          </cell>
          <cell r="D173" t="str">
            <v>Santander Seguros S/A</v>
          </cell>
          <cell r="E173" t="str">
            <v>87.376.109/0001-06</v>
          </cell>
          <cell r="F173">
            <v>10000</v>
          </cell>
          <cell r="G173" t="str">
            <v>Possível</v>
          </cell>
          <cell r="H173">
            <v>189909.83</v>
          </cell>
          <cell r="I173" t="str">
            <v>Indenizatória</v>
          </cell>
          <cell r="J173" t="str">
            <v>4ª</v>
          </cell>
          <cell r="K173" t="str">
            <v>Vara Cível</v>
          </cell>
          <cell r="L173" t="str">
            <v>São José do Rio Preto (SP)</v>
          </cell>
          <cell r="M173" t="str">
            <v>TJ/SP</v>
          </cell>
          <cell r="N173" t="str">
            <v>São Paulo</v>
          </cell>
          <cell r="O173" t="str">
            <v>02.02.507.0000670331/10</v>
          </cell>
        </row>
        <row r="174">
          <cell r="B174" t="str">
            <v>Luiz Carlos de Lima Elauterio</v>
          </cell>
          <cell r="C174" t="str">
            <v>485.513.250-00</v>
          </cell>
          <cell r="D174" t="str">
            <v>Santander Seguros S/A</v>
          </cell>
          <cell r="E174" t="str">
            <v>87.376.109/0001-06</v>
          </cell>
          <cell r="F174">
            <v>67452</v>
          </cell>
          <cell r="G174" t="str">
            <v>Possível</v>
          </cell>
          <cell r="H174">
            <v>20139.59</v>
          </cell>
          <cell r="I174" t="str">
            <v>Indenizatória</v>
          </cell>
          <cell r="K174" t="str">
            <v>Vara Cível</v>
          </cell>
          <cell r="L174" t="str">
            <v>Ijuí (RS)</v>
          </cell>
          <cell r="M174" t="str">
            <v>TJ/RS</v>
          </cell>
          <cell r="N174" t="str">
            <v>Rio Grande do Sul</v>
          </cell>
          <cell r="O174" t="str">
            <v>02.02.507.0000670414/10</v>
          </cell>
        </row>
        <row r="175">
          <cell r="B175" t="str">
            <v>Denise da Silva Monteiro Mendes</v>
          </cell>
          <cell r="C175" t="str">
            <v>797.431.297-15</v>
          </cell>
          <cell r="D175" t="str">
            <v>Santander Seguros S/A</v>
          </cell>
          <cell r="E175" t="str">
            <v>87.376.109/0001-06</v>
          </cell>
          <cell r="F175">
            <v>25000</v>
          </cell>
          <cell r="G175" t="str">
            <v>Possível</v>
          </cell>
          <cell r="H175">
            <v>1129.44</v>
          </cell>
          <cell r="I175" t="str">
            <v>Indenizatória</v>
          </cell>
          <cell r="J175" t="str">
            <v>4ª</v>
          </cell>
          <cell r="K175" t="str">
            <v>Vara Cível</v>
          </cell>
          <cell r="L175" t="str">
            <v>Mogi das Cruzes (SP)</v>
          </cell>
          <cell r="M175" t="str">
            <v>TJ/SP</v>
          </cell>
          <cell r="N175" t="str">
            <v>São Paulo</v>
          </cell>
          <cell r="O175" t="str">
            <v>02.02.507.0001231447/12</v>
          </cell>
        </row>
        <row r="176">
          <cell r="B176" t="str">
            <v>Sueli Aparecida de Oliveira Ribeiro</v>
          </cell>
          <cell r="C176" t="str">
            <v>647.965.666-00</v>
          </cell>
          <cell r="D176" t="str">
            <v>Santander Seguros S/A</v>
          </cell>
          <cell r="E176" t="str">
            <v>87.376.109/0001-06</v>
          </cell>
          <cell r="F176">
            <v>24670</v>
          </cell>
          <cell r="G176" t="str">
            <v>Possível</v>
          </cell>
          <cell r="H176">
            <v>12335.1</v>
          </cell>
          <cell r="I176" t="str">
            <v>Indenizatória</v>
          </cell>
          <cell r="J176" t="str">
            <v>1ª</v>
          </cell>
          <cell r="K176" t="str">
            <v>Vara Cível</v>
          </cell>
          <cell r="L176" t="str">
            <v>Bom Despacho (MG)</v>
          </cell>
          <cell r="M176" t="str">
            <v>TJ/MG</v>
          </cell>
          <cell r="N176" t="str">
            <v>Minas Gerais</v>
          </cell>
          <cell r="O176" t="str">
            <v>02.02.507.0001231625/12</v>
          </cell>
        </row>
        <row r="177">
          <cell r="B177" t="str">
            <v>José Athaides de Oliveira Fraga</v>
          </cell>
          <cell r="C177" t="str">
            <v>391.244.010-72</v>
          </cell>
          <cell r="D177" t="str">
            <v>Santander Seguros S/A</v>
          </cell>
          <cell r="E177" t="str">
            <v>87.376.109/0001-06</v>
          </cell>
          <cell r="F177">
            <v>20000</v>
          </cell>
          <cell r="G177" t="str">
            <v>Possível</v>
          </cell>
          <cell r="H177">
            <v>5004.1499999999996</v>
          </cell>
          <cell r="I177" t="str">
            <v>Indenizatória</v>
          </cell>
          <cell r="J177" t="str">
            <v>3ª</v>
          </cell>
          <cell r="K177" t="str">
            <v>Vara Cível</v>
          </cell>
          <cell r="L177" t="str">
            <v>Ijuí (RS)</v>
          </cell>
          <cell r="M177" t="str">
            <v>TJ/RS</v>
          </cell>
          <cell r="N177" t="str">
            <v>Rio Grande do Sul</v>
          </cell>
          <cell r="O177" t="str">
            <v>02.02.507.0001231848/12</v>
          </cell>
        </row>
        <row r="178">
          <cell r="B178" t="str">
            <v>Celso Odemar Groth</v>
          </cell>
          <cell r="C178" t="str">
            <v>244.360.709-72</v>
          </cell>
          <cell r="D178" t="str">
            <v>Santander Seguros S/A</v>
          </cell>
          <cell r="E178" t="str">
            <v>87.376.109/0001-06</v>
          </cell>
          <cell r="F178">
            <v>211142</v>
          </cell>
          <cell r="G178" t="str">
            <v>Possível</v>
          </cell>
          <cell r="H178">
            <v>86334</v>
          </cell>
          <cell r="I178" t="str">
            <v>Indenizatória</v>
          </cell>
          <cell r="J178" t="str">
            <v>4ª</v>
          </cell>
          <cell r="K178" t="str">
            <v>Vara Cível</v>
          </cell>
          <cell r="L178" t="str">
            <v>Passo Fundo (RS)</v>
          </cell>
          <cell r="M178" t="str">
            <v>TJ/RS</v>
          </cell>
          <cell r="N178" t="str">
            <v>Rio Grande do Sul</v>
          </cell>
          <cell r="O178" t="str">
            <v>02.02.507.0001656068/13</v>
          </cell>
        </row>
        <row r="179">
          <cell r="B179" t="str">
            <v>Breno Jason Nunes Matos</v>
          </cell>
          <cell r="C179" t="str">
            <v>156.404.417-39</v>
          </cell>
          <cell r="D179" t="str">
            <v>Santander Seguros S/A</v>
          </cell>
          <cell r="E179" t="str">
            <v>87.376.109/0001-06</v>
          </cell>
          <cell r="F179">
            <v>37500</v>
          </cell>
          <cell r="G179" t="str">
            <v>Provável</v>
          </cell>
          <cell r="H179">
            <v>37500</v>
          </cell>
          <cell r="I179" t="str">
            <v>Indenizatória</v>
          </cell>
          <cell r="J179" t="str">
            <v>1ª</v>
          </cell>
          <cell r="K179" t="str">
            <v>Vara Cível</v>
          </cell>
          <cell r="L179" t="str">
            <v>Nilópolis (RJ)</v>
          </cell>
          <cell r="M179" t="str">
            <v>TJ/RJ</v>
          </cell>
          <cell r="N179" t="str">
            <v>Rio de Janeiro</v>
          </cell>
          <cell r="O179" t="str">
            <v>02.02.507.0001656122/13</v>
          </cell>
        </row>
        <row r="180">
          <cell r="B180" t="str">
            <v>Ladi Teixeira Rocha</v>
          </cell>
          <cell r="C180" t="str">
            <v>692.813.000-87</v>
          </cell>
          <cell r="D180" t="str">
            <v>Santander Seguros S/A</v>
          </cell>
          <cell r="E180" t="str">
            <v>87.376.109/0001-06</v>
          </cell>
          <cell r="F180">
            <v>128744.32000000001</v>
          </cell>
          <cell r="G180" t="str">
            <v>Possível</v>
          </cell>
          <cell r="H180">
            <v>0</v>
          </cell>
          <cell r="I180" t="str">
            <v>Indenizatória</v>
          </cell>
          <cell r="J180" t="str">
            <v>11ª</v>
          </cell>
          <cell r="K180" t="str">
            <v>Vara Cível</v>
          </cell>
          <cell r="L180" t="str">
            <v>Porto Alegre (RS)</v>
          </cell>
          <cell r="M180" t="str">
            <v>TJ/RS</v>
          </cell>
          <cell r="N180" t="str">
            <v>Rio Grande do Sul</v>
          </cell>
          <cell r="O180" t="str">
            <v>02.02.507.0001656158/13</v>
          </cell>
        </row>
        <row r="181">
          <cell r="B181" t="str">
            <v>Zila Cortezzi</v>
          </cell>
          <cell r="C181" t="str">
            <v>341.950.686-49</v>
          </cell>
          <cell r="D181" t="str">
            <v>Santander Seguros S/A</v>
          </cell>
          <cell r="E181" t="str">
            <v>87.376.109/0001-06</v>
          </cell>
          <cell r="F181">
            <v>40000</v>
          </cell>
          <cell r="G181" t="str">
            <v>Possível</v>
          </cell>
          <cell r="H181">
            <v>60089.97</v>
          </cell>
          <cell r="I181" t="str">
            <v>Indenizatória</v>
          </cell>
          <cell r="J181" t="str">
            <v>3ª</v>
          </cell>
          <cell r="K181" t="str">
            <v>Vara Cível</v>
          </cell>
          <cell r="L181" t="str">
            <v>Rio de Janeiro (RJ)</v>
          </cell>
          <cell r="M181" t="str">
            <v>TJ/RJ</v>
          </cell>
          <cell r="N181" t="str">
            <v>Rio de Janeiro</v>
          </cell>
          <cell r="O181" t="str">
            <v>02.02.507.0001656165/13</v>
          </cell>
        </row>
        <row r="182">
          <cell r="B182" t="str">
            <v>Larissa Barbieri Waltrick</v>
          </cell>
          <cell r="C182">
            <v>0</v>
          </cell>
          <cell r="D182" t="str">
            <v>Santander Seguros S/A</v>
          </cell>
          <cell r="E182" t="str">
            <v>87.376.109/0001-06</v>
          </cell>
          <cell r="F182">
            <v>200000</v>
          </cell>
          <cell r="G182" t="str">
            <v>Remoto</v>
          </cell>
          <cell r="H182">
            <v>0</v>
          </cell>
          <cell r="I182" t="str">
            <v>Cobrança</v>
          </cell>
          <cell r="J182" t="str">
            <v>4ª</v>
          </cell>
          <cell r="K182" t="str">
            <v>Vara Cível</v>
          </cell>
          <cell r="L182" t="str">
            <v>Blumenau (SC)</v>
          </cell>
          <cell r="M182" t="str">
            <v>TJ/SC</v>
          </cell>
          <cell r="N182" t="str">
            <v>Santa Catarina</v>
          </cell>
          <cell r="O182" t="str">
            <v>02.01.507.0000107112/00</v>
          </cell>
        </row>
        <row r="183">
          <cell r="B183" t="str">
            <v>Leni de Fatima Rodrigues Perius</v>
          </cell>
          <cell r="C183">
            <v>0</v>
          </cell>
          <cell r="D183" t="str">
            <v>Santander Seguros S/A</v>
          </cell>
          <cell r="E183" t="str">
            <v>87.376.109/0001-06</v>
          </cell>
          <cell r="F183">
            <v>6650</v>
          </cell>
          <cell r="G183" t="str">
            <v>Remoto</v>
          </cell>
          <cell r="H183">
            <v>0</v>
          </cell>
          <cell r="I183" t="str">
            <v>Cobrança</v>
          </cell>
          <cell r="J183" t="str">
            <v>17ª</v>
          </cell>
          <cell r="K183" t="str">
            <v>Vara Cível</v>
          </cell>
          <cell r="L183" t="str">
            <v>Porto Alegre (RS)</v>
          </cell>
          <cell r="M183" t="str">
            <v>TJ/RS</v>
          </cell>
          <cell r="N183" t="str">
            <v>Rio Grande do Sul</v>
          </cell>
          <cell r="O183" t="str">
            <v>02.01.507.0000107117/98</v>
          </cell>
        </row>
        <row r="184">
          <cell r="B184" t="str">
            <v>Luiz Claudio Nogueira Fernandes</v>
          </cell>
          <cell r="C184" t="str">
            <v>717.331.247-72</v>
          </cell>
          <cell r="D184" t="str">
            <v>Santander Seguros S/A</v>
          </cell>
          <cell r="E184" t="str">
            <v>87.376.109/0001-06</v>
          </cell>
          <cell r="F184">
            <v>52000</v>
          </cell>
          <cell r="G184" t="str">
            <v>Remoto</v>
          </cell>
          <cell r="H184">
            <v>0</v>
          </cell>
          <cell r="I184" t="str">
            <v>Indenizatória</v>
          </cell>
          <cell r="J184" t="str">
            <v>20ª</v>
          </cell>
          <cell r="K184" t="str">
            <v>Vara Cível</v>
          </cell>
          <cell r="L184" t="str">
            <v>Rio de Janeiro (RJ)</v>
          </cell>
          <cell r="M184" t="str">
            <v>TJ/RJ</v>
          </cell>
          <cell r="N184" t="str">
            <v>Rio de Janeiro</v>
          </cell>
          <cell r="O184" t="str">
            <v>02.01.507.0000107149/98</v>
          </cell>
        </row>
        <row r="185">
          <cell r="B185" t="str">
            <v>Daniela Lacerda</v>
          </cell>
          <cell r="C185">
            <v>0</v>
          </cell>
          <cell r="D185" t="str">
            <v>Santander Seguros S/A</v>
          </cell>
          <cell r="E185" t="str">
            <v>87.376.109/0001-06</v>
          </cell>
          <cell r="F185">
            <v>20000</v>
          </cell>
          <cell r="G185" t="str">
            <v>Provável</v>
          </cell>
          <cell r="H185">
            <v>21000</v>
          </cell>
          <cell r="I185" t="str">
            <v>Cobrança</v>
          </cell>
          <cell r="J185" t="str">
            <v>2ª</v>
          </cell>
          <cell r="K185" t="str">
            <v>Vara Cível</v>
          </cell>
          <cell r="L185" t="str">
            <v>Olímpia (SP)</v>
          </cell>
          <cell r="M185" t="str">
            <v>TJ/SP</v>
          </cell>
          <cell r="N185" t="str">
            <v>São Paulo</v>
          </cell>
          <cell r="O185" t="str">
            <v>02.02.507.0000397594/07</v>
          </cell>
        </row>
        <row r="186">
          <cell r="B186" t="str">
            <v>Eliana Nogueira</v>
          </cell>
          <cell r="C186" t="str">
            <v>125.916.678-37</v>
          </cell>
          <cell r="D186" t="str">
            <v>Santander Seguros S/A</v>
          </cell>
          <cell r="E186" t="str">
            <v>87.376.109/0001-06</v>
          </cell>
          <cell r="F186">
            <v>25130</v>
          </cell>
          <cell r="G186" t="str">
            <v>Possível</v>
          </cell>
          <cell r="H186">
            <v>12565</v>
          </cell>
          <cell r="I186" t="str">
            <v>Cobrança</v>
          </cell>
          <cell r="J186" t="str">
            <v>Vara Única</v>
          </cell>
          <cell r="K186" t="str">
            <v>Vara Cível</v>
          </cell>
          <cell r="L186" t="str">
            <v>Paulo de Faria (SP)</v>
          </cell>
          <cell r="M186" t="str">
            <v>TJ/SP</v>
          </cell>
          <cell r="N186" t="str">
            <v>São Paulo</v>
          </cell>
          <cell r="O186" t="str">
            <v>02.02.507.0000680489/10</v>
          </cell>
        </row>
        <row r="187">
          <cell r="B187" t="str">
            <v>Elizete de Cassia Domingos</v>
          </cell>
          <cell r="C187" t="str">
            <v>060.428.858-12</v>
          </cell>
          <cell r="D187" t="str">
            <v>Santander Seguros S/A</v>
          </cell>
          <cell r="E187" t="str">
            <v>87.376.109/0001-06</v>
          </cell>
          <cell r="F187">
            <v>9450</v>
          </cell>
          <cell r="G187" t="str">
            <v>Possível</v>
          </cell>
          <cell r="H187">
            <v>2250</v>
          </cell>
          <cell r="I187" t="str">
            <v>Cobrança</v>
          </cell>
          <cell r="J187" t="str">
            <v>2ª</v>
          </cell>
          <cell r="K187" t="str">
            <v>Vara Cível</v>
          </cell>
          <cell r="L187" t="str">
            <v>Araruama (RJ)</v>
          </cell>
          <cell r="M187" t="str">
            <v>TJ/RJ</v>
          </cell>
          <cell r="N187" t="str">
            <v>Rio de Janeiro</v>
          </cell>
          <cell r="O187" t="str">
            <v>02.02.507.0000680637/10</v>
          </cell>
        </row>
        <row r="188">
          <cell r="B188" t="str">
            <v>Tiago Barcellos da Silva</v>
          </cell>
          <cell r="C188" t="str">
            <v>083.098.357-01</v>
          </cell>
          <cell r="D188" t="str">
            <v>Santander Seguros S/A</v>
          </cell>
          <cell r="E188" t="str">
            <v>87.376.109/0001-06</v>
          </cell>
          <cell r="F188">
            <v>50000</v>
          </cell>
          <cell r="G188" t="str">
            <v>Possível</v>
          </cell>
          <cell r="H188">
            <v>25000</v>
          </cell>
          <cell r="I188" t="str">
            <v>Indenizatória</v>
          </cell>
          <cell r="J188" t="str">
            <v>37ª</v>
          </cell>
          <cell r="K188" t="str">
            <v>Vara Cível</v>
          </cell>
          <cell r="L188" t="str">
            <v>Rio de Janeiro (RJ)</v>
          </cell>
          <cell r="M188" t="str">
            <v>TJ/RJ</v>
          </cell>
          <cell r="N188" t="str">
            <v>Rio de Janeiro</v>
          </cell>
          <cell r="O188" t="str">
            <v>02.02.507.0001099963/11</v>
          </cell>
        </row>
        <row r="189">
          <cell r="B189" t="str">
            <v>Vera Lucia Locatelli</v>
          </cell>
          <cell r="C189" t="str">
            <v>041.135.319-51</v>
          </cell>
          <cell r="D189" t="str">
            <v>Santander Seguros S/A</v>
          </cell>
          <cell r="E189" t="str">
            <v>87.376.109/0001-06</v>
          </cell>
          <cell r="F189">
            <v>40000</v>
          </cell>
          <cell r="G189" t="str">
            <v>Provável</v>
          </cell>
          <cell r="H189">
            <v>40000</v>
          </cell>
          <cell r="I189" t="str">
            <v>Indenizatória</v>
          </cell>
          <cell r="J189" t="str">
            <v>1ª</v>
          </cell>
          <cell r="K189" t="str">
            <v>Vara Cível</v>
          </cell>
          <cell r="L189" t="str">
            <v>Videira (SC)</v>
          </cell>
          <cell r="M189" t="str">
            <v>TJ/SC</v>
          </cell>
          <cell r="N189" t="str">
            <v>Santa Catarina</v>
          </cell>
          <cell r="O189" t="str">
            <v>02.02.507.0001100059/11</v>
          </cell>
        </row>
        <row r="190">
          <cell r="B190" t="str">
            <v>João Batista dos Reis</v>
          </cell>
          <cell r="C190" t="str">
            <v>450.674.816-68</v>
          </cell>
          <cell r="D190" t="str">
            <v>Santander Seguros S/A</v>
          </cell>
          <cell r="E190" t="str">
            <v>87.376.109/0001-06</v>
          </cell>
          <cell r="F190">
            <v>50000</v>
          </cell>
          <cell r="G190" t="str">
            <v>Possível</v>
          </cell>
          <cell r="H190">
            <v>0</v>
          </cell>
          <cell r="I190" t="str">
            <v>Cobrança</v>
          </cell>
          <cell r="J190" t="str">
            <v>1ª</v>
          </cell>
          <cell r="K190" t="str">
            <v>Vara Cível</v>
          </cell>
          <cell r="L190" t="str">
            <v>Uberaba (MG)</v>
          </cell>
          <cell r="M190" t="str">
            <v>TJ/MG</v>
          </cell>
          <cell r="N190" t="str">
            <v>Minas Gerais</v>
          </cell>
          <cell r="O190" t="str">
            <v>02.02.507.0001100136/11</v>
          </cell>
        </row>
        <row r="191">
          <cell r="B191" t="str">
            <v>Elan Inez de Resende</v>
          </cell>
          <cell r="C191" t="str">
            <v>053.578.947-52</v>
          </cell>
          <cell r="D191" t="str">
            <v>Santander Seguros S/A</v>
          </cell>
          <cell r="E191" t="str">
            <v>87.376.109/0001-06</v>
          </cell>
          <cell r="F191">
            <v>37320</v>
          </cell>
          <cell r="G191" t="str">
            <v>Provável</v>
          </cell>
          <cell r="H191">
            <v>3000</v>
          </cell>
          <cell r="I191" t="str">
            <v>Indenizatória</v>
          </cell>
          <cell r="J191" t="str">
            <v>36ª</v>
          </cell>
          <cell r="K191" t="str">
            <v>Vara Cível</v>
          </cell>
          <cell r="L191" t="str">
            <v>Rio de Janeiro (RJ)</v>
          </cell>
          <cell r="M191" t="str">
            <v>TJ/RJ</v>
          </cell>
          <cell r="N191" t="str">
            <v>Rio de Janeiro</v>
          </cell>
          <cell r="O191" t="str">
            <v>02.02.507.0001247257/12</v>
          </cell>
        </row>
        <row r="192">
          <cell r="B192" t="str">
            <v>Diego Santos Silva</v>
          </cell>
          <cell r="C192" t="str">
            <v>351.635.168-33</v>
          </cell>
          <cell r="D192" t="str">
            <v>Santander Seguros S/A</v>
          </cell>
          <cell r="E192" t="str">
            <v>87.376.109/0001-06</v>
          </cell>
          <cell r="F192">
            <v>13500</v>
          </cell>
          <cell r="G192" t="str">
            <v>Possível</v>
          </cell>
          <cell r="H192">
            <v>0</v>
          </cell>
          <cell r="I192" t="str">
            <v>Indenizatória</v>
          </cell>
          <cell r="J192" t="str">
            <v>11ª</v>
          </cell>
          <cell r="K192" t="str">
            <v>Vara Cível</v>
          </cell>
          <cell r="L192" t="str">
            <v>Santos (SP)</v>
          </cell>
          <cell r="M192" t="str">
            <v>TJ/SP</v>
          </cell>
          <cell r="N192" t="str">
            <v>São Paulo</v>
          </cell>
          <cell r="O192" t="str">
            <v>02.02.507.0001669204/13</v>
          </cell>
        </row>
        <row r="193">
          <cell r="B193" t="str">
            <v>José Roberto dos Santos Moura</v>
          </cell>
          <cell r="C193" t="str">
            <v>430.503.280-53</v>
          </cell>
          <cell r="D193" t="str">
            <v>Santander Seguros S/A</v>
          </cell>
          <cell r="E193" t="str">
            <v>87.376.109/0001-06</v>
          </cell>
          <cell r="F193">
            <v>130000</v>
          </cell>
          <cell r="G193" t="str">
            <v>Possível</v>
          </cell>
          <cell r="H193">
            <v>65000</v>
          </cell>
          <cell r="I193" t="str">
            <v>Indenizatória</v>
          </cell>
          <cell r="J193" t="str">
            <v>1ª</v>
          </cell>
          <cell r="K193" t="str">
            <v>Vara Cível</v>
          </cell>
          <cell r="L193" t="str">
            <v>Porto Alegre (RS)</v>
          </cell>
          <cell r="M193" t="str">
            <v>TJ/RS</v>
          </cell>
          <cell r="N193" t="str">
            <v>Rio Grande do Sul</v>
          </cell>
          <cell r="O193" t="str">
            <v>02.02.507.0001669381/13</v>
          </cell>
        </row>
        <row r="194">
          <cell r="B194" t="str">
            <v>Maria José da Silva</v>
          </cell>
          <cell r="C194" t="str">
            <v>726.472.726-20</v>
          </cell>
          <cell r="D194" t="str">
            <v>Santander Seguros S/A</v>
          </cell>
          <cell r="E194" t="str">
            <v>87.376.109/0001-06</v>
          </cell>
          <cell r="F194">
            <v>600000</v>
          </cell>
          <cell r="G194" t="str">
            <v>Possível</v>
          </cell>
          <cell r="H194">
            <v>35401.21</v>
          </cell>
          <cell r="I194" t="str">
            <v>Cobrança</v>
          </cell>
          <cell r="J194" t="str">
            <v>1ª</v>
          </cell>
          <cell r="K194" t="str">
            <v>Vara Cível</v>
          </cell>
          <cell r="L194" t="str">
            <v>Caxambu (MG)</v>
          </cell>
          <cell r="M194" t="str">
            <v>TJ/MG</v>
          </cell>
          <cell r="N194" t="str">
            <v>Minas Gerais</v>
          </cell>
          <cell r="O194" t="str">
            <v>02.02.507.0001669644/13</v>
          </cell>
        </row>
        <row r="195">
          <cell r="B195" t="str">
            <v>Rosane Verônica Vargas</v>
          </cell>
          <cell r="C195" t="str">
            <v>408.629.179-72</v>
          </cell>
          <cell r="D195" t="str">
            <v>Santander Seguros S/A</v>
          </cell>
          <cell r="E195" t="str">
            <v>87.376.109/0001-06</v>
          </cell>
          <cell r="F195">
            <v>503000</v>
          </cell>
          <cell r="G195" t="str">
            <v>Provável</v>
          </cell>
          <cell r="H195">
            <v>503000</v>
          </cell>
          <cell r="I195" t="str">
            <v>Cobrança</v>
          </cell>
          <cell r="J195" t="str">
            <v>3ª</v>
          </cell>
          <cell r="K195" t="str">
            <v>Vara Cível</v>
          </cell>
          <cell r="L195" t="str">
            <v>Cascavel (PR)</v>
          </cell>
          <cell r="M195" t="str">
            <v>TJ/PR</v>
          </cell>
          <cell r="N195" t="str">
            <v>Paraná</v>
          </cell>
          <cell r="O195" t="str">
            <v>02.02.507.0000540044/09</v>
          </cell>
        </row>
        <row r="196">
          <cell r="B196" t="str">
            <v>WALTER LUIZ ALVES</v>
          </cell>
          <cell r="C196" t="str">
            <v>169.580.338-84</v>
          </cell>
          <cell r="D196" t="str">
            <v>Santander Seguros S/A</v>
          </cell>
          <cell r="E196" t="str">
            <v>87.376.109/0001-06</v>
          </cell>
          <cell r="F196">
            <v>18965.900000000001</v>
          </cell>
          <cell r="G196" t="str">
            <v>Provável</v>
          </cell>
          <cell r="H196">
            <v>18965.900000000001</v>
          </cell>
          <cell r="I196" t="str">
            <v>Cobrança</v>
          </cell>
          <cell r="J196" t="str">
            <v>1ª</v>
          </cell>
          <cell r="K196" t="str">
            <v>Vara Cível</v>
          </cell>
          <cell r="L196" t="str">
            <v>Divino (MG)</v>
          </cell>
          <cell r="M196" t="str">
            <v>TJ/MG</v>
          </cell>
          <cell r="N196" t="str">
            <v>Minas Gerais</v>
          </cell>
          <cell r="O196" t="str">
            <v>02.02.507.0000540304/09</v>
          </cell>
        </row>
        <row r="197">
          <cell r="B197" t="str">
            <v>Maria de Fatima Carvalho de Souza</v>
          </cell>
          <cell r="C197" t="str">
            <v>666.664.909-59</v>
          </cell>
          <cell r="D197" t="str">
            <v>Santander Seguros S/A</v>
          </cell>
          <cell r="E197" t="str">
            <v>87.376.109/0001-06</v>
          </cell>
          <cell r="F197">
            <v>100000</v>
          </cell>
          <cell r="G197" t="str">
            <v>Provável</v>
          </cell>
          <cell r="H197">
            <v>100000</v>
          </cell>
          <cell r="I197" t="str">
            <v>Indenizatória</v>
          </cell>
          <cell r="J197" t="str">
            <v>3ª</v>
          </cell>
          <cell r="K197" t="str">
            <v>Vara Cível</v>
          </cell>
          <cell r="L197" t="str">
            <v>Itajaí (SC)</v>
          </cell>
          <cell r="M197" t="str">
            <v>TJ/SC</v>
          </cell>
          <cell r="N197" t="str">
            <v>Santa Catarina</v>
          </cell>
          <cell r="O197" t="str">
            <v>02.02.507.0000691602/09</v>
          </cell>
        </row>
        <row r="198">
          <cell r="B198" t="str">
            <v>Isair Francisco Carossi</v>
          </cell>
          <cell r="C198" t="str">
            <v>400.417.869-04</v>
          </cell>
          <cell r="D198" t="str">
            <v>Santander Seguros S/A</v>
          </cell>
          <cell r="E198" t="str">
            <v>87.376.109/0001-06</v>
          </cell>
          <cell r="F198">
            <v>25000</v>
          </cell>
          <cell r="G198" t="str">
            <v>Possível</v>
          </cell>
          <cell r="H198">
            <v>0</v>
          </cell>
          <cell r="I198" t="str">
            <v>Cobrança</v>
          </cell>
          <cell r="J198" t="str">
            <v>1ª</v>
          </cell>
          <cell r="K198" t="str">
            <v>Vara Cível</v>
          </cell>
          <cell r="L198" t="str">
            <v>São Miguel do Oeste (SC)</v>
          </cell>
          <cell r="M198" t="str">
            <v>TJ/SC</v>
          </cell>
          <cell r="N198" t="str">
            <v>Santa Catarina</v>
          </cell>
          <cell r="O198" t="str">
            <v>02.02.507.0000691805/10</v>
          </cell>
        </row>
        <row r="199">
          <cell r="B199" t="str">
            <v>walmir delesporte</v>
          </cell>
          <cell r="C199" t="str">
            <v>674.704.837-72</v>
          </cell>
          <cell r="D199" t="str">
            <v>Santander Seguros S/A</v>
          </cell>
          <cell r="E199" t="str">
            <v>87.376.109/0001-06</v>
          </cell>
          <cell r="F199">
            <v>146102.6</v>
          </cell>
          <cell r="G199" t="str">
            <v>Possível</v>
          </cell>
          <cell r="H199">
            <v>0</v>
          </cell>
          <cell r="I199" t="str">
            <v>Indenizatória</v>
          </cell>
          <cell r="J199" t="str">
            <v>2ª</v>
          </cell>
          <cell r="K199" t="str">
            <v>Vara Cível</v>
          </cell>
          <cell r="L199" t="str">
            <v>Serra (ES)</v>
          </cell>
          <cell r="M199" t="str">
            <v>TJ/ES</v>
          </cell>
          <cell r="N199" t="str">
            <v>Espírito Santo</v>
          </cell>
          <cell r="O199" t="str">
            <v>02.02.507.0001114065/06</v>
          </cell>
        </row>
        <row r="200">
          <cell r="B200" t="str">
            <v>Willian da Silva Hora</v>
          </cell>
          <cell r="C200" t="str">
            <v>309.470.708-42</v>
          </cell>
          <cell r="D200" t="str">
            <v>Santander Seguros S/A</v>
          </cell>
          <cell r="E200" t="str">
            <v>87.376.109/0001-06</v>
          </cell>
          <cell r="F200">
            <v>50000</v>
          </cell>
          <cell r="G200" t="str">
            <v>Possível</v>
          </cell>
          <cell r="H200">
            <v>3787.7</v>
          </cell>
          <cell r="I200" t="str">
            <v>Indenizatória</v>
          </cell>
          <cell r="J200" t="str">
            <v>2ª</v>
          </cell>
          <cell r="K200" t="str">
            <v>Vara Cível</v>
          </cell>
          <cell r="L200" t="str">
            <v>Rancharia (SP)</v>
          </cell>
          <cell r="M200" t="str">
            <v>TJ/SP</v>
          </cell>
          <cell r="N200" t="str">
            <v>São Paulo</v>
          </cell>
          <cell r="O200" t="str">
            <v>02.02.507.0001114078/11</v>
          </cell>
        </row>
        <row r="201">
          <cell r="B201" t="str">
            <v>Pedro Lavigne de Lemos Filhos</v>
          </cell>
          <cell r="C201" t="str">
            <v>049.631.055-00</v>
          </cell>
          <cell r="D201" t="str">
            <v>Santander Seguros S/A</v>
          </cell>
          <cell r="E201" t="str">
            <v>87.376.109/0001-06</v>
          </cell>
          <cell r="F201">
            <v>45000</v>
          </cell>
          <cell r="G201" t="str">
            <v>Possível</v>
          </cell>
          <cell r="H201">
            <v>161994</v>
          </cell>
          <cell r="I201" t="str">
            <v>Indenizatória</v>
          </cell>
          <cell r="J201" t="str">
            <v>Juizado Especial Cível</v>
          </cell>
          <cell r="K201" t="str">
            <v>JEC 40 Salários</v>
          </cell>
          <cell r="L201" t="str">
            <v>Ilhéus (BA)</v>
          </cell>
          <cell r="M201" t="str">
            <v>TJ/BA</v>
          </cell>
          <cell r="N201" t="str">
            <v>Bahia</v>
          </cell>
          <cell r="O201" t="str">
            <v>02.02.507.0001681695/13</v>
          </cell>
        </row>
        <row r="202">
          <cell r="B202" t="str">
            <v>Roseli de Moraes</v>
          </cell>
          <cell r="C202" t="str">
            <v>531.313.399-34</v>
          </cell>
          <cell r="D202" t="str">
            <v>Santander Seguros S/A</v>
          </cell>
          <cell r="E202" t="str">
            <v>87.376.109/0001-06</v>
          </cell>
          <cell r="F202">
            <v>42000</v>
          </cell>
          <cell r="G202" t="str">
            <v>Possível</v>
          </cell>
          <cell r="H202">
            <v>0</v>
          </cell>
          <cell r="I202" t="str">
            <v>Cobrança</v>
          </cell>
          <cell r="J202" t="str">
            <v>20ª</v>
          </cell>
          <cell r="K202" t="str">
            <v>Vara Cível</v>
          </cell>
          <cell r="L202" t="str">
            <v>Brasília (DF)</v>
          </cell>
          <cell r="M202" t="str">
            <v>TJ/DF</v>
          </cell>
          <cell r="N202" t="str">
            <v>Distrito Federal</v>
          </cell>
          <cell r="O202" t="str">
            <v>02.02.507.0001681727/13</v>
          </cell>
        </row>
        <row r="203">
          <cell r="B203" t="str">
            <v>Edelcio Bastos de Barros</v>
          </cell>
          <cell r="C203" t="str">
            <v>005.074.648-00</v>
          </cell>
          <cell r="D203" t="str">
            <v>Santander Seguros S/A</v>
          </cell>
          <cell r="E203" t="str">
            <v>87.376.109/0001-06</v>
          </cell>
          <cell r="F203">
            <v>25273.3</v>
          </cell>
          <cell r="G203" t="str">
            <v>Remoto</v>
          </cell>
          <cell r="H203">
            <v>0</v>
          </cell>
          <cell r="I203" t="str">
            <v>Indenizatória</v>
          </cell>
          <cell r="J203" t="str">
            <v>4ª</v>
          </cell>
          <cell r="K203" t="str">
            <v>Vara Cível</v>
          </cell>
          <cell r="L203" t="str">
            <v>Cubatão (SP)</v>
          </cell>
          <cell r="M203" t="str">
            <v>TJ/SP</v>
          </cell>
          <cell r="N203" t="str">
            <v>São Paulo</v>
          </cell>
          <cell r="O203" t="str">
            <v>02.02.507.0001681885/07</v>
          </cell>
        </row>
        <row r="204">
          <cell r="B204" t="str">
            <v>Vera Bonissoni Pinto Weimann</v>
          </cell>
          <cell r="C204" t="str">
            <v>234.392.700-68</v>
          </cell>
          <cell r="D204" t="str">
            <v>Santander Seguros S/A</v>
          </cell>
          <cell r="E204" t="str">
            <v>87.376.109/0001-06</v>
          </cell>
          <cell r="F204">
            <v>35000</v>
          </cell>
          <cell r="G204" t="str">
            <v>Remoto</v>
          </cell>
          <cell r="H204">
            <v>0</v>
          </cell>
          <cell r="I204" t="str">
            <v>Indenizatória</v>
          </cell>
          <cell r="J204" t="str">
            <v>Vara Única</v>
          </cell>
          <cell r="K204" t="str">
            <v>Vara Cível</v>
          </cell>
          <cell r="L204" t="str">
            <v>São Lourenço do Sul (RS)</v>
          </cell>
          <cell r="M204" t="str">
            <v>TJ/RS</v>
          </cell>
          <cell r="N204" t="str">
            <v>Rio Grande do Sul</v>
          </cell>
          <cell r="O204" t="str">
            <v>02.02.507.0000428287/07</v>
          </cell>
        </row>
        <row r="205">
          <cell r="B205" t="str">
            <v>Juliana Paula de Moura e Silva</v>
          </cell>
          <cell r="C205" t="str">
            <v>715.276.641-04</v>
          </cell>
          <cell r="D205" t="str">
            <v>Santander Seguros S/A</v>
          </cell>
          <cell r="E205" t="str">
            <v>87.376.109/0001-06</v>
          </cell>
          <cell r="F205">
            <v>50000</v>
          </cell>
          <cell r="G205" t="str">
            <v>Possível</v>
          </cell>
          <cell r="H205">
            <v>0</v>
          </cell>
          <cell r="I205" t="str">
            <v>Cobrança</v>
          </cell>
          <cell r="J205" t="str">
            <v>Vara Cível</v>
          </cell>
          <cell r="K205" t="str">
            <v>Vara Cível</v>
          </cell>
          <cell r="L205" t="str">
            <v>Goiânia (GO)</v>
          </cell>
          <cell r="M205" t="str">
            <v>TJ/GO</v>
          </cell>
          <cell r="N205" t="str">
            <v>Goiás</v>
          </cell>
          <cell r="O205" t="str">
            <v>02.02.507.0000783619/08</v>
          </cell>
        </row>
        <row r="206">
          <cell r="B206" t="str">
            <v>Matheus Anseloni Souza Araujo</v>
          </cell>
          <cell r="C206" t="str">
            <v>394.084.888-30</v>
          </cell>
          <cell r="D206" t="str">
            <v>Santander Seguros S/A</v>
          </cell>
          <cell r="E206" t="str">
            <v>87.376.109/0001-06</v>
          </cell>
          <cell r="F206">
            <v>1000</v>
          </cell>
          <cell r="G206" t="str">
            <v>Possível</v>
          </cell>
          <cell r="H206">
            <v>14102.25</v>
          </cell>
          <cell r="I206" t="str">
            <v>Cobrança</v>
          </cell>
          <cell r="J206" t="str">
            <v>Vara Cível</v>
          </cell>
          <cell r="K206" t="str">
            <v>Vara Cível</v>
          </cell>
          <cell r="L206" t="str">
            <v>São Paulo (SP)</v>
          </cell>
          <cell r="M206" t="str">
            <v>TJ/SP</v>
          </cell>
          <cell r="N206" t="str">
            <v>São Paulo</v>
          </cell>
          <cell r="O206" t="str">
            <v>02.02.507.0000783621/08</v>
          </cell>
        </row>
        <row r="207">
          <cell r="B207" t="str">
            <v>Clelson Medeiros</v>
          </cell>
          <cell r="C207" t="str">
            <v>608.135.717-15</v>
          </cell>
          <cell r="D207" t="str">
            <v>Santander Seguros S/A</v>
          </cell>
          <cell r="E207" t="str">
            <v>87.376.109/0001-06</v>
          </cell>
          <cell r="F207">
            <v>54000</v>
          </cell>
          <cell r="G207" t="str">
            <v>Possível</v>
          </cell>
          <cell r="H207">
            <v>27000</v>
          </cell>
          <cell r="I207" t="str">
            <v>Cobrança</v>
          </cell>
          <cell r="J207" t="str">
            <v>Vara Cível</v>
          </cell>
          <cell r="K207" t="str">
            <v>Vara Cível</v>
          </cell>
          <cell r="L207" t="str">
            <v>Coronel Fabriciano (MG)</v>
          </cell>
          <cell r="M207" t="str">
            <v>TJ/MG</v>
          </cell>
          <cell r="N207" t="str">
            <v>Minas Gerais</v>
          </cell>
          <cell r="O207" t="str">
            <v>02.02.507.0000783644/08</v>
          </cell>
        </row>
        <row r="208">
          <cell r="B208" t="str">
            <v>Norma Aparecida Nascimento Pinto</v>
          </cell>
          <cell r="C208" t="str">
            <v>013.702.138-08</v>
          </cell>
          <cell r="D208" t="str">
            <v>Santander Seguros S/A</v>
          </cell>
          <cell r="E208" t="str">
            <v>87.376.109/0001-06</v>
          </cell>
          <cell r="F208">
            <v>24743.57</v>
          </cell>
          <cell r="G208" t="str">
            <v>Provável</v>
          </cell>
          <cell r="H208">
            <v>24743.57</v>
          </cell>
          <cell r="I208" t="str">
            <v>Cobrança</v>
          </cell>
          <cell r="J208" t="str">
            <v>2ª Turma</v>
          </cell>
          <cell r="K208" t="str">
            <v>Vara Cível</v>
          </cell>
          <cell r="L208" t="str">
            <v>Itaquaquecetuba (SP)</v>
          </cell>
          <cell r="M208" t="str">
            <v>TJ/SP</v>
          </cell>
          <cell r="N208" t="str">
            <v>São Paulo</v>
          </cell>
          <cell r="O208" t="str">
            <v>02.02.507.0000783700/08</v>
          </cell>
        </row>
        <row r="209">
          <cell r="B209" t="str">
            <v>Nilza Batista Ribeiro</v>
          </cell>
          <cell r="C209" t="str">
            <v>574.626.400-82</v>
          </cell>
          <cell r="D209" t="str">
            <v>Santander Seguros S/A</v>
          </cell>
          <cell r="E209" t="str">
            <v>87.376.109/0001-06</v>
          </cell>
          <cell r="F209">
            <v>130000</v>
          </cell>
          <cell r="G209" t="str">
            <v>Provável</v>
          </cell>
          <cell r="H209">
            <v>3000</v>
          </cell>
          <cell r="I209" t="str">
            <v>Cobrança</v>
          </cell>
          <cell r="J209" t="str">
            <v>6ª</v>
          </cell>
          <cell r="K209" t="str">
            <v>Vara Cível</v>
          </cell>
          <cell r="L209" t="str">
            <v>Caxias do Sul (RS)</v>
          </cell>
          <cell r="M209" t="str">
            <v>TJ/RS</v>
          </cell>
          <cell r="N209" t="str">
            <v>Rio Grande do Sul</v>
          </cell>
          <cell r="O209" t="str">
            <v>02.02.507.0000783706/08</v>
          </cell>
        </row>
        <row r="210">
          <cell r="B210" t="str">
            <v>Dimas Pinto Ribeiro</v>
          </cell>
          <cell r="C210" t="str">
            <v>019.665.238-31</v>
          </cell>
          <cell r="D210" t="str">
            <v>Santander Seguros S/A</v>
          </cell>
          <cell r="E210" t="str">
            <v>87.376.109/0001-06</v>
          </cell>
          <cell r="F210">
            <v>13728</v>
          </cell>
          <cell r="G210" t="str">
            <v>Provável</v>
          </cell>
          <cell r="H210">
            <v>0</v>
          </cell>
          <cell r="I210" t="str">
            <v>Indenizatória</v>
          </cell>
          <cell r="J210" t="str">
            <v>2ª</v>
          </cell>
          <cell r="K210" t="str">
            <v>Vara Cível</v>
          </cell>
          <cell r="L210" t="str">
            <v>Lorena (SP)</v>
          </cell>
          <cell r="M210" t="str">
            <v>TJ/SP</v>
          </cell>
          <cell r="N210" t="str">
            <v>São Paulo</v>
          </cell>
          <cell r="O210" t="str">
            <v>02.02.507.0000555489/00</v>
          </cell>
        </row>
        <row r="211">
          <cell r="B211" t="str">
            <v>José Ancilo Monteiro</v>
          </cell>
          <cell r="C211" t="str">
            <v>718.198.863-87</v>
          </cell>
          <cell r="D211" t="str">
            <v>Santander Seguros S/A</v>
          </cell>
          <cell r="E211" t="str">
            <v>87.376.109/0001-06</v>
          </cell>
          <cell r="F211">
            <v>3000000</v>
          </cell>
          <cell r="G211" t="str">
            <v>Possível</v>
          </cell>
          <cell r="H211">
            <v>150000</v>
          </cell>
          <cell r="I211" t="str">
            <v>Cobrança</v>
          </cell>
          <cell r="J211" t="str">
            <v>1ª</v>
          </cell>
          <cell r="K211" t="str">
            <v>Vara Cível</v>
          </cell>
          <cell r="L211" t="str">
            <v>Ribeirão Preto (SP)</v>
          </cell>
          <cell r="M211" t="str">
            <v>TJ/SP</v>
          </cell>
          <cell r="N211" t="str">
            <v>São Paulo</v>
          </cell>
          <cell r="O211" t="str">
            <v>02.02.507.0000555532/09</v>
          </cell>
        </row>
        <row r="212">
          <cell r="B212" t="str">
            <v>LUIZ RODRIGUES OLIVEIRA</v>
          </cell>
          <cell r="C212" t="str">
            <v>253.883.477-53</v>
          </cell>
          <cell r="D212" t="str">
            <v>Santander Seguros S/A</v>
          </cell>
          <cell r="E212" t="str">
            <v>87.376.109/0001-06</v>
          </cell>
          <cell r="F212">
            <v>28446.98</v>
          </cell>
          <cell r="G212" t="str">
            <v>Remoto</v>
          </cell>
          <cell r="H212">
            <v>0</v>
          </cell>
          <cell r="I212" t="str">
            <v>Indenizatória</v>
          </cell>
          <cell r="J212" t="str">
            <v>1ª</v>
          </cell>
          <cell r="K212" t="str">
            <v>Vara Cível</v>
          </cell>
          <cell r="L212" t="str">
            <v>Rio Claro (SP)</v>
          </cell>
          <cell r="M212" t="str">
            <v>TJ/SP</v>
          </cell>
          <cell r="N212" t="str">
            <v>São Paulo</v>
          </cell>
          <cell r="O212" t="str">
            <v>02.02.507.0000555665/09</v>
          </cell>
        </row>
        <row r="213">
          <cell r="B213" t="str">
            <v>Varlei Passos Lino</v>
          </cell>
          <cell r="C213" t="str">
            <v>437.364.919-72</v>
          </cell>
          <cell r="D213" t="str">
            <v>Santander Seguros S/A</v>
          </cell>
          <cell r="E213" t="str">
            <v>87.376.109/0001-06</v>
          </cell>
          <cell r="F213">
            <v>28500</v>
          </cell>
          <cell r="G213" t="str">
            <v>Possível</v>
          </cell>
          <cell r="H213">
            <v>5000</v>
          </cell>
          <cell r="I213" t="str">
            <v>Cobrança</v>
          </cell>
          <cell r="J213" t="str">
            <v>3ª</v>
          </cell>
          <cell r="K213" t="str">
            <v>Vara Cível</v>
          </cell>
          <cell r="L213" t="str">
            <v>Joinville (SC)</v>
          </cell>
          <cell r="M213" t="str">
            <v>TJ/SC</v>
          </cell>
          <cell r="N213" t="str">
            <v>Santa Catarina</v>
          </cell>
          <cell r="O213" t="str">
            <v>02.02.507.0001276199/12</v>
          </cell>
        </row>
        <row r="214">
          <cell r="B214" t="str">
            <v>Maria Cloris de Toledo Teodoro</v>
          </cell>
          <cell r="C214" t="str">
            <v>870.915.778-68</v>
          </cell>
          <cell r="D214" t="str">
            <v>Santander Seguros S/A</v>
          </cell>
          <cell r="E214" t="str">
            <v>87.376.109/0001-06</v>
          </cell>
          <cell r="F214">
            <v>78937</v>
          </cell>
          <cell r="G214" t="str">
            <v>Possível</v>
          </cell>
          <cell r="H214">
            <v>39468.5</v>
          </cell>
          <cell r="I214" t="str">
            <v>Indenizatória</v>
          </cell>
          <cell r="J214" t="str">
            <v>2ª</v>
          </cell>
          <cell r="K214" t="str">
            <v>Vara Cível</v>
          </cell>
          <cell r="L214" t="str">
            <v>Piracicaba (SP)</v>
          </cell>
          <cell r="M214" t="str">
            <v>TJ/SP</v>
          </cell>
          <cell r="N214" t="str">
            <v>São Paulo</v>
          </cell>
          <cell r="O214" t="str">
            <v>02.02.507.0001276270/12</v>
          </cell>
        </row>
        <row r="215">
          <cell r="B215" t="str">
            <v>Maria das Graças Pinto Vicente</v>
          </cell>
          <cell r="C215" t="str">
            <v>074.036.637-80</v>
          </cell>
          <cell r="D215" t="str">
            <v>Santander Seguros S/A</v>
          </cell>
          <cell r="E215" t="str">
            <v>87.376.109/0001-06</v>
          </cell>
          <cell r="F215">
            <v>92199</v>
          </cell>
          <cell r="G215" t="str">
            <v>Possível</v>
          </cell>
          <cell r="H215">
            <v>23799.75</v>
          </cell>
          <cell r="I215" t="str">
            <v>Cobrança</v>
          </cell>
          <cell r="J215" t="str">
            <v>1ª</v>
          </cell>
          <cell r="K215" t="str">
            <v>Vara Cível</v>
          </cell>
          <cell r="L215" t="str">
            <v>Niteroi (RJ)</v>
          </cell>
          <cell r="M215" t="str">
            <v>TJ/RJ</v>
          </cell>
          <cell r="N215" t="str">
            <v>Rio de Janeiro</v>
          </cell>
          <cell r="O215" t="str">
            <v>02.02.507.0001276494/12</v>
          </cell>
        </row>
        <row r="216">
          <cell r="B216" t="str">
            <v>Fuyuki Donizete Miyake</v>
          </cell>
          <cell r="C216" t="str">
            <v>049.569.756-78</v>
          </cell>
          <cell r="D216" t="str">
            <v>Santander Seguros S/A</v>
          </cell>
          <cell r="E216" t="str">
            <v>87.376.109/0001-06</v>
          </cell>
          <cell r="F216">
            <v>100000</v>
          </cell>
          <cell r="G216" t="str">
            <v>Possível</v>
          </cell>
          <cell r="H216">
            <v>30000</v>
          </cell>
          <cell r="I216" t="str">
            <v>Indenizatória</v>
          </cell>
          <cell r="J216" t="str">
            <v>1ª</v>
          </cell>
          <cell r="K216" t="str">
            <v>Vara Cível</v>
          </cell>
          <cell r="L216" t="str">
            <v>Varginha (MG)</v>
          </cell>
          <cell r="M216" t="str">
            <v>TJ/MG</v>
          </cell>
          <cell r="N216" t="str">
            <v>Minas Gerais</v>
          </cell>
          <cell r="O216" t="str">
            <v>02.02.507.0001722044/13</v>
          </cell>
        </row>
        <row r="217">
          <cell r="B217" t="str">
            <v>Marcos Muller</v>
          </cell>
          <cell r="C217" t="str">
            <v>460.831.540-49</v>
          </cell>
          <cell r="D217" t="str">
            <v>Santander Seguros S/A</v>
          </cell>
          <cell r="E217" t="str">
            <v>87.376.109/0001-06</v>
          </cell>
          <cell r="F217">
            <v>513459</v>
          </cell>
          <cell r="G217" t="str">
            <v>Possível</v>
          </cell>
          <cell r="H217">
            <v>230785</v>
          </cell>
          <cell r="I217" t="str">
            <v>Cobrança</v>
          </cell>
          <cell r="J217" t="str">
            <v>1ª</v>
          </cell>
          <cell r="K217" t="str">
            <v>Vara Cível</v>
          </cell>
          <cell r="L217" t="str">
            <v>Caxias do Sul (RS)</v>
          </cell>
          <cell r="M217" t="str">
            <v>TJ/RS</v>
          </cell>
          <cell r="N217" t="str">
            <v>Rio Grande do Sul</v>
          </cell>
          <cell r="O217" t="str">
            <v>02.02.507.0001722072/13</v>
          </cell>
        </row>
        <row r="218">
          <cell r="B218" t="str">
            <v>Miriam Santos da Silva</v>
          </cell>
          <cell r="C218" t="str">
            <v>080.857.408-69</v>
          </cell>
          <cell r="D218" t="str">
            <v>Santander Seguros S/A</v>
          </cell>
          <cell r="E218" t="str">
            <v>87.376.109/0001-06</v>
          </cell>
          <cell r="F218">
            <v>37518</v>
          </cell>
          <cell r="G218" t="str">
            <v>Possível</v>
          </cell>
          <cell r="H218">
            <v>13292.11</v>
          </cell>
          <cell r="I218" t="str">
            <v>Indenizatória</v>
          </cell>
          <cell r="J218" t="str">
            <v>1ª</v>
          </cell>
          <cell r="K218" t="str">
            <v>Vara Cível</v>
          </cell>
          <cell r="L218" t="str">
            <v>São Sebastião (SP)</v>
          </cell>
          <cell r="M218" t="str">
            <v>TJ/SP</v>
          </cell>
          <cell r="N218" t="str">
            <v>São Paulo</v>
          </cell>
          <cell r="O218" t="str">
            <v>02.02.507.0001722071/13</v>
          </cell>
        </row>
        <row r="219">
          <cell r="B219" t="str">
            <v>João Miguel Alves</v>
          </cell>
          <cell r="C219" t="str">
            <v>778.601.018-15</v>
          </cell>
          <cell r="D219" t="str">
            <v>Santander Seguros S/A</v>
          </cell>
          <cell r="E219" t="str">
            <v>87.376.109/0001-06</v>
          </cell>
          <cell r="F219">
            <v>80271.490000000005</v>
          </cell>
          <cell r="G219" t="str">
            <v>Possível</v>
          </cell>
          <cell r="H219">
            <v>13380.18</v>
          </cell>
          <cell r="I219" t="str">
            <v>Indenizatória</v>
          </cell>
          <cell r="J219" t="str">
            <v>1ª</v>
          </cell>
          <cell r="K219" t="str">
            <v>Vara Cível</v>
          </cell>
          <cell r="L219" t="str">
            <v>Tupã (SP)</v>
          </cell>
          <cell r="M219" t="str">
            <v>TJ/SP</v>
          </cell>
          <cell r="N219" t="str">
            <v>São Paulo</v>
          </cell>
          <cell r="O219" t="str">
            <v>02.02.507.0001722076/13</v>
          </cell>
        </row>
        <row r="220">
          <cell r="B220" t="str">
            <v>Alexsandro Torteli Prado</v>
          </cell>
          <cell r="C220" t="str">
            <v>259.407.708-94</v>
          </cell>
          <cell r="D220" t="str">
            <v>Santander Seguros S/A</v>
          </cell>
          <cell r="E220" t="str">
            <v>87.376.109/0001-06</v>
          </cell>
          <cell r="F220">
            <v>62240</v>
          </cell>
          <cell r="G220" t="str">
            <v>Possível</v>
          </cell>
          <cell r="H220">
            <v>31696.76</v>
          </cell>
          <cell r="I220" t="str">
            <v>Indenizatória</v>
          </cell>
          <cell r="J220" t="str">
            <v>4ª</v>
          </cell>
          <cell r="K220" t="str">
            <v>Vara Cível</v>
          </cell>
          <cell r="L220" t="str">
            <v>Mogi das Cruzes (SP)</v>
          </cell>
          <cell r="M220" t="str">
            <v>TJ/SP</v>
          </cell>
          <cell r="N220" t="str">
            <v>São Paulo</v>
          </cell>
          <cell r="O220" t="str">
            <v>02.02.507.0001722092/13</v>
          </cell>
        </row>
        <row r="221">
          <cell r="B221" t="str">
            <v>Aguinaldo Benites de Oliveira</v>
          </cell>
          <cell r="C221" t="str">
            <v>122.660.528-10</v>
          </cell>
          <cell r="D221" t="str">
            <v>Santander Seguros S/A</v>
          </cell>
          <cell r="E221" t="str">
            <v>87.376.109/0001-06</v>
          </cell>
          <cell r="F221">
            <v>134749</v>
          </cell>
          <cell r="G221" t="str">
            <v>Possível</v>
          </cell>
          <cell r="H221">
            <v>65000</v>
          </cell>
          <cell r="I221" t="str">
            <v>Indenizatória</v>
          </cell>
          <cell r="J221" t="str">
            <v>1ª</v>
          </cell>
          <cell r="K221" t="str">
            <v>Vara Cível</v>
          </cell>
          <cell r="L221" t="str">
            <v>Itu (SP)</v>
          </cell>
          <cell r="M221" t="str">
            <v>TJ/SP</v>
          </cell>
          <cell r="N221" t="str">
            <v>São Paulo</v>
          </cell>
          <cell r="O221" t="str">
            <v>02.02.507.0001722315/13</v>
          </cell>
        </row>
        <row r="222">
          <cell r="B222" t="str">
            <v>Aguinaldo Benites de Oliveira</v>
          </cell>
          <cell r="C222" t="str">
            <v>122.660.528-10</v>
          </cell>
          <cell r="D222" t="str">
            <v>Santander Seguros S/A</v>
          </cell>
          <cell r="E222" t="str">
            <v>87.376.109/0001-06</v>
          </cell>
          <cell r="F222">
            <v>31280</v>
          </cell>
          <cell r="G222" t="str">
            <v>Possível</v>
          </cell>
          <cell r="H222">
            <v>14546</v>
          </cell>
          <cell r="I222" t="str">
            <v>Indenizatória</v>
          </cell>
          <cell r="J222" t="str">
            <v>3ª</v>
          </cell>
          <cell r="K222" t="str">
            <v>Vara Cível</v>
          </cell>
          <cell r="L222" t="str">
            <v>Itu (SP)</v>
          </cell>
          <cell r="M222" t="str">
            <v>TJ/SP</v>
          </cell>
          <cell r="N222" t="str">
            <v>São Paulo</v>
          </cell>
          <cell r="O222" t="str">
            <v>02.02.507.0001722403/13</v>
          </cell>
        </row>
        <row r="223">
          <cell r="B223" t="str">
            <v>Dário Francisco de LiMA</v>
          </cell>
          <cell r="C223" t="str">
            <v>966.303.536-68</v>
          </cell>
          <cell r="D223" t="str">
            <v>Santander Seguros S/A</v>
          </cell>
          <cell r="E223" t="str">
            <v>87.376.109/0001-06</v>
          </cell>
          <cell r="F223">
            <v>35000</v>
          </cell>
          <cell r="G223" t="str">
            <v>Possível</v>
          </cell>
          <cell r="H223">
            <v>17500</v>
          </cell>
          <cell r="I223" t="str">
            <v>Cobrança</v>
          </cell>
          <cell r="J223" t="str">
            <v>2ª</v>
          </cell>
          <cell r="K223" t="str">
            <v>Vara Cível</v>
          </cell>
          <cell r="L223" t="str">
            <v>Uberlândia (MG)</v>
          </cell>
          <cell r="M223" t="str">
            <v>TJ/MG</v>
          </cell>
          <cell r="N223" t="str">
            <v>Minas Gerais</v>
          </cell>
          <cell r="O223" t="str">
            <v>02.02.507.0001135441/11</v>
          </cell>
        </row>
        <row r="224">
          <cell r="B224" t="str">
            <v>Edemir Rux</v>
          </cell>
          <cell r="C224" t="str">
            <v>052.993.599-69</v>
          </cell>
          <cell r="D224" t="str">
            <v>Santander Seguros S/A</v>
          </cell>
          <cell r="E224" t="str">
            <v>87.376.109/0001-06</v>
          </cell>
          <cell r="F224">
            <v>102467</v>
          </cell>
          <cell r="G224" t="str">
            <v>Possível</v>
          </cell>
          <cell r="H224">
            <v>50641.440000000002</v>
          </cell>
          <cell r="I224" t="str">
            <v>Cobrança</v>
          </cell>
          <cell r="J224" t="str">
            <v>2ª</v>
          </cell>
          <cell r="K224" t="str">
            <v>Vara Cível</v>
          </cell>
          <cell r="L224" t="str">
            <v>Jaraguá do Sul (SC)</v>
          </cell>
          <cell r="M224" t="str">
            <v>TJ/SC</v>
          </cell>
          <cell r="N224" t="str">
            <v>Santa Catarina</v>
          </cell>
          <cell r="O224" t="str">
            <v>02.02.507.0001135492/11</v>
          </cell>
        </row>
        <row r="225">
          <cell r="B225" t="str">
            <v>Ione Maria Moreschi</v>
          </cell>
          <cell r="C225" t="str">
            <v>315.752.850-53</v>
          </cell>
          <cell r="D225" t="str">
            <v>Santander Seguros S/A</v>
          </cell>
          <cell r="E225" t="str">
            <v>87.376.109/0001-06</v>
          </cell>
          <cell r="F225">
            <v>743</v>
          </cell>
          <cell r="G225" t="str">
            <v>Possível</v>
          </cell>
          <cell r="H225">
            <v>19045.669999999998</v>
          </cell>
          <cell r="I225" t="str">
            <v>Cobrança</v>
          </cell>
          <cell r="J225" t="str">
            <v>19ª</v>
          </cell>
          <cell r="K225" t="str">
            <v>Vara Cível</v>
          </cell>
          <cell r="L225" t="str">
            <v>Porto Alegre (RS)</v>
          </cell>
          <cell r="M225" t="str">
            <v>TJ/RS</v>
          </cell>
          <cell r="N225" t="str">
            <v>Rio Grande do Sul</v>
          </cell>
          <cell r="O225" t="str">
            <v>02.01.507.0000079450/03</v>
          </cell>
        </row>
        <row r="226">
          <cell r="B226" t="str">
            <v>Maria de Lourdes Jacob</v>
          </cell>
          <cell r="C226" t="str">
            <v>547.061.658-49</v>
          </cell>
          <cell r="D226" t="str">
            <v>Santander Seguros S/A</v>
          </cell>
          <cell r="E226" t="str">
            <v>87.376.109/0001-06</v>
          </cell>
          <cell r="F226">
            <v>30114.91</v>
          </cell>
          <cell r="G226" t="str">
            <v>Remoto</v>
          </cell>
          <cell r="H226">
            <v>0</v>
          </cell>
          <cell r="I226" t="str">
            <v>Cobrança</v>
          </cell>
          <cell r="J226" t="str">
            <v>6ª</v>
          </cell>
          <cell r="K226" t="str">
            <v>Vara Cível</v>
          </cell>
          <cell r="L226" t="str">
            <v>São José do Rio Preto (SP)</v>
          </cell>
          <cell r="M226" t="str">
            <v>TJ/SP</v>
          </cell>
          <cell r="N226" t="str">
            <v>São Paulo</v>
          </cell>
          <cell r="O226" t="str">
            <v>02.02.507.0000798824/08</v>
          </cell>
        </row>
        <row r="227">
          <cell r="B227" t="str">
            <v>Israel Guilherme de Araujo</v>
          </cell>
          <cell r="C227" t="str">
            <v>113.283.628-09</v>
          </cell>
          <cell r="D227" t="str">
            <v>Santander Seguros S/A</v>
          </cell>
          <cell r="E227" t="str">
            <v>87.376.109/0001-06</v>
          </cell>
          <cell r="F227">
            <v>107686.73</v>
          </cell>
          <cell r="G227" t="str">
            <v>Possível</v>
          </cell>
          <cell r="H227">
            <v>5488.19</v>
          </cell>
          <cell r="I227" t="str">
            <v>Indenizatória</v>
          </cell>
          <cell r="K227" t="str">
            <v>Vara Cível</v>
          </cell>
          <cell r="L227" t="str">
            <v>Taquarituba (SP)</v>
          </cell>
          <cell r="M227" t="str">
            <v>TJ/SP</v>
          </cell>
          <cell r="N227" t="str">
            <v>São Paulo</v>
          </cell>
          <cell r="O227" t="str">
            <v>02.02.507.0000579740/09</v>
          </cell>
        </row>
        <row r="228">
          <cell r="B228" t="str">
            <v>Sérgio Luiz Brunichaski</v>
          </cell>
          <cell r="C228" t="str">
            <v>268.818.880-15</v>
          </cell>
          <cell r="D228" t="str">
            <v>Santander Seguros S/A</v>
          </cell>
          <cell r="E228" t="str">
            <v>87.376.109/0001-06</v>
          </cell>
          <cell r="F228">
            <v>1000</v>
          </cell>
          <cell r="G228" t="str">
            <v>Possível</v>
          </cell>
          <cell r="H228">
            <v>0</v>
          </cell>
          <cell r="I228" t="str">
            <v>Indenizatória</v>
          </cell>
          <cell r="J228" t="str">
            <v>2ª</v>
          </cell>
          <cell r="K228" t="str">
            <v>Vara Cível</v>
          </cell>
          <cell r="L228" t="str">
            <v>São Sebastião do Caí (RS)</v>
          </cell>
          <cell r="M228" t="str">
            <v>TJ/RS</v>
          </cell>
          <cell r="N228" t="str">
            <v>Rio Grande do Sul</v>
          </cell>
          <cell r="O228" t="str">
            <v>02.02.507.0000580124/03</v>
          </cell>
        </row>
        <row r="229">
          <cell r="B229" t="str">
            <v>Sebatião Arantes</v>
          </cell>
          <cell r="C229" t="str">
            <v>153.405.971-72</v>
          </cell>
          <cell r="D229" t="str">
            <v>Santander Seguros S/A</v>
          </cell>
          <cell r="E229" t="str">
            <v>87.376.109/0001-06</v>
          </cell>
          <cell r="F229">
            <v>274355.93</v>
          </cell>
          <cell r="G229" t="str">
            <v>Provável</v>
          </cell>
          <cell r="H229">
            <v>232716.94</v>
          </cell>
          <cell r="I229" t="str">
            <v>Indenizatória</v>
          </cell>
          <cell r="J229" t="str">
            <v>9ª</v>
          </cell>
          <cell r="K229" t="str">
            <v>Vara Cível</v>
          </cell>
          <cell r="L229" t="str">
            <v>Uberlândia (MG)</v>
          </cell>
          <cell r="M229" t="str">
            <v>TJ/MG</v>
          </cell>
          <cell r="N229" t="str">
            <v>Minas Gerais</v>
          </cell>
          <cell r="O229" t="str">
            <v>02.02.507.0000580284/09</v>
          </cell>
        </row>
        <row r="230">
          <cell r="B230" t="str">
            <v>Samara Antonia Zanquini</v>
          </cell>
          <cell r="C230" t="str">
            <v>007.082.968-31</v>
          </cell>
          <cell r="D230" t="str">
            <v>Santander Seguros S/A</v>
          </cell>
          <cell r="E230" t="str">
            <v>87.376.109/0001-06</v>
          </cell>
          <cell r="F230">
            <v>10000</v>
          </cell>
          <cell r="G230" t="str">
            <v>Possível</v>
          </cell>
          <cell r="H230">
            <v>0</v>
          </cell>
          <cell r="I230" t="str">
            <v>Cobrança</v>
          </cell>
          <cell r="J230" t="str">
            <v>3ª</v>
          </cell>
          <cell r="K230" t="str">
            <v>Vara Cível</v>
          </cell>
          <cell r="L230" t="str">
            <v>Diadema (SP)</v>
          </cell>
          <cell r="M230" t="str">
            <v>TJ/SP</v>
          </cell>
          <cell r="N230" t="str">
            <v>São Paulo</v>
          </cell>
          <cell r="O230" t="str">
            <v>02.02.507.0001024597/10</v>
          </cell>
        </row>
        <row r="231">
          <cell r="B231" t="str">
            <v>Conceição Aparecida Urcelino Vicente</v>
          </cell>
          <cell r="C231" t="str">
            <v>016.700.018-73</v>
          </cell>
          <cell r="D231" t="str">
            <v>Santander Seguros S/A</v>
          </cell>
          <cell r="E231" t="str">
            <v>87.376.109/0001-06</v>
          </cell>
          <cell r="F231">
            <v>60624</v>
          </cell>
          <cell r="G231" t="str">
            <v>Possível</v>
          </cell>
          <cell r="H231">
            <v>5594</v>
          </cell>
          <cell r="I231" t="str">
            <v>Cobrança</v>
          </cell>
          <cell r="J231" t="str">
            <v>5ª</v>
          </cell>
          <cell r="K231" t="str">
            <v>Vara Cível</v>
          </cell>
          <cell r="L231" t="str">
            <v>Campinas (SP)</v>
          </cell>
          <cell r="M231" t="str">
            <v>TJ/SP</v>
          </cell>
          <cell r="N231" t="str">
            <v>São Paulo</v>
          </cell>
          <cell r="O231" t="str">
            <v>02.02.507.0001024616/10</v>
          </cell>
        </row>
        <row r="232">
          <cell r="B232" t="str">
            <v>Hermínio Ferrari</v>
          </cell>
          <cell r="C232" t="str">
            <v>050.185.158-56</v>
          </cell>
          <cell r="D232" t="str">
            <v>Santander Seguros S/A</v>
          </cell>
          <cell r="E232" t="str">
            <v>87.376.109/0001-06</v>
          </cell>
          <cell r="F232">
            <v>1000</v>
          </cell>
          <cell r="G232" t="str">
            <v>Possível</v>
          </cell>
          <cell r="H232">
            <v>500</v>
          </cell>
          <cell r="I232" t="str">
            <v>Cobrança</v>
          </cell>
          <cell r="J232" t="str">
            <v>1ª</v>
          </cell>
          <cell r="K232" t="str">
            <v>Vara Cível</v>
          </cell>
          <cell r="L232" t="str">
            <v>Andradina (SP)</v>
          </cell>
          <cell r="M232" t="str">
            <v>TJ/SP</v>
          </cell>
          <cell r="N232" t="str">
            <v>São Paulo</v>
          </cell>
          <cell r="O232" t="str">
            <v>02.02.507.0001024763/10</v>
          </cell>
        </row>
        <row r="233">
          <cell r="B233" t="str">
            <v>Hermínio Ferrari</v>
          </cell>
          <cell r="C233" t="str">
            <v>050.185.158-56</v>
          </cell>
          <cell r="D233" t="str">
            <v>Santander Seguros S/A</v>
          </cell>
          <cell r="E233" t="str">
            <v>87.376.109/0001-06</v>
          </cell>
          <cell r="F233">
            <v>26354</v>
          </cell>
          <cell r="G233" t="str">
            <v>Possível</v>
          </cell>
          <cell r="H233">
            <v>13177</v>
          </cell>
          <cell r="I233" t="str">
            <v>Indenizatória</v>
          </cell>
          <cell r="J233" t="str">
            <v>Vara Cível</v>
          </cell>
          <cell r="K233" t="str">
            <v>Vara Cível</v>
          </cell>
          <cell r="L233" t="str">
            <v>Andradina (SP)</v>
          </cell>
          <cell r="M233" t="str">
            <v>TJ/SP</v>
          </cell>
          <cell r="N233" t="str">
            <v>São Paulo</v>
          </cell>
          <cell r="O233" t="str">
            <v>02.02.507.0001024857/10</v>
          </cell>
        </row>
        <row r="234">
          <cell r="B234" t="str">
            <v>Terezinha Vilela De Souza</v>
          </cell>
          <cell r="C234" t="str">
            <v>028.521.618-00</v>
          </cell>
          <cell r="D234" t="str">
            <v>Santander Seguros S/A</v>
          </cell>
          <cell r="E234" t="str">
            <v>87.376.109/0001-06</v>
          </cell>
          <cell r="F234">
            <v>26728</v>
          </cell>
          <cell r="G234" t="str">
            <v>Possível</v>
          </cell>
          <cell r="H234">
            <v>11944.54</v>
          </cell>
          <cell r="I234" t="str">
            <v>Indenizatória</v>
          </cell>
          <cell r="J234" t="str">
            <v>Vara Cível</v>
          </cell>
          <cell r="K234" t="str">
            <v>Vara Cível</v>
          </cell>
          <cell r="L234" t="str">
            <v>Pedregulho (SP)</v>
          </cell>
          <cell r="M234" t="str">
            <v>TJ/SP</v>
          </cell>
          <cell r="N234" t="str">
            <v>São Paulo</v>
          </cell>
          <cell r="O234" t="str">
            <v>02.02.507.0001024860/10</v>
          </cell>
        </row>
        <row r="235">
          <cell r="B235" t="str">
            <v>jair faria junior</v>
          </cell>
          <cell r="C235" t="str">
            <v>287.196.648-69</v>
          </cell>
          <cell r="D235" t="str">
            <v>Santander Seguros S/A</v>
          </cell>
          <cell r="E235" t="str">
            <v>87.376.109/0001-06</v>
          </cell>
          <cell r="F235">
            <v>5770.75</v>
          </cell>
          <cell r="G235" t="str">
            <v>Possível</v>
          </cell>
          <cell r="H235">
            <v>2885.38</v>
          </cell>
          <cell r="I235" t="str">
            <v>Cobrança</v>
          </cell>
          <cell r="J235" t="str">
            <v>4ª</v>
          </cell>
          <cell r="K235" t="str">
            <v>Vara Cível</v>
          </cell>
          <cell r="L235" t="str">
            <v>Presidente Prudente (SP)</v>
          </cell>
          <cell r="M235" t="str">
            <v>TJ/SP</v>
          </cell>
          <cell r="N235" t="str">
            <v>São Paulo</v>
          </cell>
          <cell r="O235" t="str">
            <v>02.02.507.0001145045/11</v>
          </cell>
        </row>
        <row r="236">
          <cell r="B236" t="str">
            <v>Natalicia Rebouças Dias</v>
          </cell>
          <cell r="C236" t="str">
            <v>066.631.252-49</v>
          </cell>
          <cell r="D236" t="str">
            <v>Santander Seguros S/A</v>
          </cell>
          <cell r="E236" t="str">
            <v>87.376.109/0001-06</v>
          </cell>
          <cell r="F236">
            <v>60000</v>
          </cell>
          <cell r="G236" t="str">
            <v>Possível</v>
          </cell>
          <cell r="H236">
            <v>0</v>
          </cell>
          <cell r="I236" t="str">
            <v>Cobrança</v>
          </cell>
          <cell r="J236" t="str">
            <v>2ª</v>
          </cell>
          <cell r="K236" t="str">
            <v>Vara Cível</v>
          </cell>
          <cell r="L236" t="str">
            <v>Rio Branco (AC)</v>
          </cell>
          <cell r="M236" t="str">
            <v>TJ/AC</v>
          </cell>
          <cell r="N236" t="str">
            <v>Acre</v>
          </cell>
          <cell r="O236" t="str">
            <v>02.02.507.0001145198/11</v>
          </cell>
        </row>
        <row r="237">
          <cell r="B237" t="str">
            <v>ANADEC  Associação Nacional de Defesa da Cidadania e do Consumidor</v>
          </cell>
          <cell r="C237" t="str">
            <v>03.387.770/0001-27</v>
          </cell>
          <cell r="D237" t="str">
            <v>Santander Seguros S/A</v>
          </cell>
          <cell r="E237" t="str">
            <v>87.376.109/0001-06</v>
          </cell>
          <cell r="F237">
            <v>200000</v>
          </cell>
          <cell r="G237" t="str">
            <v>Remoto</v>
          </cell>
          <cell r="H237">
            <v>0</v>
          </cell>
          <cell r="I237" t="str">
            <v>Civil Pública</v>
          </cell>
          <cell r="J237" t="str">
            <v>27ª</v>
          </cell>
          <cell r="K237" t="str">
            <v>Vara Cível</v>
          </cell>
          <cell r="L237" t="str">
            <v>São Paulo (SP)</v>
          </cell>
          <cell r="M237" t="str">
            <v>TJ/SP</v>
          </cell>
          <cell r="N237" t="str">
            <v>São Paulo</v>
          </cell>
          <cell r="O237" t="str">
            <v>02.01.507.0000124859/04</v>
          </cell>
        </row>
        <row r="238">
          <cell r="B238" t="str">
            <v>Nelson Jorge Cardoso</v>
          </cell>
          <cell r="C238" t="str">
            <v>960.835.908-25</v>
          </cell>
          <cell r="D238" t="str">
            <v>Santander Seguros S/A</v>
          </cell>
          <cell r="E238" t="str">
            <v>87.376.109/0001-06</v>
          </cell>
          <cell r="F238">
            <v>44985.68</v>
          </cell>
          <cell r="G238" t="str">
            <v>Possível</v>
          </cell>
          <cell r="H238">
            <v>10000</v>
          </cell>
          <cell r="I238" t="str">
            <v>Execução de Título Extrajudicial</v>
          </cell>
          <cell r="J238" t="str">
            <v>Vara Única</v>
          </cell>
          <cell r="K238" t="str">
            <v>Vara Cível</v>
          </cell>
          <cell r="L238" t="str">
            <v>Dois Córregos (SP)</v>
          </cell>
          <cell r="M238" t="str">
            <v>TJ/SP</v>
          </cell>
          <cell r="N238" t="str">
            <v>São Paulo</v>
          </cell>
          <cell r="O238" t="str">
            <v>02.02.507.0000461619/07</v>
          </cell>
        </row>
        <row r="239">
          <cell r="B239" t="str">
            <v>Rosane Hermans</v>
          </cell>
          <cell r="C239" t="str">
            <v>500.260.890-68</v>
          </cell>
          <cell r="D239" t="str">
            <v>Santander Seguros S/A</v>
          </cell>
          <cell r="E239" t="str">
            <v>87.376.109/0001-06</v>
          </cell>
          <cell r="F239">
            <v>158110.17000000001</v>
          </cell>
          <cell r="G239" t="str">
            <v>Possível</v>
          </cell>
          <cell r="H239">
            <v>10700</v>
          </cell>
          <cell r="I239" t="str">
            <v>Indenizatória</v>
          </cell>
          <cell r="J239" t="str">
            <v>1ª</v>
          </cell>
          <cell r="K239" t="str">
            <v>Vara Cível</v>
          </cell>
          <cell r="L239" t="str">
            <v>São Luiz Gonzaga (RS)</v>
          </cell>
          <cell r="M239" t="str">
            <v>TJ/RS</v>
          </cell>
          <cell r="N239" t="str">
            <v>Rio Grande do Sul</v>
          </cell>
          <cell r="O239" t="str">
            <v>02.02.507.0001032019/10</v>
          </cell>
        </row>
        <row r="240">
          <cell r="B240" t="str">
            <v>Flávio Antonio Rampasso</v>
          </cell>
          <cell r="C240" t="str">
            <v>035.235.268-09</v>
          </cell>
          <cell r="D240" t="str">
            <v>Santander Seguros S/A</v>
          </cell>
          <cell r="E240" t="str">
            <v>87.376.109/0001-06</v>
          </cell>
          <cell r="F240">
            <v>19647</v>
          </cell>
          <cell r="G240" t="str">
            <v>Provável</v>
          </cell>
          <cell r="H240">
            <v>19647</v>
          </cell>
          <cell r="I240" t="str">
            <v>Cobrança</v>
          </cell>
          <cell r="J240" t="str">
            <v>Vara Única</v>
          </cell>
          <cell r="K240" t="str">
            <v>Vara Cível</v>
          </cell>
          <cell r="L240" t="str">
            <v>Regente Feijó (SP)</v>
          </cell>
          <cell r="M240" t="str">
            <v>TJ/SP</v>
          </cell>
          <cell r="N240" t="str">
            <v>São Paulo</v>
          </cell>
          <cell r="O240" t="str">
            <v>02.02.507.0001032083/10</v>
          </cell>
        </row>
        <row r="241">
          <cell r="B241" t="str">
            <v>Antonio Roberto Gontijo De Siqueira</v>
          </cell>
          <cell r="C241" t="str">
            <v>399.444.418-72</v>
          </cell>
          <cell r="D241" t="str">
            <v>Santander Seguros S/A</v>
          </cell>
          <cell r="E241" t="str">
            <v>87.376.109/0001-06</v>
          </cell>
          <cell r="F241">
            <v>200000</v>
          </cell>
          <cell r="G241" t="str">
            <v>Possível</v>
          </cell>
          <cell r="H241">
            <v>0</v>
          </cell>
          <cell r="I241" t="str">
            <v>Obrigação de fazer</v>
          </cell>
          <cell r="J241" t="str">
            <v>4ª</v>
          </cell>
          <cell r="K241" t="str">
            <v>Vara Cível</v>
          </cell>
          <cell r="L241" t="str">
            <v>Juiz de Fora (MG)</v>
          </cell>
          <cell r="M241" t="str">
            <v>TJ/MG</v>
          </cell>
          <cell r="N241" t="str">
            <v>Minas Gerais</v>
          </cell>
          <cell r="O241" t="str">
            <v>02.02.507.0001032116/10</v>
          </cell>
        </row>
        <row r="242">
          <cell r="B242" t="str">
            <v>Ricardo Fried da Silva</v>
          </cell>
          <cell r="C242" t="str">
            <v>091.014.847-37</v>
          </cell>
          <cell r="D242" t="str">
            <v>Santander Seguros S/A</v>
          </cell>
          <cell r="E242" t="str">
            <v>87.376.109/0001-06</v>
          </cell>
          <cell r="F242">
            <v>151370</v>
          </cell>
          <cell r="G242" t="str">
            <v>Possível</v>
          </cell>
          <cell r="H242">
            <v>17500</v>
          </cell>
          <cell r="I242" t="str">
            <v>Indenizatória</v>
          </cell>
          <cell r="J242" t="str">
            <v>2ª</v>
          </cell>
          <cell r="K242" t="str">
            <v>Vara Cível</v>
          </cell>
          <cell r="L242" t="str">
            <v>Nilópolis (RJ)</v>
          </cell>
          <cell r="M242" t="str">
            <v>TJ/RJ</v>
          </cell>
          <cell r="N242" t="str">
            <v>Rio de Janeiro</v>
          </cell>
          <cell r="O242" t="str">
            <v>02.02.507.0001158368/11</v>
          </cell>
        </row>
        <row r="243">
          <cell r="B243" t="str">
            <v>Plinio Wenceslau Linhares</v>
          </cell>
          <cell r="C243" t="str">
            <v>341.611.209-15</v>
          </cell>
          <cell r="D243" t="str">
            <v>Santander Seguros S/A</v>
          </cell>
          <cell r="E243" t="str">
            <v>87.376.109/0001-06</v>
          </cell>
          <cell r="F243">
            <v>1000</v>
          </cell>
          <cell r="G243" t="str">
            <v>Possível</v>
          </cell>
          <cell r="H243">
            <v>0</v>
          </cell>
          <cell r="I243" t="str">
            <v>Indenizatória</v>
          </cell>
          <cell r="J243" t="str">
            <v>2ª</v>
          </cell>
          <cell r="K243" t="str">
            <v>Vara Cível</v>
          </cell>
          <cell r="L243" t="str">
            <v>Araranguá (SC)</v>
          </cell>
          <cell r="M243" t="str">
            <v>TJ/SC</v>
          </cell>
          <cell r="N243" t="str">
            <v>Santa Catarina</v>
          </cell>
          <cell r="O243" t="str">
            <v>02.02.507.0001769062/13</v>
          </cell>
        </row>
        <row r="244">
          <cell r="B244" t="str">
            <v>Fernando Gugel</v>
          </cell>
          <cell r="C244" t="str">
            <v>015.876.499-42</v>
          </cell>
          <cell r="D244" t="str">
            <v>Santander Seguros S/A</v>
          </cell>
          <cell r="E244" t="str">
            <v>87.376.109/0001-06</v>
          </cell>
          <cell r="F244">
            <v>44794.879999999997</v>
          </cell>
          <cell r="G244" t="str">
            <v>Provável</v>
          </cell>
          <cell r="H244">
            <v>44794.879999999997</v>
          </cell>
          <cell r="I244" t="str">
            <v>Indenizatória</v>
          </cell>
          <cell r="J244" t="str">
            <v>4ª</v>
          </cell>
          <cell r="K244" t="str">
            <v>Vara Cível</v>
          </cell>
          <cell r="L244" t="str">
            <v>Foz do Iguaçu (PR)</v>
          </cell>
          <cell r="M244" t="str">
            <v>TJ/PR</v>
          </cell>
          <cell r="N244" t="str">
            <v>Paraná</v>
          </cell>
          <cell r="O244" t="str">
            <v>02.02.507.0001769140/13</v>
          </cell>
        </row>
        <row r="245">
          <cell r="B245" t="str">
            <v>Admir Naldi</v>
          </cell>
          <cell r="C245" t="str">
            <v>966.643.808-97</v>
          </cell>
          <cell r="D245" t="str">
            <v>Santander Seguros S/A</v>
          </cell>
          <cell r="E245" t="str">
            <v>87.376.109/0001-06</v>
          </cell>
          <cell r="F245">
            <v>56000</v>
          </cell>
          <cell r="G245" t="str">
            <v>Possível</v>
          </cell>
          <cell r="H245">
            <v>28000</v>
          </cell>
          <cell r="I245" t="str">
            <v>Cobrança</v>
          </cell>
          <cell r="J245" t="str">
            <v>1ª</v>
          </cell>
          <cell r="K245" t="str">
            <v>Vara Cível</v>
          </cell>
          <cell r="L245" t="str">
            <v>Capivari (SP)</v>
          </cell>
          <cell r="M245" t="str">
            <v>TJ/SP</v>
          </cell>
          <cell r="N245" t="str">
            <v>São Paulo</v>
          </cell>
          <cell r="O245" t="str">
            <v>02.02.507.0001769795/13</v>
          </cell>
        </row>
        <row r="246">
          <cell r="B246" t="str">
            <v>Águeda Maria lavorato Pereira</v>
          </cell>
          <cell r="C246" t="str">
            <v>226.566.348-49</v>
          </cell>
          <cell r="D246" t="str">
            <v>Santander Seguros S/A</v>
          </cell>
          <cell r="E246" t="str">
            <v>87.376.109/0001-06</v>
          </cell>
          <cell r="F246">
            <v>1000</v>
          </cell>
          <cell r="G246" t="str">
            <v>Possível</v>
          </cell>
          <cell r="H246">
            <v>0</v>
          </cell>
          <cell r="I246" t="str">
            <v>Indenizatória</v>
          </cell>
          <cell r="J246" t="str">
            <v>5ª</v>
          </cell>
          <cell r="K246" t="str">
            <v>Vara Cível</v>
          </cell>
          <cell r="L246" t="str">
            <v>Florianópolis (SC)</v>
          </cell>
          <cell r="M246" t="str">
            <v>TJ/SC</v>
          </cell>
          <cell r="N246" t="str">
            <v>Santa Catarina</v>
          </cell>
          <cell r="O246" t="str">
            <v>02.02.507.0001038950/11</v>
          </cell>
        </row>
        <row r="247">
          <cell r="B247" t="str">
            <v>Jandyra de PAula Siqueira</v>
          </cell>
          <cell r="C247" t="str">
            <v>620.903.487-04</v>
          </cell>
          <cell r="D247" t="str">
            <v>Santander Seguros S/A</v>
          </cell>
          <cell r="E247" t="str">
            <v>87.376.109/0001-06</v>
          </cell>
          <cell r="F247">
            <v>31578.95</v>
          </cell>
          <cell r="G247" t="str">
            <v>Possível</v>
          </cell>
          <cell r="H247">
            <v>0</v>
          </cell>
          <cell r="I247" t="str">
            <v>Indenizatória</v>
          </cell>
          <cell r="J247" t="str">
            <v>5ª</v>
          </cell>
          <cell r="K247" t="str">
            <v>Vara Cível</v>
          </cell>
          <cell r="L247" t="str">
            <v>Rio de Janeiro (RJ)</v>
          </cell>
          <cell r="M247" t="str">
            <v>TJ/RJ</v>
          </cell>
          <cell r="N247" t="str">
            <v>Rio de Janeiro</v>
          </cell>
          <cell r="O247" t="str">
            <v>02.02.507.0001168393/12</v>
          </cell>
        </row>
        <row r="248">
          <cell r="B248" t="str">
            <v>Elia Maria Amaral da Costa</v>
          </cell>
          <cell r="C248" t="str">
            <v>011.247.570-15</v>
          </cell>
          <cell r="D248" t="str">
            <v>Santander Seguros S/A</v>
          </cell>
          <cell r="E248" t="str">
            <v>87.376.109/0001-06</v>
          </cell>
          <cell r="F248">
            <v>9492.64</v>
          </cell>
          <cell r="G248" t="str">
            <v>Provável</v>
          </cell>
          <cell r="H248">
            <v>0</v>
          </cell>
          <cell r="I248" t="str">
            <v>Cobrança</v>
          </cell>
          <cell r="J248" t="str">
            <v>18ª</v>
          </cell>
          <cell r="K248" t="str">
            <v>Vara Cível</v>
          </cell>
          <cell r="L248" t="str">
            <v>Porto Alegre (RS)</v>
          </cell>
          <cell r="M248" t="str">
            <v>TJ/RS</v>
          </cell>
          <cell r="N248" t="str">
            <v>Rio Grande do Sul</v>
          </cell>
          <cell r="O248" t="str">
            <v>02.02.507.0001168529/12</v>
          </cell>
        </row>
        <row r="249">
          <cell r="B249" t="str">
            <v>Jéssica Souza Castro</v>
          </cell>
          <cell r="C249" t="str">
            <v>094.262.926-40</v>
          </cell>
          <cell r="D249" t="str">
            <v>Santander Seguros S/A</v>
          </cell>
          <cell r="E249" t="str">
            <v>87.376.109/0001-06</v>
          </cell>
          <cell r="F249">
            <v>110000</v>
          </cell>
          <cell r="G249" t="str">
            <v>Possível</v>
          </cell>
          <cell r="H249">
            <v>0</v>
          </cell>
          <cell r="I249" t="str">
            <v>Ordinária</v>
          </cell>
          <cell r="J249" t="str">
            <v>3ª</v>
          </cell>
          <cell r="K249" t="str">
            <v>Vara Cível</v>
          </cell>
          <cell r="L249" t="str">
            <v>Uberlândia (MG)</v>
          </cell>
          <cell r="M249" t="str">
            <v>TJ/MG</v>
          </cell>
          <cell r="N249" t="str">
            <v>Minas Gerais</v>
          </cell>
          <cell r="O249" t="str">
            <v>02.02.507.0001784995/13</v>
          </cell>
        </row>
        <row r="250">
          <cell r="B250" t="str">
            <v>João Pedro Rodrigues</v>
          </cell>
          <cell r="C250" t="str">
            <v>745.335.508-78</v>
          </cell>
          <cell r="D250" t="str">
            <v>Santander Seguros S/A</v>
          </cell>
          <cell r="E250" t="str">
            <v>87.376.109/0001-06</v>
          </cell>
          <cell r="F250">
            <v>5000</v>
          </cell>
          <cell r="G250" t="str">
            <v>Possível</v>
          </cell>
          <cell r="H250">
            <v>0</v>
          </cell>
          <cell r="I250" t="str">
            <v>Indenizatória</v>
          </cell>
          <cell r="J250" t="str">
            <v>2ª</v>
          </cell>
          <cell r="K250" t="str">
            <v>Vara Cível</v>
          </cell>
          <cell r="L250" t="str">
            <v>Matão (SP)</v>
          </cell>
          <cell r="M250" t="str">
            <v>TJ/SP</v>
          </cell>
          <cell r="N250" t="str">
            <v>São Paulo</v>
          </cell>
          <cell r="O250" t="str">
            <v>02.02.507.0001785139/14</v>
          </cell>
        </row>
        <row r="251">
          <cell r="B251" t="str">
            <v>Francisco Carlos Tireli de Campos</v>
          </cell>
          <cell r="C251" t="str">
            <v>122.660.968-69</v>
          </cell>
          <cell r="D251" t="str">
            <v>Santander Seguros S/A</v>
          </cell>
          <cell r="E251" t="str">
            <v>87.376.109/0001-06</v>
          </cell>
          <cell r="F251">
            <v>15144.33</v>
          </cell>
          <cell r="G251" t="str">
            <v>Possível</v>
          </cell>
          <cell r="H251">
            <v>0</v>
          </cell>
          <cell r="I251" t="str">
            <v>Cobrança</v>
          </cell>
          <cell r="J251" t="str">
            <v>Juizado Especial Cível</v>
          </cell>
          <cell r="K251" t="str">
            <v>JEC 40 Salários</v>
          </cell>
          <cell r="L251" t="str">
            <v>Indaiatuba (SP)</v>
          </cell>
          <cell r="M251" t="str">
            <v>TJ/SP</v>
          </cell>
          <cell r="N251" t="str">
            <v>São Paulo</v>
          </cell>
          <cell r="O251" t="str">
            <v>02.02.507.0001785373/14</v>
          </cell>
        </row>
        <row r="252">
          <cell r="B252" t="str">
            <v>Aparecido Ramiro Rosa</v>
          </cell>
          <cell r="C252" t="str">
            <v>116.273.508-29</v>
          </cell>
          <cell r="D252" t="str">
            <v>Santander Seguros S/A</v>
          </cell>
          <cell r="E252" t="str">
            <v>87.376.109/0001-06</v>
          </cell>
          <cell r="F252">
            <v>93857.45</v>
          </cell>
          <cell r="G252" t="str">
            <v>Remoto</v>
          </cell>
          <cell r="H252">
            <v>0</v>
          </cell>
          <cell r="I252" t="str">
            <v>Indenizatória</v>
          </cell>
          <cell r="J252" t="str">
            <v>Vara Única</v>
          </cell>
          <cell r="K252" t="str">
            <v>Vara Cível</v>
          </cell>
          <cell r="L252" t="str">
            <v>Santa Adélia (SP)</v>
          </cell>
          <cell r="M252" t="str">
            <v>TJ/SP</v>
          </cell>
          <cell r="N252" t="str">
            <v>São Paulo</v>
          </cell>
          <cell r="O252" t="str">
            <v>02.01.507.0000088578/03</v>
          </cell>
        </row>
        <row r="253">
          <cell r="B253" t="str">
            <v>Jose Raul Chiconelli</v>
          </cell>
          <cell r="C253" t="str">
            <v>009.621.557-72</v>
          </cell>
          <cell r="D253" t="str">
            <v>Santander Seguros S/A</v>
          </cell>
          <cell r="E253" t="str">
            <v>87.376.109/0001-06</v>
          </cell>
          <cell r="F253">
            <v>157973.73000000001</v>
          </cell>
          <cell r="G253" t="str">
            <v>Remoto</v>
          </cell>
          <cell r="H253">
            <v>0</v>
          </cell>
          <cell r="I253" t="str">
            <v>Indenizatória</v>
          </cell>
          <cell r="J253" t="str">
            <v>49ª</v>
          </cell>
          <cell r="K253" t="str">
            <v>Vara Cível</v>
          </cell>
          <cell r="L253" t="str">
            <v>Rio de Janeiro (RJ)</v>
          </cell>
          <cell r="M253" t="str">
            <v>TJ/RJ</v>
          </cell>
          <cell r="N253" t="str">
            <v>Rio de Janeiro</v>
          </cell>
          <cell r="O253" t="str">
            <v>02.02.507.0000476319/07</v>
          </cell>
        </row>
        <row r="254">
          <cell r="B254" t="str">
            <v>VANDERLI APARECIDA SILVERIO DA SILVA FLAIG</v>
          </cell>
          <cell r="C254" t="str">
            <v>051.375.138-65</v>
          </cell>
          <cell r="D254" t="str">
            <v>Santander Seguros S/A</v>
          </cell>
          <cell r="E254" t="str">
            <v>87.376.109/0001-06</v>
          </cell>
          <cell r="F254">
            <v>22317.31</v>
          </cell>
          <cell r="G254" t="str">
            <v>Possível</v>
          </cell>
          <cell r="H254">
            <v>11852.95</v>
          </cell>
          <cell r="I254" t="str">
            <v>Cobrança</v>
          </cell>
          <cell r="J254" t="str">
            <v>31ª</v>
          </cell>
          <cell r="K254" t="str">
            <v>Vara Cível</v>
          </cell>
          <cell r="L254" t="str">
            <v>São Paulo (SP)</v>
          </cell>
          <cell r="M254" t="str">
            <v>TJ/SP</v>
          </cell>
          <cell r="N254" t="str">
            <v>São Paulo</v>
          </cell>
          <cell r="O254" t="str">
            <v>02.02.507.0000829768/08</v>
          </cell>
        </row>
        <row r="255">
          <cell r="B255" t="str">
            <v>Debora Cristina Milhoci</v>
          </cell>
          <cell r="C255" t="str">
            <v>281.652.448-50</v>
          </cell>
          <cell r="D255" t="str">
            <v>Santander Seguros S/A</v>
          </cell>
          <cell r="E255" t="str">
            <v>87.376.109/0001-06</v>
          </cell>
          <cell r="F255">
            <v>1000</v>
          </cell>
          <cell r="G255" t="str">
            <v>Provável</v>
          </cell>
          <cell r="H255">
            <v>100000</v>
          </cell>
          <cell r="I255" t="str">
            <v>Indenizatória</v>
          </cell>
          <cell r="J255" t="str">
            <v>1ª</v>
          </cell>
          <cell r="K255" t="str">
            <v>Vara Cível</v>
          </cell>
          <cell r="L255" t="str">
            <v>Porto Ferreira (SP)</v>
          </cell>
          <cell r="M255" t="str">
            <v>TJ/SP</v>
          </cell>
          <cell r="N255" t="str">
            <v>São Paulo</v>
          </cell>
          <cell r="O255" t="str">
            <v>02.02.507.0000621598/09</v>
          </cell>
        </row>
        <row r="256">
          <cell r="B256" t="str">
            <v>Antonio Munhoz Catelan</v>
          </cell>
          <cell r="C256" t="str">
            <v>328.352.139-53</v>
          </cell>
          <cell r="D256" t="str">
            <v>Santander Seguros S/A</v>
          </cell>
          <cell r="E256" t="str">
            <v>87.376.109/0001-06</v>
          </cell>
          <cell r="F256">
            <v>210000</v>
          </cell>
          <cell r="G256" t="str">
            <v>Possível</v>
          </cell>
          <cell r="H256">
            <v>0</v>
          </cell>
          <cell r="I256" t="str">
            <v>Cobrança</v>
          </cell>
          <cell r="J256" t="str">
            <v>1ª</v>
          </cell>
          <cell r="K256" t="str">
            <v>Vara Cível</v>
          </cell>
          <cell r="L256" t="str">
            <v>Penápolis (SP)</v>
          </cell>
          <cell r="M256" t="str">
            <v>TJ/SP</v>
          </cell>
          <cell r="N256" t="str">
            <v>São Paulo</v>
          </cell>
          <cell r="O256" t="str">
            <v>02.02.507.0000621683/10</v>
          </cell>
        </row>
        <row r="257">
          <cell r="B257" t="str">
            <v>Alair Farias</v>
          </cell>
          <cell r="C257" t="str">
            <v>798.596.157-72</v>
          </cell>
          <cell r="D257" t="str">
            <v>Santander Seguros S/A</v>
          </cell>
          <cell r="E257" t="str">
            <v>87.376.109/0001-06</v>
          </cell>
          <cell r="F257">
            <v>150000</v>
          </cell>
          <cell r="G257" t="str">
            <v>Possível</v>
          </cell>
          <cell r="H257">
            <v>75000</v>
          </cell>
          <cell r="I257" t="str">
            <v>Cobrança</v>
          </cell>
          <cell r="J257" t="str">
            <v>1ª</v>
          </cell>
          <cell r="K257" t="str">
            <v>Vara Cível</v>
          </cell>
          <cell r="L257" t="str">
            <v>Vila Velha (ES)</v>
          </cell>
          <cell r="M257" t="str">
            <v>TJ/ES</v>
          </cell>
          <cell r="N257" t="str">
            <v>Espírito Santo</v>
          </cell>
          <cell r="O257" t="str">
            <v>02.02.507.0000621715/09</v>
          </cell>
        </row>
        <row r="258">
          <cell r="B258" t="str">
            <v>José Carlso Pacheco</v>
          </cell>
          <cell r="C258" t="str">
            <v>507.996.069-87</v>
          </cell>
          <cell r="D258" t="str">
            <v>Santander Seguros S/A</v>
          </cell>
          <cell r="E258" t="str">
            <v>87.376.109/0001-06</v>
          </cell>
          <cell r="F258">
            <v>20000</v>
          </cell>
          <cell r="G258" t="str">
            <v>Possível</v>
          </cell>
          <cell r="H258">
            <v>10000</v>
          </cell>
          <cell r="I258" t="str">
            <v>Indenizatória</v>
          </cell>
          <cell r="J258" t="str">
            <v>3ª</v>
          </cell>
          <cell r="K258" t="str">
            <v>Vara Cível</v>
          </cell>
          <cell r="L258" t="str">
            <v>Tubarão (SC)</v>
          </cell>
          <cell r="M258" t="str">
            <v>TJ/SC</v>
          </cell>
          <cell r="N258" t="str">
            <v>Santa Catarina</v>
          </cell>
          <cell r="O258" t="str">
            <v>02.02.507.0001046997/11</v>
          </cell>
        </row>
        <row r="259">
          <cell r="B259" t="str">
            <v>Selma Maria Leite Pereira Martins</v>
          </cell>
          <cell r="C259" t="str">
            <v>056.248.273-34</v>
          </cell>
          <cell r="D259" t="str">
            <v>Santander Seguros S/A</v>
          </cell>
          <cell r="E259" t="str">
            <v>87.376.109/0001-06</v>
          </cell>
          <cell r="F259">
            <v>22799.91</v>
          </cell>
          <cell r="G259" t="str">
            <v>Possível</v>
          </cell>
          <cell r="H259">
            <v>6368.24</v>
          </cell>
          <cell r="I259" t="str">
            <v>Cobrança</v>
          </cell>
          <cell r="J259" t="str">
            <v>25ª</v>
          </cell>
          <cell r="K259" t="str">
            <v>Vara Cível</v>
          </cell>
          <cell r="L259" t="str">
            <v>Fortaleza (CE)</v>
          </cell>
          <cell r="M259" t="str">
            <v>TJ/CE</v>
          </cell>
          <cell r="N259" t="str">
            <v>Ceará</v>
          </cell>
          <cell r="O259" t="str">
            <v>02.02.507.0001047048/11</v>
          </cell>
        </row>
        <row r="260">
          <cell r="B260" t="str">
            <v>Oneida Maria Elias Lopes</v>
          </cell>
          <cell r="C260" t="str">
            <v>338.665.971-34</v>
          </cell>
          <cell r="D260" t="str">
            <v>Santander Seguros S/A</v>
          </cell>
          <cell r="E260" t="str">
            <v>87.376.109/0001-06</v>
          </cell>
          <cell r="F260">
            <v>1512.06</v>
          </cell>
          <cell r="G260" t="str">
            <v>Possível</v>
          </cell>
          <cell r="H260">
            <v>0</v>
          </cell>
          <cell r="I260" t="str">
            <v>Cobrança</v>
          </cell>
          <cell r="J260" t="str">
            <v>Juizado Especial Cível</v>
          </cell>
          <cell r="K260" t="str">
            <v>Vara Cível</v>
          </cell>
          <cell r="L260" t="str">
            <v>Três Lagoas (MS)</v>
          </cell>
          <cell r="M260" t="str">
            <v>TJ/MS</v>
          </cell>
          <cell r="N260" t="str">
            <v>Mato Grosso do Sul</v>
          </cell>
          <cell r="O260" t="str">
            <v>02.02.507.0001047178/11</v>
          </cell>
        </row>
        <row r="261">
          <cell r="B261" t="str">
            <v>Marilde Aparecida Lins</v>
          </cell>
          <cell r="C261" t="str">
            <v>776.560.839-87</v>
          </cell>
          <cell r="D261" t="str">
            <v>Santander Seguros S/A</v>
          </cell>
          <cell r="E261" t="str">
            <v>87.376.109/0001-06</v>
          </cell>
          <cell r="F261">
            <v>8540</v>
          </cell>
          <cell r="G261" t="str">
            <v>Possível</v>
          </cell>
          <cell r="H261">
            <v>5000</v>
          </cell>
          <cell r="I261" t="str">
            <v>Indenizatória</v>
          </cell>
          <cell r="J261" t="str">
            <v>1ª</v>
          </cell>
          <cell r="K261" t="str">
            <v>Vara Cível</v>
          </cell>
          <cell r="L261" t="str">
            <v>Videira (SC)</v>
          </cell>
          <cell r="M261" t="str">
            <v>TJ/SC</v>
          </cell>
          <cell r="N261" t="str">
            <v>Santa Catarina</v>
          </cell>
          <cell r="O261" t="str">
            <v>02.02.507.0001178218/12</v>
          </cell>
        </row>
        <row r="262">
          <cell r="B262" t="str">
            <v>Eliane Campos Louzeiro</v>
          </cell>
          <cell r="C262" t="str">
            <v>454.610.159-72</v>
          </cell>
          <cell r="D262" t="str">
            <v>Santander Seguros S/A</v>
          </cell>
          <cell r="E262" t="str">
            <v>87.376.109/0001-06</v>
          </cell>
          <cell r="F262">
            <v>1500</v>
          </cell>
          <cell r="G262" t="str">
            <v>Provável</v>
          </cell>
          <cell r="H262">
            <v>200000</v>
          </cell>
          <cell r="I262" t="str">
            <v>Execução de Título Extrajudicial</v>
          </cell>
          <cell r="J262" t="str">
            <v>2ª</v>
          </cell>
          <cell r="K262" t="str">
            <v>Vara Cível</v>
          </cell>
          <cell r="L262" t="str">
            <v>Florianópolis (SC)</v>
          </cell>
          <cell r="M262" t="str">
            <v>TJ/SC</v>
          </cell>
          <cell r="N262" t="str">
            <v>Santa Catarina</v>
          </cell>
          <cell r="O262" t="str">
            <v>02.02.507.0000842066/07</v>
          </cell>
        </row>
        <row r="263">
          <cell r="B263" t="str">
            <v>IVONE TEREZINHA DE MORAES</v>
          </cell>
          <cell r="C263" t="str">
            <v>347.076.970-20</v>
          </cell>
          <cell r="D263" t="str">
            <v>Santander Seguros S/A</v>
          </cell>
          <cell r="E263" t="str">
            <v>87.376.109/0001-06</v>
          </cell>
          <cell r="F263">
            <v>10000</v>
          </cell>
          <cell r="G263" t="str">
            <v>Possível</v>
          </cell>
          <cell r="H263">
            <v>5000</v>
          </cell>
          <cell r="I263" t="str">
            <v>Indenizatória</v>
          </cell>
          <cell r="J263" t="str">
            <v>13ª</v>
          </cell>
          <cell r="K263" t="str">
            <v>Vara Cível</v>
          </cell>
          <cell r="L263" t="str">
            <v>Curitiba (PR)</v>
          </cell>
          <cell r="M263" t="str">
            <v>TJ/PR</v>
          </cell>
          <cell r="N263" t="str">
            <v>Paraná</v>
          </cell>
          <cell r="O263" t="str">
            <v>02.02.507.0000842141/08</v>
          </cell>
        </row>
        <row r="264">
          <cell r="B264" t="str">
            <v>ANEZIO LUIZ DOS SANTOS</v>
          </cell>
          <cell r="C264" t="str">
            <v>037.640.588-03</v>
          </cell>
          <cell r="D264" t="str">
            <v>Santander Seguros S/A</v>
          </cell>
          <cell r="E264" t="str">
            <v>87.376.109/0001-06</v>
          </cell>
          <cell r="F264">
            <v>58975.82</v>
          </cell>
          <cell r="G264" t="str">
            <v>Provável</v>
          </cell>
          <cell r="H264">
            <v>51863.97</v>
          </cell>
          <cell r="I264" t="str">
            <v>Cobrança</v>
          </cell>
          <cell r="J264" t="str">
            <v>Vara Cível</v>
          </cell>
          <cell r="K264" t="str">
            <v>Vara Cível</v>
          </cell>
          <cell r="L264" t="str">
            <v>São Simão (SP)</v>
          </cell>
          <cell r="M264" t="str">
            <v>TJ/SP</v>
          </cell>
          <cell r="N264" t="str">
            <v>São Paulo</v>
          </cell>
          <cell r="O264" t="str">
            <v>02.02.507.0000842482/09</v>
          </cell>
        </row>
        <row r="265">
          <cell r="B265" t="str">
            <v>Jenicelia Francisca de Araujo</v>
          </cell>
          <cell r="C265" t="str">
            <v>391.248.688-33</v>
          </cell>
          <cell r="D265" t="str">
            <v>Santander Seguros S/A</v>
          </cell>
          <cell r="E265" t="str">
            <v>87.376.109/0001-06</v>
          </cell>
          <cell r="F265">
            <v>141604.85999999999</v>
          </cell>
          <cell r="G265" t="str">
            <v>Provável</v>
          </cell>
          <cell r="H265">
            <v>141604.85999999999</v>
          </cell>
          <cell r="I265" t="str">
            <v>Indenizatória</v>
          </cell>
          <cell r="J265" t="str">
            <v>4ª</v>
          </cell>
          <cell r="K265" t="str">
            <v>Vara Cível</v>
          </cell>
          <cell r="L265" t="str">
            <v>São Paulo (SP)</v>
          </cell>
          <cell r="M265" t="str">
            <v>TJ/SP</v>
          </cell>
          <cell r="N265" t="str">
            <v>São Paulo</v>
          </cell>
          <cell r="O265" t="str">
            <v>02.02.507.0001191182/12</v>
          </cell>
        </row>
        <row r="266">
          <cell r="B266" t="str">
            <v>Jackson Gonsalves</v>
          </cell>
          <cell r="C266" t="str">
            <v>064.518.709-78</v>
          </cell>
          <cell r="D266" t="str">
            <v>Santander Seguros S/A</v>
          </cell>
          <cell r="E266" t="str">
            <v>87.376.109/0001-06</v>
          </cell>
          <cell r="F266">
            <v>257310.57</v>
          </cell>
          <cell r="G266" t="str">
            <v>Possível</v>
          </cell>
          <cell r="H266">
            <v>105261</v>
          </cell>
          <cell r="I266" t="str">
            <v>Indenizatória</v>
          </cell>
          <cell r="J266" t="str">
            <v>20ª</v>
          </cell>
          <cell r="K266" t="str">
            <v>Vara Cível</v>
          </cell>
          <cell r="L266" t="str">
            <v>Curitiba (PR)</v>
          </cell>
          <cell r="M266" t="str">
            <v>TJ/PR</v>
          </cell>
          <cell r="N266" t="str">
            <v>Paraná</v>
          </cell>
          <cell r="O266" t="str">
            <v>02.02.507.0001191278/12</v>
          </cell>
        </row>
        <row r="267">
          <cell r="B267" t="str">
            <v>Gercílio Lopes de Santana</v>
          </cell>
          <cell r="C267" t="str">
            <v>082.558.268-74</v>
          </cell>
          <cell r="D267" t="str">
            <v>Santander Seguros S/A</v>
          </cell>
          <cell r="E267" t="str">
            <v>87.376.109/0001-06</v>
          </cell>
          <cell r="F267">
            <v>135522</v>
          </cell>
          <cell r="G267" t="str">
            <v>Possível</v>
          </cell>
          <cell r="H267">
            <v>45561</v>
          </cell>
          <cell r="I267" t="str">
            <v>Cobrança</v>
          </cell>
          <cell r="J267" t="str">
            <v>1ª</v>
          </cell>
          <cell r="K267" t="str">
            <v>Vara Cível</v>
          </cell>
          <cell r="L267" t="str">
            <v>Urânia (SP)</v>
          </cell>
          <cell r="M267" t="str">
            <v>TJ/SP</v>
          </cell>
          <cell r="N267" t="str">
            <v>São Paulo</v>
          </cell>
          <cell r="O267" t="str">
            <v>02.02.507.0001191535/12</v>
          </cell>
        </row>
        <row r="268">
          <cell r="B268" t="str">
            <v>MARIA HELENA NASCIMENTO DE SOUZA</v>
          </cell>
          <cell r="C268" t="str">
            <v>212.549.208-38</v>
          </cell>
          <cell r="D268" t="str">
            <v>Santander Seguros S/A</v>
          </cell>
          <cell r="E268" t="str">
            <v>87.376.109/0001-06</v>
          </cell>
          <cell r="F268">
            <v>200000</v>
          </cell>
          <cell r="G268" t="str">
            <v>Possível</v>
          </cell>
          <cell r="H268">
            <v>50000</v>
          </cell>
          <cell r="I268" t="str">
            <v>Cobrança</v>
          </cell>
          <cell r="J268" t="str">
            <v>3ª</v>
          </cell>
          <cell r="K268" t="str">
            <v>Vara Cível</v>
          </cell>
          <cell r="L268" t="str">
            <v>São Paulo (SP)</v>
          </cell>
          <cell r="M268" t="str">
            <v>TJ/SP</v>
          </cell>
          <cell r="N268" t="str">
            <v>São Paulo</v>
          </cell>
          <cell r="O268" t="str">
            <v>02.02.507.0001191616/12</v>
          </cell>
        </row>
        <row r="269">
          <cell r="B269" t="str">
            <v>Espólio José Aparecido Fábio</v>
          </cell>
          <cell r="C269" t="str">
            <v>428.410.828-72</v>
          </cell>
          <cell r="D269" t="str">
            <v>Santander Seguros S/A</v>
          </cell>
          <cell r="E269" t="str">
            <v>87.376.109/0001-06</v>
          </cell>
          <cell r="F269">
            <v>240000</v>
          </cell>
          <cell r="G269" t="str">
            <v>Possível</v>
          </cell>
          <cell r="H269">
            <v>0</v>
          </cell>
          <cell r="I269" t="str">
            <v>Indenizatória</v>
          </cell>
          <cell r="J269" t="str">
            <v>3ª</v>
          </cell>
          <cell r="K269" t="str">
            <v>Vara Cível</v>
          </cell>
          <cell r="L269" t="str">
            <v>São Paulo (SP)</v>
          </cell>
          <cell r="M269" t="str">
            <v>TJ/SP</v>
          </cell>
          <cell r="N269" t="str">
            <v>São Paulo</v>
          </cell>
          <cell r="O269" t="str">
            <v>02.02.507.0001604485/13</v>
          </cell>
        </row>
        <row r="270">
          <cell r="B270" t="str">
            <v>Aline Almeida Dos Santos</v>
          </cell>
          <cell r="C270" t="str">
            <v>038.399.105-60</v>
          </cell>
          <cell r="D270" t="str">
            <v>Santander Seguros S/A</v>
          </cell>
          <cell r="E270" t="str">
            <v>87.376.109/0001-06</v>
          </cell>
          <cell r="F270">
            <v>20000</v>
          </cell>
          <cell r="G270" t="str">
            <v>Possível</v>
          </cell>
          <cell r="H270">
            <v>3000</v>
          </cell>
          <cell r="I270" t="str">
            <v>Cobrança</v>
          </cell>
          <cell r="J270" t="str">
            <v>18ª</v>
          </cell>
          <cell r="K270" t="str">
            <v>Vara Cível</v>
          </cell>
          <cell r="L270" t="str">
            <v>Brasília (DF)</v>
          </cell>
          <cell r="M270" t="str">
            <v>TJ/DF</v>
          </cell>
          <cell r="N270" t="str">
            <v>Distrito Federal</v>
          </cell>
          <cell r="O270" t="str">
            <v>02.02.507.0001824469/14</v>
          </cell>
        </row>
        <row r="271">
          <cell r="B271" t="str">
            <v>Rosa Maria Costa</v>
          </cell>
          <cell r="C271" t="str">
            <v>003.193.540-08</v>
          </cell>
          <cell r="D271" t="str">
            <v>Santander Seguros S/A</v>
          </cell>
          <cell r="E271" t="str">
            <v>87.376.109/0001-06</v>
          </cell>
          <cell r="F271">
            <v>6730.92</v>
          </cell>
          <cell r="G271" t="str">
            <v>Possível</v>
          </cell>
          <cell r="H271">
            <v>5000</v>
          </cell>
          <cell r="I271" t="str">
            <v>Indenizatória</v>
          </cell>
          <cell r="J271" t="str">
            <v>Juizado Especial Cível</v>
          </cell>
          <cell r="K271" t="str">
            <v>JEC 40 Salários</v>
          </cell>
          <cell r="L271" t="str">
            <v>Sobradinho (RS)</v>
          </cell>
          <cell r="M271" t="str">
            <v>TJ/RS</v>
          </cell>
          <cell r="N271" t="str">
            <v>Rio Grande do Sul</v>
          </cell>
          <cell r="O271" t="str">
            <v>02.02.507.0001825371/14</v>
          </cell>
        </row>
        <row r="272">
          <cell r="B272" t="str">
            <v>Maurilio Bento</v>
          </cell>
          <cell r="C272" t="str">
            <v>704.691.308-06</v>
          </cell>
          <cell r="D272" t="str">
            <v>Santander Seguros S/A</v>
          </cell>
          <cell r="E272" t="str">
            <v>87.376.109/0001-06</v>
          </cell>
          <cell r="F272">
            <v>60000</v>
          </cell>
          <cell r="G272" t="str">
            <v>Possível</v>
          </cell>
          <cell r="H272">
            <v>0</v>
          </cell>
          <cell r="I272" t="str">
            <v>Cobrança</v>
          </cell>
          <cell r="J272" t="str">
            <v>2ª</v>
          </cell>
          <cell r="K272" t="str">
            <v>Vara Cível</v>
          </cell>
          <cell r="L272" t="str">
            <v>Penápolis (SP)</v>
          </cell>
          <cell r="M272" t="str">
            <v>TJ/SP</v>
          </cell>
          <cell r="N272" t="str">
            <v>São Paulo</v>
          </cell>
          <cell r="O272" t="str">
            <v>02.02.507.0001827573/14</v>
          </cell>
        </row>
        <row r="273">
          <cell r="B273" t="str">
            <v>Maycon Kennedy da Silva Honorio</v>
          </cell>
          <cell r="C273" t="str">
            <v>376.974.598-17</v>
          </cell>
          <cell r="D273" t="str">
            <v>Santander Seguros S/A</v>
          </cell>
          <cell r="E273" t="str">
            <v>87.376.109/0001-06</v>
          </cell>
          <cell r="F273">
            <v>1000</v>
          </cell>
          <cell r="G273" t="str">
            <v>Possível</v>
          </cell>
          <cell r="H273">
            <v>5000</v>
          </cell>
          <cell r="I273" t="str">
            <v>Indenizatória</v>
          </cell>
          <cell r="J273" t="str">
            <v>10ª</v>
          </cell>
          <cell r="K273" t="str">
            <v>Vara Cível</v>
          </cell>
          <cell r="L273" t="str">
            <v>Campinas (SP)</v>
          </cell>
          <cell r="M273" t="str">
            <v>TJ/SP</v>
          </cell>
          <cell r="N273" t="str">
            <v>São Paulo</v>
          </cell>
          <cell r="O273" t="str">
            <v>02.02.507.0001827762/14</v>
          </cell>
        </row>
        <row r="274">
          <cell r="B274" t="str">
            <v>Areolino Gonçalves Pereira</v>
          </cell>
          <cell r="C274" t="str">
            <v>215.066.800-97</v>
          </cell>
          <cell r="D274" t="str">
            <v>Santander Seguros S/A</v>
          </cell>
          <cell r="E274" t="str">
            <v>87.376.109/0001-06</v>
          </cell>
          <cell r="F274">
            <v>3000</v>
          </cell>
          <cell r="G274" t="str">
            <v>Possível</v>
          </cell>
          <cell r="H274">
            <v>0</v>
          </cell>
          <cell r="I274" t="str">
            <v>Cobrança</v>
          </cell>
          <cell r="J274" t="str">
            <v>Juizado Especial Cível</v>
          </cell>
          <cell r="K274" t="str">
            <v>JEC 40 Salários</v>
          </cell>
          <cell r="L274" t="str">
            <v>Porto Alegre (RS)</v>
          </cell>
          <cell r="M274" t="str">
            <v>TJ/RS</v>
          </cell>
          <cell r="N274" t="str">
            <v>Rio Grande do Sul</v>
          </cell>
          <cell r="O274" t="str">
            <v>02.02.507.0001827763/14</v>
          </cell>
        </row>
        <row r="275">
          <cell r="B275" t="str">
            <v>Ester Pereira de Souza Rodrigues</v>
          </cell>
          <cell r="C275" t="str">
            <v>096.186.028-69</v>
          </cell>
          <cell r="D275" t="str">
            <v>Santander Seguros S/A</v>
          </cell>
          <cell r="E275" t="str">
            <v>87.376.109/0001-06</v>
          </cell>
          <cell r="F275">
            <v>51900</v>
          </cell>
          <cell r="G275" t="str">
            <v>Possível</v>
          </cell>
          <cell r="H275">
            <v>26000</v>
          </cell>
          <cell r="I275" t="str">
            <v>Indenizatória</v>
          </cell>
          <cell r="J275" t="str">
            <v>1ª</v>
          </cell>
          <cell r="K275" t="str">
            <v>Vara Cível</v>
          </cell>
          <cell r="L275" t="str">
            <v>Maracaí (SP)</v>
          </cell>
          <cell r="M275" t="str">
            <v>TJ/SP</v>
          </cell>
          <cell r="N275" t="str">
            <v>São Paulo</v>
          </cell>
          <cell r="O275" t="str">
            <v>02.02.507.0001827778/14</v>
          </cell>
        </row>
        <row r="276">
          <cell r="B276" t="str">
            <v>Roberto da Costa Ramos</v>
          </cell>
          <cell r="C276" t="str">
            <v>492.929.514-91</v>
          </cell>
          <cell r="D276" t="str">
            <v>Santander Seguros S/A</v>
          </cell>
          <cell r="E276" t="str">
            <v>87.376.109/0001-06</v>
          </cell>
          <cell r="F276">
            <v>20916</v>
          </cell>
          <cell r="G276" t="str">
            <v>Remoto</v>
          </cell>
          <cell r="H276">
            <v>0</v>
          </cell>
          <cell r="I276" t="str">
            <v>Indenizatória</v>
          </cell>
          <cell r="J276" t="str">
            <v>10ª</v>
          </cell>
          <cell r="K276" t="str">
            <v>Vara Cível</v>
          </cell>
          <cell r="L276" t="str">
            <v>João Pessoa (PB)</v>
          </cell>
          <cell r="M276" t="str">
            <v>TJ/PB</v>
          </cell>
          <cell r="N276" t="str">
            <v>Paraíba</v>
          </cell>
          <cell r="O276" t="str">
            <v>02.02.507.0000344076/07</v>
          </cell>
        </row>
        <row r="277">
          <cell r="B277" t="str">
            <v>Elizete Oliveira Ferreira</v>
          </cell>
          <cell r="C277" t="str">
            <v>289.440.200-78</v>
          </cell>
          <cell r="D277" t="str">
            <v>Santander Seguros S/A</v>
          </cell>
          <cell r="E277" t="str">
            <v>87.376.109/0001-06</v>
          </cell>
          <cell r="F277">
            <v>142093.32</v>
          </cell>
          <cell r="G277" t="str">
            <v>Provável</v>
          </cell>
          <cell r="H277">
            <v>50000</v>
          </cell>
          <cell r="I277" t="str">
            <v>Execução de Título Extrajudicial</v>
          </cell>
          <cell r="J277" t="str">
            <v>15ª</v>
          </cell>
          <cell r="K277" t="str">
            <v>Vara Cível</v>
          </cell>
          <cell r="L277" t="str">
            <v>Porto Alegre (RS)</v>
          </cell>
          <cell r="M277" t="str">
            <v>TJ/RS</v>
          </cell>
          <cell r="N277" t="str">
            <v>Rio Grande do Sul</v>
          </cell>
          <cell r="O277" t="str">
            <v>02.02.507.0000344112/07</v>
          </cell>
        </row>
        <row r="278">
          <cell r="B278" t="str">
            <v>José Helio Bembo</v>
          </cell>
          <cell r="C278" t="str">
            <v>163.314.608-10</v>
          </cell>
          <cell r="D278" t="str">
            <v>Santander Seguros S/A</v>
          </cell>
          <cell r="E278" t="str">
            <v>87.376.109/0001-06</v>
          </cell>
          <cell r="F278">
            <v>14158</v>
          </cell>
          <cell r="G278" t="str">
            <v>Provável</v>
          </cell>
          <cell r="H278">
            <v>0</v>
          </cell>
          <cell r="I278" t="str">
            <v>Cobrança</v>
          </cell>
          <cell r="J278" t="str">
            <v>2ª</v>
          </cell>
          <cell r="K278" t="str">
            <v>Vara Cível</v>
          </cell>
          <cell r="L278" t="str">
            <v>São Joaquim da Barra (SP)</v>
          </cell>
          <cell r="M278" t="str">
            <v>TJ/SP</v>
          </cell>
          <cell r="N278" t="str">
            <v>São Paulo</v>
          </cell>
          <cell r="O278" t="str">
            <v>02.02.507.0000646174/10</v>
          </cell>
        </row>
        <row r="279">
          <cell r="B279" t="str">
            <v>Alessandra Gonçalves Belmont</v>
          </cell>
          <cell r="C279" t="str">
            <v>348.342.268-40</v>
          </cell>
          <cell r="D279" t="str">
            <v>Santander Seguros S/A</v>
          </cell>
          <cell r="E279" t="str">
            <v>87.376.109/0001-06</v>
          </cell>
          <cell r="F279">
            <v>100000</v>
          </cell>
          <cell r="G279" t="str">
            <v>Provável</v>
          </cell>
          <cell r="H279">
            <v>0</v>
          </cell>
          <cell r="I279" t="str">
            <v>Cobrança</v>
          </cell>
          <cell r="J279" t="str">
            <v>3ª</v>
          </cell>
          <cell r="K279" t="str">
            <v>Vara Cível</v>
          </cell>
          <cell r="L279" t="str">
            <v>São Paulo (SP)</v>
          </cell>
          <cell r="M279" t="str">
            <v>TJ/SP</v>
          </cell>
          <cell r="N279" t="str">
            <v>São Paulo</v>
          </cell>
          <cell r="O279" t="str">
            <v>02.02.507.0000646295/10</v>
          </cell>
        </row>
        <row r="280">
          <cell r="B280" t="str">
            <v xml:space="preserve">Cooperativa De Trabalho dos Profissionais de Transporte de Pessoas - </v>
          </cell>
          <cell r="C280" t="str">
            <v>03.692.694/0001-63</v>
          </cell>
          <cell r="D280" t="str">
            <v>Santander Seguros S/A</v>
          </cell>
          <cell r="E280" t="str">
            <v>87.376.109/0001-06</v>
          </cell>
          <cell r="F280">
            <v>10000</v>
          </cell>
          <cell r="G280" t="str">
            <v>Possível</v>
          </cell>
          <cell r="H280">
            <v>0</v>
          </cell>
          <cell r="I280" t="str">
            <v>Indenizatória</v>
          </cell>
          <cell r="J280" t="str">
            <v>25ª</v>
          </cell>
          <cell r="K280" t="str">
            <v>Vara Cível</v>
          </cell>
          <cell r="L280" t="str">
            <v>São Paulo (SP)</v>
          </cell>
          <cell r="M280" t="str">
            <v>TJ/SP</v>
          </cell>
          <cell r="N280" t="str">
            <v>São Paulo</v>
          </cell>
          <cell r="O280" t="str">
            <v>02.02.507.0001066143/11</v>
          </cell>
        </row>
        <row r="281">
          <cell r="B281" t="str">
            <v>Dalva da Silva Costa</v>
          </cell>
          <cell r="C281" t="str">
            <v>058.788.318-99</v>
          </cell>
          <cell r="D281" t="str">
            <v>Santander Seguros S/A</v>
          </cell>
          <cell r="E281" t="str">
            <v>87.376.109/0001-06</v>
          </cell>
          <cell r="F281">
            <v>20141</v>
          </cell>
          <cell r="G281" t="str">
            <v>Possível</v>
          </cell>
          <cell r="H281">
            <v>10070.5</v>
          </cell>
          <cell r="I281" t="str">
            <v>Cobrança</v>
          </cell>
          <cell r="J281" t="str">
            <v>1ª</v>
          </cell>
          <cell r="K281" t="str">
            <v>Vara Cível</v>
          </cell>
          <cell r="L281" t="str">
            <v>Junqueirópolis (SP)</v>
          </cell>
          <cell r="M281" t="str">
            <v>TJ/SP</v>
          </cell>
          <cell r="N281" t="str">
            <v>São Paulo</v>
          </cell>
          <cell r="O281" t="str">
            <v>02.02.507.0001066318/11</v>
          </cell>
        </row>
        <row r="282">
          <cell r="B282" t="str">
            <v>Simone Aparecida Oliveira Simoes</v>
          </cell>
          <cell r="C282" t="str">
            <v>858.298.116-34</v>
          </cell>
          <cell r="D282" t="str">
            <v>Santander Seguros S/A</v>
          </cell>
          <cell r="E282" t="str">
            <v>87.376.109/0001-06</v>
          </cell>
          <cell r="F282">
            <v>80000</v>
          </cell>
          <cell r="G282" t="str">
            <v>Possível</v>
          </cell>
          <cell r="H282">
            <v>15000</v>
          </cell>
          <cell r="I282" t="str">
            <v>Indenizatória</v>
          </cell>
          <cell r="J282" t="str">
            <v>2ª</v>
          </cell>
          <cell r="K282" t="str">
            <v>Vara Cível</v>
          </cell>
          <cell r="L282" t="str">
            <v>Divinópolis (MG)</v>
          </cell>
          <cell r="M282" t="str">
            <v>TJ/MG</v>
          </cell>
          <cell r="N282" t="str">
            <v>Minas Gerais</v>
          </cell>
          <cell r="O282" t="str">
            <v>02.02.507.0001617599/13</v>
          </cell>
        </row>
        <row r="283">
          <cell r="B283" t="str">
            <v>Vanderléia Vitorassi Nolla</v>
          </cell>
          <cell r="D283" t="str">
            <v>Santander Seguros S/A</v>
          </cell>
          <cell r="E283" t="str">
            <v>87.376.109/0001-06</v>
          </cell>
          <cell r="F283">
            <v>1000</v>
          </cell>
          <cell r="G283" t="str">
            <v>Possível</v>
          </cell>
          <cell r="H283">
            <v>0</v>
          </cell>
          <cell r="I283" t="str">
            <v>Indenizatória</v>
          </cell>
          <cell r="J283" t="str">
            <v>1ª</v>
          </cell>
          <cell r="K283" t="str">
            <v>Vara Cível</v>
          </cell>
          <cell r="L283" t="str">
            <v>Tubarão (SC)</v>
          </cell>
          <cell r="M283" t="str">
            <v>TJ/SC</v>
          </cell>
          <cell r="N283" t="str">
            <v>Santa Catarina</v>
          </cell>
          <cell r="O283" t="str">
            <v>02.02.507.0001617890/13</v>
          </cell>
        </row>
        <row r="284">
          <cell r="B284" t="str">
            <v>Clelia Schmidt Patto</v>
          </cell>
          <cell r="C284" t="str">
            <v>610.456.758-49</v>
          </cell>
          <cell r="D284" t="str">
            <v>Santander Seguros S/A</v>
          </cell>
          <cell r="E284" t="str">
            <v>87.376.109/0001-06</v>
          </cell>
          <cell r="F284">
            <v>17436</v>
          </cell>
          <cell r="G284" t="str">
            <v>Provável</v>
          </cell>
          <cell r="H284">
            <v>17436</v>
          </cell>
          <cell r="I284" t="str">
            <v>Indenizatória</v>
          </cell>
          <cell r="J284" t="str">
            <v>3ª</v>
          </cell>
          <cell r="K284" t="str">
            <v>Vara Cível</v>
          </cell>
          <cell r="L284" t="str">
            <v>Pindamonhangaba (SP)</v>
          </cell>
          <cell r="M284" t="str">
            <v>TJ/SP</v>
          </cell>
          <cell r="N284" t="str">
            <v>São Paulo</v>
          </cell>
          <cell r="O284" t="str">
            <v>02.02.507.0001845197/13</v>
          </cell>
        </row>
        <row r="285">
          <cell r="B285" t="str">
            <v>Luiz Carlos de Oliveira</v>
          </cell>
          <cell r="C285" t="str">
            <v>531.678.137-68</v>
          </cell>
          <cell r="D285" t="str">
            <v>Santander Seguros S/A</v>
          </cell>
          <cell r="E285" t="str">
            <v>87.376.109/0001-06</v>
          </cell>
          <cell r="F285">
            <v>26639</v>
          </cell>
          <cell r="G285" t="str">
            <v>Provável</v>
          </cell>
          <cell r="H285">
            <v>54001</v>
          </cell>
          <cell r="I285" t="str">
            <v>Obrigação de fazer</v>
          </cell>
          <cell r="J285" t="str">
            <v>2ª</v>
          </cell>
          <cell r="K285" t="str">
            <v>Vara Cível</v>
          </cell>
          <cell r="L285" t="str">
            <v>Rio de Janeiro (RJ)</v>
          </cell>
          <cell r="M285" t="str">
            <v>TJ/RJ</v>
          </cell>
          <cell r="N285" t="str">
            <v>Rio de Janeiro</v>
          </cell>
          <cell r="O285" t="str">
            <v>02.01.507.0000100629/04</v>
          </cell>
        </row>
        <row r="286">
          <cell r="B286" t="str">
            <v>Laurimir Ferreira Magalhães</v>
          </cell>
          <cell r="C286" t="str">
            <v>221.663.943-53</v>
          </cell>
          <cell r="D286" t="str">
            <v>Santander Seguros S/A</v>
          </cell>
          <cell r="E286" t="str">
            <v>87.376.109/0001-06</v>
          </cell>
          <cell r="F286">
            <v>25000</v>
          </cell>
          <cell r="G286" t="str">
            <v>Possível</v>
          </cell>
          <cell r="H286">
            <v>12500</v>
          </cell>
          <cell r="I286" t="str">
            <v>Indenizatória</v>
          </cell>
          <cell r="J286" t="str">
            <v>27ª</v>
          </cell>
          <cell r="K286" t="str">
            <v>Vara Cível</v>
          </cell>
          <cell r="L286" t="str">
            <v>Fortaleza (CE)</v>
          </cell>
          <cell r="M286" t="str">
            <v>TJ/CE</v>
          </cell>
          <cell r="N286" t="str">
            <v>Ceará</v>
          </cell>
          <cell r="O286" t="str">
            <v>02.02.507.0000757995/08</v>
          </cell>
        </row>
        <row r="287">
          <cell r="B287" t="str">
            <v>Ministério Público</v>
          </cell>
          <cell r="D287" t="str">
            <v>Santander Seguros S/A</v>
          </cell>
          <cell r="E287" t="str">
            <v>87.376.109/0001-06</v>
          </cell>
          <cell r="F287">
            <v>1119</v>
          </cell>
          <cell r="G287" t="str">
            <v>Possível</v>
          </cell>
          <cell r="H287">
            <v>0</v>
          </cell>
          <cell r="I287" t="str">
            <v>Civil Pública</v>
          </cell>
          <cell r="J287" t="str">
            <v>15ª</v>
          </cell>
          <cell r="K287" t="str">
            <v>Vara Cível</v>
          </cell>
          <cell r="L287" t="str">
            <v>Porto Alegre (RS)</v>
          </cell>
          <cell r="M287" t="str">
            <v>TJ/RS</v>
          </cell>
          <cell r="N287" t="str">
            <v>Rio Grande do Sul</v>
          </cell>
          <cell r="O287" t="str">
            <v>02.02.507.0001079999/11</v>
          </cell>
        </row>
        <row r="288">
          <cell r="B288" t="str">
            <v>Marinez Bast Simões</v>
          </cell>
          <cell r="C288" t="str">
            <v>586.175.820-49</v>
          </cell>
          <cell r="D288" t="str">
            <v>Santander Seguros S/A</v>
          </cell>
          <cell r="E288" t="str">
            <v>87.376.109/0001-06</v>
          </cell>
          <cell r="F288">
            <v>28096</v>
          </cell>
          <cell r="G288" t="str">
            <v>Possível</v>
          </cell>
          <cell r="H288">
            <v>13500</v>
          </cell>
          <cell r="I288" t="str">
            <v>Indenizatória</v>
          </cell>
          <cell r="J288" t="str">
            <v>2ª</v>
          </cell>
          <cell r="K288" t="str">
            <v>Vara Cível</v>
          </cell>
          <cell r="L288" t="str">
            <v>Pelotas (RS)</v>
          </cell>
          <cell r="M288" t="str">
            <v>TJ/RS</v>
          </cell>
          <cell r="N288" t="str">
            <v>Rio Grande do Sul</v>
          </cell>
          <cell r="O288" t="str">
            <v>02.02.507.0001643556/13</v>
          </cell>
        </row>
        <row r="289">
          <cell r="B289" t="str">
            <v>NILTON FONSECA DOS SANTOS</v>
          </cell>
          <cell r="C289" t="str">
            <v>359.000.087-20</v>
          </cell>
          <cell r="D289" t="str">
            <v>Santander Seguros S/A</v>
          </cell>
          <cell r="E289" t="str">
            <v>87.376.109/0001-06</v>
          </cell>
          <cell r="F289">
            <v>50000</v>
          </cell>
          <cell r="G289" t="str">
            <v>Possível</v>
          </cell>
          <cell r="H289">
            <v>0</v>
          </cell>
          <cell r="I289" t="str">
            <v>Indenizatória</v>
          </cell>
          <cell r="J289" t="str">
            <v>4ª</v>
          </cell>
          <cell r="K289" t="str">
            <v>Vara Cível</v>
          </cell>
          <cell r="L289" t="str">
            <v>São Gonçalo (RJ)</v>
          </cell>
          <cell r="M289" t="str">
            <v>TJ/RJ</v>
          </cell>
          <cell r="N289" t="str">
            <v>Rio de Janeiro</v>
          </cell>
          <cell r="O289" t="str">
            <v>02.02.507.0001863773/14</v>
          </cell>
        </row>
        <row r="290">
          <cell r="B290" t="str">
            <v>Patricia Rocha de Paula Leite</v>
          </cell>
          <cell r="C290" t="str">
            <v>224.653.488-76</v>
          </cell>
          <cell r="D290" t="str">
            <v>Santander Seguros S/A</v>
          </cell>
          <cell r="E290" t="str">
            <v>87.376.109/0001-06</v>
          </cell>
          <cell r="F290">
            <v>1000</v>
          </cell>
          <cell r="G290" t="str">
            <v>Remoto</v>
          </cell>
          <cell r="H290">
            <v>0</v>
          </cell>
          <cell r="I290" t="str">
            <v>Cobrança</v>
          </cell>
          <cell r="J290" t="str">
            <v>2ª</v>
          </cell>
          <cell r="K290" t="str">
            <v>Vara Cível</v>
          </cell>
          <cell r="L290" t="str">
            <v>Campinas (SP)</v>
          </cell>
          <cell r="M290" t="str">
            <v>TJ/SP</v>
          </cell>
          <cell r="N290" t="str">
            <v>São Paulo</v>
          </cell>
          <cell r="O290" t="str">
            <v>02.01.507.0000182263/06</v>
          </cell>
        </row>
        <row r="291">
          <cell r="B291" t="str">
            <v>Tania Mariza Marcili Dora</v>
          </cell>
          <cell r="C291" t="str">
            <v>259.230.050-34</v>
          </cell>
          <cell r="D291" t="str">
            <v>Santander Seguros S/A</v>
          </cell>
          <cell r="E291" t="str">
            <v>87.376.109/0001-06</v>
          </cell>
          <cell r="F291">
            <v>28044.89</v>
          </cell>
          <cell r="G291" t="str">
            <v>Provável</v>
          </cell>
          <cell r="H291">
            <v>28044.29</v>
          </cell>
          <cell r="I291" t="str">
            <v>Indenizatória</v>
          </cell>
          <cell r="J291" t="str">
            <v>3ª</v>
          </cell>
          <cell r="K291" t="str">
            <v>Vara Cível</v>
          </cell>
          <cell r="L291" t="str">
            <v>Pelotas (RS)</v>
          </cell>
          <cell r="M291" t="str">
            <v>TJ/RS</v>
          </cell>
          <cell r="N291" t="str">
            <v>Rio Grande do Sul</v>
          </cell>
          <cell r="O291" t="str">
            <v>02.01.507.0000182485/06</v>
          </cell>
        </row>
        <row r="292">
          <cell r="B292" t="str">
            <v>LIANI ROMOALDO PEÇANHA</v>
          </cell>
          <cell r="C292" t="str">
            <v>658.897.977-00</v>
          </cell>
          <cell r="D292" t="str">
            <v>Santander Seguros S/A</v>
          </cell>
          <cell r="E292" t="str">
            <v>87.376.109/0001-06</v>
          </cell>
          <cell r="F292">
            <v>43644.84</v>
          </cell>
          <cell r="G292" t="str">
            <v>Possível</v>
          </cell>
          <cell r="H292">
            <v>15666.25</v>
          </cell>
          <cell r="I292" t="str">
            <v>Cobrança</v>
          </cell>
          <cell r="J292" t="str">
            <v>5ª</v>
          </cell>
          <cell r="K292" t="str">
            <v>Vara Cível</v>
          </cell>
          <cell r="L292" t="str">
            <v>Cachoeiro de Itapemirim (ES)</v>
          </cell>
          <cell r="M292" t="str">
            <v>TJ/ES</v>
          </cell>
          <cell r="N292" t="str">
            <v>Espírito Santo</v>
          </cell>
          <cell r="O292" t="str">
            <v>02.02.507.0000974704/08</v>
          </cell>
        </row>
        <row r="293">
          <cell r="B293" t="str">
            <v>Edna Maria Paiva</v>
          </cell>
          <cell r="C293" t="str">
            <v>015.557.418-35</v>
          </cell>
          <cell r="D293" t="str">
            <v>Santander Seguros S/A</v>
          </cell>
          <cell r="E293" t="str">
            <v>87.376.109/0001-06</v>
          </cell>
          <cell r="F293">
            <v>22340.07</v>
          </cell>
          <cell r="G293" t="str">
            <v>Possível</v>
          </cell>
          <cell r="H293">
            <v>11170.04</v>
          </cell>
          <cell r="I293" t="str">
            <v>Cobrança</v>
          </cell>
          <cell r="J293" t="str">
            <v>3ª</v>
          </cell>
          <cell r="K293" t="str">
            <v>Vara Cível</v>
          </cell>
          <cell r="L293" t="str">
            <v>Paraguaçu Paulista (SP)</v>
          </cell>
          <cell r="M293" t="str">
            <v>TJ/SP</v>
          </cell>
          <cell r="N293" t="str">
            <v>São Paulo</v>
          </cell>
          <cell r="O293" t="str">
            <v>02.02.507.0000766688/08</v>
          </cell>
        </row>
        <row r="294">
          <cell r="B294" t="str">
            <v>Marli Maria da Costa Reis</v>
          </cell>
          <cell r="D294" t="str">
            <v>Santander Seguros S/A</v>
          </cell>
          <cell r="E294" t="str">
            <v>87.376.109/0001-06</v>
          </cell>
          <cell r="F294">
            <v>1000</v>
          </cell>
          <cell r="G294" t="str">
            <v>Possível</v>
          </cell>
          <cell r="H294">
            <v>0</v>
          </cell>
          <cell r="I294" t="str">
            <v>Cobrança</v>
          </cell>
          <cell r="J294" t="str">
            <v>Juizado Especial Cível</v>
          </cell>
          <cell r="K294" t="str">
            <v>JEC 20 Salários</v>
          </cell>
          <cell r="L294" t="str">
            <v>Salvador (BA)</v>
          </cell>
          <cell r="M294" t="str">
            <v>TJ/BA</v>
          </cell>
          <cell r="N294" t="str">
            <v>Bahia</v>
          </cell>
          <cell r="O294" t="str">
            <v>02.02.507.0000503206/07</v>
          </cell>
        </row>
        <row r="295">
          <cell r="B295" t="str">
            <v>Francisca Dantas de Oliveira</v>
          </cell>
          <cell r="C295" t="str">
            <v>265.402.310-91</v>
          </cell>
          <cell r="D295" t="str">
            <v>Santander Seguros S/A</v>
          </cell>
          <cell r="E295" t="str">
            <v>87.376.109/0001-06</v>
          </cell>
          <cell r="F295">
            <v>40000</v>
          </cell>
          <cell r="G295" t="str">
            <v>Provável</v>
          </cell>
          <cell r="H295">
            <v>43922</v>
          </cell>
          <cell r="I295" t="str">
            <v>Indenizatória</v>
          </cell>
          <cell r="K295" t="str">
            <v>Vara Cível</v>
          </cell>
          <cell r="L295" t="str">
            <v>Porto Alegre (RS)</v>
          </cell>
          <cell r="M295" t="str">
            <v>TJ/RS</v>
          </cell>
          <cell r="N295" t="str">
            <v>Rio Grande do Sul</v>
          </cell>
          <cell r="O295" t="str">
            <v>02.02.507.0000670637/10</v>
          </cell>
        </row>
        <row r="296">
          <cell r="B296" t="str">
            <v>Odete Ferreira da Silva</v>
          </cell>
          <cell r="C296" t="str">
            <v>866.282.407-20</v>
          </cell>
          <cell r="D296" t="str">
            <v>Santander Seguros S/A</v>
          </cell>
          <cell r="E296" t="str">
            <v>87.376.109/0001-06</v>
          </cell>
          <cell r="F296">
            <v>24850.6</v>
          </cell>
          <cell r="G296" t="str">
            <v>Possível</v>
          </cell>
          <cell r="H296">
            <v>5491.08</v>
          </cell>
          <cell r="I296" t="str">
            <v>Obrigação de fazer</v>
          </cell>
          <cell r="J296" t="str">
            <v>Juizado Especial Cível</v>
          </cell>
          <cell r="K296" t="str">
            <v>JEC 40 Salários</v>
          </cell>
          <cell r="L296" t="str">
            <v>Miguel Pereira (RJ)</v>
          </cell>
          <cell r="M296" t="str">
            <v>TJ/RJ</v>
          </cell>
          <cell r="N296" t="str">
            <v>Rio de Janeiro</v>
          </cell>
          <cell r="O296" t="str">
            <v>02.02.507.0001232142/12</v>
          </cell>
        </row>
        <row r="297">
          <cell r="B297" t="str">
            <v>DALVA OLIVEIRA DE JESUS</v>
          </cell>
          <cell r="C297" t="str">
            <v>114.376.448-05</v>
          </cell>
          <cell r="D297" t="str">
            <v>Santander Seguros S/A</v>
          </cell>
          <cell r="E297" t="str">
            <v>87.376.109/0001-06</v>
          </cell>
          <cell r="F297">
            <v>77718.899999999994</v>
          </cell>
          <cell r="G297" t="str">
            <v>Possível</v>
          </cell>
          <cell r="H297">
            <v>42808.74</v>
          </cell>
          <cell r="I297" t="str">
            <v>Indenizatória</v>
          </cell>
          <cell r="J297" t="str">
            <v>3ª</v>
          </cell>
          <cell r="K297" t="str">
            <v>Vara Cível</v>
          </cell>
          <cell r="L297" t="str">
            <v>Botucatu (SP)</v>
          </cell>
          <cell r="M297" t="str">
            <v>TJ/SP</v>
          </cell>
          <cell r="N297" t="str">
            <v>São Paulo</v>
          </cell>
          <cell r="O297" t="str">
            <v>02.02.507.0001232227/12</v>
          </cell>
        </row>
        <row r="298">
          <cell r="B298" t="str">
            <v>Paulino da Costa Filho</v>
          </cell>
          <cell r="C298" t="str">
            <v>009.648.590-68</v>
          </cell>
          <cell r="D298" t="str">
            <v>Santander Seguros S/A</v>
          </cell>
          <cell r="E298" t="str">
            <v>87.376.109/0001-06</v>
          </cell>
          <cell r="F298">
            <v>19203.88</v>
          </cell>
          <cell r="G298" t="str">
            <v>Possível</v>
          </cell>
          <cell r="H298">
            <v>0</v>
          </cell>
          <cell r="I298" t="str">
            <v>Indenizatória</v>
          </cell>
          <cell r="J298" t="str">
            <v>13ª</v>
          </cell>
          <cell r="K298" t="str">
            <v>Vara Cível</v>
          </cell>
          <cell r="L298" t="str">
            <v>Porto Alegre (RS)</v>
          </cell>
          <cell r="M298" t="str">
            <v>TJ/RS</v>
          </cell>
          <cell r="N298" t="str">
            <v>Rio Grande do Sul</v>
          </cell>
          <cell r="O298" t="str">
            <v>02.02.507.0001232365/12</v>
          </cell>
        </row>
        <row r="299">
          <cell r="B299" t="str">
            <v>Luiz Bras</v>
          </cell>
          <cell r="C299" t="str">
            <v>166.174.524-53</v>
          </cell>
          <cell r="D299" t="str">
            <v>Santander Seguros S/A</v>
          </cell>
          <cell r="E299" t="str">
            <v>87.376.109/0001-06</v>
          </cell>
          <cell r="F299">
            <v>290406.40000000002</v>
          </cell>
          <cell r="G299" t="str">
            <v>Possível</v>
          </cell>
          <cell r="H299">
            <v>20250</v>
          </cell>
          <cell r="I299" t="str">
            <v>Indenizatória</v>
          </cell>
          <cell r="J299" t="str">
            <v>3ª</v>
          </cell>
          <cell r="K299" t="str">
            <v>Vara Cível</v>
          </cell>
          <cell r="L299" t="str">
            <v>Barra da Tijuca (RJ)</v>
          </cell>
          <cell r="M299" t="str">
            <v>TJ/RJ</v>
          </cell>
          <cell r="N299" t="str">
            <v>Rio de Janeiro</v>
          </cell>
          <cell r="O299" t="str">
            <v>02.02.507.0001232397/12</v>
          </cell>
        </row>
        <row r="300">
          <cell r="B300" t="str">
            <v>Edilson Cunha Júnior</v>
          </cell>
          <cell r="C300" t="str">
            <v>895.633.285-15</v>
          </cell>
          <cell r="D300" t="str">
            <v>Santander Seguros S/A</v>
          </cell>
          <cell r="E300" t="str">
            <v>87.376.109/0001-06</v>
          </cell>
          <cell r="F300">
            <v>37260</v>
          </cell>
          <cell r="G300" t="str">
            <v>Possível</v>
          </cell>
          <cell r="H300">
            <v>22500</v>
          </cell>
          <cell r="I300" t="str">
            <v>Indenizatória</v>
          </cell>
          <cell r="J300" t="str">
            <v>5ª</v>
          </cell>
          <cell r="K300" t="str">
            <v>Vara Cível</v>
          </cell>
          <cell r="L300" t="str">
            <v>Salvador (BA)</v>
          </cell>
          <cell r="M300" t="str">
            <v>TJ/BA</v>
          </cell>
          <cell r="N300" t="str">
            <v>Bahia</v>
          </cell>
          <cell r="O300" t="str">
            <v>02.02.507.0001656405/12</v>
          </cell>
        </row>
        <row r="301">
          <cell r="B301" t="str">
            <v>Maria da Conceição Damázio Vieira</v>
          </cell>
          <cell r="C301" t="str">
            <v>482.272.509-04</v>
          </cell>
          <cell r="D301" t="str">
            <v>Santander Seguros S/A</v>
          </cell>
          <cell r="E301" t="str">
            <v>87.376.109/0001-06</v>
          </cell>
          <cell r="F301">
            <v>50000</v>
          </cell>
          <cell r="G301" t="str">
            <v>Provável</v>
          </cell>
          <cell r="H301">
            <v>50000</v>
          </cell>
          <cell r="I301" t="str">
            <v>Cobrança</v>
          </cell>
          <cell r="J301" t="str">
            <v>1ª</v>
          </cell>
          <cell r="K301" t="str">
            <v>Vara Cível</v>
          </cell>
          <cell r="L301" t="str">
            <v>Criciúma (SC)</v>
          </cell>
          <cell r="M301" t="str">
            <v>TJ/SC</v>
          </cell>
          <cell r="N301" t="str">
            <v>Santa Catarina</v>
          </cell>
          <cell r="O301" t="str">
            <v>02.02.507.0001656418/13</v>
          </cell>
        </row>
        <row r="302">
          <cell r="B302" t="str">
            <v>Rodolfo Leonardo dos Santos</v>
          </cell>
          <cell r="C302" t="str">
            <v>174.771.928-54</v>
          </cell>
          <cell r="D302" t="str">
            <v>Santander Seguros S/A</v>
          </cell>
          <cell r="E302" t="str">
            <v>87.376.109/0001-06</v>
          </cell>
          <cell r="F302">
            <v>10000</v>
          </cell>
          <cell r="G302" t="str">
            <v>Possível</v>
          </cell>
          <cell r="H302">
            <v>150048</v>
          </cell>
          <cell r="I302" t="str">
            <v>Indenizatória</v>
          </cell>
          <cell r="J302" t="str">
            <v>4ª</v>
          </cell>
          <cell r="K302" t="str">
            <v>Vara Cível</v>
          </cell>
          <cell r="L302" t="str">
            <v>São Paulo (SP)</v>
          </cell>
          <cell r="M302" t="str">
            <v>TJ/SP</v>
          </cell>
          <cell r="N302" t="str">
            <v>São Paulo</v>
          </cell>
          <cell r="O302" t="str">
            <v>02.02.507.0001656535/13</v>
          </cell>
        </row>
        <row r="303">
          <cell r="B303" t="str">
            <v>Terezinha de Jesus Godoy Correa</v>
          </cell>
          <cell r="C303" t="str">
            <v>217.599.808-89</v>
          </cell>
          <cell r="D303" t="str">
            <v>Santander Seguros S/A</v>
          </cell>
          <cell r="E303" t="str">
            <v>87.376.109/0001-06</v>
          </cell>
          <cell r="F303">
            <v>3000</v>
          </cell>
          <cell r="G303" t="str">
            <v>Possível</v>
          </cell>
          <cell r="H303">
            <v>31500</v>
          </cell>
          <cell r="I303" t="str">
            <v>Indenizatória</v>
          </cell>
          <cell r="J303" t="str">
            <v>8ª</v>
          </cell>
          <cell r="K303" t="str">
            <v>Vara Cível</v>
          </cell>
          <cell r="L303" t="str">
            <v>São Paulo (SP)</v>
          </cell>
          <cell r="M303" t="str">
            <v>TJ/SP</v>
          </cell>
          <cell r="N303" t="str">
            <v>São Paulo</v>
          </cell>
          <cell r="O303" t="str">
            <v>02.02.507.0001656841/13</v>
          </cell>
        </row>
        <row r="304">
          <cell r="B304" t="str">
            <v>Agostinha de Menezes Gomes Ormeneze</v>
          </cell>
          <cell r="C304" t="str">
            <v>114.764.348-24</v>
          </cell>
          <cell r="D304" t="str">
            <v>Santander Seguros S/A</v>
          </cell>
          <cell r="E304" t="str">
            <v>87.376.109/0001-06</v>
          </cell>
          <cell r="F304">
            <v>1000</v>
          </cell>
          <cell r="G304" t="str">
            <v>Possível</v>
          </cell>
          <cell r="H304">
            <v>15118.5</v>
          </cell>
          <cell r="I304" t="str">
            <v>Indenizatória</v>
          </cell>
          <cell r="J304" t="str">
            <v>2ª</v>
          </cell>
          <cell r="K304" t="str">
            <v>Vara Cível</v>
          </cell>
          <cell r="L304" t="str">
            <v>Igarapava (SP)</v>
          </cell>
          <cell r="M304" t="str">
            <v>TJ/SP</v>
          </cell>
          <cell r="N304" t="str">
            <v>São Paulo</v>
          </cell>
          <cell r="O304" t="str">
            <v>02.02.507.0001656879/13</v>
          </cell>
        </row>
        <row r="305">
          <cell r="B305" t="str">
            <v>Yolanda Angelina Mazer de Camargo</v>
          </cell>
          <cell r="C305" t="str">
            <v>005.428.868-12</v>
          </cell>
          <cell r="D305" t="str">
            <v>Santander Seguros S/A</v>
          </cell>
          <cell r="E305" t="str">
            <v>87.376.109/0001-06</v>
          </cell>
          <cell r="F305">
            <v>130718</v>
          </cell>
          <cell r="G305" t="str">
            <v>Possível</v>
          </cell>
          <cell r="H305">
            <v>81617.5</v>
          </cell>
          <cell r="I305" t="str">
            <v>Indenizatória</v>
          </cell>
          <cell r="J305" t="str">
            <v>3ª</v>
          </cell>
          <cell r="K305" t="str">
            <v>Vara Cível</v>
          </cell>
          <cell r="L305" t="str">
            <v>Sertãozinho (SP)</v>
          </cell>
          <cell r="M305" t="str">
            <v>TJ/SP</v>
          </cell>
          <cell r="N305" t="str">
            <v>São Paulo</v>
          </cell>
          <cell r="O305" t="str">
            <v>02.02.507.0001656888/13</v>
          </cell>
        </row>
        <row r="306">
          <cell r="B306" t="str">
            <v>Mariza Celente Pires Cassus</v>
          </cell>
          <cell r="D306" t="str">
            <v>Santander Seguros S/A</v>
          </cell>
          <cell r="E306" t="str">
            <v>87.376.109/0001-06</v>
          </cell>
          <cell r="F306">
            <v>10000</v>
          </cell>
          <cell r="G306" t="str">
            <v>Provável</v>
          </cell>
          <cell r="H306">
            <v>0</v>
          </cell>
          <cell r="I306" t="str">
            <v>Indenizatória</v>
          </cell>
          <cell r="J306" t="str">
            <v>22ª</v>
          </cell>
          <cell r="K306" t="str">
            <v>Vara Cível</v>
          </cell>
          <cell r="L306" t="str">
            <v>Rio de Janeiro (RJ)</v>
          </cell>
          <cell r="M306" t="str">
            <v>TJ/RJ</v>
          </cell>
          <cell r="N306" t="str">
            <v>Rio de Janeiro</v>
          </cell>
          <cell r="O306" t="str">
            <v>02.01.507.0000107411/99</v>
          </cell>
        </row>
        <row r="307">
          <cell r="B307" t="str">
            <v>Creusa Souza</v>
          </cell>
          <cell r="D307" t="str">
            <v>Santander Seguros S/A</v>
          </cell>
          <cell r="E307" t="str">
            <v>87.376.109/0001-06</v>
          </cell>
          <cell r="F307">
            <v>22680</v>
          </cell>
          <cell r="G307" t="str">
            <v>Remoto</v>
          </cell>
          <cell r="H307">
            <v>0</v>
          </cell>
          <cell r="I307" t="str">
            <v>Cobrança</v>
          </cell>
          <cell r="J307" t="str">
            <v>3ª</v>
          </cell>
          <cell r="K307" t="str">
            <v>Vara Cível</v>
          </cell>
          <cell r="L307" t="str">
            <v>São Paulo (SP)</v>
          </cell>
          <cell r="M307" t="str">
            <v>TJ/SP</v>
          </cell>
          <cell r="N307" t="str">
            <v>São Paulo</v>
          </cell>
          <cell r="O307" t="str">
            <v>02.01.507.0000107470/98</v>
          </cell>
        </row>
        <row r="308">
          <cell r="B308" t="str">
            <v>João Carlos Goulart da Silva</v>
          </cell>
          <cell r="C308" t="str">
            <v>087.379.778-73</v>
          </cell>
          <cell r="D308" t="str">
            <v>Santander Seguros S/A</v>
          </cell>
          <cell r="E308" t="str">
            <v>87.376.109/0001-06</v>
          </cell>
          <cell r="F308">
            <v>530.58000000000004</v>
          </cell>
          <cell r="G308" t="str">
            <v>Provável</v>
          </cell>
          <cell r="H308">
            <v>0</v>
          </cell>
          <cell r="I308" t="str">
            <v>Consignatória</v>
          </cell>
          <cell r="J308" t="str">
            <v>1ª</v>
          </cell>
          <cell r="K308" t="str">
            <v>Vara Cível</v>
          </cell>
          <cell r="L308" t="str">
            <v>São José dos Campos (SP)</v>
          </cell>
          <cell r="M308" t="str">
            <v>TJ/SP</v>
          </cell>
          <cell r="N308" t="str">
            <v>São Paulo</v>
          </cell>
          <cell r="O308" t="str">
            <v>02.02.507.0000398629/07</v>
          </cell>
        </row>
        <row r="309">
          <cell r="B309" t="str">
            <v>José André dos Santos</v>
          </cell>
          <cell r="C309" t="str">
            <v>037.155.818-24</v>
          </cell>
          <cell r="D309" t="str">
            <v>Santander Seguros S/A</v>
          </cell>
          <cell r="E309" t="str">
            <v>87.376.109/0001-06</v>
          </cell>
          <cell r="F309">
            <v>33993.800000000003</v>
          </cell>
          <cell r="G309" t="str">
            <v>Provável</v>
          </cell>
          <cell r="H309">
            <v>33993.800000000003</v>
          </cell>
          <cell r="I309" t="str">
            <v>Cobrança</v>
          </cell>
          <cell r="J309" t="str">
            <v>5ª</v>
          </cell>
          <cell r="K309" t="str">
            <v>Vara Cível</v>
          </cell>
          <cell r="L309" t="str">
            <v>Presidente Prudente (SP)</v>
          </cell>
          <cell r="M309" t="str">
            <v>TJ/SP</v>
          </cell>
          <cell r="N309" t="str">
            <v>São Paulo</v>
          </cell>
          <cell r="O309" t="str">
            <v>02.02.507.0000521385/09</v>
          </cell>
        </row>
        <row r="310">
          <cell r="B310" t="str">
            <v>Hortencia Nogueira Incaio</v>
          </cell>
          <cell r="C310" t="str">
            <v>200.121.369-72</v>
          </cell>
          <cell r="D310" t="str">
            <v>Santander Seguros S/A</v>
          </cell>
          <cell r="E310" t="str">
            <v>87.376.109/0001-06</v>
          </cell>
          <cell r="F310">
            <v>80000</v>
          </cell>
          <cell r="G310" t="str">
            <v>Possível</v>
          </cell>
          <cell r="H310">
            <v>0</v>
          </cell>
          <cell r="I310" t="str">
            <v>Indenizatória</v>
          </cell>
          <cell r="J310" t="str">
            <v>1ª</v>
          </cell>
          <cell r="K310" t="str">
            <v>Vara Cível</v>
          </cell>
          <cell r="L310" t="str">
            <v>Palhoça (SC)</v>
          </cell>
          <cell r="M310" t="str">
            <v>TJ/SC</v>
          </cell>
          <cell r="N310" t="str">
            <v>Santa Catarina</v>
          </cell>
          <cell r="O310" t="str">
            <v>02.02.507.0000680788/10</v>
          </cell>
        </row>
        <row r="311">
          <cell r="B311" t="str">
            <v>Altamir Turchetto</v>
          </cell>
          <cell r="C311" t="str">
            <v>459.936.530-00</v>
          </cell>
          <cell r="D311" t="str">
            <v>Santander Seguros S/A</v>
          </cell>
          <cell r="E311" t="str">
            <v>87.376.109/0001-06</v>
          </cell>
          <cell r="F311">
            <v>51000</v>
          </cell>
          <cell r="G311" t="str">
            <v>Possível</v>
          </cell>
          <cell r="H311">
            <v>25500</v>
          </cell>
          <cell r="I311" t="str">
            <v>Ordinária</v>
          </cell>
          <cell r="K311" t="str">
            <v>Vara Cível</v>
          </cell>
          <cell r="L311" t="str">
            <v>Porto Alegre (RS)</v>
          </cell>
          <cell r="M311" t="str">
            <v>TJ/RS</v>
          </cell>
          <cell r="N311" t="str">
            <v>Rio Grande do Sul</v>
          </cell>
          <cell r="O311" t="str">
            <v>02.02.507.0000680949/10</v>
          </cell>
        </row>
        <row r="312">
          <cell r="B312" t="str">
            <v>Ledi Maria Bottega</v>
          </cell>
          <cell r="C312" t="str">
            <v>035.100.709-17</v>
          </cell>
          <cell r="D312" t="str">
            <v>Santander Seguros S/A</v>
          </cell>
          <cell r="E312" t="str">
            <v>87.376.109/0001-06</v>
          </cell>
          <cell r="F312">
            <v>81638.06</v>
          </cell>
          <cell r="G312" t="str">
            <v>Remoto</v>
          </cell>
          <cell r="H312">
            <v>0</v>
          </cell>
          <cell r="I312" t="str">
            <v>Cobrança</v>
          </cell>
          <cell r="J312" t="str">
            <v>1ª</v>
          </cell>
          <cell r="K312" t="str">
            <v>Vara Cível</v>
          </cell>
          <cell r="L312" t="str">
            <v>São Lourenço do Oeste (SC)</v>
          </cell>
          <cell r="M312" t="str">
            <v>TJ/SC</v>
          </cell>
          <cell r="N312" t="str">
            <v>Santa Catarina</v>
          </cell>
          <cell r="O312" t="str">
            <v>02.02.507.0001100447/11</v>
          </cell>
        </row>
        <row r="313">
          <cell r="B313" t="str">
            <v>Ana Carolina Bonna</v>
          </cell>
          <cell r="C313" t="str">
            <v>115.727.077-80</v>
          </cell>
          <cell r="D313" t="str">
            <v>Santander Seguros S/A</v>
          </cell>
          <cell r="E313" t="str">
            <v>87.376.109/0001-06</v>
          </cell>
          <cell r="F313">
            <v>20000</v>
          </cell>
          <cell r="G313" t="str">
            <v>Provável</v>
          </cell>
          <cell r="H313">
            <v>11105.03</v>
          </cell>
          <cell r="I313" t="str">
            <v>Cobrança</v>
          </cell>
          <cell r="J313" t="str">
            <v>Juizado Especial Cível</v>
          </cell>
          <cell r="K313" t="str">
            <v>JEC 40 Salários</v>
          </cell>
          <cell r="L313" t="str">
            <v>Vila Velha (ES)</v>
          </cell>
          <cell r="M313" t="str">
            <v>TJ/ES</v>
          </cell>
          <cell r="N313" t="str">
            <v>Espírito Santo</v>
          </cell>
          <cell r="O313" t="str">
            <v>02.02.507.0001100490/11</v>
          </cell>
        </row>
        <row r="314">
          <cell r="B314" t="str">
            <v>Maria Crizelita Cerqueira Oliveira</v>
          </cell>
          <cell r="C314" t="str">
            <v>255.433.937-68</v>
          </cell>
          <cell r="D314" t="str">
            <v>Santander Seguros S/A</v>
          </cell>
          <cell r="E314" t="str">
            <v>87.376.109/0001-06</v>
          </cell>
          <cell r="F314">
            <v>154500</v>
          </cell>
          <cell r="G314" t="str">
            <v>Possível</v>
          </cell>
          <cell r="H314">
            <v>35000</v>
          </cell>
          <cell r="I314" t="str">
            <v>Cobrança</v>
          </cell>
          <cell r="J314" t="str">
            <v>1ª</v>
          </cell>
          <cell r="K314" t="str">
            <v>Vara Cível</v>
          </cell>
          <cell r="L314" t="str">
            <v>Rio de Janeiro (RJ)</v>
          </cell>
          <cell r="M314" t="str">
            <v>TJ/RJ</v>
          </cell>
          <cell r="N314" t="str">
            <v>Rio de Janeiro</v>
          </cell>
          <cell r="O314" t="str">
            <v>02.02.507.0001100739/11</v>
          </cell>
        </row>
        <row r="315">
          <cell r="B315" t="str">
            <v>Melissa Blanco Duarte</v>
          </cell>
          <cell r="C315" t="str">
            <v>997.777.380-72</v>
          </cell>
          <cell r="D315" t="str">
            <v>Santander Seguros S/A</v>
          </cell>
          <cell r="E315" t="str">
            <v>87.376.109/0001-06</v>
          </cell>
          <cell r="F315">
            <v>73600</v>
          </cell>
          <cell r="G315" t="str">
            <v>Possível</v>
          </cell>
          <cell r="H315">
            <v>51500</v>
          </cell>
          <cell r="I315" t="str">
            <v>Indenizatória</v>
          </cell>
          <cell r="J315" t="str">
            <v>1ª</v>
          </cell>
          <cell r="K315" t="str">
            <v>Vara Cível</v>
          </cell>
          <cell r="L315" t="str">
            <v>Porto Alegre (RS)</v>
          </cell>
          <cell r="M315" t="str">
            <v>TJ/RS</v>
          </cell>
          <cell r="N315" t="str">
            <v>Rio Grande do Sul</v>
          </cell>
          <cell r="O315" t="str">
            <v>02.02.507.0001247549/10</v>
          </cell>
        </row>
        <row r="316">
          <cell r="B316" t="str">
            <v>José Buosi</v>
          </cell>
          <cell r="C316" t="str">
            <v>021.433.808-87</v>
          </cell>
          <cell r="D316" t="str">
            <v>Santander Seguros S/A</v>
          </cell>
          <cell r="E316" t="str">
            <v>87.376.109/0001-06</v>
          </cell>
          <cell r="F316">
            <v>1000</v>
          </cell>
          <cell r="G316" t="str">
            <v>Remoto</v>
          </cell>
          <cell r="H316">
            <v>0</v>
          </cell>
          <cell r="I316" t="str">
            <v>Obrigação de fazer</v>
          </cell>
          <cell r="J316" t="str">
            <v>3ª</v>
          </cell>
          <cell r="K316" t="str">
            <v>Vara Cível</v>
          </cell>
          <cell r="L316" t="str">
            <v>Ribeirão Preto (SP)</v>
          </cell>
          <cell r="M316" t="str">
            <v>TJ/SP</v>
          </cell>
          <cell r="N316" t="str">
            <v>São Paulo</v>
          </cell>
          <cell r="O316" t="str">
            <v>02.02.507.0000777487/08</v>
          </cell>
        </row>
        <row r="317">
          <cell r="B317" t="str">
            <v>Mirian Nair Marlon</v>
          </cell>
          <cell r="C317" t="str">
            <v>647.728.880-04</v>
          </cell>
          <cell r="D317" t="str">
            <v>Santander Seguros S/A</v>
          </cell>
          <cell r="E317" t="str">
            <v>87.376.109/0001-06</v>
          </cell>
          <cell r="F317">
            <v>12691.59</v>
          </cell>
          <cell r="G317" t="str">
            <v>Provável</v>
          </cell>
          <cell r="H317">
            <v>48937</v>
          </cell>
          <cell r="I317" t="str">
            <v>Indenizatória</v>
          </cell>
          <cell r="J317" t="str">
            <v>2ª</v>
          </cell>
          <cell r="K317" t="str">
            <v>Vara Cível</v>
          </cell>
          <cell r="L317" t="str">
            <v>Frederico Westphalen (RS)</v>
          </cell>
          <cell r="M317" t="str">
            <v>TJ/RS</v>
          </cell>
          <cell r="N317" t="str">
            <v>Rio Grande do Sul</v>
          </cell>
          <cell r="O317" t="str">
            <v>02.02.507.0000541346/09</v>
          </cell>
        </row>
        <row r="318">
          <cell r="B318" t="str">
            <v>Darci Rodrigues Magalhães</v>
          </cell>
          <cell r="C318" t="str">
            <v>499.501.936-72</v>
          </cell>
          <cell r="D318" t="str">
            <v>Santander Seguros S/A</v>
          </cell>
          <cell r="E318" t="str">
            <v>87.376.109/0001-06</v>
          </cell>
          <cell r="F318">
            <v>24686</v>
          </cell>
          <cell r="G318" t="str">
            <v>Possível</v>
          </cell>
          <cell r="H318">
            <v>25000</v>
          </cell>
          <cell r="I318" t="str">
            <v>Cobrança</v>
          </cell>
          <cell r="J318" t="str">
            <v>Vara Única</v>
          </cell>
          <cell r="K318" t="str">
            <v>Vara Trabalhista</v>
          </cell>
          <cell r="L318" t="str">
            <v>Itaúna (MG)</v>
          </cell>
          <cell r="M318" t="str">
            <v>TJ/MG</v>
          </cell>
          <cell r="N318" t="str">
            <v>Minas Gerais</v>
          </cell>
          <cell r="O318" t="str">
            <v>02.02.507.0000692212/10</v>
          </cell>
        </row>
        <row r="319">
          <cell r="B319" t="str">
            <v>Maria Eunice Pedroso de Moraes Cunha</v>
          </cell>
          <cell r="C319" t="str">
            <v>018.480.648-88</v>
          </cell>
          <cell r="D319" t="str">
            <v>Santander Seguros S/A</v>
          </cell>
          <cell r="E319" t="str">
            <v>87.376.109/0001-06</v>
          </cell>
          <cell r="F319">
            <v>73213.179999999993</v>
          </cell>
          <cell r="G319" t="str">
            <v>Provável</v>
          </cell>
          <cell r="H319">
            <v>58961</v>
          </cell>
          <cell r="I319" t="str">
            <v>Execução de Título Extrajudicial</v>
          </cell>
          <cell r="J319" t="str">
            <v>1ª</v>
          </cell>
          <cell r="K319" t="str">
            <v>Vara Cível</v>
          </cell>
          <cell r="L319" t="str">
            <v>Praia Grande (SP)</v>
          </cell>
          <cell r="M319" t="str">
            <v>TJ/SP</v>
          </cell>
          <cell r="N319" t="str">
            <v>São Paulo</v>
          </cell>
          <cell r="O319" t="str">
            <v>02.02.507.0001114551/11</v>
          </cell>
        </row>
        <row r="320">
          <cell r="B320" t="str">
            <v>Antônio Carlos Ferreira</v>
          </cell>
          <cell r="C320" t="str">
            <v>432.873.529-20</v>
          </cell>
          <cell r="D320" t="str">
            <v>Santander Seguros S/A</v>
          </cell>
          <cell r="E320" t="str">
            <v>87.376.109/0001-06</v>
          </cell>
          <cell r="F320">
            <v>30000</v>
          </cell>
          <cell r="G320" t="str">
            <v>Possível</v>
          </cell>
          <cell r="H320">
            <v>10000</v>
          </cell>
          <cell r="I320" t="str">
            <v>Cobrança</v>
          </cell>
          <cell r="J320" t="str">
            <v>1ª</v>
          </cell>
          <cell r="K320" t="str">
            <v>Vara Cível</v>
          </cell>
          <cell r="L320" t="str">
            <v>Imbituba (SC)</v>
          </cell>
          <cell r="M320" t="str">
            <v>TJ/SC</v>
          </cell>
          <cell r="N320" t="str">
            <v>Santa Catarina</v>
          </cell>
          <cell r="O320" t="str">
            <v>02.02.507.0001114562/11</v>
          </cell>
        </row>
        <row r="321">
          <cell r="B321" t="str">
            <v>Maria Eugenia Caputo Canaan</v>
          </cell>
          <cell r="C321" t="str">
            <v>004.568.366-24</v>
          </cell>
          <cell r="D321" t="str">
            <v>Santander Seguros S/A</v>
          </cell>
          <cell r="E321" t="str">
            <v>87.376.109/0001-06</v>
          </cell>
          <cell r="F321">
            <v>60000</v>
          </cell>
          <cell r="G321" t="str">
            <v>Possível</v>
          </cell>
          <cell r="H321">
            <v>0</v>
          </cell>
          <cell r="I321" t="str">
            <v>Cobrança</v>
          </cell>
          <cell r="J321" t="str">
            <v>27ª</v>
          </cell>
          <cell r="K321" t="str">
            <v>Vara Cível</v>
          </cell>
          <cell r="L321" t="str">
            <v>Belo Horizonte (MG)</v>
          </cell>
          <cell r="M321" t="str">
            <v>TJ/MG</v>
          </cell>
          <cell r="N321" t="str">
            <v>Minas Gerais</v>
          </cell>
          <cell r="O321" t="str">
            <v>02.02.507.0001114631/11</v>
          </cell>
        </row>
        <row r="322">
          <cell r="B322" t="str">
            <v>Ademilde dos Santos Silva</v>
          </cell>
          <cell r="C322" t="str">
            <v>611.095.767-49</v>
          </cell>
          <cell r="D322" t="str">
            <v>Santander Seguros S/A</v>
          </cell>
          <cell r="E322" t="str">
            <v>87.376.109/0001-06</v>
          </cell>
          <cell r="F322">
            <v>1000</v>
          </cell>
          <cell r="G322" t="str">
            <v>Possível</v>
          </cell>
          <cell r="H322">
            <v>50000</v>
          </cell>
          <cell r="I322" t="str">
            <v>Ordinária</v>
          </cell>
          <cell r="J322" t="str">
            <v>5ª</v>
          </cell>
          <cell r="K322" t="str">
            <v>Vara Cível</v>
          </cell>
          <cell r="L322" t="str">
            <v>Rio de Janeiro (RJ)</v>
          </cell>
          <cell r="M322" t="str">
            <v>TJ/RJ</v>
          </cell>
          <cell r="N322" t="str">
            <v>Rio de Janeiro</v>
          </cell>
          <cell r="O322" t="str">
            <v>02.02.507.0001262898/12</v>
          </cell>
        </row>
        <row r="323">
          <cell r="B323" t="str">
            <v>Marco Antonio Cardoso e Outros</v>
          </cell>
          <cell r="C323" t="str">
            <v>039.283.768-45</v>
          </cell>
          <cell r="D323" t="str">
            <v>Santander Seguros S/A</v>
          </cell>
          <cell r="E323" t="str">
            <v>87.376.109/0001-06</v>
          </cell>
          <cell r="F323">
            <v>60000</v>
          </cell>
          <cell r="G323" t="str">
            <v>Provável</v>
          </cell>
          <cell r="H323">
            <v>72000</v>
          </cell>
          <cell r="I323" t="str">
            <v>Cobrança</v>
          </cell>
          <cell r="J323" t="str">
            <v>1ª</v>
          </cell>
          <cell r="K323" t="str">
            <v>Vara Cível</v>
          </cell>
          <cell r="L323" t="str">
            <v>Mairinque (SP)</v>
          </cell>
          <cell r="M323" t="str">
            <v>TJ/SP</v>
          </cell>
          <cell r="N323" t="str">
            <v>São Paulo</v>
          </cell>
          <cell r="O323" t="str">
            <v>02.02.507.0001263180/12</v>
          </cell>
        </row>
        <row r="324">
          <cell r="B324" t="str">
            <v>Suzi Meire Loures Teixeira Boin</v>
          </cell>
          <cell r="C324" t="str">
            <v>066.280.198-96</v>
          </cell>
          <cell r="D324" t="str">
            <v>Santander Seguros S/A</v>
          </cell>
          <cell r="E324" t="str">
            <v>87.376.109/0001-06</v>
          </cell>
          <cell r="F324">
            <v>15463</v>
          </cell>
          <cell r="G324" t="str">
            <v>Possível</v>
          </cell>
          <cell r="H324">
            <v>5157.32</v>
          </cell>
          <cell r="I324" t="str">
            <v>Cobrança</v>
          </cell>
          <cell r="J324" t="str">
            <v>2ª</v>
          </cell>
          <cell r="K324" t="str">
            <v>Vara Cível</v>
          </cell>
          <cell r="L324" t="str">
            <v>Presidente Prudente (SP)</v>
          </cell>
          <cell r="M324" t="str">
            <v>TJ/SP</v>
          </cell>
          <cell r="N324" t="str">
            <v>São Paulo</v>
          </cell>
          <cell r="O324" t="str">
            <v>02.02.507.0001682064/13</v>
          </cell>
        </row>
        <row r="325">
          <cell r="B325" t="str">
            <v>Flavia Souza da Silva</v>
          </cell>
          <cell r="C325" t="str">
            <v>270.626.598-19</v>
          </cell>
          <cell r="D325" t="str">
            <v>Santander Seguros S/A</v>
          </cell>
          <cell r="E325" t="str">
            <v>87.376.109/0001-06</v>
          </cell>
          <cell r="F325">
            <v>605500</v>
          </cell>
          <cell r="G325" t="str">
            <v>Possível</v>
          </cell>
          <cell r="H325">
            <v>26500</v>
          </cell>
          <cell r="I325" t="str">
            <v>Cobrança</v>
          </cell>
          <cell r="J325" t="str">
            <v>7ª</v>
          </cell>
          <cell r="K325" t="str">
            <v>Vara Cível</v>
          </cell>
          <cell r="L325" t="str">
            <v>São José do Rio Preto (SP)</v>
          </cell>
          <cell r="M325" t="str">
            <v>TJ/SP</v>
          </cell>
          <cell r="N325" t="str">
            <v>São Paulo</v>
          </cell>
          <cell r="O325" t="str">
            <v>02.02.507.0001682076/13</v>
          </cell>
        </row>
        <row r="326">
          <cell r="B326" t="str">
            <v>Belmiro de Souza</v>
          </cell>
          <cell r="C326" t="str">
            <v>468.746.749-00</v>
          </cell>
          <cell r="D326" t="str">
            <v>Santander Seguros S/A</v>
          </cell>
          <cell r="E326" t="str">
            <v>87.376.109/0001-06</v>
          </cell>
          <cell r="F326">
            <v>164457</v>
          </cell>
          <cell r="G326" t="str">
            <v>Possível</v>
          </cell>
          <cell r="H326">
            <v>82228.5</v>
          </cell>
          <cell r="I326" t="str">
            <v>Cobrança</v>
          </cell>
          <cell r="J326" t="str">
            <v>1ª</v>
          </cell>
          <cell r="K326" t="str">
            <v>Vara Cível</v>
          </cell>
          <cell r="L326" t="str">
            <v>Arapongas (PR)</v>
          </cell>
          <cell r="M326" t="str">
            <v>TJ/PR</v>
          </cell>
          <cell r="N326" t="str">
            <v>Paraná</v>
          </cell>
          <cell r="O326" t="str">
            <v>02.02.507.0001682393/13</v>
          </cell>
        </row>
        <row r="327">
          <cell r="B327" t="str">
            <v>Elesia Spagnol</v>
          </cell>
          <cell r="C327" t="str">
            <v>309.539.100-59</v>
          </cell>
          <cell r="D327" t="str">
            <v>Santander Seguros S/A</v>
          </cell>
          <cell r="E327" t="str">
            <v>87.376.109/0001-06</v>
          </cell>
          <cell r="F327">
            <v>42031.46</v>
          </cell>
          <cell r="G327" t="str">
            <v>Provável</v>
          </cell>
          <cell r="H327">
            <v>40000</v>
          </cell>
          <cell r="I327" t="str">
            <v>Execução de Título Extrajudicial</v>
          </cell>
          <cell r="J327" t="str">
            <v>2ª</v>
          </cell>
          <cell r="K327" t="str">
            <v>Vara Cível</v>
          </cell>
          <cell r="L327" t="str">
            <v>Santo Angelo (RS)</v>
          </cell>
          <cell r="M327" t="str">
            <v>TJ/RS</v>
          </cell>
          <cell r="N327" t="str">
            <v>Rio Grande do Sul</v>
          </cell>
          <cell r="O327" t="str">
            <v>02.01.507.0000152619/05</v>
          </cell>
        </row>
        <row r="328">
          <cell r="B328" t="str">
            <v>José Gilson Gonçalves Silva</v>
          </cell>
          <cell r="C328" t="str">
            <v>175.295.733-49</v>
          </cell>
          <cell r="D328" t="str">
            <v>Santander Seguros S/A</v>
          </cell>
          <cell r="E328" t="str">
            <v>87.376.109/0001-06</v>
          </cell>
          <cell r="F328">
            <v>1000</v>
          </cell>
          <cell r="G328" t="str">
            <v>Possível</v>
          </cell>
          <cell r="H328">
            <v>0</v>
          </cell>
          <cell r="I328" t="str">
            <v>Indenizatória</v>
          </cell>
          <cell r="J328" t="str">
            <v>3ª</v>
          </cell>
          <cell r="K328" t="str">
            <v>Vara Cível</v>
          </cell>
          <cell r="L328" t="str">
            <v>Imperatriz (MA)</v>
          </cell>
          <cell r="M328" t="str">
            <v>TJ/MA</v>
          </cell>
          <cell r="N328" t="str">
            <v>Maranhão</v>
          </cell>
          <cell r="O328" t="str">
            <v>02.01.507.0000152642/05</v>
          </cell>
        </row>
        <row r="329">
          <cell r="B329" t="str">
            <v>Edimar do Amarante</v>
          </cell>
          <cell r="C329" t="str">
            <v>924.247.590-49</v>
          </cell>
          <cell r="D329" t="str">
            <v>Santander Seguros S/A</v>
          </cell>
          <cell r="E329" t="str">
            <v>87.376.109/0001-06</v>
          </cell>
          <cell r="F329">
            <v>57250</v>
          </cell>
          <cell r="G329" t="str">
            <v>Possível</v>
          </cell>
          <cell r="H329">
            <v>12375</v>
          </cell>
          <cell r="I329" t="str">
            <v>Cobrança</v>
          </cell>
          <cell r="J329" t="str">
            <v>2ª</v>
          </cell>
          <cell r="K329" t="str">
            <v>Vara Cível</v>
          </cell>
          <cell r="L329" t="str">
            <v>Santa Rosa (RS)</v>
          </cell>
          <cell r="M329" t="str">
            <v>TJ/RS</v>
          </cell>
          <cell r="N329" t="str">
            <v>Rio Grande do Sul</v>
          </cell>
          <cell r="O329" t="str">
            <v>02.02.507.0000291653/06</v>
          </cell>
        </row>
        <row r="330">
          <cell r="B330" t="str">
            <v>Francisco Orlando Ferreira Pinto</v>
          </cell>
          <cell r="C330" t="str">
            <v>008.748.766-72</v>
          </cell>
          <cell r="D330" t="str">
            <v>Santander Seguros S/A</v>
          </cell>
          <cell r="E330" t="str">
            <v>87.376.109/0001-06</v>
          </cell>
          <cell r="F330">
            <v>1000</v>
          </cell>
          <cell r="G330" t="str">
            <v>Provável</v>
          </cell>
          <cell r="H330">
            <v>344855.74</v>
          </cell>
          <cell r="I330" t="str">
            <v>Cobrança</v>
          </cell>
          <cell r="J330" t="str">
            <v>30ª</v>
          </cell>
          <cell r="K330" t="str">
            <v>Vara Cível</v>
          </cell>
          <cell r="L330" t="str">
            <v>Belo Horizonte (MG)</v>
          </cell>
          <cell r="M330" t="str">
            <v>TJ/MG</v>
          </cell>
          <cell r="N330" t="str">
            <v>Minas Gerais</v>
          </cell>
          <cell r="O330" t="str">
            <v>02.02.507.0000428496/07</v>
          </cell>
        </row>
        <row r="331">
          <cell r="B331" t="str">
            <v>Benedito Pereira Ramos</v>
          </cell>
          <cell r="C331" t="str">
            <v>190.090.118-87</v>
          </cell>
          <cell r="D331" t="str">
            <v>Santander Seguros S/A</v>
          </cell>
          <cell r="E331" t="str">
            <v>87.376.109/0001-06</v>
          </cell>
          <cell r="F331">
            <v>41856</v>
          </cell>
          <cell r="G331" t="str">
            <v>Possível</v>
          </cell>
          <cell r="H331">
            <v>16219</v>
          </cell>
          <cell r="I331" t="str">
            <v>Cobrança</v>
          </cell>
          <cell r="J331" t="str">
            <v>2ª</v>
          </cell>
          <cell r="K331" t="str">
            <v>Vara Cível</v>
          </cell>
          <cell r="L331" t="str">
            <v>São José dos Campos (SP)</v>
          </cell>
          <cell r="M331" t="str">
            <v>TJ/SP</v>
          </cell>
          <cell r="N331" t="str">
            <v>São Paulo</v>
          </cell>
          <cell r="O331" t="str">
            <v>02.02.507.0001125628/11</v>
          </cell>
        </row>
        <row r="332">
          <cell r="B332" t="str">
            <v>Elaine Cristina Taverna</v>
          </cell>
          <cell r="C332" t="str">
            <v>181.131.948-35</v>
          </cell>
          <cell r="D332" t="str">
            <v>Santander Seguros S/A</v>
          </cell>
          <cell r="E332" t="str">
            <v>87.376.109/0001-06</v>
          </cell>
          <cell r="F332">
            <v>36448</v>
          </cell>
          <cell r="G332" t="str">
            <v>Possível</v>
          </cell>
          <cell r="H332">
            <v>13224</v>
          </cell>
          <cell r="I332" t="str">
            <v>Cobrança</v>
          </cell>
          <cell r="J332" t="str">
            <v>10ª</v>
          </cell>
          <cell r="K332" t="str">
            <v>Vara Cível</v>
          </cell>
          <cell r="L332" t="str">
            <v>Ribeirão Preto (SP)</v>
          </cell>
          <cell r="M332" t="str">
            <v>TJ/SP</v>
          </cell>
          <cell r="N332" t="str">
            <v>São Paulo</v>
          </cell>
          <cell r="O332" t="str">
            <v>02.02.507.0001276800/12</v>
          </cell>
        </row>
        <row r="333">
          <cell r="B333" t="str">
            <v>Nilma Custodio</v>
          </cell>
          <cell r="C333" t="str">
            <v>671.071.339-34</v>
          </cell>
          <cell r="D333" t="str">
            <v>Santander Seguros S/A</v>
          </cell>
          <cell r="E333" t="str">
            <v>87.376.109/0001-06</v>
          </cell>
          <cell r="F333">
            <v>36788.769999999997</v>
          </cell>
          <cell r="G333" t="str">
            <v>Possível</v>
          </cell>
          <cell r="H333">
            <v>0</v>
          </cell>
          <cell r="I333" t="str">
            <v>Indenizatória</v>
          </cell>
          <cell r="J333" t="str">
            <v>2ª</v>
          </cell>
          <cell r="K333" t="str">
            <v>Vara Cível</v>
          </cell>
          <cell r="L333" t="str">
            <v>Blumenau (SC)</v>
          </cell>
          <cell r="M333" t="str">
            <v>TJ/SC</v>
          </cell>
          <cell r="N333" t="str">
            <v>Santa Catarina</v>
          </cell>
          <cell r="O333" t="str">
            <v>02.02.507.0001276890/12</v>
          </cell>
        </row>
        <row r="334">
          <cell r="B334" t="str">
            <v>Lupércio Soares da Silva</v>
          </cell>
          <cell r="C334" t="str">
            <v>269.039.598-31</v>
          </cell>
          <cell r="D334" t="str">
            <v>Santander Seguros S/A</v>
          </cell>
          <cell r="E334" t="str">
            <v>87.376.109/0001-06</v>
          </cell>
          <cell r="F334">
            <v>297794.09999999998</v>
          </cell>
          <cell r="G334" t="str">
            <v>Possível</v>
          </cell>
          <cell r="H334">
            <v>875.87</v>
          </cell>
          <cell r="I334" t="str">
            <v>Obrigação de fazer</v>
          </cell>
          <cell r="J334" t="str">
            <v>2ª</v>
          </cell>
          <cell r="K334" t="str">
            <v>Vara Cível</v>
          </cell>
          <cell r="L334" t="str">
            <v>Cravinhos (SP)</v>
          </cell>
          <cell r="M334" t="str">
            <v>TJ/SP</v>
          </cell>
          <cell r="N334" t="str">
            <v>São Paulo</v>
          </cell>
          <cell r="O334" t="str">
            <v>02.02.507.0001276998/12</v>
          </cell>
        </row>
        <row r="335">
          <cell r="B335" t="str">
            <v>Francisca Helena de Oliveira Sedano</v>
          </cell>
          <cell r="C335" t="str">
            <v>252.793.025-5</v>
          </cell>
          <cell r="D335" t="str">
            <v>Santander Seguros S/A</v>
          </cell>
          <cell r="E335" t="str">
            <v>87.376.109/0001-06</v>
          </cell>
          <cell r="F335">
            <v>23000</v>
          </cell>
          <cell r="G335" t="str">
            <v>Possível</v>
          </cell>
          <cell r="H335">
            <v>23498.5</v>
          </cell>
          <cell r="I335" t="str">
            <v>Indenizatória</v>
          </cell>
          <cell r="J335" t="str">
            <v>8ª</v>
          </cell>
          <cell r="K335" t="str">
            <v>Vara Cível</v>
          </cell>
          <cell r="L335" t="str">
            <v>Campinas (SP)</v>
          </cell>
          <cell r="M335" t="str">
            <v>TJ/SP</v>
          </cell>
          <cell r="N335" t="str">
            <v>São Paulo</v>
          </cell>
          <cell r="O335" t="str">
            <v>02.02.507.0001277461/12</v>
          </cell>
        </row>
        <row r="336">
          <cell r="B336" t="str">
            <v>Edivar Paulo Grohs</v>
          </cell>
          <cell r="C336" t="str">
            <v>009.015.810-54</v>
          </cell>
          <cell r="D336" t="str">
            <v>Santander Seguros S/A</v>
          </cell>
          <cell r="E336" t="str">
            <v>87.376.109/0001-06</v>
          </cell>
          <cell r="F336">
            <v>15464.5</v>
          </cell>
          <cell r="G336" t="str">
            <v>Possível</v>
          </cell>
          <cell r="H336">
            <v>6119.25</v>
          </cell>
          <cell r="I336" t="str">
            <v>Indenizatória</v>
          </cell>
          <cell r="J336" t="str">
            <v>3ª</v>
          </cell>
          <cell r="K336" t="str">
            <v>Vara Cível</v>
          </cell>
          <cell r="L336" t="str">
            <v>Carazinho (RS)</v>
          </cell>
          <cell r="M336" t="str">
            <v>TJ/RS</v>
          </cell>
          <cell r="N336" t="str">
            <v>Rio Grande do Sul</v>
          </cell>
          <cell r="O336" t="str">
            <v>02.02.507.0001722759/13</v>
          </cell>
        </row>
        <row r="337">
          <cell r="B337" t="str">
            <v>HELEN CHRISTINA BORGES PEDRO</v>
          </cell>
          <cell r="C337" t="str">
            <v>717.995.086-68</v>
          </cell>
          <cell r="D337" t="str">
            <v>Santander Seguros S/A</v>
          </cell>
          <cell r="E337" t="str">
            <v>87.376.109/0001-06</v>
          </cell>
          <cell r="F337">
            <v>80000</v>
          </cell>
          <cell r="G337" t="str">
            <v>Possível</v>
          </cell>
          <cell r="H337">
            <v>31500</v>
          </cell>
          <cell r="I337" t="str">
            <v>Cobrança</v>
          </cell>
          <cell r="J337" t="str">
            <v>3ª</v>
          </cell>
          <cell r="K337" t="str">
            <v>Vara Cível</v>
          </cell>
          <cell r="L337" t="str">
            <v>Passos (MG)</v>
          </cell>
          <cell r="M337" t="str">
            <v>TJ/MG</v>
          </cell>
          <cell r="N337" t="str">
            <v>Minas Gerais</v>
          </cell>
          <cell r="O337" t="str">
            <v>02.02.507.0001722911/13</v>
          </cell>
        </row>
        <row r="338">
          <cell r="B338" t="str">
            <v>João Batista Ferreira</v>
          </cell>
          <cell r="C338" t="str">
            <v>024.432.868-43</v>
          </cell>
          <cell r="D338" t="str">
            <v>Santander Seguros S/A</v>
          </cell>
          <cell r="E338" t="str">
            <v>87.376.109/0001-06</v>
          </cell>
          <cell r="F338">
            <v>10000</v>
          </cell>
          <cell r="G338" t="str">
            <v>Provável</v>
          </cell>
          <cell r="H338">
            <v>22033.9</v>
          </cell>
          <cell r="I338" t="str">
            <v>Indenizatória</v>
          </cell>
          <cell r="J338" t="str">
            <v>2ª</v>
          </cell>
          <cell r="K338" t="str">
            <v>Vara Cível</v>
          </cell>
          <cell r="L338" t="str">
            <v>Monte Mor (SP)</v>
          </cell>
          <cell r="M338" t="str">
            <v>TJ/SP</v>
          </cell>
          <cell r="N338" t="str">
            <v>São Paulo</v>
          </cell>
          <cell r="O338" t="str">
            <v>02.02.507.0001723451/12</v>
          </cell>
        </row>
        <row r="339">
          <cell r="B339" t="str">
            <v>Juliana Guaraldi</v>
          </cell>
          <cell r="D339" t="str">
            <v>Santander Seguros S/A</v>
          </cell>
          <cell r="E339" t="str">
            <v>87.376.109/0001-06</v>
          </cell>
          <cell r="F339">
            <v>211000</v>
          </cell>
          <cell r="G339" t="str">
            <v>Remoto</v>
          </cell>
          <cell r="H339">
            <v>0</v>
          </cell>
          <cell r="I339" t="str">
            <v>Obrigação de fazer</v>
          </cell>
          <cell r="J339" t="str">
            <v>36ª</v>
          </cell>
          <cell r="K339" t="str">
            <v>Vara Cível</v>
          </cell>
          <cell r="L339" t="str">
            <v>São Paulo (SP)</v>
          </cell>
          <cell r="M339" t="str">
            <v>TJ/SP</v>
          </cell>
          <cell r="N339" t="str">
            <v>São Paulo</v>
          </cell>
          <cell r="O339" t="str">
            <v>02.01.507.0000077184/03</v>
          </cell>
        </row>
        <row r="340">
          <cell r="B340" t="str">
            <v>Ilex Borges Reck</v>
          </cell>
          <cell r="C340" t="str">
            <v>165.954.910-87</v>
          </cell>
          <cell r="D340" t="str">
            <v>Santander Seguros S/A</v>
          </cell>
          <cell r="E340" t="str">
            <v>87.376.109/0001-06</v>
          </cell>
          <cell r="F340">
            <v>50000</v>
          </cell>
          <cell r="G340" t="str">
            <v>Possível</v>
          </cell>
          <cell r="H340">
            <v>25000</v>
          </cell>
          <cell r="I340" t="str">
            <v>Indenizatória</v>
          </cell>
          <cell r="J340" t="str">
            <v>1ª</v>
          </cell>
          <cell r="K340" t="str">
            <v>Vara Cível</v>
          </cell>
          <cell r="L340" t="str">
            <v>Torres (RS)</v>
          </cell>
          <cell r="M340" t="str">
            <v>TJ/RS</v>
          </cell>
          <cell r="N340" t="str">
            <v>Rio Grande do Sul</v>
          </cell>
          <cell r="O340" t="str">
            <v>02.02.507.0000567214/09</v>
          </cell>
        </row>
        <row r="341">
          <cell r="B341" t="str">
            <v>Rogerio Dantas da Silva</v>
          </cell>
          <cell r="C341" t="str">
            <v>279.590.581-72</v>
          </cell>
          <cell r="D341" t="str">
            <v>Santander Seguros S/A</v>
          </cell>
          <cell r="E341" t="str">
            <v>87.376.109/0001-06</v>
          </cell>
          <cell r="F341">
            <v>1000</v>
          </cell>
          <cell r="G341" t="str">
            <v>Possível</v>
          </cell>
          <cell r="H341">
            <v>34161.9</v>
          </cell>
          <cell r="I341" t="str">
            <v>Indenizatória</v>
          </cell>
          <cell r="J341" t="str">
            <v>7ª</v>
          </cell>
          <cell r="K341" t="str">
            <v>Vara Cível</v>
          </cell>
          <cell r="L341" t="str">
            <v>Campo Grande (MS)</v>
          </cell>
          <cell r="M341" t="str">
            <v>TJ/MS</v>
          </cell>
          <cell r="N341" t="str">
            <v>Mato Grosso do Sul</v>
          </cell>
          <cell r="O341" t="str">
            <v>02.02.507.0000567467/09</v>
          </cell>
        </row>
        <row r="342">
          <cell r="B342" t="str">
            <v>Vanessa Nunes Miguel</v>
          </cell>
          <cell r="C342" t="str">
            <v>106.039.847-89</v>
          </cell>
          <cell r="D342" t="str">
            <v>Santander Seguros S/A</v>
          </cell>
          <cell r="E342" t="str">
            <v>87.376.109/0001-06</v>
          </cell>
          <cell r="F342">
            <v>67000</v>
          </cell>
          <cell r="G342" t="str">
            <v>Provável</v>
          </cell>
          <cell r="H342">
            <v>15000</v>
          </cell>
          <cell r="I342" t="str">
            <v>Indenizatória</v>
          </cell>
          <cell r="J342" t="str">
            <v>3ª</v>
          </cell>
          <cell r="K342" t="str">
            <v>Vara Cível</v>
          </cell>
          <cell r="L342" t="str">
            <v>Méier (RJ)</v>
          </cell>
          <cell r="M342" t="str">
            <v>TJ/RJ</v>
          </cell>
          <cell r="N342" t="str">
            <v>Rio de Janeiro</v>
          </cell>
          <cell r="O342" t="str">
            <v>02.02.507.0000567470/09</v>
          </cell>
        </row>
        <row r="343">
          <cell r="B343" t="str">
            <v>Josely Moreira de Assis</v>
          </cell>
          <cell r="C343" t="str">
            <v>006.138.029-69</v>
          </cell>
          <cell r="D343" t="str">
            <v>Santander Seguros S/A</v>
          </cell>
          <cell r="E343" t="str">
            <v>87.376.109/0001-06</v>
          </cell>
          <cell r="F343">
            <v>30000</v>
          </cell>
          <cell r="G343" t="str">
            <v>Possível</v>
          </cell>
          <cell r="H343">
            <v>0</v>
          </cell>
          <cell r="I343" t="str">
            <v>Indenizatória</v>
          </cell>
          <cell r="J343" t="str">
            <v>18ª</v>
          </cell>
          <cell r="K343" t="str">
            <v>Vara Cível</v>
          </cell>
          <cell r="L343" t="str">
            <v>Curitiba (PR)</v>
          </cell>
          <cell r="M343" t="str">
            <v>TJ/PR</v>
          </cell>
          <cell r="N343" t="str">
            <v>Paraná</v>
          </cell>
          <cell r="O343" t="str">
            <v>02.02.507.0001016090/09</v>
          </cell>
        </row>
        <row r="344">
          <cell r="B344" t="str">
            <v>Anette do Amaral Freitas</v>
          </cell>
          <cell r="C344" t="str">
            <v>228.726.471-04</v>
          </cell>
          <cell r="D344" t="str">
            <v>Santander Seguros S/A</v>
          </cell>
          <cell r="E344" t="str">
            <v>87.376.109/0001-06</v>
          </cell>
          <cell r="F344">
            <v>35065.5</v>
          </cell>
          <cell r="G344" t="str">
            <v>Provável</v>
          </cell>
          <cell r="H344">
            <v>37699.31</v>
          </cell>
          <cell r="I344" t="str">
            <v>Indenizatória</v>
          </cell>
          <cell r="J344" t="str">
            <v>3ª</v>
          </cell>
          <cell r="K344" t="str">
            <v>Vara Cível</v>
          </cell>
          <cell r="L344" t="str">
            <v>Anápolis (GO)</v>
          </cell>
          <cell r="M344" t="str">
            <v>TJ/GO</v>
          </cell>
          <cell r="N344" t="str">
            <v>Goiás</v>
          </cell>
          <cell r="O344" t="str">
            <v>02.02.507.0001016251/10</v>
          </cell>
        </row>
        <row r="345">
          <cell r="B345" t="str">
            <v>Liliane Soler Santos</v>
          </cell>
          <cell r="C345" t="str">
            <v>230.869.078-00</v>
          </cell>
          <cell r="D345" t="str">
            <v>Santander Seguros S/A</v>
          </cell>
          <cell r="E345" t="str">
            <v>87.376.109/0001-06</v>
          </cell>
          <cell r="F345">
            <v>100000</v>
          </cell>
          <cell r="G345" t="str">
            <v>Possível</v>
          </cell>
          <cell r="H345">
            <v>0</v>
          </cell>
          <cell r="I345" t="str">
            <v>Cobrança</v>
          </cell>
          <cell r="J345" t="str">
            <v>5ª</v>
          </cell>
          <cell r="K345" t="str">
            <v>Vara Cível</v>
          </cell>
          <cell r="L345" t="str">
            <v>São Paulo (SP)</v>
          </cell>
          <cell r="M345" t="str">
            <v>TJ/SP</v>
          </cell>
          <cell r="N345" t="str">
            <v>São Paulo</v>
          </cell>
          <cell r="O345" t="str">
            <v>02.02.507.0001135681/11</v>
          </cell>
        </row>
        <row r="346">
          <cell r="B346" t="str">
            <v>CARTONAGEM SANTA CÂNDIDA LTDA</v>
          </cell>
          <cell r="C346" t="str">
            <v>58.595.406/0001-44</v>
          </cell>
          <cell r="D346" t="str">
            <v>Santander Seguros S/A</v>
          </cell>
          <cell r="E346" t="str">
            <v>87.376.109/0001-06</v>
          </cell>
          <cell r="F346">
            <v>102568</v>
          </cell>
          <cell r="G346" t="str">
            <v>Possível</v>
          </cell>
          <cell r="H346">
            <v>42527.199999999997</v>
          </cell>
          <cell r="I346" t="str">
            <v>Indenizatória</v>
          </cell>
          <cell r="J346" t="str">
            <v>4ª</v>
          </cell>
          <cell r="K346" t="str">
            <v>Vara Cível</v>
          </cell>
          <cell r="L346" t="str">
            <v>Campinas (SP)</v>
          </cell>
          <cell r="M346" t="str">
            <v>TJ/SP</v>
          </cell>
          <cell r="N346" t="str">
            <v>São Paulo</v>
          </cell>
          <cell r="O346" t="str">
            <v>02.02.507.0001135740/11</v>
          </cell>
        </row>
        <row r="347">
          <cell r="B347" t="str">
            <v>George Ulisses Parente</v>
          </cell>
          <cell r="C347" t="str">
            <v>106.243.765-91</v>
          </cell>
          <cell r="D347" t="str">
            <v>Santander Seguros S/A</v>
          </cell>
          <cell r="E347" t="str">
            <v>87.376.109/0001-06</v>
          </cell>
          <cell r="F347">
            <v>326053.2</v>
          </cell>
          <cell r="G347" t="str">
            <v>Possível</v>
          </cell>
          <cell r="H347">
            <v>156219.29999999999</v>
          </cell>
          <cell r="I347" t="str">
            <v>Indenizatória</v>
          </cell>
          <cell r="J347" t="str">
            <v>5ª</v>
          </cell>
          <cell r="K347" t="str">
            <v>Vara Cível</v>
          </cell>
          <cell r="L347" t="str">
            <v>Caruaru (PE)</v>
          </cell>
          <cell r="M347" t="str">
            <v>TJ/PE</v>
          </cell>
          <cell r="N347" t="str">
            <v>Pernambuco</v>
          </cell>
          <cell r="O347" t="str">
            <v>02.02.507.0001135746/11</v>
          </cell>
        </row>
        <row r="348">
          <cell r="B348" t="str">
            <v>Maria de Lourdes Bittencourt Marinho</v>
          </cell>
          <cell r="C348" t="str">
            <v>022.630.359-40</v>
          </cell>
          <cell r="D348" t="str">
            <v>Santander Seguros S/A</v>
          </cell>
          <cell r="E348" t="str">
            <v>87.376.109/0001-06</v>
          </cell>
          <cell r="F348">
            <v>32807.410000000003</v>
          </cell>
          <cell r="G348" t="str">
            <v>Possível</v>
          </cell>
          <cell r="H348">
            <v>8810.5400000000009</v>
          </cell>
          <cell r="I348" t="str">
            <v>Cobrança</v>
          </cell>
          <cell r="J348" t="str">
            <v>4ª</v>
          </cell>
          <cell r="K348" t="str">
            <v>Vara Cível</v>
          </cell>
          <cell r="L348" t="str">
            <v>Londrina (PR)</v>
          </cell>
          <cell r="M348" t="str">
            <v>TJ/PR</v>
          </cell>
          <cell r="N348" t="str">
            <v>Paraná</v>
          </cell>
          <cell r="O348" t="str">
            <v>02.02.507.0000799392/08</v>
          </cell>
        </row>
        <row r="349">
          <cell r="B349" t="str">
            <v>Francisca Regina Antonaci Petruccelli</v>
          </cell>
          <cell r="C349" t="str">
            <v>923.756.857-68</v>
          </cell>
          <cell r="D349" t="str">
            <v>Santander Seguros S/A</v>
          </cell>
          <cell r="E349" t="str">
            <v>87.376.109/0001-06</v>
          </cell>
          <cell r="F349">
            <v>30000</v>
          </cell>
          <cell r="G349" t="str">
            <v>Possível</v>
          </cell>
          <cell r="H349">
            <v>30000</v>
          </cell>
          <cell r="I349" t="str">
            <v>Indenizatória</v>
          </cell>
          <cell r="J349" t="str">
            <v>45ª</v>
          </cell>
          <cell r="K349" t="str">
            <v>Vara Cível</v>
          </cell>
          <cell r="L349" t="str">
            <v>Rio de Janeiro (RJ)</v>
          </cell>
          <cell r="M349" t="str">
            <v>TJ/RJ</v>
          </cell>
          <cell r="N349" t="str">
            <v>Rio de Janeiro</v>
          </cell>
          <cell r="O349" t="str">
            <v>02.02.507.0000580527/09</v>
          </cell>
        </row>
        <row r="350">
          <cell r="B350" t="str">
            <v>Mário José de Jesus</v>
          </cell>
          <cell r="C350" t="str">
            <v>520.389.479-53</v>
          </cell>
          <cell r="D350" t="str">
            <v>Santander Seguros S/A</v>
          </cell>
          <cell r="E350" t="str">
            <v>87.376.109/0001-06</v>
          </cell>
          <cell r="F350">
            <v>20000</v>
          </cell>
          <cell r="G350" t="str">
            <v>Provável</v>
          </cell>
          <cell r="H350">
            <v>20000</v>
          </cell>
          <cell r="I350" t="str">
            <v>Indenizatória</v>
          </cell>
          <cell r="J350" t="str">
            <v>Juizado Especial Cível</v>
          </cell>
          <cell r="K350" t="str">
            <v>JEC 40 Salários</v>
          </cell>
          <cell r="L350" t="str">
            <v>Capivari de Baixo (SC)</v>
          </cell>
          <cell r="M350" t="str">
            <v>TJ/SC</v>
          </cell>
          <cell r="N350" t="str">
            <v>Santa Catarina</v>
          </cell>
          <cell r="O350" t="str">
            <v>02.02.507.0001303887/12</v>
          </cell>
        </row>
        <row r="351">
          <cell r="B351" t="str">
            <v>José Wilson Bigaram</v>
          </cell>
          <cell r="C351" t="str">
            <v>763.623.538-20</v>
          </cell>
          <cell r="D351" t="str">
            <v>Santander Seguros S/A</v>
          </cell>
          <cell r="E351" t="str">
            <v>87.376.109/0001-06</v>
          </cell>
          <cell r="F351">
            <v>324438.89</v>
          </cell>
          <cell r="G351" t="str">
            <v>Possível</v>
          </cell>
          <cell r="H351">
            <v>148432.41</v>
          </cell>
          <cell r="I351" t="str">
            <v>Indenizatória</v>
          </cell>
          <cell r="J351" t="str">
            <v>3ª</v>
          </cell>
          <cell r="K351" t="str">
            <v>Vara Cível</v>
          </cell>
          <cell r="L351" t="str">
            <v>São Caetano do Sul (SP)</v>
          </cell>
          <cell r="M351" t="str">
            <v>TJ/SP</v>
          </cell>
          <cell r="N351" t="str">
            <v>São Paulo</v>
          </cell>
          <cell r="O351" t="str">
            <v>02.02.507.0001755540/13</v>
          </cell>
        </row>
        <row r="352">
          <cell r="B352" t="str">
            <v>Zilma Saraiva da Rocha</v>
          </cell>
          <cell r="C352" t="str">
            <v>894.638.380-15</v>
          </cell>
          <cell r="D352" t="str">
            <v>Santander Seguros S/A</v>
          </cell>
          <cell r="E352" t="str">
            <v>87.376.109/0001-06</v>
          </cell>
          <cell r="F352">
            <v>60925.84</v>
          </cell>
          <cell r="G352" t="str">
            <v>Possível</v>
          </cell>
          <cell r="H352">
            <v>0</v>
          </cell>
          <cell r="I352" t="str">
            <v>Cobrança</v>
          </cell>
          <cell r="J352" t="str">
            <v>15ª</v>
          </cell>
          <cell r="K352" t="str">
            <v>Vara Cível</v>
          </cell>
          <cell r="L352" t="str">
            <v>Porto Alegre (RS)</v>
          </cell>
          <cell r="M352" t="str">
            <v>TJ/RS</v>
          </cell>
          <cell r="N352" t="str">
            <v>Rio Grande do Sul</v>
          </cell>
          <cell r="O352" t="str">
            <v>02.02.507.0001755859/13</v>
          </cell>
        </row>
        <row r="353">
          <cell r="B353" t="str">
            <v>Ivone Casagrande</v>
          </cell>
          <cell r="C353" t="str">
            <v>019.800.909-71</v>
          </cell>
          <cell r="D353" t="str">
            <v>Santander Seguros S/A</v>
          </cell>
          <cell r="E353" t="str">
            <v>87.376.109/0001-06</v>
          </cell>
          <cell r="F353">
            <v>45000</v>
          </cell>
          <cell r="G353" t="str">
            <v>Possível</v>
          </cell>
          <cell r="H353">
            <v>30000</v>
          </cell>
          <cell r="I353" t="str">
            <v>Indenizatória</v>
          </cell>
          <cell r="J353" t="str">
            <v>2ª</v>
          </cell>
          <cell r="K353" t="str">
            <v>Vara Cível</v>
          </cell>
          <cell r="L353" t="str">
            <v>Chapecó (SC)</v>
          </cell>
          <cell r="M353" t="str">
            <v>TJ/SC</v>
          </cell>
          <cell r="N353" t="str">
            <v>Santa Catarina</v>
          </cell>
          <cell r="O353" t="str">
            <v>02.02.507.0001756174/13</v>
          </cell>
        </row>
        <row r="354">
          <cell r="B354" t="str">
            <v>Amalia Giovani Pancier Grochoski</v>
          </cell>
          <cell r="C354" t="str">
            <v>468.139.189-15</v>
          </cell>
          <cell r="D354" t="str">
            <v>Santander Seguros S/A</v>
          </cell>
          <cell r="E354" t="str">
            <v>87.376.109/0001-06</v>
          </cell>
          <cell r="F354">
            <v>56066</v>
          </cell>
          <cell r="G354" t="str">
            <v>Possível</v>
          </cell>
          <cell r="H354">
            <v>21535</v>
          </cell>
          <cell r="I354" t="str">
            <v>Indenizatória</v>
          </cell>
          <cell r="J354" t="str">
            <v>2ª VF</v>
          </cell>
          <cell r="K354" t="str">
            <v>Vara Cível</v>
          </cell>
          <cell r="L354" t="str">
            <v>Arapongas (PR)</v>
          </cell>
          <cell r="M354" t="str">
            <v>TJ/PR</v>
          </cell>
          <cell r="N354" t="str">
            <v>Paraná</v>
          </cell>
          <cell r="O354" t="str">
            <v>02.02.507.0001756207/13</v>
          </cell>
        </row>
        <row r="355">
          <cell r="B355" t="str">
            <v>João Pedro Rodrigues Cabral</v>
          </cell>
          <cell r="D355" t="str">
            <v>Santander Seguros S/A</v>
          </cell>
          <cell r="E355" t="str">
            <v>87.376.109/0001-06</v>
          </cell>
          <cell r="F355">
            <v>2791.87</v>
          </cell>
          <cell r="G355" t="str">
            <v>Remoto</v>
          </cell>
          <cell r="H355">
            <v>0</v>
          </cell>
          <cell r="I355" t="str">
            <v>Consignatória</v>
          </cell>
          <cell r="J355" t="str">
            <v>5ª</v>
          </cell>
          <cell r="K355" t="str">
            <v>Vara Cível</v>
          </cell>
          <cell r="L355" t="str">
            <v>Caxias do Sul (RS)</v>
          </cell>
          <cell r="M355" t="str">
            <v>TJ/RS</v>
          </cell>
          <cell r="N355" t="str">
            <v>Rio Grande do Sul</v>
          </cell>
          <cell r="O355" t="str">
            <v>02.02.507.0000315420/07</v>
          </cell>
        </row>
        <row r="356">
          <cell r="B356" t="str">
            <v>DIRCE DA CONCEIÇÃO NORBIATO CANDIDO</v>
          </cell>
          <cell r="D356" t="str">
            <v>Santander Seguros S/A</v>
          </cell>
          <cell r="E356" t="str">
            <v>87.376.109/0001-06</v>
          </cell>
          <cell r="F356">
            <v>152500</v>
          </cell>
          <cell r="G356" t="str">
            <v>Possível</v>
          </cell>
          <cell r="H356">
            <v>0</v>
          </cell>
          <cell r="I356" t="str">
            <v>Indenizatória</v>
          </cell>
          <cell r="J356" t="str">
            <v>1ª</v>
          </cell>
          <cell r="K356" t="str">
            <v>Vara Cível</v>
          </cell>
          <cell r="L356" t="str">
            <v>São Paulo (SP)</v>
          </cell>
          <cell r="M356" t="str">
            <v>TJ/SP</v>
          </cell>
          <cell r="N356" t="str">
            <v>São Paulo</v>
          </cell>
          <cell r="O356" t="str">
            <v>02.02.507.0000600119/03</v>
          </cell>
        </row>
        <row r="357">
          <cell r="B357" t="str">
            <v>GERSON FERREIRA</v>
          </cell>
          <cell r="C357" t="str">
            <v>460.504.267-91</v>
          </cell>
          <cell r="D357" t="str">
            <v>Santander Seguros S/A</v>
          </cell>
          <cell r="E357" t="str">
            <v>87.376.109/0001-06</v>
          </cell>
          <cell r="F357">
            <v>51217.53</v>
          </cell>
          <cell r="G357" t="str">
            <v>Possível</v>
          </cell>
          <cell r="H357">
            <v>0</v>
          </cell>
          <cell r="I357" t="str">
            <v>Indenizatória</v>
          </cell>
          <cell r="J357" t="str">
            <v>29ª</v>
          </cell>
          <cell r="K357" t="str">
            <v>Vara Cível</v>
          </cell>
          <cell r="L357" t="str">
            <v>Rio de Janeiro (RJ)</v>
          </cell>
          <cell r="M357" t="str">
            <v>TJ/RJ</v>
          </cell>
          <cell r="N357" t="str">
            <v>Rio de Janeiro</v>
          </cell>
          <cell r="O357" t="str">
            <v>02.02.507.0000600251/07</v>
          </cell>
        </row>
        <row r="358">
          <cell r="B358" t="str">
            <v>Rejane Leite Barbosa</v>
          </cell>
          <cell r="C358" t="str">
            <v>028.367.817-85</v>
          </cell>
          <cell r="D358" t="str">
            <v>Santander Seguros S/A</v>
          </cell>
          <cell r="E358" t="str">
            <v>87.376.109/0001-06</v>
          </cell>
          <cell r="F358">
            <v>46865.71</v>
          </cell>
          <cell r="G358" t="str">
            <v>Possível</v>
          </cell>
          <cell r="H358">
            <v>0</v>
          </cell>
          <cell r="I358" t="str">
            <v>Indenizatória</v>
          </cell>
          <cell r="J358" t="str">
            <v>7ª</v>
          </cell>
          <cell r="K358" t="str">
            <v>Vara Cível</v>
          </cell>
          <cell r="L358" t="str">
            <v>Rio de Janeiro (RJ)</v>
          </cell>
          <cell r="M358" t="str">
            <v>TJ/RJ</v>
          </cell>
          <cell r="N358" t="str">
            <v>Rio de Janeiro</v>
          </cell>
          <cell r="O358" t="str">
            <v>02.02.507.0000600276/08</v>
          </cell>
        </row>
        <row r="359">
          <cell r="B359" t="str">
            <v>Maria Josette da Silva Alves</v>
          </cell>
          <cell r="C359" t="str">
            <v>371.182.158-80</v>
          </cell>
          <cell r="D359" t="str">
            <v>Santander Seguros S/A</v>
          </cell>
          <cell r="E359" t="str">
            <v>87.376.109/0001-06</v>
          </cell>
          <cell r="F359">
            <v>312000</v>
          </cell>
          <cell r="G359" t="str">
            <v>Provável</v>
          </cell>
          <cell r="H359">
            <v>49838.42</v>
          </cell>
          <cell r="I359" t="str">
            <v>Indenizatória</v>
          </cell>
          <cell r="J359" t="str">
            <v>1ª</v>
          </cell>
          <cell r="K359" t="str">
            <v>Vara Cível</v>
          </cell>
          <cell r="L359" t="str">
            <v>São Paulo (SP)</v>
          </cell>
          <cell r="M359" t="str">
            <v>TJ/SP</v>
          </cell>
          <cell r="N359" t="str">
            <v>São Paulo</v>
          </cell>
          <cell r="O359" t="str">
            <v>02.02.507.0000600288/09</v>
          </cell>
        </row>
        <row r="360">
          <cell r="B360" t="str">
            <v>Marcelo Henrique Canalle</v>
          </cell>
          <cell r="D360" t="str">
            <v>Santander Seguros S/A</v>
          </cell>
          <cell r="E360" t="str">
            <v>87.376.109/0001-06</v>
          </cell>
          <cell r="F360">
            <v>86721.25</v>
          </cell>
          <cell r="G360" t="str">
            <v>Possível</v>
          </cell>
          <cell r="H360">
            <v>18750</v>
          </cell>
          <cell r="I360" t="str">
            <v>Indenizatória</v>
          </cell>
          <cell r="J360" t="str">
            <v>29ª</v>
          </cell>
          <cell r="K360" t="str">
            <v>Vara Cível</v>
          </cell>
          <cell r="L360" t="str">
            <v>São Paulo (SP)</v>
          </cell>
          <cell r="M360" t="str">
            <v>TJ/SP</v>
          </cell>
          <cell r="N360" t="str">
            <v>São Paulo</v>
          </cell>
          <cell r="O360" t="str">
            <v>02.02.507.0000600323/07</v>
          </cell>
        </row>
        <row r="361">
          <cell r="B361" t="str">
            <v>Maria de Fátima Ventura Lacerda</v>
          </cell>
          <cell r="C361" t="str">
            <v>225.709.344-53</v>
          </cell>
          <cell r="D361" t="str">
            <v>Santander Seguros S/A</v>
          </cell>
          <cell r="E361" t="str">
            <v>87.376.109/0001-06</v>
          </cell>
          <cell r="F361">
            <v>120872.4</v>
          </cell>
          <cell r="G361" t="str">
            <v>Provável</v>
          </cell>
          <cell r="H361">
            <v>61063.69</v>
          </cell>
          <cell r="I361" t="str">
            <v>Indenizatória</v>
          </cell>
          <cell r="J361" t="str">
            <v>1ª</v>
          </cell>
          <cell r="K361" t="str">
            <v>Vara Cível</v>
          </cell>
          <cell r="L361" t="str">
            <v>Campina Grande (PB)</v>
          </cell>
          <cell r="M361" t="str">
            <v>TJ/PB</v>
          </cell>
          <cell r="N361" t="str">
            <v>Paraíba</v>
          </cell>
          <cell r="O361" t="str">
            <v>02.02.507.0000600359/09</v>
          </cell>
        </row>
        <row r="362">
          <cell r="B362" t="str">
            <v>Haroldo de Jesus de Souza</v>
          </cell>
          <cell r="C362" t="str">
            <v>475.176.627-91</v>
          </cell>
          <cell r="D362" t="str">
            <v>Santander Seguros S/A</v>
          </cell>
          <cell r="E362" t="str">
            <v>87.376.109/0001-06</v>
          </cell>
          <cell r="F362">
            <v>18000</v>
          </cell>
          <cell r="G362" t="str">
            <v>Possível</v>
          </cell>
          <cell r="H362">
            <v>9000</v>
          </cell>
          <cell r="I362" t="str">
            <v>Cobrança</v>
          </cell>
          <cell r="J362" t="str">
            <v>1ª</v>
          </cell>
          <cell r="K362" t="str">
            <v>Vara Cível</v>
          </cell>
          <cell r="L362" t="str">
            <v>São Gonçalo (RJ)</v>
          </cell>
          <cell r="M362" t="str">
            <v>TJ/RJ</v>
          </cell>
          <cell r="N362" t="str">
            <v>Rio de Janeiro</v>
          </cell>
          <cell r="O362" t="str">
            <v>02.02.507.0001158596/11</v>
          </cell>
        </row>
        <row r="363">
          <cell r="B363" t="str">
            <v>Emilce Terezinha Marques Espindola</v>
          </cell>
          <cell r="C363" t="str">
            <v>593.127.420-00</v>
          </cell>
          <cell r="D363" t="str">
            <v>Santander Seguros S/A</v>
          </cell>
          <cell r="E363" t="str">
            <v>87.376.109/0001-06</v>
          </cell>
          <cell r="F363">
            <v>60000</v>
          </cell>
          <cell r="G363" t="str">
            <v>Possível</v>
          </cell>
          <cell r="H363">
            <v>30000</v>
          </cell>
          <cell r="I363" t="str">
            <v>Execução de Título Extrajudicial</v>
          </cell>
          <cell r="J363" t="str">
            <v>2ª</v>
          </cell>
          <cell r="K363" t="str">
            <v>Vara Cível</v>
          </cell>
          <cell r="L363" t="str">
            <v>Osório (RS)</v>
          </cell>
          <cell r="M363" t="str">
            <v>TJ/RS</v>
          </cell>
          <cell r="N363" t="str">
            <v>Rio Grande do Sul</v>
          </cell>
          <cell r="O363" t="str">
            <v>02.02.507.0001158759/11</v>
          </cell>
        </row>
        <row r="364">
          <cell r="B364" t="str">
            <v>Espolio de Lindinalva da Silva Cerqueira.</v>
          </cell>
          <cell r="D364" t="str">
            <v>Santander Seguros S/A</v>
          </cell>
          <cell r="E364" t="str">
            <v>87.376.109/0001-06</v>
          </cell>
          <cell r="F364">
            <v>90000</v>
          </cell>
          <cell r="G364" t="str">
            <v>Possível</v>
          </cell>
          <cell r="H364">
            <v>40000</v>
          </cell>
          <cell r="I364" t="str">
            <v>Indenizatória</v>
          </cell>
          <cell r="J364" t="str">
            <v>1ª</v>
          </cell>
          <cell r="K364" t="str">
            <v>Vara Cível</v>
          </cell>
          <cell r="L364" t="str">
            <v>São Paulo (SP)</v>
          </cell>
          <cell r="M364" t="str">
            <v>TJ/SP</v>
          </cell>
          <cell r="N364" t="str">
            <v>São Paulo</v>
          </cell>
          <cell r="O364" t="str">
            <v>02.02.507.0001315029/10</v>
          </cell>
        </row>
        <row r="365">
          <cell r="B365" t="str">
            <v>Alexandre Ronaldo Oliveira da Silva</v>
          </cell>
          <cell r="C365" t="str">
            <v>922.192.097-68</v>
          </cell>
          <cell r="D365" t="str">
            <v>Santander Seguros S/A</v>
          </cell>
          <cell r="E365" t="str">
            <v>87.376.109/0001-06</v>
          </cell>
          <cell r="F365">
            <v>7000</v>
          </cell>
          <cell r="G365" t="str">
            <v>Possível</v>
          </cell>
          <cell r="H365">
            <v>1000</v>
          </cell>
          <cell r="I365" t="str">
            <v>Indenizatória</v>
          </cell>
          <cell r="J365" t="str">
            <v>Juizado Especial Cível</v>
          </cell>
          <cell r="K365" t="str">
            <v>JEC 40 Salários</v>
          </cell>
          <cell r="L365" t="str">
            <v>Rio de Janeiro (RJ)</v>
          </cell>
          <cell r="M365" t="str">
            <v>TJ/RJ</v>
          </cell>
          <cell r="N365" t="str">
            <v>Rio de Janeiro</v>
          </cell>
          <cell r="O365" t="str">
            <v>02.02.507.0001315078/12</v>
          </cell>
        </row>
        <row r="366">
          <cell r="B366" t="str">
            <v>Micehelle Passos Viana.</v>
          </cell>
          <cell r="C366" t="str">
            <v>096.576.527-07</v>
          </cell>
          <cell r="D366" t="str">
            <v>Santander Seguros S/A</v>
          </cell>
          <cell r="E366" t="str">
            <v>87.376.109/0001-06</v>
          </cell>
          <cell r="F366">
            <v>342960</v>
          </cell>
          <cell r="G366" t="str">
            <v>Possível</v>
          </cell>
          <cell r="H366">
            <v>110000</v>
          </cell>
          <cell r="I366" t="str">
            <v>Indenizatória</v>
          </cell>
          <cell r="J366" t="str">
            <v>20ª</v>
          </cell>
          <cell r="K366" t="str">
            <v>Vara Cível</v>
          </cell>
          <cell r="L366" t="str">
            <v>Rio de Janeiro (RJ)</v>
          </cell>
          <cell r="M366" t="str">
            <v>TJ/RJ</v>
          </cell>
          <cell r="N366" t="str">
            <v>Rio de Janeiro</v>
          </cell>
          <cell r="O366" t="str">
            <v>02.02.507.0001315082/12</v>
          </cell>
        </row>
        <row r="367">
          <cell r="B367" t="str">
            <v>Maria de Fátima Leite</v>
          </cell>
          <cell r="C367" t="str">
            <v>049.340.618-27</v>
          </cell>
          <cell r="D367" t="str">
            <v>Santander Seguros S/A</v>
          </cell>
          <cell r="E367" t="str">
            <v>87.376.109/0001-06</v>
          </cell>
          <cell r="F367">
            <v>217020.78</v>
          </cell>
          <cell r="G367" t="str">
            <v>Provável</v>
          </cell>
          <cell r="H367">
            <v>17264.310000000001</v>
          </cell>
          <cell r="I367" t="str">
            <v>Cobrança</v>
          </cell>
          <cell r="J367" t="str">
            <v>3ª</v>
          </cell>
          <cell r="K367" t="str">
            <v>Vara Cível</v>
          </cell>
          <cell r="L367" t="str">
            <v>Jacareí (SP)</v>
          </cell>
          <cell r="M367" t="str">
            <v>TJ/SP</v>
          </cell>
          <cell r="N367" t="str">
            <v>São Paulo</v>
          </cell>
          <cell r="O367" t="str">
            <v>02.02.507.0001315101/12</v>
          </cell>
        </row>
        <row r="368">
          <cell r="B368" t="str">
            <v>Roberto Utrine Bianchine</v>
          </cell>
          <cell r="C368" t="str">
            <v>075.425.807-60</v>
          </cell>
          <cell r="D368" t="str">
            <v>Santander Seguros S/A</v>
          </cell>
          <cell r="E368" t="str">
            <v>87.376.109/0001-06</v>
          </cell>
          <cell r="F368">
            <v>162090.79999999999</v>
          </cell>
          <cell r="G368" t="str">
            <v>Provável</v>
          </cell>
          <cell r="H368">
            <v>0</v>
          </cell>
          <cell r="I368" t="str">
            <v>Indenizatória</v>
          </cell>
          <cell r="J368" t="str">
            <v>1ª</v>
          </cell>
          <cell r="K368" t="str">
            <v>Vara Cível</v>
          </cell>
          <cell r="L368" t="str">
            <v>Rio de Janeiro (RJ)</v>
          </cell>
          <cell r="M368" t="str">
            <v>TJ/RJ</v>
          </cell>
          <cell r="N368" t="str">
            <v>Rio de Janeiro</v>
          </cell>
          <cell r="O368" t="str">
            <v>02.02.507.0001315205/05</v>
          </cell>
        </row>
        <row r="369">
          <cell r="B369" t="str">
            <v>Wally Pelegrini Picinin</v>
          </cell>
          <cell r="C369" t="str">
            <v>814.773.689-49</v>
          </cell>
          <cell r="D369" t="str">
            <v>Santander Seguros S/A</v>
          </cell>
          <cell r="E369" t="str">
            <v>87.376.109/0001-06</v>
          </cell>
          <cell r="F369">
            <v>462906.45</v>
          </cell>
          <cell r="G369" t="str">
            <v>Possível</v>
          </cell>
          <cell r="H369">
            <v>595</v>
          </cell>
          <cell r="I369" t="str">
            <v>Indenizatória</v>
          </cell>
          <cell r="J369" t="str">
            <v>1ª</v>
          </cell>
          <cell r="K369" t="str">
            <v>Vara Cível</v>
          </cell>
          <cell r="L369" t="str">
            <v>Londrina (PR)</v>
          </cell>
          <cell r="M369" t="str">
            <v>TJ/PR</v>
          </cell>
          <cell r="N369" t="str">
            <v>Paraná</v>
          </cell>
          <cell r="O369" t="str">
            <v>02.02.507.0001315218/12</v>
          </cell>
        </row>
        <row r="370">
          <cell r="B370" t="str">
            <v>Confederação Nacional do Comércio</v>
          </cell>
          <cell r="D370" t="str">
            <v>Santander Seguros S/A</v>
          </cell>
          <cell r="E370" t="str">
            <v>87.376.109/0001-06</v>
          </cell>
          <cell r="F370">
            <v>1000</v>
          </cell>
          <cell r="G370" t="str">
            <v>Possível</v>
          </cell>
          <cell r="H370">
            <v>0</v>
          </cell>
          <cell r="I370" t="str">
            <v>Civil Pública</v>
          </cell>
          <cell r="J370" t="str">
            <v>Pleno</v>
          </cell>
          <cell r="K370" t="str">
            <v>STF</v>
          </cell>
          <cell r="L370" t="str">
            <v>Brasília (DF)</v>
          </cell>
          <cell r="M370" t="str">
            <v>TJ/DF</v>
          </cell>
          <cell r="N370" t="str">
            <v>Distrito Federal</v>
          </cell>
          <cell r="O370" t="str">
            <v>02.01.507.0000085108/97</v>
          </cell>
        </row>
        <row r="371">
          <cell r="B371" t="str">
            <v>Confederação Nacional do Comércio</v>
          </cell>
          <cell r="D371" t="str">
            <v>Santander Seguros S/A</v>
          </cell>
          <cell r="E371" t="str">
            <v>87.376.109/0001-06</v>
          </cell>
          <cell r="F371">
            <v>10000</v>
          </cell>
          <cell r="G371" t="str">
            <v>Possível</v>
          </cell>
          <cell r="H371">
            <v>0</v>
          </cell>
          <cell r="I371" t="str">
            <v>Civil Pública</v>
          </cell>
          <cell r="J371" t="str">
            <v>Pleno</v>
          </cell>
          <cell r="K371" t="str">
            <v>STF</v>
          </cell>
          <cell r="L371" t="str">
            <v>Brasília (DF)</v>
          </cell>
          <cell r="M371" t="str">
            <v>TJ/DF</v>
          </cell>
          <cell r="N371" t="str">
            <v>Distrito Federal</v>
          </cell>
          <cell r="O371" t="str">
            <v>02.01.507.0000085223/01</v>
          </cell>
        </row>
        <row r="372">
          <cell r="B372" t="str">
            <v>União Federal</v>
          </cell>
          <cell r="D372" t="str">
            <v>Santander Seguros S/A</v>
          </cell>
          <cell r="E372" t="str">
            <v>87.376.109/0001-06</v>
          </cell>
          <cell r="F372">
            <v>1000</v>
          </cell>
          <cell r="G372" t="str">
            <v>Possível</v>
          </cell>
          <cell r="H372">
            <v>0</v>
          </cell>
          <cell r="I372" t="str">
            <v>Indenizatória</v>
          </cell>
          <cell r="J372" t="str">
            <v>8ª</v>
          </cell>
          <cell r="K372" t="str">
            <v>Vara Federal</v>
          </cell>
          <cell r="L372" t="str">
            <v>São Paulo (SP)</v>
          </cell>
          <cell r="M372" t="str">
            <v>TJ/SP</v>
          </cell>
          <cell r="N372" t="str">
            <v>São Paulo</v>
          </cell>
          <cell r="O372" t="str">
            <v>02.01.507.0000085235/00</v>
          </cell>
        </row>
        <row r="373">
          <cell r="B373" t="str">
            <v>Ministério Público Federal</v>
          </cell>
          <cell r="D373" t="str">
            <v>Santander Seguros S/A</v>
          </cell>
          <cell r="E373" t="str">
            <v>87.376.109/0001-06</v>
          </cell>
          <cell r="F373">
            <v>1000</v>
          </cell>
          <cell r="G373" t="str">
            <v>Possível</v>
          </cell>
          <cell r="H373">
            <v>0</v>
          </cell>
          <cell r="I373" t="str">
            <v>Civil Pública</v>
          </cell>
          <cell r="J373" t="str">
            <v>3ª</v>
          </cell>
          <cell r="K373" t="str">
            <v>Vara Federal</v>
          </cell>
          <cell r="L373" t="str">
            <v>Goiânia (GO)</v>
          </cell>
          <cell r="M373" t="str">
            <v>TJ/GO</v>
          </cell>
          <cell r="N373" t="str">
            <v>Goiás</v>
          </cell>
          <cell r="O373" t="str">
            <v>02.01.507.0000085237/02</v>
          </cell>
        </row>
        <row r="374">
          <cell r="B374" t="str">
            <v>Ministério Público Federal</v>
          </cell>
          <cell r="D374" t="str">
            <v>Santander Seguros S/A</v>
          </cell>
          <cell r="E374" t="str">
            <v>87.376.109/0001-06</v>
          </cell>
          <cell r="F374">
            <v>10000</v>
          </cell>
          <cell r="G374" t="str">
            <v>Possível</v>
          </cell>
          <cell r="H374">
            <v>0</v>
          </cell>
          <cell r="I374" t="str">
            <v>Civil Pública</v>
          </cell>
          <cell r="J374" t="str">
            <v>6ª</v>
          </cell>
          <cell r="K374" t="str">
            <v>Vara Federal</v>
          </cell>
          <cell r="L374" t="str">
            <v>São Paulo (SP)</v>
          </cell>
          <cell r="M374" t="str">
            <v>TJ/SP</v>
          </cell>
          <cell r="N374" t="str">
            <v>São Paulo</v>
          </cell>
          <cell r="O374" t="str">
            <v>02.01.507.0000085240/00</v>
          </cell>
        </row>
        <row r="375">
          <cell r="B375" t="str">
            <v>Ministério Público Federal</v>
          </cell>
          <cell r="D375" t="str">
            <v>Santander Seguros S/A</v>
          </cell>
          <cell r="E375" t="str">
            <v>87.376.109/0001-06</v>
          </cell>
          <cell r="F375">
            <v>1000</v>
          </cell>
          <cell r="G375" t="str">
            <v>Remoto</v>
          </cell>
          <cell r="H375">
            <v>0</v>
          </cell>
          <cell r="I375" t="str">
            <v>Civil Pública</v>
          </cell>
          <cell r="J375" t="str">
            <v>6ª</v>
          </cell>
          <cell r="K375" t="str">
            <v>Vara Federal</v>
          </cell>
          <cell r="L375" t="str">
            <v>São Paulo (SP)</v>
          </cell>
          <cell r="M375" t="str">
            <v>TJ/SP</v>
          </cell>
          <cell r="N375" t="str">
            <v>São Paulo</v>
          </cell>
          <cell r="O375" t="str">
            <v>02.01.507.0000085242/00</v>
          </cell>
        </row>
        <row r="376">
          <cell r="B376" t="str">
            <v>Movimento das Donas de Casa e Consumidores de Minas Gerais</v>
          </cell>
          <cell r="C376" t="str">
            <v>20.966.842/0001-00</v>
          </cell>
          <cell r="D376" t="str">
            <v>Santander Seguros S/A</v>
          </cell>
          <cell r="E376" t="str">
            <v>87.376.109/0001-06</v>
          </cell>
          <cell r="F376">
            <v>10000000</v>
          </cell>
          <cell r="G376" t="str">
            <v>Remoto</v>
          </cell>
          <cell r="H376">
            <v>0</v>
          </cell>
          <cell r="I376" t="str">
            <v>Civil Pública</v>
          </cell>
          <cell r="J376" t="str">
            <v>5ª</v>
          </cell>
          <cell r="K376" t="str">
            <v>Vara Cível</v>
          </cell>
          <cell r="L376" t="str">
            <v>Belo Horizonte (MG)</v>
          </cell>
          <cell r="M376" t="str">
            <v>TJ/MG</v>
          </cell>
          <cell r="N376" t="str">
            <v>Minas Gerais</v>
          </cell>
          <cell r="O376" t="str">
            <v>02.01.507.0000085244/03</v>
          </cell>
        </row>
        <row r="377">
          <cell r="B377" t="str">
            <v>Odair do Amaral</v>
          </cell>
          <cell r="C377" t="str">
            <v>024.408.108-51</v>
          </cell>
          <cell r="D377" t="str">
            <v>Santander Seguros S/A</v>
          </cell>
          <cell r="E377" t="str">
            <v>87.376.109/0001-06</v>
          </cell>
          <cell r="F377">
            <v>2500</v>
          </cell>
          <cell r="G377" t="str">
            <v>Provável</v>
          </cell>
          <cell r="H377">
            <v>25512.959999999999</v>
          </cell>
          <cell r="I377" t="str">
            <v>Cobrança</v>
          </cell>
          <cell r="J377" t="str">
            <v>2ª</v>
          </cell>
          <cell r="K377" t="str">
            <v>Vara Cível</v>
          </cell>
          <cell r="L377" t="str">
            <v>São João da Boa Vista (SP)</v>
          </cell>
          <cell r="M377" t="str">
            <v>TJ/SP</v>
          </cell>
          <cell r="N377" t="str">
            <v>São Paulo</v>
          </cell>
          <cell r="O377" t="str">
            <v>02.02.507.0000822899/08</v>
          </cell>
        </row>
        <row r="378">
          <cell r="B378" t="str">
            <v>Luiz Carlos Ferreira de Souza</v>
          </cell>
          <cell r="C378" t="str">
            <v>249.603.578-00</v>
          </cell>
          <cell r="D378" t="str">
            <v>Santander Seguros S/A</v>
          </cell>
          <cell r="E378" t="str">
            <v>87.376.109/0001-06</v>
          </cell>
          <cell r="F378">
            <v>1000</v>
          </cell>
          <cell r="G378" t="str">
            <v>Possível</v>
          </cell>
          <cell r="H378">
            <v>0</v>
          </cell>
          <cell r="I378" t="str">
            <v>Cobrança</v>
          </cell>
          <cell r="J378" t="str">
            <v>2ª</v>
          </cell>
          <cell r="K378" t="str">
            <v>Vara Cível</v>
          </cell>
          <cell r="L378" t="str">
            <v>Campo Grande (MS)</v>
          </cell>
          <cell r="M378" t="str">
            <v>TJ/MS</v>
          </cell>
          <cell r="N378" t="str">
            <v>Mato Grosso do Sul</v>
          </cell>
          <cell r="O378" t="str">
            <v>02.02.507.0000822904/08</v>
          </cell>
        </row>
        <row r="379">
          <cell r="B379" t="str">
            <v>RICARDO RODRIGUES</v>
          </cell>
          <cell r="C379" t="str">
            <v>323.690.018-01</v>
          </cell>
          <cell r="D379" t="str">
            <v>Santander Seguros S/A</v>
          </cell>
          <cell r="E379" t="str">
            <v>87.376.109/0001-06</v>
          </cell>
          <cell r="F379">
            <v>22000</v>
          </cell>
          <cell r="G379" t="str">
            <v>Remoto</v>
          </cell>
          <cell r="H379">
            <v>0</v>
          </cell>
          <cell r="I379" t="str">
            <v>Indenizatória</v>
          </cell>
          <cell r="J379" t="str">
            <v>2ª</v>
          </cell>
          <cell r="K379" t="str">
            <v>Vara Cível</v>
          </cell>
          <cell r="L379" t="str">
            <v>Jaú (SP)</v>
          </cell>
          <cell r="M379" t="str">
            <v>TJ/SP</v>
          </cell>
          <cell r="N379" t="str">
            <v>São Paulo</v>
          </cell>
          <cell r="O379" t="str">
            <v>02.02.507.0000613140/09</v>
          </cell>
        </row>
        <row r="380">
          <cell r="B380" t="str">
            <v>Hamilton Mendes</v>
          </cell>
          <cell r="C380" t="str">
            <v>232.695.370-34</v>
          </cell>
          <cell r="D380" t="str">
            <v>Santander Seguros S/A</v>
          </cell>
          <cell r="E380" t="str">
            <v>87.376.109/0001-06</v>
          </cell>
          <cell r="F380">
            <v>20000</v>
          </cell>
          <cell r="G380" t="str">
            <v>Remoto</v>
          </cell>
          <cell r="H380">
            <v>0</v>
          </cell>
          <cell r="I380" t="str">
            <v>Indenizatória</v>
          </cell>
          <cell r="K380" t="str">
            <v>Vara Cível</v>
          </cell>
          <cell r="L380" t="str">
            <v>Nova Prata (RS)</v>
          </cell>
          <cell r="M380" t="str">
            <v>TJ/RS</v>
          </cell>
          <cell r="N380" t="str">
            <v>Rio Grande do Sul</v>
          </cell>
          <cell r="O380" t="str">
            <v>02.02.507.0000613417/10</v>
          </cell>
        </row>
        <row r="381">
          <cell r="B381" t="str">
            <v>Carla Aparecida dos Santos Schuindt</v>
          </cell>
          <cell r="C381" t="str">
            <v>372.592.238-12</v>
          </cell>
          <cell r="D381" t="str">
            <v>Santander Seguros S/A</v>
          </cell>
          <cell r="E381" t="str">
            <v>87.376.109/0001-06</v>
          </cell>
          <cell r="F381">
            <v>1000</v>
          </cell>
          <cell r="G381" t="str">
            <v>Possível</v>
          </cell>
          <cell r="H381">
            <v>5349.21</v>
          </cell>
          <cell r="I381" t="str">
            <v>Cobrança</v>
          </cell>
          <cell r="J381" t="str">
            <v>3ª</v>
          </cell>
          <cell r="K381" t="str">
            <v>Vara Cível</v>
          </cell>
          <cell r="L381" t="str">
            <v>Limeira (SP)</v>
          </cell>
          <cell r="M381" t="str">
            <v>TJ/SP</v>
          </cell>
          <cell r="N381" t="str">
            <v>São Paulo</v>
          </cell>
          <cell r="O381" t="str">
            <v>02.02.507.0001039079/10</v>
          </cell>
        </row>
        <row r="382">
          <cell r="B382" t="str">
            <v>Maria Francilene Novaes Ferreira</v>
          </cell>
          <cell r="C382" t="str">
            <v>212.371.314-72</v>
          </cell>
          <cell r="D382" t="str">
            <v>Santander Seguros S/A</v>
          </cell>
          <cell r="E382" t="str">
            <v>87.376.109/0001-06</v>
          </cell>
          <cell r="F382">
            <v>132426.6</v>
          </cell>
          <cell r="G382" t="str">
            <v>Provável</v>
          </cell>
          <cell r="H382">
            <v>66213.3</v>
          </cell>
          <cell r="I382" t="str">
            <v>Cobrança</v>
          </cell>
          <cell r="J382" t="str">
            <v>9ª</v>
          </cell>
          <cell r="K382" t="str">
            <v>Vara Cível</v>
          </cell>
          <cell r="L382" t="str">
            <v>Recife (PE)</v>
          </cell>
          <cell r="M382" t="str">
            <v>TJ/PE</v>
          </cell>
          <cell r="N382" t="str">
            <v>Pernambuco</v>
          </cell>
          <cell r="O382" t="str">
            <v>02.02.507.0001039093/11</v>
          </cell>
        </row>
        <row r="383">
          <cell r="B383" t="str">
            <v>Antonio Carlos Espindola da Silva</v>
          </cell>
          <cell r="C383" t="str">
            <v>002.357.868-88</v>
          </cell>
          <cell r="D383" t="str">
            <v>Santander Seguros S/A</v>
          </cell>
          <cell r="E383" t="str">
            <v>87.376.109/0001-06</v>
          </cell>
          <cell r="F383">
            <v>77615</v>
          </cell>
          <cell r="G383" t="str">
            <v>Possível</v>
          </cell>
          <cell r="H383">
            <v>15355.5</v>
          </cell>
          <cell r="I383" t="str">
            <v>Cobrança</v>
          </cell>
          <cell r="K383" t="str">
            <v>Vara Cível</v>
          </cell>
          <cell r="L383" t="str">
            <v>Pirapozinho (SP)</v>
          </cell>
          <cell r="M383" t="str">
            <v>TJ/SP</v>
          </cell>
          <cell r="N383" t="str">
            <v>São Paulo</v>
          </cell>
          <cell r="O383" t="str">
            <v>02.02.507.0001039236/11</v>
          </cell>
        </row>
        <row r="384">
          <cell r="B384" t="str">
            <v>Lauzinda Rosa dos Santos</v>
          </cell>
          <cell r="C384" t="str">
            <v>460.466.741-15</v>
          </cell>
          <cell r="D384" t="str">
            <v>Santander Seguros S/A</v>
          </cell>
          <cell r="E384" t="str">
            <v>87.376.109/0001-06</v>
          </cell>
          <cell r="F384">
            <v>46269.05</v>
          </cell>
          <cell r="G384" t="str">
            <v>Provável</v>
          </cell>
          <cell r="H384">
            <v>38000</v>
          </cell>
          <cell r="I384" t="str">
            <v>Cobrança</v>
          </cell>
          <cell r="J384" t="str">
            <v>01º Cartório Judicial</v>
          </cell>
          <cell r="K384" t="str">
            <v>Vara Cível</v>
          </cell>
          <cell r="L384" t="str">
            <v>Rondonópolis (MT)</v>
          </cell>
          <cell r="M384" t="str">
            <v>TJ/MT</v>
          </cell>
          <cell r="N384" t="str">
            <v>Mato Grosso</v>
          </cell>
          <cell r="O384" t="str">
            <v>02.02.507.0001039244/10</v>
          </cell>
        </row>
        <row r="385">
          <cell r="B385" t="str">
            <v>Alaor dos Santos Siqueira</v>
          </cell>
          <cell r="C385" t="str">
            <v>160.033.491-15</v>
          </cell>
          <cell r="D385" t="str">
            <v>Santander Seguros S/A</v>
          </cell>
          <cell r="E385" t="str">
            <v>87.376.109/0001-06</v>
          </cell>
          <cell r="F385">
            <v>60000</v>
          </cell>
          <cell r="G385" t="str">
            <v>Possível</v>
          </cell>
          <cell r="H385">
            <v>15000</v>
          </cell>
          <cell r="I385" t="str">
            <v>Indenizatória</v>
          </cell>
          <cell r="J385" t="str">
            <v>5ª</v>
          </cell>
          <cell r="K385" t="str">
            <v>Vara Cível</v>
          </cell>
          <cell r="L385" t="str">
            <v>Anápolis (GO)</v>
          </cell>
          <cell r="M385" t="str">
            <v>TJ/GO</v>
          </cell>
          <cell r="N385" t="str">
            <v>Goiás</v>
          </cell>
          <cell r="O385" t="str">
            <v>02.02.507.0001325011/13</v>
          </cell>
        </row>
        <row r="386">
          <cell r="B386" t="str">
            <v>Salete Prudenciato Scatolin</v>
          </cell>
          <cell r="C386" t="str">
            <v>139.636.428-58</v>
          </cell>
          <cell r="D386" t="str">
            <v>Santander Seguros S/A</v>
          </cell>
          <cell r="E386" t="str">
            <v>87.376.109/0001-06</v>
          </cell>
          <cell r="F386">
            <v>43121</v>
          </cell>
          <cell r="G386" t="str">
            <v>Possível</v>
          </cell>
          <cell r="H386">
            <v>20159</v>
          </cell>
          <cell r="I386" t="str">
            <v>Indenizatória</v>
          </cell>
          <cell r="J386" t="str">
            <v>1ª</v>
          </cell>
          <cell r="K386" t="str">
            <v>Vara Cível</v>
          </cell>
          <cell r="L386" t="str">
            <v>Santa Cruz das Palmeiras (SP)</v>
          </cell>
          <cell r="M386" t="str">
            <v>TJ/SP</v>
          </cell>
          <cell r="N386" t="str">
            <v>São Paulo</v>
          </cell>
          <cell r="O386" t="str">
            <v>02.02.507.0001325052/13</v>
          </cell>
        </row>
        <row r="387">
          <cell r="B387" t="str">
            <v>Cristovão Nazareno</v>
          </cell>
          <cell r="C387" t="str">
            <v>537.386.916-34</v>
          </cell>
          <cell r="D387" t="str">
            <v>Santander Seguros S/A</v>
          </cell>
          <cell r="E387" t="str">
            <v>87.376.109/0001-06</v>
          </cell>
          <cell r="F387">
            <v>72809.350000000006</v>
          </cell>
          <cell r="G387" t="str">
            <v>Possível</v>
          </cell>
          <cell r="H387">
            <v>31565.7</v>
          </cell>
          <cell r="I387" t="str">
            <v>Indenizatória</v>
          </cell>
          <cell r="J387" t="str">
            <v>2ª</v>
          </cell>
          <cell r="K387" t="str">
            <v>Vara Cível</v>
          </cell>
          <cell r="L387" t="str">
            <v>Patos de Minas (MG)</v>
          </cell>
          <cell r="M387" t="str">
            <v>TJ/MG</v>
          </cell>
          <cell r="N387" t="str">
            <v>Minas Gerais</v>
          </cell>
          <cell r="O387" t="str">
            <v>02.02.507.0001785413/13</v>
          </cell>
        </row>
        <row r="388">
          <cell r="B388" t="str">
            <v>José Narciso Brolesi Salzani</v>
          </cell>
          <cell r="C388" t="str">
            <v>016.280.728-73</v>
          </cell>
          <cell r="D388" t="str">
            <v>Santander Seguros S/A</v>
          </cell>
          <cell r="E388" t="str">
            <v>87.376.109/0001-06</v>
          </cell>
          <cell r="F388">
            <v>415032</v>
          </cell>
          <cell r="G388" t="str">
            <v>Possível</v>
          </cell>
          <cell r="H388">
            <v>17293</v>
          </cell>
          <cell r="I388" t="str">
            <v>Cobrança</v>
          </cell>
          <cell r="J388" t="str">
            <v>1ª</v>
          </cell>
          <cell r="K388" t="str">
            <v>Vara Cível</v>
          </cell>
          <cell r="L388" t="str">
            <v>Amparo (SP)</v>
          </cell>
          <cell r="M388" t="str">
            <v>TJ/SP</v>
          </cell>
          <cell r="N388" t="str">
            <v>São Paulo</v>
          </cell>
          <cell r="O388" t="str">
            <v>02.02.507.0001785649/14</v>
          </cell>
        </row>
        <row r="389">
          <cell r="B389" t="str">
            <v>Zurich Santander Brasil Seguros e Previdência S.A</v>
          </cell>
          <cell r="C389" t="str">
            <v>87.376.109/00001-06</v>
          </cell>
          <cell r="D389" t="str">
            <v>Santander Seguros S/A</v>
          </cell>
          <cell r="E389" t="str">
            <v>87.376.109/0001-06</v>
          </cell>
          <cell r="F389">
            <v>5400</v>
          </cell>
          <cell r="G389" t="str">
            <v>Possível</v>
          </cell>
          <cell r="H389">
            <v>0</v>
          </cell>
          <cell r="I389" t="str">
            <v>Indenizatória</v>
          </cell>
          <cell r="J389" t="str">
            <v>1ª</v>
          </cell>
          <cell r="K389" t="str">
            <v>Vara Cível</v>
          </cell>
          <cell r="L389" t="str">
            <v>Paulista (PE)</v>
          </cell>
          <cell r="M389" t="str">
            <v>TJ/PE</v>
          </cell>
          <cell r="N389" t="str">
            <v>Pernambuco</v>
          </cell>
          <cell r="O389" t="str">
            <v>02.02.507.0001785688/14</v>
          </cell>
        </row>
        <row r="390">
          <cell r="B390" t="str">
            <v>Jose de Sousa Marcelino</v>
          </cell>
          <cell r="C390" t="str">
            <v>260.766.166-87</v>
          </cell>
          <cell r="D390" t="str">
            <v>Santander Seguros S/A</v>
          </cell>
          <cell r="E390" t="str">
            <v>87.376.109/0001-06</v>
          </cell>
          <cell r="F390">
            <v>53280</v>
          </cell>
          <cell r="G390" t="str">
            <v>Possível</v>
          </cell>
          <cell r="H390">
            <v>10780</v>
          </cell>
          <cell r="I390" t="str">
            <v>Cobrança</v>
          </cell>
          <cell r="K390" t="str">
            <v>Vara Cível</v>
          </cell>
          <cell r="L390" t="str">
            <v>Coronel Fabriciano (MG)</v>
          </cell>
          <cell r="M390" t="str">
            <v>TJ/MG</v>
          </cell>
          <cell r="N390" t="str">
            <v>Minas Gerais</v>
          </cell>
          <cell r="O390" t="str">
            <v>02.02.507.0000829821/08</v>
          </cell>
        </row>
        <row r="391">
          <cell r="B391" t="str">
            <v>Paulo Gaspar Romano</v>
          </cell>
          <cell r="C391" t="str">
            <v>252.586.688-60</v>
          </cell>
          <cell r="D391" t="str">
            <v>Santander Seguros S/A</v>
          </cell>
          <cell r="E391" t="str">
            <v>87.376.109/0001-06</v>
          </cell>
          <cell r="F391">
            <v>14500</v>
          </cell>
          <cell r="G391" t="str">
            <v>Possível</v>
          </cell>
          <cell r="H391">
            <v>7250</v>
          </cell>
          <cell r="I391" t="str">
            <v>Cobrança</v>
          </cell>
          <cell r="J391" t="str">
            <v>1ª</v>
          </cell>
          <cell r="K391" t="str">
            <v>Vara Cível</v>
          </cell>
          <cell r="L391" t="str">
            <v>São Paulo (SP)</v>
          </cell>
          <cell r="M391" t="str">
            <v>TJ/SP</v>
          </cell>
          <cell r="N391" t="str">
            <v>São Paulo</v>
          </cell>
          <cell r="O391" t="str">
            <v>02.02.507.0000829893/08</v>
          </cell>
        </row>
        <row r="392">
          <cell r="B392" t="str">
            <v>Carlo Augusto da Silva França</v>
          </cell>
          <cell r="C392" t="str">
            <v>04.101.505/0001-01</v>
          </cell>
          <cell r="D392" t="str">
            <v>Santander Seguros S/A</v>
          </cell>
          <cell r="E392" t="str">
            <v>87.376.109/0001-06</v>
          </cell>
          <cell r="F392">
            <v>30000</v>
          </cell>
          <cell r="G392" t="str">
            <v>Possível</v>
          </cell>
          <cell r="H392">
            <v>30000</v>
          </cell>
          <cell r="I392" t="str">
            <v>Indenizatória</v>
          </cell>
          <cell r="J392" t="str">
            <v>1ª</v>
          </cell>
          <cell r="K392" t="str">
            <v>Vara Cível</v>
          </cell>
          <cell r="L392" t="str">
            <v>Franca (SP)</v>
          </cell>
          <cell r="M392" t="str">
            <v>TJ/SP</v>
          </cell>
          <cell r="N392" t="str">
            <v>São Paulo</v>
          </cell>
          <cell r="O392" t="str">
            <v>02.02.507.0001589947/13</v>
          </cell>
        </row>
        <row r="393">
          <cell r="B393" t="str">
            <v>Ronaldo Rodrigues da Costa</v>
          </cell>
          <cell r="C393" t="str">
            <v>266.258.651-68</v>
          </cell>
          <cell r="D393" t="str">
            <v>Santander Seguros S/A</v>
          </cell>
          <cell r="E393" t="str">
            <v>87.376.109/0001-06</v>
          </cell>
          <cell r="F393">
            <v>213904</v>
          </cell>
          <cell r="G393" t="str">
            <v>Possível</v>
          </cell>
          <cell r="H393">
            <v>0</v>
          </cell>
          <cell r="I393" t="str">
            <v>Cobrança</v>
          </cell>
          <cell r="J393" t="str">
            <v>10ª</v>
          </cell>
          <cell r="K393" t="str">
            <v>Vara Cível</v>
          </cell>
          <cell r="L393" t="str">
            <v>Goiânia (GO)</v>
          </cell>
          <cell r="M393" t="str">
            <v>TJ/GO</v>
          </cell>
          <cell r="N393" t="str">
            <v>Goiás</v>
          </cell>
          <cell r="O393" t="str">
            <v>02.02.507.0001590050/13</v>
          </cell>
        </row>
        <row r="394">
          <cell r="B394" t="str">
            <v>Irany Stumiello</v>
          </cell>
          <cell r="C394" t="str">
            <v>089.656.678-10</v>
          </cell>
          <cell r="D394" t="str">
            <v>Santander Seguros S/A</v>
          </cell>
          <cell r="E394" t="str">
            <v>87.376.109/0001-06</v>
          </cell>
          <cell r="F394">
            <v>133559.82</v>
          </cell>
          <cell r="G394" t="str">
            <v>Possível</v>
          </cell>
          <cell r="H394">
            <v>0</v>
          </cell>
          <cell r="I394" t="str">
            <v>Consignatória</v>
          </cell>
          <cell r="J394" t="str">
            <v>3ª</v>
          </cell>
          <cell r="K394" t="str">
            <v>Vara Cível</v>
          </cell>
          <cell r="L394" t="str">
            <v>São Paulo (SP)</v>
          </cell>
          <cell r="M394" t="str">
            <v>TJ/SP</v>
          </cell>
          <cell r="N394" t="str">
            <v>São Paulo</v>
          </cell>
          <cell r="O394" t="str">
            <v>02.02.507.0000487313/08</v>
          </cell>
        </row>
        <row r="395">
          <cell r="B395" t="str">
            <v>Lazaro Aparecido Candido Filhho</v>
          </cell>
          <cell r="C395" t="str">
            <v>350.000.638-80</v>
          </cell>
          <cell r="D395" t="str">
            <v>Santander Seguros S/A</v>
          </cell>
          <cell r="E395" t="str">
            <v>87.376.109/0001-06</v>
          </cell>
          <cell r="F395">
            <v>20000</v>
          </cell>
          <cell r="G395" t="str">
            <v>Possível</v>
          </cell>
          <cell r="H395">
            <v>10000</v>
          </cell>
          <cell r="I395" t="str">
            <v>Indenizatória</v>
          </cell>
          <cell r="J395" t="str">
            <v>5ª</v>
          </cell>
          <cell r="K395" t="str">
            <v>Vara Cível</v>
          </cell>
          <cell r="L395" t="str">
            <v>Bauru (SP)</v>
          </cell>
          <cell r="M395" t="str">
            <v>TJ/SP</v>
          </cell>
          <cell r="N395" t="str">
            <v>São Paulo</v>
          </cell>
          <cell r="O395" t="str">
            <v>02.02.507.0001056575/11</v>
          </cell>
        </row>
        <row r="396">
          <cell r="B396" t="str">
            <v>UBIRAJARA DA SILVA FERREIRA</v>
          </cell>
          <cell r="C396" t="str">
            <v>773.823.077-00</v>
          </cell>
          <cell r="D396" t="str">
            <v>Santander Seguros S/A</v>
          </cell>
          <cell r="E396" t="str">
            <v>87.376.109/0001-06</v>
          </cell>
          <cell r="F396">
            <v>48660</v>
          </cell>
          <cell r="G396" t="str">
            <v>Possível</v>
          </cell>
          <cell r="H396">
            <v>22305.01</v>
          </cell>
          <cell r="I396" t="str">
            <v>Indenizatória</v>
          </cell>
          <cell r="J396" t="str">
            <v>1ª</v>
          </cell>
          <cell r="K396" t="str">
            <v>Vara Cível</v>
          </cell>
          <cell r="L396" t="str">
            <v>Rio de Janeiro (RJ)</v>
          </cell>
          <cell r="M396" t="str">
            <v>TJ/RJ</v>
          </cell>
          <cell r="N396" t="str">
            <v>Rio de Janeiro</v>
          </cell>
          <cell r="O396" t="str">
            <v>02.02.507.0001191857/12</v>
          </cell>
        </row>
        <row r="397">
          <cell r="B397" t="str">
            <v>Marly Aparecida Simões Costa Martinelli</v>
          </cell>
          <cell r="C397" t="str">
            <v>087.282.908-10</v>
          </cell>
          <cell r="D397" t="str">
            <v>Santander Seguros S/A</v>
          </cell>
          <cell r="E397" t="str">
            <v>87.376.109/0001-06</v>
          </cell>
          <cell r="F397">
            <v>70709</v>
          </cell>
          <cell r="G397" t="str">
            <v>Possível</v>
          </cell>
          <cell r="H397">
            <v>35354.5</v>
          </cell>
          <cell r="I397" t="str">
            <v>Cobrança</v>
          </cell>
          <cell r="J397" t="str">
            <v>1ª</v>
          </cell>
          <cell r="K397" t="str">
            <v>Vara Cível</v>
          </cell>
          <cell r="L397" t="str">
            <v>Taquaritinga (SP)</v>
          </cell>
          <cell r="M397" t="str">
            <v>TJ/SP</v>
          </cell>
          <cell r="N397" t="str">
            <v>São Paulo</v>
          </cell>
          <cell r="O397" t="str">
            <v>02.02.507.0001191860/12</v>
          </cell>
        </row>
        <row r="398">
          <cell r="B398" t="str">
            <v>NADJA VALÉRIA NUNES MOTA</v>
          </cell>
          <cell r="C398" t="str">
            <v>007.462.464-47</v>
          </cell>
          <cell r="D398" t="str">
            <v>Santander Seguros S/A</v>
          </cell>
          <cell r="E398" t="str">
            <v>87.376.109/0001-06</v>
          </cell>
          <cell r="F398">
            <v>90000</v>
          </cell>
          <cell r="G398" t="str">
            <v>Possível</v>
          </cell>
          <cell r="H398">
            <v>46500</v>
          </cell>
          <cell r="I398" t="str">
            <v>Indenizatória</v>
          </cell>
          <cell r="J398" t="str">
            <v>4ª</v>
          </cell>
          <cell r="K398" t="str">
            <v>Vara Cível</v>
          </cell>
          <cell r="L398" t="str">
            <v>Natal (RN)</v>
          </cell>
          <cell r="M398" t="str">
            <v>TJ/RN</v>
          </cell>
          <cell r="N398" t="str">
            <v>Rio Grande do Norte</v>
          </cell>
          <cell r="O398" t="str">
            <v>02.02.507.0001191872/12</v>
          </cell>
        </row>
        <row r="399">
          <cell r="B399" t="str">
            <v>Debora Gonçalves Cavalcante Garcia</v>
          </cell>
          <cell r="C399" t="str">
            <v>053.316.288-26</v>
          </cell>
          <cell r="D399" t="str">
            <v>Santander Seguros S/A</v>
          </cell>
          <cell r="E399" t="str">
            <v>87.376.109/0001-06</v>
          </cell>
          <cell r="F399">
            <v>1000</v>
          </cell>
          <cell r="G399" t="str">
            <v>Remoto</v>
          </cell>
          <cell r="H399">
            <v>0</v>
          </cell>
          <cell r="I399" t="str">
            <v>Obrigação de fazer</v>
          </cell>
          <cell r="J399" t="str">
            <v>2ª</v>
          </cell>
          <cell r="K399" t="str">
            <v>Vara Cível</v>
          </cell>
          <cell r="L399" t="str">
            <v>Santos (SP)</v>
          </cell>
          <cell r="M399" t="str">
            <v>TJ/SP</v>
          </cell>
          <cell r="N399" t="str">
            <v>São Paulo</v>
          </cell>
          <cell r="O399" t="str">
            <v>02.02.507.0001192002/12</v>
          </cell>
        </row>
        <row r="400">
          <cell r="B400" t="str">
            <v>Angelo Valentim Gatti</v>
          </cell>
          <cell r="C400" t="str">
            <v>109.521.258-38</v>
          </cell>
          <cell r="D400" t="str">
            <v>Santander Seguros S/A</v>
          </cell>
          <cell r="E400" t="str">
            <v>87.376.109/0001-06</v>
          </cell>
          <cell r="F400">
            <v>35773</v>
          </cell>
          <cell r="G400" t="str">
            <v>Possível</v>
          </cell>
          <cell r="H400">
            <v>17886.5</v>
          </cell>
          <cell r="I400" t="str">
            <v>Cobrança</v>
          </cell>
          <cell r="J400" t="str">
            <v>1ª</v>
          </cell>
          <cell r="K400" t="str">
            <v>Vara Cível</v>
          </cell>
          <cell r="L400" t="str">
            <v>Urupês (SP)</v>
          </cell>
          <cell r="M400" t="str">
            <v>TJ/SP</v>
          </cell>
          <cell r="N400" t="str">
            <v>São Paulo</v>
          </cell>
          <cell r="O400" t="str">
            <v>02.02.507.0001605130/13</v>
          </cell>
        </row>
        <row r="401">
          <cell r="B401" t="str">
            <v>Leonardo Alves dos Santos</v>
          </cell>
          <cell r="C401" t="str">
            <v>910.168.511-20</v>
          </cell>
          <cell r="D401" t="str">
            <v>Santander Seguros S/A</v>
          </cell>
          <cell r="E401" t="str">
            <v>87.376.109/0001-06</v>
          </cell>
          <cell r="F401">
            <v>25000</v>
          </cell>
          <cell r="G401" t="str">
            <v>Provável</v>
          </cell>
          <cell r="H401">
            <v>21000</v>
          </cell>
          <cell r="I401" t="str">
            <v>Cobrança</v>
          </cell>
          <cell r="J401" t="str">
            <v>Juizado Especial Cível</v>
          </cell>
          <cell r="K401" t="str">
            <v>JEC 20 Salários</v>
          </cell>
          <cell r="L401" t="str">
            <v>Jataí (GO)</v>
          </cell>
          <cell r="M401" t="str">
            <v>TJ/GO</v>
          </cell>
          <cell r="N401" t="str">
            <v>Goiás</v>
          </cell>
          <cell r="O401" t="str">
            <v>02.02.507.0001827954/14</v>
          </cell>
        </row>
        <row r="402">
          <cell r="B402" t="str">
            <v>Marcelo Sa Silva-Me</v>
          </cell>
          <cell r="C402" t="str">
            <v>16.785.563/0001-72</v>
          </cell>
          <cell r="D402" t="str">
            <v>Santander Seguros S/A</v>
          </cell>
          <cell r="E402" t="str">
            <v>87.376.109/0001-06</v>
          </cell>
          <cell r="F402">
            <v>300000</v>
          </cell>
          <cell r="G402" t="str">
            <v>Possível</v>
          </cell>
          <cell r="H402">
            <v>18750</v>
          </cell>
          <cell r="I402" t="str">
            <v>Cobrança</v>
          </cell>
          <cell r="J402" t="str">
            <v>2ª</v>
          </cell>
          <cell r="K402" t="str">
            <v>Vara Cível</v>
          </cell>
          <cell r="L402" t="str">
            <v>Timóteo (MG)</v>
          </cell>
          <cell r="M402" t="str">
            <v>TJ/MG</v>
          </cell>
          <cell r="N402" t="str">
            <v>Minas Gerais</v>
          </cell>
          <cell r="O402" t="str">
            <v>02.02.507.0001827965/14</v>
          </cell>
        </row>
        <row r="403">
          <cell r="B403" t="str">
            <v>Samantha Caroline Ferraz Lacerda</v>
          </cell>
          <cell r="C403" t="str">
            <v>098.449.396-40</v>
          </cell>
          <cell r="D403" t="str">
            <v>Santander Seguros S/A</v>
          </cell>
          <cell r="E403" t="str">
            <v>87.376.109/0001-06</v>
          </cell>
          <cell r="F403">
            <v>1000</v>
          </cell>
          <cell r="G403" t="str">
            <v>Possível</v>
          </cell>
          <cell r="H403">
            <v>14144</v>
          </cell>
          <cell r="I403" t="str">
            <v>Cobrança</v>
          </cell>
          <cell r="J403" t="str">
            <v>4ª</v>
          </cell>
          <cell r="K403" t="str">
            <v>Vara Cível</v>
          </cell>
          <cell r="L403" t="str">
            <v>Divinópolis (MG)</v>
          </cell>
          <cell r="M403" t="str">
            <v>TJ/MG</v>
          </cell>
          <cell r="N403" t="str">
            <v>Minas Gerais</v>
          </cell>
          <cell r="O403" t="str">
            <v>02.02.507.0001827980/14</v>
          </cell>
        </row>
        <row r="404">
          <cell r="B404" t="str">
            <v>OLGA HAZIN ASFORA</v>
          </cell>
          <cell r="C404" t="str">
            <v>792.995.804-30</v>
          </cell>
          <cell r="D404" t="str">
            <v>Santander Seguros S/A</v>
          </cell>
          <cell r="E404" t="str">
            <v>87.376.109/0001-06</v>
          </cell>
          <cell r="F404">
            <v>53000</v>
          </cell>
          <cell r="G404" t="str">
            <v>Possível</v>
          </cell>
          <cell r="H404">
            <v>26500</v>
          </cell>
          <cell r="I404" t="str">
            <v>Cobrança</v>
          </cell>
          <cell r="J404" t="str">
            <v>14ª</v>
          </cell>
          <cell r="K404" t="str">
            <v>Vara Cível</v>
          </cell>
          <cell r="L404" t="str">
            <v>Recife (PE)</v>
          </cell>
          <cell r="M404" t="str">
            <v>TJ/PE</v>
          </cell>
          <cell r="N404" t="str">
            <v>Pernambuco</v>
          </cell>
          <cell r="O404" t="str">
            <v>02.02.507.0001829076/14</v>
          </cell>
        </row>
        <row r="405">
          <cell r="B405" t="str">
            <v>Odete Maria Reynaldo</v>
          </cell>
          <cell r="C405" t="str">
            <v>155.222.978-59</v>
          </cell>
          <cell r="D405" t="str">
            <v>Santander Seguros S/A</v>
          </cell>
          <cell r="E405" t="str">
            <v>87.376.109/0001-06</v>
          </cell>
          <cell r="F405">
            <v>37584.21</v>
          </cell>
          <cell r="G405" t="str">
            <v>Possível</v>
          </cell>
          <cell r="H405">
            <v>16883.91</v>
          </cell>
          <cell r="I405" t="str">
            <v>Indenizatória</v>
          </cell>
          <cell r="J405" t="str">
            <v>3ª</v>
          </cell>
          <cell r="K405" t="str">
            <v>Vara Cível</v>
          </cell>
          <cell r="L405" t="str">
            <v>São Bernardo do Campo (SP)</v>
          </cell>
          <cell r="M405" t="str">
            <v>TJ/SP</v>
          </cell>
          <cell r="N405" t="str">
            <v>São Paulo</v>
          </cell>
          <cell r="O405" t="str">
            <v>02.02.507.0000869298/09</v>
          </cell>
        </row>
        <row r="406">
          <cell r="B406" t="str">
            <v>Maria de Fátima Guedes Silva</v>
          </cell>
          <cell r="C406" t="str">
            <v>326.836.344-04</v>
          </cell>
          <cell r="D406" t="str">
            <v>Santander Seguros S/A</v>
          </cell>
          <cell r="E406" t="str">
            <v>87.376.109/0001-06</v>
          </cell>
          <cell r="F406">
            <v>5000</v>
          </cell>
          <cell r="G406" t="str">
            <v>Provável</v>
          </cell>
          <cell r="H406">
            <v>0</v>
          </cell>
          <cell r="I406" t="str">
            <v>Indenizatória</v>
          </cell>
          <cell r="J406" t="str">
            <v>3ª</v>
          </cell>
          <cell r="K406" t="str">
            <v>Vara Cível</v>
          </cell>
          <cell r="L406" t="str">
            <v>Arapiraca (AL)</v>
          </cell>
          <cell r="M406" t="str">
            <v>TJ/AL</v>
          </cell>
          <cell r="N406" t="str">
            <v>Alagoas</v>
          </cell>
          <cell r="O406" t="str">
            <v>02.02.507.0000646467/09</v>
          </cell>
        </row>
        <row r="407">
          <cell r="B407" t="str">
            <v>Amilton Lorenceti</v>
          </cell>
          <cell r="C407" t="str">
            <v>060.440.068-32</v>
          </cell>
          <cell r="D407" t="str">
            <v>Santander Seguros S/A</v>
          </cell>
          <cell r="E407" t="str">
            <v>87.376.109/0001-06</v>
          </cell>
          <cell r="F407">
            <v>25000</v>
          </cell>
          <cell r="G407" t="str">
            <v>Possível</v>
          </cell>
          <cell r="H407">
            <v>12500</v>
          </cell>
          <cell r="I407" t="str">
            <v>Indenizatória</v>
          </cell>
          <cell r="J407" t="str">
            <v>1ª</v>
          </cell>
          <cell r="K407" t="str">
            <v>Vara Cível</v>
          </cell>
          <cell r="L407" t="str">
            <v>Nhandeara (SP)</v>
          </cell>
          <cell r="M407" t="str">
            <v>TJ/SP</v>
          </cell>
          <cell r="N407" t="str">
            <v>São Paulo</v>
          </cell>
          <cell r="O407" t="str">
            <v>02.02.507.0000646567/08</v>
          </cell>
        </row>
        <row r="408">
          <cell r="B408" t="str">
            <v>Thiago Alves da Silva</v>
          </cell>
          <cell r="C408" t="str">
            <v>147.053.907-17</v>
          </cell>
          <cell r="D408" t="str">
            <v>Santander Seguros S/A</v>
          </cell>
          <cell r="E408" t="str">
            <v>87.376.109/0001-06</v>
          </cell>
          <cell r="F408">
            <v>20200</v>
          </cell>
          <cell r="G408" t="str">
            <v>Possível</v>
          </cell>
          <cell r="H408">
            <v>5000</v>
          </cell>
          <cell r="I408" t="str">
            <v>Indenizatória</v>
          </cell>
          <cell r="J408" t="str">
            <v>1ª</v>
          </cell>
          <cell r="K408" t="str">
            <v>Vara Cível</v>
          </cell>
          <cell r="L408" t="str">
            <v>São João de Meriti (RJ)</v>
          </cell>
          <cell r="M408" t="str">
            <v>TJ/RJ</v>
          </cell>
          <cell r="N408" t="str">
            <v>Rio de Janeiro</v>
          </cell>
          <cell r="O408" t="str">
            <v>02.02.507.0001066545/10</v>
          </cell>
        </row>
        <row r="409">
          <cell r="B409" t="str">
            <v>Vitória Dutra Brombil</v>
          </cell>
          <cell r="D409" t="str">
            <v>Santander Seguros S/A</v>
          </cell>
          <cell r="E409" t="str">
            <v>87.376.109/0001-06</v>
          </cell>
          <cell r="F409">
            <v>1032</v>
          </cell>
          <cell r="G409" t="str">
            <v>Possível</v>
          </cell>
          <cell r="H409">
            <v>33417</v>
          </cell>
          <cell r="I409" t="str">
            <v>Cobrança</v>
          </cell>
          <cell r="J409" t="str">
            <v>5ª</v>
          </cell>
          <cell r="K409" t="str">
            <v>Vara Cível</v>
          </cell>
          <cell r="L409" t="str">
            <v>Canoas (RS)</v>
          </cell>
          <cell r="M409" t="str">
            <v>TJ/RS</v>
          </cell>
          <cell r="N409" t="str">
            <v>Rio Grande do Sul</v>
          </cell>
          <cell r="O409" t="str">
            <v>02.02.507.0001066848/11</v>
          </cell>
        </row>
        <row r="410">
          <cell r="B410" t="str">
            <v>Edilson Gomes da Silva</v>
          </cell>
          <cell r="C410" t="str">
            <v>022.887.194-86</v>
          </cell>
          <cell r="D410" t="str">
            <v>Santander Seguros S/A</v>
          </cell>
          <cell r="E410" t="str">
            <v>87.376.109/0001-06</v>
          </cell>
          <cell r="F410">
            <v>11784.15</v>
          </cell>
          <cell r="G410" t="str">
            <v>Possível</v>
          </cell>
          <cell r="H410">
            <v>0</v>
          </cell>
          <cell r="I410" t="str">
            <v>Cobrança</v>
          </cell>
          <cell r="J410" t="str">
            <v>2ª</v>
          </cell>
          <cell r="K410" t="str">
            <v>Vara Cível</v>
          </cell>
          <cell r="L410" t="str">
            <v>Itapevi (SP)</v>
          </cell>
          <cell r="M410" t="str">
            <v>TJ/SP</v>
          </cell>
          <cell r="N410" t="str">
            <v>São Paulo</v>
          </cell>
          <cell r="O410" t="str">
            <v>02.02.507.0001066898/11</v>
          </cell>
        </row>
        <row r="411">
          <cell r="B411" t="str">
            <v>Katia Simone Gonçalves Gregorio</v>
          </cell>
          <cell r="C411" t="str">
            <v>142.439.048-63</v>
          </cell>
          <cell r="D411" t="str">
            <v>Santander Seguros S/A</v>
          </cell>
          <cell r="E411" t="str">
            <v>87.376.109/0001-06</v>
          </cell>
          <cell r="F411">
            <v>125703.63</v>
          </cell>
          <cell r="G411" t="str">
            <v>Possível</v>
          </cell>
          <cell r="H411">
            <v>114114.73</v>
          </cell>
          <cell r="I411" t="str">
            <v>Ordinária</v>
          </cell>
          <cell r="J411" t="str">
            <v>8ª</v>
          </cell>
          <cell r="K411" t="str">
            <v>Vara Cível</v>
          </cell>
          <cell r="L411" t="str">
            <v>Osasco (SP)</v>
          </cell>
          <cell r="M411" t="str">
            <v>TJ/SP</v>
          </cell>
          <cell r="N411" t="str">
            <v>São Paulo</v>
          </cell>
          <cell r="O411" t="str">
            <v>02.02.507.0001066908/11</v>
          </cell>
        </row>
        <row r="412">
          <cell r="B412" t="str">
            <v>Wagner Rodrigues de Amorim</v>
          </cell>
          <cell r="C412" t="str">
            <v>000.301.907-11</v>
          </cell>
          <cell r="D412" t="str">
            <v>Santander Seguros S/A</v>
          </cell>
          <cell r="E412" t="str">
            <v>87.376.109/0001-06</v>
          </cell>
          <cell r="F412">
            <v>44922.8</v>
          </cell>
          <cell r="G412" t="str">
            <v>Possível</v>
          </cell>
          <cell r="H412">
            <v>0</v>
          </cell>
          <cell r="I412" t="str">
            <v>Indenizatória</v>
          </cell>
          <cell r="J412" t="str">
            <v>14ª</v>
          </cell>
          <cell r="K412" t="str">
            <v>Vara Cível</v>
          </cell>
          <cell r="L412" t="str">
            <v>Rio de Janeiro (RJ)</v>
          </cell>
          <cell r="M412" t="str">
            <v>TJ/RJ</v>
          </cell>
          <cell r="N412" t="str">
            <v>Rio de Janeiro</v>
          </cell>
          <cell r="O412" t="str">
            <v>02.02.507.0001204519/11</v>
          </cell>
        </row>
        <row r="413">
          <cell r="B413" t="str">
            <v>Leão Leda de Macedo Filho</v>
          </cell>
          <cell r="C413" t="str">
            <v>024.704.241-27</v>
          </cell>
          <cell r="D413" t="str">
            <v>Santander Seguros S/A</v>
          </cell>
          <cell r="E413" t="str">
            <v>87.376.109/0001-06</v>
          </cell>
          <cell r="F413">
            <v>48005</v>
          </cell>
          <cell r="G413" t="str">
            <v>Possível</v>
          </cell>
          <cell r="H413">
            <v>22500</v>
          </cell>
          <cell r="I413" t="str">
            <v>Indenizatória</v>
          </cell>
          <cell r="J413" t="str">
            <v>1ª</v>
          </cell>
          <cell r="K413" t="str">
            <v>Vara Cível</v>
          </cell>
          <cell r="L413" t="str">
            <v>Goiânia (GO)</v>
          </cell>
          <cell r="M413" t="str">
            <v>TJ/GO</v>
          </cell>
          <cell r="N413" t="str">
            <v>Goiás</v>
          </cell>
          <cell r="O413" t="str">
            <v>02.02.507.0001618158/13</v>
          </cell>
        </row>
        <row r="414">
          <cell r="B414" t="str">
            <v>Sadi Schneider</v>
          </cell>
          <cell r="C414" t="str">
            <v>611.611.440-72</v>
          </cell>
          <cell r="D414" t="str">
            <v>Santander Seguros S/A</v>
          </cell>
          <cell r="E414" t="str">
            <v>87.376.109/0001-06</v>
          </cell>
          <cell r="F414">
            <v>20000</v>
          </cell>
          <cell r="G414" t="str">
            <v>Possível</v>
          </cell>
          <cell r="H414">
            <v>20709</v>
          </cell>
          <cell r="I414" t="str">
            <v>Indenizatória</v>
          </cell>
          <cell r="J414" t="str">
            <v>Juizado Especial Cível</v>
          </cell>
          <cell r="K414" t="str">
            <v>JEC 40 Salários</v>
          </cell>
          <cell r="L414" t="str">
            <v>Chapecó (SC)</v>
          </cell>
          <cell r="M414" t="str">
            <v>TJ/SC</v>
          </cell>
          <cell r="N414" t="str">
            <v>Santa Catarina</v>
          </cell>
          <cell r="O414" t="str">
            <v>02.02.507.0001618194/13</v>
          </cell>
        </row>
        <row r="415">
          <cell r="B415" t="str">
            <v>Raimunda Vieira do Pinho</v>
          </cell>
          <cell r="C415" t="str">
            <v>181.982.408-02</v>
          </cell>
          <cell r="D415" t="str">
            <v>Santander Seguros S/A</v>
          </cell>
          <cell r="E415" t="str">
            <v>87.376.109/0001-06</v>
          </cell>
          <cell r="F415">
            <v>10000</v>
          </cell>
          <cell r="G415" t="str">
            <v>Provável</v>
          </cell>
          <cell r="H415">
            <v>0</v>
          </cell>
          <cell r="I415" t="str">
            <v>Obrigação de fazer</v>
          </cell>
          <cell r="J415" t="str">
            <v>2ª</v>
          </cell>
          <cell r="K415" t="str">
            <v>Vara Cível</v>
          </cell>
          <cell r="L415" t="str">
            <v>Jaú (SP)</v>
          </cell>
          <cell r="M415" t="str">
            <v>TJ/SP</v>
          </cell>
          <cell r="N415" t="str">
            <v>São Paulo</v>
          </cell>
          <cell r="O415" t="str">
            <v>02.02.507.0000989228/09</v>
          </cell>
        </row>
        <row r="416">
          <cell r="B416" t="str">
            <v>Adélia Ferreira Gomes</v>
          </cell>
          <cell r="C416" t="str">
            <v>292.111.848-35</v>
          </cell>
          <cell r="D416" t="str">
            <v>Santander Seguros S/A</v>
          </cell>
          <cell r="E416" t="str">
            <v>87.376.109/0001-06</v>
          </cell>
          <cell r="F416">
            <v>18963.599999999999</v>
          </cell>
          <cell r="G416" t="str">
            <v>Provável</v>
          </cell>
          <cell r="H416">
            <v>16161.25</v>
          </cell>
          <cell r="I416" t="str">
            <v>Cobrança</v>
          </cell>
          <cell r="J416" t="str">
            <v>2ª VF</v>
          </cell>
          <cell r="K416" t="str">
            <v>Vara Cível</v>
          </cell>
          <cell r="L416" t="str">
            <v>Boituva (SP)</v>
          </cell>
          <cell r="M416" t="str">
            <v>TJ/SP</v>
          </cell>
          <cell r="N416" t="str">
            <v>São Paulo</v>
          </cell>
          <cell r="O416" t="str">
            <v>02.02.507.0000661817/10</v>
          </cell>
        </row>
        <row r="417">
          <cell r="B417" t="str">
            <v>Fernando Lima Guimarães</v>
          </cell>
          <cell r="C417" t="str">
            <v>207.774.345-04</v>
          </cell>
          <cell r="D417" t="str">
            <v>Santander Seguros S/A</v>
          </cell>
          <cell r="E417" t="str">
            <v>87.376.109/0001-06</v>
          </cell>
          <cell r="F417">
            <v>38500</v>
          </cell>
          <cell r="G417" t="str">
            <v>Provável</v>
          </cell>
          <cell r="H417">
            <v>5000</v>
          </cell>
          <cell r="I417" t="str">
            <v>Indenizatória</v>
          </cell>
          <cell r="J417" t="str">
            <v>3ª</v>
          </cell>
          <cell r="K417" t="str">
            <v>Vara Cível</v>
          </cell>
          <cell r="L417" t="str">
            <v>Uberaba (MG)</v>
          </cell>
          <cell r="M417" t="str">
            <v>TJ/MG</v>
          </cell>
          <cell r="N417" t="str">
            <v>Minas Gerais</v>
          </cell>
          <cell r="O417" t="str">
            <v>02.02.507.0000662035/10</v>
          </cell>
        </row>
        <row r="418">
          <cell r="B418" t="str">
            <v>Luiz Carlos Vizioli</v>
          </cell>
          <cell r="C418" t="str">
            <v>031.019.978-60</v>
          </cell>
          <cell r="D418" t="str">
            <v>Santander Seguros S/A</v>
          </cell>
          <cell r="E418" t="str">
            <v>87.376.109/0001-06</v>
          </cell>
          <cell r="F418">
            <v>31419</v>
          </cell>
          <cell r="G418" t="str">
            <v>Possível</v>
          </cell>
          <cell r="H418">
            <v>14040.95</v>
          </cell>
          <cell r="I418" t="str">
            <v>Indenizatória</v>
          </cell>
          <cell r="K418" t="str">
            <v>Vara Cível</v>
          </cell>
          <cell r="L418" t="str">
            <v>Birigüi (SP)</v>
          </cell>
          <cell r="M418" t="str">
            <v>TJ/SP</v>
          </cell>
          <cell r="N418" t="str">
            <v>São Paulo</v>
          </cell>
          <cell r="O418" t="str">
            <v>02.02.507.0000662181/10</v>
          </cell>
        </row>
        <row r="419">
          <cell r="B419" t="str">
            <v>ANTONIO AUGUSTO CAZELATO</v>
          </cell>
          <cell r="C419" t="str">
            <v>447.492.288-34</v>
          </cell>
          <cell r="D419" t="str">
            <v>Santander Seguros S/A</v>
          </cell>
          <cell r="E419" t="str">
            <v>87.376.109/0001-06</v>
          </cell>
          <cell r="F419">
            <v>14265.1</v>
          </cell>
          <cell r="G419" t="str">
            <v>Possível</v>
          </cell>
          <cell r="H419">
            <v>7132.55</v>
          </cell>
          <cell r="I419" t="str">
            <v>Indenizatória</v>
          </cell>
          <cell r="J419" t="str">
            <v>3ª</v>
          </cell>
          <cell r="K419" t="str">
            <v>Vara Cível</v>
          </cell>
          <cell r="L419" t="str">
            <v>Sorocaba (SP)</v>
          </cell>
          <cell r="M419" t="str">
            <v>TJ/SP</v>
          </cell>
          <cell r="N419" t="str">
            <v>São Paulo</v>
          </cell>
          <cell r="O419" t="str">
            <v>02.02.507.0001080419/11</v>
          </cell>
        </row>
        <row r="420">
          <cell r="B420" t="str">
            <v>Adilson do Nascimento Veras</v>
          </cell>
          <cell r="C420" t="str">
            <v>045.840.004-17</v>
          </cell>
          <cell r="D420" t="str">
            <v>Santander Seguros S/A</v>
          </cell>
          <cell r="E420" t="str">
            <v>87.376.109/0001-06</v>
          </cell>
          <cell r="F420">
            <v>39025</v>
          </cell>
          <cell r="G420" t="str">
            <v>Possível</v>
          </cell>
          <cell r="H420">
            <v>17500</v>
          </cell>
          <cell r="I420" t="str">
            <v>Indenizatória</v>
          </cell>
          <cell r="J420" t="str">
            <v>13ª</v>
          </cell>
          <cell r="K420" t="str">
            <v>Vara Cível</v>
          </cell>
          <cell r="L420" t="str">
            <v>Natal (RN)</v>
          </cell>
          <cell r="M420" t="str">
            <v>TJ/RN</v>
          </cell>
          <cell r="N420" t="str">
            <v>Rio Grande do Norte</v>
          </cell>
          <cell r="O420" t="str">
            <v>02.02.507.0001218480/11</v>
          </cell>
        </row>
        <row r="421">
          <cell r="B421" t="str">
            <v>Susana Flora Magdalena Alies</v>
          </cell>
          <cell r="C421" t="str">
            <v>010.932.729-29</v>
          </cell>
          <cell r="D421" t="str">
            <v>Santander Seguros S/A</v>
          </cell>
          <cell r="E421" t="str">
            <v>87.376.109/0001-06</v>
          </cell>
          <cell r="F421">
            <v>13560</v>
          </cell>
          <cell r="G421" t="str">
            <v>Possível</v>
          </cell>
          <cell r="H421">
            <v>6417</v>
          </cell>
          <cell r="I421" t="str">
            <v>Cobrança</v>
          </cell>
          <cell r="J421" t="str">
            <v>Juizado Especial Cível</v>
          </cell>
          <cell r="K421" t="str">
            <v>JEC 20 Salários</v>
          </cell>
          <cell r="L421" t="str">
            <v>Florianópolis (SC)</v>
          </cell>
          <cell r="M421" t="str">
            <v>TJ/SC</v>
          </cell>
          <cell r="N421" t="str">
            <v>Santa Catarina</v>
          </cell>
          <cell r="O421" t="str">
            <v>02.02.507.0001643932/13</v>
          </cell>
        </row>
        <row r="422">
          <cell r="B422" t="str">
            <v>Cleide Rosa da Silva</v>
          </cell>
          <cell r="C422" t="str">
            <v>091.890.758-62</v>
          </cell>
          <cell r="D422" t="str">
            <v>Santander Seguros S/A</v>
          </cell>
          <cell r="E422" t="str">
            <v>87.376.109/0001-06</v>
          </cell>
          <cell r="F422">
            <v>22548</v>
          </cell>
          <cell r="G422" t="str">
            <v>Possível</v>
          </cell>
          <cell r="H422">
            <v>0</v>
          </cell>
          <cell r="I422" t="str">
            <v>Indenizatória</v>
          </cell>
          <cell r="J422" t="str">
            <v>2ª</v>
          </cell>
          <cell r="K422" t="str">
            <v>Vara Cível</v>
          </cell>
          <cell r="L422" t="str">
            <v>São Paulo (SP)</v>
          </cell>
          <cell r="M422" t="str">
            <v>TJ/SP</v>
          </cell>
          <cell r="N422" t="str">
            <v>São Paulo</v>
          </cell>
          <cell r="O422" t="str">
            <v>02.02.507.0001644049/13</v>
          </cell>
        </row>
        <row r="423">
          <cell r="B423" t="str">
            <v>Angelo Jose Vilchez Ramos</v>
          </cell>
          <cell r="C423" t="str">
            <v>025.438.018-20</v>
          </cell>
          <cell r="D423" t="str">
            <v>Santander Seguros S/A</v>
          </cell>
          <cell r="E423" t="str">
            <v>87.376.109/0001-06</v>
          </cell>
          <cell r="F423">
            <v>31871</v>
          </cell>
          <cell r="G423" t="str">
            <v>Possível</v>
          </cell>
          <cell r="H423">
            <v>15935.5</v>
          </cell>
          <cell r="I423" t="str">
            <v>Cobrança</v>
          </cell>
          <cell r="J423" t="str">
            <v>5ª</v>
          </cell>
          <cell r="K423" t="str">
            <v>Vara Cível</v>
          </cell>
          <cell r="L423" t="str">
            <v>Santos (SP)</v>
          </cell>
          <cell r="M423" t="str">
            <v>TJ/SP</v>
          </cell>
          <cell r="N423" t="str">
            <v>São Paulo</v>
          </cell>
          <cell r="O423" t="str">
            <v>02.02.507.0001644072/13</v>
          </cell>
        </row>
        <row r="424">
          <cell r="B424" t="str">
            <v>Luciano Roberto Vieira Barros</v>
          </cell>
          <cell r="C424" t="str">
            <v>156.673.998-57</v>
          </cell>
          <cell r="D424" t="str">
            <v>Santander Seguros S/A</v>
          </cell>
          <cell r="E424" t="str">
            <v>87.376.109/0001-06</v>
          </cell>
          <cell r="F424">
            <v>89796</v>
          </cell>
          <cell r="G424" t="str">
            <v>Possível</v>
          </cell>
          <cell r="H424">
            <v>17796.5</v>
          </cell>
          <cell r="I424" t="str">
            <v>Cobrança</v>
          </cell>
          <cell r="J424" t="str">
            <v>4ª</v>
          </cell>
          <cell r="K424" t="str">
            <v>Vara Cível</v>
          </cell>
          <cell r="L424" t="str">
            <v>Itapetininga (SP)</v>
          </cell>
          <cell r="M424" t="str">
            <v>TJ/SP</v>
          </cell>
          <cell r="N424" t="str">
            <v>São Paulo</v>
          </cell>
          <cell r="O424" t="str">
            <v>02.02.507.0001644298/13</v>
          </cell>
        </row>
        <row r="425">
          <cell r="B425" t="str">
            <v>Anna Claudia Fazolo da Silva</v>
          </cell>
          <cell r="C425" t="str">
            <v>846.126.730-34</v>
          </cell>
          <cell r="D425" t="str">
            <v>Santander Seguros S/A</v>
          </cell>
          <cell r="E425" t="str">
            <v>87.376.109/0001-06</v>
          </cell>
          <cell r="F425">
            <v>186000</v>
          </cell>
          <cell r="G425" t="str">
            <v>Possível</v>
          </cell>
          <cell r="H425">
            <v>30000</v>
          </cell>
          <cell r="I425" t="str">
            <v>Cobrança</v>
          </cell>
          <cell r="J425" t="str">
            <v>2ª</v>
          </cell>
          <cell r="K425" t="str">
            <v>Vara Cível</v>
          </cell>
          <cell r="L425" t="str">
            <v>Porto Alegre (RS)</v>
          </cell>
          <cell r="M425" t="str">
            <v>TJ/RS</v>
          </cell>
          <cell r="N425" t="str">
            <v>Rio Grande do Sul</v>
          </cell>
          <cell r="O425" t="str">
            <v>02.02.507.0001863956/14</v>
          </cell>
        </row>
        <row r="426">
          <cell r="B426" t="str">
            <v>Caroline Vale Araujo</v>
          </cell>
          <cell r="C426" t="str">
            <v>056.599.987-71</v>
          </cell>
          <cell r="D426" t="str">
            <v>Santander Seguros S/A</v>
          </cell>
          <cell r="E426" t="str">
            <v>87.376.109/0001-06</v>
          </cell>
          <cell r="F426">
            <v>300000</v>
          </cell>
          <cell r="G426" t="str">
            <v>Possível</v>
          </cell>
          <cell r="H426">
            <v>125000</v>
          </cell>
          <cell r="I426" t="str">
            <v>Indenizatória</v>
          </cell>
          <cell r="J426" t="str">
            <v>1ª</v>
          </cell>
          <cell r="K426" t="str">
            <v>Vara Cível</v>
          </cell>
          <cell r="L426" t="str">
            <v>Belford Roxo (RJ)</v>
          </cell>
          <cell r="M426" t="str">
            <v>TJ/RJ</v>
          </cell>
          <cell r="N426" t="str">
            <v>Rio de Janeiro</v>
          </cell>
          <cell r="O426" t="str">
            <v>02.02.507.0001863967/13</v>
          </cell>
        </row>
        <row r="427">
          <cell r="B427" t="str">
            <v>Yago de Paula</v>
          </cell>
          <cell r="C427" t="str">
            <v>033.846.950-89</v>
          </cell>
          <cell r="D427" t="str">
            <v>Santander Seguros S/A</v>
          </cell>
          <cell r="E427" t="str">
            <v>87.376.109/0001-06</v>
          </cell>
          <cell r="F427">
            <v>13500</v>
          </cell>
          <cell r="G427" t="str">
            <v>Possível</v>
          </cell>
          <cell r="H427">
            <v>0</v>
          </cell>
          <cell r="I427" t="str">
            <v>Indenizatória</v>
          </cell>
          <cell r="J427" t="str">
            <v>3ª</v>
          </cell>
          <cell r="K427" t="str">
            <v>Vara Cível</v>
          </cell>
          <cell r="L427" t="str">
            <v>Bento Gonçalves (RS)</v>
          </cell>
          <cell r="M427" t="str">
            <v>TJ/RS</v>
          </cell>
          <cell r="N427" t="str">
            <v>Rio Grande do Sul</v>
          </cell>
          <cell r="O427" t="str">
            <v>02.02.507.0001864009/14</v>
          </cell>
        </row>
        <row r="428">
          <cell r="B428" t="str">
            <v>Antonio Carlos Gomes</v>
          </cell>
          <cell r="C428" t="str">
            <v>020.285.958-41</v>
          </cell>
          <cell r="D428" t="str">
            <v>Santander Seguros S/A</v>
          </cell>
          <cell r="E428" t="str">
            <v>87.376.109/0001-06</v>
          </cell>
          <cell r="F428">
            <v>15256</v>
          </cell>
          <cell r="G428" t="str">
            <v>Possível</v>
          </cell>
          <cell r="H428">
            <v>7628</v>
          </cell>
          <cell r="I428" t="str">
            <v>Cobrança</v>
          </cell>
          <cell r="J428" t="str">
            <v>3ª</v>
          </cell>
          <cell r="K428" t="str">
            <v>Vara Cível</v>
          </cell>
          <cell r="L428" t="str">
            <v>Ribeirão Preto (SP)</v>
          </cell>
          <cell r="M428" t="str">
            <v>TJ/SP</v>
          </cell>
          <cell r="N428" t="str">
            <v>São Paulo</v>
          </cell>
          <cell r="O428" t="str">
            <v>02.02.507.0001864215/14</v>
          </cell>
        </row>
        <row r="429">
          <cell r="B429" t="str">
            <v>Alex Barros da Silva</v>
          </cell>
          <cell r="C429" t="str">
            <v>030.463.921-41</v>
          </cell>
          <cell r="D429" t="str">
            <v>Santander Seguros S/A</v>
          </cell>
          <cell r="E429" t="str">
            <v>87.376.109/0001-06</v>
          </cell>
          <cell r="F429">
            <v>8775</v>
          </cell>
          <cell r="G429" t="str">
            <v>Possível</v>
          </cell>
          <cell r="H429">
            <v>0</v>
          </cell>
          <cell r="I429" t="str">
            <v>Indenizatória</v>
          </cell>
          <cell r="J429" t="str">
            <v>1ª</v>
          </cell>
          <cell r="K429" t="str">
            <v>Vara Cível</v>
          </cell>
          <cell r="L429" t="str">
            <v>Novo Gama (GO)</v>
          </cell>
          <cell r="M429" t="str">
            <v>TJ/GO</v>
          </cell>
          <cell r="N429" t="str">
            <v>Goiás</v>
          </cell>
          <cell r="O429" t="str">
            <v>02.02.507.0001864814/14</v>
          </cell>
        </row>
        <row r="430">
          <cell r="B430" t="str">
            <v>Maria Vicencia De Araujo Borges</v>
          </cell>
          <cell r="C430" t="str">
            <v>254.797.428-25</v>
          </cell>
          <cell r="D430" t="str">
            <v>Santander Seguros S/A</v>
          </cell>
          <cell r="E430" t="str">
            <v>87.376.109/0001-06</v>
          </cell>
          <cell r="F430">
            <v>50000</v>
          </cell>
          <cell r="G430" t="str">
            <v>Possível</v>
          </cell>
          <cell r="H430">
            <v>20977</v>
          </cell>
          <cell r="I430" t="str">
            <v>Cobrança</v>
          </cell>
          <cell r="J430" t="str">
            <v>1ª</v>
          </cell>
          <cell r="K430" t="str">
            <v>Vara Cível</v>
          </cell>
          <cell r="L430" t="str">
            <v>Paulo de Faria (SP)</v>
          </cell>
          <cell r="M430" t="str">
            <v>TJ/SP</v>
          </cell>
          <cell r="N430" t="str">
            <v>São Paulo</v>
          </cell>
          <cell r="O430" t="str">
            <v>02.02.507.0000503935/09</v>
          </cell>
        </row>
        <row r="431">
          <cell r="B431" t="str">
            <v>Luis Renato Pinto de Oliveira</v>
          </cell>
          <cell r="C431" t="str">
            <v>154.803.788-56</v>
          </cell>
          <cell r="D431" t="str">
            <v>Santander Seguros S/A</v>
          </cell>
          <cell r="E431" t="str">
            <v>87.376.109/0001-06</v>
          </cell>
          <cell r="F431">
            <v>5000</v>
          </cell>
          <cell r="G431" t="str">
            <v>Provável</v>
          </cell>
          <cell r="H431">
            <v>26364.31</v>
          </cell>
          <cell r="I431" t="str">
            <v>Indenizatória</v>
          </cell>
          <cell r="J431" t="str">
            <v>6ª</v>
          </cell>
          <cell r="K431" t="str">
            <v>Vara Cível</v>
          </cell>
          <cell r="L431" t="str">
            <v>Piracicaba (SP)</v>
          </cell>
          <cell r="M431" t="str">
            <v>TJ/SP</v>
          </cell>
          <cell r="N431" t="str">
            <v>São Paulo</v>
          </cell>
          <cell r="O431" t="str">
            <v>02.02.507.0001232751/12</v>
          </cell>
        </row>
        <row r="432">
          <cell r="B432" t="str">
            <v>Gilvan Rocha da Silva</v>
          </cell>
          <cell r="C432" t="str">
            <v>212.880.248-27</v>
          </cell>
          <cell r="D432" t="str">
            <v>Santander Seguros S/A</v>
          </cell>
          <cell r="E432" t="str">
            <v>87.376.109/0001-06</v>
          </cell>
          <cell r="F432">
            <v>30000</v>
          </cell>
          <cell r="G432" t="str">
            <v>Possível</v>
          </cell>
          <cell r="H432">
            <v>15000</v>
          </cell>
          <cell r="I432" t="str">
            <v>Cobrança</v>
          </cell>
          <cell r="J432" t="str">
            <v>2ª</v>
          </cell>
          <cell r="K432" t="str">
            <v>Vara Cível</v>
          </cell>
          <cell r="L432" t="str">
            <v>São Joaquim da Barra (SP)</v>
          </cell>
          <cell r="M432" t="str">
            <v>TJ/SP</v>
          </cell>
          <cell r="N432" t="str">
            <v>São Paulo</v>
          </cell>
          <cell r="O432" t="str">
            <v>02.02.507.0001232815/12</v>
          </cell>
        </row>
        <row r="433">
          <cell r="B433" t="str">
            <v>Elio Borges de Lucena</v>
          </cell>
          <cell r="C433" t="str">
            <v>121.160.238-90</v>
          </cell>
          <cell r="D433" t="str">
            <v>Santander Seguros S/A</v>
          </cell>
          <cell r="E433" t="str">
            <v>87.376.109/0001-06</v>
          </cell>
          <cell r="F433">
            <v>20000</v>
          </cell>
          <cell r="G433" t="str">
            <v>Possível</v>
          </cell>
          <cell r="H433">
            <v>9834</v>
          </cell>
          <cell r="I433" t="str">
            <v>Cobrança</v>
          </cell>
          <cell r="J433" t="str">
            <v>1ª</v>
          </cell>
          <cell r="K433" t="str">
            <v>Vara Cível</v>
          </cell>
          <cell r="L433" t="str">
            <v>São Paulo (SP)</v>
          </cell>
          <cell r="M433" t="str">
            <v>TJ/SP</v>
          </cell>
          <cell r="N433" t="str">
            <v>São Paulo</v>
          </cell>
          <cell r="O433" t="str">
            <v>02.02.507.0001232830/12</v>
          </cell>
        </row>
        <row r="434">
          <cell r="B434" t="str">
            <v>Nara Deniz Coelho</v>
          </cell>
          <cell r="C434" t="str">
            <v>486.498.640-15</v>
          </cell>
          <cell r="D434" t="str">
            <v>Santander Seguros S/A</v>
          </cell>
          <cell r="E434" t="str">
            <v>87.376.109/0001-06</v>
          </cell>
          <cell r="F434">
            <v>1140.5</v>
          </cell>
          <cell r="G434" t="str">
            <v>Possível</v>
          </cell>
          <cell r="H434">
            <v>2000</v>
          </cell>
          <cell r="I434" t="str">
            <v>Indenizatória</v>
          </cell>
          <cell r="J434" t="str">
            <v>3ª</v>
          </cell>
          <cell r="K434" t="str">
            <v>Vara Cível</v>
          </cell>
          <cell r="L434" t="str">
            <v>Taquara (RS)</v>
          </cell>
          <cell r="M434" t="str">
            <v>TJ/RS</v>
          </cell>
          <cell r="N434" t="str">
            <v>Rio Grande do Sul</v>
          </cell>
          <cell r="O434" t="str">
            <v>02.02.507.0001232860/12</v>
          </cell>
        </row>
        <row r="435">
          <cell r="B435" t="str">
            <v>Ygor Bruno Pereira da Silva</v>
          </cell>
          <cell r="C435" t="str">
            <v>027.861.304-76</v>
          </cell>
          <cell r="D435" t="str">
            <v>Santander Seguros S/A</v>
          </cell>
          <cell r="E435" t="str">
            <v>87.376.109/0001-06</v>
          </cell>
          <cell r="F435">
            <v>3214.74</v>
          </cell>
          <cell r="G435" t="str">
            <v>Possível</v>
          </cell>
          <cell r="H435">
            <v>0</v>
          </cell>
          <cell r="I435" t="str">
            <v>Cobrança</v>
          </cell>
          <cell r="J435" t="str">
            <v>9ª</v>
          </cell>
          <cell r="K435" t="str">
            <v>Vara Cível</v>
          </cell>
          <cell r="L435" t="str">
            <v>Natal (RN)</v>
          </cell>
          <cell r="M435" t="str">
            <v>TJ/RN</v>
          </cell>
          <cell r="N435" t="str">
            <v>Rio Grande do Norte</v>
          </cell>
          <cell r="O435" t="str">
            <v>02.02.507.0001233251/12</v>
          </cell>
        </row>
        <row r="436">
          <cell r="B436" t="str">
            <v>Ney Santos Alves</v>
          </cell>
          <cell r="C436" t="str">
            <v>072.176.607-26</v>
          </cell>
          <cell r="D436" t="str">
            <v>Santander Seguros S/A</v>
          </cell>
          <cell r="E436" t="str">
            <v>87.376.109/0001-06</v>
          </cell>
          <cell r="F436">
            <v>120000</v>
          </cell>
          <cell r="G436" t="str">
            <v>Possível</v>
          </cell>
          <cell r="H436">
            <v>30000</v>
          </cell>
          <cell r="I436" t="str">
            <v>Cobrança</v>
          </cell>
          <cell r="J436" t="str">
            <v>2ª</v>
          </cell>
          <cell r="K436" t="str">
            <v>Vara Cível</v>
          </cell>
          <cell r="L436" t="str">
            <v>Rio de Janeiro (RJ)</v>
          </cell>
          <cell r="M436" t="str">
            <v>TJ/RJ</v>
          </cell>
          <cell r="N436" t="str">
            <v>Rio de Janeiro</v>
          </cell>
          <cell r="O436" t="str">
            <v>02.02.507.0001657296/13</v>
          </cell>
        </row>
        <row r="437">
          <cell r="B437" t="str">
            <v>Norberto Utiguiano Curzee</v>
          </cell>
          <cell r="D437" t="str">
            <v>Santander Seguros S/A</v>
          </cell>
          <cell r="E437" t="str">
            <v>87.376.109/0001-06</v>
          </cell>
          <cell r="F437">
            <v>32709</v>
          </cell>
          <cell r="G437" t="str">
            <v>Remoto</v>
          </cell>
          <cell r="H437">
            <v>0</v>
          </cell>
          <cell r="I437" t="str">
            <v>Cobrança</v>
          </cell>
          <cell r="J437" t="str">
            <v>1ª</v>
          </cell>
          <cell r="K437" t="str">
            <v>Vara Cível</v>
          </cell>
          <cell r="L437" t="str">
            <v>Erechim (RS)</v>
          </cell>
          <cell r="M437" t="str">
            <v>TJ/RS</v>
          </cell>
          <cell r="N437" t="str">
            <v>Rio Grande do Sul</v>
          </cell>
          <cell r="O437" t="str">
            <v>02.01.507.0000107501/97</v>
          </cell>
        </row>
        <row r="438">
          <cell r="B438" t="str">
            <v>HSBC Bamerindus Seguros S/A</v>
          </cell>
          <cell r="D438" t="str">
            <v>Santander Seguros S/A</v>
          </cell>
          <cell r="E438" t="str">
            <v>87.376.109/0001-06</v>
          </cell>
          <cell r="F438">
            <v>16855.72</v>
          </cell>
          <cell r="G438" t="str">
            <v>Possível</v>
          </cell>
          <cell r="H438">
            <v>0</v>
          </cell>
          <cell r="I438" t="str">
            <v>Cobrança</v>
          </cell>
          <cell r="J438" t="str">
            <v>7ª</v>
          </cell>
          <cell r="K438" t="str">
            <v>Vara Cível</v>
          </cell>
          <cell r="L438" t="str">
            <v>Belo Horizonte (MG)</v>
          </cell>
          <cell r="M438" t="str">
            <v>TJ/MG</v>
          </cell>
          <cell r="N438" t="str">
            <v>Minas Gerais</v>
          </cell>
          <cell r="O438" t="str">
            <v>02.01.507.0000107542/99</v>
          </cell>
        </row>
        <row r="439">
          <cell r="B439" t="str">
            <v>Indiana Cia de Seguros Gerais</v>
          </cell>
          <cell r="D439" t="str">
            <v>Santander Seguros S/A</v>
          </cell>
          <cell r="E439" t="str">
            <v>87.376.109/0001-06</v>
          </cell>
          <cell r="F439">
            <v>21204</v>
          </cell>
          <cell r="G439" t="str">
            <v>Remoto</v>
          </cell>
          <cell r="H439">
            <v>0</v>
          </cell>
          <cell r="I439" t="str">
            <v>Cobrança</v>
          </cell>
          <cell r="J439" t="str">
            <v>26ª</v>
          </cell>
          <cell r="K439" t="str">
            <v>Vara Cível</v>
          </cell>
          <cell r="L439" t="str">
            <v>São Paulo (SP)</v>
          </cell>
          <cell r="M439" t="str">
            <v>TJ/SP</v>
          </cell>
          <cell r="N439" t="str">
            <v>São Paulo</v>
          </cell>
          <cell r="O439" t="str">
            <v>02.01.507.0000107550/98</v>
          </cell>
        </row>
        <row r="440">
          <cell r="B440" t="str">
            <v>Iran Lopes Pinto</v>
          </cell>
          <cell r="D440" t="str">
            <v>Santander Seguros S/A</v>
          </cell>
          <cell r="E440" t="str">
            <v>87.376.109/0001-06</v>
          </cell>
          <cell r="F440">
            <v>9530.5</v>
          </cell>
          <cell r="G440" t="str">
            <v>Remoto</v>
          </cell>
          <cell r="H440">
            <v>0</v>
          </cell>
          <cell r="I440" t="str">
            <v>Cobrança</v>
          </cell>
          <cell r="J440" t="str">
            <v>1ª</v>
          </cell>
          <cell r="K440" t="str">
            <v>Vara Cível</v>
          </cell>
          <cell r="L440" t="str">
            <v>Belo Horizonte (MG)</v>
          </cell>
          <cell r="M440" t="str">
            <v>TJ/MG</v>
          </cell>
          <cell r="N440" t="str">
            <v>Minas Gerais</v>
          </cell>
          <cell r="O440" t="str">
            <v>02.01.507.0000107561/00</v>
          </cell>
        </row>
        <row r="441">
          <cell r="B441" t="str">
            <v>Rogério de Oliveira</v>
          </cell>
          <cell r="C441" t="str">
            <v>434.157.509-06</v>
          </cell>
          <cell r="D441" t="str">
            <v>Santander Seguros S/A</v>
          </cell>
          <cell r="E441" t="str">
            <v>87.376.109/0001-06</v>
          </cell>
          <cell r="F441">
            <v>30000</v>
          </cell>
          <cell r="G441" t="str">
            <v>Provável</v>
          </cell>
          <cell r="H441">
            <v>30000</v>
          </cell>
          <cell r="I441" t="str">
            <v>Cobrança</v>
          </cell>
          <cell r="J441" t="str">
            <v>4ª</v>
          </cell>
          <cell r="K441" t="str">
            <v>Vara Cível</v>
          </cell>
          <cell r="L441" t="str">
            <v>Joinville (SC)</v>
          </cell>
          <cell r="M441" t="str">
            <v>TJ/SC</v>
          </cell>
          <cell r="N441" t="str">
            <v>Santa Catarina</v>
          </cell>
          <cell r="O441" t="str">
            <v>02.01.507.0000188520/03</v>
          </cell>
        </row>
        <row r="442">
          <cell r="B442" t="str">
            <v>Mario Gildo Fagundes</v>
          </cell>
          <cell r="C442" t="str">
            <v>098.733.978-84</v>
          </cell>
          <cell r="D442" t="str">
            <v>Santander Seguros S/A</v>
          </cell>
          <cell r="E442" t="str">
            <v>87.376.109/0001-06</v>
          </cell>
          <cell r="F442">
            <v>36171.81</v>
          </cell>
          <cell r="G442" t="str">
            <v>Remoto</v>
          </cell>
          <cell r="H442">
            <v>0</v>
          </cell>
          <cell r="I442" t="str">
            <v>Indenizatória</v>
          </cell>
          <cell r="J442" t="str">
            <v>3ª</v>
          </cell>
          <cell r="K442" t="str">
            <v>Vara Cível</v>
          </cell>
          <cell r="L442" t="str">
            <v>Sertãozinho (SP)</v>
          </cell>
          <cell r="M442" t="str">
            <v>TJ/SP</v>
          </cell>
          <cell r="N442" t="str">
            <v>São Paulo</v>
          </cell>
          <cell r="O442" t="str">
            <v>02.02.507.0000772853/08</v>
          </cell>
        </row>
        <row r="443">
          <cell r="B443" t="str">
            <v>Jonathan Michael Maia</v>
          </cell>
          <cell r="C443" t="str">
            <v>041.429.389-40</v>
          </cell>
          <cell r="D443" t="str">
            <v>Santander Seguros S/A</v>
          </cell>
          <cell r="E443" t="str">
            <v>87.376.109/0001-06</v>
          </cell>
          <cell r="F443">
            <v>50000</v>
          </cell>
          <cell r="G443" t="str">
            <v>Possível</v>
          </cell>
          <cell r="H443">
            <v>1711.31</v>
          </cell>
          <cell r="I443" t="str">
            <v>Cobrança</v>
          </cell>
          <cell r="J443" t="str">
            <v>4ª</v>
          </cell>
          <cell r="K443" t="str">
            <v>Vara Cível</v>
          </cell>
          <cell r="L443" t="str">
            <v>Joinville (SC)</v>
          </cell>
          <cell r="M443" t="str">
            <v>TJ/SC</v>
          </cell>
          <cell r="N443" t="str">
            <v>Santa Catarina</v>
          </cell>
          <cell r="O443" t="str">
            <v>02.02.507.0000772882/08</v>
          </cell>
        </row>
        <row r="444">
          <cell r="B444" t="str">
            <v>Marcelo Sampaio Genn</v>
          </cell>
          <cell r="C444" t="str">
            <v>019.683.817-75</v>
          </cell>
          <cell r="D444" t="str">
            <v>Santander Seguros S/A</v>
          </cell>
          <cell r="E444" t="str">
            <v>87.376.109/0001-06</v>
          </cell>
          <cell r="F444">
            <v>30000</v>
          </cell>
          <cell r="G444" t="str">
            <v>Possível</v>
          </cell>
          <cell r="H444">
            <v>0</v>
          </cell>
          <cell r="I444" t="str">
            <v>Obrigação de fazer</v>
          </cell>
          <cell r="J444" t="str">
            <v>3ª</v>
          </cell>
          <cell r="K444" t="str">
            <v>Vara Cível</v>
          </cell>
          <cell r="L444" t="str">
            <v>Teresópolis (RJ)</v>
          </cell>
          <cell r="M444" t="str">
            <v>TJ/RJ</v>
          </cell>
          <cell r="N444" t="str">
            <v>Rio de Janeiro</v>
          </cell>
          <cell r="O444" t="str">
            <v>02.02.507.0000681450/10</v>
          </cell>
        </row>
        <row r="445">
          <cell r="B445" t="str">
            <v>João Luiz Amgarten</v>
          </cell>
          <cell r="C445" t="str">
            <v>602.755.458-49</v>
          </cell>
          <cell r="D445" t="str">
            <v>Santander Seguros S/A</v>
          </cell>
          <cell r="E445" t="str">
            <v>87.376.109/0001-06</v>
          </cell>
          <cell r="F445">
            <v>13000</v>
          </cell>
          <cell r="G445" t="str">
            <v>Possível</v>
          </cell>
          <cell r="H445">
            <v>0</v>
          </cell>
          <cell r="I445" t="str">
            <v>Indenizatória</v>
          </cell>
          <cell r="J445" t="str">
            <v>2ª VF</v>
          </cell>
          <cell r="K445" t="str">
            <v>Vara Cível</v>
          </cell>
          <cell r="L445" t="str">
            <v>Indaiatuba (SP)</v>
          </cell>
          <cell r="M445" t="str">
            <v>TJ/SP</v>
          </cell>
          <cell r="N445" t="str">
            <v>São Paulo</v>
          </cell>
          <cell r="O445" t="str">
            <v>02.02.507.0000681590/10</v>
          </cell>
        </row>
        <row r="446">
          <cell r="B446" t="str">
            <v>Hélio Inácio dos Santos</v>
          </cell>
          <cell r="C446" t="str">
            <v>075.567.548-71</v>
          </cell>
          <cell r="D446" t="str">
            <v>Santander Seguros S/A</v>
          </cell>
          <cell r="E446" t="str">
            <v>87.376.109/0001-06</v>
          </cell>
          <cell r="F446">
            <v>40000</v>
          </cell>
          <cell r="G446" t="str">
            <v>Possível</v>
          </cell>
          <cell r="H446">
            <v>5304.28</v>
          </cell>
          <cell r="I446" t="str">
            <v>Indenizatória</v>
          </cell>
          <cell r="J446" t="str">
            <v>1ª</v>
          </cell>
          <cell r="K446" t="str">
            <v>Vara Cível</v>
          </cell>
          <cell r="L446" t="str">
            <v>Igarapava (SP)</v>
          </cell>
          <cell r="M446" t="str">
            <v>TJ/SP</v>
          </cell>
          <cell r="N446" t="str">
            <v>São Paulo</v>
          </cell>
          <cell r="O446" t="str">
            <v>02.02.507.0000681702/10</v>
          </cell>
        </row>
        <row r="447">
          <cell r="B447" t="str">
            <v>José Marcondes de Almeida Neto</v>
          </cell>
          <cell r="C447" t="str">
            <v>993.203.043-00</v>
          </cell>
          <cell r="D447" t="str">
            <v>Santander Seguros S/A</v>
          </cell>
          <cell r="E447" t="str">
            <v>87.376.109/0001-06</v>
          </cell>
          <cell r="F447">
            <v>10000</v>
          </cell>
          <cell r="G447" t="str">
            <v>Possível</v>
          </cell>
          <cell r="H447">
            <v>14000</v>
          </cell>
          <cell r="I447" t="str">
            <v>Cobrança</v>
          </cell>
          <cell r="J447" t="str">
            <v>2ª</v>
          </cell>
          <cell r="K447" t="str">
            <v>Vara Cível</v>
          </cell>
          <cell r="L447" t="str">
            <v>Monte Aprazível (SP)</v>
          </cell>
          <cell r="M447" t="str">
            <v>TJ/SP</v>
          </cell>
          <cell r="N447" t="str">
            <v>São Paulo</v>
          </cell>
          <cell r="O447" t="str">
            <v>02.02.507.0001100881/11</v>
          </cell>
        </row>
        <row r="448">
          <cell r="B448" t="str">
            <v>Vera Lúcia Afonso Moreira Andrade</v>
          </cell>
          <cell r="C448" t="str">
            <v>233.808.299-00</v>
          </cell>
          <cell r="D448" t="str">
            <v>Santander Seguros S/A</v>
          </cell>
          <cell r="E448" t="str">
            <v>87.376.109/0001-06</v>
          </cell>
          <cell r="F448">
            <v>75000</v>
          </cell>
          <cell r="G448" t="str">
            <v>Provável</v>
          </cell>
          <cell r="H448">
            <v>75000</v>
          </cell>
          <cell r="I448" t="str">
            <v>Indenizatória</v>
          </cell>
          <cell r="J448" t="str">
            <v>1ª</v>
          </cell>
          <cell r="K448" t="str">
            <v>Vara Cível</v>
          </cell>
          <cell r="L448" t="str">
            <v>Curitiba (PR)</v>
          </cell>
          <cell r="M448" t="str">
            <v>TJ/PR</v>
          </cell>
          <cell r="N448" t="str">
            <v>Paraná</v>
          </cell>
          <cell r="O448" t="str">
            <v>02.02.507.0001100914/11</v>
          </cell>
        </row>
        <row r="449">
          <cell r="B449" t="str">
            <v>VERA CRISTINA DO NASCIMENTO TOBIAS</v>
          </cell>
          <cell r="C449" t="str">
            <v>054.832.598-74</v>
          </cell>
          <cell r="D449" t="str">
            <v>Santander Seguros S/A</v>
          </cell>
          <cell r="E449" t="str">
            <v>87.376.109/0001-06</v>
          </cell>
          <cell r="F449">
            <v>32662</v>
          </cell>
          <cell r="G449" t="str">
            <v>Possível</v>
          </cell>
          <cell r="H449">
            <v>15269.5</v>
          </cell>
          <cell r="I449" t="str">
            <v>Cobrança</v>
          </cell>
          <cell r="J449" t="str">
            <v>7ª</v>
          </cell>
          <cell r="K449" t="str">
            <v>Vara Cível</v>
          </cell>
          <cell r="L449" t="str">
            <v>Ribeirão Preto (SP)</v>
          </cell>
          <cell r="M449" t="str">
            <v>TJ/SP</v>
          </cell>
          <cell r="N449" t="str">
            <v>São Paulo</v>
          </cell>
          <cell r="O449" t="str">
            <v>02.02.507.0001248142/12</v>
          </cell>
        </row>
        <row r="450">
          <cell r="B450" t="str">
            <v>Arildo Pereira Lima</v>
          </cell>
          <cell r="C450" t="str">
            <v>006.576.908-21</v>
          </cell>
          <cell r="D450" t="str">
            <v>Santander Seguros S/A</v>
          </cell>
          <cell r="E450" t="str">
            <v>87.376.109/0001-06</v>
          </cell>
          <cell r="F450">
            <v>47382.83</v>
          </cell>
          <cell r="G450" t="str">
            <v>Possível</v>
          </cell>
          <cell r="H450">
            <v>23691.42</v>
          </cell>
          <cell r="I450" t="str">
            <v>Indenizatória</v>
          </cell>
          <cell r="J450" t="str">
            <v>1ª</v>
          </cell>
          <cell r="K450" t="str">
            <v>Vara Cível</v>
          </cell>
          <cell r="L450" t="str">
            <v>Diadema (SP)</v>
          </cell>
          <cell r="M450" t="str">
            <v>TJ/SP</v>
          </cell>
          <cell r="N450" t="str">
            <v>São Paulo</v>
          </cell>
          <cell r="O450" t="str">
            <v>02.02.507.0001248149/12</v>
          </cell>
        </row>
        <row r="451">
          <cell r="B451" t="str">
            <v>Creso Carnaúba da Silva</v>
          </cell>
          <cell r="C451" t="str">
            <v>210.047.654-87</v>
          </cell>
          <cell r="D451" t="str">
            <v>Santander Seguros S/A</v>
          </cell>
          <cell r="E451" t="str">
            <v>87.376.109/0001-06</v>
          </cell>
          <cell r="F451">
            <v>30000</v>
          </cell>
          <cell r="G451" t="str">
            <v>Remoto</v>
          </cell>
          <cell r="H451">
            <v>0</v>
          </cell>
          <cell r="I451" t="str">
            <v>Cobrança</v>
          </cell>
          <cell r="J451" t="str">
            <v>1ª</v>
          </cell>
          <cell r="K451" t="str">
            <v>Vara Cível</v>
          </cell>
          <cell r="L451" t="str">
            <v>Mauá (SP)</v>
          </cell>
          <cell r="M451" t="str">
            <v>TJ/SP</v>
          </cell>
          <cell r="N451" t="str">
            <v>São Paulo</v>
          </cell>
          <cell r="O451" t="str">
            <v>02.02.507.0000777597/08</v>
          </cell>
        </row>
        <row r="452">
          <cell r="B452" t="str">
            <v>Rita de Cassia Marsola Olivatto</v>
          </cell>
          <cell r="C452" t="str">
            <v>026.418.218-93</v>
          </cell>
          <cell r="D452" t="str">
            <v>Santander Seguros S/A</v>
          </cell>
          <cell r="E452" t="str">
            <v>87.376.109/0001-06</v>
          </cell>
          <cell r="F452">
            <v>702.42</v>
          </cell>
          <cell r="G452" t="str">
            <v>Possível</v>
          </cell>
          <cell r="H452">
            <v>0</v>
          </cell>
          <cell r="I452" t="str">
            <v>Indenizatória</v>
          </cell>
          <cell r="J452" t="str">
            <v>3ª</v>
          </cell>
          <cell r="K452" t="str">
            <v>Vara Cível</v>
          </cell>
          <cell r="L452" t="str">
            <v>São Carlos (SP)</v>
          </cell>
          <cell r="M452" t="str">
            <v>TJ/SP</v>
          </cell>
          <cell r="N452" t="str">
            <v>São Paulo</v>
          </cell>
          <cell r="O452" t="str">
            <v>02.02.507.0000777652/08</v>
          </cell>
        </row>
        <row r="453">
          <cell r="B453" t="str">
            <v>Marcelo Ramos Moro</v>
          </cell>
          <cell r="C453" t="str">
            <v>319.461.208-55</v>
          </cell>
          <cell r="D453" t="str">
            <v>Santander Seguros S/A</v>
          </cell>
          <cell r="E453" t="str">
            <v>87.376.109/0001-06</v>
          </cell>
          <cell r="F453">
            <v>26753.87</v>
          </cell>
          <cell r="G453" t="str">
            <v>Possível</v>
          </cell>
          <cell r="H453">
            <v>30000</v>
          </cell>
          <cell r="I453" t="str">
            <v>Cobrança</v>
          </cell>
          <cell r="J453" t="str">
            <v>Vara Única</v>
          </cell>
          <cell r="K453" t="str">
            <v>Vara Cível</v>
          </cell>
          <cell r="L453" t="str">
            <v>Vargem Grande do Sul (SP)</v>
          </cell>
          <cell r="M453" t="str">
            <v>TJ/SP</v>
          </cell>
          <cell r="N453" t="str">
            <v>São Paulo</v>
          </cell>
          <cell r="O453" t="str">
            <v>02.02.507.0000777682/08</v>
          </cell>
        </row>
        <row r="454">
          <cell r="B454" t="str">
            <v>Poncio Boeira de Souza</v>
          </cell>
          <cell r="D454" t="str">
            <v>Santander Seguros S/A</v>
          </cell>
          <cell r="E454" t="str">
            <v>87.376.109/0001-06</v>
          </cell>
          <cell r="F454">
            <v>7000</v>
          </cell>
          <cell r="G454" t="str">
            <v>Remoto</v>
          </cell>
          <cell r="H454">
            <v>0</v>
          </cell>
          <cell r="I454" t="str">
            <v>Indenizatória</v>
          </cell>
          <cell r="J454" t="str">
            <v>1ª</v>
          </cell>
          <cell r="K454" t="str">
            <v>Vara Cível</v>
          </cell>
          <cell r="L454" t="str">
            <v>Porto Belo (SC)</v>
          </cell>
          <cell r="M454" t="str">
            <v>TJ/SC</v>
          </cell>
          <cell r="N454" t="str">
            <v>Santa Catarina</v>
          </cell>
          <cell r="O454" t="str">
            <v>02.02.507.0000777731/08</v>
          </cell>
        </row>
        <row r="455">
          <cell r="B455" t="str">
            <v>Januario Santana da Silva</v>
          </cell>
          <cell r="C455" t="str">
            <v>103.920.411-20</v>
          </cell>
          <cell r="D455" t="str">
            <v>Santander Seguros S/A</v>
          </cell>
          <cell r="E455" t="str">
            <v>87.376.109/0001-06</v>
          </cell>
          <cell r="F455">
            <v>134215</v>
          </cell>
          <cell r="G455" t="str">
            <v>Remoto</v>
          </cell>
          <cell r="H455">
            <v>0</v>
          </cell>
          <cell r="I455" t="str">
            <v>Cobrança</v>
          </cell>
          <cell r="J455" t="str">
            <v>10ª</v>
          </cell>
          <cell r="K455" t="str">
            <v>Vara Cível</v>
          </cell>
          <cell r="L455" t="str">
            <v>Campo Grande (MS)</v>
          </cell>
          <cell r="M455" t="str">
            <v>TJ/MS</v>
          </cell>
          <cell r="N455" t="str">
            <v>Mato Grosso do Sul</v>
          </cell>
          <cell r="O455" t="str">
            <v>02.02.507.0001263296/12</v>
          </cell>
        </row>
        <row r="456">
          <cell r="B456" t="str">
            <v>Ana Maria de Brito Santos</v>
          </cell>
          <cell r="C456" t="str">
            <v>694.816.606-72</v>
          </cell>
          <cell r="D456" t="str">
            <v>Santander Seguros S/A</v>
          </cell>
          <cell r="E456" t="str">
            <v>87.376.109/0001-06</v>
          </cell>
          <cell r="F456">
            <v>20000</v>
          </cell>
          <cell r="G456" t="str">
            <v>Possível</v>
          </cell>
          <cell r="H456">
            <v>25000</v>
          </cell>
          <cell r="I456" t="str">
            <v>Cobrança</v>
          </cell>
          <cell r="J456" t="str">
            <v>1ª</v>
          </cell>
          <cell r="K456" t="str">
            <v>Vara Cível</v>
          </cell>
          <cell r="L456" t="str">
            <v>Três Corações (MG)</v>
          </cell>
          <cell r="M456" t="str">
            <v>TJ/MG</v>
          </cell>
          <cell r="N456" t="str">
            <v>Minas Gerais</v>
          </cell>
          <cell r="O456" t="str">
            <v>02.02.507.0001263359/12</v>
          </cell>
        </row>
        <row r="457">
          <cell r="B457" t="str">
            <v>Genessi Martins</v>
          </cell>
          <cell r="C457" t="str">
            <v>279.063.100-04</v>
          </cell>
          <cell r="D457" t="str">
            <v>Santander Seguros S/A</v>
          </cell>
          <cell r="E457" t="str">
            <v>87.376.109/0001-06</v>
          </cell>
          <cell r="F457">
            <v>60000</v>
          </cell>
          <cell r="G457" t="str">
            <v>Possível</v>
          </cell>
          <cell r="H457">
            <v>7457.78</v>
          </cell>
          <cell r="I457" t="str">
            <v>Indenizatória</v>
          </cell>
          <cell r="J457" t="str">
            <v>1ª</v>
          </cell>
          <cell r="K457" t="str">
            <v>Vara Cível</v>
          </cell>
          <cell r="L457" t="str">
            <v>Canela (RS)</v>
          </cell>
          <cell r="M457" t="str">
            <v>TJ/RS</v>
          </cell>
          <cell r="N457" t="str">
            <v>Rio Grande do Sul</v>
          </cell>
          <cell r="O457" t="str">
            <v>02.02.507.0001263483/12</v>
          </cell>
        </row>
        <row r="458">
          <cell r="B458" t="str">
            <v>Anete de Andrade Cobo</v>
          </cell>
          <cell r="C458" t="str">
            <v>256.182.318-08</v>
          </cell>
          <cell r="D458" t="str">
            <v>Santander Seguros S/A</v>
          </cell>
          <cell r="E458" t="str">
            <v>87.376.109/0001-06</v>
          </cell>
          <cell r="F458">
            <v>125427</v>
          </cell>
          <cell r="G458" t="str">
            <v>Possível</v>
          </cell>
          <cell r="H458">
            <v>28548</v>
          </cell>
          <cell r="I458" t="str">
            <v>Indenizatória</v>
          </cell>
          <cell r="J458" t="str">
            <v>1ª</v>
          </cell>
          <cell r="K458" t="str">
            <v>Vara Cível</v>
          </cell>
          <cell r="L458" t="str">
            <v>São Bernardo do Campo (SP)</v>
          </cell>
          <cell r="M458" t="str">
            <v>TJ/SP</v>
          </cell>
          <cell r="N458" t="str">
            <v>São Paulo</v>
          </cell>
          <cell r="O458" t="str">
            <v>02.02.507.0001682543/13</v>
          </cell>
        </row>
        <row r="459">
          <cell r="B459" t="str">
            <v>Valdemar Francisco Conceição</v>
          </cell>
          <cell r="C459" t="str">
            <v>006.946.918-01</v>
          </cell>
          <cell r="D459" t="str">
            <v>Santander Seguros S/A</v>
          </cell>
          <cell r="E459" t="str">
            <v>87.376.109/0001-06</v>
          </cell>
          <cell r="F459">
            <v>32068</v>
          </cell>
          <cell r="G459" t="str">
            <v>Possível</v>
          </cell>
          <cell r="H459">
            <v>14992</v>
          </cell>
          <cell r="I459" t="str">
            <v>Cobrança</v>
          </cell>
          <cell r="J459" t="str">
            <v>3ª</v>
          </cell>
          <cell r="K459" t="str">
            <v>Vara Cível</v>
          </cell>
          <cell r="L459" t="str">
            <v>Botucatu (SP)</v>
          </cell>
          <cell r="M459" t="str">
            <v>TJ/SP</v>
          </cell>
          <cell r="N459" t="str">
            <v>São Paulo</v>
          </cell>
          <cell r="O459" t="str">
            <v>02.02.507.0001682542/13</v>
          </cell>
        </row>
        <row r="460">
          <cell r="B460" t="str">
            <v>Rejane Helena da Silva Garcia</v>
          </cell>
          <cell r="C460" t="str">
            <v>205.487.398-54</v>
          </cell>
          <cell r="D460" t="str">
            <v>Santander Seguros S/A</v>
          </cell>
          <cell r="E460" t="str">
            <v>87.376.109/0001-06</v>
          </cell>
          <cell r="F460">
            <v>21546</v>
          </cell>
          <cell r="G460" t="str">
            <v>Possível</v>
          </cell>
          <cell r="H460">
            <v>10000</v>
          </cell>
          <cell r="I460" t="str">
            <v>Indenizatória</v>
          </cell>
          <cell r="J460" t="str">
            <v>2ª</v>
          </cell>
          <cell r="K460" t="str">
            <v>Vara Cível</v>
          </cell>
          <cell r="L460" t="str">
            <v>Franca (SP)</v>
          </cell>
          <cell r="M460" t="str">
            <v>TJ/SP</v>
          </cell>
          <cell r="N460" t="str">
            <v>São Paulo</v>
          </cell>
          <cell r="O460" t="str">
            <v>02.02.507.0001682657/13</v>
          </cell>
        </row>
        <row r="461">
          <cell r="B461" t="str">
            <v>Nirlei Rodrigues</v>
          </cell>
          <cell r="C461" t="str">
            <v>310.736.540-87</v>
          </cell>
          <cell r="D461" t="str">
            <v>Santander Seguros S/A</v>
          </cell>
          <cell r="E461" t="str">
            <v>87.376.109/0001-06</v>
          </cell>
          <cell r="F461">
            <v>1284</v>
          </cell>
          <cell r="G461" t="str">
            <v>Provável</v>
          </cell>
          <cell r="H461">
            <v>15639</v>
          </cell>
          <cell r="I461" t="str">
            <v>Ordinária</v>
          </cell>
          <cell r="J461" t="str">
            <v>1ª</v>
          </cell>
          <cell r="K461" t="str">
            <v>Vara Cível</v>
          </cell>
          <cell r="L461" t="str">
            <v>Rio Grande (RS)</v>
          </cell>
          <cell r="M461" t="str">
            <v>TJ/RS</v>
          </cell>
          <cell r="N461" t="str">
            <v>Rio Grande do Sul</v>
          </cell>
          <cell r="O461" t="str">
            <v>02.02.507.0001683021/13</v>
          </cell>
        </row>
        <row r="462">
          <cell r="B462" t="str">
            <v>Gabriela Braz de Assis</v>
          </cell>
          <cell r="C462" t="str">
            <v>984.305.561-68</v>
          </cell>
          <cell r="D462" t="str">
            <v>Santander Seguros S/A</v>
          </cell>
          <cell r="E462" t="str">
            <v>87.376.109/0001-06</v>
          </cell>
          <cell r="F462">
            <v>126517.6</v>
          </cell>
          <cell r="G462" t="str">
            <v>Possível</v>
          </cell>
          <cell r="H462">
            <v>62562.8</v>
          </cell>
          <cell r="I462" t="str">
            <v>Cobrança</v>
          </cell>
          <cell r="J462" t="str">
            <v>1ª</v>
          </cell>
          <cell r="K462" t="str">
            <v>Vara Cível</v>
          </cell>
          <cell r="L462" t="str">
            <v>Campo Grande (MS)</v>
          </cell>
          <cell r="M462" t="str">
            <v>TJ/MS</v>
          </cell>
          <cell r="N462" t="str">
            <v>Mato Grosso do Sul</v>
          </cell>
          <cell r="O462" t="str">
            <v>02.02.507.0001007216/10</v>
          </cell>
        </row>
        <row r="463">
          <cell r="B463" t="str">
            <v>Sidnéia Aparecida Viana</v>
          </cell>
          <cell r="C463" t="str">
            <v>057.472.776-00</v>
          </cell>
          <cell r="D463" t="str">
            <v>Santander Seguros S/A</v>
          </cell>
          <cell r="E463" t="str">
            <v>87.376.109/0001-06</v>
          </cell>
          <cell r="F463">
            <v>75000</v>
          </cell>
          <cell r="G463" t="str">
            <v>Remoto</v>
          </cell>
          <cell r="H463">
            <v>0</v>
          </cell>
          <cell r="I463" t="str">
            <v>Indenizatória</v>
          </cell>
          <cell r="J463" t="str">
            <v>2ª</v>
          </cell>
          <cell r="K463" t="str">
            <v>Vara Cível</v>
          </cell>
          <cell r="L463" t="str">
            <v>Itabira (MG)</v>
          </cell>
          <cell r="M463" t="str">
            <v>TJ/MG</v>
          </cell>
          <cell r="N463" t="str">
            <v>Minas Gerais</v>
          </cell>
          <cell r="O463" t="str">
            <v>02.02.507.0001125832/11</v>
          </cell>
        </row>
        <row r="464">
          <cell r="B464" t="str">
            <v>Luiz Eduardo Lopes</v>
          </cell>
          <cell r="C464" t="str">
            <v>306.662.797-72</v>
          </cell>
          <cell r="D464" t="str">
            <v>Santander Seguros S/A</v>
          </cell>
          <cell r="E464" t="str">
            <v>87.376.109/0001-06</v>
          </cell>
          <cell r="F464">
            <v>75070.09</v>
          </cell>
          <cell r="G464" t="str">
            <v>Possível</v>
          </cell>
          <cell r="H464">
            <v>26592.73</v>
          </cell>
          <cell r="I464" t="str">
            <v>Ordinária</v>
          </cell>
          <cell r="J464" t="str">
            <v>7ª</v>
          </cell>
          <cell r="K464" t="str">
            <v>Vara Cível</v>
          </cell>
          <cell r="L464" t="str">
            <v>Niteroi (RJ)</v>
          </cell>
          <cell r="M464" t="str">
            <v>TJ/RJ</v>
          </cell>
          <cell r="N464" t="str">
            <v>Rio de Janeiro</v>
          </cell>
          <cell r="O464" t="str">
            <v>02.02.507.0001125910/11</v>
          </cell>
        </row>
        <row r="465">
          <cell r="B465" t="str">
            <v>zilmeia da cruz quitiliano</v>
          </cell>
          <cell r="D465" t="str">
            <v>Santander Seguros S/A</v>
          </cell>
          <cell r="E465" t="str">
            <v>87.376.109/0001-06</v>
          </cell>
          <cell r="F465">
            <v>1000</v>
          </cell>
          <cell r="G465" t="str">
            <v>Possível</v>
          </cell>
          <cell r="H465">
            <v>0</v>
          </cell>
          <cell r="I465" t="str">
            <v>Indenizatória</v>
          </cell>
          <cell r="J465" t="str">
            <v>3ª</v>
          </cell>
          <cell r="K465" t="str">
            <v>Vara Cível</v>
          </cell>
          <cell r="L465" t="str">
            <v>Cubatão (SP)</v>
          </cell>
          <cell r="M465" t="str">
            <v>TJ/SP</v>
          </cell>
          <cell r="N465" t="str">
            <v>São Paulo</v>
          </cell>
          <cell r="O465" t="str">
            <v>02.02.507.0001125969/11</v>
          </cell>
        </row>
        <row r="466">
          <cell r="B466" t="str">
            <v>Alexandra Moresco</v>
          </cell>
          <cell r="C466" t="str">
            <v>590.592.060-53</v>
          </cell>
          <cell r="D466" t="str">
            <v>Santander Seguros S/A</v>
          </cell>
          <cell r="E466" t="str">
            <v>87.376.109/0001-06</v>
          </cell>
          <cell r="F466">
            <v>15000</v>
          </cell>
          <cell r="G466" t="str">
            <v>Possível</v>
          </cell>
          <cell r="H466">
            <v>0</v>
          </cell>
          <cell r="I466" t="str">
            <v>Indenizatória</v>
          </cell>
          <cell r="J466" t="str">
            <v>1ª</v>
          </cell>
          <cell r="K466" t="str">
            <v>Vara Cível</v>
          </cell>
          <cell r="L466" t="str">
            <v>Flores da Cunha (RS)</v>
          </cell>
          <cell r="M466" t="str">
            <v>TJ/RS</v>
          </cell>
          <cell r="N466" t="str">
            <v>Rio Grande do Sul</v>
          </cell>
          <cell r="O466" t="str">
            <v>02.02.507.0001126155/11</v>
          </cell>
        </row>
        <row r="467">
          <cell r="B467" t="str">
            <v>Afranio Batista da Costa</v>
          </cell>
          <cell r="C467" t="str">
            <v>078.800.141-87</v>
          </cell>
          <cell r="D467" t="str">
            <v>Santander Seguros S/A</v>
          </cell>
          <cell r="E467" t="str">
            <v>87.376.109/0001-06</v>
          </cell>
          <cell r="F467">
            <v>27547</v>
          </cell>
          <cell r="G467" t="str">
            <v>Provável</v>
          </cell>
          <cell r="H467">
            <v>27547</v>
          </cell>
          <cell r="I467" t="str">
            <v>Indenizatória</v>
          </cell>
          <cell r="J467" t="str">
            <v>14ª</v>
          </cell>
          <cell r="K467" t="str">
            <v>Vara Cível</v>
          </cell>
          <cell r="L467" t="str">
            <v>Cuiabá (MT)</v>
          </cell>
          <cell r="M467" t="str">
            <v>TJ/MT</v>
          </cell>
          <cell r="N467" t="str">
            <v>Mato Grosso</v>
          </cell>
          <cell r="O467" t="str">
            <v>02.02.507.0001277563/12</v>
          </cell>
        </row>
        <row r="468">
          <cell r="B468" t="str">
            <v>Antonio Felix da Silva</v>
          </cell>
          <cell r="C468" t="str">
            <v>833.985.388-00</v>
          </cell>
          <cell r="D468" t="str">
            <v>Santander Seguros S/A</v>
          </cell>
          <cell r="E468" t="str">
            <v>87.376.109/0001-06</v>
          </cell>
          <cell r="F468">
            <v>66100</v>
          </cell>
          <cell r="G468" t="str">
            <v>Possível</v>
          </cell>
          <cell r="H468">
            <v>17500</v>
          </cell>
          <cell r="I468" t="str">
            <v>Indenizatória</v>
          </cell>
          <cell r="J468" t="str">
            <v>4ª</v>
          </cell>
          <cell r="K468" t="str">
            <v>Vara Cível</v>
          </cell>
          <cell r="L468" t="str">
            <v>São Paulo (SP)</v>
          </cell>
          <cell r="M468" t="str">
            <v>TJ/SP</v>
          </cell>
          <cell r="N468" t="str">
            <v>São Paulo</v>
          </cell>
          <cell r="O468" t="str">
            <v>02.02.507.0001277587/12</v>
          </cell>
        </row>
        <row r="469">
          <cell r="B469" t="str">
            <v>Estado de São Paulo</v>
          </cell>
          <cell r="D469" t="str">
            <v>Santander Seguros S/A</v>
          </cell>
          <cell r="E469" t="str">
            <v>87.376.109/0001-06</v>
          </cell>
          <cell r="F469">
            <v>4683.47</v>
          </cell>
          <cell r="G469" t="str">
            <v>Remoto</v>
          </cell>
          <cell r="H469">
            <v>0</v>
          </cell>
          <cell r="I469" t="str">
            <v>Cobrança</v>
          </cell>
          <cell r="J469" t="str">
            <v>6ª</v>
          </cell>
          <cell r="K469" t="str">
            <v>Fazenda Pública Estadual</v>
          </cell>
          <cell r="L469" t="str">
            <v>São Paulo (SP)</v>
          </cell>
          <cell r="M469" t="str">
            <v>TJ/SP</v>
          </cell>
          <cell r="N469" t="str">
            <v>São Paulo</v>
          </cell>
          <cell r="O469" t="str">
            <v>02.01.507.0000029960/02</v>
          </cell>
        </row>
        <row r="470">
          <cell r="B470" t="str">
            <v>Vera Lúcia dos Santos</v>
          </cell>
          <cell r="C470" t="str">
            <v>136.467.258-85</v>
          </cell>
          <cell r="D470" t="str">
            <v>Santander Seguros S/A</v>
          </cell>
          <cell r="E470" t="str">
            <v>87.376.109/0001-06</v>
          </cell>
          <cell r="F470">
            <v>1000</v>
          </cell>
          <cell r="G470" t="str">
            <v>Possível</v>
          </cell>
          <cell r="H470">
            <v>7665.54</v>
          </cell>
          <cell r="I470" t="str">
            <v>Consignatória</v>
          </cell>
          <cell r="J470" t="str">
            <v>9ª</v>
          </cell>
          <cell r="K470" t="str">
            <v>Vara Cível</v>
          </cell>
          <cell r="L470" t="str">
            <v>São Paulo (SP)</v>
          </cell>
          <cell r="M470" t="str">
            <v>TJ/SP</v>
          </cell>
          <cell r="N470" t="str">
            <v>São Paulo</v>
          </cell>
          <cell r="O470" t="str">
            <v>02.02.507.0000791723/08</v>
          </cell>
        </row>
        <row r="471">
          <cell r="B471" t="str">
            <v>Ademar Gonçalves Porfírio</v>
          </cell>
          <cell r="C471" t="str">
            <v>624.152.718-53</v>
          </cell>
          <cell r="D471" t="str">
            <v>Santander Seguros S/A</v>
          </cell>
          <cell r="E471" t="str">
            <v>87.376.109/0001-06</v>
          </cell>
          <cell r="F471">
            <v>24752.75</v>
          </cell>
          <cell r="G471" t="str">
            <v>Remoto</v>
          </cell>
          <cell r="H471">
            <v>0</v>
          </cell>
          <cell r="I471" t="str">
            <v>Cobrança</v>
          </cell>
          <cell r="J471" t="str">
            <v>1ª</v>
          </cell>
          <cell r="K471" t="str">
            <v>Vara Cível</v>
          </cell>
          <cell r="L471" t="str">
            <v>Igarapava (SP)</v>
          </cell>
          <cell r="M471" t="str">
            <v>TJ/SP</v>
          </cell>
          <cell r="N471" t="str">
            <v>São Paulo</v>
          </cell>
          <cell r="O471" t="str">
            <v>02.02.507.0000792083/08</v>
          </cell>
        </row>
        <row r="472">
          <cell r="B472" t="str">
            <v>Antonio Duarte Ribeiro</v>
          </cell>
          <cell r="C472" t="str">
            <v>073.652.508-44</v>
          </cell>
          <cell r="D472" t="str">
            <v>Santander Seguros S/A</v>
          </cell>
          <cell r="E472" t="str">
            <v>87.376.109/0001-06</v>
          </cell>
          <cell r="F472">
            <v>39198</v>
          </cell>
          <cell r="G472" t="str">
            <v>Possível</v>
          </cell>
          <cell r="H472">
            <v>19599</v>
          </cell>
          <cell r="I472" t="str">
            <v>Indenizatória</v>
          </cell>
          <cell r="J472" t="str">
            <v>Vara Cível</v>
          </cell>
          <cell r="K472" t="str">
            <v>Vara Cível</v>
          </cell>
          <cell r="L472" t="str">
            <v>Santa Cruz das Palmeiras (SP)</v>
          </cell>
          <cell r="M472" t="str">
            <v>TJ/SP</v>
          </cell>
          <cell r="N472" t="str">
            <v>São Paulo</v>
          </cell>
          <cell r="O472" t="str">
            <v>02.02.507.0000567566/09</v>
          </cell>
        </row>
        <row r="473">
          <cell r="B473" t="str">
            <v>Daniella Morais Greco</v>
          </cell>
          <cell r="C473" t="str">
            <v>162.278.378-65</v>
          </cell>
          <cell r="D473" t="str">
            <v>Santander Seguros S/A</v>
          </cell>
          <cell r="E473" t="str">
            <v>87.376.109/0001-06</v>
          </cell>
          <cell r="F473">
            <v>5000</v>
          </cell>
          <cell r="G473" t="str">
            <v>Possível</v>
          </cell>
          <cell r="H473">
            <v>32751.5</v>
          </cell>
          <cell r="I473" t="str">
            <v>Indenizatória</v>
          </cell>
          <cell r="J473" t="str">
            <v>4ª</v>
          </cell>
          <cell r="K473" t="str">
            <v>Vara Cível</v>
          </cell>
          <cell r="L473" t="str">
            <v>Santos (SP)</v>
          </cell>
          <cell r="M473" t="str">
            <v>TJ/SP</v>
          </cell>
          <cell r="N473" t="str">
            <v>São Paulo</v>
          </cell>
          <cell r="O473" t="str">
            <v>02.02.507.0001136155/11</v>
          </cell>
        </row>
        <row r="474">
          <cell r="B474" t="str">
            <v>Arido Pereira da Silva</v>
          </cell>
          <cell r="C474" t="str">
            <v>039.740.458-13</v>
          </cell>
          <cell r="D474" t="str">
            <v>Santander Seguros S/A</v>
          </cell>
          <cell r="E474" t="str">
            <v>87.376.109/0001-06</v>
          </cell>
          <cell r="F474">
            <v>35195</v>
          </cell>
          <cell r="G474" t="str">
            <v>Possível</v>
          </cell>
          <cell r="H474">
            <v>17597.5</v>
          </cell>
          <cell r="I474" t="str">
            <v>Cobrança</v>
          </cell>
          <cell r="J474" t="str">
            <v>1ª</v>
          </cell>
          <cell r="K474" t="str">
            <v>Vara Cível</v>
          </cell>
          <cell r="L474" t="str">
            <v>Panorama (SP)</v>
          </cell>
          <cell r="M474" t="str">
            <v>TJ/SP</v>
          </cell>
          <cell r="N474" t="str">
            <v>São Paulo</v>
          </cell>
          <cell r="O474" t="str">
            <v>02.02.507.0001136197/11</v>
          </cell>
        </row>
        <row r="475">
          <cell r="B475" t="str">
            <v>Ana Leolina Martins</v>
          </cell>
          <cell r="C475" t="str">
            <v>292.717.408-31</v>
          </cell>
          <cell r="D475" t="str">
            <v>Santander Seguros S/A</v>
          </cell>
          <cell r="E475" t="str">
            <v>87.376.109/0001-06</v>
          </cell>
          <cell r="F475">
            <v>60000</v>
          </cell>
          <cell r="G475" t="str">
            <v>Possível</v>
          </cell>
          <cell r="H475">
            <v>30000</v>
          </cell>
          <cell r="I475" t="str">
            <v>Cobrança</v>
          </cell>
          <cell r="J475" t="str">
            <v>3ª</v>
          </cell>
          <cell r="K475" t="str">
            <v>Vara Cível</v>
          </cell>
          <cell r="L475" t="str">
            <v>Dracena (SP)</v>
          </cell>
          <cell r="M475" t="str">
            <v>TJ/SP</v>
          </cell>
          <cell r="N475" t="str">
            <v>São Paulo</v>
          </cell>
          <cell r="O475" t="str">
            <v>02.02.507.0001739768/13</v>
          </cell>
        </row>
        <row r="476">
          <cell r="B476" t="str">
            <v>Queila kunder da Silva</v>
          </cell>
          <cell r="C476" t="str">
            <v>090.499.257-82</v>
          </cell>
          <cell r="D476" t="str">
            <v>Santander Seguros S/A</v>
          </cell>
          <cell r="E476" t="str">
            <v>87.376.109/0001-06</v>
          </cell>
          <cell r="F476">
            <v>15000</v>
          </cell>
          <cell r="G476" t="str">
            <v>Possível</v>
          </cell>
          <cell r="H476">
            <v>4400</v>
          </cell>
          <cell r="I476" t="str">
            <v>Indenizatória</v>
          </cell>
          <cell r="J476" t="str">
            <v>1ª</v>
          </cell>
          <cell r="K476" t="str">
            <v>Vara Cível</v>
          </cell>
          <cell r="L476" t="str">
            <v>Barra de São Francisco (ES)</v>
          </cell>
          <cell r="M476" t="str">
            <v>TJ/ES</v>
          </cell>
          <cell r="N476" t="str">
            <v>Espírito Santo</v>
          </cell>
          <cell r="O476" t="str">
            <v>02.02.507.0001739863/13</v>
          </cell>
        </row>
        <row r="477">
          <cell r="B477" t="str">
            <v>Maria Aparecida de Souza Pereira</v>
          </cell>
          <cell r="C477" t="str">
            <v>126.691.448-02</v>
          </cell>
          <cell r="D477" t="str">
            <v>Santander Seguros S/A</v>
          </cell>
          <cell r="E477" t="str">
            <v>87.376.109/0001-06</v>
          </cell>
          <cell r="F477">
            <v>23126.91</v>
          </cell>
          <cell r="G477" t="str">
            <v>Provável</v>
          </cell>
          <cell r="H477">
            <v>23126.91</v>
          </cell>
          <cell r="I477" t="str">
            <v>Cobrança</v>
          </cell>
          <cell r="J477" t="str">
            <v>1ª</v>
          </cell>
          <cell r="K477" t="str">
            <v>Vara Cível</v>
          </cell>
          <cell r="L477" t="str">
            <v>Jales (SP)</v>
          </cell>
          <cell r="M477" t="str">
            <v>TJ/SP</v>
          </cell>
          <cell r="N477" t="str">
            <v>São Paulo</v>
          </cell>
          <cell r="O477" t="str">
            <v>02.02.507.0000453008/07</v>
          </cell>
        </row>
        <row r="478">
          <cell r="B478" t="str">
            <v>Nivaldo Ribeiro</v>
          </cell>
          <cell r="C478" t="str">
            <v>002.575.628-18</v>
          </cell>
          <cell r="D478" t="str">
            <v>Santander Seguros S/A</v>
          </cell>
          <cell r="E478" t="str">
            <v>87.376.109/0001-06</v>
          </cell>
          <cell r="F478">
            <v>27603.07</v>
          </cell>
          <cell r="G478" t="str">
            <v>Remoto</v>
          </cell>
          <cell r="H478">
            <v>0</v>
          </cell>
          <cell r="I478" t="str">
            <v>Cobrança</v>
          </cell>
          <cell r="J478" t="str">
            <v>Vara Única</v>
          </cell>
          <cell r="K478" t="str">
            <v>Vara Cível</v>
          </cell>
          <cell r="L478" t="str">
            <v>Estrela D¿oeste (SP)</v>
          </cell>
          <cell r="M478" t="str">
            <v>TJ/SP</v>
          </cell>
          <cell r="N478" t="str">
            <v>São Paulo</v>
          </cell>
          <cell r="O478" t="str">
            <v>02.02.507.0000453023/07</v>
          </cell>
        </row>
        <row r="479">
          <cell r="B479" t="str">
            <v>Proença Comercio de Maquinas Agricolas Ltda</v>
          </cell>
          <cell r="C479" t="str">
            <v>91.299.982/00001-10</v>
          </cell>
          <cell r="D479" t="str">
            <v>Santander Seguros S/A</v>
          </cell>
          <cell r="E479" t="str">
            <v>87.376.109/0001-06</v>
          </cell>
          <cell r="F479">
            <v>977</v>
          </cell>
          <cell r="G479" t="str">
            <v>Possível</v>
          </cell>
          <cell r="H479">
            <v>0</v>
          </cell>
          <cell r="I479" t="str">
            <v>Indenizatória</v>
          </cell>
          <cell r="J479" t="str">
            <v>5ª</v>
          </cell>
          <cell r="K479" t="str">
            <v>Vara Cível</v>
          </cell>
          <cell r="L479" t="str">
            <v>Passo Fundo (RS)</v>
          </cell>
          <cell r="M479" t="str">
            <v>TJ/RS</v>
          </cell>
          <cell r="N479" t="str">
            <v>Rio Grande do Sul</v>
          </cell>
          <cell r="O479" t="str">
            <v>02.02.507.0000799532/08</v>
          </cell>
        </row>
        <row r="480">
          <cell r="B480" t="str">
            <v>Yoshiko Araki Contiero</v>
          </cell>
          <cell r="C480" t="str">
            <v>779.678.288-87</v>
          </cell>
          <cell r="D480" t="str">
            <v>Santander Seguros S/A</v>
          </cell>
          <cell r="E480" t="str">
            <v>87.376.109/0001-06</v>
          </cell>
          <cell r="F480">
            <v>12042.8</v>
          </cell>
          <cell r="G480" t="str">
            <v>Possível</v>
          </cell>
          <cell r="H480">
            <v>6021.4</v>
          </cell>
          <cell r="I480" t="str">
            <v>Indenizatória</v>
          </cell>
          <cell r="K480" t="str">
            <v>JEC 40 Salários</v>
          </cell>
          <cell r="L480" t="str">
            <v>Presidente Prudente (SP)</v>
          </cell>
          <cell r="M480" t="str">
            <v>TJ/SP</v>
          </cell>
          <cell r="N480" t="str">
            <v>São Paulo</v>
          </cell>
          <cell r="O480" t="str">
            <v>02.02.507.0000581482/09</v>
          </cell>
        </row>
        <row r="481">
          <cell r="B481" t="str">
            <v>Eugênio Messias Martins de Oliveira</v>
          </cell>
          <cell r="C481" t="str">
            <v>817.307.058-04</v>
          </cell>
          <cell r="D481" t="str">
            <v>Santander Seguros S/A</v>
          </cell>
          <cell r="E481" t="str">
            <v>87.376.109/0001-06</v>
          </cell>
          <cell r="F481">
            <v>100000</v>
          </cell>
          <cell r="G481" t="str">
            <v>Possível</v>
          </cell>
          <cell r="H481">
            <v>0</v>
          </cell>
          <cell r="I481" t="str">
            <v>Indenizatória</v>
          </cell>
          <cell r="J481" t="str">
            <v>3ª</v>
          </cell>
          <cell r="K481" t="str">
            <v>Vara Cível</v>
          </cell>
          <cell r="L481" t="str">
            <v>João Pessoa (PB)</v>
          </cell>
          <cell r="M481" t="str">
            <v>TJ/PB</v>
          </cell>
          <cell r="N481" t="str">
            <v>Paraíba</v>
          </cell>
          <cell r="O481" t="str">
            <v>02.02.507.0000581696/09</v>
          </cell>
        </row>
        <row r="482">
          <cell r="B482" t="str">
            <v>Jawad Khalil Nader</v>
          </cell>
          <cell r="C482" t="str">
            <v>047.161.759-87</v>
          </cell>
          <cell r="D482" t="str">
            <v>Santander Seguros S/A</v>
          </cell>
          <cell r="E482" t="str">
            <v>87.376.109/0001-06</v>
          </cell>
          <cell r="F482">
            <v>109505.2</v>
          </cell>
          <cell r="G482" t="str">
            <v>Possível</v>
          </cell>
          <cell r="H482">
            <v>10966</v>
          </cell>
          <cell r="I482" t="str">
            <v>Indenizatória</v>
          </cell>
          <cell r="J482" t="str">
            <v>6ª</v>
          </cell>
          <cell r="K482" t="str">
            <v>Vara Cível</v>
          </cell>
          <cell r="L482" t="str">
            <v>Maringá (PR)</v>
          </cell>
          <cell r="M482" t="str">
            <v>TJ/PR</v>
          </cell>
          <cell r="N482" t="str">
            <v>Paraná</v>
          </cell>
          <cell r="O482" t="str">
            <v>02.02.507.0001304155/12</v>
          </cell>
        </row>
        <row r="483">
          <cell r="B483" t="str">
            <v>Iolanda Lucas de Moraes - ME</v>
          </cell>
          <cell r="C483" t="str">
            <v>79.569.836/0001-61</v>
          </cell>
          <cell r="D483" t="str">
            <v>Santander Seguros S/A</v>
          </cell>
          <cell r="E483" t="str">
            <v>87.376.109/0001-06</v>
          </cell>
          <cell r="F483">
            <v>30000</v>
          </cell>
          <cell r="G483" t="str">
            <v>Possível</v>
          </cell>
          <cell r="H483">
            <v>15000</v>
          </cell>
          <cell r="I483" t="str">
            <v>Indenizatória</v>
          </cell>
          <cell r="J483" t="str">
            <v>1ª</v>
          </cell>
          <cell r="K483" t="str">
            <v>Vara Cível</v>
          </cell>
          <cell r="L483" t="str">
            <v>Araucária (PR)</v>
          </cell>
          <cell r="M483" t="str">
            <v>TJ/PR</v>
          </cell>
          <cell r="N483" t="str">
            <v>Paraná</v>
          </cell>
          <cell r="O483" t="str">
            <v>02.02.507.0001304338/12</v>
          </cell>
        </row>
        <row r="484">
          <cell r="B484" t="str">
            <v>Aparecida dos Santos Santana</v>
          </cell>
          <cell r="C484" t="str">
            <v>111.458.357-08</v>
          </cell>
          <cell r="D484" t="str">
            <v>Santander Seguros S/A</v>
          </cell>
          <cell r="E484" t="str">
            <v>87.376.109/0001-06</v>
          </cell>
          <cell r="F484">
            <v>164912</v>
          </cell>
          <cell r="G484" t="str">
            <v>Possível</v>
          </cell>
          <cell r="H484">
            <v>57406</v>
          </cell>
          <cell r="I484" t="str">
            <v>Indenizatória</v>
          </cell>
          <cell r="J484" t="str">
            <v>2ª</v>
          </cell>
          <cell r="K484" t="str">
            <v>Vara Cível</v>
          </cell>
          <cell r="L484" t="str">
            <v>Aracruz (ES)</v>
          </cell>
          <cell r="M484" t="str">
            <v>TJ/ES</v>
          </cell>
          <cell r="N484" t="str">
            <v>Espírito Santo</v>
          </cell>
          <cell r="O484" t="str">
            <v>02.02.507.0001756322/13</v>
          </cell>
        </row>
        <row r="485">
          <cell r="B485" t="str">
            <v>Rosane Strobelt Perez</v>
          </cell>
          <cell r="C485" t="str">
            <v>054.811.108-14</v>
          </cell>
          <cell r="D485" t="str">
            <v>Santander Seguros S/A</v>
          </cell>
          <cell r="E485" t="str">
            <v>87.376.109/0001-06</v>
          </cell>
          <cell r="F485">
            <v>391176.18</v>
          </cell>
          <cell r="G485" t="str">
            <v>Possível</v>
          </cell>
          <cell r="H485">
            <v>170343.41</v>
          </cell>
          <cell r="I485" t="str">
            <v>Indenizatória</v>
          </cell>
          <cell r="J485" t="str">
            <v>29ª</v>
          </cell>
          <cell r="K485" t="str">
            <v>Vara Cível</v>
          </cell>
          <cell r="L485" t="str">
            <v>São Paulo (SP)</v>
          </cell>
          <cell r="M485" t="str">
            <v>TJ/SP</v>
          </cell>
          <cell r="N485" t="str">
            <v>São Paulo</v>
          </cell>
          <cell r="O485" t="str">
            <v>02.02.507.0001756328/13</v>
          </cell>
        </row>
        <row r="486">
          <cell r="B486" t="str">
            <v>Maria Aparecida da Silva Campos</v>
          </cell>
          <cell r="C486" t="str">
            <v>156.731.008-76</v>
          </cell>
          <cell r="D486" t="str">
            <v>Santander Seguros S/A</v>
          </cell>
          <cell r="E486" t="str">
            <v>87.376.109/0001-06</v>
          </cell>
          <cell r="F486">
            <v>12000</v>
          </cell>
          <cell r="G486" t="str">
            <v>Possível</v>
          </cell>
          <cell r="H486">
            <v>0</v>
          </cell>
          <cell r="I486" t="str">
            <v>Cobrança</v>
          </cell>
          <cell r="J486" t="str">
            <v>2ª</v>
          </cell>
          <cell r="K486" t="str">
            <v>Vara Cível</v>
          </cell>
          <cell r="L486" t="str">
            <v>Itapeva (SP)</v>
          </cell>
          <cell r="M486" t="str">
            <v>TJ/SP</v>
          </cell>
          <cell r="N486" t="str">
            <v>São Paulo</v>
          </cell>
          <cell r="O486" t="str">
            <v>02.02.507.0001757053/13</v>
          </cell>
        </row>
        <row r="487">
          <cell r="B487" t="str">
            <v>Gerard Aranha Tavares</v>
          </cell>
          <cell r="C487" t="str">
            <v>675.558.294-87</v>
          </cell>
          <cell r="D487" t="str">
            <v>Santander Seguros S/A</v>
          </cell>
          <cell r="E487" t="str">
            <v>87.376.109/0001-06</v>
          </cell>
          <cell r="F487">
            <v>30000</v>
          </cell>
          <cell r="G487" t="str">
            <v>Possível</v>
          </cell>
          <cell r="H487">
            <v>13143.52</v>
          </cell>
          <cell r="I487" t="str">
            <v>Indenizatória</v>
          </cell>
          <cell r="J487" t="str">
            <v>12ª</v>
          </cell>
          <cell r="K487" t="str">
            <v>Vara Cível</v>
          </cell>
          <cell r="L487" t="str">
            <v>João Pessoa (PB)</v>
          </cell>
          <cell r="M487" t="str">
            <v>TJ/PB</v>
          </cell>
          <cell r="N487" t="str">
            <v>Paraíba</v>
          </cell>
          <cell r="O487" t="str">
            <v>02.02.507.0000809411/08</v>
          </cell>
        </row>
        <row r="488">
          <cell r="B488" t="str">
            <v>Hamilton Cosme Vieira</v>
          </cell>
          <cell r="C488" t="str">
            <v>453.038.357-15</v>
          </cell>
          <cell r="D488" t="str">
            <v>Santander Seguros S/A</v>
          </cell>
          <cell r="E488" t="str">
            <v>87.376.109/0001-06</v>
          </cell>
          <cell r="F488">
            <v>100000</v>
          </cell>
          <cell r="G488" t="str">
            <v>Provável</v>
          </cell>
          <cell r="H488">
            <v>91703.07</v>
          </cell>
          <cell r="I488" t="str">
            <v>Cobrança</v>
          </cell>
          <cell r="J488" t="str">
            <v>3ª</v>
          </cell>
          <cell r="K488" t="str">
            <v>Vara Cível</v>
          </cell>
          <cell r="L488" t="str">
            <v>Volta Redonda (RJ)</v>
          </cell>
          <cell r="M488" t="str">
            <v>TJ/RJ</v>
          </cell>
          <cell r="N488" t="str">
            <v>Rio de Janeiro</v>
          </cell>
          <cell r="O488" t="str">
            <v>02.02.507.0000601037/09</v>
          </cell>
        </row>
        <row r="489">
          <cell r="B489" t="str">
            <v>Ministério Público</v>
          </cell>
          <cell r="D489" t="str">
            <v>Santander Seguros S/A</v>
          </cell>
          <cell r="E489" t="str">
            <v>87.376.109/0001-06</v>
          </cell>
          <cell r="F489">
            <v>1000</v>
          </cell>
          <cell r="G489" t="str">
            <v>Possível</v>
          </cell>
          <cell r="H489">
            <v>0</v>
          </cell>
          <cell r="I489" t="str">
            <v>Civil Pública</v>
          </cell>
          <cell r="J489" t="str">
            <v>15ª</v>
          </cell>
          <cell r="K489" t="str">
            <v>Vara Cível</v>
          </cell>
          <cell r="L489" t="str">
            <v>Porto Alegre (RS)</v>
          </cell>
          <cell r="M489" t="str">
            <v>TJ/RS</v>
          </cell>
          <cell r="N489" t="str">
            <v>Rio Grande do Sul</v>
          </cell>
          <cell r="O489" t="str">
            <v>02.02.507.0000601060/09</v>
          </cell>
        </row>
        <row r="490">
          <cell r="B490" t="str">
            <v>Adão Soares da Silveira</v>
          </cell>
          <cell r="C490" t="str">
            <v>250.405.450-53</v>
          </cell>
          <cell r="D490" t="str">
            <v>Santander Seguros S/A</v>
          </cell>
          <cell r="E490" t="str">
            <v>87.376.109/0001-06</v>
          </cell>
          <cell r="F490">
            <v>50000</v>
          </cell>
          <cell r="G490" t="str">
            <v>Possível</v>
          </cell>
          <cell r="H490">
            <v>33540.550000000003</v>
          </cell>
          <cell r="I490" t="str">
            <v>Indenizatória</v>
          </cell>
          <cell r="J490" t="str">
            <v>2ª</v>
          </cell>
          <cell r="K490" t="str">
            <v>Vara Cível</v>
          </cell>
          <cell r="L490" t="str">
            <v>Santa Maria (RS)</v>
          </cell>
          <cell r="M490" t="str">
            <v>TJ/RS</v>
          </cell>
          <cell r="N490" t="str">
            <v>Rio Grande do Sul</v>
          </cell>
          <cell r="O490" t="str">
            <v>02.02.507.0000601108/10</v>
          </cell>
        </row>
        <row r="491">
          <cell r="B491" t="str">
            <v>Luiz Martins</v>
          </cell>
          <cell r="C491" t="str">
            <v>605.499.987-72</v>
          </cell>
          <cell r="D491" t="str">
            <v>Santander Seguros S/A</v>
          </cell>
          <cell r="E491" t="str">
            <v>87.376.109/0001-06</v>
          </cell>
          <cell r="F491">
            <v>94750</v>
          </cell>
          <cell r="G491" t="str">
            <v>Possível</v>
          </cell>
          <cell r="H491">
            <v>47375</v>
          </cell>
          <cell r="I491" t="str">
            <v>Cobrança</v>
          </cell>
          <cell r="J491" t="str">
            <v>4ª</v>
          </cell>
          <cell r="K491" t="str">
            <v>Vara Cível</v>
          </cell>
          <cell r="L491" t="str">
            <v>Rio de Janeiro (RJ)</v>
          </cell>
          <cell r="M491" t="str">
            <v>TJ/RJ</v>
          </cell>
          <cell r="N491" t="str">
            <v>Rio de Janeiro</v>
          </cell>
          <cell r="O491" t="str">
            <v>02.02.507.0001159166/11</v>
          </cell>
        </row>
        <row r="492">
          <cell r="B492" t="str">
            <v>CARLOS LUIZ DE OLIVEIRA</v>
          </cell>
          <cell r="C492" t="str">
            <v>100.577.958-94</v>
          </cell>
          <cell r="D492" t="str">
            <v>Santander Seguros S/A</v>
          </cell>
          <cell r="E492" t="str">
            <v>87.376.109/0001-06</v>
          </cell>
          <cell r="F492">
            <v>135000</v>
          </cell>
          <cell r="G492" t="str">
            <v>Possível</v>
          </cell>
          <cell r="H492">
            <v>7237.71</v>
          </cell>
          <cell r="I492" t="str">
            <v>Cobrança</v>
          </cell>
          <cell r="J492" t="str">
            <v>2ª</v>
          </cell>
          <cell r="K492" t="str">
            <v>Vara Cível</v>
          </cell>
          <cell r="L492" t="str">
            <v>Tremembé (SP)</v>
          </cell>
          <cell r="M492" t="str">
            <v>TJ/SP</v>
          </cell>
          <cell r="N492" t="str">
            <v>São Paulo</v>
          </cell>
          <cell r="O492" t="str">
            <v>02.02.507.0001159324/11</v>
          </cell>
        </row>
        <row r="493">
          <cell r="B493" t="str">
            <v>Ministério Público Federal</v>
          </cell>
          <cell r="D493" t="str">
            <v>Santander Seguros S/A</v>
          </cell>
          <cell r="E493" t="str">
            <v>87.376.109/0001-06</v>
          </cell>
          <cell r="F493">
            <v>1000</v>
          </cell>
          <cell r="G493" t="str">
            <v>Possível</v>
          </cell>
          <cell r="H493">
            <v>0</v>
          </cell>
          <cell r="I493" t="str">
            <v>Civil Pública</v>
          </cell>
          <cell r="J493" t="str">
            <v>17ª</v>
          </cell>
          <cell r="K493" t="str">
            <v>Vara Federal</v>
          </cell>
          <cell r="L493" t="str">
            <v>Rio de Janeiro (RJ)</v>
          </cell>
          <cell r="M493" t="str">
            <v>TJ/RJ</v>
          </cell>
          <cell r="N493" t="str">
            <v>Rio de Janeiro</v>
          </cell>
          <cell r="O493" t="str">
            <v>02.01.507.0000085362/94</v>
          </cell>
        </row>
        <row r="494">
          <cell r="B494" t="str">
            <v>Ministério Público Federal</v>
          </cell>
          <cell r="D494" t="str">
            <v>Santander Seguros S/A</v>
          </cell>
          <cell r="E494" t="str">
            <v>87.376.109/0001-06</v>
          </cell>
          <cell r="F494">
            <v>1000</v>
          </cell>
          <cell r="G494" t="str">
            <v>Possível</v>
          </cell>
          <cell r="H494">
            <v>0</v>
          </cell>
          <cell r="I494" t="str">
            <v>Civil Pública</v>
          </cell>
          <cell r="J494" t="str">
            <v>19ª</v>
          </cell>
          <cell r="K494" t="str">
            <v>Vara Federal</v>
          </cell>
          <cell r="L494" t="str">
            <v>Rio de Janeiro (RJ)</v>
          </cell>
          <cell r="M494" t="str">
            <v>TJ/RJ</v>
          </cell>
          <cell r="N494" t="str">
            <v>Rio de Janeiro</v>
          </cell>
          <cell r="O494" t="str">
            <v>02.01.507.0000085403/01</v>
          </cell>
        </row>
        <row r="495">
          <cell r="B495" t="str">
            <v>Ministério Público Federal</v>
          </cell>
          <cell r="D495" t="str">
            <v>Santander Seguros S/A</v>
          </cell>
          <cell r="E495" t="str">
            <v>87.376.109/0001-06</v>
          </cell>
          <cell r="F495">
            <v>1000</v>
          </cell>
          <cell r="G495" t="str">
            <v>Provável</v>
          </cell>
          <cell r="H495">
            <v>0</v>
          </cell>
          <cell r="I495" t="str">
            <v>Civil Pública</v>
          </cell>
          <cell r="K495" t="str">
            <v>Vara Federal</v>
          </cell>
          <cell r="L495" t="str">
            <v>Rio de Janeiro (RJ)</v>
          </cell>
          <cell r="M495" t="str">
            <v>TJ/RJ</v>
          </cell>
          <cell r="N495" t="str">
            <v>Rio de Janeiro</v>
          </cell>
          <cell r="O495" t="str">
            <v>02.01.507.0000085406/00</v>
          </cell>
        </row>
        <row r="496">
          <cell r="B496" t="str">
            <v>Yeda de Moraes Rêgo Zaidan</v>
          </cell>
          <cell r="C496" t="str">
            <v>642.896.804-53</v>
          </cell>
          <cell r="D496" t="str">
            <v>Santander Seguros S/A</v>
          </cell>
          <cell r="E496" t="str">
            <v>87.376.109/0001-06</v>
          </cell>
          <cell r="F496">
            <v>103868.27</v>
          </cell>
          <cell r="G496" t="str">
            <v>Provável</v>
          </cell>
          <cell r="H496">
            <v>208077.83</v>
          </cell>
          <cell r="I496" t="str">
            <v>Indenizatória</v>
          </cell>
          <cell r="J496" t="str">
            <v>1ª</v>
          </cell>
          <cell r="K496" t="str">
            <v>Vara Cível</v>
          </cell>
          <cell r="L496" t="str">
            <v>Recife (PE)</v>
          </cell>
          <cell r="M496" t="str">
            <v>TJ/PE</v>
          </cell>
          <cell r="N496" t="str">
            <v>Pernambuco</v>
          </cell>
          <cell r="O496" t="str">
            <v>02.02.507.0000613675/09</v>
          </cell>
        </row>
        <row r="497">
          <cell r="B497" t="str">
            <v>Nilda Moreira Faria</v>
          </cell>
          <cell r="C497" t="str">
            <v>713.214.976-87</v>
          </cell>
          <cell r="D497" t="str">
            <v>Santander Seguros S/A</v>
          </cell>
          <cell r="E497" t="str">
            <v>87.376.109/0001-06</v>
          </cell>
          <cell r="F497">
            <v>100632</v>
          </cell>
          <cell r="G497" t="str">
            <v>Possível</v>
          </cell>
          <cell r="H497">
            <v>21331.5</v>
          </cell>
          <cell r="I497" t="str">
            <v>Indenizatória</v>
          </cell>
          <cell r="J497" t="str">
            <v>1ª</v>
          </cell>
          <cell r="K497" t="str">
            <v>Vara Cível</v>
          </cell>
          <cell r="L497" t="str">
            <v>Uberlândia (MG)</v>
          </cell>
          <cell r="M497" t="str">
            <v>TJ/MG</v>
          </cell>
          <cell r="N497" t="str">
            <v>Minas Gerais</v>
          </cell>
          <cell r="O497" t="str">
            <v>02.02.507.0001325520/13</v>
          </cell>
        </row>
        <row r="498">
          <cell r="B498" t="str">
            <v>Emelio Silva Carvalho</v>
          </cell>
          <cell r="C498" t="str">
            <v>048.045.288-14</v>
          </cell>
          <cell r="D498" t="str">
            <v>Santander Seguros S/A</v>
          </cell>
          <cell r="E498" t="str">
            <v>87.376.109/0001-06</v>
          </cell>
          <cell r="F498">
            <v>20000</v>
          </cell>
          <cell r="G498" t="str">
            <v>Possível</v>
          </cell>
          <cell r="H498">
            <v>41500</v>
          </cell>
          <cell r="I498" t="str">
            <v>Cobrança</v>
          </cell>
          <cell r="J498" t="str">
            <v>3ª</v>
          </cell>
          <cell r="K498" t="str">
            <v>Vara Cível</v>
          </cell>
          <cell r="L498" t="str">
            <v>São Paulo (SP)</v>
          </cell>
          <cell r="M498" t="str">
            <v>TJ/SP</v>
          </cell>
          <cell r="N498" t="str">
            <v>São Paulo</v>
          </cell>
          <cell r="O498" t="str">
            <v>02.02.507.0001786218/14</v>
          </cell>
        </row>
        <row r="499">
          <cell r="B499" t="str">
            <v>Alda Lucia da Slva Gonçalves</v>
          </cell>
          <cell r="C499" t="str">
            <v>848.195.376-87</v>
          </cell>
          <cell r="D499" t="str">
            <v>Santander Seguros S/A</v>
          </cell>
          <cell r="E499" t="str">
            <v>87.376.109/0001-06</v>
          </cell>
          <cell r="F499">
            <v>134749</v>
          </cell>
          <cell r="G499" t="str">
            <v>Possível</v>
          </cell>
          <cell r="H499">
            <v>67374.5</v>
          </cell>
          <cell r="I499" t="str">
            <v>Indenizatória</v>
          </cell>
          <cell r="J499" t="str">
            <v>1ª</v>
          </cell>
          <cell r="K499" t="str">
            <v>Vara Cível</v>
          </cell>
          <cell r="L499" t="str">
            <v>Belo Horizonte (MG)</v>
          </cell>
          <cell r="M499" t="str">
            <v>TJ/MG</v>
          </cell>
          <cell r="N499" t="str">
            <v>Minas Gerais</v>
          </cell>
          <cell r="O499" t="str">
            <v>02.02.507.0001786503/14</v>
          </cell>
        </row>
        <row r="500">
          <cell r="B500" t="str">
            <v>Joel Colovini da Silva</v>
          </cell>
          <cell r="C500" t="str">
            <v>270.338.800-49</v>
          </cell>
          <cell r="D500" t="str">
            <v>Santander Seguros S/A</v>
          </cell>
          <cell r="E500" t="str">
            <v>87.376.109/0001-06</v>
          </cell>
          <cell r="F500">
            <v>114159.62</v>
          </cell>
          <cell r="G500" t="str">
            <v>Possível</v>
          </cell>
          <cell r="H500">
            <v>48367.31</v>
          </cell>
          <cell r="I500" t="str">
            <v>Indenizatória</v>
          </cell>
          <cell r="J500" t="str">
            <v>1ª</v>
          </cell>
          <cell r="K500" t="str">
            <v>Vara Cível</v>
          </cell>
          <cell r="L500" t="str">
            <v>Rio Grande (RS)</v>
          </cell>
          <cell r="M500" t="str">
            <v>TJ/RS</v>
          </cell>
          <cell r="N500" t="str">
            <v>Rio Grande do Sul</v>
          </cell>
          <cell r="O500" t="str">
            <v>02.02.507.0001786886/13</v>
          </cell>
        </row>
        <row r="501">
          <cell r="B501" t="str">
            <v>Leksandro Bittencort da Silva</v>
          </cell>
          <cell r="C501" t="str">
            <v>003.577.520-31</v>
          </cell>
          <cell r="D501" t="str">
            <v>Santander Seguros S/A</v>
          </cell>
          <cell r="E501" t="str">
            <v>87.376.109/0001-06</v>
          </cell>
          <cell r="F501">
            <v>24002.32</v>
          </cell>
          <cell r="G501" t="str">
            <v>Possível</v>
          </cell>
          <cell r="H501">
            <v>20001.939999999999</v>
          </cell>
          <cell r="I501" t="str">
            <v>Cobrança</v>
          </cell>
          <cell r="J501" t="str">
            <v>2ª</v>
          </cell>
          <cell r="K501" t="str">
            <v>Vara Cível</v>
          </cell>
          <cell r="L501" t="str">
            <v>Alvorada (RS)</v>
          </cell>
          <cell r="M501" t="str">
            <v>TJ/RS</v>
          </cell>
          <cell r="N501" t="str">
            <v>Rio Grande do Sul</v>
          </cell>
          <cell r="O501" t="str">
            <v>02.02.507.0001786915/13</v>
          </cell>
        </row>
        <row r="502">
          <cell r="B502" t="str">
            <v>Maria das Graças Ribeiro</v>
          </cell>
          <cell r="C502" t="str">
            <v>137.999.778-05</v>
          </cell>
          <cell r="D502" t="str">
            <v>Santander Seguros S/A</v>
          </cell>
          <cell r="E502" t="str">
            <v>87.376.109/0001-06</v>
          </cell>
          <cell r="F502">
            <v>30806.95</v>
          </cell>
          <cell r="G502" t="str">
            <v>Possível</v>
          </cell>
          <cell r="H502">
            <v>0</v>
          </cell>
          <cell r="I502" t="str">
            <v>Indenizatória</v>
          </cell>
          <cell r="J502" t="str">
            <v>Vara Cível</v>
          </cell>
          <cell r="K502" t="str">
            <v>Vara Cível</v>
          </cell>
          <cell r="L502" t="str">
            <v>Monte Mor (SP)</v>
          </cell>
          <cell r="M502" t="str">
            <v>TJ/SP</v>
          </cell>
          <cell r="N502" t="str">
            <v>São Paulo</v>
          </cell>
          <cell r="O502" t="str">
            <v>02.02.507.0000830270/08</v>
          </cell>
        </row>
        <row r="503">
          <cell r="B503" t="str">
            <v>Eliseu Teixeira Cristovam ME</v>
          </cell>
          <cell r="C503" t="str">
            <v>93.121.119/0001-01</v>
          </cell>
          <cell r="D503" t="str">
            <v>Santander Seguros S/A</v>
          </cell>
          <cell r="E503" t="str">
            <v>87.376.109/0001-06</v>
          </cell>
          <cell r="F503">
            <v>950</v>
          </cell>
          <cell r="G503" t="str">
            <v>Provável</v>
          </cell>
          <cell r="H503">
            <v>7272.72</v>
          </cell>
          <cell r="I503" t="str">
            <v>Indenizatória</v>
          </cell>
          <cell r="J503" t="str">
            <v>16ª</v>
          </cell>
          <cell r="K503" t="str">
            <v>Vara Cível</v>
          </cell>
          <cell r="L503" t="str">
            <v>Porto Alegre (RS)</v>
          </cell>
          <cell r="M503" t="str">
            <v>TJ/RS</v>
          </cell>
          <cell r="N503" t="str">
            <v>Rio Grande do Sul</v>
          </cell>
          <cell r="O503" t="str">
            <v>02.02.507.0000830389/08</v>
          </cell>
        </row>
        <row r="504">
          <cell r="B504" t="str">
            <v>Antonio Mosconi</v>
          </cell>
          <cell r="C504" t="str">
            <v>849.313.028-15</v>
          </cell>
          <cell r="D504" t="str">
            <v>Santander Seguros S/A</v>
          </cell>
          <cell r="E504" t="str">
            <v>87.376.109/0001-06</v>
          </cell>
          <cell r="F504">
            <v>24565.87</v>
          </cell>
          <cell r="G504" t="str">
            <v>Provável</v>
          </cell>
          <cell r="H504">
            <v>0</v>
          </cell>
          <cell r="I504" t="str">
            <v>Cobrança</v>
          </cell>
          <cell r="J504" t="str">
            <v>3ª</v>
          </cell>
          <cell r="K504" t="str">
            <v>Vara Cível</v>
          </cell>
          <cell r="L504" t="str">
            <v>Limeira (SP)</v>
          </cell>
          <cell r="M504" t="str">
            <v>TJ/SP</v>
          </cell>
          <cell r="N504" t="str">
            <v>São Paulo</v>
          </cell>
          <cell r="O504" t="str">
            <v>02.02.507.0000830478/08</v>
          </cell>
        </row>
        <row r="505">
          <cell r="B505" t="str">
            <v>HERMENEGILDO CURSINO</v>
          </cell>
          <cell r="C505" t="str">
            <v>037.532.668-50</v>
          </cell>
          <cell r="D505" t="str">
            <v>Santander Seguros S/A</v>
          </cell>
          <cell r="E505" t="str">
            <v>87.376.109/0001-06</v>
          </cell>
          <cell r="F505">
            <v>51927.16</v>
          </cell>
          <cell r="G505" t="str">
            <v>Possível</v>
          </cell>
          <cell r="H505">
            <v>29049</v>
          </cell>
          <cell r="I505" t="str">
            <v>Cobrança</v>
          </cell>
          <cell r="J505" t="str">
            <v>2ª</v>
          </cell>
          <cell r="K505" t="str">
            <v>Vara Cível</v>
          </cell>
          <cell r="L505" t="str">
            <v>Taubaté (SP)</v>
          </cell>
          <cell r="M505" t="str">
            <v>TJ/SP</v>
          </cell>
          <cell r="N505" t="str">
            <v>São Paulo</v>
          </cell>
          <cell r="O505" t="str">
            <v>02.02.507.0000830520/09</v>
          </cell>
        </row>
        <row r="506">
          <cell r="B506" t="str">
            <v>Jose Henrique Del Boni</v>
          </cell>
          <cell r="C506" t="str">
            <v>086.044.618-25</v>
          </cell>
          <cell r="D506" t="str">
            <v>Santander Seguros S/A</v>
          </cell>
          <cell r="E506" t="str">
            <v>87.376.109/0001-06</v>
          </cell>
          <cell r="F506">
            <v>1000</v>
          </cell>
          <cell r="G506" t="str">
            <v>Possível</v>
          </cell>
          <cell r="H506">
            <v>10000</v>
          </cell>
          <cell r="I506" t="str">
            <v>Cobrança</v>
          </cell>
          <cell r="J506" t="str">
            <v>2ª</v>
          </cell>
          <cell r="K506" t="str">
            <v>Vara Cível</v>
          </cell>
          <cell r="L506" t="str">
            <v>Catanduva (SP)</v>
          </cell>
          <cell r="M506" t="str">
            <v>TJ/SP</v>
          </cell>
          <cell r="N506" t="str">
            <v>São Paulo</v>
          </cell>
          <cell r="O506" t="str">
            <v>02.02.507.0000830888/09</v>
          </cell>
        </row>
        <row r="507">
          <cell r="B507" t="str">
            <v>jaime fonseca lopes</v>
          </cell>
          <cell r="C507" t="str">
            <v>260.340.428-87</v>
          </cell>
          <cell r="D507" t="str">
            <v>Santander Seguros S/A</v>
          </cell>
          <cell r="E507" t="str">
            <v>87.376.109/0001-06</v>
          </cell>
          <cell r="F507">
            <v>105669</v>
          </cell>
          <cell r="G507" t="str">
            <v>Provável</v>
          </cell>
          <cell r="H507">
            <v>105669</v>
          </cell>
          <cell r="I507" t="str">
            <v>Cobrança</v>
          </cell>
          <cell r="J507" t="str">
            <v>4ª</v>
          </cell>
          <cell r="K507" t="str">
            <v>JEC 40 Salários</v>
          </cell>
          <cell r="L507" t="str">
            <v>Jales (SP)</v>
          </cell>
          <cell r="M507" t="str">
            <v>TJ/SP</v>
          </cell>
          <cell r="N507" t="str">
            <v>São Paulo</v>
          </cell>
          <cell r="O507" t="str">
            <v>02.02.507.0000623049/10</v>
          </cell>
        </row>
        <row r="508">
          <cell r="B508" t="str">
            <v>Carmen Honorina Oliveira de Moura</v>
          </cell>
          <cell r="C508" t="str">
            <v>175.960.170-53</v>
          </cell>
          <cell r="D508" t="str">
            <v>Santander Seguros S/A</v>
          </cell>
          <cell r="E508" t="str">
            <v>87.376.109/0001-06</v>
          </cell>
          <cell r="F508">
            <v>1145</v>
          </cell>
          <cell r="G508" t="str">
            <v>Possível</v>
          </cell>
          <cell r="H508">
            <v>0</v>
          </cell>
          <cell r="I508" t="str">
            <v>Indenizatória</v>
          </cell>
          <cell r="J508" t="str">
            <v>10ª</v>
          </cell>
          <cell r="K508" t="str">
            <v>Vara Cível</v>
          </cell>
          <cell r="L508" t="str">
            <v>Porto Alegre (RS)</v>
          </cell>
          <cell r="M508" t="str">
            <v>TJ/RS</v>
          </cell>
          <cell r="N508" t="str">
            <v>Rio Grande do Sul</v>
          </cell>
          <cell r="O508" t="str">
            <v>02.02.507.0001178407/12</v>
          </cell>
        </row>
        <row r="509">
          <cell r="B509" t="str">
            <v>Izaura Martins de Oliveira</v>
          </cell>
          <cell r="C509" t="str">
            <v>969.593.121-91</v>
          </cell>
          <cell r="D509" t="str">
            <v>Santander Seguros S/A</v>
          </cell>
          <cell r="E509" t="str">
            <v>87.376.109/0001-06</v>
          </cell>
          <cell r="F509">
            <v>1000</v>
          </cell>
          <cell r="G509" t="str">
            <v>Possível</v>
          </cell>
          <cell r="H509">
            <v>100375</v>
          </cell>
          <cell r="I509" t="str">
            <v>Cobrança</v>
          </cell>
          <cell r="J509" t="str">
            <v>1ª</v>
          </cell>
          <cell r="K509" t="str">
            <v>Vara Cível</v>
          </cell>
          <cell r="L509" t="str">
            <v>Campo Grande (MS)</v>
          </cell>
          <cell r="M509" t="str">
            <v>TJ/MS</v>
          </cell>
          <cell r="N509" t="str">
            <v>Mato Grosso do Sul</v>
          </cell>
          <cell r="O509" t="str">
            <v>02.02.507.0001590425/13</v>
          </cell>
        </row>
        <row r="510">
          <cell r="B510" t="str">
            <v>Zoraide Antonio Petronilho de Aguiar</v>
          </cell>
          <cell r="C510" t="str">
            <v>246.051.308-96</v>
          </cell>
          <cell r="D510" t="str">
            <v>Santander Seguros S/A</v>
          </cell>
          <cell r="E510" t="str">
            <v>87.376.109/0001-06</v>
          </cell>
          <cell r="F510">
            <v>130000</v>
          </cell>
          <cell r="G510" t="str">
            <v>Possível</v>
          </cell>
          <cell r="H510">
            <v>66500</v>
          </cell>
          <cell r="I510" t="str">
            <v>Cobrança</v>
          </cell>
          <cell r="J510" t="str">
            <v>1ª</v>
          </cell>
          <cell r="K510" t="str">
            <v>Vara Cível</v>
          </cell>
          <cell r="L510" t="str">
            <v>Santa Bárbara D¿ Oeste (SP)</v>
          </cell>
          <cell r="M510" t="str">
            <v>TJ/SP</v>
          </cell>
          <cell r="N510" t="str">
            <v>São Paulo</v>
          </cell>
          <cell r="O510" t="str">
            <v>02.02.507.0001590936/13</v>
          </cell>
        </row>
        <row r="511">
          <cell r="B511" t="str">
            <v>Santander Seguros S/A</v>
          </cell>
          <cell r="C511" t="str">
            <v>87.376.109/0001-06</v>
          </cell>
          <cell r="D511" t="str">
            <v>Santander Seguros S/A</v>
          </cell>
          <cell r="E511" t="str">
            <v>87.376.109/0001-06</v>
          </cell>
          <cell r="F511">
            <v>1000</v>
          </cell>
          <cell r="G511" t="str">
            <v>Possível</v>
          </cell>
          <cell r="H511">
            <v>0</v>
          </cell>
          <cell r="I511" t="str">
            <v>Indenizatória</v>
          </cell>
          <cell r="J511" t="str">
            <v>1ª</v>
          </cell>
          <cell r="K511" t="str">
            <v>Vara Cível</v>
          </cell>
          <cell r="L511" t="str">
            <v>Rio de Janeiro (RJ)</v>
          </cell>
          <cell r="M511" t="str">
            <v>TJ/RJ</v>
          </cell>
          <cell r="N511" t="str">
            <v>Rio de Janeiro</v>
          </cell>
          <cell r="O511" t="str">
            <v>02.02.507.0001804595/14</v>
          </cell>
        </row>
        <row r="512">
          <cell r="B512" t="str">
            <v>Valmir Fagundes</v>
          </cell>
          <cell r="C512" t="str">
            <v>627.362.059-87</v>
          </cell>
          <cell r="D512" t="str">
            <v>Santander Seguros S/A</v>
          </cell>
          <cell r="E512" t="str">
            <v>87.376.109/0001-06</v>
          </cell>
          <cell r="F512">
            <v>30000</v>
          </cell>
          <cell r="G512" t="str">
            <v>Possível</v>
          </cell>
          <cell r="H512">
            <v>30000</v>
          </cell>
          <cell r="I512" t="str">
            <v>Indenizatória</v>
          </cell>
          <cell r="J512" t="str">
            <v>1ª</v>
          </cell>
          <cell r="K512" t="str">
            <v>Vara Cível</v>
          </cell>
          <cell r="L512" t="str">
            <v>São José (SC)</v>
          </cell>
          <cell r="M512" t="str">
            <v>TJ/SC</v>
          </cell>
          <cell r="N512" t="str">
            <v>Santa Catarina</v>
          </cell>
          <cell r="O512" t="str">
            <v>02.02.507.0001804664/13</v>
          </cell>
        </row>
        <row r="513">
          <cell r="B513" t="str">
            <v>Geraldo Calixto</v>
          </cell>
          <cell r="C513" t="str">
            <v>147.213.888-02</v>
          </cell>
          <cell r="D513" t="str">
            <v>Santander Seguros S/A</v>
          </cell>
          <cell r="E513" t="str">
            <v>87.376.109/0001-06</v>
          </cell>
          <cell r="F513">
            <v>18970</v>
          </cell>
          <cell r="G513" t="str">
            <v>Possível</v>
          </cell>
          <cell r="H513">
            <v>7851</v>
          </cell>
          <cell r="I513" t="str">
            <v>Indenizatória</v>
          </cell>
          <cell r="J513" t="str">
            <v>1ª</v>
          </cell>
          <cell r="K513" t="str">
            <v>Vara Cível</v>
          </cell>
          <cell r="L513" t="str">
            <v>Palestina (SP)</v>
          </cell>
          <cell r="M513" t="str">
            <v>TJ/SP</v>
          </cell>
          <cell r="N513" t="str">
            <v>São Paulo</v>
          </cell>
          <cell r="O513" t="str">
            <v>02.02.507.0001804851/14</v>
          </cell>
        </row>
        <row r="514">
          <cell r="B514" t="str">
            <v>Jose Osman Ribeiro Filho</v>
          </cell>
          <cell r="C514" t="str">
            <v>633.656.267-00</v>
          </cell>
          <cell r="D514" t="str">
            <v>Santander Seguros S/A</v>
          </cell>
          <cell r="E514" t="str">
            <v>87.376.109/0001-06</v>
          </cell>
          <cell r="F514">
            <v>180000</v>
          </cell>
          <cell r="G514" t="str">
            <v>Possível</v>
          </cell>
          <cell r="H514">
            <v>58500</v>
          </cell>
          <cell r="I514" t="str">
            <v>Indenizatória</v>
          </cell>
          <cell r="J514" t="str">
            <v>18ª</v>
          </cell>
          <cell r="K514" t="str">
            <v>Vara Cível</v>
          </cell>
          <cell r="L514" t="str">
            <v>Rio de Janeiro (RJ)</v>
          </cell>
          <cell r="M514" t="str">
            <v>TJ/RJ</v>
          </cell>
          <cell r="N514" t="str">
            <v>Rio de Janeiro</v>
          </cell>
          <cell r="O514" t="str">
            <v>02.02.507.0001804989/13</v>
          </cell>
        </row>
        <row r="515">
          <cell r="B515" t="str">
            <v>Maria Jose Alves Correa</v>
          </cell>
          <cell r="C515" t="str">
            <v>121.952.268-62</v>
          </cell>
          <cell r="D515" t="str">
            <v>Santander Seguros S/A</v>
          </cell>
          <cell r="E515" t="str">
            <v>87.376.109/0001-06</v>
          </cell>
          <cell r="F515">
            <v>292891</v>
          </cell>
          <cell r="G515" t="str">
            <v>Possível</v>
          </cell>
          <cell r="H515">
            <v>68241.75</v>
          </cell>
          <cell r="I515" t="str">
            <v>Indenizatória</v>
          </cell>
          <cell r="J515" t="str">
            <v>1ª</v>
          </cell>
          <cell r="K515" t="str">
            <v>Vara Cível</v>
          </cell>
          <cell r="L515" t="str">
            <v>São Paulo (SP)</v>
          </cell>
          <cell r="M515" t="str">
            <v>TJ/SP</v>
          </cell>
          <cell r="N515" t="str">
            <v>São Paulo</v>
          </cell>
          <cell r="O515" t="str">
            <v>02.02.507.0001805089/14</v>
          </cell>
        </row>
        <row r="516">
          <cell r="B516" t="str">
            <v>Maria José Almeida Bezerra</v>
          </cell>
          <cell r="C516" t="str">
            <v>291.763.873-72</v>
          </cell>
          <cell r="D516" t="str">
            <v>Santander Seguros S/A</v>
          </cell>
          <cell r="E516" t="str">
            <v>87.376.109/0001-06</v>
          </cell>
          <cell r="F516">
            <v>108000</v>
          </cell>
          <cell r="G516" t="str">
            <v>Remoto</v>
          </cell>
          <cell r="H516">
            <v>0</v>
          </cell>
          <cell r="I516" t="str">
            <v>Obrigação de fazer</v>
          </cell>
          <cell r="J516" t="str">
            <v>18ª</v>
          </cell>
          <cell r="K516" t="str">
            <v>Vara Cível</v>
          </cell>
          <cell r="L516" t="str">
            <v>Rio de Janeiro (RJ)</v>
          </cell>
          <cell r="M516" t="str">
            <v>TJ/RJ</v>
          </cell>
          <cell r="N516" t="str">
            <v>Rio de Janeiro</v>
          </cell>
          <cell r="O516" t="str">
            <v>02.01.507.0000093675/03</v>
          </cell>
        </row>
        <row r="517">
          <cell r="B517" t="str">
            <v>Cesar Jones Lemos</v>
          </cell>
          <cell r="C517" t="str">
            <v>081.609.965-00</v>
          </cell>
          <cell r="D517" t="str">
            <v>Santander Seguros S/A</v>
          </cell>
          <cell r="E517" t="str">
            <v>87.376.109/0001-06</v>
          </cell>
          <cell r="F517">
            <v>80000</v>
          </cell>
          <cell r="G517" t="str">
            <v>Possível</v>
          </cell>
          <cell r="H517">
            <v>0</v>
          </cell>
          <cell r="I517" t="str">
            <v>Obrigação de fazer</v>
          </cell>
          <cell r="J517" t="str">
            <v>10ª</v>
          </cell>
          <cell r="K517" t="str">
            <v>JEC 40 Salários</v>
          </cell>
          <cell r="L517" t="str">
            <v>Salvador (BA)</v>
          </cell>
          <cell r="M517" t="str">
            <v>TJ/BA</v>
          </cell>
          <cell r="N517" t="str">
            <v>Bahia</v>
          </cell>
          <cell r="O517" t="str">
            <v>02.02.507.0000637630/09</v>
          </cell>
        </row>
        <row r="518">
          <cell r="B518" t="str">
            <v>Olimpia Marcilia Gonçalves</v>
          </cell>
          <cell r="C518" t="str">
            <v>073.056.768-02</v>
          </cell>
          <cell r="D518" t="str">
            <v>Santander Seguros S/A</v>
          </cell>
          <cell r="E518" t="str">
            <v>87.376.109/0001-06</v>
          </cell>
          <cell r="F518">
            <v>52407.519999999997</v>
          </cell>
          <cell r="G518" t="str">
            <v>Possível</v>
          </cell>
          <cell r="H518">
            <v>26203.759999999998</v>
          </cell>
          <cell r="I518" t="str">
            <v>Cobrança</v>
          </cell>
          <cell r="J518" t="str">
            <v>8ª</v>
          </cell>
          <cell r="K518" t="str">
            <v>Vara Cível</v>
          </cell>
          <cell r="L518" t="str">
            <v>Ribeirão Preto (SP)</v>
          </cell>
          <cell r="M518" t="str">
            <v>TJ/SP</v>
          </cell>
          <cell r="N518" t="str">
            <v>São Paulo</v>
          </cell>
          <cell r="O518" t="str">
            <v>02.02.507.0001056620/11</v>
          </cell>
        </row>
        <row r="519">
          <cell r="B519" t="str">
            <v>Eloi Miguel Haubert</v>
          </cell>
          <cell r="C519" t="str">
            <v>158.467.170-04</v>
          </cell>
          <cell r="D519" t="str">
            <v>Santander Seguros S/A</v>
          </cell>
          <cell r="E519" t="str">
            <v>87.376.109/0001-06</v>
          </cell>
          <cell r="F519">
            <v>118958</v>
          </cell>
          <cell r="G519" t="str">
            <v>Possível</v>
          </cell>
          <cell r="H519">
            <v>50000</v>
          </cell>
          <cell r="I519" t="str">
            <v>Cobrança</v>
          </cell>
          <cell r="J519" t="str">
            <v>1ª</v>
          </cell>
          <cell r="K519" t="str">
            <v>Vara Cível</v>
          </cell>
          <cell r="L519" t="str">
            <v>Taquara (RS)</v>
          </cell>
          <cell r="M519" t="str">
            <v>TJ/RS</v>
          </cell>
          <cell r="N519" t="str">
            <v>Rio Grande do Sul</v>
          </cell>
          <cell r="O519" t="str">
            <v>02.02.507.0001056894/11</v>
          </cell>
        </row>
        <row r="520">
          <cell r="B520" t="str">
            <v>RITA ALVES PORTO</v>
          </cell>
          <cell r="C520" t="str">
            <v>974.175.057-91</v>
          </cell>
          <cell r="D520" t="str">
            <v>Santander Seguros S/A</v>
          </cell>
          <cell r="E520" t="str">
            <v>87.376.109/0001-06</v>
          </cell>
          <cell r="F520">
            <v>364997.22</v>
          </cell>
          <cell r="G520" t="str">
            <v>Possível</v>
          </cell>
          <cell r="H520">
            <v>91249.3</v>
          </cell>
          <cell r="I520" t="str">
            <v>Indenizatória</v>
          </cell>
          <cell r="J520" t="str">
            <v>1ª</v>
          </cell>
          <cell r="K520" t="str">
            <v>Vara Cível</v>
          </cell>
          <cell r="L520" t="str">
            <v>Campos dos Goytacazes (RJ)</v>
          </cell>
          <cell r="M520" t="str">
            <v>TJ/RJ</v>
          </cell>
          <cell r="N520" t="str">
            <v>Rio de Janeiro</v>
          </cell>
          <cell r="O520" t="str">
            <v>02.02.507.0001192472/12</v>
          </cell>
        </row>
        <row r="521">
          <cell r="B521" t="str">
            <v>Antonio Carlos Costa Resende</v>
          </cell>
          <cell r="C521" t="str">
            <v>485.955.947-91</v>
          </cell>
          <cell r="D521" t="str">
            <v>Santander Seguros S/A</v>
          </cell>
          <cell r="E521" t="str">
            <v>87.376.109/0001-06</v>
          </cell>
          <cell r="F521">
            <v>17500</v>
          </cell>
          <cell r="G521" t="str">
            <v>Possível</v>
          </cell>
          <cell r="H521">
            <v>0</v>
          </cell>
          <cell r="I521" t="str">
            <v>Cobrança</v>
          </cell>
          <cell r="J521" t="str">
            <v>7ª</v>
          </cell>
          <cell r="K521" t="str">
            <v>Vara Cível</v>
          </cell>
          <cell r="L521" t="str">
            <v>Rio de Janeiro (RJ)</v>
          </cell>
          <cell r="M521" t="str">
            <v>TJ/RJ</v>
          </cell>
          <cell r="N521" t="str">
            <v>Rio de Janeiro</v>
          </cell>
          <cell r="O521" t="str">
            <v>02.02.507.0001605882/13</v>
          </cell>
        </row>
        <row r="522">
          <cell r="B522" t="str">
            <v>Espólio de Marcos Antonio Bastos</v>
          </cell>
          <cell r="C522" t="str">
            <v>048.007.438-00</v>
          </cell>
          <cell r="D522" t="str">
            <v>Santander Seguros S/A</v>
          </cell>
          <cell r="E522" t="str">
            <v>87.376.109/0001-06</v>
          </cell>
          <cell r="F522">
            <v>44356.37</v>
          </cell>
          <cell r="G522" t="str">
            <v>Provável</v>
          </cell>
          <cell r="H522">
            <v>40000</v>
          </cell>
          <cell r="I522" t="str">
            <v>Execução de Título Extrajudicial</v>
          </cell>
          <cell r="J522" t="str">
            <v>3ª</v>
          </cell>
          <cell r="K522" t="str">
            <v>Vara Cível</v>
          </cell>
          <cell r="L522" t="str">
            <v>Cruzeiro (SP)</v>
          </cell>
          <cell r="M522" t="str">
            <v>TJ/SP</v>
          </cell>
          <cell r="N522" t="str">
            <v>São Paulo</v>
          </cell>
          <cell r="O522" t="str">
            <v>02.01.507.0000097853/01</v>
          </cell>
        </row>
        <row r="523">
          <cell r="B523" t="str">
            <v>Marta Pereira Vieira</v>
          </cell>
          <cell r="C523" t="str">
            <v>744.639.936-87</v>
          </cell>
          <cell r="D523" t="str">
            <v>Santander Seguros S/A</v>
          </cell>
          <cell r="E523" t="str">
            <v>87.376.109/0001-06</v>
          </cell>
          <cell r="F523">
            <v>92478.3</v>
          </cell>
          <cell r="G523" t="str">
            <v>Possível</v>
          </cell>
          <cell r="H523">
            <v>0</v>
          </cell>
          <cell r="I523" t="str">
            <v>Cobrança</v>
          </cell>
          <cell r="J523" t="str">
            <v>1ª</v>
          </cell>
          <cell r="K523" t="str">
            <v>Vara Cível</v>
          </cell>
          <cell r="L523" t="str">
            <v>Uberlândia (MG)</v>
          </cell>
          <cell r="M523" t="str">
            <v>TJ/MG</v>
          </cell>
          <cell r="N523" t="str">
            <v>Minas Gerais</v>
          </cell>
          <cell r="O523" t="str">
            <v>02.02.507.0001067015/11</v>
          </cell>
        </row>
        <row r="524">
          <cell r="B524" t="str">
            <v>Lauzinda Rosa dos Santos</v>
          </cell>
          <cell r="C524" t="str">
            <v>460.466.741-15</v>
          </cell>
          <cell r="D524" t="str">
            <v>Santander Seguros S/A</v>
          </cell>
          <cell r="E524" t="str">
            <v>87.376.109/0001-06</v>
          </cell>
          <cell r="F524">
            <v>69800</v>
          </cell>
          <cell r="G524" t="str">
            <v>Provável</v>
          </cell>
          <cell r="H524">
            <v>38000</v>
          </cell>
          <cell r="I524" t="str">
            <v>Cobrança</v>
          </cell>
          <cell r="J524" t="str">
            <v>4ª</v>
          </cell>
          <cell r="K524" t="str">
            <v>Vara Cível</v>
          </cell>
          <cell r="L524" t="str">
            <v>Rondonópolis (MT)</v>
          </cell>
          <cell r="M524" t="str">
            <v>TJ/MT</v>
          </cell>
          <cell r="N524" t="str">
            <v>Mato Grosso</v>
          </cell>
          <cell r="O524" t="str">
            <v>02.02.507.0001067192/11</v>
          </cell>
        </row>
        <row r="525">
          <cell r="B525" t="str">
            <v>José Candido da Silva</v>
          </cell>
          <cell r="C525" t="str">
            <v>477.316.058-68</v>
          </cell>
          <cell r="D525" t="str">
            <v>Santander Seguros S/A</v>
          </cell>
          <cell r="E525" t="str">
            <v>87.376.109/0001-06</v>
          </cell>
          <cell r="F525">
            <v>28441</v>
          </cell>
          <cell r="G525" t="str">
            <v>Provável</v>
          </cell>
          <cell r="H525">
            <v>28441</v>
          </cell>
          <cell r="I525" t="str">
            <v>Indenizatória</v>
          </cell>
          <cell r="J525" t="str">
            <v>1ª</v>
          </cell>
          <cell r="K525" t="str">
            <v>Vara Cível</v>
          </cell>
          <cell r="L525" t="str">
            <v>Fernandópolis (SP)</v>
          </cell>
          <cell r="M525" t="str">
            <v>TJ/SP</v>
          </cell>
          <cell r="N525" t="str">
            <v>São Paulo</v>
          </cell>
          <cell r="O525" t="str">
            <v>02.02.507.0001067200/11</v>
          </cell>
        </row>
        <row r="526">
          <cell r="B526" t="str">
            <v>Ana Paula Marreeiro Roberto</v>
          </cell>
          <cell r="C526" t="str">
            <v>184.297.138-75</v>
          </cell>
          <cell r="D526" t="str">
            <v>Santander Seguros S/A</v>
          </cell>
          <cell r="E526" t="str">
            <v>87.376.109/0001-06</v>
          </cell>
          <cell r="F526">
            <v>103850.09</v>
          </cell>
          <cell r="G526" t="str">
            <v>Possível</v>
          </cell>
          <cell r="H526">
            <v>0</v>
          </cell>
          <cell r="I526" t="str">
            <v>Consignatória</v>
          </cell>
          <cell r="J526" t="str">
            <v>1ª</v>
          </cell>
          <cell r="K526" t="str">
            <v>Vara Cível</v>
          </cell>
          <cell r="L526" t="str">
            <v>Campinas (SP)</v>
          </cell>
          <cell r="M526" t="str">
            <v>TJ/SP</v>
          </cell>
          <cell r="N526" t="str">
            <v>São Paulo</v>
          </cell>
          <cell r="O526" t="str">
            <v>02.02.507.0001067285/11</v>
          </cell>
        </row>
        <row r="527">
          <cell r="B527" t="str">
            <v>Flávio Roberto Xavier de Souza</v>
          </cell>
          <cell r="C527" t="str">
            <v>259.390.170-53</v>
          </cell>
          <cell r="D527" t="str">
            <v>Santander Seguros S/A</v>
          </cell>
          <cell r="E527" t="str">
            <v>87.376.109/0001-06</v>
          </cell>
          <cell r="F527">
            <v>963</v>
          </cell>
          <cell r="G527" t="str">
            <v>Possível</v>
          </cell>
          <cell r="H527">
            <v>0</v>
          </cell>
          <cell r="I527" t="str">
            <v>Cobrança</v>
          </cell>
          <cell r="J527" t="str">
            <v>1ª</v>
          </cell>
          <cell r="K527" t="str">
            <v>Vara Cível</v>
          </cell>
          <cell r="L527" t="str">
            <v>Pelotas (RS)</v>
          </cell>
          <cell r="M527" t="str">
            <v>TJ/RS</v>
          </cell>
          <cell r="N527" t="str">
            <v>Rio Grande do Sul</v>
          </cell>
          <cell r="O527" t="str">
            <v>02.02.507.0001067319/11</v>
          </cell>
        </row>
        <row r="528">
          <cell r="B528" t="str">
            <v>Lourdes Marialice Varela Gewher</v>
          </cell>
          <cell r="C528" t="str">
            <v>525.516.959-53</v>
          </cell>
          <cell r="D528" t="str">
            <v>Santander Seguros S/A</v>
          </cell>
          <cell r="E528" t="str">
            <v>87.376.109/0001-06</v>
          </cell>
          <cell r="F528">
            <v>187106.28</v>
          </cell>
          <cell r="G528" t="str">
            <v>Provável</v>
          </cell>
          <cell r="H528">
            <v>147618.70000000001</v>
          </cell>
          <cell r="I528" t="str">
            <v>Execução de Título Extrajudicial</v>
          </cell>
          <cell r="J528" t="str">
            <v>13ª</v>
          </cell>
          <cell r="K528" t="str">
            <v>Vara Cível</v>
          </cell>
          <cell r="L528" t="str">
            <v>Curitiba (PR)</v>
          </cell>
          <cell r="M528" t="str">
            <v>TJ/PR</v>
          </cell>
          <cell r="N528" t="str">
            <v>Paraná</v>
          </cell>
          <cell r="O528" t="str">
            <v>02.02.507.0001205029/12</v>
          </cell>
        </row>
        <row r="529">
          <cell r="B529" t="str">
            <v>Teodoro Jose dos Santos</v>
          </cell>
          <cell r="C529" t="str">
            <v>587.069.257-15</v>
          </cell>
          <cell r="D529" t="str">
            <v>Santander Seguros S/A</v>
          </cell>
          <cell r="E529" t="str">
            <v>87.376.109/0001-06</v>
          </cell>
          <cell r="F529">
            <v>132000</v>
          </cell>
          <cell r="G529" t="str">
            <v>Possível</v>
          </cell>
          <cell r="H529">
            <v>50000</v>
          </cell>
          <cell r="I529" t="str">
            <v>Indenizatória</v>
          </cell>
          <cell r="J529" t="str">
            <v>2ª</v>
          </cell>
          <cell r="K529" t="str">
            <v>Vara Cível</v>
          </cell>
          <cell r="L529" t="str">
            <v>Nova Iguaçu (RJ)</v>
          </cell>
          <cell r="M529" t="str">
            <v>TJ/RJ</v>
          </cell>
          <cell r="N529" t="str">
            <v>Rio de Janeiro</v>
          </cell>
          <cell r="O529" t="str">
            <v>02.02.507.0001845640/14</v>
          </cell>
        </row>
        <row r="530">
          <cell r="B530" t="str">
            <v>Mauricio Cesar de Oliveira ME</v>
          </cell>
          <cell r="C530" t="str">
            <v>03.279.377/0001-10</v>
          </cell>
          <cell r="D530" t="str">
            <v>Santander Seguros S/A</v>
          </cell>
          <cell r="E530" t="str">
            <v>87.376.109/0001-06</v>
          </cell>
          <cell r="F530">
            <v>16000</v>
          </cell>
          <cell r="G530" t="str">
            <v>Possível</v>
          </cell>
          <cell r="H530">
            <v>11710.5</v>
          </cell>
          <cell r="I530" t="str">
            <v>Indenizatória</v>
          </cell>
          <cell r="J530" t="str">
            <v>1ª</v>
          </cell>
          <cell r="K530" t="str">
            <v>Vara Cível</v>
          </cell>
          <cell r="L530" t="str">
            <v>São Paulo (SP)</v>
          </cell>
          <cell r="M530" t="str">
            <v>TJ/SP</v>
          </cell>
          <cell r="N530" t="str">
            <v>São Paulo</v>
          </cell>
          <cell r="O530" t="str">
            <v>02.02.507.0001845656/12</v>
          </cell>
        </row>
        <row r="531">
          <cell r="B531" t="str">
            <v>Anna Carolinne Macedo Fouache</v>
          </cell>
          <cell r="C531" t="str">
            <v>032.925.144-95</v>
          </cell>
          <cell r="D531" t="str">
            <v>Santander Seguros S/A</v>
          </cell>
          <cell r="E531" t="str">
            <v>87.376.109/0001-06</v>
          </cell>
          <cell r="F531">
            <v>9400.6299999999992</v>
          </cell>
          <cell r="G531" t="str">
            <v>Possível</v>
          </cell>
          <cell r="H531">
            <v>23819.5</v>
          </cell>
          <cell r="I531" t="str">
            <v>Indenizatória</v>
          </cell>
          <cell r="J531" t="str">
            <v>2ª</v>
          </cell>
          <cell r="K531" t="str">
            <v>Vara Cível</v>
          </cell>
          <cell r="L531" t="str">
            <v>Cabedelo (PB)</v>
          </cell>
          <cell r="M531" t="str">
            <v>TJ/PB</v>
          </cell>
          <cell r="N531" t="str">
            <v>Paraíba</v>
          </cell>
          <cell r="O531" t="str">
            <v>02.02.507.0001845667/14</v>
          </cell>
        </row>
        <row r="532">
          <cell r="B532" t="str">
            <v>Cristiano Alves Pereira</v>
          </cell>
          <cell r="C532" t="str">
            <v>803.539.160-72</v>
          </cell>
          <cell r="D532" t="str">
            <v>Santander Seguros S/A</v>
          </cell>
          <cell r="E532" t="str">
            <v>87.376.109/0001-06</v>
          </cell>
          <cell r="F532">
            <v>40088.35</v>
          </cell>
          <cell r="G532" t="str">
            <v>Possível</v>
          </cell>
          <cell r="H532">
            <v>20397.5</v>
          </cell>
          <cell r="I532" t="str">
            <v>Cobrança</v>
          </cell>
          <cell r="J532" t="str">
            <v>4ª</v>
          </cell>
          <cell r="K532" t="str">
            <v>Vara Cível</v>
          </cell>
          <cell r="L532" t="str">
            <v>Porto Alegre (RS)</v>
          </cell>
          <cell r="M532" t="str">
            <v>TJ/RS</v>
          </cell>
          <cell r="N532" t="str">
            <v>Rio Grande do Sul</v>
          </cell>
          <cell r="O532" t="str">
            <v>02.02.507.0001845754/14</v>
          </cell>
        </row>
        <row r="533">
          <cell r="B533" t="str">
            <v>Sebastião Ribeiro de Freitas</v>
          </cell>
          <cell r="C533" t="str">
            <v>928.144.258-20</v>
          </cell>
          <cell r="D533" t="str">
            <v>Santander Seguros S/A</v>
          </cell>
          <cell r="E533" t="str">
            <v>87.376.109/0001-06</v>
          </cell>
          <cell r="F533">
            <v>104318.39999999999</v>
          </cell>
          <cell r="G533" t="str">
            <v>Provável</v>
          </cell>
          <cell r="H533">
            <v>101318.39999999999</v>
          </cell>
          <cell r="I533" t="str">
            <v>Cobrança</v>
          </cell>
          <cell r="J533" t="str">
            <v>1ª</v>
          </cell>
          <cell r="K533" t="str">
            <v>Vara Cível</v>
          </cell>
          <cell r="L533" t="str">
            <v>Lages (SC)</v>
          </cell>
          <cell r="M533" t="str">
            <v>TJ/SC</v>
          </cell>
          <cell r="N533" t="str">
            <v>Santa Catarina</v>
          </cell>
          <cell r="O533" t="str">
            <v>02.01.507.0000176679/06</v>
          </cell>
        </row>
        <row r="534">
          <cell r="B534" t="str">
            <v>Janete da Silva Barbosa</v>
          </cell>
          <cell r="C534" t="str">
            <v>616.464.660-04</v>
          </cell>
          <cell r="D534" t="str">
            <v>Santander Seguros S/A</v>
          </cell>
          <cell r="E534" t="str">
            <v>87.376.109/0001-06</v>
          </cell>
          <cell r="F534">
            <v>190581.17</v>
          </cell>
          <cell r="G534" t="str">
            <v>Provável</v>
          </cell>
          <cell r="H534">
            <v>100000</v>
          </cell>
          <cell r="I534" t="str">
            <v>Indenizatória</v>
          </cell>
          <cell r="J534" t="str">
            <v>Vara Única</v>
          </cell>
          <cell r="K534" t="str">
            <v>Vara Cível</v>
          </cell>
          <cell r="L534" t="str">
            <v>Porto Alegre (RS)</v>
          </cell>
          <cell r="M534" t="str">
            <v>TJ/RS</v>
          </cell>
          <cell r="N534" t="str">
            <v>Rio Grande do Sul</v>
          </cell>
          <cell r="O534" t="str">
            <v>02.01.507.0000176744/06</v>
          </cell>
        </row>
        <row r="535">
          <cell r="B535" t="str">
            <v>Luzia da Costa Domenciano</v>
          </cell>
          <cell r="C535" t="str">
            <v>091.864.058-02</v>
          </cell>
          <cell r="D535" t="str">
            <v>Santander Seguros S/A</v>
          </cell>
          <cell r="E535" t="str">
            <v>87.376.109/0001-06</v>
          </cell>
          <cell r="F535">
            <v>17240.39</v>
          </cell>
          <cell r="G535" t="str">
            <v>Possível</v>
          </cell>
          <cell r="H535">
            <v>8968.5</v>
          </cell>
          <cell r="I535" t="str">
            <v>Execução de Título Extrajudicial</v>
          </cell>
          <cell r="J535" t="str">
            <v>6ª</v>
          </cell>
          <cell r="K535" t="str">
            <v>Vara Cível</v>
          </cell>
          <cell r="L535" t="str">
            <v>São José do Rio Preto (SP)</v>
          </cell>
          <cell r="M535" t="str">
            <v>TJ/SP</v>
          </cell>
          <cell r="N535" t="str">
            <v>São Paulo</v>
          </cell>
          <cell r="O535" t="str">
            <v>02.02.507.0000360160/07</v>
          </cell>
        </row>
        <row r="536">
          <cell r="B536" t="str">
            <v>Ademir de Medeiros Jeremias</v>
          </cell>
          <cell r="C536" t="str">
            <v>345.057.929-00</v>
          </cell>
          <cell r="D536" t="str">
            <v>Santander Seguros S/A</v>
          </cell>
          <cell r="E536" t="str">
            <v>87.376.109/0001-06</v>
          </cell>
          <cell r="F536">
            <v>1000</v>
          </cell>
          <cell r="G536" t="str">
            <v>Provável</v>
          </cell>
          <cell r="H536">
            <v>16440</v>
          </cell>
          <cell r="I536" t="str">
            <v>Cobrança</v>
          </cell>
          <cell r="J536" t="str">
            <v>3ª</v>
          </cell>
          <cell r="K536" t="str">
            <v>Vara Cível</v>
          </cell>
          <cell r="L536" t="str">
            <v>Tubarão (SC)</v>
          </cell>
          <cell r="M536" t="str">
            <v>TJ/SC</v>
          </cell>
          <cell r="N536" t="str">
            <v>Santa Catarina</v>
          </cell>
          <cell r="O536" t="str">
            <v>02.02.507.0000758754/07</v>
          </cell>
        </row>
        <row r="537">
          <cell r="B537" t="str">
            <v>VALDEIR APARECIDO SCAPOLON</v>
          </cell>
          <cell r="D537" t="str">
            <v>Santander Seguros S/A</v>
          </cell>
          <cell r="E537" t="str">
            <v>87.376.109/0001-06</v>
          </cell>
          <cell r="F537">
            <v>1000</v>
          </cell>
          <cell r="G537" t="str">
            <v>Remoto</v>
          </cell>
          <cell r="H537">
            <v>0</v>
          </cell>
          <cell r="I537" t="str">
            <v>Ordinária</v>
          </cell>
          <cell r="K537" t="str">
            <v>JEC 20 Salários</v>
          </cell>
          <cell r="L537" t="str">
            <v>Estrela D¿oeste (SP)</v>
          </cell>
          <cell r="M537" t="str">
            <v>TJ/SP</v>
          </cell>
          <cell r="N537" t="str">
            <v>São Paulo</v>
          </cell>
          <cell r="O537" t="str">
            <v>02.02.507.0000989360/09</v>
          </cell>
        </row>
        <row r="538">
          <cell r="B538" t="str">
            <v>Ivete Mertins Pedroso de Lima</v>
          </cell>
          <cell r="C538" t="str">
            <v>073.284.408-80</v>
          </cell>
          <cell r="D538" t="str">
            <v>Santander Seguros S/A</v>
          </cell>
          <cell r="E538" t="str">
            <v>87.376.109/0001-06</v>
          </cell>
          <cell r="F538">
            <v>43296.74</v>
          </cell>
          <cell r="G538" t="str">
            <v>Possível</v>
          </cell>
          <cell r="H538">
            <v>0</v>
          </cell>
          <cell r="I538" t="str">
            <v>Indenizatória</v>
          </cell>
          <cell r="J538" t="str">
            <v>3ª</v>
          </cell>
          <cell r="K538" t="str">
            <v>Vara Cível</v>
          </cell>
          <cell r="L538" t="str">
            <v>Pirassununga (SP)</v>
          </cell>
          <cell r="M538" t="str">
            <v>TJ/SP</v>
          </cell>
          <cell r="N538" t="str">
            <v>São Paulo</v>
          </cell>
          <cell r="O538" t="str">
            <v>02.02.507.0001080730/11</v>
          </cell>
        </row>
        <row r="539">
          <cell r="B539" t="str">
            <v>Antonio Carlos Soares</v>
          </cell>
          <cell r="C539" t="str">
            <v>494.091.077-68</v>
          </cell>
          <cell r="D539" t="str">
            <v>Santander Seguros S/A</v>
          </cell>
          <cell r="E539" t="str">
            <v>87.376.109/0001-06</v>
          </cell>
          <cell r="F539">
            <v>150000</v>
          </cell>
          <cell r="G539" t="str">
            <v>Possível</v>
          </cell>
          <cell r="H539">
            <v>0</v>
          </cell>
          <cell r="I539" t="str">
            <v>Cobrança</v>
          </cell>
          <cell r="J539" t="str">
            <v>1ª</v>
          </cell>
          <cell r="K539" t="str">
            <v>Vara Cível</v>
          </cell>
          <cell r="L539" t="str">
            <v>São Gonçalo (RJ)</v>
          </cell>
          <cell r="M539" t="str">
            <v>TJ/RJ</v>
          </cell>
          <cell r="N539" t="str">
            <v>Rio de Janeiro</v>
          </cell>
          <cell r="O539" t="str">
            <v>02.02.507.0001080840/10</v>
          </cell>
        </row>
        <row r="540">
          <cell r="B540" t="str">
            <v>Paulo Severiano De Melo</v>
          </cell>
          <cell r="C540" t="str">
            <v>783.778.708-00</v>
          </cell>
          <cell r="D540" t="str">
            <v>Santander Seguros S/A</v>
          </cell>
          <cell r="E540" t="str">
            <v>87.376.109/0001-06</v>
          </cell>
          <cell r="F540">
            <v>10000</v>
          </cell>
          <cell r="G540" t="str">
            <v>Possível</v>
          </cell>
          <cell r="H540">
            <v>10408</v>
          </cell>
          <cell r="I540" t="str">
            <v>Indenizatória</v>
          </cell>
          <cell r="J540" t="str">
            <v>4ª</v>
          </cell>
          <cell r="K540" t="str">
            <v>Vara Cível</v>
          </cell>
          <cell r="L540" t="str">
            <v>Santos (SP)</v>
          </cell>
          <cell r="M540" t="str">
            <v>TJ/SP</v>
          </cell>
          <cell r="N540" t="str">
            <v>São Paulo</v>
          </cell>
          <cell r="O540" t="str">
            <v>02.02.507.0001218922/12</v>
          </cell>
        </row>
        <row r="541">
          <cell r="B541" t="str">
            <v>Durval Sanvido</v>
          </cell>
          <cell r="C541" t="str">
            <v>317.882.038-87</v>
          </cell>
          <cell r="D541" t="str">
            <v>Santander Seguros S/A</v>
          </cell>
          <cell r="E541" t="str">
            <v>87.376.109/0001-06</v>
          </cell>
          <cell r="F541">
            <v>35984</v>
          </cell>
          <cell r="G541" t="str">
            <v>Possível</v>
          </cell>
          <cell r="H541">
            <v>15945.5</v>
          </cell>
          <cell r="I541" t="str">
            <v>Indenizatória</v>
          </cell>
          <cell r="J541" t="str">
            <v>3ª</v>
          </cell>
          <cell r="K541" t="str">
            <v>Vara Cível</v>
          </cell>
          <cell r="L541" t="str">
            <v>Mogi Guaçu (SP)</v>
          </cell>
          <cell r="M541" t="str">
            <v>TJ/SP</v>
          </cell>
          <cell r="N541" t="str">
            <v>São Paulo</v>
          </cell>
          <cell r="O541" t="str">
            <v>02.02.507.0001218938/12</v>
          </cell>
        </row>
        <row r="542">
          <cell r="B542" t="str">
            <v>Edméia Rodrigues da Silveira</v>
          </cell>
          <cell r="C542" t="str">
            <v>321.377.706-53</v>
          </cell>
          <cell r="D542" t="str">
            <v>Santander Seguros S/A</v>
          </cell>
          <cell r="E542" t="str">
            <v>87.376.109/0001-06</v>
          </cell>
          <cell r="F542">
            <v>70800</v>
          </cell>
          <cell r="G542" t="str">
            <v>Possível</v>
          </cell>
          <cell r="H542">
            <v>35400</v>
          </cell>
          <cell r="I542" t="str">
            <v>Indenizatória</v>
          </cell>
          <cell r="J542" t="str">
            <v>1ª</v>
          </cell>
          <cell r="K542" t="str">
            <v>Vara Cível</v>
          </cell>
          <cell r="L542" t="str">
            <v>Oliveira (MG)</v>
          </cell>
          <cell r="M542" t="str">
            <v>TJ/MG</v>
          </cell>
          <cell r="N542" t="str">
            <v>Minas Gerais</v>
          </cell>
          <cell r="O542" t="str">
            <v>02.02.507.0001219011/11</v>
          </cell>
        </row>
        <row r="543">
          <cell r="B543" t="str">
            <v>Jansley Chemin Dzierva</v>
          </cell>
          <cell r="C543" t="str">
            <v>542.247.219-53</v>
          </cell>
          <cell r="D543" t="str">
            <v>Santander Seguros S/A</v>
          </cell>
          <cell r="E543" t="str">
            <v>87.376.109/0001-06</v>
          </cell>
          <cell r="F543">
            <v>84000</v>
          </cell>
          <cell r="G543" t="str">
            <v>Possível</v>
          </cell>
          <cell r="H543">
            <v>86887.56</v>
          </cell>
          <cell r="I543" t="str">
            <v>Indenizatória</v>
          </cell>
          <cell r="J543" t="str">
            <v>1ª</v>
          </cell>
          <cell r="K543" t="str">
            <v>Vara Cível</v>
          </cell>
          <cell r="L543" t="str">
            <v>Ponta Grossa (PR)</v>
          </cell>
          <cell r="M543" t="str">
            <v>TJ/PR</v>
          </cell>
          <cell r="N543" t="str">
            <v>Paraná</v>
          </cell>
          <cell r="O543" t="str">
            <v>02.02.507.0001644720/13</v>
          </cell>
        </row>
        <row r="544">
          <cell r="B544" t="str">
            <v>Marco Antonio Carrega</v>
          </cell>
          <cell r="C544" t="str">
            <v>097.793.488-83</v>
          </cell>
          <cell r="D544" t="str">
            <v>Santander Seguros S/A</v>
          </cell>
          <cell r="E544" t="str">
            <v>87.376.109/0001-06</v>
          </cell>
          <cell r="F544">
            <v>10000</v>
          </cell>
          <cell r="G544" t="str">
            <v>Possível</v>
          </cell>
          <cell r="H544">
            <v>0</v>
          </cell>
          <cell r="I544" t="str">
            <v>Cobrança</v>
          </cell>
          <cell r="J544" t="str">
            <v>Juizado Especial Cível</v>
          </cell>
          <cell r="K544" t="str">
            <v>JEC 40 Salários</v>
          </cell>
          <cell r="L544" t="str">
            <v>São Vicente (SP)</v>
          </cell>
          <cell r="M544" t="str">
            <v>TJ/SP</v>
          </cell>
          <cell r="N544" t="str">
            <v>São Paulo</v>
          </cell>
          <cell r="O544" t="str">
            <v>02.02.507.0001644913/13</v>
          </cell>
        </row>
        <row r="545">
          <cell r="B545" t="str">
            <v>Odair Pereira Monteiro</v>
          </cell>
          <cell r="C545" t="str">
            <v>267.418.168-01</v>
          </cell>
          <cell r="D545" t="str">
            <v>Santander Seguros S/A</v>
          </cell>
          <cell r="E545" t="str">
            <v>87.376.109/0001-06</v>
          </cell>
          <cell r="F545">
            <v>34864</v>
          </cell>
          <cell r="G545" t="str">
            <v>Possível</v>
          </cell>
          <cell r="H545">
            <v>17432</v>
          </cell>
          <cell r="I545" t="str">
            <v>Indenizatória</v>
          </cell>
          <cell r="J545" t="str">
            <v>1ª</v>
          </cell>
          <cell r="K545" t="str">
            <v>Vara Cível</v>
          </cell>
          <cell r="L545" t="str">
            <v>São Sebastião (SP)</v>
          </cell>
          <cell r="M545" t="str">
            <v>TJ/SP</v>
          </cell>
          <cell r="N545" t="str">
            <v>São Paulo</v>
          </cell>
          <cell r="O545" t="str">
            <v>02.02.507.0001645011/13</v>
          </cell>
        </row>
        <row r="546">
          <cell r="B546" t="str">
            <v>Wellington de Andrade Dantas</v>
          </cell>
          <cell r="C546" t="str">
            <v>661.430.984-68</v>
          </cell>
          <cell r="D546" t="str">
            <v>Santander Seguros S/A</v>
          </cell>
          <cell r="E546" t="str">
            <v>87.376.109/0001-06</v>
          </cell>
          <cell r="F546">
            <v>50000</v>
          </cell>
          <cell r="G546" t="str">
            <v>Possível</v>
          </cell>
          <cell r="H546">
            <v>19000</v>
          </cell>
          <cell r="I546" t="str">
            <v>Indenizatória</v>
          </cell>
          <cell r="J546" t="str">
            <v>2ª</v>
          </cell>
          <cell r="K546" t="str">
            <v>Vara Cível</v>
          </cell>
          <cell r="L546" t="str">
            <v>Jaboatão dos Guararapes (PE)</v>
          </cell>
          <cell r="M546" t="str">
            <v>TJ/PE</v>
          </cell>
          <cell r="N546" t="str">
            <v>Pernambuco</v>
          </cell>
          <cell r="O546" t="str">
            <v>02.02.507.0001864855/14</v>
          </cell>
        </row>
        <row r="547">
          <cell r="B547" t="str">
            <v>Mônica Feitosa Cacho Moura</v>
          </cell>
          <cell r="C547" t="str">
            <v>955.503.565-20</v>
          </cell>
          <cell r="D547" t="str">
            <v>Santander Seguros S/A</v>
          </cell>
          <cell r="E547" t="str">
            <v>87.376.109/0001-06</v>
          </cell>
          <cell r="F547">
            <v>19250</v>
          </cell>
          <cell r="G547" t="str">
            <v>Possível</v>
          </cell>
          <cell r="H547">
            <v>0</v>
          </cell>
          <cell r="I547" t="str">
            <v>Indenizatória</v>
          </cell>
          <cell r="J547" t="str">
            <v>13ª</v>
          </cell>
          <cell r="K547" t="str">
            <v>Vara Cível</v>
          </cell>
          <cell r="L547" t="str">
            <v>Aracaju (SE)</v>
          </cell>
          <cell r="M547" t="str">
            <v>TJ/SE</v>
          </cell>
          <cell r="N547" t="str">
            <v>Sergipe</v>
          </cell>
          <cell r="O547" t="str">
            <v>02.02.507.0001864955/14</v>
          </cell>
        </row>
        <row r="548">
          <cell r="B548" t="str">
            <v>Marcia Bassan Costa Castro</v>
          </cell>
          <cell r="C548" t="str">
            <v>158.090.758-00</v>
          </cell>
          <cell r="D548" t="str">
            <v>Santander Seguros S/A</v>
          </cell>
          <cell r="E548" t="str">
            <v>87.376.109/0001-06</v>
          </cell>
          <cell r="F548">
            <v>1000</v>
          </cell>
          <cell r="G548" t="str">
            <v>Possível</v>
          </cell>
          <cell r="H548">
            <v>61577</v>
          </cell>
          <cell r="I548" t="str">
            <v>Indenizatória</v>
          </cell>
          <cell r="J548" t="str">
            <v>1ª</v>
          </cell>
          <cell r="K548" t="str">
            <v>Vara Cível</v>
          </cell>
          <cell r="L548" t="str">
            <v>Guararapes (SP)</v>
          </cell>
          <cell r="M548" t="str">
            <v>TJ/SP</v>
          </cell>
          <cell r="N548" t="str">
            <v>São Paulo</v>
          </cell>
          <cell r="O548" t="str">
            <v>02.02.507.0001865536/14</v>
          </cell>
        </row>
        <row r="549">
          <cell r="B549" t="str">
            <v>Abajubá Lima</v>
          </cell>
          <cell r="C549" t="str">
            <v>430.201.940-91</v>
          </cell>
          <cell r="D549" t="str">
            <v>Santander Seguros S/A</v>
          </cell>
          <cell r="E549" t="str">
            <v>87.376.109/0001-06</v>
          </cell>
          <cell r="F549">
            <v>756.7</v>
          </cell>
          <cell r="G549" t="str">
            <v>Remoto</v>
          </cell>
          <cell r="H549">
            <v>0</v>
          </cell>
          <cell r="I549" t="str">
            <v>Cobrança</v>
          </cell>
          <cell r="J549" t="str">
            <v>8ª</v>
          </cell>
          <cell r="K549" t="str">
            <v>Vara Cível</v>
          </cell>
          <cell r="L549" t="str">
            <v>Porto Alegre (RS)</v>
          </cell>
          <cell r="M549" t="str">
            <v>TJ/RS</v>
          </cell>
          <cell r="N549" t="str">
            <v>Rio Grande do Sul</v>
          </cell>
          <cell r="O549" t="str">
            <v>02.01.507.0000103235/04</v>
          </cell>
        </row>
        <row r="550">
          <cell r="B550" t="str">
            <v>Varlei Orestes Mendes</v>
          </cell>
          <cell r="C550" t="str">
            <v>582.929.930-53</v>
          </cell>
          <cell r="D550" t="str">
            <v>Santander Seguros S/A</v>
          </cell>
          <cell r="E550" t="str">
            <v>87.376.109/0001-06</v>
          </cell>
          <cell r="F550">
            <v>61485</v>
          </cell>
          <cell r="G550" t="str">
            <v>Possível</v>
          </cell>
          <cell r="H550">
            <v>26827.25</v>
          </cell>
          <cell r="I550" t="str">
            <v>Indenizatória</v>
          </cell>
          <cell r="J550" t="str">
            <v>11ª</v>
          </cell>
          <cell r="K550" t="str">
            <v>Vara Cível</v>
          </cell>
          <cell r="L550" t="str">
            <v>Porto Alegre (RS)</v>
          </cell>
          <cell r="M550" t="str">
            <v>TJ/RS</v>
          </cell>
          <cell r="N550" t="str">
            <v>Rio Grande do Sul</v>
          </cell>
          <cell r="O550" t="str">
            <v>02.02.507.0001089391/11</v>
          </cell>
        </row>
        <row r="551">
          <cell r="B551" t="str">
            <v>Cristiano Carneiro Vaz Poli</v>
          </cell>
          <cell r="C551" t="str">
            <v>661.090.001-91</v>
          </cell>
          <cell r="D551" t="str">
            <v>Santander Seguros S/A</v>
          </cell>
          <cell r="E551" t="str">
            <v>87.376.109/0001-06</v>
          </cell>
          <cell r="F551">
            <v>25788</v>
          </cell>
          <cell r="G551" t="str">
            <v>Possível</v>
          </cell>
          <cell r="H551">
            <v>31036.92</v>
          </cell>
          <cell r="I551" t="str">
            <v>Cobrança</v>
          </cell>
          <cell r="J551" t="str">
            <v>3ª</v>
          </cell>
          <cell r="K551" t="str">
            <v>Vara Cível</v>
          </cell>
          <cell r="L551" t="str">
            <v>Goiânia (GO)</v>
          </cell>
          <cell r="M551" t="str">
            <v>TJ/GO</v>
          </cell>
          <cell r="N551" t="str">
            <v>Goiás</v>
          </cell>
          <cell r="O551" t="str">
            <v>02.02.507.0001233626/12</v>
          </cell>
        </row>
        <row r="552">
          <cell r="B552" t="str">
            <v>Patricia de Andrade</v>
          </cell>
          <cell r="C552" t="str">
            <v>250.327.428-56</v>
          </cell>
          <cell r="D552" t="str">
            <v>Santander Seguros S/A</v>
          </cell>
          <cell r="E552" t="str">
            <v>87.376.109/0001-06</v>
          </cell>
          <cell r="F552">
            <v>422602</v>
          </cell>
          <cell r="G552" t="str">
            <v>Possível</v>
          </cell>
          <cell r="H552">
            <v>211301</v>
          </cell>
          <cell r="I552" t="str">
            <v>Indenizatória</v>
          </cell>
          <cell r="J552" t="str">
            <v>8ª</v>
          </cell>
          <cell r="K552" t="str">
            <v>Vara Cível</v>
          </cell>
          <cell r="L552" t="str">
            <v>São Paulo (SP)</v>
          </cell>
          <cell r="M552" t="str">
            <v>TJ/SP</v>
          </cell>
          <cell r="N552" t="str">
            <v>São Paulo</v>
          </cell>
          <cell r="O552" t="str">
            <v>02.02.507.0001657563/13</v>
          </cell>
        </row>
        <row r="553">
          <cell r="B553" t="str">
            <v>Carlos Enrique Albornoz Chamorro</v>
          </cell>
          <cell r="C553" t="str">
            <v>010.947.608-54</v>
          </cell>
          <cell r="D553" t="str">
            <v>Santander Seguros S/A</v>
          </cell>
          <cell r="E553" t="str">
            <v>87.376.109/0001-06</v>
          </cell>
          <cell r="F553">
            <v>7282</v>
          </cell>
          <cell r="G553" t="str">
            <v>Possível</v>
          </cell>
          <cell r="H553">
            <v>0</v>
          </cell>
          <cell r="I553" t="str">
            <v>Indenizatória</v>
          </cell>
          <cell r="J553" t="str">
            <v>1ª</v>
          </cell>
          <cell r="K553" t="str">
            <v>Vara Cível</v>
          </cell>
          <cell r="L553" t="str">
            <v>Poá (SP)</v>
          </cell>
          <cell r="M553" t="str">
            <v>TJ/SP</v>
          </cell>
          <cell r="N553" t="str">
            <v>São Paulo</v>
          </cell>
          <cell r="O553" t="str">
            <v>02.02.507.0001657780/13</v>
          </cell>
        </row>
        <row r="554">
          <cell r="B554" t="str">
            <v>VITOR JULIO DE CARVALHO</v>
          </cell>
          <cell r="C554" t="str">
            <v>308.940.779-53</v>
          </cell>
          <cell r="D554" t="str">
            <v>Santander Seguros S/A</v>
          </cell>
          <cell r="E554" t="str">
            <v>87.376.109/0001-06</v>
          </cell>
          <cell r="F554">
            <v>83769</v>
          </cell>
          <cell r="G554" t="str">
            <v>Possível</v>
          </cell>
          <cell r="H554">
            <v>26141.5</v>
          </cell>
          <cell r="I554" t="str">
            <v>Cobrança</v>
          </cell>
          <cell r="J554" t="str">
            <v>1ª</v>
          </cell>
          <cell r="K554" t="str">
            <v>Vara Cível</v>
          </cell>
          <cell r="L554" t="str">
            <v>Rio Claro (SP)</v>
          </cell>
          <cell r="M554" t="str">
            <v>TJ/SP</v>
          </cell>
          <cell r="N554" t="str">
            <v>São Paulo</v>
          </cell>
          <cell r="O554" t="str">
            <v>02.02.507.0001657906/13</v>
          </cell>
        </row>
        <row r="555">
          <cell r="B555" t="str">
            <v>Edna Maria de Castro</v>
          </cell>
          <cell r="C555" t="str">
            <v>102.350.828-13</v>
          </cell>
          <cell r="D555" t="str">
            <v>Santander Seguros S/A</v>
          </cell>
          <cell r="E555" t="str">
            <v>87.376.109/0001-06</v>
          </cell>
          <cell r="F555">
            <v>212694</v>
          </cell>
          <cell r="G555" t="str">
            <v>Possível</v>
          </cell>
          <cell r="H555">
            <v>77962</v>
          </cell>
          <cell r="I555" t="str">
            <v>Indenizatória</v>
          </cell>
          <cell r="J555" t="str">
            <v>1ª</v>
          </cell>
          <cell r="K555" t="str">
            <v>Vara Cível</v>
          </cell>
          <cell r="L555" t="str">
            <v>Casa Branca (SP)</v>
          </cell>
          <cell r="M555" t="str">
            <v>TJ/SP</v>
          </cell>
          <cell r="N555" t="str">
            <v>São Paulo</v>
          </cell>
          <cell r="O555" t="str">
            <v>02.02.507.0001657941/13</v>
          </cell>
        </row>
        <row r="556">
          <cell r="B556" t="str">
            <v>Sergio Luiz Rampanelli</v>
          </cell>
          <cell r="C556" t="str">
            <v>644.028.780-04</v>
          </cell>
          <cell r="D556" t="str">
            <v>Santander Seguros S/A</v>
          </cell>
          <cell r="E556" t="str">
            <v>87.376.109/0001-06</v>
          </cell>
          <cell r="F556">
            <v>29050.7</v>
          </cell>
          <cell r="G556" t="str">
            <v>Provável</v>
          </cell>
          <cell r="H556">
            <v>11257.4</v>
          </cell>
          <cell r="I556" t="str">
            <v>Indenizatória</v>
          </cell>
          <cell r="J556" t="str">
            <v>3ª</v>
          </cell>
          <cell r="K556" t="str">
            <v>Vara Cível</v>
          </cell>
          <cell r="L556" t="str">
            <v>Passo Fundo (RS)</v>
          </cell>
          <cell r="M556" t="str">
            <v>TJ/RS</v>
          </cell>
          <cell r="N556" t="str">
            <v>Rio Grande do Sul</v>
          </cell>
          <cell r="O556" t="str">
            <v>02.01.507.0000148819/05</v>
          </cell>
        </row>
        <row r="557">
          <cell r="B557" t="str">
            <v>Valdemar dos Santoss</v>
          </cell>
          <cell r="C557" t="str">
            <v>451.664.718-49</v>
          </cell>
          <cell r="D557" t="str">
            <v>Santander Seguros S/A</v>
          </cell>
          <cell r="E557" t="str">
            <v>87.376.109/0001-06</v>
          </cell>
          <cell r="F557">
            <v>111742</v>
          </cell>
          <cell r="G557" t="str">
            <v>Possível</v>
          </cell>
          <cell r="H557">
            <v>55871</v>
          </cell>
          <cell r="I557" t="str">
            <v>Cobrança</v>
          </cell>
          <cell r="J557" t="str">
            <v>6ª</v>
          </cell>
          <cell r="K557" t="str">
            <v>Vara Cível</v>
          </cell>
          <cell r="L557" t="str">
            <v>Não Informado</v>
          </cell>
          <cell r="M557" t="str">
            <v>TJ/SP</v>
          </cell>
          <cell r="N557" t="str">
            <v>São Paulo</v>
          </cell>
          <cell r="O557" t="str">
            <v>02.02.507.0000522989/09</v>
          </cell>
        </row>
        <row r="558">
          <cell r="B558" t="str">
            <v>Jair Monteiro</v>
          </cell>
          <cell r="C558" t="str">
            <v>728.729.508-34</v>
          </cell>
          <cell r="D558" t="str">
            <v>Santander Seguros S/A</v>
          </cell>
          <cell r="E558" t="str">
            <v>87.376.109/0001-06</v>
          </cell>
          <cell r="F558">
            <v>18539</v>
          </cell>
          <cell r="G558" t="str">
            <v>Possível</v>
          </cell>
          <cell r="H558">
            <v>7658.38</v>
          </cell>
          <cell r="I558" t="str">
            <v>Indenizatória</v>
          </cell>
          <cell r="J558" t="str">
            <v>2ª</v>
          </cell>
          <cell r="K558" t="str">
            <v>Vara Cível</v>
          </cell>
          <cell r="L558" t="str">
            <v>São Sebastião (SP)</v>
          </cell>
          <cell r="M558" t="str">
            <v>TJ/SP</v>
          </cell>
          <cell r="N558" t="str">
            <v>São Paulo</v>
          </cell>
          <cell r="O558" t="str">
            <v>02.02.507.0001101478/11</v>
          </cell>
        </row>
        <row r="559">
          <cell r="B559" t="str">
            <v>Maria do Carmo Souza</v>
          </cell>
          <cell r="C559" t="str">
            <v>968.936.486-34</v>
          </cell>
          <cell r="D559" t="str">
            <v>Santander Seguros S/A</v>
          </cell>
          <cell r="E559" t="str">
            <v>87.376.109/0001-06</v>
          </cell>
          <cell r="F559">
            <v>60000</v>
          </cell>
          <cell r="G559" t="str">
            <v>Possível</v>
          </cell>
          <cell r="H559">
            <v>10000</v>
          </cell>
          <cell r="I559" t="str">
            <v>Indenizatória</v>
          </cell>
          <cell r="J559" t="str">
            <v>5ª</v>
          </cell>
          <cell r="K559" t="str">
            <v>Vara Cível</v>
          </cell>
          <cell r="L559" t="str">
            <v>Betim (MG)</v>
          </cell>
          <cell r="M559" t="str">
            <v>TJ/MG</v>
          </cell>
          <cell r="N559" t="str">
            <v>Minas Gerais</v>
          </cell>
          <cell r="O559" t="str">
            <v>02.02.507.0001101576/11</v>
          </cell>
        </row>
        <row r="560">
          <cell r="B560" t="str">
            <v>Valdemir Gianeti</v>
          </cell>
          <cell r="C560" t="str">
            <v>362.971.358-00</v>
          </cell>
          <cell r="D560" t="str">
            <v>Santander Seguros S/A</v>
          </cell>
          <cell r="E560" t="str">
            <v>87.376.109/0001-06</v>
          </cell>
          <cell r="F560">
            <v>30275.68</v>
          </cell>
          <cell r="G560" t="str">
            <v>Possível</v>
          </cell>
          <cell r="H560">
            <v>0</v>
          </cell>
          <cell r="I560" t="str">
            <v>Indenizatória</v>
          </cell>
          <cell r="J560" t="str">
            <v>1ª</v>
          </cell>
          <cell r="K560" t="str">
            <v>Vara Cível</v>
          </cell>
          <cell r="L560" t="str">
            <v>Fartura (SP)</v>
          </cell>
          <cell r="M560" t="str">
            <v>TJ/SP</v>
          </cell>
          <cell r="N560" t="str">
            <v>São Paulo</v>
          </cell>
          <cell r="O560" t="str">
            <v>02.02.507.0001670092/13</v>
          </cell>
        </row>
        <row r="561">
          <cell r="B561" t="str">
            <v>Marisa Orso de Rosso</v>
          </cell>
          <cell r="C561" t="str">
            <v>762.667.299-20</v>
          </cell>
          <cell r="D561" t="str">
            <v>Santander Seguros S/A</v>
          </cell>
          <cell r="E561" t="str">
            <v>87.376.109/0001-06</v>
          </cell>
          <cell r="F561">
            <v>350</v>
          </cell>
          <cell r="G561" t="str">
            <v>Provável</v>
          </cell>
          <cell r="H561">
            <v>153000</v>
          </cell>
          <cell r="I561" t="str">
            <v>Cobrança</v>
          </cell>
          <cell r="J561" t="str">
            <v>2ª</v>
          </cell>
          <cell r="K561" t="str">
            <v>Vara Cível</v>
          </cell>
          <cell r="L561" t="str">
            <v>Cascavel (PR)</v>
          </cell>
          <cell r="M561" t="str">
            <v>TJ/PR</v>
          </cell>
          <cell r="N561" t="str">
            <v>Paraná</v>
          </cell>
          <cell r="O561" t="str">
            <v>02.02.507.0000284864/06</v>
          </cell>
        </row>
        <row r="562">
          <cell r="B562" t="str">
            <v>Hugo Augusto Buso Ribeiro</v>
          </cell>
          <cell r="C562" t="str">
            <v>138.441.918-79</v>
          </cell>
          <cell r="D562" t="str">
            <v>Santander Seguros S/A</v>
          </cell>
          <cell r="E562" t="str">
            <v>87.376.109/0001-06</v>
          </cell>
          <cell r="F562">
            <v>70308.490000000005</v>
          </cell>
          <cell r="G562" t="str">
            <v>Remoto</v>
          </cell>
          <cell r="H562">
            <v>0</v>
          </cell>
          <cell r="I562" t="str">
            <v>Indenizatória</v>
          </cell>
          <cell r="J562" t="str">
            <v>4ª</v>
          </cell>
          <cell r="K562" t="str">
            <v>Vara Cível</v>
          </cell>
          <cell r="L562" t="str">
            <v>Taubaté (SP)</v>
          </cell>
          <cell r="M562" t="str">
            <v>TJ/SP</v>
          </cell>
          <cell r="N562" t="str">
            <v>São Paulo</v>
          </cell>
          <cell r="O562" t="str">
            <v>02.02.507.0000777803/08</v>
          </cell>
        </row>
        <row r="563">
          <cell r="B563" t="str">
            <v>Wilma Novelli Galian</v>
          </cell>
          <cell r="C563" t="str">
            <v>057.960.598-15</v>
          </cell>
          <cell r="D563" t="str">
            <v>Santander Seguros S/A</v>
          </cell>
          <cell r="E563" t="str">
            <v>87.376.109/0001-06</v>
          </cell>
          <cell r="F563">
            <v>100000</v>
          </cell>
          <cell r="G563" t="str">
            <v>Remoto</v>
          </cell>
          <cell r="H563">
            <v>0</v>
          </cell>
          <cell r="I563" t="str">
            <v>Cobrança</v>
          </cell>
          <cell r="J563" t="str">
            <v>2ª</v>
          </cell>
          <cell r="K563" t="str">
            <v>Vara Cível</v>
          </cell>
          <cell r="L563" t="str">
            <v>São Paulo (SP)</v>
          </cell>
          <cell r="M563" t="str">
            <v>TJ/SP</v>
          </cell>
          <cell r="N563" t="str">
            <v>São Paulo</v>
          </cell>
          <cell r="O563" t="str">
            <v>02.02.507.0000777812/07</v>
          </cell>
        </row>
        <row r="564">
          <cell r="B564" t="str">
            <v>Maria Lucia Rocha dos Santos</v>
          </cell>
          <cell r="C564" t="str">
            <v>009.020.883-86</v>
          </cell>
          <cell r="D564" t="str">
            <v>Santander Seguros S/A</v>
          </cell>
          <cell r="E564" t="str">
            <v>87.376.109/0001-06</v>
          </cell>
          <cell r="F564">
            <v>15500</v>
          </cell>
          <cell r="G564" t="str">
            <v>Provável</v>
          </cell>
          <cell r="H564">
            <v>25000</v>
          </cell>
          <cell r="I564" t="str">
            <v>Cobrança</v>
          </cell>
          <cell r="J564" t="str">
            <v>Juizado Especial Cível</v>
          </cell>
          <cell r="K564" t="str">
            <v>JEC 40 Salários</v>
          </cell>
          <cell r="L564" t="str">
            <v>Teresina (PI)</v>
          </cell>
          <cell r="M564" t="str">
            <v>TJ/PI</v>
          </cell>
          <cell r="N564" t="str">
            <v>Piauí</v>
          </cell>
          <cell r="O564" t="str">
            <v>02.02.507.0000777910/08</v>
          </cell>
        </row>
        <row r="565">
          <cell r="B565" t="str">
            <v>Vanda Okszenski</v>
          </cell>
          <cell r="C565" t="str">
            <v>847.621.289-53</v>
          </cell>
          <cell r="D565" t="str">
            <v>Santander Seguros S/A</v>
          </cell>
          <cell r="E565" t="str">
            <v>87.376.109/0001-06</v>
          </cell>
          <cell r="F565">
            <v>10000</v>
          </cell>
          <cell r="G565" t="str">
            <v>Provável</v>
          </cell>
          <cell r="H565">
            <v>10000</v>
          </cell>
          <cell r="I565" t="str">
            <v>Indenizatória</v>
          </cell>
          <cell r="J565" t="str">
            <v>Juizado Especial Cível</v>
          </cell>
          <cell r="K565" t="str">
            <v>JEC 40 Salários</v>
          </cell>
          <cell r="L565" t="str">
            <v>Curitiba (PR)</v>
          </cell>
          <cell r="M565" t="str">
            <v>TJ/PR</v>
          </cell>
          <cell r="N565" t="str">
            <v>Paraná</v>
          </cell>
          <cell r="O565" t="str">
            <v>02.02.507.0001114814/11</v>
          </cell>
        </row>
        <row r="566">
          <cell r="B566" t="str">
            <v>MARIA DA CONCEIÇÃO BRUNO DA SILVA</v>
          </cell>
          <cell r="C566" t="str">
            <v>940.640.247-53</v>
          </cell>
          <cell r="D566" t="str">
            <v>Santander Seguros S/A</v>
          </cell>
          <cell r="E566" t="str">
            <v>87.376.109/0001-06</v>
          </cell>
          <cell r="F566">
            <v>20000</v>
          </cell>
          <cell r="G566" t="str">
            <v>Possível</v>
          </cell>
          <cell r="H566">
            <v>0</v>
          </cell>
          <cell r="I566" t="str">
            <v>Indenizatória</v>
          </cell>
          <cell r="J566" t="str">
            <v>Juizado Especial Cível</v>
          </cell>
          <cell r="K566" t="str">
            <v>JEC 40 Salários</v>
          </cell>
          <cell r="L566" t="str">
            <v>Vila Velha (ES)</v>
          </cell>
          <cell r="M566" t="str">
            <v>TJ/ES</v>
          </cell>
          <cell r="N566" t="str">
            <v>Espírito Santo</v>
          </cell>
          <cell r="O566" t="str">
            <v>02.02.507.0001264083/12</v>
          </cell>
        </row>
        <row r="567">
          <cell r="B567" t="str">
            <v>Lusaj Confecções Ltda</v>
          </cell>
          <cell r="C567" t="str">
            <v>10.921.563/0001-76</v>
          </cell>
          <cell r="D567" t="str">
            <v>Santander Seguros S/A</v>
          </cell>
          <cell r="E567" t="str">
            <v>87.376.109/0001-06</v>
          </cell>
          <cell r="F567">
            <v>40000</v>
          </cell>
          <cell r="G567" t="str">
            <v>Possível</v>
          </cell>
          <cell r="H567">
            <v>0</v>
          </cell>
          <cell r="I567" t="str">
            <v>Indenizatória</v>
          </cell>
          <cell r="J567" t="str">
            <v>Juizado Especial Cível</v>
          </cell>
          <cell r="K567" t="str">
            <v>JEC 40 Salários</v>
          </cell>
          <cell r="L567" t="str">
            <v>Petrópolis (RJ)</v>
          </cell>
          <cell r="M567" t="str">
            <v>TJ/RJ</v>
          </cell>
          <cell r="N567" t="str">
            <v>Rio de Janeiro</v>
          </cell>
          <cell r="O567" t="str">
            <v>02.02.507.0001264184/12</v>
          </cell>
        </row>
        <row r="568">
          <cell r="B568" t="str">
            <v>Luiz Carlos Pereira</v>
          </cell>
          <cell r="C568" t="str">
            <v>170.615.338-46</v>
          </cell>
          <cell r="D568" t="str">
            <v>Santander Seguros S/A</v>
          </cell>
          <cell r="E568" t="str">
            <v>87.376.109/0001-06</v>
          </cell>
          <cell r="F568">
            <v>43505</v>
          </cell>
          <cell r="G568" t="str">
            <v>Possível</v>
          </cell>
          <cell r="H568">
            <v>20250</v>
          </cell>
          <cell r="I568" t="str">
            <v>Cobrança</v>
          </cell>
          <cell r="J568" t="str">
            <v>3ª</v>
          </cell>
          <cell r="K568" t="str">
            <v>Vara Cível</v>
          </cell>
          <cell r="L568" t="str">
            <v>Ourinhos (SP)</v>
          </cell>
          <cell r="M568" t="str">
            <v>TJ/SP</v>
          </cell>
          <cell r="N568" t="str">
            <v>São Paulo</v>
          </cell>
          <cell r="O568" t="str">
            <v>02.02.507.0001683143/13</v>
          </cell>
        </row>
        <row r="569">
          <cell r="B569" t="str">
            <v>José Ferreira</v>
          </cell>
          <cell r="C569" t="str">
            <v>510.080.688-53</v>
          </cell>
          <cell r="D569" t="str">
            <v>Santander Seguros S/A</v>
          </cell>
          <cell r="E569" t="str">
            <v>87.376.109/0001-06</v>
          </cell>
          <cell r="F569">
            <v>156393</v>
          </cell>
          <cell r="G569" t="str">
            <v>Possível</v>
          </cell>
          <cell r="H569">
            <v>15639.3</v>
          </cell>
          <cell r="I569" t="str">
            <v>Indenizatória</v>
          </cell>
          <cell r="J569" t="str">
            <v>3ª</v>
          </cell>
          <cell r="K569" t="str">
            <v>Vara Cível</v>
          </cell>
          <cell r="L569" t="str">
            <v>Fernandópolis (SP)</v>
          </cell>
          <cell r="M569" t="str">
            <v>TJ/SP</v>
          </cell>
          <cell r="N569" t="str">
            <v>São Paulo</v>
          </cell>
          <cell r="O569" t="str">
            <v>02.02.507.0001683173/13</v>
          </cell>
        </row>
        <row r="570">
          <cell r="B570" t="str">
            <v>Agnaldo José Antoniasse</v>
          </cell>
          <cell r="C570" t="str">
            <v>088.520.558-86</v>
          </cell>
          <cell r="D570" t="str">
            <v>Santander Seguros S/A</v>
          </cell>
          <cell r="E570" t="str">
            <v>87.376.109/0001-06</v>
          </cell>
          <cell r="F570">
            <v>24783</v>
          </cell>
          <cell r="G570" t="str">
            <v>Possível</v>
          </cell>
          <cell r="H570">
            <v>12391.5</v>
          </cell>
          <cell r="I570" t="str">
            <v>Indenizatória</v>
          </cell>
          <cell r="J570" t="str">
            <v>2ª</v>
          </cell>
          <cell r="K570" t="str">
            <v>Vara Cível</v>
          </cell>
          <cell r="L570" t="str">
            <v>Itápolis (SP)</v>
          </cell>
          <cell r="M570" t="str">
            <v>TJ/SP</v>
          </cell>
          <cell r="N570" t="str">
            <v>São Paulo</v>
          </cell>
          <cell r="O570" t="str">
            <v>02.02.507.0001683271/13</v>
          </cell>
        </row>
        <row r="571">
          <cell r="B571" t="str">
            <v>Claudio da Cruz Brandão</v>
          </cell>
          <cell r="C571" t="str">
            <v>644.292.707-59</v>
          </cell>
          <cell r="D571" t="str">
            <v>Santander Seguros S/A</v>
          </cell>
          <cell r="E571" t="str">
            <v>87.376.109/0001-06</v>
          </cell>
          <cell r="F571">
            <v>80000</v>
          </cell>
          <cell r="G571" t="str">
            <v>Possível</v>
          </cell>
          <cell r="H571">
            <v>35000</v>
          </cell>
          <cell r="I571" t="str">
            <v>Cobrança</v>
          </cell>
          <cell r="J571" t="str">
            <v>19ª</v>
          </cell>
          <cell r="K571" t="str">
            <v>Vara Cível</v>
          </cell>
          <cell r="L571" t="str">
            <v>Rio de Janeiro (RJ)</v>
          </cell>
          <cell r="M571" t="str">
            <v>TJ/RJ</v>
          </cell>
          <cell r="N571" t="str">
            <v>Rio de Janeiro</v>
          </cell>
          <cell r="O571" t="str">
            <v>02.02.507.0001683509/13</v>
          </cell>
        </row>
        <row r="572">
          <cell r="B572" t="str">
            <v>Mauro Fernando Wadeck</v>
          </cell>
          <cell r="C572" t="str">
            <v>027.733.439-05</v>
          </cell>
          <cell r="D572" t="str">
            <v>Santander Seguros S/A</v>
          </cell>
          <cell r="E572" t="str">
            <v>87.376.109/0001-06</v>
          </cell>
          <cell r="F572">
            <v>22064.7</v>
          </cell>
          <cell r="G572" t="str">
            <v>Provável</v>
          </cell>
          <cell r="H572">
            <v>41023</v>
          </cell>
          <cell r="I572" t="str">
            <v>Obrigação de fazer</v>
          </cell>
          <cell r="J572" t="str">
            <v>1ª</v>
          </cell>
          <cell r="K572" t="str">
            <v>Vara Cível</v>
          </cell>
          <cell r="L572" t="str">
            <v>Curitiba (PR)</v>
          </cell>
          <cell r="M572" t="str">
            <v>TJ/PR</v>
          </cell>
          <cell r="N572" t="str">
            <v>Paraná</v>
          </cell>
          <cell r="O572" t="str">
            <v>02.02.507.0000430958/05</v>
          </cell>
        </row>
        <row r="573">
          <cell r="B573" t="str">
            <v>José Roberto Peron</v>
          </cell>
          <cell r="C573" t="str">
            <v>045.156.208-94</v>
          </cell>
          <cell r="D573" t="str">
            <v>Santander Seguros S/A</v>
          </cell>
          <cell r="E573" t="str">
            <v>87.376.109/0001-06</v>
          </cell>
          <cell r="F573">
            <v>31260</v>
          </cell>
          <cell r="G573" t="str">
            <v>Possível</v>
          </cell>
          <cell r="H573">
            <v>15630</v>
          </cell>
          <cell r="I573" t="str">
            <v>Indenizatória</v>
          </cell>
          <cell r="J573" t="str">
            <v>3ª</v>
          </cell>
          <cell r="K573" t="str">
            <v>Vara Cível</v>
          </cell>
          <cell r="L573" t="str">
            <v>Barretos (SP)</v>
          </cell>
          <cell r="M573" t="str">
            <v>TJ/SP</v>
          </cell>
          <cell r="N573" t="str">
            <v>São Paulo</v>
          </cell>
          <cell r="O573" t="str">
            <v>02.02.507.0001126273/11</v>
          </cell>
        </row>
        <row r="574">
          <cell r="B574" t="str">
            <v>Luiz Carlos Martins Larratea</v>
          </cell>
          <cell r="C574" t="str">
            <v>304.286.020-53</v>
          </cell>
          <cell r="D574" t="str">
            <v>Santander Seguros S/A</v>
          </cell>
          <cell r="E574" t="str">
            <v>87.376.109/0001-06</v>
          </cell>
          <cell r="F574">
            <v>12000</v>
          </cell>
          <cell r="G574" t="str">
            <v>Provável</v>
          </cell>
          <cell r="H574">
            <v>12144</v>
          </cell>
          <cell r="I574" t="str">
            <v>Cobrança</v>
          </cell>
          <cell r="J574" t="str">
            <v>17ª</v>
          </cell>
          <cell r="K574" t="str">
            <v>Vara Cível</v>
          </cell>
          <cell r="L574" t="str">
            <v>Porto Alegre (RS)</v>
          </cell>
          <cell r="M574" t="str">
            <v>TJ/RS</v>
          </cell>
          <cell r="N574" t="str">
            <v>Rio Grande do Sul</v>
          </cell>
          <cell r="O574" t="str">
            <v>02.02.507.0001126454/11</v>
          </cell>
        </row>
        <row r="575">
          <cell r="B575" t="str">
            <v>Maria Liane de Melo</v>
          </cell>
          <cell r="C575" t="str">
            <v>955.998.940-53</v>
          </cell>
          <cell r="D575" t="str">
            <v>Santander Seguros S/A</v>
          </cell>
          <cell r="E575" t="str">
            <v>87.376.109/0001-06</v>
          </cell>
          <cell r="F575">
            <v>1190.5</v>
          </cell>
          <cell r="G575" t="str">
            <v>Possível</v>
          </cell>
          <cell r="H575">
            <v>70166.5</v>
          </cell>
          <cell r="I575" t="str">
            <v>Indenizatória</v>
          </cell>
          <cell r="J575" t="str">
            <v>15ª</v>
          </cell>
          <cell r="K575" t="str">
            <v>Vara Cível</v>
          </cell>
          <cell r="L575" t="str">
            <v>Porto Alegre (RS)</v>
          </cell>
          <cell r="M575" t="str">
            <v>TJ/RS</v>
          </cell>
          <cell r="N575" t="str">
            <v>Rio Grande do Sul</v>
          </cell>
          <cell r="O575" t="str">
            <v>02.02.507.0001278835/12</v>
          </cell>
        </row>
        <row r="576">
          <cell r="B576" t="str">
            <v>Álvaro Ferreira de Souza</v>
          </cell>
          <cell r="C576" t="str">
            <v>017.868.518-65</v>
          </cell>
          <cell r="D576" t="str">
            <v>Santander Seguros S/A</v>
          </cell>
          <cell r="E576" t="str">
            <v>87.376.109/0001-06</v>
          </cell>
          <cell r="F576">
            <v>45443</v>
          </cell>
          <cell r="G576" t="str">
            <v>Provável</v>
          </cell>
          <cell r="H576">
            <v>45443</v>
          </cell>
          <cell r="I576" t="str">
            <v>Indenizatória</v>
          </cell>
          <cell r="J576" t="str">
            <v>2ª</v>
          </cell>
          <cell r="K576" t="str">
            <v>Vara Cível</v>
          </cell>
          <cell r="L576" t="str">
            <v>Jacupiranga (SP)</v>
          </cell>
          <cell r="M576" t="str">
            <v>TJ/SP</v>
          </cell>
          <cell r="N576" t="str">
            <v>São Paulo</v>
          </cell>
          <cell r="O576" t="str">
            <v>02.02.507.0001278886/12</v>
          </cell>
        </row>
        <row r="577">
          <cell r="B577" t="str">
            <v>Juliane Angeli Rodrigues</v>
          </cell>
          <cell r="C577" t="str">
            <v>803.918.690-00</v>
          </cell>
          <cell r="D577" t="str">
            <v>Santander Seguros S/A</v>
          </cell>
          <cell r="E577" t="str">
            <v>87.376.109/0001-06</v>
          </cell>
          <cell r="F577">
            <v>1238</v>
          </cell>
          <cell r="G577" t="str">
            <v>Possível</v>
          </cell>
          <cell r="H577">
            <v>220388.5</v>
          </cell>
          <cell r="I577" t="str">
            <v>Cobrança</v>
          </cell>
          <cell r="J577" t="str">
            <v>2ª</v>
          </cell>
          <cell r="K577" t="str">
            <v>Vara Cível</v>
          </cell>
          <cell r="L577" t="str">
            <v>Porto Alegre (RS)</v>
          </cell>
          <cell r="M577" t="str">
            <v>TJ/RS</v>
          </cell>
          <cell r="N577" t="str">
            <v>Rio Grande do Sul</v>
          </cell>
          <cell r="O577" t="str">
            <v>02.02.507.0001724367/13</v>
          </cell>
        </row>
        <row r="578">
          <cell r="B578" t="str">
            <v>André Vergaças Machado</v>
          </cell>
          <cell r="C578" t="str">
            <v>023.627.367-17</v>
          </cell>
          <cell r="D578" t="str">
            <v>Santander Seguros S/A</v>
          </cell>
          <cell r="E578" t="str">
            <v>87.376.109/0001-06</v>
          </cell>
          <cell r="F578">
            <v>76348</v>
          </cell>
          <cell r="G578" t="str">
            <v>Possível</v>
          </cell>
          <cell r="H578">
            <v>37523.120000000003</v>
          </cell>
          <cell r="I578" t="str">
            <v>Indenizatória</v>
          </cell>
          <cell r="J578" t="str">
            <v>Vara Cível</v>
          </cell>
          <cell r="K578" t="str">
            <v>Vara Cível</v>
          </cell>
          <cell r="L578" t="str">
            <v>Não Informado</v>
          </cell>
          <cell r="M578" t="str">
            <v>TJ/RJ</v>
          </cell>
          <cell r="N578" t="str">
            <v>Rio de Janeiro</v>
          </cell>
          <cell r="O578" t="str">
            <v>02.02.507.0000568348/09</v>
          </cell>
        </row>
        <row r="579">
          <cell r="B579" t="str">
            <v>Ney Ramos Miranda</v>
          </cell>
          <cell r="C579" t="str">
            <v>145.842.800-10</v>
          </cell>
          <cell r="D579" t="str">
            <v>Santander Seguros S/A</v>
          </cell>
          <cell r="E579" t="str">
            <v>87.376.109/0001-06</v>
          </cell>
          <cell r="F579">
            <v>1000</v>
          </cell>
          <cell r="G579" t="str">
            <v>Provável</v>
          </cell>
          <cell r="H579">
            <v>48626.82</v>
          </cell>
          <cell r="I579" t="str">
            <v>Cobrança</v>
          </cell>
          <cell r="J579" t="str">
            <v>18ª</v>
          </cell>
          <cell r="K579" t="str">
            <v>Vara Cível</v>
          </cell>
          <cell r="L579" t="str">
            <v>Porto Alegre (RS)</v>
          </cell>
          <cell r="M579" t="str">
            <v>TJ/RS</v>
          </cell>
          <cell r="N579" t="str">
            <v>Rio Grande do Sul</v>
          </cell>
          <cell r="O579" t="str">
            <v>02.02.507.0001017054/10</v>
          </cell>
        </row>
        <row r="580">
          <cell r="B580" t="str">
            <v>Maria da Graça Alves de Souza</v>
          </cell>
          <cell r="C580" t="str">
            <v>800.737.199-00</v>
          </cell>
          <cell r="D580" t="str">
            <v>Santander Seguros S/A</v>
          </cell>
          <cell r="E580" t="str">
            <v>87.376.109/0001-06</v>
          </cell>
          <cell r="F580">
            <v>40000</v>
          </cell>
          <cell r="G580" t="str">
            <v>Provável</v>
          </cell>
          <cell r="H580">
            <v>6000</v>
          </cell>
          <cell r="I580" t="str">
            <v>Indenizatória</v>
          </cell>
          <cell r="J580" t="str">
            <v>1ª</v>
          </cell>
          <cell r="K580" t="str">
            <v>Vara Cível</v>
          </cell>
          <cell r="L580" t="str">
            <v>Paranaguá (PR)</v>
          </cell>
          <cell r="M580" t="str">
            <v>TJ/PR</v>
          </cell>
          <cell r="N580" t="str">
            <v>Paraná</v>
          </cell>
          <cell r="O580" t="str">
            <v>02.02.507.0001136227/09</v>
          </cell>
        </row>
        <row r="581">
          <cell r="B581" t="str">
            <v>Danielle Arcolini Cassucci</v>
          </cell>
          <cell r="C581" t="str">
            <v>311.020.958-69</v>
          </cell>
          <cell r="D581" t="str">
            <v>Santander Seguros S/A</v>
          </cell>
          <cell r="E581" t="str">
            <v>87.376.109/0001-06</v>
          </cell>
          <cell r="F581">
            <v>1000</v>
          </cell>
          <cell r="G581" t="str">
            <v>Possível</v>
          </cell>
          <cell r="H581">
            <v>0</v>
          </cell>
          <cell r="I581" t="str">
            <v>Indenizatória</v>
          </cell>
          <cell r="J581" t="str">
            <v>2ª</v>
          </cell>
          <cell r="K581" t="str">
            <v>Vara Cível</v>
          </cell>
          <cell r="L581" t="str">
            <v>São José do Rio Pardo (SP)</v>
          </cell>
          <cell r="M581" t="str">
            <v>TJ/SP</v>
          </cell>
          <cell r="N581" t="str">
            <v>São Paulo</v>
          </cell>
          <cell r="O581" t="str">
            <v>02.02.507.0001136287/11</v>
          </cell>
        </row>
        <row r="582">
          <cell r="B582" t="str">
            <v>Alan Aparecido Freire</v>
          </cell>
          <cell r="C582" t="str">
            <v>086.985.449-67</v>
          </cell>
          <cell r="D582" t="str">
            <v>Santander Seguros S/A</v>
          </cell>
          <cell r="E582" t="str">
            <v>87.376.109/0001-06</v>
          </cell>
          <cell r="F582">
            <v>60000</v>
          </cell>
          <cell r="G582" t="str">
            <v>Possível</v>
          </cell>
          <cell r="H582">
            <v>7500</v>
          </cell>
          <cell r="I582" t="str">
            <v>Indenizatória</v>
          </cell>
          <cell r="J582" t="str">
            <v>3ª</v>
          </cell>
          <cell r="K582" t="str">
            <v>Vara Cível</v>
          </cell>
          <cell r="L582" t="str">
            <v>Londrina (PR)</v>
          </cell>
          <cell r="M582" t="str">
            <v>TJ/PR</v>
          </cell>
          <cell r="N582" t="str">
            <v>Paraná</v>
          </cell>
          <cell r="O582" t="str">
            <v>02.02.507.0001291852/12</v>
          </cell>
        </row>
        <row r="583">
          <cell r="B583" t="str">
            <v>Sandra Zanatta Bravo</v>
          </cell>
          <cell r="C583" t="str">
            <v>065.132.158-11</v>
          </cell>
          <cell r="D583" t="str">
            <v>Santander Seguros S/A</v>
          </cell>
          <cell r="E583" t="str">
            <v>87.376.109/0001-06</v>
          </cell>
          <cell r="F583">
            <v>30556</v>
          </cell>
          <cell r="G583" t="str">
            <v>Possível</v>
          </cell>
          <cell r="H583">
            <v>13855</v>
          </cell>
          <cell r="I583" t="str">
            <v>Cobrança</v>
          </cell>
          <cell r="J583" t="str">
            <v>1ª</v>
          </cell>
          <cell r="K583" t="str">
            <v>Vara Cível</v>
          </cell>
          <cell r="L583" t="str">
            <v>Regente Feijó (SP)</v>
          </cell>
          <cell r="M583" t="str">
            <v>TJ/SP</v>
          </cell>
          <cell r="N583" t="str">
            <v>São Paulo</v>
          </cell>
          <cell r="O583" t="str">
            <v>02.02.507.0001291968/12</v>
          </cell>
        </row>
        <row r="584">
          <cell r="B584" t="str">
            <v>Naiara Roberta Mafra de Aguiar</v>
          </cell>
          <cell r="C584" t="str">
            <v>078.758.326-08</v>
          </cell>
          <cell r="D584" t="str">
            <v>Santander Seguros S/A</v>
          </cell>
          <cell r="E584" t="str">
            <v>87.376.109/0001-06</v>
          </cell>
          <cell r="F584">
            <v>100000</v>
          </cell>
          <cell r="G584" t="str">
            <v>Possível</v>
          </cell>
          <cell r="H584">
            <v>0</v>
          </cell>
          <cell r="I584" t="str">
            <v>Indenizatória</v>
          </cell>
          <cell r="J584" t="str">
            <v>1ª</v>
          </cell>
          <cell r="K584" t="str">
            <v>Vara Cível</v>
          </cell>
          <cell r="L584" t="str">
            <v>Apucarana (PR)</v>
          </cell>
          <cell r="M584" t="str">
            <v>TJ/PR</v>
          </cell>
          <cell r="N584" t="str">
            <v>Paraná</v>
          </cell>
          <cell r="O584" t="str">
            <v>02.02.507.0001740025/13</v>
          </cell>
        </row>
        <row r="585">
          <cell r="B585" t="str">
            <v>Keila Cardoso</v>
          </cell>
          <cell r="D585" t="str">
            <v>Santander Seguros S/A</v>
          </cell>
          <cell r="E585" t="str">
            <v>87.376.109/0001-06</v>
          </cell>
          <cell r="F585">
            <v>1000</v>
          </cell>
          <cell r="G585" t="str">
            <v>Possível</v>
          </cell>
          <cell r="H585">
            <v>80596.679999999993</v>
          </cell>
          <cell r="I585" t="str">
            <v>Indenizatória</v>
          </cell>
          <cell r="J585" t="str">
            <v>4ª</v>
          </cell>
          <cell r="K585" t="str">
            <v>Vara Cível</v>
          </cell>
          <cell r="L585" t="str">
            <v>Criciúma (SC)</v>
          </cell>
          <cell r="M585" t="str">
            <v>TJ/SC</v>
          </cell>
          <cell r="N585" t="str">
            <v>Santa Catarina</v>
          </cell>
          <cell r="O585" t="str">
            <v>02.02.507.0001740093/13</v>
          </cell>
        </row>
        <row r="586">
          <cell r="B586" t="str">
            <v>Rubens Carlos da Silva</v>
          </cell>
          <cell r="C586" t="str">
            <v>072.609.984-82</v>
          </cell>
          <cell r="D586" t="str">
            <v>Santander Seguros S/A</v>
          </cell>
          <cell r="E586" t="str">
            <v>87.376.109/0001-06</v>
          </cell>
          <cell r="F586">
            <v>35000</v>
          </cell>
          <cell r="G586" t="str">
            <v>Possível</v>
          </cell>
          <cell r="H586">
            <v>17200</v>
          </cell>
          <cell r="I586" t="str">
            <v>Cobrança</v>
          </cell>
          <cell r="J586" t="str">
            <v>10ª</v>
          </cell>
          <cell r="K586" t="str">
            <v>Vara Cível</v>
          </cell>
          <cell r="L586" t="str">
            <v>Natal (RN)</v>
          </cell>
          <cell r="M586" t="str">
            <v>TJ/RN</v>
          </cell>
          <cell r="N586" t="str">
            <v>Rio Grande do Norte</v>
          </cell>
          <cell r="O586" t="str">
            <v>02.02.507.0001740489/13</v>
          </cell>
        </row>
        <row r="587">
          <cell r="B587" t="str">
            <v>Mario Hortelã</v>
          </cell>
          <cell r="C587" t="str">
            <v>557.406.508-87</v>
          </cell>
          <cell r="D587" t="str">
            <v>Santander Seguros S/A</v>
          </cell>
          <cell r="E587" t="str">
            <v>87.376.109/0001-06</v>
          </cell>
          <cell r="F587">
            <v>38000</v>
          </cell>
          <cell r="G587" t="str">
            <v>Possível</v>
          </cell>
          <cell r="H587">
            <v>19000</v>
          </cell>
          <cell r="I587" t="str">
            <v>Cobrança</v>
          </cell>
          <cell r="J587" t="str">
            <v>3ª</v>
          </cell>
          <cell r="K587" t="str">
            <v>Vara Cível</v>
          </cell>
          <cell r="L587" t="str">
            <v>Andradina (SP)</v>
          </cell>
          <cell r="M587" t="str">
            <v>TJ/SP</v>
          </cell>
          <cell r="N587" t="str">
            <v>São Paulo</v>
          </cell>
          <cell r="O587" t="str">
            <v>02.02.507.0000453493/07</v>
          </cell>
        </row>
        <row r="588">
          <cell r="B588" t="str">
            <v>Irma Aparecida Paulino</v>
          </cell>
          <cell r="C588" t="str">
            <v>273.405.948-76</v>
          </cell>
          <cell r="D588" t="str">
            <v>Santander Seguros S/A</v>
          </cell>
          <cell r="E588" t="str">
            <v>87.376.109/0001-06</v>
          </cell>
          <cell r="F588">
            <v>70466.8</v>
          </cell>
          <cell r="G588" t="str">
            <v>Possível</v>
          </cell>
          <cell r="H588">
            <v>0</v>
          </cell>
          <cell r="I588" t="str">
            <v>Indenizatória</v>
          </cell>
          <cell r="J588" t="str">
            <v>28ª</v>
          </cell>
          <cell r="K588" t="str">
            <v>Vara Cível</v>
          </cell>
          <cell r="L588" t="str">
            <v>São Paulo (SP)</v>
          </cell>
          <cell r="M588" t="str">
            <v>TJ/SP</v>
          </cell>
          <cell r="N588" t="str">
            <v>São Paulo</v>
          </cell>
          <cell r="O588" t="str">
            <v>02.02.507.0000582052/09</v>
          </cell>
        </row>
        <row r="589">
          <cell r="B589" t="str">
            <v>Elvidio dos Santos Silva</v>
          </cell>
          <cell r="C589" t="str">
            <v>462.859.703-00</v>
          </cell>
          <cell r="D589" t="str">
            <v>Santander Seguros S/A</v>
          </cell>
          <cell r="E589" t="str">
            <v>87.376.109/0001-06</v>
          </cell>
          <cell r="F589">
            <v>74895</v>
          </cell>
          <cell r="G589" t="str">
            <v>Possível</v>
          </cell>
          <cell r="H589">
            <v>33515.51</v>
          </cell>
          <cell r="I589" t="str">
            <v>Cobrança</v>
          </cell>
          <cell r="J589" t="str">
            <v>1ª</v>
          </cell>
          <cell r="K589" t="str">
            <v>Vara Cível</v>
          </cell>
          <cell r="L589" t="str">
            <v>São Paulo (SP)</v>
          </cell>
          <cell r="M589" t="str">
            <v>TJ/SP</v>
          </cell>
          <cell r="N589" t="str">
            <v>São Paulo</v>
          </cell>
          <cell r="O589" t="str">
            <v>02.02.507.0001145746/11</v>
          </cell>
        </row>
        <row r="590">
          <cell r="B590" t="str">
            <v>Margarete Passos da Silva</v>
          </cell>
          <cell r="C590" t="str">
            <v>055.926.367-84</v>
          </cell>
          <cell r="D590" t="str">
            <v>Santander Seguros S/A</v>
          </cell>
          <cell r="E590" t="str">
            <v>87.376.109/0001-06</v>
          </cell>
          <cell r="F590">
            <v>23031</v>
          </cell>
          <cell r="G590" t="str">
            <v>Possível</v>
          </cell>
          <cell r="H590">
            <v>25000</v>
          </cell>
          <cell r="I590" t="str">
            <v>Cobrança</v>
          </cell>
          <cell r="J590" t="str">
            <v>2ª</v>
          </cell>
          <cell r="K590" t="str">
            <v>Vara Cível</v>
          </cell>
          <cell r="L590" t="str">
            <v>Vila Velha (ES)</v>
          </cell>
          <cell r="M590" t="str">
            <v>TJ/ES</v>
          </cell>
          <cell r="N590" t="str">
            <v>Espírito Santo</v>
          </cell>
          <cell r="O590" t="str">
            <v>02.02.507.0001145847/11</v>
          </cell>
        </row>
        <row r="591">
          <cell r="B591" t="str">
            <v>Rafael Venson Brunel</v>
          </cell>
          <cell r="C591" t="str">
            <v>031.712.869-80</v>
          </cell>
          <cell r="D591" t="str">
            <v>Santander Seguros S/A</v>
          </cell>
          <cell r="E591" t="str">
            <v>87.376.109/0001-06</v>
          </cell>
          <cell r="F591">
            <v>3268.44</v>
          </cell>
          <cell r="G591" t="str">
            <v>Possível</v>
          </cell>
          <cell r="H591">
            <v>1634.22</v>
          </cell>
          <cell r="I591" t="str">
            <v>Indenizatória</v>
          </cell>
          <cell r="J591" t="str">
            <v>Juizado Especial Cível</v>
          </cell>
          <cell r="K591" t="str">
            <v>JEC 40 Salários</v>
          </cell>
          <cell r="L591" t="str">
            <v>Criciúma (SC)</v>
          </cell>
          <cell r="M591" t="str">
            <v>TJ/SC</v>
          </cell>
          <cell r="N591" t="str">
            <v>Santa Catarina</v>
          </cell>
          <cell r="O591" t="str">
            <v>02.02.507.0001304835/12</v>
          </cell>
        </row>
        <row r="592">
          <cell r="B592" t="str">
            <v>Ana Clara Oliveira da Cruz</v>
          </cell>
          <cell r="D592" t="str">
            <v>Santander Seguros S/A</v>
          </cell>
          <cell r="E592" t="str">
            <v>87.376.109/0001-06</v>
          </cell>
          <cell r="F592">
            <v>35000</v>
          </cell>
          <cell r="G592" t="str">
            <v>Possível</v>
          </cell>
          <cell r="H592">
            <v>22500</v>
          </cell>
          <cell r="I592" t="str">
            <v>Cobrança</v>
          </cell>
          <cell r="J592" t="str">
            <v>2ª</v>
          </cell>
          <cell r="K592" t="str">
            <v>Vara Cível</v>
          </cell>
          <cell r="L592" t="str">
            <v>Capão Bonito (SP)</v>
          </cell>
          <cell r="M592" t="str">
            <v>TJ/SP</v>
          </cell>
          <cell r="N592" t="str">
            <v>São Paulo</v>
          </cell>
          <cell r="O592" t="str">
            <v>02.02.507.0001757153/13</v>
          </cell>
        </row>
        <row r="593">
          <cell r="B593" t="str">
            <v>Claudete Aparecida Inoue Nogueira</v>
          </cell>
          <cell r="C593" t="str">
            <v>062.955.898-12</v>
          </cell>
          <cell r="D593" t="str">
            <v>Santander Seguros S/A</v>
          </cell>
          <cell r="E593" t="str">
            <v>87.376.109/0001-06</v>
          </cell>
          <cell r="F593">
            <v>22728</v>
          </cell>
          <cell r="G593" t="str">
            <v>Possível</v>
          </cell>
          <cell r="H593">
            <v>5682</v>
          </cell>
          <cell r="I593" t="str">
            <v>Indenizatória</v>
          </cell>
          <cell r="J593" t="str">
            <v>Juizado Especial Cível</v>
          </cell>
          <cell r="K593" t="str">
            <v>JEC 40 Salários</v>
          </cell>
          <cell r="L593" t="str">
            <v>Matão (SP)</v>
          </cell>
          <cell r="M593" t="str">
            <v>TJ/SP</v>
          </cell>
          <cell r="N593" t="str">
            <v>São Paulo</v>
          </cell>
          <cell r="O593" t="str">
            <v>02.02.507.0001757896/13</v>
          </cell>
        </row>
        <row r="594">
          <cell r="B594" t="str">
            <v>Claudemir da Silva</v>
          </cell>
          <cell r="C594" t="str">
            <v>467.289.619-68</v>
          </cell>
          <cell r="D594" t="str">
            <v>Santander Seguros S/A</v>
          </cell>
          <cell r="E594" t="str">
            <v>87.376.109/0001-06</v>
          </cell>
          <cell r="F594">
            <v>27000</v>
          </cell>
          <cell r="G594" t="str">
            <v>Remoto</v>
          </cell>
          <cell r="H594">
            <v>0</v>
          </cell>
          <cell r="I594" t="str">
            <v>Execução de Título Extrajudicial</v>
          </cell>
          <cell r="J594" t="str">
            <v>Vara Única</v>
          </cell>
          <cell r="K594" t="str">
            <v>Vara Cível</v>
          </cell>
          <cell r="L594" t="str">
            <v>Rosana (SP)</v>
          </cell>
          <cell r="M594" t="str">
            <v>TJ/SP</v>
          </cell>
          <cell r="N594" t="str">
            <v>São Paulo</v>
          </cell>
          <cell r="O594" t="str">
            <v>02.01.507.0000160753/05</v>
          </cell>
        </row>
        <row r="595">
          <cell r="B595" t="str">
            <v>Gabriel Rodrigues de Lima</v>
          </cell>
          <cell r="C595" t="str">
            <v>053.662.080-68</v>
          </cell>
          <cell r="D595" t="str">
            <v>Santander Seguros S/A</v>
          </cell>
          <cell r="E595" t="str">
            <v>87.376.109/0001-06</v>
          </cell>
          <cell r="F595">
            <v>180207.21</v>
          </cell>
          <cell r="G595" t="str">
            <v>Provável</v>
          </cell>
          <cell r="H595">
            <v>25743.89</v>
          </cell>
          <cell r="I595" t="str">
            <v>Cobrança</v>
          </cell>
          <cell r="J595" t="str">
            <v>2ª</v>
          </cell>
          <cell r="K595" t="str">
            <v>Vara Cível</v>
          </cell>
          <cell r="L595" t="str">
            <v>Erechim (RS)</v>
          </cell>
          <cell r="M595" t="str">
            <v>TJ/RS</v>
          </cell>
          <cell r="N595" t="str">
            <v>Rio Grande do Sul</v>
          </cell>
          <cell r="O595" t="str">
            <v>02.02.507.0000810040/08</v>
          </cell>
        </row>
        <row r="596">
          <cell r="B596" t="str">
            <v>Cátia Romero dos Santos</v>
          </cell>
          <cell r="C596" t="str">
            <v>427.227.300-06</v>
          </cell>
          <cell r="D596" t="str">
            <v>Santander Seguros S/A</v>
          </cell>
          <cell r="E596" t="str">
            <v>87.376.109/0001-06</v>
          </cell>
          <cell r="F596">
            <v>1019</v>
          </cell>
          <cell r="G596" t="str">
            <v>Possível</v>
          </cell>
          <cell r="H596">
            <v>33600</v>
          </cell>
          <cell r="I596" t="str">
            <v>Indenizatória</v>
          </cell>
          <cell r="J596" t="str">
            <v>5ª</v>
          </cell>
          <cell r="K596" t="str">
            <v>Vara Cível</v>
          </cell>
          <cell r="L596" t="str">
            <v>Porto Alegre (RS)</v>
          </cell>
          <cell r="M596" t="str">
            <v>TJ/RS</v>
          </cell>
          <cell r="N596" t="str">
            <v>Rio Grande do Sul</v>
          </cell>
          <cell r="O596" t="str">
            <v>02.02.507.0000601626/10</v>
          </cell>
        </row>
        <row r="597">
          <cell r="B597" t="str">
            <v>Guiomar Agostines Courel</v>
          </cell>
          <cell r="C597" t="str">
            <v>067.532.558-77</v>
          </cell>
          <cell r="D597" t="str">
            <v>Santander Seguros S/A</v>
          </cell>
          <cell r="E597" t="str">
            <v>87.376.109/0001-06</v>
          </cell>
          <cell r="F597">
            <v>216637</v>
          </cell>
          <cell r="G597" t="str">
            <v>Possível</v>
          </cell>
          <cell r="H597">
            <v>108318.5</v>
          </cell>
          <cell r="I597" t="str">
            <v>Cobrança</v>
          </cell>
          <cell r="J597" t="str">
            <v>2ª</v>
          </cell>
          <cell r="K597" t="str">
            <v>Vara Cível</v>
          </cell>
          <cell r="L597" t="str">
            <v>Limeira (SP)</v>
          </cell>
          <cell r="M597" t="str">
            <v>TJ/SP</v>
          </cell>
          <cell r="N597" t="str">
            <v>São Paulo</v>
          </cell>
          <cell r="O597" t="str">
            <v>02.02.507.0001032730/10</v>
          </cell>
        </row>
        <row r="598">
          <cell r="B598" t="str">
            <v>Osmar da Cruz Mattos</v>
          </cell>
          <cell r="C598" t="str">
            <v>459.717.737-04</v>
          </cell>
          <cell r="D598" t="str">
            <v>Santander Seguros S/A</v>
          </cell>
          <cell r="E598" t="str">
            <v>87.376.109/0001-06</v>
          </cell>
          <cell r="F598">
            <v>1000</v>
          </cell>
          <cell r="G598" t="str">
            <v>Possível</v>
          </cell>
          <cell r="H598">
            <v>30000</v>
          </cell>
          <cell r="I598" t="str">
            <v>Indenizatória</v>
          </cell>
          <cell r="J598" t="str">
            <v>3ª</v>
          </cell>
          <cell r="K598" t="str">
            <v>Vara Cível</v>
          </cell>
          <cell r="L598" t="str">
            <v>Rio de Janeiro (RJ)</v>
          </cell>
          <cell r="M598" t="str">
            <v>TJ/RJ</v>
          </cell>
          <cell r="N598" t="str">
            <v>Rio de Janeiro</v>
          </cell>
          <cell r="O598" t="str">
            <v>02.02.507.0001769903/13</v>
          </cell>
        </row>
        <row r="599">
          <cell r="B599" t="str">
            <v>Eliana Soares Valença Galvão de Paiva</v>
          </cell>
          <cell r="C599" t="str">
            <v>994.650.868-00</v>
          </cell>
          <cell r="D599" t="str">
            <v>Santander Seguros S/A</v>
          </cell>
          <cell r="E599" t="str">
            <v>87.376.109/0001-06</v>
          </cell>
          <cell r="F599">
            <v>102680</v>
          </cell>
          <cell r="G599" t="str">
            <v>Possível</v>
          </cell>
          <cell r="H599">
            <v>16000</v>
          </cell>
          <cell r="I599" t="str">
            <v>Indenizatória</v>
          </cell>
          <cell r="J599" t="str">
            <v>2ª</v>
          </cell>
          <cell r="K599" t="str">
            <v>Vara Cível</v>
          </cell>
          <cell r="L599" t="str">
            <v>Volta Redonda (RJ)</v>
          </cell>
          <cell r="M599" t="str">
            <v>TJ/RJ</v>
          </cell>
          <cell r="N599" t="str">
            <v>Rio de Janeiro</v>
          </cell>
          <cell r="O599" t="str">
            <v>02.02.507.0001770024/13</v>
          </cell>
        </row>
        <row r="600">
          <cell r="B600" t="str">
            <v>Manoel Gomes Torres</v>
          </cell>
          <cell r="C600" t="str">
            <v>039.228.718-87</v>
          </cell>
          <cell r="D600" t="str">
            <v>Santander Seguros S/A</v>
          </cell>
          <cell r="E600" t="str">
            <v>87.376.109/0001-06</v>
          </cell>
          <cell r="F600">
            <v>4801</v>
          </cell>
          <cell r="G600" t="str">
            <v>Possível</v>
          </cell>
          <cell r="H600">
            <v>4500</v>
          </cell>
          <cell r="I600" t="str">
            <v>Cobrança</v>
          </cell>
          <cell r="J600" t="str">
            <v>4ª</v>
          </cell>
          <cell r="K600" t="str">
            <v>Vara Cível</v>
          </cell>
          <cell r="L600" t="str">
            <v>São Paulo (SP)</v>
          </cell>
          <cell r="M600" t="str">
            <v>TJ/SP</v>
          </cell>
          <cell r="N600" t="str">
            <v>São Paulo</v>
          </cell>
          <cell r="O600" t="str">
            <v>02.01.507.0000085420/03</v>
          </cell>
        </row>
        <row r="601">
          <cell r="B601" t="str">
            <v>Ministério Público Federal</v>
          </cell>
          <cell r="D601" t="str">
            <v>Santander Seguros S/A</v>
          </cell>
          <cell r="E601" t="str">
            <v>87.376.109/0001-06</v>
          </cell>
          <cell r="F601">
            <v>1000</v>
          </cell>
          <cell r="G601" t="str">
            <v>Possível</v>
          </cell>
          <cell r="H601">
            <v>0</v>
          </cell>
          <cell r="I601" t="str">
            <v>Civil Pública</v>
          </cell>
          <cell r="J601" t="str">
            <v>14ª</v>
          </cell>
          <cell r="K601" t="str">
            <v>Vara Federal</v>
          </cell>
          <cell r="L601" t="str">
            <v>Rio de Janeiro (RJ)</v>
          </cell>
          <cell r="M601" t="str">
            <v>TJ/RJ</v>
          </cell>
          <cell r="N601" t="str">
            <v>Rio de Janeiro</v>
          </cell>
          <cell r="O601" t="str">
            <v>02.01.507.0000085447/01</v>
          </cell>
        </row>
        <row r="602">
          <cell r="B602" t="str">
            <v>Ministério Público Federal</v>
          </cell>
          <cell r="D602" t="str">
            <v>Santander Seguros S/A</v>
          </cell>
          <cell r="E602" t="str">
            <v>87.376.109/0001-06</v>
          </cell>
          <cell r="F602">
            <v>1000</v>
          </cell>
          <cell r="G602" t="str">
            <v>Provável</v>
          </cell>
          <cell r="H602">
            <v>0</v>
          </cell>
          <cell r="I602" t="str">
            <v>Civil Pública</v>
          </cell>
          <cell r="J602" t="str">
            <v>8ª</v>
          </cell>
          <cell r="K602" t="str">
            <v>Vara Federal</v>
          </cell>
          <cell r="L602" t="str">
            <v>Rio de Janeiro (RJ)</v>
          </cell>
          <cell r="M602" t="str">
            <v>TJ/RJ</v>
          </cell>
          <cell r="N602" t="str">
            <v>Rio de Janeiro</v>
          </cell>
          <cell r="O602" t="str">
            <v>02.01.507.0000085454/01</v>
          </cell>
        </row>
        <row r="603">
          <cell r="B603" t="str">
            <v>Leodes Aparecida Marques Ribeiro</v>
          </cell>
          <cell r="C603" t="str">
            <v>937.423.208-15</v>
          </cell>
          <cell r="D603" t="str">
            <v>Santander Seguros S/A</v>
          </cell>
          <cell r="E603" t="str">
            <v>87.376.109/0001-06</v>
          </cell>
          <cell r="F603">
            <v>100</v>
          </cell>
          <cell r="G603" t="str">
            <v>Possível</v>
          </cell>
          <cell r="H603">
            <v>0</v>
          </cell>
          <cell r="I603" t="str">
            <v>Exibição de Documentos</v>
          </cell>
          <cell r="J603" t="str">
            <v>1ª</v>
          </cell>
          <cell r="K603" t="str">
            <v>Vara Cível</v>
          </cell>
          <cell r="L603" t="str">
            <v>Araraquara (SP)</v>
          </cell>
          <cell r="M603" t="str">
            <v>TJ/SP</v>
          </cell>
          <cell r="N603" t="str">
            <v>São Paulo</v>
          </cell>
          <cell r="O603" t="str">
            <v>02.02.507.0000470068/08</v>
          </cell>
        </row>
        <row r="604">
          <cell r="B604" t="str">
            <v>Irene Martins Bitencourt</v>
          </cell>
          <cell r="C604" t="str">
            <v>276.352.218-17</v>
          </cell>
          <cell r="D604" t="str">
            <v>Santander Seguros S/A</v>
          </cell>
          <cell r="E604" t="str">
            <v>87.376.109/0001-06</v>
          </cell>
          <cell r="F604">
            <v>128000</v>
          </cell>
          <cell r="G604" t="str">
            <v>Possível</v>
          </cell>
          <cell r="H604">
            <v>65831</v>
          </cell>
          <cell r="I604" t="str">
            <v>Indenizatória</v>
          </cell>
          <cell r="J604" t="str">
            <v>Juizado Especial Cível</v>
          </cell>
          <cell r="K604" t="str">
            <v>JEC 40 Salários</v>
          </cell>
          <cell r="L604" t="str">
            <v>Brotas (SP)</v>
          </cell>
          <cell r="M604" t="str">
            <v>TJ/SP</v>
          </cell>
          <cell r="N604" t="str">
            <v>São Paulo</v>
          </cell>
          <cell r="O604" t="str">
            <v>02.02.507.0001168729/12</v>
          </cell>
        </row>
        <row r="605">
          <cell r="B605" t="str">
            <v>Aparecida Maria Idalino</v>
          </cell>
          <cell r="C605" t="str">
            <v>080.338.318-55</v>
          </cell>
          <cell r="D605" t="str">
            <v>Santander Seguros S/A</v>
          </cell>
          <cell r="E605" t="str">
            <v>87.376.109/0001-06</v>
          </cell>
          <cell r="F605">
            <v>23587</v>
          </cell>
          <cell r="G605" t="str">
            <v>Possível</v>
          </cell>
          <cell r="H605">
            <v>19309.5</v>
          </cell>
          <cell r="I605" t="str">
            <v>Cobrança</v>
          </cell>
          <cell r="J605" t="str">
            <v>1ª</v>
          </cell>
          <cell r="K605" t="str">
            <v>Vara Cível</v>
          </cell>
          <cell r="L605" t="str">
            <v>Regente Feijó (SP)</v>
          </cell>
          <cell r="M605" t="str">
            <v>TJ/SP</v>
          </cell>
          <cell r="N605" t="str">
            <v>São Paulo</v>
          </cell>
          <cell r="O605" t="str">
            <v>02.02.507.0001325721/13</v>
          </cell>
        </row>
        <row r="606">
          <cell r="B606" t="str">
            <v>Maria Verônica dos Santos</v>
          </cell>
          <cell r="C606" t="str">
            <v>370.863.409-87</v>
          </cell>
          <cell r="D606" t="str">
            <v>Santander Seguros S/A</v>
          </cell>
          <cell r="E606" t="str">
            <v>87.376.109/0001-06</v>
          </cell>
          <cell r="F606">
            <v>21687</v>
          </cell>
          <cell r="G606" t="str">
            <v>Possível</v>
          </cell>
          <cell r="H606">
            <v>9194</v>
          </cell>
          <cell r="I606" t="str">
            <v>Indenizatória</v>
          </cell>
          <cell r="J606" t="str">
            <v>2ª</v>
          </cell>
          <cell r="K606" t="str">
            <v>Vara Cível</v>
          </cell>
          <cell r="L606" t="str">
            <v>Ribeirão Pires (SP)</v>
          </cell>
          <cell r="M606" t="str">
            <v>TJ/SP</v>
          </cell>
          <cell r="N606" t="str">
            <v>São Paulo</v>
          </cell>
          <cell r="O606" t="str">
            <v>02.02.507.0001325733/13</v>
          </cell>
        </row>
        <row r="607">
          <cell r="B607" t="str">
            <v>Julia Ferreira Campos</v>
          </cell>
          <cell r="C607" t="str">
            <v>407.474.588-71</v>
          </cell>
          <cell r="D607" t="str">
            <v>Santander Seguros S/A</v>
          </cell>
          <cell r="E607" t="str">
            <v>87.376.109/0001-06</v>
          </cell>
          <cell r="F607">
            <v>163000</v>
          </cell>
          <cell r="G607" t="str">
            <v>Possível</v>
          </cell>
          <cell r="H607">
            <v>55155.5</v>
          </cell>
          <cell r="I607" t="str">
            <v>Cobrança</v>
          </cell>
          <cell r="J607" t="str">
            <v>30ª</v>
          </cell>
          <cell r="K607" t="str">
            <v>Vara Cível</v>
          </cell>
          <cell r="L607" t="str">
            <v>São Paulo (SP)</v>
          </cell>
          <cell r="M607" t="str">
            <v>TJ/SP</v>
          </cell>
          <cell r="N607" t="str">
            <v>São Paulo</v>
          </cell>
          <cell r="O607" t="str">
            <v>02.02.507.0001325770/13</v>
          </cell>
        </row>
        <row r="608">
          <cell r="B608" t="str">
            <v>Inoque da Cruz</v>
          </cell>
          <cell r="C608" t="str">
            <v>004.567.198-22</v>
          </cell>
          <cell r="D608" t="str">
            <v>Santander Seguros S/A</v>
          </cell>
          <cell r="E608" t="str">
            <v>87.376.109/0001-06</v>
          </cell>
          <cell r="F608">
            <v>184129</v>
          </cell>
          <cell r="G608" t="str">
            <v>Remoto</v>
          </cell>
          <cell r="H608">
            <v>0</v>
          </cell>
          <cell r="I608" t="str">
            <v>Indenizatória</v>
          </cell>
          <cell r="J608" t="str">
            <v>4ª</v>
          </cell>
          <cell r="K608" t="str">
            <v>Vara Cível</v>
          </cell>
          <cell r="L608" t="str">
            <v>São Bernardo do Campo (SP)</v>
          </cell>
          <cell r="M608" t="str">
            <v>TJ/SP</v>
          </cell>
          <cell r="N608" t="str">
            <v>São Paulo</v>
          </cell>
          <cell r="O608" t="str">
            <v>02.02.507.0001325816/12</v>
          </cell>
        </row>
        <row r="609">
          <cell r="B609" t="str">
            <v>Elaine Viviane de Albues</v>
          </cell>
          <cell r="C609" t="str">
            <v>014.784.131-31</v>
          </cell>
          <cell r="D609" t="str">
            <v>Santander Seguros S/A</v>
          </cell>
          <cell r="E609" t="str">
            <v>87.376.109/0001-06</v>
          </cell>
          <cell r="F609">
            <v>1000</v>
          </cell>
          <cell r="G609" t="str">
            <v>Possível</v>
          </cell>
          <cell r="H609">
            <v>38955.5</v>
          </cell>
          <cell r="I609" t="str">
            <v>Indenizatória</v>
          </cell>
          <cell r="J609" t="str">
            <v>5ª</v>
          </cell>
          <cell r="K609" t="str">
            <v>Vara Cível</v>
          </cell>
          <cell r="L609" t="str">
            <v>Cuiabá (MT)</v>
          </cell>
          <cell r="M609" t="str">
            <v>TJ/MT</v>
          </cell>
          <cell r="N609" t="str">
            <v>Mato Grosso</v>
          </cell>
          <cell r="O609" t="str">
            <v>02.02.507.0001325895/12</v>
          </cell>
        </row>
        <row r="610">
          <cell r="B610" t="str">
            <v>Aparecida Orlando Aragoso</v>
          </cell>
          <cell r="C610" t="str">
            <v>115.717.158-35</v>
          </cell>
          <cell r="D610" t="str">
            <v>Santander Seguros S/A</v>
          </cell>
          <cell r="E610" t="str">
            <v>87.376.109/0001-06</v>
          </cell>
          <cell r="F610">
            <v>236440.5</v>
          </cell>
          <cell r="G610" t="str">
            <v>Possível</v>
          </cell>
          <cell r="H610">
            <v>6860.5</v>
          </cell>
          <cell r="I610" t="str">
            <v>Cobrança</v>
          </cell>
          <cell r="J610" t="str">
            <v>1ª</v>
          </cell>
          <cell r="K610" t="str">
            <v>Vara Cível</v>
          </cell>
          <cell r="L610" t="str">
            <v>Presidente Prudente (SP)</v>
          </cell>
          <cell r="M610" t="str">
            <v>TJ/SP</v>
          </cell>
          <cell r="N610" t="str">
            <v>São Paulo</v>
          </cell>
          <cell r="O610" t="str">
            <v>02.02.507.0001325968/12</v>
          </cell>
        </row>
        <row r="611">
          <cell r="B611" t="str">
            <v>Rittielle Gama de Sousa</v>
          </cell>
          <cell r="C611" t="str">
            <v>140.321.707-62</v>
          </cell>
          <cell r="D611" t="str">
            <v>Santander Seguros S/A</v>
          </cell>
          <cell r="E611" t="str">
            <v>87.376.109/0001-06</v>
          </cell>
          <cell r="F611">
            <v>135000</v>
          </cell>
          <cell r="G611" t="str">
            <v>Possível</v>
          </cell>
          <cell r="H611">
            <v>0</v>
          </cell>
          <cell r="I611" t="str">
            <v>Indenizatória</v>
          </cell>
          <cell r="J611" t="str">
            <v>2ª</v>
          </cell>
          <cell r="K611" t="str">
            <v>Vara Cível</v>
          </cell>
          <cell r="L611" t="str">
            <v>Niteroi (RJ)</v>
          </cell>
          <cell r="M611" t="str">
            <v>TJ/RJ</v>
          </cell>
          <cell r="N611" t="str">
            <v>Rio de Janeiro</v>
          </cell>
          <cell r="O611" t="str">
            <v>02.02.507.0001326058/12</v>
          </cell>
        </row>
        <row r="612">
          <cell r="B612" t="str">
            <v>Maria das Graças Gonsalves dos Santos</v>
          </cell>
          <cell r="C612" t="str">
            <v>079.948.838-00</v>
          </cell>
          <cell r="D612" t="str">
            <v>Santander Seguros S/A</v>
          </cell>
          <cell r="E612" t="str">
            <v>87.376.109/0001-06</v>
          </cell>
          <cell r="F612">
            <v>30000</v>
          </cell>
          <cell r="G612" t="str">
            <v>Possível</v>
          </cell>
          <cell r="H612">
            <v>31282.99</v>
          </cell>
          <cell r="I612" t="str">
            <v>Indenizatória</v>
          </cell>
          <cell r="J612" t="str">
            <v>4ª</v>
          </cell>
          <cell r="K612" t="str">
            <v>Vara Cível</v>
          </cell>
          <cell r="L612" t="str">
            <v>Diadema (SP)</v>
          </cell>
          <cell r="M612" t="str">
            <v>TJ/SP</v>
          </cell>
          <cell r="N612" t="str">
            <v>São Paulo</v>
          </cell>
          <cell r="O612" t="str">
            <v>02.02.507.0001326422/12</v>
          </cell>
        </row>
        <row r="613">
          <cell r="B613" t="str">
            <v>Tárcio de Andrade Leite</v>
          </cell>
          <cell r="C613" t="str">
            <v>065.964.084-85</v>
          </cell>
          <cell r="D613" t="str">
            <v>Santander Seguros S/A</v>
          </cell>
          <cell r="E613" t="str">
            <v>87.376.109/0001-06</v>
          </cell>
          <cell r="F613">
            <v>39600</v>
          </cell>
          <cell r="G613" t="str">
            <v>Possível</v>
          </cell>
          <cell r="H613">
            <v>19800</v>
          </cell>
          <cell r="I613" t="str">
            <v>Indenizatória</v>
          </cell>
          <cell r="J613" t="str">
            <v>1ª</v>
          </cell>
          <cell r="K613" t="str">
            <v>Vara Cível</v>
          </cell>
          <cell r="L613" t="str">
            <v>Paulista (PE)</v>
          </cell>
          <cell r="M613" t="str">
            <v>TJ/PE</v>
          </cell>
          <cell r="N613" t="str">
            <v>Pernambuco</v>
          </cell>
          <cell r="O613" t="str">
            <v>02.02.507.0001786958/13</v>
          </cell>
        </row>
        <row r="614">
          <cell r="B614" t="str">
            <v>Delmar Jose Balestieri</v>
          </cell>
          <cell r="C614" t="str">
            <v>023.929.177-87</v>
          </cell>
          <cell r="D614" t="str">
            <v>Santander Seguros S/A</v>
          </cell>
          <cell r="E614" t="str">
            <v>87.376.109/0001-06</v>
          </cell>
          <cell r="F614">
            <v>134311</v>
          </cell>
          <cell r="G614" t="str">
            <v>Possível</v>
          </cell>
          <cell r="H614">
            <v>22385.17</v>
          </cell>
          <cell r="I614" t="str">
            <v>Indenizatória</v>
          </cell>
          <cell r="J614" t="str">
            <v>1ª</v>
          </cell>
          <cell r="K614" t="str">
            <v>Vara Cível</v>
          </cell>
          <cell r="L614" t="str">
            <v>Blumenau (SC)</v>
          </cell>
          <cell r="M614" t="str">
            <v>TJ/SC</v>
          </cell>
          <cell r="N614" t="str">
            <v>Santa Catarina</v>
          </cell>
          <cell r="O614" t="str">
            <v>02.02.507.0001787013/14</v>
          </cell>
        </row>
        <row r="615">
          <cell r="B615" t="str">
            <v>Rinaldo Basilio da Silva</v>
          </cell>
          <cell r="C615" t="str">
            <v>077.419.408-13</v>
          </cell>
          <cell r="D615" t="str">
            <v>Santander Seguros S/A</v>
          </cell>
          <cell r="E615" t="str">
            <v>87.376.109/0001-06</v>
          </cell>
          <cell r="F615">
            <v>50000</v>
          </cell>
          <cell r="G615" t="str">
            <v>Possível</v>
          </cell>
          <cell r="H615">
            <v>25000</v>
          </cell>
          <cell r="I615" t="str">
            <v>Indenizatória</v>
          </cell>
          <cell r="J615" t="str">
            <v>1ª</v>
          </cell>
          <cell r="K615" t="str">
            <v>Vara Cível</v>
          </cell>
          <cell r="L615" t="str">
            <v>Catanduva (SP)</v>
          </cell>
          <cell r="M615" t="str">
            <v>TJ/SP</v>
          </cell>
          <cell r="N615" t="str">
            <v>São Paulo</v>
          </cell>
          <cell r="O615" t="str">
            <v>02.02.507.0001787198/13</v>
          </cell>
        </row>
        <row r="616">
          <cell r="B616" t="str">
            <v>Matheus Coelho Nunes</v>
          </cell>
          <cell r="D616" t="str">
            <v>Santander Seguros S/A</v>
          </cell>
          <cell r="E616" t="str">
            <v>87.376.109/0001-06</v>
          </cell>
          <cell r="F616">
            <v>1000</v>
          </cell>
          <cell r="G616" t="str">
            <v>Possível</v>
          </cell>
          <cell r="H616">
            <v>50000</v>
          </cell>
          <cell r="I616" t="str">
            <v>Indenizatória</v>
          </cell>
          <cell r="J616" t="str">
            <v>4ª</v>
          </cell>
          <cell r="K616" t="str">
            <v>Vara Cível</v>
          </cell>
          <cell r="L616" t="str">
            <v>Piracicaba (SP)</v>
          </cell>
          <cell r="M616" t="str">
            <v>TJ/SP</v>
          </cell>
          <cell r="N616" t="str">
            <v>São Paulo</v>
          </cell>
          <cell r="O616" t="str">
            <v>02.02.507.0001787215/14</v>
          </cell>
        </row>
        <row r="617">
          <cell r="B617" t="str">
            <v>Brunna Wehner Viana</v>
          </cell>
          <cell r="C617" t="str">
            <v>174.738.278-71</v>
          </cell>
          <cell r="D617" t="str">
            <v>Santander Seguros S/A</v>
          </cell>
          <cell r="E617" t="str">
            <v>87.376.109/0001-06</v>
          </cell>
          <cell r="F617">
            <v>200000</v>
          </cell>
          <cell r="G617" t="str">
            <v>Provável</v>
          </cell>
          <cell r="H617">
            <v>53000</v>
          </cell>
          <cell r="I617" t="str">
            <v>Indenizatória</v>
          </cell>
          <cell r="J617" t="str">
            <v>2ª</v>
          </cell>
          <cell r="K617" t="str">
            <v>Vara Cível</v>
          </cell>
          <cell r="L617" t="str">
            <v>São Paulo (SP)</v>
          </cell>
          <cell r="M617" t="str">
            <v>TJ/SP</v>
          </cell>
          <cell r="N617" t="str">
            <v>São Paulo</v>
          </cell>
          <cell r="O617" t="str">
            <v>02.02.507.0000477165/07</v>
          </cell>
        </row>
        <row r="618">
          <cell r="B618" t="str">
            <v>Andre Luiz Pulcino</v>
          </cell>
          <cell r="C618" t="str">
            <v>467.805.218-68</v>
          </cell>
          <cell r="D618" t="str">
            <v>Santander Seguros S/A</v>
          </cell>
          <cell r="E618" t="str">
            <v>87.376.109/0001-06</v>
          </cell>
          <cell r="F618">
            <v>67000</v>
          </cell>
          <cell r="G618" t="str">
            <v>Possível</v>
          </cell>
          <cell r="H618">
            <v>16121.3</v>
          </cell>
          <cell r="I618" t="str">
            <v>Cobrança</v>
          </cell>
          <cell r="J618" t="str">
            <v>1ª</v>
          </cell>
          <cell r="K618" t="str">
            <v>Vara Cível</v>
          </cell>
          <cell r="L618" t="str">
            <v>Jaboticabal (SP)</v>
          </cell>
          <cell r="M618" t="str">
            <v>TJ/SP</v>
          </cell>
          <cell r="N618" t="str">
            <v>São Paulo</v>
          </cell>
          <cell r="O618" t="str">
            <v>02.02.507.0000477346/08</v>
          </cell>
        </row>
        <row r="619">
          <cell r="B619" t="str">
            <v>JULIO DO NASCIMENTO LIMA FILHO</v>
          </cell>
          <cell r="C619" t="str">
            <v>578.586.673-00</v>
          </cell>
          <cell r="D619" t="str">
            <v>Santander Seguros S/A</v>
          </cell>
          <cell r="E619" t="str">
            <v>87.376.109/0001-06</v>
          </cell>
          <cell r="F619">
            <v>25343.5</v>
          </cell>
          <cell r="G619" t="str">
            <v>Possível</v>
          </cell>
          <cell r="H619">
            <v>12621.75</v>
          </cell>
          <cell r="I619" t="str">
            <v>Cobrança</v>
          </cell>
          <cell r="J619" t="str">
            <v>2ª</v>
          </cell>
          <cell r="K619" t="str">
            <v>Vara Cível</v>
          </cell>
          <cell r="L619" t="str">
            <v>Ituverava (SP)</v>
          </cell>
          <cell r="M619" t="str">
            <v>TJ/SP</v>
          </cell>
          <cell r="N619" t="str">
            <v>São Paulo</v>
          </cell>
          <cell r="O619" t="str">
            <v>02.02.507.0000831081/08</v>
          </cell>
        </row>
        <row r="620">
          <cell r="B620" t="str">
            <v>CILENE DIAS GALDIKS</v>
          </cell>
          <cell r="C620" t="str">
            <v>072.703.418-93</v>
          </cell>
          <cell r="D620" t="str">
            <v>Santander Seguros S/A</v>
          </cell>
          <cell r="E620" t="str">
            <v>87.376.109/0001-06</v>
          </cell>
          <cell r="F620">
            <v>80000</v>
          </cell>
          <cell r="G620" t="str">
            <v>Provável</v>
          </cell>
          <cell r="H620">
            <v>80000</v>
          </cell>
          <cell r="I620" t="str">
            <v>Indenizatória</v>
          </cell>
          <cell r="J620" t="str">
            <v>2ª</v>
          </cell>
          <cell r="K620" t="str">
            <v>Vara Cível</v>
          </cell>
          <cell r="L620" t="str">
            <v>Santo André (SP)</v>
          </cell>
          <cell r="M620" t="str">
            <v>TJ/SP</v>
          </cell>
          <cell r="N620" t="str">
            <v>São Paulo</v>
          </cell>
          <cell r="O620" t="str">
            <v>02.02.507.0000831099/08</v>
          </cell>
        </row>
        <row r="621">
          <cell r="B621" t="str">
            <v>Dirce Anhani</v>
          </cell>
          <cell r="C621" t="str">
            <v>048.230.438-39</v>
          </cell>
          <cell r="D621" t="str">
            <v>Santander Seguros S/A</v>
          </cell>
          <cell r="E621" t="str">
            <v>87.376.109/0001-06</v>
          </cell>
          <cell r="F621">
            <v>63000</v>
          </cell>
          <cell r="G621" t="str">
            <v>Possível</v>
          </cell>
          <cell r="H621">
            <v>5273.75</v>
          </cell>
          <cell r="I621" t="str">
            <v>Indenizatória</v>
          </cell>
          <cell r="J621" t="str">
            <v>7ª</v>
          </cell>
          <cell r="K621" t="str">
            <v>Vara Cível</v>
          </cell>
          <cell r="L621" t="str">
            <v>Santo André (SP)</v>
          </cell>
          <cell r="M621" t="str">
            <v>TJ/SP</v>
          </cell>
          <cell r="N621" t="str">
            <v>São Paulo</v>
          </cell>
          <cell r="O621" t="str">
            <v>02.02.507.0001178597/11</v>
          </cell>
        </row>
        <row r="622">
          <cell r="B622" t="str">
            <v>ANTONIA BEATRIZ DE LIMA FRANCO</v>
          </cell>
          <cell r="C622" t="str">
            <v>181.518.298-93</v>
          </cell>
          <cell r="D622" t="str">
            <v>Santander Seguros S/A</v>
          </cell>
          <cell r="E622" t="str">
            <v>87.376.109/0001-06</v>
          </cell>
          <cell r="F622">
            <v>1000</v>
          </cell>
          <cell r="G622" t="str">
            <v>Possível</v>
          </cell>
          <cell r="H622">
            <v>22500</v>
          </cell>
          <cell r="I622" t="str">
            <v>Indenizatória</v>
          </cell>
          <cell r="J622" t="str">
            <v>3ª</v>
          </cell>
          <cell r="K622" t="str">
            <v>Vara Cível</v>
          </cell>
          <cell r="L622" t="str">
            <v>Votuporanga (SP)</v>
          </cell>
          <cell r="M622" t="str">
            <v>TJ/SP</v>
          </cell>
          <cell r="N622" t="str">
            <v>São Paulo</v>
          </cell>
          <cell r="O622" t="str">
            <v>02.02.507.0001179037/12</v>
          </cell>
        </row>
        <row r="623">
          <cell r="B623" t="str">
            <v>Fazenda Santo Antônio do Rio do Paixe S.A</v>
          </cell>
          <cell r="C623" t="str">
            <v>00.461.339/0001-95</v>
          </cell>
          <cell r="D623" t="str">
            <v>Santander Seguros S/A</v>
          </cell>
          <cell r="E623" t="str">
            <v>87.376.109/0001-06</v>
          </cell>
          <cell r="F623">
            <v>118112</v>
          </cell>
          <cell r="G623" t="str">
            <v>Provável</v>
          </cell>
          <cell r="H623">
            <v>131095.09</v>
          </cell>
          <cell r="I623" t="str">
            <v>Indenizatória</v>
          </cell>
          <cell r="J623" t="str">
            <v>3ª</v>
          </cell>
          <cell r="K623" t="str">
            <v>Vara Cível</v>
          </cell>
          <cell r="L623" t="str">
            <v>São Paulo (SP)</v>
          </cell>
          <cell r="M623" t="str">
            <v>TJ/SP</v>
          </cell>
          <cell r="N623" t="str">
            <v>São Paulo</v>
          </cell>
          <cell r="O623" t="str">
            <v>02.02.507.0001179050/12</v>
          </cell>
        </row>
        <row r="624">
          <cell r="B624" t="str">
            <v>Mauro da Cunha Fortunato</v>
          </cell>
          <cell r="C624" t="str">
            <v>554.371.504-82</v>
          </cell>
          <cell r="D624" t="str">
            <v>Santander Seguros S/A</v>
          </cell>
          <cell r="E624" t="str">
            <v>87.376.109/0001-06</v>
          </cell>
          <cell r="F624">
            <v>130000</v>
          </cell>
          <cell r="G624" t="str">
            <v>Possível</v>
          </cell>
          <cell r="H624">
            <v>65000</v>
          </cell>
          <cell r="I624" t="str">
            <v>Indenizatória</v>
          </cell>
          <cell r="J624" t="str">
            <v>13ª</v>
          </cell>
          <cell r="K624" t="str">
            <v>Vara Cível</v>
          </cell>
          <cell r="L624" t="str">
            <v>João Pessoa (PB)</v>
          </cell>
          <cell r="M624" t="str">
            <v>TJ/PB</v>
          </cell>
          <cell r="N624" t="str">
            <v>Paraíba</v>
          </cell>
          <cell r="O624" t="str">
            <v>02.02.507.0001179076/12</v>
          </cell>
        </row>
        <row r="625">
          <cell r="B625" t="str">
            <v>Paulo Cesar Goulart</v>
          </cell>
          <cell r="C625" t="str">
            <v>932.412.248-72</v>
          </cell>
          <cell r="D625" t="str">
            <v>Santander Seguros S/A</v>
          </cell>
          <cell r="E625" t="str">
            <v>87.376.109/0001-06</v>
          </cell>
          <cell r="F625">
            <v>10080.06</v>
          </cell>
          <cell r="G625" t="str">
            <v>Possível</v>
          </cell>
          <cell r="H625">
            <v>5040.03</v>
          </cell>
          <cell r="I625" t="str">
            <v>Indenizatória</v>
          </cell>
          <cell r="J625" t="str">
            <v>10ª</v>
          </cell>
          <cell r="K625" t="str">
            <v>Vara Cível</v>
          </cell>
          <cell r="L625" t="str">
            <v>Ribeirão Preto (SP)</v>
          </cell>
          <cell r="M625" t="str">
            <v>TJ/SP</v>
          </cell>
          <cell r="N625" t="str">
            <v>São Paulo</v>
          </cell>
          <cell r="O625" t="str">
            <v>02.02.507.0001591099/13</v>
          </cell>
        </row>
        <row r="626">
          <cell r="B626" t="str">
            <v>Antônio Sidinaldo Moreno</v>
          </cell>
          <cell r="C626" t="str">
            <v>073.426.428-35</v>
          </cell>
          <cell r="D626" t="str">
            <v>Santander Seguros S/A</v>
          </cell>
          <cell r="E626" t="str">
            <v>87.376.109/0001-06</v>
          </cell>
          <cell r="F626">
            <v>103524</v>
          </cell>
          <cell r="G626" t="str">
            <v>Possível</v>
          </cell>
          <cell r="H626">
            <v>51762</v>
          </cell>
          <cell r="I626" t="str">
            <v>Cobrança</v>
          </cell>
          <cell r="J626" t="str">
            <v>1ª</v>
          </cell>
          <cell r="K626" t="str">
            <v>Vara Cível</v>
          </cell>
          <cell r="L626" t="str">
            <v>Taquaritinga (SP)</v>
          </cell>
          <cell r="M626" t="str">
            <v>TJ/SP</v>
          </cell>
          <cell r="N626" t="str">
            <v>São Paulo</v>
          </cell>
          <cell r="O626" t="str">
            <v>02.02.507.0001591314/13</v>
          </cell>
        </row>
        <row r="627">
          <cell r="B627" t="str">
            <v>Maria Aparecida Barbosa</v>
          </cell>
          <cell r="C627" t="str">
            <v>138.250.568-05</v>
          </cell>
          <cell r="D627" t="str">
            <v>Santander Seguros S/A</v>
          </cell>
          <cell r="E627" t="str">
            <v>87.376.109/0001-06</v>
          </cell>
          <cell r="F627">
            <v>2000</v>
          </cell>
          <cell r="G627" t="str">
            <v>Possível</v>
          </cell>
          <cell r="H627">
            <v>22358</v>
          </cell>
          <cell r="I627" t="str">
            <v>Cobrança</v>
          </cell>
          <cell r="J627" t="str">
            <v>4ª</v>
          </cell>
          <cell r="K627" t="str">
            <v>Vara Cível</v>
          </cell>
          <cell r="L627" t="str">
            <v>Assis (SP)</v>
          </cell>
          <cell r="M627" t="str">
            <v>TJ/SP</v>
          </cell>
          <cell r="N627" t="str">
            <v>São Paulo</v>
          </cell>
          <cell r="O627" t="str">
            <v>02.02.507.0001591437/13</v>
          </cell>
        </row>
        <row r="628">
          <cell r="B628" t="str">
            <v>Cristiano Santos de Oliveira</v>
          </cell>
          <cell r="C628" t="str">
            <v>283.283.358-67</v>
          </cell>
          <cell r="D628" t="str">
            <v>Santander Seguros S/A</v>
          </cell>
          <cell r="E628" t="str">
            <v>87.376.109/0001-06</v>
          </cell>
          <cell r="F628">
            <v>13338</v>
          </cell>
          <cell r="G628" t="str">
            <v>Possível</v>
          </cell>
          <cell r="H628">
            <v>55762.5</v>
          </cell>
          <cell r="I628" t="str">
            <v>Indenizatória</v>
          </cell>
          <cell r="J628" t="str">
            <v>1ª</v>
          </cell>
          <cell r="K628" t="str">
            <v>Vara Cível</v>
          </cell>
          <cell r="L628" t="str">
            <v>Quatá (SP)</v>
          </cell>
          <cell r="M628" t="str">
            <v>TJ/SP</v>
          </cell>
          <cell r="N628" t="str">
            <v>São Paulo</v>
          </cell>
          <cell r="O628" t="str">
            <v>02.02.507.0001591531/13</v>
          </cell>
        </row>
        <row r="629">
          <cell r="B629" t="str">
            <v>Jose Roberto Birelli</v>
          </cell>
          <cell r="C629" t="str">
            <v>737.043.348-04</v>
          </cell>
          <cell r="D629" t="str">
            <v>Santander Seguros S/A</v>
          </cell>
          <cell r="E629" t="str">
            <v>87.376.109/0001-06</v>
          </cell>
          <cell r="F629">
            <v>26014</v>
          </cell>
          <cell r="G629" t="str">
            <v>Possível</v>
          </cell>
          <cell r="H629">
            <v>12161.5</v>
          </cell>
          <cell r="I629" t="str">
            <v>Indenizatória</v>
          </cell>
          <cell r="J629" t="str">
            <v>1ª</v>
          </cell>
          <cell r="K629" t="str">
            <v>Vara Cível</v>
          </cell>
          <cell r="L629" t="str">
            <v>Urupês (SP)</v>
          </cell>
          <cell r="M629" t="str">
            <v>TJ/SP</v>
          </cell>
          <cell r="N629" t="str">
            <v>São Paulo</v>
          </cell>
          <cell r="O629" t="str">
            <v>02.02.507.0001591636/13</v>
          </cell>
        </row>
        <row r="630">
          <cell r="B630" t="str">
            <v>Anailde Santos Martins</v>
          </cell>
          <cell r="C630" t="str">
            <v>163.599.358-05</v>
          </cell>
          <cell r="D630" t="str">
            <v>Santander Seguros S/A</v>
          </cell>
          <cell r="E630" t="str">
            <v>87.376.109/0001-06</v>
          </cell>
          <cell r="F630">
            <v>18000</v>
          </cell>
          <cell r="G630" t="str">
            <v>Possível</v>
          </cell>
          <cell r="H630">
            <v>0</v>
          </cell>
          <cell r="I630" t="str">
            <v>Indenizatória</v>
          </cell>
          <cell r="J630" t="str">
            <v>4ª</v>
          </cell>
          <cell r="K630" t="str">
            <v>Vara Cível</v>
          </cell>
          <cell r="L630" t="str">
            <v>Santo André (SP)</v>
          </cell>
          <cell r="M630" t="str">
            <v>TJ/SP</v>
          </cell>
          <cell r="N630" t="str">
            <v>São Paulo</v>
          </cell>
          <cell r="O630" t="str">
            <v>02.02.507.0001591642/13</v>
          </cell>
        </row>
        <row r="631">
          <cell r="B631" t="str">
            <v>Espólio de Manoel João de Araújo</v>
          </cell>
          <cell r="D631" t="str">
            <v>Santander Seguros S/A</v>
          </cell>
          <cell r="E631" t="str">
            <v>87.376.109/0001-06</v>
          </cell>
          <cell r="F631">
            <v>200000</v>
          </cell>
          <cell r="G631" t="str">
            <v>Provável</v>
          </cell>
          <cell r="H631">
            <v>232499.55</v>
          </cell>
          <cell r="I631" t="str">
            <v>Indenizatória</v>
          </cell>
          <cell r="J631" t="str">
            <v>4ª</v>
          </cell>
          <cell r="K631" t="str">
            <v>Vara Cível</v>
          </cell>
          <cell r="L631" t="str">
            <v>Cubatão (SP)</v>
          </cell>
          <cell r="M631" t="str">
            <v>TJ/SP</v>
          </cell>
          <cell r="N631" t="str">
            <v>São Paulo</v>
          </cell>
          <cell r="O631" t="str">
            <v>02.02.507.0001591659/13</v>
          </cell>
        </row>
        <row r="632">
          <cell r="B632" t="str">
            <v>Metalúrgica Horizonte Ltda</v>
          </cell>
          <cell r="C632" t="str">
            <v>76.939.271/0001-79</v>
          </cell>
          <cell r="D632" t="str">
            <v>Santander Seguros S/A</v>
          </cell>
          <cell r="E632" t="str">
            <v>87.376.109/0001-06</v>
          </cell>
          <cell r="F632">
            <v>123000</v>
          </cell>
          <cell r="G632" t="str">
            <v>Possível</v>
          </cell>
          <cell r="H632">
            <v>32583</v>
          </cell>
          <cell r="I632" t="str">
            <v>Cobrança</v>
          </cell>
          <cell r="J632" t="str">
            <v>3ª</v>
          </cell>
          <cell r="K632" t="str">
            <v>Vara Cível</v>
          </cell>
          <cell r="L632" t="str">
            <v>Maringá (PR)</v>
          </cell>
          <cell r="M632" t="str">
            <v>TJ/PR</v>
          </cell>
          <cell r="N632" t="str">
            <v>Paraná</v>
          </cell>
          <cell r="O632" t="str">
            <v>02.02.507.0001805105/14</v>
          </cell>
        </row>
        <row r="633">
          <cell r="B633" t="str">
            <v>Wilson Bispo de Almeida</v>
          </cell>
          <cell r="C633" t="str">
            <v>303.350.038-26</v>
          </cell>
          <cell r="D633" t="str">
            <v>Santander Seguros S/A</v>
          </cell>
          <cell r="E633" t="str">
            <v>87.376.109/0001-06</v>
          </cell>
          <cell r="F633">
            <v>93000</v>
          </cell>
          <cell r="G633" t="str">
            <v>Possível</v>
          </cell>
          <cell r="H633">
            <v>28289.63</v>
          </cell>
          <cell r="I633" t="str">
            <v>Indenizatória</v>
          </cell>
          <cell r="J633" t="str">
            <v>2ª</v>
          </cell>
          <cell r="K633" t="str">
            <v>Vara Cível</v>
          </cell>
          <cell r="L633" t="str">
            <v>São Sebastião (SP)</v>
          </cell>
          <cell r="M633" t="str">
            <v>TJ/SP</v>
          </cell>
          <cell r="N633" t="str">
            <v>São Paulo</v>
          </cell>
          <cell r="O633" t="str">
            <v>02.02.507.0001805130/14</v>
          </cell>
        </row>
        <row r="634">
          <cell r="B634" t="str">
            <v>JOSÉ DONIZETE DE OLIVEIRA</v>
          </cell>
          <cell r="C634" t="str">
            <v>288.915.896-91</v>
          </cell>
          <cell r="D634" t="str">
            <v>Santander Seguros S/A</v>
          </cell>
          <cell r="E634" t="str">
            <v>87.376.109/0001-06</v>
          </cell>
          <cell r="F634">
            <v>42500</v>
          </cell>
          <cell r="G634" t="str">
            <v>Possível</v>
          </cell>
          <cell r="H634">
            <v>0</v>
          </cell>
          <cell r="I634" t="str">
            <v>Cobrança</v>
          </cell>
          <cell r="J634" t="str">
            <v>2ª</v>
          </cell>
          <cell r="K634" t="str">
            <v>Vara Cível</v>
          </cell>
          <cell r="L634" t="str">
            <v>Igarapava (SP)</v>
          </cell>
          <cell r="M634" t="str">
            <v>TJ/SP</v>
          </cell>
          <cell r="N634" t="str">
            <v>São Paulo</v>
          </cell>
          <cell r="O634" t="str">
            <v>02.02.507.0001805134/14</v>
          </cell>
        </row>
        <row r="635">
          <cell r="B635" t="str">
            <v>Marlene de Witt</v>
          </cell>
          <cell r="C635" t="str">
            <v>728.819.929-00</v>
          </cell>
          <cell r="D635" t="str">
            <v>Santander Seguros S/A</v>
          </cell>
          <cell r="E635" t="str">
            <v>87.376.109/0001-06</v>
          </cell>
          <cell r="F635">
            <v>167581.07</v>
          </cell>
          <cell r="G635" t="str">
            <v>Provável</v>
          </cell>
          <cell r="H635">
            <v>60000</v>
          </cell>
          <cell r="I635" t="str">
            <v>Indenizatória</v>
          </cell>
          <cell r="J635" t="str">
            <v>25ª</v>
          </cell>
          <cell r="K635" t="str">
            <v>Vara Cível</v>
          </cell>
          <cell r="L635" t="str">
            <v>Curitiba (PR)</v>
          </cell>
          <cell r="M635" t="str">
            <v>TJ/PR</v>
          </cell>
          <cell r="N635" t="str">
            <v>Paraná</v>
          </cell>
          <cell r="O635" t="str">
            <v>02.02.507.0001805245/14</v>
          </cell>
        </row>
        <row r="636">
          <cell r="B636" t="str">
            <v>Maria Terezinha Pereira de Melos</v>
          </cell>
          <cell r="C636" t="str">
            <v>306.445.930-91</v>
          </cell>
          <cell r="D636" t="str">
            <v>Santander Seguros S/A</v>
          </cell>
          <cell r="E636" t="str">
            <v>87.376.109/0001-06</v>
          </cell>
          <cell r="F636">
            <v>1024</v>
          </cell>
          <cell r="G636" t="str">
            <v>Provável</v>
          </cell>
          <cell r="H636">
            <v>0</v>
          </cell>
          <cell r="I636" t="str">
            <v>Indenizatória</v>
          </cell>
          <cell r="J636" t="str">
            <v>16ª</v>
          </cell>
          <cell r="K636" t="str">
            <v>Vara Cível</v>
          </cell>
          <cell r="L636" t="str">
            <v>Porto Alegre (RS)</v>
          </cell>
          <cell r="M636" t="str">
            <v>TJ/RS</v>
          </cell>
          <cell r="N636" t="str">
            <v>Rio Grande do Sul</v>
          </cell>
          <cell r="O636" t="str">
            <v>02.02.507.0000638111/10</v>
          </cell>
        </row>
        <row r="637">
          <cell r="B637" t="str">
            <v>Roberto Carlos da Silva</v>
          </cell>
          <cell r="C637" t="str">
            <v>083.486.138-03</v>
          </cell>
          <cell r="D637" t="str">
            <v>Santander Seguros S/A</v>
          </cell>
          <cell r="E637" t="str">
            <v>87.376.109/0001-06</v>
          </cell>
          <cell r="F637">
            <v>1000</v>
          </cell>
          <cell r="G637" t="str">
            <v>Possível</v>
          </cell>
          <cell r="H637">
            <v>18555.71</v>
          </cell>
          <cell r="I637" t="str">
            <v>Cobrança</v>
          </cell>
          <cell r="K637" t="str">
            <v>Vara Cível</v>
          </cell>
          <cell r="L637" t="str">
            <v>Igarapava (SP)</v>
          </cell>
          <cell r="M637" t="str">
            <v>TJ/SP</v>
          </cell>
          <cell r="N637" t="str">
            <v>São Paulo</v>
          </cell>
          <cell r="O637" t="str">
            <v>02.02.507.0000638130/10</v>
          </cell>
        </row>
        <row r="638">
          <cell r="B638" t="str">
            <v>Alexya Laine Faustino</v>
          </cell>
          <cell r="C638" t="str">
            <v>414.149.028-83</v>
          </cell>
          <cell r="D638" t="str">
            <v>Santander Seguros S/A</v>
          </cell>
          <cell r="E638" t="str">
            <v>87.376.109/0001-06</v>
          </cell>
          <cell r="F638">
            <v>30000</v>
          </cell>
          <cell r="G638" t="str">
            <v>Possível</v>
          </cell>
          <cell r="H638">
            <v>5671.9</v>
          </cell>
          <cell r="I638" t="str">
            <v>Execução de Título Extrajudicial</v>
          </cell>
          <cell r="J638" t="str">
            <v>1ª</v>
          </cell>
          <cell r="K638" t="str">
            <v>Vara Cível</v>
          </cell>
          <cell r="L638" t="str">
            <v>Ourinhos (SP)</v>
          </cell>
          <cell r="M638" t="str">
            <v>TJ/SP</v>
          </cell>
          <cell r="N638" t="str">
            <v>São Paulo</v>
          </cell>
          <cell r="O638" t="str">
            <v>02.02.507.0001057126/10</v>
          </cell>
        </row>
        <row r="639">
          <cell r="B639" t="str">
            <v>Manoel Domingos dos Santos</v>
          </cell>
          <cell r="C639" t="str">
            <v>314.976.917-53</v>
          </cell>
          <cell r="D639" t="str">
            <v>Santander Seguros S/A</v>
          </cell>
          <cell r="E639" t="str">
            <v>87.376.109/0001-06</v>
          </cell>
          <cell r="F639">
            <v>67847.63</v>
          </cell>
          <cell r="G639" t="str">
            <v>Provável</v>
          </cell>
          <cell r="H639">
            <v>33923.21</v>
          </cell>
          <cell r="I639" t="str">
            <v>Indenizatória</v>
          </cell>
          <cell r="J639" t="str">
            <v>29ª</v>
          </cell>
          <cell r="K639" t="str">
            <v>Vara Cível</v>
          </cell>
          <cell r="L639" t="str">
            <v>Salvador (BA)</v>
          </cell>
          <cell r="M639" t="str">
            <v>TJ/BA</v>
          </cell>
          <cell r="N639" t="str">
            <v>Bahia</v>
          </cell>
          <cell r="O639" t="str">
            <v>02.02.507.0001057430/01</v>
          </cell>
        </row>
        <row r="640">
          <cell r="B640" t="str">
            <v>Elisabete Lopes</v>
          </cell>
          <cell r="C640" t="str">
            <v>491.677.749-20</v>
          </cell>
          <cell r="D640" t="str">
            <v>Santander Seguros S/A</v>
          </cell>
          <cell r="E640" t="str">
            <v>87.376.109/0001-06</v>
          </cell>
          <cell r="F640">
            <v>40000</v>
          </cell>
          <cell r="G640" t="str">
            <v>Possível</v>
          </cell>
          <cell r="H640">
            <v>61536</v>
          </cell>
          <cell r="I640" t="str">
            <v>Indenizatória</v>
          </cell>
          <cell r="J640" t="str">
            <v>7ª</v>
          </cell>
          <cell r="K640" t="str">
            <v>Vara Cível</v>
          </cell>
          <cell r="L640" t="str">
            <v>Curitiba (PR)</v>
          </cell>
          <cell r="M640" t="str">
            <v>TJ/PR</v>
          </cell>
          <cell r="N640" t="str">
            <v>Paraná</v>
          </cell>
          <cell r="O640" t="str">
            <v>02.02.507.0001057543/11</v>
          </cell>
        </row>
        <row r="641">
          <cell r="B641" t="str">
            <v>Manoel Domingos dos Santos</v>
          </cell>
          <cell r="C641" t="str">
            <v>314.976.917-53</v>
          </cell>
          <cell r="D641" t="str">
            <v>Santander Seguros S/A</v>
          </cell>
          <cell r="E641" t="str">
            <v>87.376.109/0001-06</v>
          </cell>
          <cell r="F641">
            <v>67847.63</v>
          </cell>
          <cell r="G641" t="str">
            <v>Possível</v>
          </cell>
          <cell r="H641">
            <v>5000</v>
          </cell>
          <cell r="I641" t="str">
            <v>Indenizatória</v>
          </cell>
          <cell r="J641" t="str">
            <v>29ª</v>
          </cell>
          <cell r="K641" t="str">
            <v>Vara Cível</v>
          </cell>
          <cell r="L641" t="str">
            <v>Salvador (BA)</v>
          </cell>
          <cell r="M641" t="str">
            <v>TJ/BA</v>
          </cell>
          <cell r="N641" t="str">
            <v>Bahia</v>
          </cell>
          <cell r="O641" t="str">
            <v>02.02.507.0001057580/01</v>
          </cell>
        </row>
        <row r="642">
          <cell r="B642" t="str">
            <v>Edna Perpetua Mendes Silva</v>
          </cell>
          <cell r="C642" t="str">
            <v>350.967.481-20</v>
          </cell>
          <cell r="D642" t="str">
            <v>Santander Seguros S/A</v>
          </cell>
          <cell r="E642" t="str">
            <v>87.376.109/0001-06</v>
          </cell>
          <cell r="F642">
            <v>12000</v>
          </cell>
          <cell r="G642" t="str">
            <v>Possível</v>
          </cell>
          <cell r="H642">
            <v>6000</v>
          </cell>
          <cell r="I642" t="str">
            <v>Indenizatória</v>
          </cell>
          <cell r="J642" t="str">
            <v>1ª</v>
          </cell>
          <cell r="K642" t="str">
            <v>Vara Cível</v>
          </cell>
          <cell r="L642" t="str">
            <v>Goiatuba (GO)</v>
          </cell>
          <cell r="M642" t="str">
            <v>TJ/GO</v>
          </cell>
          <cell r="N642" t="str">
            <v>Goiás</v>
          </cell>
          <cell r="O642" t="str">
            <v>02.02.507.0001192863/11</v>
          </cell>
        </row>
        <row r="643">
          <cell r="B643" t="str">
            <v>Rosalinda da Silva</v>
          </cell>
          <cell r="D643" t="str">
            <v>Santander Seguros S/A</v>
          </cell>
          <cell r="E643" t="str">
            <v>87.376.109/0001-06</v>
          </cell>
          <cell r="F643">
            <v>100000</v>
          </cell>
          <cell r="G643" t="str">
            <v>Possível</v>
          </cell>
          <cell r="H643">
            <v>134414</v>
          </cell>
          <cell r="I643" t="str">
            <v>Indenizatória</v>
          </cell>
          <cell r="J643" t="str">
            <v>6ª</v>
          </cell>
          <cell r="K643" t="str">
            <v>Vara Cível</v>
          </cell>
          <cell r="L643" t="str">
            <v>Joinville (SC)</v>
          </cell>
          <cell r="M643" t="str">
            <v>TJ/SC</v>
          </cell>
          <cell r="N643" t="str">
            <v>Santa Catarina</v>
          </cell>
          <cell r="O643" t="str">
            <v>02.02.507.0001192915/12</v>
          </cell>
        </row>
        <row r="644">
          <cell r="B644" t="str">
            <v>Marcos Antonio da Silva</v>
          </cell>
          <cell r="C644" t="str">
            <v>462.037.707-44</v>
          </cell>
          <cell r="D644" t="str">
            <v>Santander Seguros S/A</v>
          </cell>
          <cell r="E644" t="str">
            <v>87.376.109/0001-06</v>
          </cell>
          <cell r="F644">
            <v>17415</v>
          </cell>
          <cell r="G644" t="str">
            <v>Possível</v>
          </cell>
          <cell r="H644">
            <v>8062.5</v>
          </cell>
          <cell r="I644" t="str">
            <v>Indenizatória</v>
          </cell>
          <cell r="J644" t="str">
            <v>1ª</v>
          </cell>
          <cell r="K644" t="str">
            <v>Vara Cível</v>
          </cell>
          <cell r="L644" t="str">
            <v>Rio de Janeiro (RJ)</v>
          </cell>
          <cell r="M644" t="str">
            <v>TJ/RJ</v>
          </cell>
          <cell r="N644" t="str">
            <v>Rio de Janeiro</v>
          </cell>
          <cell r="O644" t="str">
            <v>02.02.507.0001193067/11</v>
          </cell>
        </row>
        <row r="645">
          <cell r="B645" t="str">
            <v>José Ribamar Ferreira Filho</v>
          </cell>
          <cell r="C645" t="str">
            <v>137.000.303-04</v>
          </cell>
          <cell r="D645" t="str">
            <v>Santander Seguros S/A</v>
          </cell>
          <cell r="E645" t="str">
            <v>87.376.109/0001-06</v>
          </cell>
          <cell r="F645">
            <v>22107.14</v>
          </cell>
          <cell r="G645" t="str">
            <v>Possível</v>
          </cell>
          <cell r="H645">
            <v>0</v>
          </cell>
          <cell r="I645" t="str">
            <v>Cobrança</v>
          </cell>
          <cell r="J645" t="str">
            <v>33ª</v>
          </cell>
          <cell r="K645" t="str">
            <v>Vara Cível</v>
          </cell>
          <cell r="L645" t="str">
            <v>São Paulo (SP)</v>
          </cell>
          <cell r="M645" t="str">
            <v>TJ/SP</v>
          </cell>
          <cell r="N645" t="str">
            <v>São Paulo</v>
          </cell>
          <cell r="O645" t="str">
            <v>02.02.507.0000869887/08</v>
          </cell>
        </row>
        <row r="646">
          <cell r="B646" t="str">
            <v>Nilda de Oliveira Andrade</v>
          </cell>
          <cell r="C646" t="str">
            <v>495.598.008-25</v>
          </cell>
          <cell r="D646" t="str">
            <v>Santander Seguros S/A</v>
          </cell>
          <cell r="E646" t="str">
            <v>87.376.109/0001-06</v>
          </cell>
          <cell r="F646">
            <v>325376.98</v>
          </cell>
          <cell r="G646" t="str">
            <v>Possível</v>
          </cell>
          <cell r="H646">
            <v>80406.91</v>
          </cell>
          <cell r="I646" t="str">
            <v>Cobrança</v>
          </cell>
          <cell r="J646" t="str">
            <v>4ª</v>
          </cell>
          <cell r="K646" t="str">
            <v>Vara Cível</v>
          </cell>
          <cell r="L646" t="str">
            <v>Guarujá (SP)</v>
          </cell>
          <cell r="M646" t="str">
            <v>TJ/SP</v>
          </cell>
          <cell r="N646" t="str">
            <v>São Paulo</v>
          </cell>
          <cell r="O646" t="str">
            <v>02.02.507.0000869964/08</v>
          </cell>
        </row>
        <row r="647">
          <cell r="B647" t="str">
            <v>Antonio de Padua Pereira Xavier</v>
          </cell>
          <cell r="C647" t="str">
            <v>059.946.750-91</v>
          </cell>
          <cell r="D647" t="str">
            <v>Santander Seguros S/A</v>
          </cell>
          <cell r="E647" t="str">
            <v>87.376.109/0001-06</v>
          </cell>
          <cell r="F647">
            <v>100000</v>
          </cell>
          <cell r="G647" t="str">
            <v>Possível</v>
          </cell>
          <cell r="H647">
            <v>50000</v>
          </cell>
          <cell r="I647" t="str">
            <v>Cobrança</v>
          </cell>
          <cell r="J647" t="str">
            <v>2ª</v>
          </cell>
          <cell r="K647" t="str">
            <v>Vara Cível</v>
          </cell>
          <cell r="L647" t="str">
            <v>Cachoeira do Sul (RS)</v>
          </cell>
          <cell r="M647" t="str">
            <v>TJ/RS</v>
          </cell>
          <cell r="N647" t="str">
            <v>Rio Grande do Sul</v>
          </cell>
          <cell r="O647" t="str">
            <v>02.02.507.0000870147/09</v>
          </cell>
        </row>
        <row r="648">
          <cell r="B648" t="str">
            <v>Wilton Vilela Lopes</v>
          </cell>
          <cell r="C648" t="str">
            <v>043.122.958-91</v>
          </cell>
          <cell r="D648" t="str">
            <v>Santander Seguros S/A</v>
          </cell>
          <cell r="E648" t="str">
            <v>87.376.109/0001-06</v>
          </cell>
          <cell r="F648">
            <v>21723.08</v>
          </cell>
          <cell r="G648" t="str">
            <v>Possível</v>
          </cell>
          <cell r="H648">
            <v>0</v>
          </cell>
          <cell r="I648" t="str">
            <v>Cobrança</v>
          </cell>
          <cell r="J648" t="str">
            <v>Vara Cível</v>
          </cell>
          <cell r="K648" t="str">
            <v>Vara Cível</v>
          </cell>
          <cell r="L648" t="str">
            <v>Não Informado</v>
          </cell>
          <cell r="M648" t="str">
            <v>TJ/SP</v>
          </cell>
          <cell r="N648" t="str">
            <v>São Paulo</v>
          </cell>
          <cell r="O648" t="str">
            <v>02.02.507.0000870197/09</v>
          </cell>
        </row>
        <row r="649">
          <cell r="B649" t="str">
            <v>Jose Alves Feitosa</v>
          </cell>
          <cell r="C649" t="str">
            <v>032.323.338-42</v>
          </cell>
          <cell r="D649" t="str">
            <v>Santander Seguros S/A</v>
          </cell>
          <cell r="E649" t="str">
            <v>87.376.109/0001-06</v>
          </cell>
          <cell r="F649">
            <v>57340.4</v>
          </cell>
          <cell r="G649" t="str">
            <v>Possível</v>
          </cell>
          <cell r="H649">
            <v>22054</v>
          </cell>
          <cell r="I649" t="str">
            <v>Ordinária</v>
          </cell>
          <cell r="J649" t="str">
            <v>Vara Cível</v>
          </cell>
          <cell r="K649" t="str">
            <v>Vara Cível</v>
          </cell>
          <cell r="L649" t="str">
            <v>Rosana (SP)</v>
          </cell>
          <cell r="M649" t="str">
            <v>TJ/SP</v>
          </cell>
          <cell r="N649" t="str">
            <v>São Paulo</v>
          </cell>
          <cell r="O649" t="str">
            <v>02.02.507.0000647208/10</v>
          </cell>
        </row>
        <row r="650">
          <cell r="B650" t="str">
            <v>João Florindo Ferreira</v>
          </cell>
          <cell r="C650" t="str">
            <v>286.869.008-44</v>
          </cell>
          <cell r="D650" t="str">
            <v>Santander Seguros S/A</v>
          </cell>
          <cell r="E650" t="str">
            <v>87.376.109/0001-06</v>
          </cell>
          <cell r="F650">
            <v>37373</v>
          </cell>
          <cell r="G650" t="str">
            <v>Possível</v>
          </cell>
          <cell r="H650">
            <v>18686.5</v>
          </cell>
          <cell r="I650" t="str">
            <v>Indenizatória</v>
          </cell>
          <cell r="J650" t="str">
            <v>1ª</v>
          </cell>
          <cell r="K650" t="str">
            <v>Vara Cível</v>
          </cell>
          <cell r="L650" t="str">
            <v>Tanabi (SP)</v>
          </cell>
          <cell r="M650" t="str">
            <v>TJ/SP</v>
          </cell>
          <cell r="N650" t="str">
            <v>São Paulo</v>
          </cell>
          <cell r="O650" t="str">
            <v>02.02.507.0000647243/10</v>
          </cell>
        </row>
        <row r="651">
          <cell r="B651" t="str">
            <v>Graziele Cris tina da Silva Santos</v>
          </cell>
          <cell r="C651" t="str">
            <v>362.398.968-10</v>
          </cell>
          <cell r="D651" t="str">
            <v>Santander Seguros S/A</v>
          </cell>
          <cell r="E651" t="str">
            <v>87.376.109/0001-06</v>
          </cell>
          <cell r="F651">
            <v>63000</v>
          </cell>
          <cell r="G651" t="str">
            <v>Possível</v>
          </cell>
          <cell r="H651">
            <v>26500</v>
          </cell>
          <cell r="I651" t="str">
            <v>Cobrança</v>
          </cell>
          <cell r="J651" t="str">
            <v>Juizado Especial Cível</v>
          </cell>
          <cell r="K651" t="str">
            <v>JEC 40 Salários</v>
          </cell>
          <cell r="L651" t="str">
            <v>Bauru (SP)</v>
          </cell>
          <cell r="M651" t="str">
            <v>TJ/SP</v>
          </cell>
          <cell r="N651" t="str">
            <v>São Paulo</v>
          </cell>
          <cell r="O651" t="str">
            <v>02.02.507.0001618642/13</v>
          </cell>
        </row>
        <row r="652">
          <cell r="B652" t="str">
            <v>Marlene Campos Rodrigues</v>
          </cell>
          <cell r="C652" t="str">
            <v>898.926.157-00</v>
          </cell>
          <cell r="D652" t="str">
            <v>Santander Seguros S/A</v>
          </cell>
          <cell r="E652" t="str">
            <v>87.376.109/0001-06</v>
          </cell>
          <cell r="F652">
            <v>300000</v>
          </cell>
          <cell r="G652" t="str">
            <v>Possível</v>
          </cell>
          <cell r="H652">
            <v>60000</v>
          </cell>
          <cell r="I652" t="str">
            <v>Cobrança</v>
          </cell>
          <cell r="J652" t="str">
            <v>6ª</v>
          </cell>
          <cell r="K652" t="str">
            <v>Vara Cível</v>
          </cell>
          <cell r="L652" t="str">
            <v>Vila Velha (ES)</v>
          </cell>
          <cell r="M652" t="str">
            <v>TJ/ES</v>
          </cell>
          <cell r="N652" t="str">
            <v>Espírito Santo</v>
          </cell>
          <cell r="O652" t="str">
            <v>02.02.507.0001845821/14</v>
          </cell>
        </row>
        <row r="653">
          <cell r="B653" t="str">
            <v>Fabio Marinho Soares</v>
          </cell>
          <cell r="C653" t="str">
            <v>428.522.298-11</v>
          </cell>
          <cell r="D653" t="str">
            <v>Santander Seguros S/A</v>
          </cell>
          <cell r="E653" t="str">
            <v>87.376.109/0001-06</v>
          </cell>
          <cell r="F653">
            <v>200000</v>
          </cell>
          <cell r="G653" t="str">
            <v>Possível</v>
          </cell>
          <cell r="H653">
            <v>0</v>
          </cell>
          <cell r="I653" t="str">
            <v>Cobrança</v>
          </cell>
          <cell r="J653" t="str">
            <v>1ª</v>
          </cell>
          <cell r="K653" t="str">
            <v>Vara Cível</v>
          </cell>
          <cell r="L653" t="str">
            <v>Betim (MG)</v>
          </cell>
          <cell r="M653" t="str">
            <v>TJ/MG</v>
          </cell>
          <cell r="N653" t="str">
            <v>Minas Gerais</v>
          </cell>
          <cell r="O653" t="str">
            <v>02.02.507.0001846099/14</v>
          </cell>
        </row>
        <row r="654">
          <cell r="B654" t="str">
            <v>JOSE CARLOS BADARO JUNIOR</v>
          </cell>
          <cell r="C654" t="str">
            <v>007.264.289-06</v>
          </cell>
          <cell r="D654" t="str">
            <v>Santander Seguros S/A</v>
          </cell>
          <cell r="E654" t="str">
            <v>87.376.109/0001-06</v>
          </cell>
          <cell r="F654">
            <v>60250</v>
          </cell>
          <cell r="G654" t="str">
            <v>Possível</v>
          </cell>
          <cell r="H654">
            <v>20000</v>
          </cell>
          <cell r="I654" t="str">
            <v>Indenizatória</v>
          </cell>
          <cell r="J654" t="str">
            <v>1ª</v>
          </cell>
          <cell r="K654" t="str">
            <v>Vara Cível</v>
          </cell>
          <cell r="L654" t="str">
            <v>Londrina (PR)</v>
          </cell>
          <cell r="M654" t="str">
            <v>TJ/PR</v>
          </cell>
          <cell r="N654" t="str">
            <v>Paraná</v>
          </cell>
          <cell r="O654" t="str">
            <v>02.02.507.0001846356/14</v>
          </cell>
        </row>
        <row r="655">
          <cell r="B655" t="str">
            <v>Paulo Vitor de Souza</v>
          </cell>
          <cell r="C655" t="str">
            <v>443.930.086-34</v>
          </cell>
          <cell r="D655" t="str">
            <v>Santander Seguros S/A</v>
          </cell>
          <cell r="E655" t="str">
            <v>87.376.109/0001-06</v>
          </cell>
          <cell r="F655">
            <v>160000</v>
          </cell>
          <cell r="G655" t="str">
            <v>Possível</v>
          </cell>
          <cell r="H655">
            <v>0</v>
          </cell>
          <cell r="I655" t="str">
            <v>Indenizatória</v>
          </cell>
          <cell r="J655" t="str">
            <v>2ª</v>
          </cell>
          <cell r="K655" t="str">
            <v>Vara Cível</v>
          </cell>
          <cell r="L655" t="str">
            <v>Passos (MG)</v>
          </cell>
          <cell r="M655" t="str">
            <v>TJ/MG</v>
          </cell>
          <cell r="N655" t="str">
            <v>Minas Gerais</v>
          </cell>
          <cell r="O655" t="str">
            <v>02.02.507.0001846422/14</v>
          </cell>
        </row>
        <row r="656">
          <cell r="B656" t="str">
            <v>Carla Xavier Cerqueira</v>
          </cell>
          <cell r="C656" t="str">
            <v>025.565.087-60</v>
          </cell>
          <cell r="D656" t="str">
            <v>Santander Seguros S/A</v>
          </cell>
          <cell r="E656" t="str">
            <v>87.376.109/0001-06</v>
          </cell>
          <cell r="F656">
            <v>1049.22</v>
          </cell>
          <cell r="G656" t="str">
            <v>Provável</v>
          </cell>
          <cell r="H656">
            <v>13000</v>
          </cell>
          <cell r="I656" t="str">
            <v>Indenizatória</v>
          </cell>
          <cell r="J656" t="str">
            <v>43ª</v>
          </cell>
          <cell r="K656" t="str">
            <v>Vara Cível</v>
          </cell>
          <cell r="L656" t="str">
            <v>Rio de Janeiro (RJ)</v>
          </cell>
          <cell r="M656" t="str">
            <v>TJ/RJ</v>
          </cell>
          <cell r="N656" t="str">
            <v>Rio de Janeiro</v>
          </cell>
          <cell r="O656" t="str">
            <v>02.01.507.0000070141/01</v>
          </cell>
        </row>
        <row r="657">
          <cell r="B657" t="str">
            <v>Eduarda Ramos Lourenci</v>
          </cell>
          <cell r="C657" t="str">
            <v>002.533.710-66</v>
          </cell>
          <cell r="D657" t="str">
            <v>Santander Seguros S/A</v>
          </cell>
          <cell r="E657" t="str">
            <v>87.376.109/0001-06</v>
          </cell>
          <cell r="F657">
            <v>70000</v>
          </cell>
          <cell r="G657" t="str">
            <v>Provável</v>
          </cell>
          <cell r="H657">
            <v>28000</v>
          </cell>
          <cell r="I657" t="str">
            <v>Indenizatória</v>
          </cell>
          <cell r="J657" t="str">
            <v>4ª</v>
          </cell>
          <cell r="K657" t="str">
            <v>Vara Cível</v>
          </cell>
          <cell r="L657" t="str">
            <v>Caxias do Sul (RS)</v>
          </cell>
          <cell r="M657" t="str">
            <v>TJ/RS</v>
          </cell>
          <cell r="N657" t="str">
            <v>Rio Grande do Sul</v>
          </cell>
          <cell r="O657" t="str">
            <v>02.02.507.0000360501/07</v>
          </cell>
        </row>
        <row r="658">
          <cell r="B658" t="str">
            <v>Isis Fonseca Carrasqueira</v>
          </cell>
          <cell r="C658" t="str">
            <v>322.506.918-35</v>
          </cell>
          <cell r="D658" t="str">
            <v>Santander Seguros S/A</v>
          </cell>
          <cell r="E658" t="str">
            <v>87.376.109/0001-06</v>
          </cell>
          <cell r="F658">
            <v>1000000</v>
          </cell>
          <cell r="G658" t="str">
            <v>Provável</v>
          </cell>
          <cell r="H658">
            <v>1063160</v>
          </cell>
          <cell r="I658" t="str">
            <v>Cobrança</v>
          </cell>
          <cell r="J658" t="str">
            <v>25ª</v>
          </cell>
          <cell r="K658" t="str">
            <v>Vara Cível</v>
          </cell>
          <cell r="L658" t="str">
            <v>São Paulo (SP)</v>
          </cell>
          <cell r="M658" t="str">
            <v>TJ/SP</v>
          </cell>
          <cell r="N658" t="str">
            <v>São Paulo</v>
          </cell>
          <cell r="O658" t="str">
            <v>02.02.507.0000360516/07</v>
          </cell>
        </row>
        <row r="659">
          <cell r="B659" t="str">
            <v>SARA DE OLIVEIRA RISSO</v>
          </cell>
          <cell r="C659" t="str">
            <v>977.020.486-20</v>
          </cell>
          <cell r="D659" t="str">
            <v>Santander Seguros S/A</v>
          </cell>
          <cell r="E659" t="str">
            <v>87.376.109/0001-06</v>
          </cell>
          <cell r="F659">
            <v>40000</v>
          </cell>
          <cell r="G659" t="str">
            <v>Possível</v>
          </cell>
          <cell r="H659">
            <v>20000</v>
          </cell>
          <cell r="I659" t="str">
            <v>Cobrança</v>
          </cell>
          <cell r="J659" t="str">
            <v>1ª</v>
          </cell>
          <cell r="K659" t="str">
            <v>Vara Cível</v>
          </cell>
          <cell r="L659" t="str">
            <v>Extrema (MG)</v>
          </cell>
          <cell r="M659" t="str">
            <v>TJ/MG</v>
          </cell>
          <cell r="N659" t="str">
            <v>Minas Gerais</v>
          </cell>
          <cell r="O659" t="str">
            <v>02.02.507.0001219501/12</v>
          </cell>
        </row>
        <row r="660">
          <cell r="B660" t="str">
            <v>MAXTEC SERVIÇOS GERAIS E MANUTENÇÃO INDUSTRIAL LTDA</v>
          </cell>
          <cell r="C660" t="str">
            <v>05.899.350/0001-55</v>
          </cell>
          <cell r="D660" t="str">
            <v>Santander Seguros S/A</v>
          </cell>
          <cell r="E660" t="str">
            <v>87.376.109/0001-06</v>
          </cell>
          <cell r="F660">
            <v>1000</v>
          </cell>
          <cell r="G660" t="str">
            <v>Possível</v>
          </cell>
          <cell r="H660">
            <v>0</v>
          </cell>
          <cell r="I660" t="str">
            <v>Indenizatória</v>
          </cell>
          <cell r="J660" t="str">
            <v>4ª</v>
          </cell>
          <cell r="K660" t="str">
            <v>Vara Cível</v>
          </cell>
          <cell r="L660" t="str">
            <v>São Luis (MA)</v>
          </cell>
          <cell r="M660" t="str">
            <v>TJ/MA</v>
          </cell>
          <cell r="N660" t="str">
            <v>Maranhão</v>
          </cell>
          <cell r="O660" t="str">
            <v>02.02.507.0001219530/12</v>
          </cell>
        </row>
        <row r="661">
          <cell r="B661" t="str">
            <v>JOSÉ ADAUTO DA SILVA</v>
          </cell>
          <cell r="C661" t="str">
            <v>785.825.479-00</v>
          </cell>
          <cell r="D661" t="str">
            <v>Santander Seguros S/A</v>
          </cell>
          <cell r="E661" t="str">
            <v>87.376.109/0001-06</v>
          </cell>
          <cell r="F661">
            <v>10547.98</v>
          </cell>
          <cell r="G661" t="str">
            <v>Possível</v>
          </cell>
          <cell r="H661">
            <v>5273.99</v>
          </cell>
          <cell r="I661" t="str">
            <v>Indenizatória</v>
          </cell>
          <cell r="J661" t="str">
            <v>1ª</v>
          </cell>
          <cell r="K661" t="str">
            <v>Vara Cível</v>
          </cell>
          <cell r="L661" t="str">
            <v>Rolandia (PR)</v>
          </cell>
          <cell r="M661" t="str">
            <v>TJ/PR</v>
          </cell>
          <cell r="N661" t="str">
            <v>Paraná</v>
          </cell>
          <cell r="O661" t="str">
            <v>02.02.507.0001219636/12</v>
          </cell>
        </row>
        <row r="662">
          <cell r="B662" t="str">
            <v>Maria Silveira Bunde</v>
          </cell>
          <cell r="C662" t="str">
            <v>040.237.859-89</v>
          </cell>
          <cell r="D662" t="str">
            <v>Santander Seguros S/A</v>
          </cell>
          <cell r="E662" t="str">
            <v>87.376.109/0001-06</v>
          </cell>
          <cell r="F662">
            <v>56909.43</v>
          </cell>
          <cell r="G662" t="str">
            <v>Provável</v>
          </cell>
          <cell r="H662">
            <v>36476</v>
          </cell>
          <cell r="I662" t="str">
            <v>Cobrança</v>
          </cell>
          <cell r="J662" t="str">
            <v>1ª</v>
          </cell>
          <cell r="K662" t="str">
            <v>Vara Cível</v>
          </cell>
          <cell r="L662" t="str">
            <v>Rio do Sul (SC)</v>
          </cell>
          <cell r="M662" t="str">
            <v>TJ/SC</v>
          </cell>
          <cell r="N662" t="str">
            <v>Santa Catarina</v>
          </cell>
          <cell r="O662" t="str">
            <v>02.02.507.0001219781/12</v>
          </cell>
        </row>
        <row r="663">
          <cell r="B663" t="str">
            <v>Arthur Rebouças Braga Vilaça</v>
          </cell>
          <cell r="C663" t="str">
            <v>135.162.846-17</v>
          </cell>
          <cell r="D663" t="str">
            <v>Santander Seguros S/A</v>
          </cell>
          <cell r="E663" t="str">
            <v>87.376.109/0001-06</v>
          </cell>
          <cell r="F663">
            <v>214926</v>
          </cell>
          <cell r="G663" t="str">
            <v>Possível</v>
          </cell>
          <cell r="H663">
            <v>107463</v>
          </cell>
          <cell r="I663" t="str">
            <v>Cobrança</v>
          </cell>
          <cell r="J663" t="str">
            <v>19ª</v>
          </cell>
          <cell r="K663" t="str">
            <v>Vara Cível</v>
          </cell>
          <cell r="L663" t="str">
            <v>Belo Horizonte (MG)</v>
          </cell>
          <cell r="M663" t="str">
            <v>TJ/MG</v>
          </cell>
          <cell r="N663" t="str">
            <v>Minas Gerais</v>
          </cell>
          <cell r="O663" t="str">
            <v>02.02.507.0001645348/13</v>
          </cell>
        </row>
        <row r="664">
          <cell r="B664" t="str">
            <v>Julieta Maria da Fonseca Ribeiro Bellintani</v>
          </cell>
          <cell r="C664" t="str">
            <v>070.504.705-97</v>
          </cell>
          <cell r="D664" t="str">
            <v>Santander Seguros S/A</v>
          </cell>
          <cell r="E664" t="str">
            <v>87.376.109/0001-06</v>
          </cell>
          <cell r="F664">
            <v>1000</v>
          </cell>
          <cell r="G664" t="str">
            <v>Possível</v>
          </cell>
          <cell r="H664">
            <v>0</v>
          </cell>
          <cell r="I664" t="str">
            <v>Rescisória</v>
          </cell>
          <cell r="J664" t="str">
            <v>30ª</v>
          </cell>
          <cell r="K664" t="str">
            <v>TJ</v>
          </cell>
          <cell r="L664" t="str">
            <v>São Paulo (SP)</v>
          </cell>
          <cell r="M664" t="str">
            <v>TJ/SP</v>
          </cell>
          <cell r="N664" t="str">
            <v>São Paulo</v>
          </cell>
          <cell r="O664" t="str">
            <v>02.02.507.0001865857/14</v>
          </cell>
        </row>
        <row r="665">
          <cell r="B665" t="str">
            <v>Carlos Carmo Silva</v>
          </cell>
          <cell r="C665" t="str">
            <v>085.659.208-01</v>
          </cell>
          <cell r="D665" t="str">
            <v>Santander Seguros S/A</v>
          </cell>
          <cell r="E665" t="str">
            <v>87.376.109/0001-06</v>
          </cell>
          <cell r="F665">
            <v>1000</v>
          </cell>
          <cell r="G665" t="str">
            <v>Possível</v>
          </cell>
          <cell r="H665">
            <v>40442</v>
          </cell>
          <cell r="I665" t="str">
            <v>Cobrança</v>
          </cell>
          <cell r="J665" t="str">
            <v>1ª</v>
          </cell>
          <cell r="K665" t="str">
            <v>Vara Cível</v>
          </cell>
          <cell r="L665" t="str">
            <v>Barra Bonita (SP)</v>
          </cell>
          <cell r="M665" t="str">
            <v>TJ/SP</v>
          </cell>
          <cell r="N665" t="str">
            <v>São Paulo</v>
          </cell>
          <cell r="O665" t="str">
            <v>02.02.507.0001865943/14</v>
          </cell>
        </row>
        <row r="666">
          <cell r="B666" t="str">
            <v>Reginaldo Domingues da Silva</v>
          </cell>
          <cell r="C666" t="str">
            <v>296.328.808-54</v>
          </cell>
          <cell r="D666" t="str">
            <v>Santander Seguros S/A</v>
          </cell>
          <cell r="E666" t="str">
            <v>87.376.109/0001-06</v>
          </cell>
          <cell r="F666">
            <v>603000</v>
          </cell>
          <cell r="G666" t="str">
            <v>Possível</v>
          </cell>
          <cell r="H666">
            <v>301500</v>
          </cell>
          <cell r="I666" t="str">
            <v>Indenizatória</v>
          </cell>
          <cell r="J666" t="str">
            <v>1ª</v>
          </cell>
          <cell r="K666" t="str">
            <v>Vara Cível</v>
          </cell>
          <cell r="L666" t="str">
            <v>Assis (SP)</v>
          </cell>
          <cell r="M666" t="str">
            <v>TJ/SP</v>
          </cell>
          <cell r="N666" t="str">
            <v>São Paulo</v>
          </cell>
          <cell r="O666" t="str">
            <v>02.02.507.0001865954/14</v>
          </cell>
        </row>
        <row r="667">
          <cell r="B667" t="str">
            <v>Cintia Amanda Padovani Brandão</v>
          </cell>
          <cell r="C667" t="str">
            <v>010.209.079-32</v>
          </cell>
          <cell r="D667" t="str">
            <v>Santander Seguros S/A</v>
          </cell>
          <cell r="E667" t="str">
            <v>87.376.109/0001-06</v>
          </cell>
          <cell r="F667">
            <v>27648.3</v>
          </cell>
          <cell r="G667" t="str">
            <v>Possível</v>
          </cell>
          <cell r="H667">
            <v>31609.5</v>
          </cell>
          <cell r="I667" t="str">
            <v>Cobrança</v>
          </cell>
          <cell r="J667" t="str">
            <v>2ª</v>
          </cell>
          <cell r="K667" t="str">
            <v>Vara Cível</v>
          </cell>
          <cell r="L667" t="str">
            <v>Londrina (PR)</v>
          </cell>
          <cell r="M667" t="str">
            <v>TJ/PR</v>
          </cell>
          <cell r="N667" t="str">
            <v>Paraná</v>
          </cell>
          <cell r="O667" t="str">
            <v>02.02.507.0001866055/14</v>
          </cell>
        </row>
        <row r="668">
          <cell r="B668" t="str">
            <v>Zilcy Regina Marques de Freitas</v>
          </cell>
          <cell r="C668" t="str">
            <v>471.101.800-00</v>
          </cell>
          <cell r="D668" t="str">
            <v>Santander Seguros S/A</v>
          </cell>
          <cell r="E668" t="str">
            <v>87.376.109/0001-06</v>
          </cell>
          <cell r="F668">
            <v>12144</v>
          </cell>
          <cell r="G668" t="str">
            <v>Possível</v>
          </cell>
          <cell r="H668">
            <v>0</v>
          </cell>
          <cell r="I668" t="str">
            <v>Cobrança</v>
          </cell>
          <cell r="J668" t="str">
            <v>1ª</v>
          </cell>
          <cell r="K668" t="str">
            <v>Vara Cível</v>
          </cell>
          <cell r="L668" t="str">
            <v>Porto Alegre (RS)</v>
          </cell>
          <cell r="M668" t="str">
            <v>TJ/RS</v>
          </cell>
          <cell r="N668" t="str">
            <v>Rio Grande do Sul</v>
          </cell>
          <cell r="O668" t="str">
            <v>02.02.507.0001866258/14</v>
          </cell>
        </row>
        <row r="669">
          <cell r="B669" t="str">
            <v>Maria Aparecida dos Santos Marinho</v>
          </cell>
          <cell r="C669" t="str">
            <v>033.682.328-27</v>
          </cell>
          <cell r="D669" t="str">
            <v>Santander Seguros S/A</v>
          </cell>
          <cell r="E669" t="str">
            <v>87.376.109/0001-06</v>
          </cell>
          <cell r="F669">
            <v>52787</v>
          </cell>
          <cell r="G669" t="str">
            <v>Possível</v>
          </cell>
          <cell r="H669">
            <v>24991.5</v>
          </cell>
          <cell r="I669" t="str">
            <v>Cobrança</v>
          </cell>
          <cell r="J669" t="str">
            <v>4ª</v>
          </cell>
          <cell r="K669" t="str">
            <v>Vara Cível</v>
          </cell>
          <cell r="L669" t="str">
            <v>Diadema (SP)</v>
          </cell>
          <cell r="M669" t="str">
            <v>TJ/SP</v>
          </cell>
          <cell r="N669" t="str">
            <v>São Paulo</v>
          </cell>
          <cell r="O669" t="str">
            <v>02.02.507.0001866321/14</v>
          </cell>
        </row>
        <row r="670">
          <cell r="B670" t="str">
            <v>Jerson Antonio Vieira</v>
          </cell>
          <cell r="C670" t="str">
            <v>550.283.908-78</v>
          </cell>
          <cell r="D670" t="str">
            <v>Santander Seguros S/A</v>
          </cell>
          <cell r="E670" t="str">
            <v>87.376.109/0001-06</v>
          </cell>
          <cell r="F670">
            <v>10000</v>
          </cell>
          <cell r="G670" t="str">
            <v>Possível</v>
          </cell>
          <cell r="H670">
            <v>0</v>
          </cell>
          <cell r="I670" t="str">
            <v>Indenizatória</v>
          </cell>
          <cell r="J670" t="str">
            <v>2ª</v>
          </cell>
          <cell r="K670" t="str">
            <v>Vara Cível</v>
          </cell>
          <cell r="L670" t="str">
            <v>Jaboticabal (SP)</v>
          </cell>
          <cell r="M670" t="str">
            <v>TJ/SP</v>
          </cell>
          <cell r="N670" t="str">
            <v>São Paulo</v>
          </cell>
          <cell r="O670" t="str">
            <v>02.02.507.0000671599/10</v>
          </cell>
        </row>
        <row r="671">
          <cell r="B671" t="str">
            <v>Rene Crescentino Giovanetti</v>
          </cell>
          <cell r="C671" t="str">
            <v>040.593.958-20</v>
          </cell>
          <cell r="D671" t="str">
            <v>Santander Seguros S/A</v>
          </cell>
          <cell r="E671" t="str">
            <v>87.376.109/0001-06</v>
          </cell>
          <cell r="F671">
            <v>128000</v>
          </cell>
          <cell r="G671" t="str">
            <v>Possível</v>
          </cell>
          <cell r="H671">
            <v>31500</v>
          </cell>
          <cell r="I671" t="str">
            <v>Cobrança</v>
          </cell>
          <cell r="J671" t="str">
            <v>5ª</v>
          </cell>
          <cell r="K671" t="str">
            <v>Vara Cível</v>
          </cell>
          <cell r="L671" t="str">
            <v>Santo André (SP)</v>
          </cell>
          <cell r="M671" t="str">
            <v>TJ/SP</v>
          </cell>
          <cell r="N671" t="str">
            <v>São Paulo</v>
          </cell>
          <cell r="O671" t="str">
            <v>02.02.507.0000671648/10</v>
          </cell>
        </row>
        <row r="672">
          <cell r="B672" t="str">
            <v>Odete Ivani Heck</v>
          </cell>
          <cell r="C672" t="str">
            <v>559.611.260-72</v>
          </cell>
          <cell r="D672" t="str">
            <v>Santander Seguros S/A</v>
          </cell>
          <cell r="E672" t="str">
            <v>87.376.109/0001-06</v>
          </cell>
          <cell r="F672">
            <v>1000</v>
          </cell>
          <cell r="G672" t="str">
            <v>Possível</v>
          </cell>
          <cell r="H672">
            <v>0</v>
          </cell>
          <cell r="I672" t="str">
            <v>Indenizatória</v>
          </cell>
          <cell r="J672" t="str">
            <v>1ª</v>
          </cell>
          <cell r="K672" t="str">
            <v>Vara Cível</v>
          </cell>
          <cell r="L672" t="str">
            <v>Santa Cruz do Sul (RS)</v>
          </cell>
          <cell r="M672" t="str">
            <v>TJ/RS</v>
          </cell>
          <cell r="N672" t="str">
            <v>Rio Grande do Sul</v>
          </cell>
          <cell r="O672" t="str">
            <v>02.02.507.0001234180/12</v>
          </cell>
        </row>
        <row r="673">
          <cell r="B673" t="str">
            <v>Yuri Dantas Moriglia</v>
          </cell>
          <cell r="C673" t="str">
            <v>328.102.418-13</v>
          </cell>
          <cell r="D673" t="str">
            <v>Santander Seguros S/A</v>
          </cell>
          <cell r="E673" t="str">
            <v>87.376.109/0001-06</v>
          </cell>
          <cell r="F673">
            <v>67320</v>
          </cell>
          <cell r="G673" t="str">
            <v>Possível</v>
          </cell>
          <cell r="H673">
            <v>0</v>
          </cell>
          <cell r="I673" t="str">
            <v>Cobrança</v>
          </cell>
          <cell r="J673" t="str">
            <v>43ª</v>
          </cell>
          <cell r="K673" t="str">
            <v>Vara Cível</v>
          </cell>
          <cell r="L673" t="str">
            <v>São Paulo (SP)</v>
          </cell>
          <cell r="M673" t="str">
            <v>TJ/SP</v>
          </cell>
          <cell r="N673" t="str">
            <v>São Paulo</v>
          </cell>
          <cell r="O673" t="str">
            <v>02.02.507.0001234450/12</v>
          </cell>
        </row>
        <row r="674">
          <cell r="B674" t="str">
            <v>Silas Ferreira de Alcantara</v>
          </cell>
          <cell r="C674" t="str">
            <v>849.629.927-91</v>
          </cell>
          <cell r="D674" t="str">
            <v>Santander Seguros S/A</v>
          </cell>
          <cell r="E674" t="str">
            <v>87.376.109/0001-06</v>
          </cell>
          <cell r="F674">
            <v>23314</v>
          </cell>
          <cell r="G674" t="str">
            <v>Possível</v>
          </cell>
          <cell r="H674">
            <v>9157</v>
          </cell>
          <cell r="I674" t="str">
            <v>Indenizatória</v>
          </cell>
          <cell r="J674" t="str">
            <v>Juizado Especial Cível</v>
          </cell>
          <cell r="K674" t="str">
            <v>JEC 40 Salários</v>
          </cell>
          <cell r="L674" t="str">
            <v>Volta Redonda (RJ)</v>
          </cell>
          <cell r="M674" t="str">
            <v>TJ/RJ</v>
          </cell>
          <cell r="N674" t="str">
            <v>Rio de Janeiro</v>
          </cell>
          <cell r="O674" t="str">
            <v>02.02.507.0001657966/13</v>
          </cell>
        </row>
        <row r="675">
          <cell r="B675" t="str">
            <v>Vinicius de Neiva Ilgesias</v>
          </cell>
          <cell r="C675" t="str">
            <v>017.041.950-00</v>
          </cell>
          <cell r="D675" t="str">
            <v>Santander Seguros S/A</v>
          </cell>
          <cell r="E675" t="str">
            <v>87.376.109/0001-06</v>
          </cell>
          <cell r="F675">
            <v>127637.13</v>
          </cell>
          <cell r="G675" t="str">
            <v>Provável</v>
          </cell>
          <cell r="H675">
            <v>101531.48</v>
          </cell>
          <cell r="I675" t="str">
            <v>Execução de Título Extrajudicial</v>
          </cell>
          <cell r="J675" t="str">
            <v>18ª</v>
          </cell>
          <cell r="K675" t="str">
            <v>Vara Cível</v>
          </cell>
          <cell r="L675" t="str">
            <v>Porto Alegre (RS)</v>
          </cell>
          <cell r="M675" t="str">
            <v>TJ/RS</v>
          </cell>
          <cell r="N675" t="str">
            <v>Rio Grande do Sul</v>
          </cell>
          <cell r="O675" t="str">
            <v>02.02.507.0000399072/06</v>
          </cell>
        </row>
        <row r="676">
          <cell r="B676" t="str">
            <v>Espólio de Emanoel Paula Gonçalves Neto</v>
          </cell>
          <cell r="C676" t="str">
            <v>214.890.938-00</v>
          </cell>
          <cell r="D676" t="str">
            <v>Santander Seguros S/A</v>
          </cell>
          <cell r="E676" t="str">
            <v>87.376.109/0001-06</v>
          </cell>
          <cell r="F676">
            <v>3000</v>
          </cell>
          <cell r="G676" t="str">
            <v>Remoto</v>
          </cell>
          <cell r="H676">
            <v>0</v>
          </cell>
          <cell r="I676" t="str">
            <v>Indenizatória</v>
          </cell>
          <cell r="J676" t="str">
            <v>Vara Única</v>
          </cell>
          <cell r="K676" t="str">
            <v>Vara Cível</v>
          </cell>
          <cell r="L676" t="str">
            <v>Potirendaba (SP)</v>
          </cell>
          <cell r="M676" t="str">
            <v>TJ/SP</v>
          </cell>
          <cell r="N676" t="str">
            <v>São Paulo</v>
          </cell>
          <cell r="O676" t="str">
            <v>02.02.507.0000523629/09</v>
          </cell>
        </row>
        <row r="677">
          <cell r="B677" t="str">
            <v>Valdir Magro</v>
          </cell>
          <cell r="C677" t="str">
            <v>058.289.068-36</v>
          </cell>
          <cell r="D677" t="str">
            <v>Santander Seguros S/A</v>
          </cell>
          <cell r="E677" t="str">
            <v>87.376.109/0001-06</v>
          </cell>
          <cell r="F677">
            <v>36886</v>
          </cell>
          <cell r="G677" t="str">
            <v>Possível</v>
          </cell>
          <cell r="H677">
            <v>18444.5</v>
          </cell>
          <cell r="I677" t="str">
            <v>Cobrança</v>
          </cell>
          <cell r="J677" t="str">
            <v>Vara Única</v>
          </cell>
          <cell r="K677" t="str">
            <v>Vara Cível</v>
          </cell>
          <cell r="L677" t="str">
            <v>Palmeira DOeste (SP)</v>
          </cell>
          <cell r="M677" t="str">
            <v>TJ/SP</v>
          </cell>
          <cell r="N677" t="str">
            <v>São Paulo</v>
          </cell>
          <cell r="O677" t="str">
            <v>02.02.507.0000524357/09</v>
          </cell>
        </row>
        <row r="678">
          <cell r="B678" t="str">
            <v>Ilnar Schweitzer</v>
          </cell>
          <cell r="C678" t="str">
            <v>250.715.219-20</v>
          </cell>
          <cell r="D678" t="str">
            <v>Santander Seguros S/A</v>
          </cell>
          <cell r="E678" t="str">
            <v>87.376.109/0001-06</v>
          </cell>
          <cell r="F678">
            <v>46321.31</v>
          </cell>
          <cell r="G678" t="str">
            <v>Possível</v>
          </cell>
          <cell r="H678">
            <v>33006</v>
          </cell>
          <cell r="I678" t="str">
            <v>Indenizatória</v>
          </cell>
          <cell r="J678" t="str">
            <v>8ª</v>
          </cell>
          <cell r="K678" t="str">
            <v>Vara Cível</v>
          </cell>
          <cell r="L678" t="str">
            <v>Curitiba (PR)</v>
          </cell>
          <cell r="M678" t="str">
            <v>TJ/PR</v>
          </cell>
          <cell r="N678" t="str">
            <v>Paraná</v>
          </cell>
          <cell r="O678" t="str">
            <v>02.02.507.0001248480/12</v>
          </cell>
        </row>
        <row r="679">
          <cell r="B679" t="str">
            <v>Barbara Zagel Lopes de Mendonça.</v>
          </cell>
          <cell r="C679" t="str">
            <v>010.619.894-70</v>
          </cell>
          <cell r="D679" t="str">
            <v>Santander Seguros S/A</v>
          </cell>
          <cell r="E679" t="str">
            <v>87.376.109/0001-06</v>
          </cell>
          <cell r="F679">
            <v>12440</v>
          </cell>
          <cell r="G679" t="str">
            <v>Possível</v>
          </cell>
          <cell r="H679">
            <v>0</v>
          </cell>
          <cell r="I679" t="str">
            <v>Indenizatória</v>
          </cell>
          <cell r="J679" t="str">
            <v>Juizado Especial Cível</v>
          </cell>
          <cell r="K679" t="str">
            <v>JEC 20 Salários</v>
          </cell>
          <cell r="L679" t="str">
            <v>João Pessoa (PB)</v>
          </cell>
          <cell r="M679" t="str">
            <v>TJ/PB</v>
          </cell>
          <cell r="N679" t="str">
            <v>Paraíba</v>
          </cell>
          <cell r="O679" t="str">
            <v>02.02.507.0001248542/12</v>
          </cell>
        </row>
        <row r="680">
          <cell r="B680" t="str">
            <v>Maria Madalena Ferreira Soares</v>
          </cell>
          <cell r="C680" t="str">
            <v>013.654.306-50</v>
          </cell>
          <cell r="D680" t="str">
            <v>Santander Seguros S/A</v>
          </cell>
          <cell r="E680" t="str">
            <v>87.376.109/0001-06</v>
          </cell>
          <cell r="F680">
            <v>52206</v>
          </cell>
          <cell r="G680" t="str">
            <v>Possível</v>
          </cell>
          <cell r="H680">
            <v>26103</v>
          </cell>
          <cell r="I680" t="str">
            <v>Cobrança</v>
          </cell>
          <cell r="J680" t="str">
            <v>4ª</v>
          </cell>
          <cell r="K680" t="str">
            <v>Vara Cível</v>
          </cell>
          <cell r="L680" t="str">
            <v>Uberaba (MG)</v>
          </cell>
          <cell r="M680" t="str">
            <v>TJ/MG</v>
          </cell>
          <cell r="N680" t="str">
            <v>Minas Gerais</v>
          </cell>
          <cell r="O680" t="str">
            <v>02.02.507.0001248720/12</v>
          </cell>
        </row>
        <row r="681">
          <cell r="B681" t="str">
            <v>Oziene Pereira da Silva</v>
          </cell>
          <cell r="C681" t="str">
            <v>818.295.584-04</v>
          </cell>
          <cell r="D681" t="str">
            <v>Santander Seguros S/A</v>
          </cell>
          <cell r="E681" t="str">
            <v>87.376.109/0001-06</v>
          </cell>
          <cell r="F681">
            <v>50000</v>
          </cell>
          <cell r="G681" t="str">
            <v>Possível</v>
          </cell>
          <cell r="H681">
            <v>30000</v>
          </cell>
          <cell r="I681" t="str">
            <v>Indenizatória</v>
          </cell>
          <cell r="J681" t="str">
            <v>3ª</v>
          </cell>
          <cell r="K681" t="str">
            <v>Vara Cível</v>
          </cell>
          <cell r="L681" t="str">
            <v>Itapecerica da Serra (SP)</v>
          </cell>
          <cell r="M681" t="str">
            <v>TJ/SP</v>
          </cell>
          <cell r="N681" t="str">
            <v>São Paulo</v>
          </cell>
          <cell r="O681" t="str">
            <v>02.02.507.0001670508/13</v>
          </cell>
        </row>
        <row r="682">
          <cell r="B682" t="str">
            <v>Maria Helena de Araújo</v>
          </cell>
          <cell r="C682" t="str">
            <v>027.205.137-33</v>
          </cell>
          <cell r="D682" t="str">
            <v>Santander Seguros S/A</v>
          </cell>
          <cell r="E682" t="str">
            <v>87.376.109/0001-06</v>
          </cell>
          <cell r="F682">
            <v>113004.05</v>
          </cell>
          <cell r="G682" t="str">
            <v>Possível</v>
          </cell>
          <cell r="H682">
            <v>0</v>
          </cell>
          <cell r="I682" t="str">
            <v>Indenizatória</v>
          </cell>
          <cell r="J682" t="str">
            <v>1ª</v>
          </cell>
          <cell r="K682" t="str">
            <v>Vara Cível</v>
          </cell>
          <cell r="L682" t="str">
            <v>Nova Iguaçu (RJ)</v>
          </cell>
          <cell r="M682" t="str">
            <v>TJ/RJ</v>
          </cell>
          <cell r="N682" t="str">
            <v>Rio de Janeiro</v>
          </cell>
          <cell r="O682" t="str">
            <v>02.02.507.0001670545/13</v>
          </cell>
        </row>
        <row r="683">
          <cell r="B683" t="str">
            <v>João Milton Neri</v>
          </cell>
          <cell r="C683" t="str">
            <v>601.311.289-49</v>
          </cell>
          <cell r="D683" t="str">
            <v>Santander Seguros S/A</v>
          </cell>
          <cell r="E683" t="str">
            <v>87.376.109/0001-06</v>
          </cell>
          <cell r="F683">
            <v>10000</v>
          </cell>
          <cell r="G683" t="str">
            <v>Possível</v>
          </cell>
          <cell r="H683">
            <v>40000</v>
          </cell>
          <cell r="I683" t="str">
            <v>Cobrança</v>
          </cell>
          <cell r="J683" t="str">
            <v>1ª</v>
          </cell>
          <cell r="K683" t="str">
            <v>Vara Cível</v>
          </cell>
          <cell r="L683" t="str">
            <v>Arapongas (PR)</v>
          </cell>
          <cell r="M683" t="str">
            <v>TJ/PR</v>
          </cell>
          <cell r="N683" t="str">
            <v>Paraná</v>
          </cell>
          <cell r="O683" t="str">
            <v>02.02.507.0001670603/13</v>
          </cell>
        </row>
        <row r="684">
          <cell r="B684" t="str">
            <v>Silvio Carlos Neto de Carvalho</v>
          </cell>
          <cell r="C684" t="str">
            <v>616.457.707-10</v>
          </cell>
          <cell r="D684" t="str">
            <v>Santander Seguros S/A</v>
          </cell>
          <cell r="E684" t="str">
            <v>87.376.109/0001-06</v>
          </cell>
          <cell r="F684">
            <v>100000</v>
          </cell>
          <cell r="G684" t="str">
            <v>Possível</v>
          </cell>
          <cell r="H684">
            <v>44609.25</v>
          </cell>
          <cell r="I684" t="str">
            <v>Ordinária</v>
          </cell>
          <cell r="J684" t="str">
            <v>4ª</v>
          </cell>
          <cell r="K684" t="str">
            <v>Vara Cível</v>
          </cell>
          <cell r="L684" t="str">
            <v>Campos dos Goytacazes (RJ)</v>
          </cell>
          <cell r="M684" t="str">
            <v>TJ/RJ</v>
          </cell>
          <cell r="N684" t="str">
            <v>Rio de Janeiro</v>
          </cell>
          <cell r="O684" t="str">
            <v>02.02.507.0001670859/13</v>
          </cell>
        </row>
        <row r="685">
          <cell r="B685" t="str">
            <v>Comercial Martinelli &amp; Companhia</v>
          </cell>
          <cell r="C685" t="str">
            <v>04.801.294/0001-01</v>
          </cell>
          <cell r="D685" t="str">
            <v>Santander Seguros S/A</v>
          </cell>
          <cell r="E685" t="str">
            <v>87.376.109/0001-06</v>
          </cell>
          <cell r="F685">
            <v>90000</v>
          </cell>
          <cell r="G685" t="str">
            <v>Possível</v>
          </cell>
          <cell r="H685">
            <v>24064.25</v>
          </cell>
          <cell r="I685" t="str">
            <v>Indenizatória</v>
          </cell>
          <cell r="J685" t="str">
            <v>4ª</v>
          </cell>
          <cell r="K685" t="str">
            <v>Vara Cível</v>
          </cell>
          <cell r="L685" t="str">
            <v>Poços de Caldas (MG)</v>
          </cell>
          <cell r="M685" t="str">
            <v>TJ/MG</v>
          </cell>
          <cell r="N685" t="str">
            <v>Minas Gerais</v>
          </cell>
          <cell r="O685" t="str">
            <v>02.02.507.0001670953/13</v>
          </cell>
        </row>
        <row r="686">
          <cell r="B686" t="str">
            <v>Margareth do Carmo Rodrigues Olivieri Lourenço</v>
          </cell>
          <cell r="C686" t="str">
            <v>220.515.538-58</v>
          </cell>
          <cell r="D686" t="str">
            <v>Santander Seguros S/A</v>
          </cell>
          <cell r="E686" t="str">
            <v>87.376.109/0001-06</v>
          </cell>
          <cell r="F686">
            <v>57801.64</v>
          </cell>
          <cell r="G686" t="str">
            <v>Provável</v>
          </cell>
          <cell r="H686">
            <v>38000</v>
          </cell>
          <cell r="I686" t="str">
            <v>Execução de Título Extrajudicial</v>
          </cell>
          <cell r="J686" t="str">
            <v>2ª</v>
          </cell>
          <cell r="K686" t="str">
            <v>Vara Cível</v>
          </cell>
          <cell r="L686" t="str">
            <v>Paraguaçu Paulista (SP)</v>
          </cell>
          <cell r="M686" t="str">
            <v>TJ/SP</v>
          </cell>
          <cell r="N686" t="str">
            <v>São Paulo</v>
          </cell>
          <cell r="O686" t="str">
            <v>02.02.507.0000419317/07</v>
          </cell>
        </row>
        <row r="687">
          <cell r="B687" t="str">
            <v>Aparecido Galvino Rosa</v>
          </cell>
          <cell r="C687" t="str">
            <v>080.739.961-20</v>
          </cell>
          <cell r="D687" t="str">
            <v>Santander Seguros S/A</v>
          </cell>
          <cell r="E687" t="str">
            <v>87.376.109/0001-06</v>
          </cell>
          <cell r="F687">
            <v>33000</v>
          </cell>
          <cell r="G687" t="str">
            <v>Possível</v>
          </cell>
          <cell r="H687">
            <v>0</v>
          </cell>
          <cell r="I687" t="str">
            <v>Cobrança</v>
          </cell>
          <cell r="J687" t="str">
            <v>3ª</v>
          </cell>
          <cell r="K687" t="str">
            <v>Vara Cível</v>
          </cell>
          <cell r="L687" t="str">
            <v>Belo Oriente (MG)</v>
          </cell>
          <cell r="M687" t="str">
            <v>TJ/MG</v>
          </cell>
          <cell r="N687" t="str">
            <v>Minas Gerais</v>
          </cell>
          <cell r="O687" t="str">
            <v>02.02.507.0000692558/10</v>
          </cell>
        </row>
        <row r="688">
          <cell r="B688" t="str">
            <v>José Jambassi</v>
          </cell>
          <cell r="C688" t="str">
            <v>262.569.838-15</v>
          </cell>
          <cell r="D688" t="str">
            <v>Santander Seguros S/A</v>
          </cell>
          <cell r="E688" t="str">
            <v>87.376.109/0001-06</v>
          </cell>
          <cell r="F688">
            <v>23971.11</v>
          </cell>
          <cell r="G688" t="str">
            <v>Possível</v>
          </cell>
          <cell r="H688">
            <v>0</v>
          </cell>
          <cell r="I688" t="str">
            <v>Indenizatória</v>
          </cell>
          <cell r="J688" t="str">
            <v>1ª</v>
          </cell>
          <cell r="K688" t="str">
            <v>Vara Cível</v>
          </cell>
          <cell r="L688" t="str">
            <v>Rio Claro (SP)</v>
          </cell>
          <cell r="M688" t="str">
            <v>TJ/SP</v>
          </cell>
          <cell r="N688" t="str">
            <v>São Paulo</v>
          </cell>
          <cell r="O688" t="str">
            <v>02.02.507.0001115335/08</v>
          </cell>
        </row>
        <row r="689">
          <cell r="B689" t="str">
            <v>MARCOS ANTONIO VALENTIM</v>
          </cell>
          <cell r="C689" t="str">
            <v>942.369.683-04</v>
          </cell>
          <cell r="D689" t="str">
            <v>Santander Seguros S/A</v>
          </cell>
          <cell r="E689" t="str">
            <v>87.376.109/0001-06</v>
          </cell>
          <cell r="F689">
            <v>154338</v>
          </cell>
          <cell r="G689" t="str">
            <v>Provável</v>
          </cell>
          <cell r="H689">
            <v>154338</v>
          </cell>
          <cell r="I689" t="str">
            <v>Ordinária</v>
          </cell>
          <cell r="J689" t="str">
            <v>1ª</v>
          </cell>
          <cell r="K689" t="str">
            <v>Vara Cível</v>
          </cell>
          <cell r="L689" t="str">
            <v>Caucaia (CE)</v>
          </cell>
          <cell r="M689" t="str">
            <v>TJ/CE</v>
          </cell>
          <cell r="N689" t="str">
            <v>Ceará</v>
          </cell>
          <cell r="O689" t="str">
            <v>02.02.507.0001115516/11</v>
          </cell>
        </row>
        <row r="690">
          <cell r="B690" t="str">
            <v>Georvane Borges da Silva</v>
          </cell>
          <cell r="C690" t="str">
            <v>620.990.866-72</v>
          </cell>
          <cell r="D690" t="str">
            <v>Santander Seguros S/A</v>
          </cell>
          <cell r="E690" t="str">
            <v>87.376.109/0001-06</v>
          </cell>
          <cell r="F690">
            <v>32469.61</v>
          </cell>
          <cell r="G690" t="str">
            <v>Possível</v>
          </cell>
          <cell r="H690">
            <v>0</v>
          </cell>
          <cell r="I690" t="str">
            <v>Indenizatória</v>
          </cell>
          <cell r="J690" t="str">
            <v>5ª</v>
          </cell>
          <cell r="K690" t="str">
            <v>Vara Cível</v>
          </cell>
          <cell r="L690" t="str">
            <v>Guarulhos (SP)</v>
          </cell>
          <cell r="M690" t="str">
            <v>TJ/SP</v>
          </cell>
          <cell r="N690" t="str">
            <v>São Paulo</v>
          </cell>
          <cell r="O690" t="str">
            <v>02.02.507.0001264620/12</v>
          </cell>
        </row>
        <row r="691">
          <cell r="B691" t="str">
            <v>Antonio Carlos Thomaz de Aquino</v>
          </cell>
          <cell r="C691" t="str">
            <v>261.773.038-70</v>
          </cell>
          <cell r="D691" t="str">
            <v>Santander Seguros S/A</v>
          </cell>
          <cell r="E691" t="str">
            <v>87.376.109/0001-06</v>
          </cell>
          <cell r="F691">
            <v>10000</v>
          </cell>
          <cell r="G691" t="str">
            <v>Possível</v>
          </cell>
          <cell r="H691">
            <v>8562</v>
          </cell>
          <cell r="I691" t="str">
            <v>Cobrança</v>
          </cell>
          <cell r="J691" t="str">
            <v>2ª</v>
          </cell>
          <cell r="K691" t="str">
            <v>Vara Cível</v>
          </cell>
          <cell r="L691" t="str">
            <v>Jaboticabal (SP)</v>
          </cell>
          <cell r="M691" t="str">
            <v>TJ/SP</v>
          </cell>
          <cell r="N691" t="str">
            <v>São Paulo</v>
          </cell>
          <cell r="O691" t="str">
            <v>02.02.507.0001264834/12</v>
          </cell>
        </row>
        <row r="692">
          <cell r="B692" t="str">
            <v>Valdecir Alonso Hernandes</v>
          </cell>
          <cell r="C692" t="str">
            <v>013.344.728-66</v>
          </cell>
          <cell r="D692" t="str">
            <v>Santander Seguros S/A</v>
          </cell>
          <cell r="E692" t="str">
            <v>87.376.109/0001-06</v>
          </cell>
          <cell r="F692">
            <v>131184.18</v>
          </cell>
          <cell r="G692" t="str">
            <v>Possível</v>
          </cell>
          <cell r="H692">
            <v>64809.38</v>
          </cell>
          <cell r="I692" t="str">
            <v>Indenizatória</v>
          </cell>
          <cell r="J692" t="str">
            <v>8ª</v>
          </cell>
          <cell r="K692" t="str">
            <v>Vara Cível</v>
          </cell>
          <cell r="L692" t="str">
            <v>São Bernardo do Campo (SP)</v>
          </cell>
          <cell r="M692" t="str">
            <v>TJ/SP</v>
          </cell>
          <cell r="N692" t="str">
            <v>São Paulo</v>
          </cell>
          <cell r="O692" t="str">
            <v>02.02.507.0001264894/12</v>
          </cell>
        </row>
        <row r="693">
          <cell r="B693" t="str">
            <v>Naro Cicero Pereira Ramos</v>
          </cell>
          <cell r="C693" t="str">
            <v>909.128.539-72</v>
          </cell>
          <cell r="D693" t="str">
            <v>Santander Seguros S/A</v>
          </cell>
          <cell r="E693" t="str">
            <v>87.376.109/0001-06</v>
          </cell>
          <cell r="F693">
            <v>31500</v>
          </cell>
          <cell r="G693" t="str">
            <v>Possível</v>
          </cell>
          <cell r="H693">
            <v>20250</v>
          </cell>
          <cell r="I693" t="str">
            <v>Cobrança</v>
          </cell>
          <cell r="J693" t="str">
            <v>1ª</v>
          </cell>
          <cell r="K693" t="str">
            <v>Vara Cível</v>
          </cell>
          <cell r="L693" t="str">
            <v>Santo Amaro da Imperatriz (SC)</v>
          </cell>
          <cell r="M693" t="str">
            <v>TJ/SC</v>
          </cell>
          <cell r="N693" t="str">
            <v>Santa Catarina</v>
          </cell>
          <cell r="O693" t="str">
            <v>02.02.507.0001683978/13</v>
          </cell>
        </row>
        <row r="694">
          <cell r="B694" t="str">
            <v>Eduardo Motelo Medeiros</v>
          </cell>
          <cell r="C694" t="str">
            <v>156.075.852-04</v>
          </cell>
          <cell r="D694" t="str">
            <v>Santander Seguros S/A</v>
          </cell>
          <cell r="E694" t="str">
            <v>87.376.109/0001-06</v>
          </cell>
          <cell r="F694">
            <v>40000</v>
          </cell>
          <cell r="G694" t="str">
            <v>Possível</v>
          </cell>
          <cell r="H694">
            <v>12078</v>
          </cell>
          <cell r="I694" t="str">
            <v>Cobrança</v>
          </cell>
          <cell r="J694" t="str">
            <v>1ª</v>
          </cell>
          <cell r="K694" t="str">
            <v>Vara Cível</v>
          </cell>
          <cell r="L694" t="str">
            <v>Palmas (TO)</v>
          </cell>
          <cell r="M694" t="str">
            <v>TJ/TO</v>
          </cell>
          <cell r="N694" t="str">
            <v>Tocantins</v>
          </cell>
          <cell r="O694" t="str">
            <v>02.02.507.0000292699/06</v>
          </cell>
        </row>
        <row r="695">
          <cell r="B695" t="str">
            <v>Luiz Gastão Soares de Godoy Ramos</v>
          </cell>
          <cell r="C695" t="str">
            <v>304.501.067-70</v>
          </cell>
          <cell r="D695" t="str">
            <v>Santander Seguros S/A</v>
          </cell>
          <cell r="E695" t="str">
            <v>87.376.109/0001-06</v>
          </cell>
          <cell r="F695">
            <v>50000</v>
          </cell>
          <cell r="G695" t="str">
            <v>Possível</v>
          </cell>
          <cell r="H695">
            <v>0</v>
          </cell>
          <cell r="I695" t="str">
            <v>Cobrança</v>
          </cell>
          <cell r="J695" t="str">
            <v>15ª</v>
          </cell>
          <cell r="K695" t="str">
            <v>Vara Cível</v>
          </cell>
          <cell r="L695" t="str">
            <v>São Paulo (SP)</v>
          </cell>
          <cell r="M695" t="str">
            <v>TJ/SP</v>
          </cell>
          <cell r="N695" t="str">
            <v>São Paulo</v>
          </cell>
          <cell r="O695" t="str">
            <v>02.02.507.0000784396/07</v>
          </cell>
        </row>
        <row r="696">
          <cell r="B696" t="str">
            <v>Maria do Nascimento Farias</v>
          </cell>
          <cell r="C696" t="str">
            <v>323.632.654-91</v>
          </cell>
          <cell r="D696" t="str">
            <v>Santander Seguros S/A</v>
          </cell>
          <cell r="E696" t="str">
            <v>87.376.109/0001-06</v>
          </cell>
          <cell r="F696">
            <v>8741.85</v>
          </cell>
          <cell r="G696" t="str">
            <v>Provável</v>
          </cell>
          <cell r="H696">
            <v>0</v>
          </cell>
          <cell r="I696" t="str">
            <v>Cobrança</v>
          </cell>
          <cell r="J696" t="str">
            <v>1ª</v>
          </cell>
          <cell r="K696" t="str">
            <v>JEC 40 Salários</v>
          </cell>
          <cell r="L696" t="str">
            <v>João Pessoa (PB)</v>
          </cell>
          <cell r="M696" t="str">
            <v>TJ/PB</v>
          </cell>
          <cell r="N696" t="str">
            <v>Paraíba</v>
          </cell>
          <cell r="O696" t="str">
            <v>02.02.507.0000556892/09</v>
          </cell>
        </row>
        <row r="697">
          <cell r="B697" t="str">
            <v>Nathan de Souza Oliveira</v>
          </cell>
          <cell r="D697" t="str">
            <v>Santander Seguros S/A</v>
          </cell>
          <cell r="E697" t="str">
            <v>87.376.109/0001-06</v>
          </cell>
          <cell r="F697">
            <v>1000</v>
          </cell>
          <cell r="G697" t="str">
            <v>Remoto</v>
          </cell>
          <cell r="H697">
            <v>0</v>
          </cell>
          <cell r="I697" t="str">
            <v>Exibição de Documentos</v>
          </cell>
          <cell r="J697" t="str">
            <v>3ª</v>
          </cell>
          <cell r="K697" t="str">
            <v>Vara Cível</v>
          </cell>
          <cell r="L697" t="str">
            <v>São José do Rio Preto (SP)</v>
          </cell>
          <cell r="M697" t="str">
            <v>TJ/SP</v>
          </cell>
          <cell r="N697" t="str">
            <v>São Paulo</v>
          </cell>
          <cell r="O697" t="str">
            <v>02.02.507.0000556961/09</v>
          </cell>
        </row>
        <row r="698">
          <cell r="B698" t="str">
            <v>Valdeci Paes</v>
          </cell>
          <cell r="C698" t="str">
            <v>613.172.849-68</v>
          </cell>
          <cell r="D698" t="str">
            <v>Santander Seguros S/A</v>
          </cell>
          <cell r="E698" t="str">
            <v>87.376.109/0001-06</v>
          </cell>
          <cell r="F698">
            <v>10000</v>
          </cell>
          <cell r="G698" t="str">
            <v>Possível</v>
          </cell>
          <cell r="H698">
            <v>13240.5</v>
          </cell>
          <cell r="I698" t="str">
            <v>Cobrança</v>
          </cell>
          <cell r="J698" t="str">
            <v>1ª</v>
          </cell>
          <cell r="K698" t="str">
            <v>Vara Cível</v>
          </cell>
          <cell r="L698" t="str">
            <v>Fraiburgo (SC)</v>
          </cell>
          <cell r="M698" t="str">
            <v>TJ/SC</v>
          </cell>
          <cell r="N698" t="str">
            <v>Santa Catarina</v>
          </cell>
          <cell r="O698" t="str">
            <v>02.02.507.0001278983/12</v>
          </cell>
        </row>
        <row r="699">
          <cell r="B699" t="str">
            <v>Paulo Roberto Wester Weimann</v>
          </cell>
          <cell r="C699" t="str">
            <v>243.297.200-78</v>
          </cell>
          <cell r="D699" t="str">
            <v>Santander Seguros S/A</v>
          </cell>
          <cell r="E699" t="str">
            <v>87.376.109/0001-06</v>
          </cell>
          <cell r="F699">
            <v>205000</v>
          </cell>
          <cell r="G699" t="str">
            <v>Remoto</v>
          </cell>
          <cell r="H699">
            <v>0</v>
          </cell>
          <cell r="I699" t="str">
            <v>Indenizatória</v>
          </cell>
          <cell r="J699" t="str">
            <v>1ª</v>
          </cell>
          <cell r="K699" t="str">
            <v>Vara Cível</v>
          </cell>
          <cell r="L699" t="str">
            <v>Pelotas (RS)</v>
          </cell>
          <cell r="M699" t="str">
            <v>TJ/RS</v>
          </cell>
          <cell r="N699" t="str">
            <v>Rio Grande do Sul</v>
          </cell>
          <cell r="O699" t="str">
            <v>02.02.507.0000299201/06</v>
          </cell>
        </row>
        <row r="700">
          <cell r="B700" t="str">
            <v>Adelania Laurentino da Silva Neves</v>
          </cell>
          <cell r="D700" t="str">
            <v>Santander Seguros S/A</v>
          </cell>
          <cell r="E700" t="str">
            <v>87.376.109/0001-06</v>
          </cell>
          <cell r="F700">
            <v>1000</v>
          </cell>
          <cell r="G700" t="str">
            <v>Remoto</v>
          </cell>
          <cell r="H700">
            <v>0</v>
          </cell>
          <cell r="I700" t="str">
            <v>Cobrança</v>
          </cell>
          <cell r="J700" t="str">
            <v>Vara Cível</v>
          </cell>
          <cell r="K700" t="str">
            <v>Vara Cível</v>
          </cell>
          <cell r="L700" t="str">
            <v>Campinas (SP)</v>
          </cell>
          <cell r="M700" t="str">
            <v>TJ/SP</v>
          </cell>
          <cell r="N700" t="str">
            <v>São Paulo</v>
          </cell>
          <cell r="O700" t="str">
            <v>02.02.507.0000792705/06</v>
          </cell>
        </row>
        <row r="701">
          <cell r="B701" t="str">
            <v>Alvanisia Pereira Santos</v>
          </cell>
          <cell r="D701" t="str">
            <v>Santander Seguros S/A</v>
          </cell>
          <cell r="E701" t="str">
            <v>87.376.109/0001-06</v>
          </cell>
          <cell r="F701">
            <v>15000</v>
          </cell>
          <cell r="G701" t="str">
            <v>Remoto</v>
          </cell>
          <cell r="H701">
            <v>0</v>
          </cell>
          <cell r="I701" t="str">
            <v>Cobrança</v>
          </cell>
          <cell r="J701" t="str">
            <v>6ª</v>
          </cell>
          <cell r="K701" t="str">
            <v>Vara Cível</v>
          </cell>
          <cell r="L701" t="str">
            <v>São Vicente (SP)</v>
          </cell>
          <cell r="M701" t="str">
            <v>TJ/SP</v>
          </cell>
          <cell r="N701" t="str">
            <v>São Paulo</v>
          </cell>
          <cell r="O701" t="str">
            <v>02.02.507.0000792768/08</v>
          </cell>
        </row>
        <row r="702">
          <cell r="B702" t="str">
            <v>Roberto Menegat</v>
          </cell>
          <cell r="C702" t="str">
            <v>115.036.960-49</v>
          </cell>
          <cell r="D702" t="str">
            <v>Santander Seguros S/A</v>
          </cell>
          <cell r="E702" t="str">
            <v>87.376.109/0001-06</v>
          </cell>
          <cell r="F702">
            <v>974</v>
          </cell>
          <cell r="G702" t="str">
            <v>Possível</v>
          </cell>
          <cell r="H702">
            <v>115421.91</v>
          </cell>
          <cell r="I702" t="str">
            <v>Cobrança</v>
          </cell>
          <cell r="J702" t="str">
            <v>1ª</v>
          </cell>
          <cell r="K702" t="str">
            <v>Vara Cível</v>
          </cell>
          <cell r="L702" t="str">
            <v>Bento Gonçalves (RS)</v>
          </cell>
          <cell r="M702" t="str">
            <v>TJ/RS</v>
          </cell>
          <cell r="N702" t="str">
            <v>Rio Grande do Sul</v>
          </cell>
          <cell r="O702" t="str">
            <v>02.02.507.0000792821/08</v>
          </cell>
        </row>
        <row r="703">
          <cell r="B703" t="str">
            <v>Aguedo Andrade Cardoso</v>
          </cell>
          <cell r="C703" t="str">
            <v>013.124.300-44</v>
          </cell>
          <cell r="D703" t="str">
            <v>Santander Seguros S/A</v>
          </cell>
          <cell r="E703" t="str">
            <v>87.376.109/0001-06</v>
          </cell>
          <cell r="F703">
            <v>40380</v>
          </cell>
          <cell r="G703" t="str">
            <v>Possível</v>
          </cell>
          <cell r="H703">
            <v>0</v>
          </cell>
          <cell r="I703" t="str">
            <v>Indenizatória</v>
          </cell>
          <cell r="J703" t="str">
            <v>17ª</v>
          </cell>
          <cell r="K703" t="str">
            <v>Vara Cível</v>
          </cell>
          <cell r="L703" t="str">
            <v>Porto Alegre (RS)</v>
          </cell>
          <cell r="M703" t="str">
            <v>TJ/RS</v>
          </cell>
          <cell r="N703" t="str">
            <v>Rio Grande do Sul</v>
          </cell>
          <cell r="O703" t="str">
            <v>02.02.507.0001292523/12</v>
          </cell>
        </row>
        <row r="704">
          <cell r="B704" t="str">
            <v>Ednei Alves Dantas</v>
          </cell>
          <cell r="C704" t="str">
            <v>578.438.801-00</v>
          </cell>
          <cell r="D704" t="str">
            <v>Santander Seguros S/A</v>
          </cell>
          <cell r="E704" t="str">
            <v>87.376.109/0001-06</v>
          </cell>
          <cell r="F704">
            <v>170000</v>
          </cell>
          <cell r="G704" t="str">
            <v>Possível</v>
          </cell>
          <cell r="H704">
            <v>0</v>
          </cell>
          <cell r="I704" t="str">
            <v>Indenizatória</v>
          </cell>
          <cell r="J704" t="str">
            <v>5ª</v>
          </cell>
          <cell r="K704" t="str">
            <v>Vara Cível</v>
          </cell>
          <cell r="L704" t="str">
            <v>Taguatinga (DF)</v>
          </cell>
          <cell r="M704" t="str">
            <v>TJ/DF</v>
          </cell>
          <cell r="N704" t="str">
            <v>Distrito Federal</v>
          </cell>
          <cell r="O704" t="str">
            <v>02.02.507.0001292631/12</v>
          </cell>
        </row>
        <row r="705">
          <cell r="B705" t="str">
            <v>Rubens Abdala</v>
          </cell>
          <cell r="C705" t="str">
            <v>046.268.001-06</v>
          </cell>
          <cell r="D705" t="str">
            <v>Santander Seguros S/A</v>
          </cell>
          <cell r="E705" t="str">
            <v>87.376.109/0001-06</v>
          </cell>
          <cell r="F705">
            <v>50111</v>
          </cell>
          <cell r="G705" t="str">
            <v>Possível</v>
          </cell>
          <cell r="H705">
            <v>16713.46</v>
          </cell>
          <cell r="I705" t="str">
            <v>Indenizatória</v>
          </cell>
          <cell r="J705" t="str">
            <v>2ª</v>
          </cell>
          <cell r="K705" t="str">
            <v>Vara Cível</v>
          </cell>
          <cell r="L705" t="str">
            <v>Piraju (SP)</v>
          </cell>
          <cell r="M705" t="str">
            <v>TJ/SP</v>
          </cell>
          <cell r="N705" t="str">
            <v>São Paulo</v>
          </cell>
          <cell r="O705" t="str">
            <v>02.02.507.0001740865/13</v>
          </cell>
        </row>
        <row r="706">
          <cell r="B706" t="str">
            <v>Walter Silva dos Reis</v>
          </cell>
          <cell r="C706" t="str">
            <v>038.755.418-12</v>
          </cell>
          <cell r="D706" t="str">
            <v>Santander Seguros S/A</v>
          </cell>
          <cell r="E706" t="str">
            <v>87.376.109/0001-06</v>
          </cell>
          <cell r="F706">
            <v>30000</v>
          </cell>
          <cell r="G706" t="str">
            <v>Possível</v>
          </cell>
          <cell r="H706">
            <v>12275</v>
          </cell>
          <cell r="I706" t="str">
            <v>Cobrança</v>
          </cell>
          <cell r="J706" t="str">
            <v>33ª</v>
          </cell>
          <cell r="K706" t="str">
            <v>Vara Cível</v>
          </cell>
          <cell r="L706" t="str">
            <v>São Paulo (SP)</v>
          </cell>
          <cell r="M706" t="str">
            <v>TJ/SP</v>
          </cell>
          <cell r="N706" t="str">
            <v>São Paulo</v>
          </cell>
          <cell r="O706" t="str">
            <v>02.02.507.0001741164/13</v>
          </cell>
        </row>
        <row r="707">
          <cell r="B707" t="str">
            <v>Dejanira do Rosário Liberalesso</v>
          </cell>
          <cell r="C707" t="str">
            <v>138.598.698-09</v>
          </cell>
          <cell r="D707" t="str">
            <v>Santander Seguros S/A</v>
          </cell>
          <cell r="E707" t="str">
            <v>87.376.109/0001-06</v>
          </cell>
          <cell r="F707">
            <v>58974.7</v>
          </cell>
          <cell r="G707" t="str">
            <v>Remoto</v>
          </cell>
          <cell r="H707">
            <v>0</v>
          </cell>
          <cell r="I707" t="str">
            <v>Indenizatória</v>
          </cell>
          <cell r="J707" t="str">
            <v>4ª</v>
          </cell>
          <cell r="K707" t="str">
            <v>Vara Cível</v>
          </cell>
          <cell r="L707" t="str">
            <v>Franca (SP)</v>
          </cell>
          <cell r="M707" t="str">
            <v>TJ/SP</v>
          </cell>
          <cell r="N707" t="str">
            <v>São Paulo</v>
          </cell>
          <cell r="O707" t="str">
            <v>02.02.507.0000265893/05</v>
          </cell>
        </row>
        <row r="708">
          <cell r="B708" t="str">
            <v>Fábio da Silva Porto</v>
          </cell>
          <cell r="C708" t="str">
            <v>809.532.718-20</v>
          </cell>
          <cell r="D708" t="str">
            <v>Santander Seguros S/A</v>
          </cell>
          <cell r="E708" t="str">
            <v>87.376.109/0001-06</v>
          </cell>
          <cell r="F708">
            <v>10000</v>
          </cell>
          <cell r="G708" t="str">
            <v>Possível</v>
          </cell>
          <cell r="H708">
            <v>0</v>
          </cell>
          <cell r="I708" t="str">
            <v>Cobrança</v>
          </cell>
          <cell r="K708" t="str">
            <v>Vara Cível</v>
          </cell>
          <cell r="L708" t="str">
            <v>São Paulo (SP)</v>
          </cell>
          <cell r="M708" t="str">
            <v>TJ/SP</v>
          </cell>
          <cell r="N708" t="str">
            <v>São Paulo</v>
          </cell>
          <cell r="O708" t="str">
            <v>02.02.507.0001025513/09</v>
          </cell>
        </row>
        <row r="709">
          <cell r="B709" t="str">
            <v>Rogerio W. de Andrade</v>
          </cell>
          <cell r="C709" t="str">
            <v>315.367.118-45</v>
          </cell>
          <cell r="D709" t="str">
            <v>Santander Seguros S/A</v>
          </cell>
          <cell r="E709" t="str">
            <v>87.376.109/0001-06</v>
          </cell>
          <cell r="F709">
            <v>18000</v>
          </cell>
          <cell r="G709" t="str">
            <v>Possível</v>
          </cell>
          <cell r="H709">
            <v>0</v>
          </cell>
          <cell r="I709" t="str">
            <v>Cobrança</v>
          </cell>
          <cell r="J709" t="str">
            <v>5ª</v>
          </cell>
          <cell r="K709" t="str">
            <v>Vara Cível</v>
          </cell>
          <cell r="L709" t="str">
            <v>São Bernardo do Campo (SP)</v>
          </cell>
          <cell r="M709" t="str">
            <v>TJ/SP</v>
          </cell>
          <cell r="N709" t="str">
            <v>São Paulo</v>
          </cell>
          <cell r="O709" t="str">
            <v>02.02.507.0001025685/10</v>
          </cell>
        </row>
        <row r="710">
          <cell r="B710" t="str">
            <v>Jose Epaminondas Graciano</v>
          </cell>
          <cell r="C710" t="str">
            <v>108.143.886-04</v>
          </cell>
          <cell r="D710" t="str">
            <v>Santander Seguros S/A</v>
          </cell>
          <cell r="E710" t="str">
            <v>87.376.109/0001-06</v>
          </cell>
          <cell r="F710">
            <v>124148.64</v>
          </cell>
          <cell r="G710" t="str">
            <v>Possível</v>
          </cell>
          <cell r="H710">
            <v>62074.32</v>
          </cell>
          <cell r="I710" t="str">
            <v>Cobrança</v>
          </cell>
          <cell r="J710" t="str">
            <v>9ª</v>
          </cell>
          <cell r="K710" t="str">
            <v>Vara Cível</v>
          </cell>
          <cell r="L710" t="str">
            <v>Uberlândia (MG)</v>
          </cell>
          <cell r="M710" t="str">
            <v>TJ/MG</v>
          </cell>
          <cell r="N710" t="str">
            <v>Minas Gerais</v>
          </cell>
          <cell r="O710" t="str">
            <v>02.02.507.0001146053/11</v>
          </cell>
        </row>
        <row r="711">
          <cell r="B711" t="str">
            <v>Jose Rodrigues de Lima</v>
          </cell>
          <cell r="C711" t="str">
            <v>209.961.444-04</v>
          </cell>
          <cell r="D711" t="str">
            <v>Santander Seguros S/A</v>
          </cell>
          <cell r="E711" t="str">
            <v>87.376.109/0001-06</v>
          </cell>
          <cell r="F711">
            <v>21800</v>
          </cell>
          <cell r="G711" t="str">
            <v>Possível</v>
          </cell>
          <cell r="H711">
            <v>0</v>
          </cell>
          <cell r="I711" t="str">
            <v>Indenizatória</v>
          </cell>
          <cell r="J711" t="str">
            <v>Juizado Especial Cível</v>
          </cell>
          <cell r="K711" t="str">
            <v>JEC 40 Salários</v>
          </cell>
          <cell r="L711" t="str">
            <v>Maceió (AL)</v>
          </cell>
          <cell r="M711" t="str">
            <v>TJ/AL</v>
          </cell>
          <cell r="N711" t="str">
            <v>Alagoas</v>
          </cell>
          <cell r="O711" t="str">
            <v>02.02.507.0001146225/11</v>
          </cell>
        </row>
        <row r="712">
          <cell r="B712" t="str">
            <v>Roberto Ferreira Isidoro</v>
          </cell>
          <cell r="C712" t="str">
            <v>039.597.728-23</v>
          </cell>
          <cell r="D712" t="str">
            <v>Santander Seguros S/A</v>
          </cell>
          <cell r="E712" t="str">
            <v>87.376.109/0001-06</v>
          </cell>
          <cell r="F712">
            <v>1000</v>
          </cell>
          <cell r="G712" t="str">
            <v>Possível</v>
          </cell>
          <cell r="H712">
            <v>36100.550000000003</v>
          </cell>
          <cell r="I712" t="str">
            <v>Cobrança</v>
          </cell>
          <cell r="J712" t="str">
            <v>2ª</v>
          </cell>
          <cell r="K712" t="str">
            <v>Vara Cível</v>
          </cell>
          <cell r="L712" t="str">
            <v>São Joaquim da Barra (SP)</v>
          </cell>
          <cell r="M712" t="str">
            <v>TJ/SP</v>
          </cell>
          <cell r="N712" t="str">
            <v>São Paulo</v>
          </cell>
          <cell r="O712" t="str">
            <v>02.02.507.0001305495/12</v>
          </cell>
        </row>
        <row r="713">
          <cell r="B713" t="str">
            <v>Márcia Pinheiro da Silva</v>
          </cell>
          <cell r="C713" t="str">
            <v>950.279.200-91</v>
          </cell>
          <cell r="D713" t="str">
            <v>Santander Seguros S/A</v>
          </cell>
          <cell r="E713" t="str">
            <v>87.376.109/0001-06</v>
          </cell>
          <cell r="F713">
            <v>50000</v>
          </cell>
          <cell r="G713" t="str">
            <v>Possível</v>
          </cell>
          <cell r="H713">
            <v>25000</v>
          </cell>
          <cell r="I713" t="str">
            <v>Indenizatória</v>
          </cell>
          <cell r="J713" t="str">
            <v>1ª</v>
          </cell>
          <cell r="K713" t="str">
            <v>Vara Cível</v>
          </cell>
          <cell r="L713" t="str">
            <v>Ijuí (RS)</v>
          </cell>
          <cell r="M713" t="str">
            <v>TJ/RS</v>
          </cell>
          <cell r="N713" t="str">
            <v>Rio Grande do Sul</v>
          </cell>
          <cell r="O713" t="str">
            <v>02.02.507.0001757937/13</v>
          </cell>
        </row>
        <row r="714">
          <cell r="B714" t="str">
            <v>Danuza do Nascimento Correia</v>
          </cell>
          <cell r="C714" t="str">
            <v>018.506.147-84</v>
          </cell>
          <cell r="D714" t="str">
            <v>Santander Seguros S/A</v>
          </cell>
          <cell r="E714" t="str">
            <v>87.376.109/0001-06</v>
          </cell>
          <cell r="F714">
            <v>170000</v>
          </cell>
          <cell r="G714" t="str">
            <v>Possível</v>
          </cell>
          <cell r="H714">
            <v>36500</v>
          </cell>
          <cell r="I714" t="str">
            <v>Cobrança</v>
          </cell>
          <cell r="J714" t="str">
            <v>37ª</v>
          </cell>
          <cell r="K714" t="str">
            <v>Vara Cível</v>
          </cell>
          <cell r="L714" t="str">
            <v>Rio de Janeiro (RJ)</v>
          </cell>
          <cell r="M714" t="str">
            <v>TJ/RJ</v>
          </cell>
          <cell r="N714" t="str">
            <v>Rio de Janeiro</v>
          </cell>
          <cell r="O714" t="str">
            <v>02.02.507.0001757938/13</v>
          </cell>
        </row>
        <row r="715">
          <cell r="B715" t="str">
            <v>Paulo Cesar Teixeira de Abreu</v>
          </cell>
          <cell r="C715" t="str">
            <v>275.381.413-91</v>
          </cell>
          <cell r="D715" t="str">
            <v>Santander Seguros S/A</v>
          </cell>
          <cell r="E715" t="str">
            <v>87.376.109/0001-06</v>
          </cell>
          <cell r="F715">
            <v>150908.48000000001</v>
          </cell>
          <cell r="G715" t="str">
            <v>Possível</v>
          </cell>
          <cell r="H715">
            <v>83838.05</v>
          </cell>
          <cell r="I715" t="str">
            <v>Cobrança</v>
          </cell>
          <cell r="J715" t="str">
            <v>16ª</v>
          </cell>
          <cell r="K715" t="str">
            <v>Vara Cível</v>
          </cell>
          <cell r="L715" t="str">
            <v>Fortaleza (CE)</v>
          </cell>
          <cell r="M715" t="str">
            <v>TJ/CE</v>
          </cell>
          <cell r="N715" t="str">
            <v>Ceará</v>
          </cell>
          <cell r="O715" t="str">
            <v>02.02.507.0001758094/13</v>
          </cell>
        </row>
        <row r="716">
          <cell r="B716" t="str">
            <v>Ana Paula da Conceição Vieira</v>
          </cell>
          <cell r="C716" t="str">
            <v>041.820.617-13</v>
          </cell>
          <cell r="D716" t="str">
            <v>Santander Seguros S/A</v>
          </cell>
          <cell r="E716" t="str">
            <v>87.376.109/0001-06</v>
          </cell>
          <cell r="F716">
            <v>51976.480000000003</v>
          </cell>
          <cell r="G716" t="str">
            <v>Possível</v>
          </cell>
          <cell r="H716">
            <v>22500</v>
          </cell>
          <cell r="I716" t="str">
            <v>Cobrança</v>
          </cell>
          <cell r="J716" t="str">
            <v>2ª</v>
          </cell>
          <cell r="K716" t="str">
            <v>Vara Cível</v>
          </cell>
          <cell r="L716" t="str">
            <v>Barra do Pirai (RJ)</v>
          </cell>
          <cell r="M716" t="str">
            <v>TJ/RJ</v>
          </cell>
          <cell r="N716" t="str">
            <v>Rio de Janeiro</v>
          </cell>
          <cell r="O716" t="str">
            <v>02.02.507.0001758604/13</v>
          </cell>
        </row>
        <row r="717">
          <cell r="B717" t="str">
            <v>Pedro Corrêa de Oliveira</v>
          </cell>
          <cell r="C717" t="str">
            <v>890.774.908-68</v>
          </cell>
          <cell r="D717" t="str">
            <v>Santander Seguros S/A</v>
          </cell>
          <cell r="E717" t="str">
            <v>87.376.109/0001-06</v>
          </cell>
          <cell r="F717">
            <v>35105</v>
          </cell>
          <cell r="G717" t="str">
            <v>Possível</v>
          </cell>
          <cell r="H717">
            <v>17552.5</v>
          </cell>
          <cell r="I717" t="str">
            <v>Indenizatória</v>
          </cell>
          <cell r="J717" t="str">
            <v>3ª</v>
          </cell>
          <cell r="K717" t="str">
            <v>Vara Cível</v>
          </cell>
          <cell r="L717" t="str">
            <v>Itapetininga (SP)</v>
          </cell>
          <cell r="M717" t="str">
            <v>TJ/SP</v>
          </cell>
          <cell r="N717" t="str">
            <v>São Paulo</v>
          </cell>
          <cell r="O717" t="str">
            <v>02.02.507.0001758662/13</v>
          </cell>
        </row>
        <row r="718">
          <cell r="B718" t="str">
            <v>ALVARO DE CARVALHO</v>
          </cell>
          <cell r="C718" t="str">
            <v>137.311.908-00</v>
          </cell>
          <cell r="D718" t="str">
            <v>Santander Seguros S/A</v>
          </cell>
          <cell r="E718" t="str">
            <v>87.376.109/0001-06</v>
          </cell>
          <cell r="F718">
            <v>14759.99</v>
          </cell>
          <cell r="G718" t="str">
            <v>Possível</v>
          </cell>
          <cell r="H718">
            <v>7250</v>
          </cell>
          <cell r="I718" t="str">
            <v>Cobrança</v>
          </cell>
          <cell r="J718" t="str">
            <v>8ª</v>
          </cell>
          <cell r="K718" t="str">
            <v>Vara Cível</v>
          </cell>
          <cell r="L718" t="str">
            <v>São Paulo (SP)</v>
          </cell>
          <cell r="M718" t="str">
            <v>TJ/SP</v>
          </cell>
          <cell r="N718" t="str">
            <v>São Paulo</v>
          </cell>
          <cell r="O718" t="str">
            <v>02.02.507.0000462363/07</v>
          </cell>
        </row>
        <row r="719">
          <cell r="B719" t="str">
            <v>Eliane de Lourdes Gardenal Calderone</v>
          </cell>
          <cell r="C719" t="str">
            <v>088.024.748-77</v>
          </cell>
          <cell r="D719" t="str">
            <v>Santander Seguros S/A</v>
          </cell>
          <cell r="E719" t="str">
            <v>87.376.109/0001-06</v>
          </cell>
          <cell r="F719">
            <v>19909.099999999999</v>
          </cell>
          <cell r="G719" t="str">
            <v>Possível</v>
          </cell>
          <cell r="H719">
            <v>0</v>
          </cell>
          <cell r="I719" t="str">
            <v>Obrigação de fazer</v>
          </cell>
          <cell r="J719" t="str">
            <v>Vara Única</v>
          </cell>
          <cell r="K719" t="str">
            <v>Vara Cível</v>
          </cell>
          <cell r="L719" t="str">
            <v>Presidente Bernardes (SP)</v>
          </cell>
          <cell r="M719" t="str">
            <v>TJ/SP</v>
          </cell>
          <cell r="N719" t="str">
            <v>São Paulo</v>
          </cell>
          <cell r="O719" t="str">
            <v>02.02.507.0000462405/07</v>
          </cell>
        </row>
        <row r="720">
          <cell r="B720" t="str">
            <v>Douglas da Silva Santos</v>
          </cell>
          <cell r="D720" t="str">
            <v>Santander Seguros S/A</v>
          </cell>
          <cell r="E720" t="str">
            <v>87.376.109/0001-06</v>
          </cell>
          <cell r="F720">
            <v>98864.25</v>
          </cell>
          <cell r="G720" t="str">
            <v>Provável</v>
          </cell>
          <cell r="H720">
            <v>112500</v>
          </cell>
          <cell r="I720" t="str">
            <v>Execução de Título Extrajudicial</v>
          </cell>
          <cell r="J720" t="str">
            <v>1ª</v>
          </cell>
          <cell r="K720" t="str">
            <v>Vara Cível</v>
          </cell>
          <cell r="L720" t="str">
            <v>São Paulo (SP)</v>
          </cell>
          <cell r="M720" t="str">
            <v>TJ/SP</v>
          </cell>
          <cell r="N720" t="str">
            <v>São Paulo</v>
          </cell>
          <cell r="O720" t="str">
            <v>02.02.507.0000462495/07</v>
          </cell>
        </row>
        <row r="721">
          <cell r="B721" t="str">
            <v>Aguinaldo da Silva</v>
          </cell>
          <cell r="C721" t="str">
            <v>243.211.509-06</v>
          </cell>
          <cell r="D721" t="str">
            <v>Santander Seguros S/A</v>
          </cell>
          <cell r="E721" t="str">
            <v>87.376.109/0001-06</v>
          </cell>
          <cell r="F721">
            <v>20000</v>
          </cell>
          <cell r="G721" t="str">
            <v>Possível</v>
          </cell>
          <cell r="H721">
            <v>10000</v>
          </cell>
          <cell r="I721" t="str">
            <v>Cobrança</v>
          </cell>
          <cell r="J721" t="str">
            <v>2ª</v>
          </cell>
          <cell r="K721" t="str">
            <v>Vara Cível</v>
          </cell>
          <cell r="L721" t="str">
            <v>Guarapuava (PR)</v>
          </cell>
          <cell r="M721" t="str">
            <v>TJ/PR</v>
          </cell>
          <cell r="N721" t="str">
            <v>Paraná</v>
          </cell>
          <cell r="O721" t="str">
            <v>02.02.507.0001032895/10</v>
          </cell>
        </row>
        <row r="722">
          <cell r="B722" t="str">
            <v>Candida Terezinha de Castro Pinho</v>
          </cell>
          <cell r="C722" t="str">
            <v>062.568.888-04</v>
          </cell>
          <cell r="D722" t="str">
            <v>Santander Seguros S/A</v>
          </cell>
          <cell r="E722" t="str">
            <v>87.376.109/0001-06</v>
          </cell>
          <cell r="F722">
            <v>69599</v>
          </cell>
          <cell r="G722" t="str">
            <v>Possível</v>
          </cell>
          <cell r="H722">
            <v>17389.75</v>
          </cell>
          <cell r="I722" t="str">
            <v>Cobrança</v>
          </cell>
          <cell r="J722" t="str">
            <v>Vara Cível</v>
          </cell>
          <cell r="K722" t="str">
            <v>Vara Cível</v>
          </cell>
          <cell r="L722" t="str">
            <v>Cravinhos (SP)</v>
          </cell>
          <cell r="M722" t="str">
            <v>TJ/SP</v>
          </cell>
          <cell r="N722" t="str">
            <v>São Paulo</v>
          </cell>
          <cell r="O722" t="str">
            <v>02.02.507.0001032944/10</v>
          </cell>
        </row>
        <row r="723">
          <cell r="B723" t="str">
            <v>Ana Ferreira de Morais</v>
          </cell>
          <cell r="C723" t="str">
            <v>615.503.021-91</v>
          </cell>
          <cell r="D723" t="str">
            <v>Santander Seguros S/A</v>
          </cell>
          <cell r="E723" t="str">
            <v>87.376.109/0001-06</v>
          </cell>
          <cell r="F723">
            <v>37000</v>
          </cell>
          <cell r="G723" t="str">
            <v>Possível</v>
          </cell>
          <cell r="H723">
            <v>44441.15</v>
          </cell>
          <cell r="I723" t="str">
            <v>Cobrança</v>
          </cell>
          <cell r="J723" t="str">
            <v>3ª</v>
          </cell>
          <cell r="K723" t="str">
            <v>Vara Cível</v>
          </cell>
          <cell r="L723" t="str">
            <v>Cuiabá (MT)</v>
          </cell>
          <cell r="M723" t="str">
            <v>TJ/MT</v>
          </cell>
          <cell r="N723" t="str">
            <v>Mato Grosso</v>
          </cell>
          <cell r="O723" t="str">
            <v>02.02.507.0001315354/12</v>
          </cell>
        </row>
        <row r="724">
          <cell r="B724" t="str">
            <v>Sander Junio de Lima</v>
          </cell>
          <cell r="C724" t="str">
            <v>947.211.811-91</v>
          </cell>
          <cell r="D724" t="str">
            <v>Santander Seguros S/A</v>
          </cell>
          <cell r="E724" t="str">
            <v>87.376.109/0001-06</v>
          </cell>
          <cell r="F724">
            <v>43981.56</v>
          </cell>
          <cell r="G724" t="str">
            <v>Possível</v>
          </cell>
          <cell r="H724">
            <v>11788.35</v>
          </cell>
          <cell r="I724" t="str">
            <v>Cobrança</v>
          </cell>
          <cell r="J724" t="str">
            <v>6ª</v>
          </cell>
          <cell r="K724" t="str">
            <v>Vara Cível</v>
          </cell>
          <cell r="L724" t="str">
            <v>Goiânia (GO)</v>
          </cell>
          <cell r="M724" t="str">
            <v>TJ/GO</v>
          </cell>
          <cell r="N724" t="str">
            <v>Goiás</v>
          </cell>
          <cell r="O724" t="str">
            <v>02.02.507.0001770306/13</v>
          </cell>
        </row>
        <row r="725">
          <cell r="B725" t="str">
            <v>Adair Luiz Lino</v>
          </cell>
          <cell r="C725" t="str">
            <v>564.293.809-63</v>
          </cell>
          <cell r="D725" t="str">
            <v>Santander Seguros S/A</v>
          </cell>
          <cell r="E725" t="str">
            <v>87.376.109/0001-06</v>
          </cell>
          <cell r="F725">
            <v>19500</v>
          </cell>
          <cell r="G725" t="str">
            <v>Possível</v>
          </cell>
          <cell r="H725">
            <v>9750</v>
          </cell>
          <cell r="I725" t="str">
            <v>Cobrança</v>
          </cell>
          <cell r="J725" t="str">
            <v>1ª</v>
          </cell>
          <cell r="K725" t="str">
            <v>Vara Cível</v>
          </cell>
          <cell r="L725" t="str">
            <v>Rio do Sul (SC)</v>
          </cell>
          <cell r="M725" t="str">
            <v>TJ/SC</v>
          </cell>
          <cell r="N725" t="str">
            <v>Santa Catarina</v>
          </cell>
          <cell r="O725" t="str">
            <v>02.02.507.0001770344/13</v>
          </cell>
        </row>
        <row r="726">
          <cell r="B726" t="str">
            <v>Marcos Raulino</v>
          </cell>
          <cell r="C726" t="str">
            <v>061.379.779-51</v>
          </cell>
          <cell r="D726" t="str">
            <v>Santander Seguros S/A</v>
          </cell>
          <cell r="E726" t="str">
            <v>87.376.109/0001-06</v>
          </cell>
          <cell r="F726">
            <v>1000</v>
          </cell>
          <cell r="G726" t="str">
            <v>Possível</v>
          </cell>
          <cell r="H726">
            <v>23604.880000000001</v>
          </cell>
          <cell r="I726" t="str">
            <v>Cobrança</v>
          </cell>
          <cell r="J726" t="str">
            <v>4ª</v>
          </cell>
          <cell r="K726" t="str">
            <v>Vara Cível</v>
          </cell>
          <cell r="L726" t="str">
            <v>Blumenau (SC)</v>
          </cell>
          <cell r="M726" t="str">
            <v>TJ/SC</v>
          </cell>
          <cell r="N726" t="str">
            <v>Santa Catarina</v>
          </cell>
          <cell r="O726" t="str">
            <v>02.02.507.0001770486/13</v>
          </cell>
        </row>
        <row r="727">
          <cell r="B727" t="str">
            <v>Carrometria Serviços Ltda</v>
          </cell>
          <cell r="C727" t="str">
            <v>02.573.974/0001-90</v>
          </cell>
          <cell r="D727" t="str">
            <v>Santander Seguros S/A</v>
          </cell>
          <cell r="E727" t="str">
            <v>87.376.109/0001-06</v>
          </cell>
          <cell r="F727">
            <v>1000</v>
          </cell>
          <cell r="G727" t="str">
            <v>Possível</v>
          </cell>
          <cell r="H727">
            <v>0</v>
          </cell>
          <cell r="I727" t="str">
            <v>Indenizatória</v>
          </cell>
          <cell r="J727" t="str">
            <v>47ª</v>
          </cell>
          <cell r="K727" t="str">
            <v>Vara Cível</v>
          </cell>
          <cell r="L727" t="str">
            <v>Rio de Janeiro (RJ)</v>
          </cell>
          <cell r="M727" t="str">
            <v>TJ/RJ</v>
          </cell>
          <cell r="N727" t="str">
            <v>Rio de Janeiro</v>
          </cell>
          <cell r="O727" t="str">
            <v>02.01.507.0000064555/02</v>
          </cell>
        </row>
        <row r="728">
          <cell r="B728" t="str">
            <v>Antonio Benedito de Souza</v>
          </cell>
          <cell r="C728" t="str">
            <v>334.673.748-91</v>
          </cell>
          <cell r="D728" t="str">
            <v>Santander Seguros S/A</v>
          </cell>
          <cell r="E728" t="str">
            <v>87.376.109/0001-06</v>
          </cell>
          <cell r="F728">
            <v>43043.05</v>
          </cell>
          <cell r="G728" t="str">
            <v>Remoto</v>
          </cell>
          <cell r="H728">
            <v>0</v>
          </cell>
          <cell r="I728" t="str">
            <v>Indenizatória</v>
          </cell>
          <cell r="J728" t="str">
            <v>1ª</v>
          </cell>
          <cell r="K728" t="str">
            <v>Vara Cível</v>
          </cell>
          <cell r="L728" t="str">
            <v>Garça (SP)</v>
          </cell>
          <cell r="M728" t="str">
            <v>TJ/SP</v>
          </cell>
          <cell r="N728" t="str">
            <v>São Paulo</v>
          </cell>
          <cell r="O728" t="str">
            <v>02.02.507.0000470306/07</v>
          </cell>
        </row>
        <row r="729">
          <cell r="B729" t="str">
            <v>Antonio Luiz de Sousa</v>
          </cell>
          <cell r="C729" t="str">
            <v>858.024.767-53</v>
          </cell>
          <cell r="D729" t="str">
            <v>Santander Seguros S/A</v>
          </cell>
          <cell r="E729" t="str">
            <v>87.376.109/0001-06</v>
          </cell>
          <cell r="F729">
            <v>24000</v>
          </cell>
          <cell r="G729" t="str">
            <v>Possível</v>
          </cell>
          <cell r="H729">
            <v>12000</v>
          </cell>
          <cell r="I729" t="str">
            <v>Cobrança</v>
          </cell>
          <cell r="J729" t="str">
            <v>3ª</v>
          </cell>
          <cell r="K729" t="str">
            <v>Vara Cível</v>
          </cell>
          <cell r="L729" t="str">
            <v>Campos dos Goytacazes (RJ)</v>
          </cell>
          <cell r="M729" t="str">
            <v>TJ/RJ</v>
          </cell>
          <cell r="N729" t="str">
            <v>Rio de Janeiro</v>
          </cell>
          <cell r="O729" t="str">
            <v>02.02.507.0001039343/09</v>
          </cell>
        </row>
        <row r="730">
          <cell r="B730" t="str">
            <v>Ênio Rodrigues</v>
          </cell>
          <cell r="C730" t="str">
            <v>380.108.440-04</v>
          </cell>
          <cell r="D730" t="str">
            <v>Santander Seguros S/A</v>
          </cell>
          <cell r="E730" t="str">
            <v>87.376.109/0001-06</v>
          </cell>
          <cell r="F730">
            <v>26653.66</v>
          </cell>
          <cell r="G730" t="str">
            <v>Possível</v>
          </cell>
          <cell r="H730">
            <v>10000</v>
          </cell>
          <cell r="I730" t="str">
            <v>Indenizatória</v>
          </cell>
          <cell r="J730" t="str">
            <v>1ª</v>
          </cell>
          <cell r="K730" t="str">
            <v>Vara Cível</v>
          </cell>
          <cell r="L730" t="str">
            <v>Imbituba (SC)</v>
          </cell>
          <cell r="M730" t="str">
            <v>TJ/SC</v>
          </cell>
          <cell r="N730" t="str">
            <v>Santa Catarina</v>
          </cell>
          <cell r="O730" t="str">
            <v>02.02.507.0001168791/12</v>
          </cell>
        </row>
        <row r="731">
          <cell r="B731" t="str">
            <v>Benito Lemos Pita</v>
          </cell>
          <cell r="C731" t="str">
            <v>887.602.607-00</v>
          </cell>
          <cell r="D731" t="str">
            <v>Santander Seguros S/A</v>
          </cell>
          <cell r="E731" t="str">
            <v>87.376.109/0001-06</v>
          </cell>
          <cell r="F731">
            <v>934.84</v>
          </cell>
          <cell r="G731" t="str">
            <v>Possível</v>
          </cell>
          <cell r="H731">
            <v>0</v>
          </cell>
          <cell r="I731" t="str">
            <v>Cobrança</v>
          </cell>
          <cell r="J731" t="str">
            <v>Juizado Especial Cível</v>
          </cell>
          <cell r="K731" t="str">
            <v>JEC 40 Salários</v>
          </cell>
          <cell r="L731" t="str">
            <v>Maceió (AL)</v>
          </cell>
          <cell r="M731" t="str">
            <v>TJ/AL</v>
          </cell>
          <cell r="N731" t="str">
            <v>Alagoas</v>
          </cell>
          <cell r="O731" t="str">
            <v>02.02.507.0001169077/12</v>
          </cell>
        </row>
        <row r="732">
          <cell r="B732" t="str">
            <v>Cleonice Vedelago Ferraz</v>
          </cell>
          <cell r="C732" t="str">
            <v>102.842.558-90</v>
          </cell>
          <cell r="D732" t="str">
            <v>Santander Seguros S/A</v>
          </cell>
          <cell r="E732" t="str">
            <v>87.376.109/0001-06</v>
          </cell>
          <cell r="F732">
            <v>30788</v>
          </cell>
          <cell r="G732" t="str">
            <v>Possível</v>
          </cell>
          <cell r="H732">
            <v>0</v>
          </cell>
          <cell r="I732" t="str">
            <v>Cobrança</v>
          </cell>
          <cell r="J732" t="str">
            <v>1ª</v>
          </cell>
          <cell r="K732" t="str">
            <v>Vara Cível</v>
          </cell>
          <cell r="L732" t="str">
            <v>Palmeira DOeste (SP)</v>
          </cell>
          <cell r="M732" t="str">
            <v>TJ/SP</v>
          </cell>
          <cell r="N732" t="str">
            <v>São Paulo</v>
          </cell>
          <cell r="O732" t="str">
            <v>02.02.507.0001169116/12</v>
          </cell>
        </row>
        <row r="733">
          <cell r="B733" t="str">
            <v>Elizangela Cristiane dos Santos Braga</v>
          </cell>
          <cell r="C733" t="str">
            <v>215.884.368-37</v>
          </cell>
          <cell r="D733" t="str">
            <v>Santander Seguros S/A</v>
          </cell>
          <cell r="E733" t="str">
            <v>87.376.109/0001-06</v>
          </cell>
          <cell r="F733">
            <v>1000</v>
          </cell>
          <cell r="G733" t="str">
            <v>Possível</v>
          </cell>
          <cell r="H733">
            <v>751</v>
          </cell>
          <cell r="I733" t="str">
            <v>Indenizatória</v>
          </cell>
          <cell r="J733" t="str">
            <v>1ª</v>
          </cell>
          <cell r="K733" t="str">
            <v>Vara Cível</v>
          </cell>
          <cell r="L733" t="str">
            <v>Martinópolis (SP)</v>
          </cell>
          <cell r="M733" t="str">
            <v>TJ/SP</v>
          </cell>
          <cell r="N733" t="str">
            <v>São Paulo</v>
          </cell>
          <cell r="O733" t="str">
            <v>02.02.507.0001169282/12</v>
          </cell>
        </row>
        <row r="734">
          <cell r="B734" t="str">
            <v>Renato Matheus</v>
          </cell>
          <cell r="C734" t="str">
            <v>058.799.248-40</v>
          </cell>
          <cell r="D734" t="str">
            <v>Santander Seguros S/A</v>
          </cell>
          <cell r="E734" t="str">
            <v>87.376.109/0001-06</v>
          </cell>
          <cell r="F734">
            <v>5000</v>
          </cell>
          <cell r="G734" t="str">
            <v>Possível</v>
          </cell>
          <cell r="H734">
            <v>17500</v>
          </cell>
          <cell r="I734" t="str">
            <v>Indenizatória</v>
          </cell>
          <cell r="J734" t="str">
            <v>2ª</v>
          </cell>
          <cell r="K734" t="str">
            <v>Vara Cível</v>
          </cell>
          <cell r="L734" t="str">
            <v>Dracena (SP)</v>
          </cell>
          <cell r="M734" t="str">
            <v>TJ/SP</v>
          </cell>
          <cell r="N734" t="str">
            <v>São Paulo</v>
          </cell>
          <cell r="O734" t="str">
            <v>02.02.507.0001326510/13</v>
          </cell>
        </row>
        <row r="735">
          <cell r="B735" t="str">
            <v>Fabio Azevedo da Silva</v>
          </cell>
          <cell r="C735" t="str">
            <v>107.426.107-05</v>
          </cell>
          <cell r="D735" t="str">
            <v>Santander Seguros S/A</v>
          </cell>
          <cell r="E735" t="str">
            <v>87.376.109/0001-06</v>
          </cell>
          <cell r="F735">
            <v>30000</v>
          </cell>
          <cell r="G735" t="str">
            <v>Possível</v>
          </cell>
          <cell r="H735">
            <v>65000</v>
          </cell>
          <cell r="I735" t="str">
            <v>Indenizatória</v>
          </cell>
          <cell r="J735" t="str">
            <v>3ª</v>
          </cell>
          <cell r="K735" t="str">
            <v>Vara Cível</v>
          </cell>
          <cell r="L735" t="str">
            <v>São Gonçalo (RJ)</v>
          </cell>
          <cell r="M735" t="str">
            <v>TJ/RJ</v>
          </cell>
          <cell r="N735" t="str">
            <v>Rio de Janeiro</v>
          </cell>
          <cell r="O735" t="str">
            <v>02.02.507.0001326627/13</v>
          </cell>
        </row>
        <row r="736">
          <cell r="B736" t="str">
            <v>Mariangela Silva Polato</v>
          </cell>
          <cell r="C736" t="str">
            <v>110.636.608-58</v>
          </cell>
          <cell r="D736" t="str">
            <v>Santander Seguros S/A</v>
          </cell>
          <cell r="E736" t="str">
            <v>87.376.109/0001-06</v>
          </cell>
          <cell r="F736">
            <v>600000</v>
          </cell>
          <cell r="G736" t="str">
            <v>Possível</v>
          </cell>
          <cell r="H736">
            <v>300000</v>
          </cell>
          <cell r="I736" t="str">
            <v>Indenizatória</v>
          </cell>
          <cell r="J736" t="str">
            <v>2ª</v>
          </cell>
          <cell r="K736" t="str">
            <v>Vara Cível</v>
          </cell>
          <cell r="L736" t="str">
            <v>Lins (SP)</v>
          </cell>
          <cell r="M736" t="str">
            <v>TJ/SP</v>
          </cell>
          <cell r="N736" t="str">
            <v>São Paulo</v>
          </cell>
          <cell r="O736" t="str">
            <v>02.02.507.0001326644/13</v>
          </cell>
        </row>
        <row r="737">
          <cell r="B737" t="str">
            <v>Samantha Sittart Navarrete</v>
          </cell>
          <cell r="C737" t="str">
            <v>151.441.698-05</v>
          </cell>
          <cell r="D737" t="str">
            <v>Santander Seguros S/A</v>
          </cell>
          <cell r="E737" t="str">
            <v>87.376.109/0001-06</v>
          </cell>
          <cell r="F737">
            <v>1179.5</v>
          </cell>
          <cell r="G737" t="str">
            <v>Possível</v>
          </cell>
          <cell r="H737">
            <v>5000</v>
          </cell>
          <cell r="I737" t="str">
            <v>Ordinária</v>
          </cell>
          <cell r="J737" t="str">
            <v>19ª</v>
          </cell>
          <cell r="K737" t="str">
            <v>Vara Cível</v>
          </cell>
          <cell r="L737" t="str">
            <v>Porto Alegre (RS)</v>
          </cell>
          <cell r="M737" t="str">
            <v>TJ/RS</v>
          </cell>
          <cell r="N737" t="str">
            <v>Rio Grande do Sul</v>
          </cell>
          <cell r="O737" t="str">
            <v>02.02.507.0001326642/13</v>
          </cell>
        </row>
        <row r="738">
          <cell r="B738" t="str">
            <v>Valdemar Gonçalves.</v>
          </cell>
          <cell r="C738" t="str">
            <v>138.264.228-80</v>
          </cell>
          <cell r="D738" t="str">
            <v>Santander Seguros S/A</v>
          </cell>
          <cell r="E738" t="str">
            <v>87.376.109/0001-06</v>
          </cell>
          <cell r="F738">
            <v>33957</v>
          </cell>
          <cell r="G738" t="str">
            <v>Remoto</v>
          </cell>
          <cell r="H738">
            <v>0</v>
          </cell>
          <cell r="I738" t="str">
            <v>Indenizatória</v>
          </cell>
          <cell r="J738" t="str">
            <v>2ª</v>
          </cell>
          <cell r="K738" t="str">
            <v>Vara Cível</v>
          </cell>
          <cell r="L738" t="str">
            <v>Palmital (SP)</v>
          </cell>
          <cell r="M738" t="str">
            <v>TJ/SP</v>
          </cell>
          <cell r="N738" t="str">
            <v>São Paulo</v>
          </cell>
          <cell r="O738" t="str">
            <v>02.02.507.0001326733/13</v>
          </cell>
        </row>
        <row r="739">
          <cell r="B739" t="str">
            <v>Maria Jéssica Lima Rodrigues</v>
          </cell>
          <cell r="C739" t="str">
            <v>119.221.577-08</v>
          </cell>
          <cell r="D739" t="str">
            <v>Santander Seguros S/A</v>
          </cell>
          <cell r="E739" t="str">
            <v>87.376.109/0001-06</v>
          </cell>
          <cell r="F739">
            <v>98171.57</v>
          </cell>
          <cell r="G739" t="str">
            <v>Possível</v>
          </cell>
          <cell r="H739">
            <v>0</v>
          </cell>
          <cell r="I739" t="str">
            <v>Cobrança</v>
          </cell>
          <cell r="J739" t="str">
            <v>4ª</v>
          </cell>
          <cell r="K739" t="str">
            <v>Vara Cível</v>
          </cell>
          <cell r="L739" t="str">
            <v>São João de Meriti (RJ)</v>
          </cell>
          <cell r="M739" t="str">
            <v>TJ/RJ</v>
          </cell>
          <cell r="N739" t="str">
            <v>Rio de Janeiro</v>
          </cell>
          <cell r="O739" t="str">
            <v>02.02.507.0001326923/11</v>
          </cell>
        </row>
        <row r="740">
          <cell r="B740" t="str">
            <v>Celia Carvalho Ferreira Flamino</v>
          </cell>
          <cell r="C740" t="str">
            <v>186.287.568-50</v>
          </cell>
          <cell r="D740" t="str">
            <v>Santander Seguros S/A</v>
          </cell>
          <cell r="E740" t="str">
            <v>87.376.109/0001-06</v>
          </cell>
          <cell r="F740">
            <v>102500</v>
          </cell>
          <cell r="G740" t="str">
            <v>Possível</v>
          </cell>
          <cell r="H740">
            <v>51500</v>
          </cell>
          <cell r="I740" t="str">
            <v>Indenizatória</v>
          </cell>
          <cell r="J740" t="str">
            <v>1ª</v>
          </cell>
          <cell r="K740" t="str">
            <v>Vara Cível</v>
          </cell>
          <cell r="L740" t="str">
            <v>Pirajuí (SP)</v>
          </cell>
          <cell r="M740" t="str">
            <v>TJ/SP</v>
          </cell>
          <cell r="N740" t="str">
            <v>São Paulo</v>
          </cell>
          <cell r="O740" t="str">
            <v>02.02.507.0001326994/12</v>
          </cell>
        </row>
        <row r="741">
          <cell r="B741" t="str">
            <v>Eliana Almeida de Oliveira</v>
          </cell>
          <cell r="C741" t="str">
            <v>736.165.597-15</v>
          </cell>
          <cell r="D741" t="str">
            <v>Santander Seguros S/A</v>
          </cell>
          <cell r="E741" t="str">
            <v>87.376.109/0001-06</v>
          </cell>
          <cell r="F741">
            <v>29120</v>
          </cell>
          <cell r="G741" t="str">
            <v>Possível</v>
          </cell>
          <cell r="H741">
            <v>14000</v>
          </cell>
          <cell r="I741" t="str">
            <v>Indenizatória</v>
          </cell>
          <cell r="J741" t="str">
            <v>Juizado Especial Cível</v>
          </cell>
          <cell r="K741" t="str">
            <v>JEC 40 Salários</v>
          </cell>
          <cell r="L741" t="str">
            <v>Rio das Ostras (RJ)</v>
          </cell>
          <cell r="M741" t="str">
            <v>TJ/RJ</v>
          </cell>
          <cell r="N741" t="str">
            <v>Rio de Janeiro</v>
          </cell>
          <cell r="O741" t="str">
            <v>02.02.507.0001787854/14</v>
          </cell>
        </row>
        <row r="742">
          <cell r="B742" t="str">
            <v>Servline Infraestrutura e Informatica LTDA</v>
          </cell>
          <cell r="C742" t="str">
            <v>06.112.751/0001-86</v>
          </cell>
          <cell r="D742" t="str">
            <v>Santander Seguros S/A</v>
          </cell>
          <cell r="E742" t="str">
            <v>87.376.109/0001-06</v>
          </cell>
          <cell r="F742">
            <v>122678.6</v>
          </cell>
          <cell r="G742" t="str">
            <v>Possível</v>
          </cell>
          <cell r="H742">
            <v>30000</v>
          </cell>
          <cell r="I742" t="str">
            <v>Indenizatória</v>
          </cell>
          <cell r="J742" t="str">
            <v>34ª</v>
          </cell>
          <cell r="K742" t="str">
            <v>Vara Cível</v>
          </cell>
          <cell r="L742" t="str">
            <v>São Paulo (SP)</v>
          </cell>
          <cell r="M742" t="str">
            <v>TJ/SP</v>
          </cell>
          <cell r="N742" t="str">
            <v>São Paulo</v>
          </cell>
          <cell r="O742" t="str">
            <v>02.02.507.0001787878/13</v>
          </cell>
        </row>
        <row r="743">
          <cell r="B743" t="str">
            <v>Leonizar dos Santos Lima</v>
          </cell>
          <cell r="C743" t="str">
            <v>406.954.092-04</v>
          </cell>
          <cell r="D743" t="str">
            <v>Santander Seguros S/A</v>
          </cell>
          <cell r="E743" t="str">
            <v>87.376.109/0001-06</v>
          </cell>
          <cell r="F743">
            <v>110140.28</v>
          </cell>
          <cell r="G743" t="str">
            <v>Possível</v>
          </cell>
          <cell r="H743">
            <v>32500</v>
          </cell>
          <cell r="I743" t="str">
            <v>Indenizatória</v>
          </cell>
          <cell r="J743" t="str">
            <v>1ª</v>
          </cell>
          <cell r="K743" t="str">
            <v>Vara Cível</v>
          </cell>
          <cell r="L743" t="str">
            <v>Santos (SP)</v>
          </cell>
          <cell r="M743" t="str">
            <v>TJ/SP</v>
          </cell>
          <cell r="N743" t="str">
            <v>São Paulo</v>
          </cell>
          <cell r="O743" t="str">
            <v>02.02.507.0001788212/13</v>
          </cell>
        </row>
        <row r="744">
          <cell r="B744" t="str">
            <v>João Batista da Silva</v>
          </cell>
          <cell r="C744" t="str">
            <v>405.519.896-53</v>
          </cell>
          <cell r="D744" t="str">
            <v>Santander Seguros S/A</v>
          </cell>
          <cell r="E744" t="str">
            <v>87.376.109/0001-06</v>
          </cell>
          <cell r="F744">
            <v>54814</v>
          </cell>
          <cell r="G744" t="str">
            <v>Remoto</v>
          </cell>
          <cell r="H744">
            <v>0</v>
          </cell>
          <cell r="I744" t="str">
            <v>Cobrança</v>
          </cell>
          <cell r="J744" t="str">
            <v>2ª</v>
          </cell>
          <cell r="K744" t="str">
            <v>Vara Cível</v>
          </cell>
          <cell r="L744" t="str">
            <v>Ipatinga (MG)</v>
          </cell>
          <cell r="M744" t="str">
            <v>TJ/MG</v>
          </cell>
          <cell r="N744" t="str">
            <v>Minas Gerais</v>
          </cell>
          <cell r="O744" t="str">
            <v>02.01.507.0000134922/04</v>
          </cell>
        </row>
        <row r="745">
          <cell r="B745" t="str">
            <v>Jussara Espinosa</v>
          </cell>
          <cell r="C745" t="str">
            <v>456.666.440-68</v>
          </cell>
          <cell r="D745" t="str">
            <v>Santander Seguros S/A</v>
          </cell>
          <cell r="E745" t="str">
            <v>87.376.109/0001-06</v>
          </cell>
          <cell r="F745">
            <v>81798</v>
          </cell>
          <cell r="G745" t="str">
            <v>Remoto</v>
          </cell>
          <cell r="H745">
            <v>0</v>
          </cell>
          <cell r="I745" t="str">
            <v>Cobrança</v>
          </cell>
          <cell r="J745" t="str">
            <v>14ª</v>
          </cell>
          <cell r="K745" t="str">
            <v>Vara Cível</v>
          </cell>
          <cell r="L745" t="str">
            <v>Porto Alegre (RS)</v>
          </cell>
          <cell r="M745" t="str">
            <v>TJ/RS</v>
          </cell>
          <cell r="N745" t="str">
            <v>Rio Grande do Sul</v>
          </cell>
          <cell r="O745" t="str">
            <v>02.02.507.0000477537/07</v>
          </cell>
        </row>
        <row r="746">
          <cell r="B746" t="str">
            <v>Ines Brazotti</v>
          </cell>
          <cell r="C746" t="str">
            <v>134.244.708-56</v>
          </cell>
          <cell r="D746" t="str">
            <v>Santander Seguros S/A</v>
          </cell>
          <cell r="E746" t="str">
            <v>87.376.109/0001-06</v>
          </cell>
          <cell r="F746">
            <v>16867.95</v>
          </cell>
          <cell r="G746" t="str">
            <v>Provável</v>
          </cell>
          <cell r="H746">
            <v>27000</v>
          </cell>
          <cell r="I746" t="str">
            <v>Cobrança</v>
          </cell>
          <cell r="J746" t="str">
            <v>1ª</v>
          </cell>
          <cell r="K746" t="str">
            <v>Vara Cível</v>
          </cell>
          <cell r="L746" t="str">
            <v>Barra Bonita (SP)</v>
          </cell>
          <cell r="M746" t="str">
            <v>TJ/SP</v>
          </cell>
          <cell r="N746" t="str">
            <v>São Paulo</v>
          </cell>
          <cell r="O746" t="str">
            <v>02.02.507.0000477622/08</v>
          </cell>
        </row>
        <row r="747">
          <cell r="B747" t="str">
            <v>Jose joaquim Gouveia</v>
          </cell>
          <cell r="C747" t="str">
            <v>023.365.309-02</v>
          </cell>
          <cell r="D747" t="str">
            <v>Santander Seguros S/A</v>
          </cell>
          <cell r="E747" t="str">
            <v>87.376.109/0001-06</v>
          </cell>
          <cell r="F747">
            <v>21991.91</v>
          </cell>
          <cell r="G747" t="str">
            <v>Provável</v>
          </cell>
          <cell r="H747">
            <v>21911.91</v>
          </cell>
          <cell r="I747" t="str">
            <v>Execução de Título Extrajudicial</v>
          </cell>
          <cell r="J747" t="str">
            <v>1ª</v>
          </cell>
          <cell r="K747" t="str">
            <v>Vara Cível</v>
          </cell>
          <cell r="L747" t="str">
            <v>Pedreira (SP)</v>
          </cell>
          <cell r="M747" t="str">
            <v>TJ/SP</v>
          </cell>
          <cell r="N747" t="str">
            <v>São Paulo</v>
          </cell>
          <cell r="O747" t="str">
            <v>02.02.507.0000477671/07</v>
          </cell>
        </row>
        <row r="748">
          <cell r="B748" t="str">
            <v>Arnobio Arus</v>
          </cell>
          <cell r="C748" t="str">
            <v>052.655.058-90</v>
          </cell>
          <cell r="D748" t="str">
            <v>Santander Seguros S/A</v>
          </cell>
          <cell r="E748" t="str">
            <v>87.376.109/0001-06</v>
          </cell>
          <cell r="F748">
            <v>1500</v>
          </cell>
          <cell r="G748" t="str">
            <v>Possível</v>
          </cell>
          <cell r="H748">
            <v>0</v>
          </cell>
          <cell r="I748" t="str">
            <v>Indenizatória</v>
          </cell>
          <cell r="J748" t="str">
            <v>8ª</v>
          </cell>
          <cell r="K748" t="str">
            <v>Vara Cível</v>
          </cell>
          <cell r="L748" t="str">
            <v>São José dos Campos (SP)</v>
          </cell>
          <cell r="M748" t="str">
            <v>TJ/SP</v>
          </cell>
          <cell r="N748" t="str">
            <v>São Paulo</v>
          </cell>
          <cell r="O748" t="str">
            <v>02.02.507.0001179255/12</v>
          </cell>
        </row>
        <row r="749">
          <cell r="B749" t="str">
            <v>Marcia Eugenio da Silva</v>
          </cell>
          <cell r="C749" t="str">
            <v>183.907.958-41</v>
          </cell>
          <cell r="D749" t="str">
            <v>Santander Seguros S/A</v>
          </cell>
          <cell r="E749" t="str">
            <v>87.376.109/0001-06</v>
          </cell>
          <cell r="F749">
            <v>15800</v>
          </cell>
          <cell r="G749" t="str">
            <v>Possível</v>
          </cell>
          <cell r="H749">
            <v>7900</v>
          </cell>
          <cell r="I749" t="str">
            <v>Indenizatória</v>
          </cell>
          <cell r="J749" t="str">
            <v>2ª</v>
          </cell>
          <cell r="K749" t="str">
            <v>Vara Cível</v>
          </cell>
          <cell r="L749" t="str">
            <v>Aparecida (SP)</v>
          </cell>
          <cell r="M749" t="str">
            <v>TJ/SP</v>
          </cell>
          <cell r="N749" t="str">
            <v>São Paulo</v>
          </cell>
          <cell r="O749" t="str">
            <v>02.02.507.0001179634/12</v>
          </cell>
        </row>
        <row r="750">
          <cell r="B750" t="str">
            <v>Joao Marcos dos Santos</v>
          </cell>
          <cell r="C750" t="str">
            <v>068.395.909-33</v>
          </cell>
          <cell r="D750" t="str">
            <v>Santander Seguros S/A</v>
          </cell>
          <cell r="E750" t="str">
            <v>87.376.109/0001-06</v>
          </cell>
          <cell r="F750">
            <v>44000</v>
          </cell>
          <cell r="G750" t="str">
            <v>Possível</v>
          </cell>
          <cell r="H750">
            <v>22000</v>
          </cell>
          <cell r="I750" t="str">
            <v>Indenizatória</v>
          </cell>
          <cell r="J750" t="str">
            <v>2ª</v>
          </cell>
          <cell r="K750" t="str">
            <v>Vara Cível</v>
          </cell>
          <cell r="L750" t="str">
            <v>Blumenau (SC)</v>
          </cell>
          <cell r="M750" t="str">
            <v>TJ/SC</v>
          </cell>
          <cell r="N750" t="str">
            <v>Santa Catarina</v>
          </cell>
          <cell r="O750" t="str">
            <v>02.02.507.0001591666/13</v>
          </cell>
        </row>
        <row r="751">
          <cell r="B751" t="str">
            <v>Pedro Pereira Matilde</v>
          </cell>
          <cell r="C751" t="str">
            <v>366.418.806-30</v>
          </cell>
          <cell r="D751" t="str">
            <v>Santander Seguros S/A</v>
          </cell>
          <cell r="E751" t="str">
            <v>87.376.109/0001-06</v>
          </cell>
          <cell r="F751">
            <v>27206.7</v>
          </cell>
          <cell r="G751" t="str">
            <v>Possível</v>
          </cell>
          <cell r="H751">
            <v>20738.5</v>
          </cell>
          <cell r="I751" t="str">
            <v>Indenizatória</v>
          </cell>
          <cell r="J751" t="str">
            <v>8ª</v>
          </cell>
          <cell r="K751" t="str">
            <v>Vara Cível</v>
          </cell>
          <cell r="L751" t="str">
            <v>Uberlândia (MG)</v>
          </cell>
          <cell r="M751" t="str">
            <v>TJ/MG</v>
          </cell>
          <cell r="N751" t="str">
            <v>Minas Gerais</v>
          </cell>
          <cell r="O751" t="str">
            <v>02.02.507.0001591752/13</v>
          </cell>
        </row>
        <row r="752">
          <cell r="B752" t="str">
            <v>Maria Aparecida de Fátima Oliveira Ribeiro</v>
          </cell>
          <cell r="C752" t="str">
            <v>129.309.848-56</v>
          </cell>
          <cell r="D752" t="str">
            <v>Santander Seguros S/A</v>
          </cell>
          <cell r="E752" t="str">
            <v>87.376.109/0001-06</v>
          </cell>
          <cell r="F752">
            <v>24516</v>
          </cell>
          <cell r="G752" t="str">
            <v>Possível</v>
          </cell>
          <cell r="H752">
            <v>14250</v>
          </cell>
          <cell r="I752" t="str">
            <v>Cobrança</v>
          </cell>
          <cell r="J752" t="str">
            <v>Juizado Especial Cível</v>
          </cell>
          <cell r="K752" t="str">
            <v>JEC 40 Salários</v>
          </cell>
          <cell r="L752" t="str">
            <v>Cunha (SP)</v>
          </cell>
          <cell r="M752" t="str">
            <v>TJ/SP</v>
          </cell>
          <cell r="N752" t="str">
            <v>São Paulo</v>
          </cell>
          <cell r="O752" t="str">
            <v>02.02.507.0001591825/13</v>
          </cell>
        </row>
        <row r="753">
          <cell r="B753" t="str">
            <v>Diego de Magalhães Mattos</v>
          </cell>
          <cell r="C753" t="str">
            <v>118.274.497-48</v>
          </cell>
          <cell r="D753" t="str">
            <v>Santander Seguros S/A</v>
          </cell>
          <cell r="E753" t="str">
            <v>87.376.109/0001-06</v>
          </cell>
          <cell r="F753">
            <v>10000</v>
          </cell>
          <cell r="G753" t="str">
            <v>Possível</v>
          </cell>
          <cell r="H753">
            <v>17500</v>
          </cell>
          <cell r="I753" t="str">
            <v>Cobrança</v>
          </cell>
          <cell r="J753" t="str">
            <v>1ª</v>
          </cell>
          <cell r="K753" t="str">
            <v>Vara Cível</v>
          </cell>
          <cell r="L753" t="str">
            <v>Teresópolis (RJ)</v>
          </cell>
          <cell r="M753" t="str">
            <v>TJ/RJ</v>
          </cell>
          <cell r="N753" t="str">
            <v>Rio de Janeiro</v>
          </cell>
          <cell r="O753" t="str">
            <v>02.02.507.0001592093/13</v>
          </cell>
        </row>
        <row r="754">
          <cell r="B754" t="str">
            <v>Valderci de Fatima Gonçalves Tavares</v>
          </cell>
          <cell r="C754" t="str">
            <v>119.314.228-85</v>
          </cell>
          <cell r="D754" t="str">
            <v>Santander Seguros S/A</v>
          </cell>
          <cell r="E754" t="str">
            <v>87.376.109/0001-06</v>
          </cell>
          <cell r="F754">
            <v>48000</v>
          </cell>
          <cell r="G754" t="str">
            <v>Provável</v>
          </cell>
          <cell r="H754">
            <v>48000</v>
          </cell>
          <cell r="I754" t="str">
            <v>Indenizatória</v>
          </cell>
          <cell r="J754" t="str">
            <v>1ª</v>
          </cell>
          <cell r="K754" t="str">
            <v>Vara Cível</v>
          </cell>
          <cell r="L754" t="str">
            <v>Amparo (SP)</v>
          </cell>
          <cell r="M754" t="str">
            <v>TJ/SP</v>
          </cell>
          <cell r="N754" t="str">
            <v>São Paulo</v>
          </cell>
          <cell r="O754" t="str">
            <v>02.02.507.0001592365/13</v>
          </cell>
        </row>
        <row r="755">
          <cell r="B755" t="str">
            <v>Leandro Carlos de Lima</v>
          </cell>
          <cell r="C755" t="str">
            <v>257.040.678-32</v>
          </cell>
          <cell r="D755" t="str">
            <v>Santander Seguros S/A</v>
          </cell>
          <cell r="E755" t="str">
            <v>87.376.109/0001-06</v>
          </cell>
          <cell r="F755">
            <v>55524.89</v>
          </cell>
          <cell r="G755" t="str">
            <v>Possível</v>
          </cell>
          <cell r="H755">
            <v>20127.45</v>
          </cell>
          <cell r="I755" t="str">
            <v>Indenizatória</v>
          </cell>
          <cell r="J755" t="str">
            <v>1ª</v>
          </cell>
          <cell r="K755" t="str">
            <v>Vara Cível</v>
          </cell>
          <cell r="L755" t="str">
            <v>São Paulo (SP)</v>
          </cell>
          <cell r="M755" t="str">
            <v>TJ/SP</v>
          </cell>
          <cell r="N755" t="str">
            <v>São Paulo</v>
          </cell>
          <cell r="O755" t="str">
            <v>02.02.507.0001592421/13</v>
          </cell>
        </row>
        <row r="756">
          <cell r="B756" t="str">
            <v>Afonso Tadeu Martins</v>
          </cell>
          <cell r="C756" t="str">
            <v>029.472.138-07</v>
          </cell>
          <cell r="D756" t="str">
            <v>Santander Seguros S/A</v>
          </cell>
          <cell r="E756" t="str">
            <v>87.376.109/0001-06</v>
          </cell>
          <cell r="F756">
            <v>25750.21</v>
          </cell>
          <cell r="G756" t="str">
            <v>Possível</v>
          </cell>
          <cell r="H756">
            <v>12875.11</v>
          </cell>
          <cell r="I756" t="str">
            <v>Indenizatória</v>
          </cell>
          <cell r="J756" t="str">
            <v>1ª</v>
          </cell>
          <cell r="K756" t="str">
            <v>Vara Cível</v>
          </cell>
          <cell r="L756" t="str">
            <v>Itariri (SP)</v>
          </cell>
          <cell r="M756" t="str">
            <v>TJ/SP</v>
          </cell>
          <cell r="N756" t="str">
            <v>São Paulo</v>
          </cell>
          <cell r="O756" t="str">
            <v>02.02.507.0001805996/14</v>
          </cell>
        </row>
        <row r="757">
          <cell r="B757" t="str">
            <v>Fatima Maira Abreu Alves</v>
          </cell>
          <cell r="C757" t="str">
            <v>370.394.153-72</v>
          </cell>
          <cell r="D757" t="str">
            <v>Santander Seguros S/A</v>
          </cell>
          <cell r="E757" t="str">
            <v>87.376.109/0001-06</v>
          </cell>
          <cell r="F757">
            <v>47639</v>
          </cell>
          <cell r="G757" t="str">
            <v>Possível</v>
          </cell>
          <cell r="H757">
            <v>23819.5</v>
          </cell>
          <cell r="I757" t="str">
            <v>Cobrança</v>
          </cell>
          <cell r="J757" t="str">
            <v>7ª</v>
          </cell>
          <cell r="K757" t="str">
            <v>Vara Cível</v>
          </cell>
          <cell r="L757" t="str">
            <v>Fortaleza (CE)</v>
          </cell>
          <cell r="M757" t="str">
            <v>TJ/CE</v>
          </cell>
          <cell r="N757" t="str">
            <v>Ceará</v>
          </cell>
          <cell r="O757" t="str">
            <v>02.02.507.0001806059/14</v>
          </cell>
        </row>
        <row r="758">
          <cell r="B758" t="str">
            <v>Leonardo Seghetto</v>
          </cell>
          <cell r="C758" t="str">
            <v>008.481.859-00</v>
          </cell>
          <cell r="D758" t="str">
            <v>Santander Seguros S/A</v>
          </cell>
          <cell r="E758" t="str">
            <v>87.376.109/0001-06</v>
          </cell>
          <cell r="F758">
            <v>23914.33</v>
          </cell>
          <cell r="G758" t="str">
            <v>Possível</v>
          </cell>
          <cell r="H758">
            <v>60000</v>
          </cell>
          <cell r="I758" t="str">
            <v>Indenizatória</v>
          </cell>
          <cell r="J758" t="str">
            <v>6ª</v>
          </cell>
          <cell r="K758" t="str">
            <v>Vara Cível</v>
          </cell>
          <cell r="L758" t="str">
            <v>Florianópolis (SC)</v>
          </cell>
          <cell r="M758" t="str">
            <v>TJ/SC</v>
          </cell>
          <cell r="N758" t="str">
            <v>Santa Catarina</v>
          </cell>
          <cell r="O758" t="str">
            <v>02.02.507.0001806742/14</v>
          </cell>
        </row>
        <row r="759">
          <cell r="B759" t="str">
            <v>Ferdinando Monteiro da Silva</v>
          </cell>
          <cell r="C759" t="str">
            <v>190.233.268-73</v>
          </cell>
          <cell r="D759" t="str">
            <v>Santander Seguros S/A</v>
          </cell>
          <cell r="E759" t="str">
            <v>87.376.109/0001-06</v>
          </cell>
          <cell r="F759">
            <v>20200</v>
          </cell>
          <cell r="G759" t="str">
            <v>Possível</v>
          </cell>
          <cell r="H759">
            <v>9787.5</v>
          </cell>
          <cell r="I759" t="str">
            <v>Ordinária</v>
          </cell>
          <cell r="J759" t="str">
            <v>5ª</v>
          </cell>
          <cell r="K759" t="str">
            <v>Vara Cível</v>
          </cell>
          <cell r="L759" t="str">
            <v>Ribeirão Preto (SP)</v>
          </cell>
          <cell r="M759" t="str">
            <v>TJ/SP</v>
          </cell>
          <cell r="N759" t="str">
            <v>São Paulo</v>
          </cell>
          <cell r="O759" t="str">
            <v>02.02.507.0001807168/14</v>
          </cell>
        </row>
        <row r="760">
          <cell r="B760" t="str">
            <v>Ângela Cristina Sanches</v>
          </cell>
          <cell r="C760" t="str">
            <v>149.802.568-48</v>
          </cell>
          <cell r="D760" t="str">
            <v>Santander Seguros S/A</v>
          </cell>
          <cell r="E760" t="str">
            <v>87.376.109/0001-06</v>
          </cell>
          <cell r="F760">
            <v>27188</v>
          </cell>
          <cell r="G760" t="str">
            <v>Possível</v>
          </cell>
          <cell r="H760">
            <v>12149.95</v>
          </cell>
          <cell r="I760" t="str">
            <v>Indenizatória</v>
          </cell>
          <cell r="J760" t="str">
            <v>4ª</v>
          </cell>
          <cell r="K760" t="str">
            <v>Vara Cível</v>
          </cell>
          <cell r="L760" t="str">
            <v>Sorocaba (SP)</v>
          </cell>
          <cell r="M760" t="str">
            <v>TJ/SP</v>
          </cell>
          <cell r="N760" t="str">
            <v>São Paulo</v>
          </cell>
          <cell r="O760" t="str">
            <v>02.02.507.0001807282/14</v>
          </cell>
        </row>
        <row r="761">
          <cell r="B761" t="str">
            <v>FERNANDO ANTONIO FONTANETTI</v>
          </cell>
          <cell r="C761" t="str">
            <v>049.484.478-70</v>
          </cell>
          <cell r="D761" t="str">
            <v>Santander Seguros S/A</v>
          </cell>
          <cell r="E761" t="str">
            <v>87.376.109/0001-06</v>
          </cell>
          <cell r="F761">
            <v>20000</v>
          </cell>
          <cell r="G761" t="str">
            <v>Provável</v>
          </cell>
          <cell r="H761">
            <v>20000</v>
          </cell>
          <cell r="I761" t="str">
            <v>Cobrança</v>
          </cell>
          <cell r="J761" t="str">
            <v>Vara Cível</v>
          </cell>
          <cell r="K761" t="str">
            <v>Vara Cível</v>
          </cell>
          <cell r="L761" t="str">
            <v>São José do Rio Preto (SP)</v>
          </cell>
          <cell r="M761" t="str">
            <v>TJ/SP</v>
          </cell>
          <cell r="N761" t="str">
            <v>São Paulo</v>
          </cell>
          <cell r="O761" t="str">
            <v>02.02.507.0000843095/09</v>
          </cell>
        </row>
        <row r="762">
          <cell r="B762" t="str">
            <v>Raimunda Marques de Araújo</v>
          </cell>
          <cell r="C762" t="str">
            <v>000.522.387-33</v>
          </cell>
          <cell r="D762" t="str">
            <v>Santander Seguros S/A</v>
          </cell>
          <cell r="E762" t="str">
            <v>87.376.109/0001-06</v>
          </cell>
          <cell r="F762">
            <v>186000</v>
          </cell>
          <cell r="G762" t="str">
            <v>Possível</v>
          </cell>
          <cell r="H762">
            <v>50000</v>
          </cell>
          <cell r="I762" t="str">
            <v>Ordinária</v>
          </cell>
          <cell r="J762" t="str">
            <v>1ª</v>
          </cell>
          <cell r="K762" t="str">
            <v>Vara Cível</v>
          </cell>
          <cell r="L762" t="str">
            <v>São João de Meriti (RJ)</v>
          </cell>
          <cell r="M762" t="str">
            <v>TJ/RJ</v>
          </cell>
          <cell r="N762" t="str">
            <v>Rio de Janeiro</v>
          </cell>
          <cell r="O762" t="str">
            <v>02.02.507.0000638243/08</v>
          </cell>
        </row>
        <row r="763">
          <cell r="B763" t="str">
            <v>Rosa Maria dos Santos Macota</v>
          </cell>
          <cell r="C763" t="str">
            <v>850.718.467-72</v>
          </cell>
          <cell r="D763" t="str">
            <v>Santander Seguros S/A</v>
          </cell>
          <cell r="E763" t="str">
            <v>87.376.109/0001-06</v>
          </cell>
          <cell r="F763">
            <v>137605</v>
          </cell>
          <cell r="G763" t="str">
            <v>Possível</v>
          </cell>
          <cell r="H763">
            <v>30833.73</v>
          </cell>
          <cell r="I763" t="str">
            <v>Indenizatória</v>
          </cell>
          <cell r="K763" t="str">
            <v>Vara Cível</v>
          </cell>
          <cell r="L763" t="str">
            <v>Vitória (ES)</v>
          </cell>
          <cell r="M763" t="str">
            <v>TJ/ES</v>
          </cell>
          <cell r="N763" t="str">
            <v>Espírito Santo</v>
          </cell>
          <cell r="O763" t="str">
            <v>02.02.507.0000638477/10</v>
          </cell>
        </row>
        <row r="764">
          <cell r="B764" t="str">
            <v>Emanoel Jesus Correia da Costa</v>
          </cell>
          <cell r="C764" t="str">
            <v>551.574.834-49</v>
          </cell>
          <cell r="D764" t="str">
            <v>Santander Seguros S/A</v>
          </cell>
          <cell r="E764" t="str">
            <v>87.376.109/0001-06</v>
          </cell>
          <cell r="F764">
            <v>180000</v>
          </cell>
          <cell r="G764" t="str">
            <v>Possível</v>
          </cell>
          <cell r="H764">
            <v>30000</v>
          </cell>
          <cell r="I764" t="str">
            <v>Indenizatória</v>
          </cell>
          <cell r="K764" t="str">
            <v>Vara Cível</v>
          </cell>
          <cell r="L764" t="str">
            <v>São Pedro da Aldeia (RJ)</v>
          </cell>
          <cell r="M764" t="str">
            <v>TJ/RJ</v>
          </cell>
          <cell r="N764" t="str">
            <v>Rio de Janeiro</v>
          </cell>
          <cell r="O764" t="str">
            <v>02.02.507.0000638592/06</v>
          </cell>
        </row>
        <row r="765">
          <cell r="B765" t="str">
            <v>Sucessão de Daniel dos Santos Severo</v>
          </cell>
          <cell r="C765" t="str">
            <v>811.200.100-63</v>
          </cell>
          <cell r="D765" t="str">
            <v>Santander Seguros S/A</v>
          </cell>
          <cell r="E765" t="str">
            <v>87.376.109/0001-06</v>
          </cell>
          <cell r="F765">
            <v>50000</v>
          </cell>
          <cell r="G765" t="str">
            <v>Possível</v>
          </cell>
          <cell r="H765">
            <v>11763.68</v>
          </cell>
          <cell r="I765" t="str">
            <v>Cobrança</v>
          </cell>
          <cell r="J765" t="str">
            <v>6ª</v>
          </cell>
          <cell r="K765" t="str">
            <v>Vara Cível</v>
          </cell>
          <cell r="L765" t="str">
            <v>Porto Alegre (RS)</v>
          </cell>
          <cell r="M765" t="str">
            <v>TJ/RS</v>
          </cell>
          <cell r="N765" t="str">
            <v>Rio Grande do Sul</v>
          </cell>
          <cell r="O765" t="str">
            <v>02.02.507.0001057922/11</v>
          </cell>
        </row>
        <row r="766">
          <cell r="B766" t="str">
            <v>Marne Rodrigues</v>
          </cell>
          <cell r="C766" t="str">
            <v>375.450.000-72</v>
          </cell>
          <cell r="D766" t="str">
            <v>Santander Seguros S/A</v>
          </cell>
          <cell r="E766" t="str">
            <v>87.376.109/0001-06</v>
          </cell>
          <cell r="F766">
            <v>1000</v>
          </cell>
          <cell r="G766" t="str">
            <v>Possível</v>
          </cell>
          <cell r="H766">
            <v>46362.42</v>
          </cell>
          <cell r="I766" t="str">
            <v>Cobrança</v>
          </cell>
          <cell r="J766" t="str">
            <v>5ª</v>
          </cell>
          <cell r="K766" t="str">
            <v>JEC 40 Salários</v>
          </cell>
          <cell r="L766" t="str">
            <v>Porto Alegre (RS)</v>
          </cell>
          <cell r="M766" t="str">
            <v>TJ/RS</v>
          </cell>
          <cell r="N766" t="str">
            <v>Rio Grande do Sul</v>
          </cell>
          <cell r="O766" t="str">
            <v>02.02.507.0001829671/14</v>
          </cell>
        </row>
        <row r="767">
          <cell r="B767" t="str">
            <v>Gloria Maria da Silva Vital</v>
          </cell>
          <cell r="C767" t="str">
            <v>759.532.937-04</v>
          </cell>
          <cell r="D767" t="str">
            <v>Santander Seguros S/A</v>
          </cell>
          <cell r="E767" t="str">
            <v>87.376.109/0001-06</v>
          </cell>
          <cell r="F767">
            <v>44559.360000000001</v>
          </cell>
          <cell r="G767" t="str">
            <v>Remoto</v>
          </cell>
          <cell r="H767">
            <v>0</v>
          </cell>
          <cell r="I767" t="str">
            <v>Consignatória</v>
          </cell>
          <cell r="J767" t="str">
            <v>3ª</v>
          </cell>
          <cell r="K767" t="str">
            <v>Vara Cível</v>
          </cell>
          <cell r="L767" t="str">
            <v>Rio de Janeiro (RJ)</v>
          </cell>
          <cell r="M767" t="str">
            <v>TJ/RJ</v>
          </cell>
          <cell r="N767" t="str">
            <v>Rio de Janeiro</v>
          </cell>
          <cell r="O767" t="str">
            <v>02.01.507.0000068145/03</v>
          </cell>
        </row>
        <row r="768">
          <cell r="B768" t="str">
            <v>Neuza Nogueira Govoni</v>
          </cell>
          <cell r="C768" t="str">
            <v>154.791.828-46</v>
          </cell>
          <cell r="D768" t="str">
            <v>Santander Seguros S/A</v>
          </cell>
          <cell r="E768" t="str">
            <v>87.376.109/0001-06</v>
          </cell>
          <cell r="F768">
            <v>3000</v>
          </cell>
          <cell r="G768" t="str">
            <v>Remoto</v>
          </cell>
          <cell r="H768">
            <v>0</v>
          </cell>
          <cell r="I768" t="str">
            <v>Obrigação de fazer</v>
          </cell>
          <cell r="J768" t="str">
            <v>1ª</v>
          </cell>
          <cell r="K768" t="str">
            <v>Vara Cível</v>
          </cell>
          <cell r="L768" t="str">
            <v>Descalvado (SP)</v>
          </cell>
          <cell r="M768" t="str">
            <v>TJ/SP</v>
          </cell>
          <cell r="N768" t="str">
            <v>São Paulo</v>
          </cell>
          <cell r="O768" t="str">
            <v>02.02.507.0000750350/07</v>
          </cell>
        </row>
        <row r="769">
          <cell r="B769" t="str">
            <v>Ivone Soares dos Santos</v>
          </cell>
          <cell r="C769" t="str">
            <v>362.414.018-31</v>
          </cell>
          <cell r="D769" t="str">
            <v>Santander Seguros S/A</v>
          </cell>
          <cell r="E769" t="str">
            <v>87.376.109/0001-06</v>
          </cell>
          <cell r="F769">
            <v>30000</v>
          </cell>
          <cell r="G769" t="str">
            <v>Possível</v>
          </cell>
          <cell r="H769">
            <v>0</v>
          </cell>
          <cell r="I769" t="str">
            <v>Cobrança</v>
          </cell>
          <cell r="J769" t="str">
            <v>6ª</v>
          </cell>
          <cell r="K769" t="str">
            <v>Vara Cível</v>
          </cell>
          <cell r="L769" t="str">
            <v>Piracicaba (SP)</v>
          </cell>
          <cell r="M769" t="str">
            <v>TJ/SP</v>
          </cell>
          <cell r="N769" t="str">
            <v>São Paulo</v>
          </cell>
          <cell r="O769" t="str">
            <v>02.02.507.0000870783/09</v>
          </cell>
        </row>
        <row r="770">
          <cell r="B770" t="str">
            <v>Rosane Aparecida da Rosa</v>
          </cell>
          <cell r="C770" t="str">
            <v>035.369.109-71</v>
          </cell>
          <cell r="D770" t="str">
            <v>Santander Seguros S/A</v>
          </cell>
          <cell r="E770" t="str">
            <v>87.376.109/0001-06</v>
          </cell>
          <cell r="F770">
            <v>73000</v>
          </cell>
          <cell r="G770" t="str">
            <v>Provável</v>
          </cell>
          <cell r="H770">
            <v>56904.13</v>
          </cell>
          <cell r="I770" t="str">
            <v>Execução de Título Extrajudicial</v>
          </cell>
          <cell r="J770" t="str">
            <v>Vara Cível</v>
          </cell>
          <cell r="K770" t="str">
            <v>Vara Cível</v>
          </cell>
          <cell r="L770" t="str">
            <v>Palmas (PR)</v>
          </cell>
          <cell r="M770" t="str">
            <v>TJ/PR</v>
          </cell>
          <cell r="N770" t="str">
            <v>Paraná</v>
          </cell>
          <cell r="O770" t="str">
            <v>02.02.507.0000870902/08</v>
          </cell>
        </row>
        <row r="771">
          <cell r="B771" t="str">
            <v>Eduardo Fritzen</v>
          </cell>
          <cell r="C771" t="str">
            <v>332.067.670-91</v>
          </cell>
          <cell r="D771" t="str">
            <v>Santander Seguros S/A</v>
          </cell>
          <cell r="E771" t="str">
            <v>87.376.109/0001-06</v>
          </cell>
          <cell r="F771">
            <v>40480</v>
          </cell>
          <cell r="G771" t="str">
            <v>Possível</v>
          </cell>
          <cell r="H771">
            <v>0</v>
          </cell>
          <cell r="I771" t="str">
            <v>Cobrança</v>
          </cell>
          <cell r="K771" t="str">
            <v>Vara Cível</v>
          </cell>
          <cell r="L771" t="str">
            <v>Ivoti (RS)</v>
          </cell>
          <cell r="M771" t="str">
            <v>TJ/RS</v>
          </cell>
          <cell r="N771" t="str">
            <v>Rio Grande do Sul</v>
          </cell>
          <cell r="O771" t="str">
            <v>02.02.507.0000647923/10</v>
          </cell>
        </row>
        <row r="772">
          <cell r="B772" t="str">
            <v>Felicio Calil Saliba</v>
          </cell>
          <cell r="C772" t="str">
            <v>648.902.288-53</v>
          </cell>
          <cell r="D772" t="str">
            <v>Santander Seguros S/A</v>
          </cell>
          <cell r="E772" t="str">
            <v>87.376.109/0001-06</v>
          </cell>
          <cell r="F772">
            <v>45169</v>
          </cell>
          <cell r="G772" t="str">
            <v>Possível</v>
          </cell>
          <cell r="H772">
            <v>22584.5</v>
          </cell>
          <cell r="I772" t="str">
            <v>Indenizatória</v>
          </cell>
          <cell r="J772" t="str">
            <v>1ª</v>
          </cell>
          <cell r="K772" t="str">
            <v>Vara Cível</v>
          </cell>
          <cell r="L772" t="str">
            <v>São Paulo (SP)</v>
          </cell>
          <cell r="M772" t="str">
            <v>TJ/SP</v>
          </cell>
          <cell r="N772" t="str">
            <v>São Paulo</v>
          </cell>
          <cell r="O772" t="str">
            <v>02.02.507.0001205325/12</v>
          </cell>
        </row>
        <row r="773">
          <cell r="B773" t="str">
            <v>Sebastião de Medeiros</v>
          </cell>
          <cell r="C773" t="str">
            <v>044.569.238-30</v>
          </cell>
          <cell r="D773" t="str">
            <v>Santander Seguros S/A</v>
          </cell>
          <cell r="E773" t="str">
            <v>87.376.109/0001-06</v>
          </cell>
          <cell r="F773">
            <v>40628</v>
          </cell>
          <cell r="G773" t="str">
            <v>Possível</v>
          </cell>
          <cell r="H773">
            <v>20314</v>
          </cell>
          <cell r="I773" t="str">
            <v>Cobrança</v>
          </cell>
          <cell r="J773" t="str">
            <v>1ª</v>
          </cell>
          <cell r="K773" t="str">
            <v>Vara Cível</v>
          </cell>
          <cell r="L773" t="str">
            <v>Regente Feijó (SP)</v>
          </cell>
          <cell r="M773" t="str">
            <v>TJ/SP</v>
          </cell>
          <cell r="N773" t="str">
            <v>São Paulo</v>
          </cell>
          <cell r="O773" t="str">
            <v>02.02.507.0001618803/13</v>
          </cell>
        </row>
        <row r="774">
          <cell r="B774" t="str">
            <v>Marcos Aparecido Dias</v>
          </cell>
          <cell r="C774" t="str">
            <v>688.826.451-34</v>
          </cell>
          <cell r="D774" t="str">
            <v>Santander Seguros S/A</v>
          </cell>
          <cell r="E774" t="str">
            <v>87.376.109/0001-06</v>
          </cell>
          <cell r="F774">
            <v>160726.87</v>
          </cell>
          <cell r="G774" t="str">
            <v>Possível</v>
          </cell>
          <cell r="H774">
            <v>50000</v>
          </cell>
          <cell r="I774" t="str">
            <v>Cobrança</v>
          </cell>
          <cell r="J774" t="str">
            <v>2ª</v>
          </cell>
          <cell r="K774" t="str">
            <v>Vara Cível</v>
          </cell>
          <cell r="L774" t="str">
            <v>Presidente Prudente (SP)</v>
          </cell>
          <cell r="M774" t="str">
            <v>TJ/SP</v>
          </cell>
          <cell r="N774" t="str">
            <v>São Paulo</v>
          </cell>
          <cell r="O774" t="str">
            <v>02.02.507.0001619362/13</v>
          </cell>
        </row>
        <row r="775">
          <cell r="B775" t="str">
            <v>CLÉLIA LEMOS DE PONTES</v>
          </cell>
          <cell r="C775" t="str">
            <v>345.890.738-62</v>
          </cell>
          <cell r="D775" t="str">
            <v>Santander Seguros S/A</v>
          </cell>
          <cell r="E775" t="str">
            <v>87.376.109/0001-06</v>
          </cell>
          <cell r="F775">
            <v>308996</v>
          </cell>
          <cell r="G775" t="str">
            <v>Possível</v>
          </cell>
          <cell r="H775">
            <v>41676.5</v>
          </cell>
          <cell r="I775" t="str">
            <v>Obrigação de fazer</v>
          </cell>
          <cell r="J775" t="str">
            <v>1ª</v>
          </cell>
          <cell r="K775" t="str">
            <v>Vara Cível</v>
          </cell>
          <cell r="L775" t="str">
            <v>Miracatu (SP)</v>
          </cell>
          <cell r="M775" t="str">
            <v>TJ/SP</v>
          </cell>
          <cell r="N775" t="str">
            <v>São Paulo</v>
          </cell>
          <cell r="O775" t="str">
            <v>02.02.507.0001847157/14</v>
          </cell>
        </row>
        <row r="776">
          <cell r="B776" t="str">
            <v>Frederico Costa Abrao</v>
          </cell>
          <cell r="C776" t="str">
            <v>013.375.536-38</v>
          </cell>
          <cell r="D776" t="str">
            <v>Santander Seguros S/A</v>
          </cell>
          <cell r="E776" t="str">
            <v>87.376.109/0001-06</v>
          </cell>
          <cell r="F776">
            <v>260000</v>
          </cell>
          <cell r="G776" t="str">
            <v>Possível</v>
          </cell>
          <cell r="H776">
            <v>65000</v>
          </cell>
          <cell r="I776" t="str">
            <v>Indenizatória</v>
          </cell>
          <cell r="J776" t="str">
            <v>7ª</v>
          </cell>
          <cell r="K776" t="str">
            <v>Vara Cível</v>
          </cell>
          <cell r="L776" t="str">
            <v>Uberlândia (MG)</v>
          </cell>
          <cell r="M776" t="str">
            <v>TJ/MG</v>
          </cell>
          <cell r="N776" t="str">
            <v>Minas Gerais</v>
          </cell>
          <cell r="O776" t="str">
            <v>02.02.507.0001847167/13</v>
          </cell>
        </row>
        <row r="777">
          <cell r="B777" t="str">
            <v>Elisabete Alves Multini</v>
          </cell>
          <cell r="C777" t="str">
            <v>759.690.098-49</v>
          </cell>
          <cell r="D777" t="str">
            <v>Santander Seguros S/A</v>
          </cell>
          <cell r="E777" t="str">
            <v>87.376.109/0001-06</v>
          </cell>
          <cell r="F777">
            <v>45000</v>
          </cell>
          <cell r="G777" t="str">
            <v>Possível</v>
          </cell>
          <cell r="H777">
            <v>17500</v>
          </cell>
          <cell r="I777" t="str">
            <v>Cobrança</v>
          </cell>
          <cell r="J777" t="str">
            <v>2ª</v>
          </cell>
          <cell r="K777" t="str">
            <v>Vara Cível</v>
          </cell>
          <cell r="L777" t="str">
            <v>São Paulo (SP)</v>
          </cell>
          <cell r="M777" t="str">
            <v>TJ/SP</v>
          </cell>
          <cell r="N777" t="str">
            <v>São Paulo</v>
          </cell>
          <cell r="O777" t="str">
            <v>02.02.507.0001081504/11</v>
          </cell>
        </row>
        <row r="778">
          <cell r="B778" t="str">
            <v>Joao Antonio Roge</v>
          </cell>
          <cell r="C778" t="str">
            <v>784.583.748-20</v>
          </cell>
          <cell r="D778" t="str">
            <v>Santander Seguros S/A</v>
          </cell>
          <cell r="E778" t="str">
            <v>87.376.109/0001-06</v>
          </cell>
          <cell r="F778">
            <v>27621</v>
          </cell>
          <cell r="G778" t="str">
            <v>Possível</v>
          </cell>
          <cell r="H778">
            <v>12913</v>
          </cell>
          <cell r="I778" t="str">
            <v>Indenizatória</v>
          </cell>
          <cell r="J778" t="str">
            <v>Juizado Especial Cível</v>
          </cell>
          <cell r="K778" t="str">
            <v>JEC 40 Salários</v>
          </cell>
          <cell r="L778" t="str">
            <v>Urupês (SP)</v>
          </cell>
          <cell r="M778" t="str">
            <v>TJ/SP</v>
          </cell>
          <cell r="N778" t="str">
            <v>São Paulo</v>
          </cell>
          <cell r="O778" t="str">
            <v>02.02.507.0001220282/12</v>
          </cell>
        </row>
        <row r="779">
          <cell r="B779" t="str">
            <v>MARIA JOSÉ DE LIMA</v>
          </cell>
          <cell r="C779" t="str">
            <v>995.991.988-91</v>
          </cell>
          <cell r="D779" t="str">
            <v>Santander Seguros S/A</v>
          </cell>
          <cell r="E779" t="str">
            <v>87.376.109/0001-06</v>
          </cell>
          <cell r="F779">
            <v>29080</v>
          </cell>
          <cell r="G779" t="str">
            <v>Possível</v>
          </cell>
          <cell r="H779">
            <v>13595</v>
          </cell>
          <cell r="I779" t="str">
            <v>Cobrança</v>
          </cell>
          <cell r="J779" t="str">
            <v>3ª</v>
          </cell>
          <cell r="K779" t="str">
            <v>Vara Cível</v>
          </cell>
          <cell r="L779" t="str">
            <v>Diadema (SP)</v>
          </cell>
          <cell r="M779" t="str">
            <v>TJ/SP</v>
          </cell>
          <cell r="N779" t="str">
            <v>São Paulo</v>
          </cell>
          <cell r="O779" t="str">
            <v>02.02.507.0001645716/13</v>
          </cell>
        </row>
        <row r="780">
          <cell r="B780" t="str">
            <v>Olivio Araujo Melo</v>
          </cell>
          <cell r="C780" t="str">
            <v>672.921.518-68</v>
          </cell>
          <cell r="D780" t="str">
            <v>Santander Seguros S/A</v>
          </cell>
          <cell r="E780" t="str">
            <v>87.376.109/0001-06</v>
          </cell>
          <cell r="F780">
            <v>231950</v>
          </cell>
          <cell r="G780" t="str">
            <v>Possível</v>
          </cell>
          <cell r="H780">
            <v>60890</v>
          </cell>
          <cell r="I780" t="str">
            <v>Indenizatória</v>
          </cell>
          <cell r="J780" t="str">
            <v>1ª</v>
          </cell>
          <cell r="K780" t="str">
            <v>Vara Cível</v>
          </cell>
          <cell r="L780" t="str">
            <v>São Sebastião (SP)</v>
          </cell>
          <cell r="M780" t="str">
            <v>TJ/SP</v>
          </cell>
          <cell r="N780" t="str">
            <v>São Paulo</v>
          </cell>
          <cell r="O780" t="str">
            <v>02.02.507.0001645791/13</v>
          </cell>
        </row>
        <row r="781">
          <cell r="B781" t="str">
            <v>Elio Sabião</v>
          </cell>
          <cell r="C781" t="str">
            <v>236.378.898-20</v>
          </cell>
          <cell r="D781" t="str">
            <v>Santander Seguros S/A</v>
          </cell>
          <cell r="E781" t="str">
            <v>87.376.109/0001-06</v>
          </cell>
          <cell r="F781">
            <v>101500</v>
          </cell>
          <cell r="G781" t="str">
            <v>Possível</v>
          </cell>
          <cell r="H781">
            <v>51500</v>
          </cell>
          <cell r="I781" t="str">
            <v>Indenizatória</v>
          </cell>
          <cell r="J781" t="str">
            <v>3ª</v>
          </cell>
          <cell r="K781" t="str">
            <v>Vara Cível</v>
          </cell>
          <cell r="L781" t="str">
            <v>Votuporanga (SP)</v>
          </cell>
          <cell r="M781" t="str">
            <v>TJ/SP</v>
          </cell>
          <cell r="N781" t="str">
            <v>São Paulo</v>
          </cell>
          <cell r="O781" t="str">
            <v>02.02.507.0001866487/14</v>
          </cell>
        </row>
        <row r="782">
          <cell r="B782" t="str">
            <v>Maria Ferreira da Silva</v>
          </cell>
          <cell r="C782" t="str">
            <v>051.115.028-82</v>
          </cell>
          <cell r="D782" t="str">
            <v>Santander Seguros S/A</v>
          </cell>
          <cell r="E782" t="str">
            <v>87.376.109/0001-06</v>
          </cell>
          <cell r="F782">
            <v>198955.81</v>
          </cell>
          <cell r="G782" t="str">
            <v>Possível</v>
          </cell>
          <cell r="H782">
            <v>19895.580000000002</v>
          </cell>
          <cell r="I782" t="str">
            <v>Indenizatória</v>
          </cell>
          <cell r="J782" t="str">
            <v>3ª</v>
          </cell>
          <cell r="K782" t="str">
            <v>Vara Cível</v>
          </cell>
          <cell r="L782" t="str">
            <v>Diadema (SP)</v>
          </cell>
          <cell r="M782" t="str">
            <v>TJ/SP</v>
          </cell>
          <cell r="N782" t="str">
            <v>São Paulo</v>
          </cell>
          <cell r="O782" t="str">
            <v>02.02.507.0000505830/09</v>
          </cell>
        </row>
        <row r="783">
          <cell r="B783" t="str">
            <v>Jorge Salvador da Silva</v>
          </cell>
          <cell r="C783" t="str">
            <v>785.451.538-72</v>
          </cell>
          <cell r="D783" t="str">
            <v>Santander Seguros S/A</v>
          </cell>
          <cell r="E783" t="str">
            <v>87.376.109/0001-06</v>
          </cell>
          <cell r="F783">
            <v>15000</v>
          </cell>
          <cell r="G783" t="str">
            <v>Possível</v>
          </cell>
          <cell r="H783">
            <v>0</v>
          </cell>
          <cell r="I783" t="str">
            <v>Indenizatória</v>
          </cell>
          <cell r="K783" t="str">
            <v>Vara Cível</v>
          </cell>
          <cell r="L783" t="str">
            <v>Paulo de Faria (SP)</v>
          </cell>
          <cell r="M783" t="str">
            <v>TJ/SP</v>
          </cell>
          <cell r="N783" t="str">
            <v>São Paulo</v>
          </cell>
          <cell r="O783" t="str">
            <v>02.02.507.0000505836/09</v>
          </cell>
        </row>
        <row r="784">
          <cell r="B784" t="str">
            <v>Leci Santos de Araújo</v>
          </cell>
          <cell r="D784" t="str">
            <v>Santander Seguros S/A</v>
          </cell>
          <cell r="E784" t="str">
            <v>87.376.109/0001-06</v>
          </cell>
          <cell r="F784">
            <v>1000</v>
          </cell>
          <cell r="G784" t="str">
            <v>Possível</v>
          </cell>
          <cell r="H784">
            <v>0</v>
          </cell>
          <cell r="I784" t="str">
            <v>Indenizatória</v>
          </cell>
          <cell r="J784" t="str">
            <v>01º Cartório Judicial</v>
          </cell>
          <cell r="K784" t="str">
            <v>Vara Cível</v>
          </cell>
          <cell r="L784" t="str">
            <v>Imperatriz (MA)</v>
          </cell>
          <cell r="M784" t="str">
            <v>TJ/MA</v>
          </cell>
          <cell r="N784" t="str">
            <v>Maranhão</v>
          </cell>
          <cell r="O784" t="str">
            <v>02.02.507.0000671857/10</v>
          </cell>
        </row>
        <row r="785">
          <cell r="B785" t="str">
            <v>Dorival Campidelli</v>
          </cell>
          <cell r="C785" t="str">
            <v>603.999.618-87</v>
          </cell>
          <cell r="D785" t="str">
            <v>Santander Seguros S/A</v>
          </cell>
          <cell r="E785" t="str">
            <v>87.376.109/0001-06</v>
          </cell>
          <cell r="F785">
            <v>43233.88</v>
          </cell>
          <cell r="G785" t="str">
            <v>Possível</v>
          </cell>
          <cell r="H785">
            <v>20350.72</v>
          </cell>
          <cell r="I785" t="str">
            <v>Indenizatória</v>
          </cell>
          <cell r="K785" t="str">
            <v>Vara Cível</v>
          </cell>
          <cell r="L785" t="str">
            <v>Santa Cruz do Rio Pardo (SP)</v>
          </cell>
          <cell r="M785" t="str">
            <v>TJ/SP</v>
          </cell>
          <cell r="N785" t="str">
            <v>São Paulo</v>
          </cell>
          <cell r="O785" t="str">
            <v>02.02.507.0000671928/09</v>
          </cell>
        </row>
        <row r="786">
          <cell r="B786" t="str">
            <v>Benedito Carlos dos Santos</v>
          </cell>
          <cell r="C786" t="str">
            <v>794.031.318-53</v>
          </cell>
          <cell r="D786" t="str">
            <v>Santander Seguros S/A</v>
          </cell>
          <cell r="E786" t="str">
            <v>87.376.109/0001-06</v>
          </cell>
          <cell r="F786">
            <v>96883</v>
          </cell>
          <cell r="G786" t="str">
            <v>Possível</v>
          </cell>
          <cell r="H786">
            <v>48441.5</v>
          </cell>
          <cell r="I786" t="str">
            <v>Declaratória</v>
          </cell>
          <cell r="K786" t="str">
            <v>Vara Cível</v>
          </cell>
          <cell r="L786" t="str">
            <v>Avaré (SP)</v>
          </cell>
          <cell r="M786" t="str">
            <v>TJ/SP</v>
          </cell>
          <cell r="N786" t="str">
            <v>São Paulo</v>
          </cell>
          <cell r="O786" t="str">
            <v>02.02.507.0000672113/10</v>
          </cell>
        </row>
        <row r="787">
          <cell r="B787" t="str">
            <v>Cidália Conceição Domingos Tachner</v>
          </cell>
          <cell r="C787" t="str">
            <v>017.875.128-60</v>
          </cell>
          <cell r="D787" t="str">
            <v>Santander Seguros S/A</v>
          </cell>
          <cell r="E787" t="str">
            <v>87.376.109/0001-06</v>
          </cell>
          <cell r="F787">
            <v>25000</v>
          </cell>
          <cell r="G787" t="str">
            <v>Possível</v>
          </cell>
          <cell r="H787">
            <v>14372.5</v>
          </cell>
          <cell r="I787" t="str">
            <v>Indenizatória</v>
          </cell>
          <cell r="J787" t="str">
            <v>32ª</v>
          </cell>
          <cell r="K787" t="str">
            <v>Vara Cível</v>
          </cell>
          <cell r="L787" t="str">
            <v>São Paulo (SP)</v>
          </cell>
          <cell r="M787" t="str">
            <v>TJ/SP</v>
          </cell>
          <cell r="N787" t="str">
            <v>São Paulo</v>
          </cell>
          <cell r="O787" t="str">
            <v>02.02.507.0000672217/10</v>
          </cell>
        </row>
        <row r="788">
          <cell r="B788" t="str">
            <v>Marino Cardoso Soares</v>
          </cell>
          <cell r="C788" t="str">
            <v>309.200.869-34</v>
          </cell>
          <cell r="D788" t="str">
            <v>Santander Seguros S/A</v>
          </cell>
          <cell r="E788" t="str">
            <v>87.376.109/0001-06</v>
          </cell>
          <cell r="F788">
            <v>85395.54</v>
          </cell>
          <cell r="G788" t="str">
            <v>Provável</v>
          </cell>
          <cell r="H788">
            <v>6968.21</v>
          </cell>
          <cell r="I788" t="str">
            <v>Cobrança</v>
          </cell>
          <cell r="J788" t="str">
            <v>1ª</v>
          </cell>
          <cell r="K788" t="str">
            <v>Vara Cível</v>
          </cell>
          <cell r="L788" t="str">
            <v>Navegantes (SC)</v>
          </cell>
          <cell r="M788" t="str">
            <v>TJ/SC</v>
          </cell>
          <cell r="N788" t="str">
            <v>Santa Catarina</v>
          </cell>
          <cell r="O788" t="str">
            <v>02.02.507.0000672230/10</v>
          </cell>
        </row>
        <row r="789">
          <cell r="B789" t="str">
            <v>Eli de Jesus Araújo</v>
          </cell>
          <cell r="C789" t="str">
            <v>358.942.539-34</v>
          </cell>
          <cell r="D789" t="str">
            <v>Santander Seguros S/A</v>
          </cell>
          <cell r="E789" t="str">
            <v>87.376.109/0001-06</v>
          </cell>
          <cell r="F789">
            <v>100</v>
          </cell>
          <cell r="G789" t="str">
            <v>Possível</v>
          </cell>
          <cell r="H789">
            <v>50</v>
          </cell>
          <cell r="I789" t="str">
            <v>Exibição de Documentos</v>
          </cell>
          <cell r="J789" t="str">
            <v>4ª</v>
          </cell>
          <cell r="K789" t="str">
            <v>Vara Cível</v>
          </cell>
          <cell r="L789" t="str">
            <v>Curitiba (PR)</v>
          </cell>
          <cell r="M789" t="str">
            <v>TJ/PR</v>
          </cell>
          <cell r="N789" t="str">
            <v>Paraná</v>
          </cell>
          <cell r="O789" t="str">
            <v>02.02.507.0000672279/10</v>
          </cell>
        </row>
        <row r="790">
          <cell r="B790" t="str">
            <v>Camila Amaral de Oliveira Viegas</v>
          </cell>
          <cell r="C790" t="str">
            <v>055.955.329-39</v>
          </cell>
          <cell r="D790" t="str">
            <v>Santander Seguros S/A</v>
          </cell>
          <cell r="E790" t="str">
            <v>87.376.109/0001-06</v>
          </cell>
          <cell r="F790">
            <v>1500</v>
          </cell>
          <cell r="G790" t="str">
            <v>Provável</v>
          </cell>
          <cell r="H790">
            <v>70004.86</v>
          </cell>
          <cell r="I790" t="str">
            <v>Indenizatória</v>
          </cell>
          <cell r="J790" t="str">
            <v>1ª</v>
          </cell>
          <cell r="K790" t="str">
            <v>Vara Cível</v>
          </cell>
          <cell r="L790" t="str">
            <v>Blumenau (SC)</v>
          </cell>
          <cell r="M790" t="str">
            <v>TJ/SC</v>
          </cell>
          <cell r="N790" t="str">
            <v>Santa Catarina</v>
          </cell>
          <cell r="O790" t="str">
            <v>02.02.507.0000672335/10</v>
          </cell>
        </row>
        <row r="791">
          <cell r="B791" t="str">
            <v>Mario Menegate</v>
          </cell>
          <cell r="C791" t="str">
            <v>780.348.098-53</v>
          </cell>
          <cell r="D791" t="str">
            <v>Santander Seguros S/A</v>
          </cell>
          <cell r="E791" t="str">
            <v>87.376.109/0001-06</v>
          </cell>
          <cell r="F791">
            <v>29796.38</v>
          </cell>
          <cell r="G791" t="str">
            <v>Possível</v>
          </cell>
          <cell r="H791">
            <v>12192.84</v>
          </cell>
          <cell r="I791" t="str">
            <v>Indenizatória</v>
          </cell>
          <cell r="J791" t="str">
            <v>1ª</v>
          </cell>
          <cell r="K791" t="str">
            <v>Vara Cível</v>
          </cell>
          <cell r="L791" t="str">
            <v>Lucélia (SP)</v>
          </cell>
          <cell r="M791" t="str">
            <v>TJ/SP</v>
          </cell>
          <cell r="N791" t="str">
            <v>São Paulo</v>
          </cell>
          <cell r="O791" t="str">
            <v>02.02.507.0000672353/10</v>
          </cell>
        </row>
        <row r="792">
          <cell r="B792" t="str">
            <v>Assis Rodrigues dos Santos</v>
          </cell>
          <cell r="C792" t="str">
            <v>459.070.056-53</v>
          </cell>
          <cell r="D792" t="str">
            <v>Santander Seguros S/A</v>
          </cell>
          <cell r="E792" t="str">
            <v>87.376.109/0001-06</v>
          </cell>
          <cell r="F792">
            <v>22954</v>
          </cell>
          <cell r="G792" t="str">
            <v>Possível</v>
          </cell>
          <cell r="H792">
            <v>0</v>
          </cell>
          <cell r="I792" t="str">
            <v>Cobrança</v>
          </cell>
          <cell r="J792" t="str">
            <v>3ª</v>
          </cell>
          <cell r="K792" t="str">
            <v>Vara Cível</v>
          </cell>
          <cell r="L792" t="str">
            <v>Franca (SP)</v>
          </cell>
          <cell r="M792" t="str">
            <v>TJ/SP</v>
          </cell>
          <cell r="N792" t="str">
            <v>São Paulo</v>
          </cell>
          <cell r="O792" t="str">
            <v>02.02.507.0001090126/11</v>
          </cell>
        </row>
        <row r="793">
          <cell r="B793" t="str">
            <v>Alzira de Souza Maciel</v>
          </cell>
          <cell r="C793" t="str">
            <v>267.597.130-87</v>
          </cell>
          <cell r="D793" t="str">
            <v>Santander Seguros S/A</v>
          </cell>
          <cell r="E793" t="str">
            <v>87.376.109/0001-06</v>
          </cell>
          <cell r="F793">
            <v>73000</v>
          </cell>
          <cell r="G793" t="str">
            <v>Possível</v>
          </cell>
          <cell r="H793">
            <v>36500</v>
          </cell>
          <cell r="I793" t="str">
            <v>Cobrança</v>
          </cell>
          <cell r="J793" t="str">
            <v>1ª</v>
          </cell>
          <cell r="K793" t="str">
            <v>Vara Cível</v>
          </cell>
          <cell r="L793" t="str">
            <v>Apucarana (PR)</v>
          </cell>
          <cell r="M793" t="str">
            <v>TJ/PR</v>
          </cell>
          <cell r="N793" t="str">
            <v>Paraná</v>
          </cell>
          <cell r="O793" t="str">
            <v>02.02.507.0001090342/11</v>
          </cell>
        </row>
        <row r="794">
          <cell r="B794" t="str">
            <v>Ignes Miran de Lima Busnello</v>
          </cell>
          <cell r="C794" t="str">
            <v>452.071.860-00</v>
          </cell>
          <cell r="D794" t="str">
            <v>Santander Seguros S/A</v>
          </cell>
          <cell r="E794" t="str">
            <v>87.376.109/0001-06</v>
          </cell>
          <cell r="F794">
            <v>115585</v>
          </cell>
          <cell r="G794" t="str">
            <v>Possível</v>
          </cell>
          <cell r="H794">
            <v>57792.5</v>
          </cell>
          <cell r="I794" t="str">
            <v>Cobrança</v>
          </cell>
          <cell r="J794" t="str">
            <v>1ª</v>
          </cell>
          <cell r="K794" t="str">
            <v>Vara Cível</v>
          </cell>
          <cell r="L794" t="str">
            <v>Encantado (RS)</v>
          </cell>
          <cell r="M794" t="str">
            <v>TJ/RS</v>
          </cell>
          <cell r="N794" t="str">
            <v>Rio Grande do Sul</v>
          </cell>
          <cell r="O794" t="str">
            <v>02.02.507.0001090514/11</v>
          </cell>
        </row>
        <row r="795">
          <cell r="B795" t="str">
            <v>Mara Regina Baptista Dantas</v>
          </cell>
          <cell r="C795" t="str">
            <v>050.744.308-01</v>
          </cell>
          <cell r="D795" t="str">
            <v>Santander Seguros S/A</v>
          </cell>
          <cell r="E795" t="str">
            <v>87.376.109/0001-06</v>
          </cell>
          <cell r="F795">
            <v>35356</v>
          </cell>
          <cell r="G795" t="str">
            <v>Provável</v>
          </cell>
          <cell r="H795">
            <v>33537</v>
          </cell>
          <cell r="I795" t="str">
            <v>Indenizatória</v>
          </cell>
          <cell r="J795" t="str">
            <v>1ª</v>
          </cell>
          <cell r="K795" t="str">
            <v>Vara Cível</v>
          </cell>
          <cell r="L795" t="str">
            <v>Garça (SP)</v>
          </cell>
          <cell r="M795" t="str">
            <v>TJ/SP</v>
          </cell>
          <cell r="N795" t="str">
            <v>São Paulo</v>
          </cell>
          <cell r="O795" t="str">
            <v>02.02.507.0001234715/12</v>
          </cell>
        </row>
        <row r="796">
          <cell r="B796" t="str">
            <v>Antonio Carlos Cavallari</v>
          </cell>
          <cell r="C796" t="str">
            <v>051.214.258-05</v>
          </cell>
          <cell r="D796" t="str">
            <v>Santander Seguros S/A</v>
          </cell>
          <cell r="E796" t="str">
            <v>87.376.109/0001-06</v>
          </cell>
          <cell r="F796">
            <v>69880.41</v>
          </cell>
          <cell r="G796" t="str">
            <v>Provável</v>
          </cell>
          <cell r="H796">
            <v>82480.36</v>
          </cell>
          <cell r="I796" t="str">
            <v>Execução de Título Extrajudicial</v>
          </cell>
          <cell r="J796" t="str">
            <v>1ª</v>
          </cell>
          <cell r="K796" t="str">
            <v>Vara Cível</v>
          </cell>
          <cell r="L796" t="str">
            <v>São Paulo (SP)</v>
          </cell>
          <cell r="M796" t="str">
            <v>TJ/SP</v>
          </cell>
          <cell r="N796" t="str">
            <v>São Paulo</v>
          </cell>
          <cell r="O796" t="str">
            <v>02.02.507.0000400057/06</v>
          </cell>
        </row>
        <row r="797">
          <cell r="B797" t="str">
            <v>Nelson Vidotto</v>
          </cell>
          <cell r="C797" t="str">
            <v>444.325.699-72</v>
          </cell>
          <cell r="D797" t="str">
            <v>Santander Seguros S/A</v>
          </cell>
          <cell r="E797" t="str">
            <v>87.376.109/0001-06</v>
          </cell>
          <cell r="F797">
            <v>10000</v>
          </cell>
          <cell r="G797" t="str">
            <v>Possível</v>
          </cell>
          <cell r="H797">
            <v>5000</v>
          </cell>
          <cell r="I797" t="str">
            <v>Cobrança</v>
          </cell>
          <cell r="J797" t="str">
            <v>1ª</v>
          </cell>
          <cell r="K797" t="str">
            <v>Vara Cível</v>
          </cell>
          <cell r="L797" t="str">
            <v>Arapongas (PR)</v>
          </cell>
          <cell r="M797" t="str">
            <v>TJ/PR</v>
          </cell>
          <cell r="N797" t="str">
            <v>Paraná</v>
          </cell>
          <cell r="O797" t="str">
            <v>02.02.507.0000525015/09</v>
          </cell>
        </row>
        <row r="798">
          <cell r="B798" t="str">
            <v>Schuh e Cia Ltda - EPP</v>
          </cell>
          <cell r="C798" t="str">
            <v>00.468.467/0001-60</v>
          </cell>
          <cell r="D798" t="str">
            <v>Santander Seguros S/A</v>
          </cell>
          <cell r="E798" t="str">
            <v>87.376.109/0001-06</v>
          </cell>
          <cell r="F798">
            <v>11034.13</v>
          </cell>
          <cell r="G798" t="str">
            <v>Possível</v>
          </cell>
          <cell r="H798">
            <v>5517.07</v>
          </cell>
          <cell r="I798" t="str">
            <v>Indenizatória</v>
          </cell>
          <cell r="J798" t="str">
            <v>2ª</v>
          </cell>
          <cell r="K798" t="str">
            <v>Vara Cível</v>
          </cell>
          <cell r="L798" t="str">
            <v>Jaraguá do Sul (SC)</v>
          </cell>
          <cell r="M798" t="str">
            <v>TJ/SC</v>
          </cell>
          <cell r="N798" t="str">
            <v>Santa Catarina</v>
          </cell>
          <cell r="O798" t="str">
            <v>02.02.507.0001248763/12</v>
          </cell>
        </row>
        <row r="799">
          <cell r="B799" t="str">
            <v>Beatriz Brides Fornazieiro</v>
          </cell>
          <cell r="C799" t="str">
            <v>355.669.008-01</v>
          </cell>
          <cell r="D799" t="str">
            <v>Santander Seguros S/A</v>
          </cell>
          <cell r="E799" t="str">
            <v>87.376.109/0001-06</v>
          </cell>
          <cell r="F799">
            <v>20000</v>
          </cell>
          <cell r="G799" t="str">
            <v>Possível</v>
          </cell>
          <cell r="H799">
            <v>2908.5</v>
          </cell>
          <cell r="I799" t="str">
            <v>Indenizatória</v>
          </cell>
          <cell r="J799" t="str">
            <v>4ª</v>
          </cell>
          <cell r="K799" t="str">
            <v>Vara Cível</v>
          </cell>
          <cell r="L799" t="str">
            <v>Sorocaba (SP)</v>
          </cell>
          <cell r="M799" t="str">
            <v>TJ/SP</v>
          </cell>
          <cell r="N799" t="str">
            <v>São Paulo</v>
          </cell>
          <cell r="O799" t="str">
            <v>02.02.507.0001248954/12</v>
          </cell>
        </row>
        <row r="800">
          <cell r="B800" t="str">
            <v>Ryan Henrique Marques de Lira</v>
          </cell>
          <cell r="C800" t="str">
            <v>405.866.448-73</v>
          </cell>
          <cell r="D800" t="str">
            <v>Santander Seguros S/A</v>
          </cell>
          <cell r="E800" t="str">
            <v>87.376.109/0001-06</v>
          </cell>
          <cell r="F800">
            <v>38000</v>
          </cell>
          <cell r="G800" t="str">
            <v>Possível</v>
          </cell>
          <cell r="H800">
            <v>19000</v>
          </cell>
          <cell r="I800" t="str">
            <v>Cobrança</v>
          </cell>
          <cell r="J800" t="str">
            <v>2ª</v>
          </cell>
          <cell r="K800" t="str">
            <v>Vara Cível</v>
          </cell>
          <cell r="L800" t="str">
            <v>José Bonifácio (SP)</v>
          </cell>
          <cell r="M800" t="str">
            <v>TJ/SP</v>
          </cell>
          <cell r="N800" t="str">
            <v>São Paulo</v>
          </cell>
          <cell r="O800" t="str">
            <v>02.02.507.0001249039/12</v>
          </cell>
        </row>
        <row r="801">
          <cell r="B801" t="str">
            <v>Iracy Campos de Azevedo</v>
          </cell>
          <cell r="C801" t="str">
            <v>039.991.278-99</v>
          </cell>
          <cell r="D801" t="str">
            <v>Santander Seguros S/A</v>
          </cell>
          <cell r="E801" t="str">
            <v>87.376.109/0001-06</v>
          </cell>
          <cell r="F801">
            <v>1000</v>
          </cell>
          <cell r="G801" t="str">
            <v>Provável</v>
          </cell>
          <cell r="H801">
            <v>2459.4499999999998</v>
          </cell>
          <cell r="I801" t="str">
            <v>Indenizatória</v>
          </cell>
          <cell r="J801" t="str">
            <v>3ª</v>
          </cell>
          <cell r="K801" t="str">
            <v>Vara Cível</v>
          </cell>
          <cell r="L801" t="str">
            <v>Itapecerica da Serra (SP)</v>
          </cell>
          <cell r="M801" t="str">
            <v>TJ/SP</v>
          </cell>
          <cell r="N801" t="str">
            <v>São Paulo</v>
          </cell>
          <cell r="O801" t="str">
            <v>02.02.507.0001249400/12</v>
          </cell>
        </row>
        <row r="802">
          <cell r="B802" t="str">
            <v>Luiz Claudio Galante Moreno</v>
          </cell>
          <cell r="C802" t="str">
            <v>040.603.038-36</v>
          </cell>
          <cell r="D802" t="str">
            <v>Santander Seguros S/A</v>
          </cell>
          <cell r="E802" t="str">
            <v>87.376.109/0001-06</v>
          </cell>
          <cell r="F802">
            <v>163001.70000000001</v>
          </cell>
          <cell r="G802" t="str">
            <v>Possível</v>
          </cell>
          <cell r="H802">
            <v>75814.5</v>
          </cell>
          <cell r="I802" t="str">
            <v>Cobrança</v>
          </cell>
          <cell r="J802" t="str">
            <v>5ª</v>
          </cell>
          <cell r="K802" t="str">
            <v>Vara Cível</v>
          </cell>
          <cell r="L802" t="str">
            <v>Presidente Prudente (SP)</v>
          </cell>
          <cell r="M802" t="str">
            <v>TJ/SP</v>
          </cell>
          <cell r="N802" t="str">
            <v>São Paulo</v>
          </cell>
          <cell r="O802" t="str">
            <v>02.02.507.0001671077/13</v>
          </cell>
        </row>
        <row r="803">
          <cell r="B803" t="str">
            <v>NORBERTO SEBASTIÃO COELHO</v>
          </cell>
          <cell r="C803" t="str">
            <v>557.944.918-68</v>
          </cell>
          <cell r="D803" t="str">
            <v>Santander Seguros S/A</v>
          </cell>
          <cell r="E803" t="str">
            <v>87.376.109/0001-06</v>
          </cell>
          <cell r="F803">
            <v>118323.16</v>
          </cell>
          <cell r="G803" t="str">
            <v>Possível</v>
          </cell>
          <cell r="H803">
            <v>12657.5</v>
          </cell>
          <cell r="I803" t="str">
            <v>Cobrança</v>
          </cell>
          <cell r="J803" t="str">
            <v>1ª</v>
          </cell>
          <cell r="K803" t="str">
            <v>Vara Cível</v>
          </cell>
          <cell r="L803" t="str">
            <v>Jaboticabal (SP)</v>
          </cell>
          <cell r="M803" t="str">
            <v>TJ/SP</v>
          </cell>
          <cell r="N803" t="str">
            <v>São Paulo</v>
          </cell>
          <cell r="O803" t="str">
            <v>02.02.507.0001671453/13</v>
          </cell>
        </row>
        <row r="804">
          <cell r="B804" t="str">
            <v>Joana Soares Godinho</v>
          </cell>
          <cell r="C804" t="str">
            <v>042.590.548-99</v>
          </cell>
          <cell r="D804" t="str">
            <v>Santander Seguros S/A</v>
          </cell>
          <cell r="E804" t="str">
            <v>87.376.109/0001-06</v>
          </cell>
          <cell r="F804">
            <v>100000</v>
          </cell>
          <cell r="G804" t="str">
            <v>Possível</v>
          </cell>
          <cell r="H804">
            <v>207979.5</v>
          </cell>
          <cell r="I804" t="str">
            <v>Cobrança</v>
          </cell>
          <cell r="J804" t="str">
            <v>4ª</v>
          </cell>
          <cell r="K804" t="str">
            <v>Vara Cível</v>
          </cell>
          <cell r="L804" t="str">
            <v>Itapetininga (SP)</v>
          </cell>
          <cell r="M804" t="str">
            <v>TJ/SP</v>
          </cell>
          <cell r="N804" t="str">
            <v>São Paulo</v>
          </cell>
          <cell r="O804" t="str">
            <v>02.02.507.0001115776/11</v>
          </cell>
        </row>
        <row r="805">
          <cell r="B805" t="str">
            <v>rosemeire camargo</v>
          </cell>
          <cell r="C805" t="str">
            <v>314.958.438-82</v>
          </cell>
          <cell r="D805" t="str">
            <v>Santander Seguros S/A</v>
          </cell>
          <cell r="E805" t="str">
            <v>87.376.109/0001-06</v>
          </cell>
          <cell r="F805">
            <v>60000</v>
          </cell>
          <cell r="G805" t="str">
            <v>Possível</v>
          </cell>
          <cell r="H805">
            <v>30000</v>
          </cell>
          <cell r="I805" t="str">
            <v>Indenizatória</v>
          </cell>
          <cell r="J805" t="str">
            <v>32ª</v>
          </cell>
          <cell r="K805" t="str">
            <v>Vara Cível</v>
          </cell>
          <cell r="L805" t="str">
            <v>São Paulo (SP)</v>
          </cell>
          <cell r="M805" t="str">
            <v>TJ/SP</v>
          </cell>
          <cell r="N805" t="str">
            <v>São Paulo</v>
          </cell>
          <cell r="O805" t="str">
            <v>02.02.507.0001115807/10</v>
          </cell>
        </row>
        <row r="806">
          <cell r="B806" t="str">
            <v>Erni Vieira dos Santos</v>
          </cell>
          <cell r="C806" t="str">
            <v>171.332.620-53</v>
          </cell>
          <cell r="D806" t="str">
            <v>Santander Seguros S/A</v>
          </cell>
          <cell r="E806" t="str">
            <v>87.376.109/0001-06</v>
          </cell>
          <cell r="F806">
            <v>1119.5</v>
          </cell>
          <cell r="G806" t="str">
            <v>Possível</v>
          </cell>
          <cell r="H806">
            <v>0</v>
          </cell>
          <cell r="I806" t="str">
            <v>Indenizatória</v>
          </cell>
          <cell r="J806" t="str">
            <v>1ª</v>
          </cell>
          <cell r="K806" t="str">
            <v>Vara Cível</v>
          </cell>
          <cell r="L806" t="str">
            <v>Porto Alegre (RS)</v>
          </cell>
          <cell r="M806" t="str">
            <v>TJ/RS</v>
          </cell>
          <cell r="N806" t="str">
            <v>Rio Grande do Sul</v>
          </cell>
          <cell r="O806" t="str">
            <v>02.02.507.0001115979/08</v>
          </cell>
        </row>
        <row r="807">
          <cell r="B807" t="str">
            <v>Nair Martins Guedes</v>
          </cell>
          <cell r="C807" t="str">
            <v>843.626.698-78</v>
          </cell>
          <cell r="D807" t="str">
            <v>Santander Seguros S/A</v>
          </cell>
          <cell r="E807" t="str">
            <v>87.376.109/0001-06</v>
          </cell>
          <cell r="F807">
            <v>50000</v>
          </cell>
          <cell r="G807" t="str">
            <v>Provável</v>
          </cell>
          <cell r="H807">
            <v>19605.060000000001</v>
          </cell>
          <cell r="I807" t="str">
            <v>Indenizatória</v>
          </cell>
          <cell r="J807" t="str">
            <v>5ª</v>
          </cell>
          <cell r="K807" t="str">
            <v>Vara Cível</v>
          </cell>
          <cell r="L807" t="str">
            <v>São Caetano do Sul (SP)</v>
          </cell>
          <cell r="M807" t="str">
            <v>TJ/SP</v>
          </cell>
          <cell r="N807" t="str">
            <v>São Paulo</v>
          </cell>
          <cell r="O807" t="str">
            <v>02.01.507.0000028974/02</v>
          </cell>
        </row>
        <row r="808">
          <cell r="B808" t="str">
            <v>Roseli Santana de Souza</v>
          </cell>
          <cell r="C808" t="str">
            <v>022.087.309-76</v>
          </cell>
          <cell r="D808" t="str">
            <v>Santander Seguros S/A</v>
          </cell>
          <cell r="E808" t="str">
            <v>87.376.109/0001-06</v>
          </cell>
          <cell r="F808">
            <v>62500</v>
          </cell>
          <cell r="G808" t="str">
            <v>Provável</v>
          </cell>
          <cell r="H808">
            <v>62500</v>
          </cell>
          <cell r="I808" t="str">
            <v>Cobrança</v>
          </cell>
          <cell r="J808" t="str">
            <v>Vara Única</v>
          </cell>
          <cell r="K808" t="str">
            <v>Vara Cível</v>
          </cell>
          <cell r="L808" t="str">
            <v>Herval DOeste (SC)</v>
          </cell>
          <cell r="M808" t="str">
            <v>TJ/SC</v>
          </cell>
          <cell r="N808" t="str">
            <v>Santa Catarina</v>
          </cell>
          <cell r="O808" t="str">
            <v>02.01.507.0000153117/05</v>
          </cell>
        </row>
        <row r="809">
          <cell r="B809" t="str">
            <v>Mariana de Oliveira Gomes</v>
          </cell>
          <cell r="D809" t="str">
            <v>Santander Seguros S/A</v>
          </cell>
          <cell r="E809" t="str">
            <v>87.376.109/0001-06</v>
          </cell>
          <cell r="F809">
            <v>100000</v>
          </cell>
          <cell r="G809" t="str">
            <v>Provável</v>
          </cell>
          <cell r="H809">
            <v>100000</v>
          </cell>
          <cell r="I809" t="str">
            <v>Indenizatória</v>
          </cell>
          <cell r="K809" t="str">
            <v>Vara Cível</v>
          </cell>
          <cell r="L809" t="str">
            <v>Uberlândia (MG)</v>
          </cell>
          <cell r="M809" t="str">
            <v>TJ/MG</v>
          </cell>
          <cell r="N809" t="str">
            <v>Minas Gerais</v>
          </cell>
          <cell r="O809" t="str">
            <v>02.02.507.0001008128/10</v>
          </cell>
        </row>
        <row r="810">
          <cell r="B810" t="str">
            <v>Terezinha Deluchi</v>
          </cell>
          <cell r="C810" t="str">
            <v>549.069.030-53</v>
          </cell>
          <cell r="D810" t="str">
            <v>Santander Seguros S/A</v>
          </cell>
          <cell r="E810" t="str">
            <v>87.376.109/0001-06</v>
          </cell>
          <cell r="F810">
            <v>3500</v>
          </cell>
          <cell r="G810" t="str">
            <v>Provável</v>
          </cell>
          <cell r="H810">
            <v>0</v>
          </cell>
          <cell r="I810" t="str">
            <v>Exibição de Documentos</v>
          </cell>
          <cell r="J810" t="str">
            <v>1ª</v>
          </cell>
          <cell r="K810" t="str">
            <v>Vara Cível</v>
          </cell>
          <cell r="L810" t="str">
            <v>Curitiba (PR)</v>
          </cell>
          <cell r="M810" t="str">
            <v>TJ/PR</v>
          </cell>
          <cell r="N810" t="str">
            <v>Paraná</v>
          </cell>
          <cell r="O810" t="str">
            <v>02.02.507.0000299685/06</v>
          </cell>
        </row>
        <row r="811">
          <cell r="B811" t="str">
            <v>Divino Antonio da Cunha</v>
          </cell>
          <cell r="C811" t="str">
            <v>320.440.546-04</v>
          </cell>
          <cell r="D811" t="str">
            <v>Santander Seguros S/A</v>
          </cell>
          <cell r="E811" t="str">
            <v>87.376.109/0001-06</v>
          </cell>
          <cell r="F811">
            <v>22000</v>
          </cell>
          <cell r="G811" t="str">
            <v>Provável</v>
          </cell>
          <cell r="H811">
            <v>12815</v>
          </cell>
          <cell r="I811" t="str">
            <v>Cobrança</v>
          </cell>
          <cell r="J811" t="str">
            <v>2ª</v>
          </cell>
          <cell r="K811" t="str">
            <v>Vara Cível</v>
          </cell>
          <cell r="L811" t="str">
            <v>Ipatinga (MG)</v>
          </cell>
          <cell r="M811" t="str">
            <v>TJ/MG</v>
          </cell>
          <cell r="N811" t="str">
            <v>Minas Gerais</v>
          </cell>
          <cell r="O811" t="str">
            <v>02.02.507.0000299921/06</v>
          </cell>
        </row>
        <row r="812">
          <cell r="B812" t="str">
            <v>Priscila Gramarim Hortelã</v>
          </cell>
          <cell r="C812" t="str">
            <v>332.211.748-02</v>
          </cell>
          <cell r="D812" t="str">
            <v>Santander Seguros S/A</v>
          </cell>
          <cell r="E812" t="str">
            <v>87.376.109/0001-06</v>
          </cell>
          <cell r="F812">
            <v>60000</v>
          </cell>
          <cell r="G812" t="str">
            <v>Possível</v>
          </cell>
          <cell r="H812">
            <v>30000</v>
          </cell>
          <cell r="I812" t="str">
            <v>Cobrança</v>
          </cell>
          <cell r="J812" t="str">
            <v>3ª</v>
          </cell>
          <cell r="K812" t="str">
            <v>Vara Cível</v>
          </cell>
          <cell r="L812" t="str">
            <v>Andradina (SP)</v>
          </cell>
          <cell r="M812" t="str">
            <v>TJ/SP</v>
          </cell>
          <cell r="N812" t="str">
            <v>São Paulo</v>
          </cell>
          <cell r="O812" t="str">
            <v>02.02.507.0000445017/07</v>
          </cell>
        </row>
        <row r="813">
          <cell r="B813" t="str">
            <v>Grupo Gboex</v>
          </cell>
          <cell r="D813" t="str">
            <v>Santander Seguros S/A</v>
          </cell>
          <cell r="E813" t="str">
            <v>87.376.109/0001-06</v>
          </cell>
          <cell r="F813">
            <v>30000</v>
          </cell>
          <cell r="G813" t="str">
            <v>Provável</v>
          </cell>
          <cell r="H813">
            <v>0</v>
          </cell>
          <cell r="I813" t="str">
            <v>Indenizatória</v>
          </cell>
          <cell r="J813" t="str">
            <v>3ª</v>
          </cell>
          <cell r="K813" t="str">
            <v>Vara Cível</v>
          </cell>
          <cell r="L813" t="str">
            <v>Barra da Tijuca (RJ)</v>
          </cell>
          <cell r="M813" t="str">
            <v>TJ/RJ</v>
          </cell>
          <cell r="N813" t="str">
            <v>Rio de Janeiro</v>
          </cell>
          <cell r="O813" t="str">
            <v>02.02.507.0000445091/06</v>
          </cell>
        </row>
        <row r="814">
          <cell r="B814" t="str">
            <v>Cleusa Priante de Souza</v>
          </cell>
          <cell r="C814" t="str">
            <v>009.575.818-66</v>
          </cell>
          <cell r="D814" t="str">
            <v>Santander Seguros S/A</v>
          </cell>
          <cell r="E814" t="str">
            <v>87.376.109/0001-06</v>
          </cell>
          <cell r="F814">
            <v>5000</v>
          </cell>
          <cell r="G814" t="str">
            <v>Possível</v>
          </cell>
          <cell r="H814">
            <v>5755.5</v>
          </cell>
          <cell r="I814" t="str">
            <v>Cobrança</v>
          </cell>
          <cell r="J814" t="str">
            <v>1ª</v>
          </cell>
          <cell r="K814" t="str">
            <v>Vara Cível</v>
          </cell>
          <cell r="L814" t="str">
            <v>Santa Isabel (SP)</v>
          </cell>
          <cell r="M814" t="str">
            <v>TJ/SP</v>
          </cell>
          <cell r="N814" t="str">
            <v>São Paulo</v>
          </cell>
          <cell r="O814" t="str">
            <v>02.02.507.0001582136/12</v>
          </cell>
        </row>
        <row r="815">
          <cell r="B815" t="str">
            <v>Célia Regina Mendes Lemes de Moraes</v>
          </cell>
          <cell r="C815" t="str">
            <v>037.710.538-46</v>
          </cell>
          <cell r="D815" t="str">
            <v>Santander Seguros S/A</v>
          </cell>
          <cell r="E815" t="str">
            <v>87.376.109/0001-06</v>
          </cell>
          <cell r="F815">
            <v>49165</v>
          </cell>
          <cell r="G815" t="str">
            <v>Possível</v>
          </cell>
          <cell r="H815">
            <v>24582.5</v>
          </cell>
          <cell r="I815" t="str">
            <v>Obrigação de fazer</v>
          </cell>
          <cell r="J815" t="str">
            <v>3ª</v>
          </cell>
          <cell r="K815" t="str">
            <v>Vara Cível</v>
          </cell>
          <cell r="L815" t="str">
            <v>Mogi das Cruzes (SP)</v>
          </cell>
          <cell r="M815" t="str">
            <v>TJ/SP</v>
          </cell>
          <cell r="N815" t="str">
            <v>São Paulo</v>
          </cell>
          <cell r="O815" t="str">
            <v>02.02.507.0001292898/12</v>
          </cell>
        </row>
        <row r="816">
          <cell r="B816" t="str">
            <v>Adílio Pereira da Silva</v>
          </cell>
          <cell r="C816" t="str">
            <v>614.288.848-15</v>
          </cell>
          <cell r="D816" t="str">
            <v>Santander Seguros S/A</v>
          </cell>
          <cell r="E816" t="str">
            <v>87.376.109/0001-06</v>
          </cell>
          <cell r="F816">
            <v>43372</v>
          </cell>
          <cell r="G816" t="str">
            <v>Possível</v>
          </cell>
          <cell r="H816">
            <v>20276.5</v>
          </cell>
          <cell r="I816" t="str">
            <v>Indenizatória</v>
          </cell>
          <cell r="J816" t="str">
            <v>1ª</v>
          </cell>
          <cell r="K816" t="str">
            <v>Vara Cível</v>
          </cell>
          <cell r="L816" t="str">
            <v>Paranapanema (SP)</v>
          </cell>
          <cell r="M816" t="str">
            <v>TJ/SP</v>
          </cell>
          <cell r="N816" t="str">
            <v>São Paulo</v>
          </cell>
          <cell r="O816" t="str">
            <v>02.02.507.0001292971/12</v>
          </cell>
        </row>
        <row r="817">
          <cell r="B817" t="str">
            <v>Aparecido Mendes Garcia</v>
          </cell>
          <cell r="C817" t="str">
            <v>017.342.358-29</v>
          </cell>
          <cell r="D817" t="str">
            <v>Santander Seguros S/A</v>
          </cell>
          <cell r="E817" t="str">
            <v>87.376.109/0001-06</v>
          </cell>
          <cell r="F817">
            <v>137735</v>
          </cell>
          <cell r="G817" t="str">
            <v>Possível</v>
          </cell>
          <cell r="H817">
            <v>65000</v>
          </cell>
          <cell r="I817" t="str">
            <v>Cobrança</v>
          </cell>
          <cell r="J817" t="str">
            <v>1ª</v>
          </cell>
          <cell r="K817" t="str">
            <v>Vara Cível</v>
          </cell>
          <cell r="L817" t="str">
            <v>Rio Claro (SP)</v>
          </cell>
          <cell r="M817" t="str">
            <v>TJ/SP</v>
          </cell>
          <cell r="N817" t="str">
            <v>São Paulo</v>
          </cell>
          <cell r="O817" t="str">
            <v>02.02.507.0001292990/12</v>
          </cell>
        </row>
        <row r="818">
          <cell r="B818" t="str">
            <v>Romeli de Souza Crozeta</v>
          </cell>
          <cell r="C818" t="str">
            <v>534.318.049-34</v>
          </cell>
          <cell r="D818" t="str">
            <v>Santander Seguros S/A</v>
          </cell>
          <cell r="E818" t="str">
            <v>87.376.109/0001-06</v>
          </cell>
          <cell r="F818">
            <v>1000</v>
          </cell>
          <cell r="G818" t="str">
            <v>Possível</v>
          </cell>
          <cell r="H818">
            <v>18882</v>
          </cell>
          <cell r="I818" t="str">
            <v>Indenizatória</v>
          </cell>
          <cell r="J818" t="str">
            <v>1ª</v>
          </cell>
          <cell r="K818" t="str">
            <v>Vara Cível</v>
          </cell>
          <cell r="L818" t="str">
            <v>Orleans (SC)</v>
          </cell>
          <cell r="M818" t="str">
            <v>TJ/SC</v>
          </cell>
          <cell r="N818" t="str">
            <v>Santa Catarina</v>
          </cell>
          <cell r="O818" t="str">
            <v>02.02.507.0001292992/12</v>
          </cell>
        </row>
        <row r="819">
          <cell r="B819" t="str">
            <v>Adilson Fidelis</v>
          </cell>
          <cell r="C819" t="str">
            <v>028.058.588-83</v>
          </cell>
          <cell r="D819" t="str">
            <v>Santander Seguros S/A</v>
          </cell>
          <cell r="E819" t="str">
            <v>87.376.109/0001-06</v>
          </cell>
          <cell r="F819">
            <v>21515</v>
          </cell>
          <cell r="G819" t="str">
            <v>Possível</v>
          </cell>
          <cell r="H819">
            <v>9229.5</v>
          </cell>
          <cell r="I819" t="str">
            <v>Indenizatória</v>
          </cell>
          <cell r="J819" t="str">
            <v>2ª</v>
          </cell>
          <cell r="K819" t="str">
            <v>Vara Cível</v>
          </cell>
          <cell r="L819" t="str">
            <v>Piracicaba (SP)</v>
          </cell>
          <cell r="M819" t="str">
            <v>TJ/SP</v>
          </cell>
          <cell r="N819" t="str">
            <v>São Paulo</v>
          </cell>
          <cell r="O819" t="str">
            <v>02.02.507.0001293392/12</v>
          </cell>
        </row>
        <row r="820">
          <cell r="B820" t="str">
            <v>Campos &amp;  Lopes - Repres., Prom., Adm. e Cor. de Seguros</v>
          </cell>
          <cell r="C820" t="str">
            <v>01.729.593/0001-94</v>
          </cell>
          <cell r="D820" t="str">
            <v>Santander Seguros S/A</v>
          </cell>
          <cell r="E820" t="str">
            <v>87.376.109/0001-06</v>
          </cell>
          <cell r="F820">
            <v>500000</v>
          </cell>
          <cell r="G820" t="str">
            <v>Possível</v>
          </cell>
          <cell r="H820">
            <v>0</v>
          </cell>
          <cell r="I820" t="str">
            <v>Indenizatória</v>
          </cell>
          <cell r="J820" t="str">
            <v>4ª</v>
          </cell>
          <cell r="K820" t="str">
            <v>Vara Cível</v>
          </cell>
          <cell r="L820" t="str">
            <v>São José do Rio Preto (SP)</v>
          </cell>
          <cell r="M820" t="str">
            <v>TJ/SP</v>
          </cell>
          <cell r="N820" t="str">
            <v>São Paulo</v>
          </cell>
          <cell r="O820" t="str">
            <v>02.02.507.0001741541/13</v>
          </cell>
        </row>
        <row r="821">
          <cell r="B821" t="str">
            <v>Servipol Prestação de Serviços LTDA</v>
          </cell>
          <cell r="C821" t="str">
            <v>02.792.571/0001-31</v>
          </cell>
          <cell r="D821" t="str">
            <v>Santander Seguros S/A</v>
          </cell>
          <cell r="E821" t="str">
            <v>87.376.109/0001-06</v>
          </cell>
          <cell r="F821">
            <v>27120</v>
          </cell>
          <cell r="G821" t="str">
            <v>Possível</v>
          </cell>
          <cell r="H821">
            <v>51500</v>
          </cell>
          <cell r="I821" t="str">
            <v>Indenizatória</v>
          </cell>
          <cell r="J821" t="str">
            <v>1ª</v>
          </cell>
          <cell r="K821" t="str">
            <v>Vara Cível</v>
          </cell>
          <cell r="L821" t="str">
            <v>Camacan (BA)</v>
          </cell>
          <cell r="M821" t="str">
            <v>TJ/BA</v>
          </cell>
          <cell r="N821" t="str">
            <v>Bahia</v>
          </cell>
          <cell r="O821" t="str">
            <v>02.02.507.0001741824/13</v>
          </cell>
        </row>
        <row r="822">
          <cell r="B822" t="str">
            <v>Antonio Carlos Pacheco</v>
          </cell>
          <cell r="C822" t="str">
            <v>807.576.427-72</v>
          </cell>
          <cell r="D822" t="str">
            <v>Santander Seguros S/A</v>
          </cell>
          <cell r="E822" t="str">
            <v>87.376.109/0001-06</v>
          </cell>
          <cell r="F822">
            <v>24000</v>
          </cell>
          <cell r="G822" t="str">
            <v>Possível</v>
          </cell>
          <cell r="H822">
            <v>1500</v>
          </cell>
          <cell r="I822" t="str">
            <v>Indenizatória</v>
          </cell>
          <cell r="J822" t="str">
            <v>Juizado Especial Cível</v>
          </cell>
          <cell r="K822" t="str">
            <v>JEC 40 Salários</v>
          </cell>
          <cell r="L822" t="str">
            <v>Rio de Janeiro (RJ)</v>
          </cell>
          <cell r="M822" t="str">
            <v>TJ/RJ</v>
          </cell>
          <cell r="N822" t="str">
            <v>Rio de Janeiro</v>
          </cell>
          <cell r="O822" t="str">
            <v>02.02.507.0001741911/13</v>
          </cell>
        </row>
        <row r="823">
          <cell r="B823" t="str">
            <v>Bruno Henrique Dantas Brasil</v>
          </cell>
          <cell r="C823" t="str">
            <v>072.296.854-00</v>
          </cell>
          <cell r="D823" t="str">
            <v>Santander Seguros S/A</v>
          </cell>
          <cell r="E823" t="str">
            <v>87.376.109/0001-06</v>
          </cell>
          <cell r="F823">
            <v>81627.44</v>
          </cell>
          <cell r="G823" t="str">
            <v>Provável</v>
          </cell>
          <cell r="H823">
            <v>62797.96</v>
          </cell>
          <cell r="I823" t="str">
            <v>Indenizatória</v>
          </cell>
          <cell r="J823" t="str">
            <v>4ª</v>
          </cell>
          <cell r="K823" t="str">
            <v>Vara Cível</v>
          </cell>
          <cell r="L823" t="str">
            <v>Campina Grande (PB)</v>
          </cell>
          <cell r="M823" t="str">
            <v>TJ/PB</v>
          </cell>
          <cell r="N823" t="str">
            <v>Paraíba</v>
          </cell>
          <cell r="O823" t="str">
            <v>02.02.507.0001741992/09</v>
          </cell>
        </row>
        <row r="824">
          <cell r="B824" t="str">
            <v>Victorio Bortoloto</v>
          </cell>
          <cell r="C824" t="str">
            <v>008.704.471-49</v>
          </cell>
          <cell r="D824" t="str">
            <v>Santander Seguros S/A</v>
          </cell>
          <cell r="E824" t="str">
            <v>87.376.109/0001-06</v>
          </cell>
          <cell r="F824">
            <v>54282</v>
          </cell>
          <cell r="G824" t="str">
            <v>Possível</v>
          </cell>
          <cell r="H824">
            <v>9047</v>
          </cell>
          <cell r="I824" t="str">
            <v>Indenizatória</v>
          </cell>
          <cell r="J824" t="str">
            <v>1ª</v>
          </cell>
          <cell r="K824" t="str">
            <v>Vara Cível</v>
          </cell>
          <cell r="L824" t="str">
            <v>Ilha Solteira (SP)</v>
          </cell>
          <cell r="M824" t="str">
            <v>TJ/SP</v>
          </cell>
          <cell r="N824" t="str">
            <v>São Paulo</v>
          </cell>
          <cell r="O824" t="str">
            <v>02.02.507.0001742231/13</v>
          </cell>
        </row>
        <row r="825">
          <cell r="B825" t="str">
            <v>Bernadete Delfim dos Santos</v>
          </cell>
          <cell r="C825" t="str">
            <v>539.794.270-72</v>
          </cell>
          <cell r="D825" t="str">
            <v>Santander Seguros S/A</v>
          </cell>
          <cell r="E825" t="str">
            <v>87.376.109/0001-06</v>
          </cell>
          <cell r="F825">
            <v>4741.8500000000004</v>
          </cell>
          <cell r="G825" t="str">
            <v>Possível</v>
          </cell>
          <cell r="H825">
            <v>0</v>
          </cell>
          <cell r="I825" t="str">
            <v>Cobrança</v>
          </cell>
          <cell r="J825" t="str">
            <v>1ª</v>
          </cell>
          <cell r="K825" t="str">
            <v>Vara Cível</v>
          </cell>
          <cell r="L825" t="str">
            <v>Novo Hamburgo (RS)</v>
          </cell>
          <cell r="M825" t="str">
            <v>TJ/RS</v>
          </cell>
          <cell r="N825" t="str">
            <v>Rio Grande do Sul</v>
          </cell>
          <cell r="O825" t="str">
            <v>02.02.507.0000454567/07</v>
          </cell>
        </row>
        <row r="826">
          <cell r="B826" t="str">
            <v>Jarbas Teles Caetano de Oliveira</v>
          </cell>
          <cell r="C826" t="str">
            <v>205.125.896-15</v>
          </cell>
          <cell r="D826" t="str">
            <v>Santander Seguros S/A</v>
          </cell>
          <cell r="E826" t="str">
            <v>87.376.109/0001-06</v>
          </cell>
          <cell r="F826">
            <v>70000</v>
          </cell>
          <cell r="G826" t="str">
            <v>Possível</v>
          </cell>
          <cell r="H826">
            <v>0</v>
          </cell>
          <cell r="I826" t="str">
            <v>Indenizatória</v>
          </cell>
          <cell r="K826" t="str">
            <v>Vara Cível</v>
          </cell>
          <cell r="L826" t="str">
            <v>São Gotardo (MG)</v>
          </cell>
          <cell r="M826" t="str">
            <v>TJ/MG</v>
          </cell>
          <cell r="N826" t="str">
            <v>Minas Gerais</v>
          </cell>
          <cell r="O826" t="str">
            <v>02.02.507.0000582594/09</v>
          </cell>
        </row>
        <row r="827">
          <cell r="B827" t="str">
            <v>Cintia Regina Galiaci Madalena</v>
          </cell>
          <cell r="C827" t="str">
            <v>103.951.228-30</v>
          </cell>
          <cell r="D827" t="str">
            <v>Santander Seguros S/A</v>
          </cell>
          <cell r="E827" t="str">
            <v>87.376.109/0001-06</v>
          </cell>
          <cell r="F827">
            <v>80000</v>
          </cell>
          <cell r="G827" t="str">
            <v>Provável</v>
          </cell>
          <cell r="H827">
            <v>80000</v>
          </cell>
          <cell r="I827" t="str">
            <v>Indenizatória</v>
          </cell>
          <cell r="J827" t="str">
            <v>3ª</v>
          </cell>
          <cell r="K827" t="str">
            <v>Vara Cível</v>
          </cell>
          <cell r="L827" t="str">
            <v>Jaú (SP)</v>
          </cell>
          <cell r="M827" t="str">
            <v>TJ/SP</v>
          </cell>
          <cell r="N827" t="str">
            <v>São Paulo</v>
          </cell>
          <cell r="O827" t="str">
            <v>02.02.507.0001025752/10</v>
          </cell>
        </row>
        <row r="828">
          <cell r="B828" t="str">
            <v>Dirce Maria de Souza</v>
          </cell>
          <cell r="C828" t="str">
            <v>115.574.538-88</v>
          </cell>
          <cell r="D828" t="str">
            <v>Santander Seguros S/A</v>
          </cell>
          <cell r="E828" t="str">
            <v>87.376.109/0001-06</v>
          </cell>
          <cell r="F828">
            <v>45000</v>
          </cell>
          <cell r="G828" t="str">
            <v>Possível</v>
          </cell>
          <cell r="H828">
            <v>4500</v>
          </cell>
          <cell r="I828" t="str">
            <v>Indenizatória</v>
          </cell>
          <cell r="J828" t="str">
            <v>1ª</v>
          </cell>
          <cell r="K828" t="str">
            <v>Vara Cível</v>
          </cell>
          <cell r="L828" t="str">
            <v>Nova Odessa (SP)</v>
          </cell>
          <cell r="M828" t="str">
            <v>TJ/SP</v>
          </cell>
          <cell r="N828" t="str">
            <v>São Paulo</v>
          </cell>
          <cell r="O828" t="str">
            <v>02.02.507.0001146806/09</v>
          </cell>
        </row>
        <row r="829">
          <cell r="B829" t="str">
            <v>Maria José Garcia Quadros</v>
          </cell>
          <cell r="C829" t="str">
            <v>139.061.778-58</v>
          </cell>
          <cell r="D829" t="str">
            <v>Santander Seguros S/A</v>
          </cell>
          <cell r="E829" t="str">
            <v>87.376.109/0001-06</v>
          </cell>
          <cell r="F829">
            <v>20073.259999999998</v>
          </cell>
          <cell r="G829" t="str">
            <v>Provável</v>
          </cell>
          <cell r="H829">
            <v>14470</v>
          </cell>
          <cell r="I829" t="str">
            <v>Indenizatória</v>
          </cell>
          <cell r="J829" t="str">
            <v>1ª</v>
          </cell>
          <cell r="K829" t="str">
            <v>Vara Cível</v>
          </cell>
          <cell r="L829" t="str">
            <v>Avaré (SP)</v>
          </cell>
          <cell r="M829" t="str">
            <v>TJ/SP</v>
          </cell>
          <cell r="N829" t="str">
            <v>São Paulo</v>
          </cell>
          <cell r="O829" t="str">
            <v>02.02.507.0001146893/11</v>
          </cell>
        </row>
        <row r="830">
          <cell r="B830" t="str">
            <v>Aparecida Fernandes Ferreira</v>
          </cell>
          <cell r="C830" t="str">
            <v>078.837.688-83</v>
          </cell>
          <cell r="D830" t="str">
            <v>Santander Seguros S/A</v>
          </cell>
          <cell r="E830" t="str">
            <v>87.376.109/0001-06</v>
          </cell>
          <cell r="F830">
            <v>1000</v>
          </cell>
          <cell r="G830" t="str">
            <v>Possível</v>
          </cell>
          <cell r="H830">
            <v>0</v>
          </cell>
          <cell r="I830" t="str">
            <v>Indenizatória</v>
          </cell>
          <cell r="J830" t="str">
            <v>1ª</v>
          </cell>
          <cell r="K830" t="str">
            <v>Vara Cível</v>
          </cell>
          <cell r="L830" t="str">
            <v>Araras (SP)</v>
          </cell>
          <cell r="M830" t="str">
            <v>TJ/SP</v>
          </cell>
          <cell r="N830" t="str">
            <v>São Paulo</v>
          </cell>
          <cell r="O830" t="str">
            <v>02.02.507.0001305730/12</v>
          </cell>
        </row>
        <row r="831">
          <cell r="B831" t="str">
            <v>Maria Isabel Siqueira Soares da Silva.</v>
          </cell>
          <cell r="C831" t="str">
            <v>267.633.208-25</v>
          </cell>
          <cell r="D831" t="str">
            <v>Santander Seguros S/A</v>
          </cell>
          <cell r="E831" t="str">
            <v>87.376.109/0001-06</v>
          </cell>
          <cell r="F831">
            <v>55000</v>
          </cell>
          <cell r="G831" t="str">
            <v>Possível</v>
          </cell>
          <cell r="H831">
            <v>0</v>
          </cell>
          <cell r="I831" t="str">
            <v>Indenizatória</v>
          </cell>
          <cell r="J831" t="str">
            <v>5ª</v>
          </cell>
          <cell r="K831" t="str">
            <v>Vara Cível</v>
          </cell>
          <cell r="L831" t="str">
            <v>Araraquara (SP)</v>
          </cell>
          <cell r="M831" t="str">
            <v>TJ/SP</v>
          </cell>
          <cell r="N831" t="str">
            <v>São Paulo</v>
          </cell>
          <cell r="O831" t="str">
            <v>02.02.507.0001305869/12</v>
          </cell>
        </row>
        <row r="832">
          <cell r="B832" t="str">
            <v>Cacilda Lima França</v>
          </cell>
          <cell r="C832" t="str">
            <v>226.073.075-20</v>
          </cell>
          <cell r="D832" t="str">
            <v>Santander Seguros S/A</v>
          </cell>
          <cell r="E832" t="str">
            <v>87.376.109/0001-06</v>
          </cell>
          <cell r="F832">
            <v>100000</v>
          </cell>
          <cell r="G832" t="str">
            <v>Possível</v>
          </cell>
          <cell r="H832">
            <v>30052</v>
          </cell>
          <cell r="I832" t="str">
            <v>Execução de Título Extrajudicial</v>
          </cell>
          <cell r="J832" t="str">
            <v>2ª</v>
          </cell>
          <cell r="K832" t="str">
            <v xml:space="preserve">Vara Especializada de Defesa </v>
          </cell>
          <cell r="L832" t="str">
            <v>Salvador (BA)</v>
          </cell>
          <cell r="M832" t="str">
            <v>TJ/BA</v>
          </cell>
          <cell r="N832" t="str">
            <v>Bahia</v>
          </cell>
          <cell r="O832" t="str">
            <v>02.01.507.0000082656/03</v>
          </cell>
        </row>
        <row r="833">
          <cell r="B833" t="str">
            <v>Ana Silvia Morelli</v>
          </cell>
          <cell r="C833" t="str">
            <v>006.570.818-09</v>
          </cell>
          <cell r="D833" t="str">
            <v>Santander Seguros S/A</v>
          </cell>
          <cell r="E833" t="str">
            <v>87.376.109/0001-06</v>
          </cell>
          <cell r="F833">
            <v>50000</v>
          </cell>
          <cell r="G833" t="str">
            <v>Remoto</v>
          </cell>
          <cell r="H833">
            <v>0</v>
          </cell>
          <cell r="I833" t="str">
            <v>Indenizatória</v>
          </cell>
          <cell r="J833" t="str">
            <v>40ª</v>
          </cell>
          <cell r="K833" t="str">
            <v>Vara Cível</v>
          </cell>
          <cell r="L833" t="str">
            <v>São Paulo (SP)</v>
          </cell>
          <cell r="M833" t="str">
            <v>TJ/SP</v>
          </cell>
          <cell r="N833" t="str">
            <v>São Paulo</v>
          </cell>
          <cell r="O833" t="str">
            <v>02.02.507.0000810623/08</v>
          </cell>
        </row>
        <row r="834">
          <cell r="B834" t="str">
            <v>Ettore Comparotto Neto</v>
          </cell>
          <cell r="C834" t="str">
            <v>052.414.768-06</v>
          </cell>
          <cell r="D834" t="str">
            <v>Santander Seguros S/A</v>
          </cell>
          <cell r="E834" t="str">
            <v>87.376.109/0001-06</v>
          </cell>
          <cell r="F834">
            <v>21321.95</v>
          </cell>
          <cell r="G834" t="str">
            <v>Possível</v>
          </cell>
          <cell r="H834">
            <v>10660.98</v>
          </cell>
          <cell r="I834" t="str">
            <v>Cobrança</v>
          </cell>
          <cell r="J834" t="str">
            <v>2ª</v>
          </cell>
          <cell r="K834" t="str">
            <v>Vara Cível</v>
          </cell>
          <cell r="L834" t="str">
            <v>Ribeirão Preto (SP)</v>
          </cell>
          <cell r="M834" t="str">
            <v>TJ/SP</v>
          </cell>
          <cell r="N834" t="str">
            <v>São Paulo</v>
          </cell>
          <cell r="O834" t="str">
            <v>02.02.507.0000603060/09</v>
          </cell>
        </row>
        <row r="835">
          <cell r="B835" t="str">
            <v>Alvori Antonio de Lima</v>
          </cell>
          <cell r="C835" t="str">
            <v>214.434.080-34</v>
          </cell>
          <cell r="D835" t="str">
            <v>Santander Seguros S/A</v>
          </cell>
          <cell r="E835" t="str">
            <v>87.376.109/0001-06</v>
          </cell>
          <cell r="F835">
            <v>39000</v>
          </cell>
          <cell r="G835" t="str">
            <v>Possível</v>
          </cell>
          <cell r="H835">
            <v>45000</v>
          </cell>
          <cell r="I835" t="str">
            <v>Indenizatória</v>
          </cell>
          <cell r="K835" t="str">
            <v>Vara Cível</v>
          </cell>
          <cell r="L835" t="str">
            <v>Arroio do Meio (RS)</v>
          </cell>
          <cell r="M835" t="str">
            <v>TJ/RS</v>
          </cell>
          <cell r="N835" t="str">
            <v>Rio Grande do Sul</v>
          </cell>
          <cell r="O835" t="str">
            <v>02.02.507.0000603111/09</v>
          </cell>
        </row>
        <row r="836">
          <cell r="B836" t="str">
            <v>João Batista Back</v>
          </cell>
          <cell r="C836" t="str">
            <v>957.583.480-15</v>
          </cell>
          <cell r="D836" t="str">
            <v>Santander Seguros S/A</v>
          </cell>
          <cell r="E836" t="str">
            <v>87.376.109/0001-06</v>
          </cell>
          <cell r="F836">
            <v>36000</v>
          </cell>
          <cell r="G836" t="str">
            <v>Possível</v>
          </cell>
          <cell r="H836">
            <v>18000</v>
          </cell>
          <cell r="I836" t="str">
            <v>Cobrança</v>
          </cell>
          <cell r="J836" t="str">
            <v>3ª</v>
          </cell>
          <cell r="K836" t="str">
            <v>Vara Cível</v>
          </cell>
          <cell r="L836" t="str">
            <v>Santa Cruz do Sul (RS)</v>
          </cell>
          <cell r="M836" t="str">
            <v>TJ/RS</v>
          </cell>
          <cell r="N836" t="str">
            <v>Rio Grande do Sul</v>
          </cell>
          <cell r="O836" t="str">
            <v>02.02.507.0001315698/12</v>
          </cell>
        </row>
        <row r="837">
          <cell r="B837" t="str">
            <v>Cícero Alvarez Kern Junior</v>
          </cell>
          <cell r="C837" t="str">
            <v>430.504.920-15</v>
          </cell>
          <cell r="D837" t="str">
            <v>Santander Seguros S/A</v>
          </cell>
          <cell r="E837" t="str">
            <v>87.376.109/0001-06</v>
          </cell>
          <cell r="F837">
            <v>1290.5</v>
          </cell>
          <cell r="G837" t="str">
            <v>Possível</v>
          </cell>
          <cell r="H837">
            <v>0</v>
          </cell>
          <cell r="I837" t="str">
            <v>Cobrança</v>
          </cell>
          <cell r="J837" t="str">
            <v>2ª</v>
          </cell>
          <cell r="K837" t="str">
            <v>Vara Cível</v>
          </cell>
          <cell r="L837" t="str">
            <v>Porto Alegre (RS)</v>
          </cell>
          <cell r="M837" t="str">
            <v>TJ/RS</v>
          </cell>
          <cell r="N837" t="str">
            <v>Rio Grande do Sul</v>
          </cell>
          <cell r="O837" t="str">
            <v>02.02.507.0001771058/13</v>
          </cell>
        </row>
        <row r="838">
          <cell r="B838" t="str">
            <v>Iara Maria Molling Amaral</v>
          </cell>
          <cell r="C838" t="str">
            <v>467.163.270-53</v>
          </cell>
          <cell r="D838" t="str">
            <v>Santander Seguros S/A</v>
          </cell>
          <cell r="E838" t="str">
            <v>87.376.109/0001-06</v>
          </cell>
          <cell r="F838">
            <v>75012.56</v>
          </cell>
          <cell r="G838" t="str">
            <v>Possível</v>
          </cell>
          <cell r="H838">
            <v>0</v>
          </cell>
          <cell r="I838" t="str">
            <v>Indenizatória</v>
          </cell>
          <cell r="J838" t="str">
            <v>12ª</v>
          </cell>
          <cell r="K838" t="str">
            <v>Vara Cível</v>
          </cell>
          <cell r="L838" t="str">
            <v>Porto Alegre (RS)</v>
          </cell>
          <cell r="M838" t="str">
            <v>TJ/RS</v>
          </cell>
          <cell r="N838" t="str">
            <v>Rio Grande do Sul</v>
          </cell>
          <cell r="O838" t="str">
            <v>02.02.507.0001771174/13</v>
          </cell>
        </row>
        <row r="839">
          <cell r="B839" t="str">
            <v>Eduardo Pereira Gabriel</v>
          </cell>
          <cell r="C839" t="str">
            <v>139.313.727-07</v>
          </cell>
          <cell r="D839" t="str">
            <v>Santander Seguros S/A</v>
          </cell>
          <cell r="E839" t="str">
            <v>87.376.109/0001-06</v>
          </cell>
          <cell r="F839">
            <v>20000</v>
          </cell>
          <cell r="G839" t="str">
            <v>Possível</v>
          </cell>
          <cell r="H839">
            <v>25000</v>
          </cell>
          <cell r="I839" t="str">
            <v>Indenizatória</v>
          </cell>
          <cell r="J839" t="str">
            <v>2ª</v>
          </cell>
          <cell r="K839" t="str">
            <v>Vara Cível</v>
          </cell>
          <cell r="L839" t="str">
            <v>Volta Redonda (RJ)</v>
          </cell>
          <cell r="M839" t="str">
            <v>TJ/RJ</v>
          </cell>
          <cell r="N839" t="str">
            <v>Rio de Janeiro</v>
          </cell>
          <cell r="O839" t="str">
            <v>02.02.507.0001771228/13</v>
          </cell>
        </row>
        <row r="840">
          <cell r="B840" t="str">
            <v>Feliciana de Bulhões Lima</v>
          </cell>
          <cell r="C840" t="str">
            <v>039.214.094-20</v>
          </cell>
          <cell r="D840" t="str">
            <v>Santander Seguros S/A</v>
          </cell>
          <cell r="E840" t="str">
            <v>87.376.109/0001-06</v>
          </cell>
          <cell r="F840">
            <v>1000</v>
          </cell>
          <cell r="G840" t="str">
            <v>Possível</v>
          </cell>
          <cell r="H840">
            <v>33860.5</v>
          </cell>
          <cell r="I840" t="str">
            <v>Exibição de Documentos</v>
          </cell>
          <cell r="J840" t="str">
            <v>2ª</v>
          </cell>
          <cell r="K840" t="str">
            <v>Vara Cível</v>
          </cell>
          <cell r="L840" t="str">
            <v>Natal (RN)</v>
          </cell>
          <cell r="M840" t="str">
            <v>TJ/RN</v>
          </cell>
          <cell r="N840" t="str">
            <v>Rio Grande do Norte</v>
          </cell>
          <cell r="O840" t="str">
            <v>02.02.507.0001039696/11</v>
          </cell>
        </row>
        <row r="841">
          <cell r="B841" t="str">
            <v>Jesus Nivaldo Tobias De Moraes</v>
          </cell>
          <cell r="C841" t="str">
            <v>303.053.816-87</v>
          </cell>
          <cell r="D841" t="str">
            <v>Santander Seguros S/A</v>
          </cell>
          <cell r="E841" t="str">
            <v>87.376.109/0001-06</v>
          </cell>
          <cell r="F841">
            <v>100000</v>
          </cell>
          <cell r="G841" t="str">
            <v>Possível</v>
          </cell>
          <cell r="H841">
            <v>8500</v>
          </cell>
          <cell r="I841" t="str">
            <v>Cobrança</v>
          </cell>
          <cell r="J841" t="str">
            <v>4ª</v>
          </cell>
          <cell r="K841" t="str">
            <v>Vara Cível</v>
          </cell>
          <cell r="L841" t="str">
            <v>Uberaba (MG)</v>
          </cell>
          <cell r="M841" t="str">
            <v>TJ/MG</v>
          </cell>
          <cell r="N841" t="str">
            <v>Minas Gerais</v>
          </cell>
          <cell r="O841" t="str">
            <v>02.02.507.0001039867/11</v>
          </cell>
        </row>
        <row r="842">
          <cell r="B842" t="str">
            <v>Maria Aparecida Veras</v>
          </cell>
          <cell r="C842" t="str">
            <v>917.696.638-00</v>
          </cell>
          <cell r="D842" t="str">
            <v>Santander Seguros S/A</v>
          </cell>
          <cell r="E842" t="str">
            <v>87.376.109/0001-06</v>
          </cell>
          <cell r="F842">
            <v>43622</v>
          </cell>
          <cell r="G842" t="str">
            <v>Possível</v>
          </cell>
          <cell r="H842">
            <v>21811</v>
          </cell>
          <cell r="I842" t="str">
            <v>Cobrança</v>
          </cell>
          <cell r="J842" t="str">
            <v>3ª</v>
          </cell>
          <cell r="K842" t="str">
            <v>Vara Cível</v>
          </cell>
          <cell r="L842" t="str">
            <v>Caraguatatuba (SP)</v>
          </cell>
          <cell r="M842" t="str">
            <v>TJ/SP</v>
          </cell>
          <cell r="N842" t="str">
            <v>São Paulo</v>
          </cell>
          <cell r="O842" t="str">
            <v>02.02.507.0001039926/11</v>
          </cell>
        </row>
        <row r="843">
          <cell r="B843" t="str">
            <v>Vagner Araujo de Jesus</v>
          </cell>
          <cell r="C843" t="str">
            <v>218.709.048-50</v>
          </cell>
          <cell r="D843" t="str">
            <v>Santander Seguros S/A</v>
          </cell>
          <cell r="E843" t="str">
            <v>87.376.109/0001-06</v>
          </cell>
          <cell r="F843">
            <v>45000</v>
          </cell>
          <cell r="G843" t="str">
            <v>Possível</v>
          </cell>
          <cell r="H843">
            <v>17500</v>
          </cell>
          <cell r="I843" t="str">
            <v>Cobrança</v>
          </cell>
          <cell r="J843" t="str">
            <v>1ª</v>
          </cell>
          <cell r="K843" t="str">
            <v>Vara Cível</v>
          </cell>
          <cell r="L843" t="str">
            <v>Carapicuiba (SP)</v>
          </cell>
          <cell r="M843" t="str">
            <v>TJ/SP</v>
          </cell>
          <cell r="N843" t="str">
            <v>São Paulo</v>
          </cell>
          <cell r="O843" t="str">
            <v>02.02.507.0001040045/11</v>
          </cell>
        </row>
        <row r="844">
          <cell r="B844" t="str">
            <v>Profer Artefatos de Metal LTDA</v>
          </cell>
          <cell r="C844" t="str">
            <v>04.202.088/0001-85</v>
          </cell>
          <cell r="D844" t="str">
            <v>Santander Seguros S/A</v>
          </cell>
          <cell r="E844" t="str">
            <v>87.376.109/0001-06</v>
          </cell>
          <cell r="F844">
            <v>114690.62</v>
          </cell>
          <cell r="G844" t="str">
            <v>Possível</v>
          </cell>
          <cell r="H844">
            <v>4088.82</v>
          </cell>
          <cell r="I844" t="str">
            <v>Cobrança</v>
          </cell>
          <cell r="J844" t="str">
            <v>2ª</v>
          </cell>
          <cell r="K844" t="str">
            <v>Vara Cível</v>
          </cell>
          <cell r="L844" t="str">
            <v>Apucarana (PR)</v>
          </cell>
          <cell r="M844" t="str">
            <v>TJ/PR</v>
          </cell>
          <cell r="N844" t="str">
            <v>Paraná</v>
          </cell>
          <cell r="O844" t="str">
            <v>02.02.507.0000623768/10</v>
          </cell>
        </row>
        <row r="845">
          <cell r="B845" t="str">
            <v>Francivan Santos Silva</v>
          </cell>
          <cell r="D845" t="str">
            <v>Santander Seguros S/A</v>
          </cell>
          <cell r="E845" t="str">
            <v>87.376.109/0001-06</v>
          </cell>
          <cell r="F845">
            <v>4160</v>
          </cell>
          <cell r="G845" t="str">
            <v>Possível</v>
          </cell>
          <cell r="H845">
            <v>5000</v>
          </cell>
          <cell r="I845" t="str">
            <v>Cobrança</v>
          </cell>
          <cell r="J845" t="str">
            <v>1ª</v>
          </cell>
          <cell r="K845" t="str">
            <v>Vara Cível</v>
          </cell>
          <cell r="L845" t="str">
            <v>Jandira (SP)</v>
          </cell>
          <cell r="M845" t="str">
            <v>TJ/SP</v>
          </cell>
          <cell r="N845" t="str">
            <v>São Paulo</v>
          </cell>
          <cell r="O845" t="str">
            <v>02.02.507.0000624093/10</v>
          </cell>
        </row>
        <row r="846">
          <cell r="B846" t="str">
            <v>Jose Carlos Brasileiro Gomes</v>
          </cell>
          <cell r="C846" t="str">
            <v>024.392.215-97</v>
          </cell>
          <cell r="D846" t="str">
            <v>Santander Seguros S/A</v>
          </cell>
          <cell r="E846" t="str">
            <v>87.376.109/0001-06</v>
          </cell>
          <cell r="F846">
            <v>15000</v>
          </cell>
          <cell r="G846" t="str">
            <v>Possível</v>
          </cell>
          <cell r="H846">
            <v>33125</v>
          </cell>
          <cell r="I846" t="str">
            <v>Cobrança</v>
          </cell>
          <cell r="J846" t="str">
            <v>1ª</v>
          </cell>
          <cell r="K846" t="str">
            <v>Vara Cível</v>
          </cell>
          <cell r="L846" t="str">
            <v>Jardinópolis (SP)</v>
          </cell>
          <cell r="M846" t="str">
            <v>TJ/SP</v>
          </cell>
          <cell r="N846" t="str">
            <v>São Paulo</v>
          </cell>
          <cell r="O846" t="str">
            <v>02.02.507.0000624102/09</v>
          </cell>
        </row>
        <row r="847">
          <cell r="B847" t="str">
            <v>Caroline de Barros Rossi</v>
          </cell>
          <cell r="C847" t="str">
            <v>372.878.628-40</v>
          </cell>
          <cell r="D847" t="str">
            <v>Santander Seguros S/A</v>
          </cell>
          <cell r="E847" t="str">
            <v>87.376.109/0001-06</v>
          </cell>
          <cell r="F847">
            <v>44009.59</v>
          </cell>
          <cell r="G847" t="str">
            <v>Possível</v>
          </cell>
          <cell r="H847">
            <v>8492.42</v>
          </cell>
          <cell r="I847" t="str">
            <v>Indenizatória</v>
          </cell>
          <cell r="J847" t="str">
            <v>Juizado Especial Cível</v>
          </cell>
          <cell r="K847" t="str">
            <v>JEC 40 Salários</v>
          </cell>
          <cell r="L847" t="str">
            <v>São Paulo (SP)</v>
          </cell>
          <cell r="M847" t="str">
            <v>TJ/SP</v>
          </cell>
          <cell r="N847" t="str">
            <v>São Paulo</v>
          </cell>
          <cell r="O847" t="str">
            <v>02.02.507.0001179978/12</v>
          </cell>
        </row>
        <row r="848">
          <cell r="B848" t="str">
            <v>Procon de Cabedelo - PB</v>
          </cell>
          <cell r="D848" t="str">
            <v>Santander Seguros S/A</v>
          </cell>
          <cell r="E848" t="str">
            <v>87.376.109/0001-06</v>
          </cell>
          <cell r="F848">
            <v>1000</v>
          </cell>
          <cell r="G848" t="str">
            <v>Possível</v>
          </cell>
          <cell r="H848">
            <v>0</v>
          </cell>
          <cell r="I848" t="str">
            <v>Processo Administrativo</v>
          </cell>
          <cell r="J848" t="str">
            <v>PROCON</v>
          </cell>
          <cell r="K848" t="str">
            <v>PROCON</v>
          </cell>
          <cell r="L848" t="str">
            <v>Cabedelo (PB)</v>
          </cell>
          <cell r="M848" t="str">
            <v>TJ/PB</v>
          </cell>
          <cell r="N848" t="str">
            <v>Paraíba</v>
          </cell>
          <cell r="O848" t="str">
            <v>02.02.507.0001180152/12</v>
          </cell>
        </row>
        <row r="849">
          <cell r="B849" t="str">
            <v>Maria José da Silva</v>
          </cell>
          <cell r="C849" t="str">
            <v>982.153.884-34</v>
          </cell>
          <cell r="D849" t="str">
            <v>Santander Seguros S/A</v>
          </cell>
          <cell r="E849" t="str">
            <v>87.376.109/0001-06</v>
          </cell>
          <cell r="F849">
            <v>50000</v>
          </cell>
          <cell r="G849" t="str">
            <v>Provável</v>
          </cell>
          <cell r="H849">
            <v>50000</v>
          </cell>
          <cell r="I849" t="str">
            <v>Indenizatória</v>
          </cell>
          <cell r="J849" t="str">
            <v>4ª</v>
          </cell>
          <cell r="K849" t="str">
            <v>Vara Cível</v>
          </cell>
          <cell r="L849" t="str">
            <v>Santa Rita (PB)</v>
          </cell>
          <cell r="M849" t="str">
            <v>TJ/PB</v>
          </cell>
          <cell r="N849" t="str">
            <v>Paraíba</v>
          </cell>
          <cell r="O849" t="str">
            <v>02.02.507.0001180288/12</v>
          </cell>
        </row>
        <row r="850">
          <cell r="B850" t="str">
            <v>Roseli Belmonte</v>
          </cell>
          <cell r="C850" t="str">
            <v>116.620.078-76</v>
          </cell>
          <cell r="D850" t="str">
            <v>Santander Seguros S/A</v>
          </cell>
          <cell r="E850" t="str">
            <v>87.376.109/0001-06</v>
          </cell>
          <cell r="F850">
            <v>281150</v>
          </cell>
          <cell r="G850" t="str">
            <v>Possível</v>
          </cell>
          <cell r="H850">
            <v>60096.5</v>
          </cell>
          <cell r="I850" t="str">
            <v>Declaratória</v>
          </cell>
          <cell r="J850" t="str">
            <v>3ª</v>
          </cell>
          <cell r="K850" t="str">
            <v>Vara Cível</v>
          </cell>
          <cell r="L850" t="str">
            <v>São Paulo (SP)</v>
          </cell>
          <cell r="M850" t="str">
            <v>TJ/SP</v>
          </cell>
          <cell r="N850" t="str">
            <v>São Paulo</v>
          </cell>
          <cell r="O850" t="str">
            <v>02.02.507.0001593071/13</v>
          </cell>
        </row>
        <row r="851">
          <cell r="B851" t="str">
            <v>Anacleta Aparecida Beira</v>
          </cell>
          <cell r="C851" t="str">
            <v>531.097.329-04</v>
          </cell>
          <cell r="D851" t="str">
            <v>Santander Seguros S/A</v>
          </cell>
          <cell r="E851" t="str">
            <v>87.376.109/0001-06</v>
          </cell>
          <cell r="F851">
            <v>1000</v>
          </cell>
          <cell r="G851" t="str">
            <v>Remoto</v>
          </cell>
          <cell r="H851">
            <v>0</v>
          </cell>
          <cell r="I851" t="str">
            <v>Indenizatória</v>
          </cell>
          <cell r="J851" t="str">
            <v>1ª</v>
          </cell>
          <cell r="K851" t="str">
            <v>Vara Cível</v>
          </cell>
          <cell r="L851" t="str">
            <v>Brusque (SC)</v>
          </cell>
          <cell r="M851" t="str">
            <v>TJ/SC</v>
          </cell>
          <cell r="N851" t="str">
            <v>Santa Catarina</v>
          </cell>
          <cell r="O851" t="str">
            <v>02.02.507.0001593115/13</v>
          </cell>
        </row>
        <row r="852">
          <cell r="B852" t="str">
            <v>Welson Alves Gomes</v>
          </cell>
          <cell r="C852" t="str">
            <v>251.833.704-00</v>
          </cell>
          <cell r="D852" t="str">
            <v>Santander Seguros S/A</v>
          </cell>
          <cell r="E852" t="str">
            <v>87.376.109/0001-06</v>
          </cell>
          <cell r="F852">
            <v>20000</v>
          </cell>
          <cell r="G852" t="str">
            <v>Possível</v>
          </cell>
          <cell r="H852">
            <v>6223.5</v>
          </cell>
          <cell r="I852" t="str">
            <v>Indenizatória</v>
          </cell>
          <cell r="J852" t="str">
            <v>Juizado Especial Cível</v>
          </cell>
          <cell r="K852" t="str">
            <v>JEC 40 Salários</v>
          </cell>
          <cell r="L852" t="str">
            <v>Campina Grande (PB)</v>
          </cell>
          <cell r="M852" t="str">
            <v>TJ/PB</v>
          </cell>
          <cell r="N852" t="str">
            <v>Paraíba</v>
          </cell>
          <cell r="O852" t="str">
            <v>02.02.507.0001807459/14</v>
          </cell>
        </row>
        <row r="853">
          <cell r="B853" t="str">
            <v>Ercília Sebastiana Leme Stence</v>
          </cell>
          <cell r="C853" t="str">
            <v>049.015.038-12</v>
          </cell>
          <cell r="D853" t="str">
            <v>Santander Seguros S/A</v>
          </cell>
          <cell r="E853" t="str">
            <v>87.376.109/0001-06</v>
          </cell>
          <cell r="F853">
            <v>60000</v>
          </cell>
          <cell r="G853" t="str">
            <v>Provável</v>
          </cell>
          <cell r="H853">
            <v>30000</v>
          </cell>
          <cell r="I853" t="str">
            <v>Cobrança</v>
          </cell>
          <cell r="J853" t="str">
            <v>1ª</v>
          </cell>
          <cell r="K853" t="str">
            <v>Vara Cível</v>
          </cell>
          <cell r="L853" t="str">
            <v>Araras (SP)</v>
          </cell>
          <cell r="M853" t="str">
            <v>TJ/SP</v>
          </cell>
          <cell r="N853" t="str">
            <v>São Paulo</v>
          </cell>
          <cell r="O853" t="str">
            <v>02.01.507.0000138985/04</v>
          </cell>
        </row>
        <row r="854">
          <cell r="B854" t="str">
            <v>Odair Restani Valentim</v>
          </cell>
          <cell r="C854" t="str">
            <v>080.287.668-46</v>
          </cell>
          <cell r="D854" t="str">
            <v>Santander Seguros S/A</v>
          </cell>
          <cell r="E854" t="str">
            <v>87.376.109/0001-06</v>
          </cell>
          <cell r="F854">
            <v>10000</v>
          </cell>
          <cell r="G854" t="str">
            <v>Remoto</v>
          </cell>
          <cell r="H854">
            <v>0</v>
          </cell>
          <cell r="I854" t="str">
            <v>Indenizatória</v>
          </cell>
          <cell r="J854" t="str">
            <v>1ª</v>
          </cell>
          <cell r="K854" t="str">
            <v>Vara Cível</v>
          </cell>
          <cell r="L854" t="str">
            <v>Caraguatatuba (SP)</v>
          </cell>
          <cell r="M854" t="str">
            <v>TJ/SP</v>
          </cell>
          <cell r="N854" t="str">
            <v>São Paulo</v>
          </cell>
          <cell r="O854" t="str">
            <v>02.02.507.0000487968/07</v>
          </cell>
        </row>
        <row r="855">
          <cell r="B855" t="str">
            <v>Pedro Eurides da Cunha Bras</v>
          </cell>
          <cell r="C855" t="str">
            <v>590.042.238-00</v>
          </cell>
          <cell r="D855" t="str">
            <v>Santander Seguros S/A</v>
          </cell>
          <cell r="E855" t="str">
            <v>87.376.109/0001-06</v>
          </cell>
          <cell r="F855">
            <v>23226.38</v>
          </cell>
          <cell r="G855" t="str">
            <v>Possível</v>
          </cell>
          <cell r="H855">
            <v>11978.59</v>
          </cell>
          <cell r="I855" t="str">
            <v>Cobrança</v>
          </cell>
          <cell r="J855" t="str">
            <v>3ª</v>
          </cell>
          <cell r="K855" t="str">
            <v>Vara Cível</v>
          </cell>
          <cell r="L855" t="str">
            <v>Catanduva (SP)</v>
          </cell>
          <cell r="M855" t="str">
            <v>TJ/SP</v>
          </cell>
          <cell r="N855" t="str">
            <v>São Paulo</v>
          </cell>
          <cell r="O855" t="str">
            <v>02.02.507.0000488007/08</v>
          </cell>
        </row>
        <row r="856">
          <cell r="B856" t="str">
            <v>Nadia de Souza Martins</v>
          </cell>
          <cell r="C856" t="str">
            <v>360.281.009-78</v>
          </cell>
          <cell r="D856" t="str">
            <v>Santander Seguros S/A</v>
          </cell>
          <cell r="E856" t="str">
            <v>87.376.109/0001-06</v>
          </cell>
          <cell r="F856">
            <v>100000</v>
          </cell>
          <cell r="G856" t="str">
            <v>Possível</v>
          </cell>
          <cell r="H856">
            <v>50000</v>
          </cell>
          <cell r="I856" t="str">
            <v>Cobrança</v>
          </cell>
          <cell r="J856" t="str">
            <v>Vara Cível</v>
          </cell>
          <cell r="K856" t="str">
            <v>Vara Cível</v>
          </cell>
          <cell r="L856" t="str">
            <v>Londrina (PR)</v>
          </cell>
          <cell r="M856" t="str">
            <v>TJ/PR</v>
          </cell>
          <cell r="N856" t="str">
            <v>Paraná</v>
          </cell>
          <cell r="O856" t="str">
            <v>02.02.507.0000843380/09</v>
          </cell>
        </row>
        <row r="857">
          <cell r="B857" t="str">
            <v>Raimunda Vieira do Pinho</v>
          </cell>
          <cell r="C857" t="str">
            <v>181.982.408-02</v>
          </cell>
          <cell r="D857" t="str">
            <v>Santander Seguros S/A</v>
          </cell>
          <cell r="E857" t="str">
            <v>87.376.109/0001-06</v>
          </cell>
          <cell r="F857">
            <v>27560.67</v>
          </cell>
          <cell r="G857" t="str">
            <v>Provável</v>
          </cell>
          <cell r="H857">
            <v>25946.29</v>
          </cell>
          <cell r="I857" t="str">
            <v>Cobrança</v>
          </cell>
          <cell r="J857" t="str">
            <v>1ª</v>
          </cell>
          <cell r="K857" t="str">
            <v>Vara Cível</v>
          </cell>
          <cell r="L857" t="str">
            <v>Jaú (SP)</v>
          </cell>
          <cell r="M857" t="str">
            <v>TJ/SP</v>
          </cell>
          <cell r="N857" t="str">
            <v>São Paulo</v>
          </cell>
          <cell r="O857" t="str">
            <v>02.02.507.0000843428/09</v>
          </cell>
        </row>
        <row r="858">
          <cell r="B858" t="str">
            <v>Luis Antonio Jacynto da Silva</v>
          </cell>
          <cell r="C858" t="str">
            <v>065.641.618-16</v>
          </cell>
          <cell r="D858" t="str">
            <v>Santander Seguros S/A</v>
          </cell>
          <cell r="E858" t="str">
            <v>87.376.109/0001-06</v>
          </cell>
          <cell r="F858">
            <v>8399.43</v>
          </cell>
          <cell r="G858" t="str">
            <v>Provável</v>
          </cell>
          <cell r="H858">
            <v>36252.39</v>
          </cell>
          <cell r="I858" t="str">
            <v>Indenizatória</v>
          </cell>
          <cell r="J858" t="str">
            <v>1ª</v>
          </cell>
          <cell r="K858" t="str">
            <v>Vara Cível</v>
          </cell>
          <cell r="L858" t="str">
            <v>Porto Ferreira (SP)</v>
          </cell>
          <cell r="M858" t="str">
            <v>TJ/SP</v>
          </cell>
          <cell r="N858" t="str">
            <v>São Paulo</v>
          </cell>
          <cell r="O858" t="str">
            <v>02.02.507.0000638732/09</v>
          </cell>
        </row>
        <row r="859">
          <cell r="B859" t="str">
            <v>Jorge Pinheiro</v>
          </cell>
          <cell r="C859" t="str">
            <v>109.405.138-11</v>
          </cell>
          <cell r="D859" t="str">
            <v>Santander Seguros S/A</v>
          </cell>
          <cell r="E859" t="str">
            <v>87.376.109/0001-06</v>
          </cell>
          <cell r="F859">
            <v>20000</v>
          </cell>
          <cell r="G859" t="str">
            <v>Possível</v>
          </cell>
          <cell r="H859">
            <v>10000</v>
          </cell>
          <cell r="I859" t="str">
            <v>Cobrança</v>
          </cell>
          <cell r="K859" t="str">
            <v>JEC 40 Salários</v>
          </cell>
          <cell r="L859" t="str">
            <v>Palmeira DOeste (SP)</v>
          </cell>
          <cell r="M859" t="str">
            <v>TJ/SP</v>
          </cell>
          <cell r="N859" t="str">
            <v>São Paulo</v>
          </cell>
          <cell r="O859" t="str">
            <v>02.02.507.0000638789/10</v>
          </cell>
        </row>
        <row r="860">
          <cell r="B860" t="str">
            <v>Sérgio Chaló Junior</v>
          </cell>
          <cell r="C860" t="str">
            <v>315.785.618-92</v>
          </cell>
          <cell r="D860" t="str">
            <v>Santander Seguros S/A</v>
          </cell>
          <cell r="E860" t="str">
            <v>87.376.109/0001-06</v>
          </cell>
          <cell r="F860">
            <v>32401</v>
          </cell>
          <cell r="G860" t="str">
            <v>Provável</v>
          </cell>
          <cell r="H860">
            <v>11885</v>
          </cell>
          <cell r="I860" t="str">
            <v>Cobrança</v>
          </cell>
          <cell r="J860" t="str">
            <v>1ª</v>
          </cell>
          <cell r="K860" t="str">
            <v>Vara Cível</v>
          </cell>
          <cell r="L860" t="str">
            <v>São Manuel (SP)</v>
          </cell>
          <cell r="M860" t="str">
            <v>TJ/SP</v>
          </cell>
          <cell r="N860" t="str">
            <v>São Paulo</v>
          </cell>
          <cell r="O860" t="str">
            <v>02.02.507.0001058068/11</v>
          </cell>
        </row>
        <row r="861">
          <cell r="B861" t="str">
            <v>Laura da Silva Alves</v>
          </cell>
          <cell r="C861" t="str">
            <v>001.157.408-99</v>
          </cell>
          <cell r="D861" t="str">
            <v>Santander Seguros S/A</v>
          </cell>
          <cell r="E861" t="str">
            <v>87.376.109/0001-06</v>
          </cell>
          <cell r="F861">
            <v>54412</v>
          </cell>
          <cell r="G861" t="str">
            <v>Possível</v>
          </cell>
          <cell r="H861">
            <v>24671.5</v>
          </cell>
          <cell r="I861" t="str">
            <v>Cobrança</v>
          </cell>
          <cell r="J861" t="str">
            <v>3ª</v>
          </cell>
          <cell r="K861" t="str">
            <v>Vara Cível</v>
          </cell>
          <cell r="L861" t="str">
            <v>São Paulo (SP)</v>
          </cell>
          <cell r="M861" t="str">
            <v>TJ/SP</v>
          </cell>
          <cell r="N861" t="str">
            <v>São Paulo</v>
          </cell>
          <cell r="O861" t="str">
            <v>02.02.507.0001058077/11</v>
          </cell>
        </row>
        <row r="862">
          <cell r="B862" t="str">
            <v>Karen Helena Paes</v>
          </cell>
          <cell r="C862" t="str">
            <v>323.930.788-00</v>
          </cell>
          <cell r="D862" t="str">
            <v>Santander Seguros S/A</v>
          </cell>
          <cell r="E862" t="str">
            <v>87.376.109/0001-06</v>
          </cell>
          <cell r="F862">
            <v>6780</v>
          </cell>
          <cell r="G862" t="str">
            <v>Possível</v>
          </cell>
          <cell r="H862">
            <v>0</v>
          </cell>
          <cell r="I862" t="str">
            <v>Cobrança</v>
          </cell>
          <cell r="J862" t="str">
            <v>2ª</v>
          </cell>
          <cell r="K862" t="str">
            <v>Vara Cível</v>
          </cell>
          <cell r="L862" t="str">
            <v>Botucatu (SP)</v>
          </cell>
          <cell r="M862" t="str">
            <v>TJ/SP</v>
          </cell>
          <cell r="N862" t="str">
            <v>São Paulo</v>
          </cell>
          <cell r="O862" t="str">
            <v>02.02.507.0001606368/13</v>
          </cell>
        </row>
        <row r="863">
          <cell r="B863" t="str">
            <v>Rosangela Pinto Thurler</v>
          </cell>
          <cell r="C863" t="str">
            <v>621.959.727-34</v>
          </cell>
          <cell r="D863" t="str">
            <v>Santander Seguros S/A</v>
          </cell>
          <cell r="E863" t="str">
            <v>87.376.109/0001-06</v>
          </cell>
          <cell r="F863">
            <v>28215.53</v>
          </cell>
          <cell r="G863" t="str">
            <v>Possível</v>
          </cell>
          <cell r="H863">
            <v>1086.3599999999999</v>
          </cell>
          <cell r="I863" t="str">
            <v>Cobrança</v>
          </cell>
          <cell r="J863" t="str">
            <v>3ª</v>
          </cell>
          <cell r="K863" t="str">
            <v>Vara Cível</v>
          </cell>
          <cell r="L863" t="str">
            <v>Nova Friburgo (RJ)</v>
          </cell>
          <cell r="M863" t="str">
            <v>TJ/RJ</v>
          </cell>
          <cell r="N863" t="str">
            <v>Rio de Janeiro</v>
          </cell>
          <cell r="O863" t="str">
            <v>02.02.507.0001606376/13</v>
          </cell>
        </row>
        <row r="864">
          <cell r="B864" t="str">
            <v>Cosme André Barreto de Albuquerque</v>
          </cell>
          <cell r="C864" t="str">
            <v>025.720.577-27</v>
          </cell>
          <cell r="D864" t="str">
            <v>Santander Seguros S/A</v>
          </cell>
          <cell r="E864" t="str">
            <v>87.376.109/0001-06</v>
          </cell>
          <cell r="F864">
            <v>192200</v>
          </cell>
          <cell r="G864" t="str">
            <v>Possível</v>
          </cell>
          <cell r="H864">
            <v>65000</v>
          </cell>
          <cell r="I864" t="str">
            <v>Cobrança</v>
          </cell>
          <cell r="J864" t="str">
            <v>4ª</v>
          </cell>
          <cell r="K864" t="str">
            <v>Vara Cível</v>
          </cell>
          <cell r="L864" t="str">
            <v>Nova Iguaçu (RJ)</v>
          </cell>
          <cell r="M864" t="str">
            <v>TJ/RJ</v>
          </cell>
          <cell r="N864" t="str">
            <v>Rio de Janeiro</v>
          </cell>
          <cell r="O864" t="str">
            <v>02.02.507.0001606403/12</v>
          </cell>
        </row>
        <row r="865">
          <cell r="B865" t="str">
            <v>Dhayane Nunes da Silva</v>
          </cell>
          <cell r="C865" t="str">
            <v>033.628.660-00</v>
          </cell>
          <cell r="D865" t="str">
            <v>Santander Seguros S/A</v>
          </cell>
          <cell r="E865" t="str">
            <v>87.376.109/0001-06</v>
          </cell>
          <cell r="F865">
            <v>1000</v>
          </cell>
          <cell r="G865" t="str">
            <v>Provável</v>
          </cell>
          <cell r="H865">
            <v>33333.32</v>
          </cell>
          <cell r="I865" t="str">
            <v>Indenizatória</v>
          </cell>
          <cell r="J865" t="str">
            <v>2ª</v>
          </cell>
          <cell r="K865" t="str">
            <v>Vara Cível</v>
          </cell>
          <cell r="L865" t="str">
            <v>Carazinho (RS)</v>
          </cell>
          <cell r="M865" t="str">
            <v>TJ/RS</v>
          </cell>
          <cell r="N865" t="str">
            <v>Rio Grande do Sul</v>
          </cell>
          <cell r="O865" t="str">
            <v>02.02.507.0001606636/13</v>
          </cell>
        </row>
        <row r="866">
          <cell r="B866" t="str">
            <v>Paulo Viana de Souza</v>
          </cell>
          <cell r="C866" t="str">
            <v>011.147.789-15</v>
          </cell>
          <cell r="D866" t="str">
            <v>Santander Seguros S/A</v>
          </cell>
          <cell r="E866" t="str">
            <v>87.376.109/0001-06</v>
          </cell>
          <cell r="F866">
            <v>203000</v>
          </cell>
          <cell r="G866" t="str">
            <v>Possível</v>
          </cell>
          <cell r="H866">
            <v>101500</v>
          </cell>
          <cell r="I866" t="str">
            <v>Indenizatória</v>
          </cell>
          <cell r="J866" t="str">
            <v>2ª</v>
          </cell>
          <cell r="K866" t="str">
            <v>Vara Cível</v>
          </cell>
          <cell r="L866" t="str">
            <v>Joaçaba (SC)</v>
          </cell>
          <cell r="M866" t="str">
            <v>TJ/SC</v>
          </cell>
          <cell r="N866" t="str">
            <v>Santa Catarina</v>
          </cell>
          <cell r="O866" t="str">
            <v>02.02.507.0001829942/14</v>
          </cell>
        </row>
        <row r="867">
          <cell r="B867" t="str">
            <v>Luciano Jose do Nascimento</v>
          </cell>
          <cell r="C867" t="str">
            <v>141.979.438-81</v>
          </cell>
          <cell r="D867" t="str">
            <v>Santander Seguros S/A</v>
          </cell>
          <cell r="E867" t="str">
            <v>87.376.109/0001-06</v>
          </cell>
          <cell r="F867">
            <v>83795</v>
          </cell>
          <cell r="G867" t="str">
            <v>Possível</v>
          </cell>
          <cell r="H867">
            <v>36589.5</v>
          </cell>
          <cell r="I867" t="str">
            <v>Indenizatória</v>
          </cell>
          <cell r="J867" t="str">
            <v>2ª</v>
          </cell>
          <cell r="K867" t="str">
            <v>Vara Cível</v>
          </cell>
          <cell r="L867" t="str">
            <v>Tanabi (SP)</v>
          </cell>
          <cell r="M867" t="str">
            <v>TJ/SP</v>
          </cell>
          <cell r="N867" t="str">
            <v>São Paulo</v>
          </cell>
          <cell r="O867" t="str">
            <v>02.02.507.0001830473/14</v>
          </cell>
        </row>
        <row r="868">
          <cell r="B868" t="str">
            <v>Roseli Aparecida Lucas de Oliveira</v>
          </cell>
          <cell r="C868" t="str">
            <v>308.342.508-29</v>
          </cell>
          <cell r="D868" t="str">
            <v>Santander Seguros S/A</v>
          </cell>
          <cell r="E868" t="str">
            <v>87.376.109/0001-06</v>
          </cell>
          <cell r="F868">
            <v>3200</v>
          </cell>
          <cell r="G868" t="str">
            <v>Possível</v>
          </cell>
          <cell r="H868">
            <v>1500</v>
          </cell>
          <cell r="I868" t="str">
            <v>Indenizatória</v>
          </cell>
          <cell r="J868" t="str">
            <v>1ª</v>
          </cell>
          <cell r="K868" t="str">
            <v>Vara Cível</v>
          </cell>
          <cell r="L868" t="str">
            <v>Lins (SP)</v>
          </cell>
          <cell r="M868" t="str">
            <v>TJ/SP</v>
          </cell>
          <cell r="N868" t="str">
            <v>São Paulo</v>
          </cell>
          <cell r="O868" t="str">
            <v>02.02.507.0001830555/14</v>
          </cell>
        </row>
        <row r="869">
          <cell r="B869" t="str">
            <v>MARIA ANGÉLICA ALMEIDA VALENTE</v>
          </cell>
          <cell r="C869" t="str">
            <v>114.940.691-72</v>
          </cell>
          <cell r="D869" t="str">
            <v>Santander Seguros S/A</v>
          </cell>
          <cell r="E869" t="str">
            <v>87.376.109/0001-06</v>
          </cell>
          <cell r="F869">
            <v>1618238.08</v>
          </cell>
          <cell r="G869" t="str">
            <v>Remoto</v>
          </cell>
          <cell r="H869">
            <v>0</v>
          </cell>
          <cell r="I869" t="str">
            <v>Execução de Título Judicial</v>
          </cell>
          <cell r="J869" t="str">
            <v>1ª</v>
          </cell>
          <cell r="K869" t="str">
            <v>Vara Cível</v>
          </cell>
          <cell r="L869" t="str">
            <v>Brasília (DF)</v>
          </cell>
          <cell r="M869" t="str">
            <v>TJ/DF</v>
          </cell>
          <cell r="N869" t="str">
            <v>Distrito Federal</v>
          </cell>
          <cell r="O869" t="str">
            <v>02.02.507.0000879607/05</v>
          </cell>
        </row>
        <row r="870">
          <cell r="B870" t="str">
            <v>benedicto Durval Zampola</v>
          </cell>
          <cell r="C870" t="str">
            <v>546.490.308-97</v>
          </cell>
          <cell r="D870" t="str">
            <v>Santander Seguros S/A</v>
          </cell>
          <cell r="E870" t="str">
            <v>87.376.109/0001-06</v>
          </cell>
          <cell r="F870">
            <v>34391</v>
          </cell>
          <cell r="G870" t="str">
            <v>Possível</v>
          </cell>
          <cell r="H870">
            <v>17195.5</v>
          </cell>
          <cell r="I870" t="str">
            <v>Declaratória</v>
          </cell>
          <cell r="J870" t="str">
            <v>5ª</v>
          </cell>
          <cell r="K870" t="str">
            <v>Vara Cível</v>
          </cell>
          <cell r="L870" t="str">
            <v>São José do Rio Preto (SP)</v>
          </cell>
          <cell r="M870" t="str">
            <v>TJ/SP</v>
          </cell>
          <cell r="N870" t="str">
            <v>São Paulo</v>
          </cell>
          <cell r="O870" t="str">
            <v>02.02.507.0001205779/12</v>
          </cell>
        </row>
        <row r="871">
          <cell r="B871" t="str">
            <v>Maria Delmira Garcia Baptista</v>
          </cell>
          <cell r="C871" t="str">
            <v>022.816.358-72</v>
          </cell>
          <cell r="D871" t="str">
            <v>Santander Seguros S/A</v>
          </cell>
          <cell r="E871" t="str">
            <v>87.376.109/0001-06</v>
          </cell>
          <cell r="F871">
            <v>40000</v>
          </cell>
          <cell r="G871" t="str">
            <v>Possível</v>
          </cell>
          <cell r="H871">
            <v>8136.08</v>
          </cell>
          <cell r="I871" t="str">
            <v>Indenizatória</v>
          </cell>
          <cell r="J871" t="str">
            <v>4ª</v>
          </cell>
          <cell r="K871" t="str">
            <v>Vara Cível</v>
          </cell>
          <cell r="L871" t="str">
            <v>São Paulo (SP)</v>
          </cell>
          <cell r="M871" t="str">
            <v>TJ/SP</v>
          </cell>
          <cell r="N871" t="str">
            <v>São Paulo</v>
          </cell>
          <cell r="O871" t="str">
            <v>02.02.507.0001205794/11</v>
          </cell>
        </row>
        <row r="872">
          <cell r="B872" t="str">
            <v>Nanci de Fátima Leite</v>
          </cell>
          <cell r="C872" t="str">
            <v>056.234.286-90</v>
          </cell>
          <cell r="D872" t="str">
            <v>Santander Seguros S/A</v>
          </cell>
          <cell r="E872" t="str">
            <v>87.376.109/0001-06</v>
          </cell>
          <cell r="F872">
            <v>50298.29</v>
          </cell>
          <cell r="G872" t="str">
            <v>Possível</v>
          </cell>
          <cell r="H872">
            <v>24000</v>
          </cell>
          <cell r="I872" t="str">
            <v>Cobrança</v>
          </cell>
          <cell r="J872" t="str">
            <v>1ª</v>
          </cell>
          <cell r="K872" t="str">
            <v>Vara Cível</v>
          </cell>
          <cell r="L872" t="str">
            <v>Lavras (MG)</v>
          </cell>
          <cell r="M872" t="str">
            <v>TJ/MG</v>
          </cell>
          <cell r="N872" t="str">
            <v>Minas Gerais</v>
          </cell>
          <cell r="O872" t="str">
            <v>02.02.507.0001206117/12</v>
          </cell>
        </row>
        <row r="873">
          <cell r="B873" t="str">
            <v>Sant Clair Lima</v>
          </cell>
          <cell r="C873" t="str">
            <v>015.473.807-72</v>
          </cell>
          <cell r="D873" t="str">
            <v>Santander Seguros S/A</v>
          </cell>
          <cell r="E873" t="str">
            <v>87.376.109/0001-06</v>
          </cell>
          <cell r="F873">
            <v>40000</v>
          </cell>
          <cell r="G873" t="str">
            <v>Possível</v>
          </cell>
          <cell r="H873">
            <v>35683.5</v>
          </cell>
          <cell r="I873" t="str">
            <v>Indenizatória</v>
          </cell>
          <cell r="J873" t="str">
            <v>19ª</v>
          </cell>
          <cell r="K873" t="str">
            <v>Vara Cível</v>
          </cell>
          <cell r="L873" t="str">
            <v>Rio de Janeiro (RJ)</v>
          </cell>
          <cell r="M873" t="str">
            <v>TJ/RJ</v>
          </cell>
          <cell r="N873" t="str">
            <v>Rio de Janeiro</v>
          </cell>
          <cell r="O873" t="str">
            <v>02.02.507.0001619867/12</v>
          </cell>
        </row>
        <row r="874">
          <cell r="B874" t="str">
            <v>Cintia Maria da Silva Freitas</v>
          </cell>
          <cell r="C874" t="str">
            <v>527.775.887-91</v>
          </cell>
          <cell r="D874" t="str">
            <v>Santander Seguros S/A</v>
          </cell>
          <cell r="E874" t="str">
            <v>87.376.109/0001-06</v>
          </cell>
          <cell r="F874">
            <v>130590.53</v>
          </cell>
          <cell r="G874" t="str">
            <v>Possível</v>
          </cell>
          <cell r="H874">
            <v>65295.27</v>
          </cell>
          <cell r="I874" t="str">
            <v>Indenizatória</v>
          </cell>
          <cell r="J874" t="str">
            <v>22ª</v>
          </cell>
          <cell r="K874" t="str">
            <v>Vara Cível</v>
          </cell>
          <cell r="L874" t="str">
            <v>Rio de Janeiro (RJ)</v>
          </cell>
          <cell r="M874" t="str">
            <v>TJ/RJ</v>
          </cell>
          <cell r="N874" t="str">
            <v>Rio de Janeiro</v>
          </cell>
          <cell r="O874" t="str">
            <v>02.02.507.0001847472/14</v>
          </cell>
        </row>
        <row r="875">
          <cell r="B875" t="str">
            <v>Maria Helena Alves da Silva</v>
          </cell>
          <cell r="C875" t="str">
            <v>039.589.768-83</v>
          </cell>
          <cell r="D875" t="str">
            <v>Santander Seguros S/A</v>
          </cell>
          <cell r="E875" t="str">
            <v>87.376.109/0001-06</v>
          </cell>
          <cell r="F875">
            <v>200000</v>
          </cell>
          <cell r="G875" t="str">
            <v>Possível</v>
          </cell>
          <cell r="H875">
            <v>100000</v>
          </cell>
          <cell r="I875" t="str">
            <v>Indenizatória</v>
          </cell>
          <cell r="J875" t="str">
            <v>1ª</v>
          </cell>
          <cell r="K875" t="str">
            <v>Vara Cível</v>
          </cell>
          <cell r="L875" t="str">
            <v>Teodoro Sampaio (SP)</v>
          </cell>
          <cell r="M875" t="str">
            <v>TJ/SP</v>
          </cell>
          <cell r="N875" t="str">
            <v>São Paulo</v>
          </cell>
          <cell r="O875" t="str">
            <v>02.02.507.0001847988/14</v>
          </cell>
        </row>
        <row r="876">
          <cell r="B876" t="str">
            <v>Antonio Lourenco da Silva</v>
          </cell>
          <cell r="C876" t="str">
            <v>865.114.918-20</v>
          </cell>
          <cell r="D876" t="str">
            <v>Santander Seguros S/A</v>
          </cell>
          <cell r="E876" t="str">
            <v>87.376.109/0001-06</v>
          </cell>
          <cell r="F876">
            <v>46882.46</v>
          </cell>
          <cell r="G876" t="str">
            <v>Provável</v>
          </cell>
          <cell r="H876">
            <v>0</v>
          </cell>
          <cell r="I876" t="str">
            <v>Execução de Título Extrajudicial</v>
          </cell>
          <cell r="J876" t="str">
            <v>3ª</v>
          </cell>
          <cell r="K876" t="str">
            <v>Vara Cível</v>
          </cell>
          <cell r="L876" t="str">
            <v>Uberaba (MG)</v>
          </cell>
          <cell r="M876" t="str">
            <v>TJ/MG</v>
          </cell>
          <cell r="N876" t="str">
            <v>Minas Gerais</v>
          </cell>
          <cell r="O876" t="str">
            <v>02.02.507.0000276345/06</v>
          </cell>
        </row>
        <row r="877">
          <cell r="B877" t="str">
            <v>Rita de Cássia Rodrigues Costa</v>
          </cell>
          <cell r="C877" t="str">
            <v>626.534.157-04</v>
          </cell>
          <cell r="D877" t="str">
            <v>Santander Seguros S/A</v>
          </cell>
          <cell r="E877" t="str">
            <v>87.376.109/0001-06</v>
          </cell>
          <cell r="F877">
            <v>128759.76</v>
          </cell>
          <cell r="G877" t="str">
            <v>Possível</v>
          </cell>
          <cell r="H877">
            <v>36355.199999999997</v>
          </cell>
          <cell r="I877" t="str">
            <v>Indenizatória</v>
          </cell>
          <cell r="J877" t="str">
            <v>4ª</v>
          </cell>
          <cell r="K877" t="str">
            <v>Vara Cível</v>
          </cell>
          <cell r="L877" t="str">
            <v>Rio de Janeiro (RJ)</v>
          </cell>
          <cell r="M877" t="str">
            <v>TJ/RJ</v>
          </cell>
          <cell r="N877" t="str">
            <v>Rio de Janeiro</v>
          </cell>
          <cell r="O877" t="str">
            <v>02.02.507.0000663307/10</v>
          </cell>
        </row>
        <row r="878">
          <cell r="B878" t="str">
            <v>Jeanete Penavel Alabarce Nunes</v>
          </cell>
          <cell r="C878" t="str">
            <v>029.594.318-12</v>
          </cell>
          <cell r="D878" t="str">
            <v>Santander Seguros S/A</v>
          </cell>
          <cell r="E878" t="str">
            <v>87.376.109/0001-06</v>
          </cell>
          <cell r="F878">
            <v>250000</v>
          </cell>
          <cell r="G878" t="str">
            <v>Possível</v>
          </cell>
          <cell r="H878">
            <v>151576</v>
          </cell>
          <cell r="I878" t="str">
            <v>Ordinária</v>
          </cell>
          <cell r="J878" t="str">
            <v>2ª</v>
          </cell>
          <cell r="K878" t="str">
            <v>Vara Cível</v>
          </cell>
          <cell r="L878" t="str">
            <v>Diadema (SP)</v>
          </cell>
          <cell r="M878" t="str">
            <v>TJ/SP</v>
          </cell>
          <cell r="N878" t="str">
            <v>São Paulo</v>
          </cell>
          <cell r="O878" t="str">
            <v>02.02.507.0001866688/14</v>
          </cell>
        </row>
        <row r="879">
          <cell r="B879" t="str">
            <v>Michele Soares de Menezes</v>
          </cell>
          <cell r="C879" t="str">
            <v>294.113.928-14</v>
          </cell>
          <cell r="D879" t="str">
            <v>Santander Seguros S/A</v>
          </cell>
          <cell r="E879" t="str">
            <v>87.376.109/0001-06</v>
          </cell>
          <cell r="F879">
            <v>22339.17</v>
          </cell>
          <cell r="G879" t="str">
            <v>Possível</v>
          </cell>
          <cell r="H879">
            <v>11169.58</v>
          </cell>
          <cell r="I879" t="str">
            <v>Cobrança</v>
          </cell>
          <cell r="J879" t="str">
            <v>1ª</v>
          </cell>
          <cell r="K879" t="str">
            <v>Vara Cível</v>
          </cell>
          <cell r="L879" t="str">
            <v>Guarujá (SP)</v>
          </cell>
          <cell r="M879" t="str">
            <v>TJ/SP</v>
          </cell>
          <cell r="N879" t="str">
            <v>São Paulo</v>
          </cell>
          <cell r="O879" t="str">
            <v>02.02.507.0000767769/08</v>
          </cell>
        </row>
        <row r="880">
          <cell r="B880" t="str">
            <v>Dalva Angelina Arduini Fava</v>
          </cell>
          <cell r="C880" t="str">
            <v>171.621.178-64</v>
          </cell>
          <cell r="D880" t="str">
            <v>Santander Seguros S/A</v>
          </cell>
          <cell r="E880" t="str">
            <v>87.376.109/0001-06</v>
          </cell>
          <cell r="F880">
            <v>16664.099999999999</v>
          </cell>
          <cell r="G880" t="str">
            <v>Remoto</v>
          </cell>
          <cell r="H880">
            <v>0</v>
          </cell>
          <cell r="I880" t="str">
            <v>Cobrança</v>
          </cell>
          <cell r="J880" t="str">
            <v>3ª</v>
          </cell>
          <cell r="K880" t="str">
            <v>Vara Cível</v>
          </cell>
          <cell r="L880" t="str">
            <v>Santa Bárbara D¿ Oeste (SP)</v>
          </cell>
          <cell r="M880" t="str">
            <v>TJ/SP</v>
          </cell>
          <cell r="N880" t="str">
            <v>São Paulo</v>
          </cell>
          <cell r="O880" t="str">
            <v>02.02.507.0000767779/07</v>
          </cell>
        </row>
        <row r="881">
          <cell r="B881" t="str">
            <v>Euripedes Carlos Bueno</v>
          </cell>
          <cell r="C881" t="str">
            <v>833.258.408-68</v>
          </cell>
          <cell r="D881" t="str">
            <v>Santander Seguros S/A</v>
          </cell>
          <cell r="E881" t="str">
            <v>87.376.109/0001-06</v>
          </cell>
          <cell r="F881">
            <v>26618.39</v>
          </cell>
          <cell r="G881" t="str">
            <v>Possível</v>
          </cell>
          <cell r="H881">
            <v>14167.5</v>
          </cell>
          <cell r="I881" t="str">
            <v>Indenizatória</v>
          </cell>
          <cell r="J881" t="str">
            <v>2ª</v>
          </cell>
          <cell r="K881" t="str">
            <v>Vara Cível</v>
          </cell>
          <cell r="L881" t="str">
            <v>Franca (SP)</v>
          </cell>
          <cell r="M881" t="str">
            <v>TJ/SP</v>
          </cell>
          <cell r="N881" t="str">
            <v>São Paulo</v>
          </cell>
          <cell r="O881" t="str">
            <v>02.02.507.0000506552/09</v>
          </cell>
        </row>
        <row r="882">
          <cell r="B882" t="str">
            <v>Jacqueline Maria de Souza</v>
          </cell>
          <cell r="C882" t="str">
            <v>069.568.338-16</v>
          </cell>
          <cell r="D882" t="str">
            <v>Santander Seguros S/A</v>
          </cell>
          <cell r="E882" t="str">
            <v>87.376.109/0001-06</v>
          </cell>
          <cell r="F882">
            <v>98183.7</v>
          </cell>
          <cell r="G882" t="str">
            <v>Possível</v>
          </cell>
          <cell r="H882">
            <v>49091.85</v>
          </cell>
          <cell r="I882" t="str">
            <v>Indenizatória</v>
          </cell>
          <cell r="J882" t="str">
            <v>1ª</v>
          </cell>
          <cell r="K882" t="str">
            <v>Vara Cível</v>
          </cell>
          <cell r="L882" t="str">
            <v>Dracena (SP)</v>
          </cell>
          <cell r="M882" t="str">
            <v>TJ/SP</v>
          </cell>
          <cell r="N882" t="str">
            <v>São Paulo</v>
          </cell>
          <cell r="O882" t="str">
            <v>02.02.507.0000506877/09</v>
          </cell>
        </row>
        <row r="883">
          <cell r="B883" t="str">
            <v>Iolanda Aleixo Machado Rodrigues</v>
          </cell>
          <cell r="C883" t="str">
            <v>036.537.718-03</v>
          </cell>
          <cell r="D883" t="str">
            <v>Santander Seguros S/A</v>
          </cell>
          <cell r="E883" t="str">
            <v>87.376.109/0001-06</v>
          </cell>
          <cell r="F883">
            <v>60000</v>
          </cell>
          <cell r="G883" t="str">
            <v>Possível</v>
          </cell>
          <cell r="H883">
            <v>30000</v>
          </cell>
          <cell r="I883" t="str">
            <v>Indenizatória</v>
          </cell>
          <cell r="J883" t="str">
            <v>4ª</v>
          </cell>
          <cell r="K883" t="str">
            <v>Vara Cível</v>
          </cell>
          <cell r="L883" t="str">
            <v>Itapetininga (SP)</v>
          </cell>
          <cell r="M883" t="str">
            <v>TJ/SP</v>
          </cell>
          <cell r="N883" t="str">
            <v>São Paulo</v>
          </cell>
          <cell r="O883" t="str">
            <v>02.02.507.0001090629/11</v>
          </cell>
        </row>
        <row r="884">
          <cell r="B884" t="str">
            <v>José Carlos Cassiano da Silva</v>
          </cell>
          <cell r="D884" t="str">
            <v>Santander Seguros S/A</v>
          </cell>
          <cell r="E884" t="str">
            <v>87.376.109/0001-06</v>
          </cell>
          <cell r="F884">
            <v>27004.9</v>
          </cell>
          <cell r="G884" t="str">
            <v>Possível</v>
          </cell>
          <cell r="H884">
            <v>25588.67</v>
          </cell>
          <cell r="I884" t="str">
            <v>Cobrança</v>
          </cell>
          <cell r="J884" t="str">
            <v>1ª</v>
          </cell>
          <cell r="K884" t="str">
            <v>Vara Cível</v>
          </cell>
          <cell r="L884" t="str">
            <v>José Bonifácio (SP)</v>
          </cell>
          <cell r="M884" t="str">
            <v>TJ/SP</v>
          </cell>
          <cell r="N884" t="str">
            <v>São Paulo</v>
          </cell>
          <cell r="O884" t="str">
            <v>02.02.507.0001090828/11</v>
          </cell>
        </row>
        <row r="885">
          <cell r="B885" t="str">
            <v>Amelia Rodrigues da Silva</v>
          </cell>
          <cell r="C885" t="str">
            <v>389.961.381-34</v>
          </cell>
          <cell r="D885" t="str">
            <v>Santander Seguros S/A</v>
          </cell>
          <cell r="E885" t="str">
            <v>87.376.109/0001-06</v>
          </cell>
          <cell r="F885">
            <v>55389.39</v>
          </cell>
          <cell r="G885" t="str">
            <v>Possível</v>
          </cell>
          <cell r="H885">
            <v>2500</v>
          </cell>
          <cell r="I885" t="str">
            <v>Indenizatória</v>
          </cell>
          <cell r="J885" t="str">
            <v>8ª</v>
          </cell>
          <cell r="K885" t="str">
            <v>Vara Cível</v>
          </cell>
          <cell r="L885" t="str">
            <v>Campo Grande (MS)</v>
          </cell>
          <cell r="M885" t="str">
            <v>TJ/MS</v>
          </cell>
          <cell r="N885" t="str">
            <v>Mato Grosso do Sul</v>
          </cell>
          <cell r="O885" t="str">
            <v>02.02.507.0001658137/13</v>
          </cell>
        </row>
        <row r="886">
          <cell r="B886" t="str">
            <v>Elisandra de Almeida Pedroso Anastácio</v>
          </cell>
          <cell r="C886" t="str">
            <v>165.319.008-65</v>
          </cell>
          <cell r="D886" t="str">
            <v>Santander Seguros S/A</v>
          </cell>
          <cell r="E886" t="str">
            <v>87.376.109/0001-06</v>
          </cell>
          <cell r="F886">
            <v>77856.399999999994</v>
          </cell>
          <cell r="G886" t="str">
            <v>Possível</v>
          </cell>
          <cell r="H886">
            <v>37379</v>
          </cell>
          <cell r="I886" t="str">
            <v>Cobrança</v>
          </cell>
          <cell r="J886" t="str">
            <v>Vara Única</v>
          </cell>
          <cell r="K886" t="str">
            <v>Vara Cível</v>
          </cell>
          <cell r="L886" t="str">
            <v>Estrela D¿oeste (SP)</v>
          </cell>
          <cell r="M886" t="str">
            <v>TJ/SP</v>
          </cell>
          <cell r="N886" t="str">
            <v>São Paulo</v>
          </cell>
          <cell r="O886" t="str">
            <v>02.02.507.0000773822/07</v>
          </cell>
        </row>
        <row r="887">
          <cell r="B887" t="str">
            <v>Iracema Olival de Araújo</v>
          </cell>
          <cell r="C887" t="str">
            <v>047.062.968-11</v>
          </cell>
          <cell r="D887" t="str">
            <v>Santander Seguros S/A</v>
          </cell>
          <cell r="E887" t="str">
            <v>87.376.109/0001-06</v>
          </cell>
          <cell r="F887">
            <v>67536.100000000006</v>
          </cell>
          <cell r="G887" t="str">
            <v>Possível</v>
          </cell>
          <cell r="H887">
            <v>31790.07</v>
          </cell>
          <cell r="I887" t="str">
            <v>Execução de Título Extrajudicial</v>
          </cell>
          <cell r="J887" t="str">
            <v>4ª</v>
          </cell>
          <cell r="K887" t="str">
            <v>Vara Cível</v>
          </cell>
          <cell r="L887" t="str">
            <v>Cubatão (SP)</v>
          </cell>
          <cell r="M887" t="str">
            <v>TJ/SP</v>
          </cell>
          <cell r="N887" t="str">
            <v>São Paulo</v>
          </cell>
          <cell r="O887" t="str">
            <v>02.02.507.0000773849/08</v>
          </cell>
        </row>
        <row r="888">
          <cell r="B888" t="str">
            <v>TEREZINHA ANTONIA DA SILVA SENA</v>
          </cell>
          <cell r="C888" t="str">
            <v>084.039.878-62</v>
          </cell>
          <cell r="D888" t="str">
            <v>Santander Seguros S/A</v>
          </cell>
          <cell r="E888" t="str">
            <v>87.376.109/0001-06</v>
          </cell>
          <cell r="F888">
            <v>119000</v>
          </cell>
          <cell r="G888" t="str">
            <v>Possível</v>
          </cell>
          <cell r="H888">
            <v>59356</v>
          </cell>
          <cell r="I888" t="str">
            <v>Cobrança</v>
          </cell>
          <cell r="J888" t="str">
            <v>1ª</v>
          </cell>
          <cell r="K888" t="str">
            <v>Vara Cível</v>
          </cell>
          <cell r="L888" t="str">
            <v>Guaíra (SP)</v>
          </cell>
          <cell r="M888" t="str">
            <v>TJ/SP</v>
          </cell>
          <cell r="N888" t="str">
            <v>São Paulo</v>
          </cell>
          <cell r="O888" t="str">
            <v>02.02.507.0001249503/12</v>
          </cell>
        </row>
        <row r="889">
          <cell r="B889" t="str">
            <v>Gilnei de Souza Rocha</v>
          </cell>
          <cell r="C889" t="str">
            <v>009.879.470-10</v>
          </cell>
          <cell r="D889" t="str">
            <v>Santander Seguros S/A</v>
          </cell>
          <cell r="E889" t="str">
            <v>87.376.109/0001-06</v>
          </cell>
          <cell r="F889">
            <v>3065.47</v>
          </cell>
          <cell r="G889" t="str">
            <v>Possível</v>
          </cell>
          <cell r="H889">
            <v>1032.74</v>
          </cell>
          <cell r="I889" t="str">
            <v>Indenizatória</v>
          </cell>
          <cell r="J889" t="str">
            <v>2ª</v>
          </cell>
          <cell r="K889" t="str">
            <v>Vara Cível</v>
          </cell>
          <cell r="L889" t="str">
            <v>São Leopoldo (RS)</v>
          </cell>
          <cell r="M889" t="str">
            <v>TJ/RS</v>
          </cell>
          <cell r="N889" t="str">
            <v>Rio Grande do Sul</v>
          </cell>
          <cell r="O889" t="str">
            <v>02.02.507.0001249499/12</v>
          </cell>
        </row>
        <row r="890">
          <cell r="B890" t="str">
            <v>Jucimaria Conceição Cerqueira</v>
          </cell>
          <cell r="C890" t="str">
            <v>021.110.695-07</v>
          </cell>
          <cell r="D890" t="str">
            <v>Santander Seguros S/A</v>
          </cell>
          <cell r="E890" t="str">
            <v>87.376.109/0001-06</v>
          </cell>
          <cell r="F890">
            <v>41025</v>
          </cell>
          <cell r="G890" t="str">
            <v>Possível</v>
          </cell>
          <cell r="H890">
            <v>20512.5</v>
          </cell>
          <cell r="I890" t="str">
            <v>Indenizatória</v>
          </cell>
          <cell r="J890" t="str">
            <v>4ª</v>
          </cell>
          <cell r="K890" t="str">
            <v>Vara Cível</v>
          </cell>
          <cell r="L890" t="str">
            <v>Araraquara (SP)</v>
          </cell>
          <cell r="M890" t="str">
            <v>TJ/SP</v>
          </cell>
          <cell r="N890" t="str">
            <v>São Paulo</v>
          </cell>
          <cell r="O890" t="str">
            <v>02.02.507.0001249548/12</v>
          </cell>
        </row>
        <row r="891">
          <cell r="B891" t="str">
            <v>DIVINO ANDRADE GOMES</v>
          </cell>
          <cell r="C891" t="str">
            <v>520.869.761-00</v>
          </cell>
          <cell r="D891" t="str">
            <v>Santander Seguros S/A</v>
          </cell>
          <cell r="E891" t="str">
            <v>87.376.109/0001-06</v>
          </cell>
          <cell r="F891">
            <v>130000</v>
          </cell>
          <cell r="G891" t="str">
            <v>Possível</v>
          </cell>
          <cell r="H891">
            <v>65000</v>
          </cell>
          <cell r="I891" t="str">
            <v>Cobrança</v>
          </cell>
          <cell r="J891" t="str">
            <v>1ª</v>
          </cell>
          <cell r="K891" t="str">
            <v>Vara Cível</v>
          </cell>
          <cell r="L891" t="str">
            <v>Niquelandia (GO)</v>
          </cell>
          <cell r="M891" t="str">
            <v>TJ/GO</v>
          </cell>
          <cell r="N891" t="str">
            <v>Goiás</v>
          </cell>
          <cell r="O891" t="str">
            <v>02.02.507.0001249609/12</v>
          </cell>
        </row>
        <row r="892">
          <cell r="B892" t="str">
            <v>Adail Bombarda</v>
          </cell>
          <cell r="C892" t="str">
            <v>002.324.081-49</v>
          </cell>
          <cell r="D892" t="str">
            <v>Santander Seguros S/A</v>
          </cell>
          <cell r="E892" t="str">
            <v>87.376.109/0001-06</v>
          </cell>
          <cell r="F892">
            <v>1000</v>
          </cell>
          <cell r="G892" t="str">
            <v>Possível</v>
          </cell>
          <cell r="H892">
            <v>41960.95</v>
          </cell>
          <cell r="I892" t="str">
            <v>Indenizatória</v>
          </cell>
          <cell r="J892" t="str">
            <v>3ª</v>
          </cell>
          <cell r="K892" t="str">
            <v>Vara Cível</v>
          </cell>
          <cell r="L892" t="str">
            <v>Araraquara (SP)</v>
          </cell>
          <cell r="M892" t="str">
            <v>TJ/SP</v>
          </cell>
          <cell r="N892" t="str">
            <v>São Paulo</v>
          </cell>
          <cell r="O892" t="str">
            <v>02.02.507.0001249630/12</v>
          </cell>
        </row>
        <row r="893">
          <cell r="B893" t="str">
            <v>Ricardo Gomes</v>
          </cell>
          <cell r="C893" t="str">
            <v>096.123.218-84</v>
          </cell>
          <cell r="D893" t="str">
            <v>Santander Seguros S/A</v>
          </cell>
          <cell r="E893" t="str">
            <v>87.376.109/0001-06</v>
          </cell>
          <cell r="F893">
            <v>80000</v>
          </cell>
          <cell r="G893" t="str">
            <v>Possível</v>
          </cell>
          <cell r="H893">
            <v>40000</v>
          </cell>
          <cell r="I893" t="str">
            <v>Indenizatória</v>
          </cell>
          <cell r="J893" t="str">
            <v>4ª</v>
          </cell>
          <cell r="K893" t="str">
            <v>Vara Cível</v>
          </cell>
          <cell r="L893" t="str">
            <v>Bauru (SP)</v>
          </cell>
          <cell r="M893" t="str">
            <v>TJ/SP</v>
          </cell>
          <cell r="N893" t="str">
            <v>São Paulo</v>
          </cell>
          <cell r="O893" t="str">
            <v>02.02.507.0001249807/12</v>
          </cell>
        </row>
        <row r="894">
          <cell r="B894" t="str">
            <v>Conceição Aparecida Parra Tassinari</v>
          </cell>
          <cell r="C894" t="str">
            <v>112.207.708-41</v>
          </cell>
          <cell r="D894" t="str">
            <v>Santander Seguros S/A</v>
          </cell>
          <cell r="E894" t="str">
            <v>87.376.109/0001-06</v>
          </cell>
          <cell r="F894">
            <v>27694</v>
          </cell>
          <cell r="G894" t="str">
            <v>Possível</v>
          </cell>
          <cell r="H894">
            <v>15269.5</v>
          </cell>
          <cell r="I894" t="str">
            <v>Obrigação de fazer</v>
          </cell>
          <cell r="J894" t="str">
            <v>2ª</v>
          </cell>
          <cell r="K894" t="str">
            <v>Vara Cível</v>
          </cell>
          <cell r="L894" t="str">
            <v>Adamantina (SP)</v>
          </cell>
          <cell r="M894" t="str">
            <v>TJ/SP</v>
          </cell>
          <cell r="N894" t="str">
            <v>São Paulo</v>
          </cell>
          <cell r="O894" t="str">
            <v>02.02.507.0001250035/12</v>
          </cell>
        </row>
        <row r="895">
          <cell r="B895" t="str">
            <v>Dorli Nunes de Oliveira</v>
          </cell>
          <cell r="C895" t="str">
            <v>412.225.049-87</v>
          </cell>
          <cell r="D895" t="str">
            <v>Santander Seguros S/A</v>
          </cell>
          <cell r="E895" t="str">
            <v>87.376.109/0001-06</v>
          </cell>
          <cell r="F895">
            <v>20000</v>
          </cell>
          <cell r="G895" t="str">
            <v>Possível</v>
          </cell>
          <cell r="H895">
            <v>6237</v>
          </cell>
          <cell r="I895" t="str">
            <v>Cobrança</v>
          </cell>
          <cell r="J895" t="str">
            <v>1ª</v>
          </cell>
          <cell r="K895" t="str">
            <v>Vara Cível</v>
          </cell>
          <cell r="L895" t="str">
            <v>Fraiburgo (SC)</v>
          </cell>
          <cell r="M895" t="str">
            <v>TJ/SC</v>
          </cell>
          <cell r="N895" t="str">
            <v>Santa Catarina</v>
          </cell>
          <cell r="O895" t="str">
            <v>02.02.507.0001671704/13</v>
          </cell>
        </row>
        <row r="896">
          <cell r="B896" t="str">
            <v>Andreia Vieira De Moraes Souza</v>
          </cell>
          <cell r="C896" t="str">
            <v>184.727.868-03</v>
          </cell>
          <cell r="D896" t="str">
            <v>Santander Seguros S/A</v>
          </cell>
          <cell r="E896" t="str">
            <v>87.376.109/0001-06</v>
          </cell>
          <cell r="F896">
            <v>150000</v>
          </cell>
          <cell r="G896" t="str">
            <v>Possível</v>
          </cell>
          <cell r="H896">
            <v>13125</v>
          </cell>
          <cell r="I896" t="str">
            <v>Cobrança</v>
          </cell>
          <cell r="J896" t="str">
            <v>8ª</v>
          </cell>
          <cell r="K896" t="str">
            <v>Vara Cível</v>
          </cell>
          <cell r="L896" t="str">
            <v>São Paulo (SP)</v>
          </cell>
          <cell r="M896" t="str">
            <v>TJ/SP</v>
          </cell>
          <cell r="N896" t="str">
            <v>São Paulo</v>
          </cell>
          <cell r="O896" t="str">
            <v>02.02.507.0001672023/13</v>
          </cell>
        </row>
        <row r="897">
          <cell r="B897" t="str">
            <v>Messias Mendes de Jesus</v>
          </cell>
          <cell r="C897" t="str">
            <v>286.583.376-34</v>
          </cell>
          <cell r="D897" t="str">
            <v>Santander Seguros S/A</v>
          </cell>
          <cell r="E897" t="str">
            <v>87.376.109/0001-06</v>
          </cell>
          <cell r="F897">
            <v>18000</v>
          </cell>
          <cell r="G897" t="str">
            <v>Provável</v>
          </cell>
          <cell r="H897">
            <v>9000</v>
          </cell>
          <cell r="I897" t="str">
            <v>Indenizatória</v>
          </cell>
          <cell r="J897" t="str">
            <v>4ª</v>
          </cell>
          <cell r="K897" t="str">
            <v>Vara Cível</v>
          </cell>
          <cell r="L897" t="str">
            <v>Passos (MG)</v>
          </cell>
          <cell r="M897" t="str">
            <v>TJ/MG</v>
          </cell>
          <cell r="N897" t="str">
            <v>Minas Gerais</v>
          </cell>
          <cell r="O897" t="str">
            <v>02.01.507.0000151139/05</v>
          </cell>
        </row>
        <row r="898">
          <cell r="B898" t="str">
            <v>Antonio Francisco Neto</v>
          </cell>
          <cell r="C898" t="str">
            <v>475.042.778-00</v>
          </cell>
          <cell r="D898" t="str">
            <v>Santander Seguros S/A</v>
          </cell>
          <cell r="E898" t="str">
            <v>87.376.109/0001-06</v>
          </cell>
          <cell r="F898">
            <v>36710.46</v>
          </cell>
          <cell r="G898" t="str">
            <v>Provável</v>
          </cell>
          <cell r="H898">
            <v>36710.46</v>
          </cell>
          <cell r="I898" t="str">
            <v>Indenizatória</v>
          </cell>
          <cell r="J898" t="str">
            <v>1ª</v>
          </cell>
          <cell r="K898" t="str">
            <v>Vara Cível</v>
          </cell>
          <cell r="L898" t="str">
            <v>Mirandópolis (SP)</v>
          </cell>
          <cell r="M898" t="str">
            <v>TJ/SP</v>
          </cell>
          <cell r="N898" t="str">
            <v>São Paulo</v>
          </cell>
          <cell r="O898" t="str">
            <v>02.02.507.0000778068/08</v>
          </cell>
        </row>
        <row r="899">
          <cell r="B899" t="str">
            <v>Valter Galdino da Costa</v>
          </cell>
          <cell r="C899" t="str">
            <v>246.485.598-78</v>
          </cell>
          <cell r="D899" t="str">
            <v>Santander Seguros S/A</v>
          </cell>
          <cell r="E899" t="str">
            <v>87.376.109/0001-06</v>
          </cell>
          <cell r="F899">
            <v>106628</v>
          </cell>
          <cell r="G899" t="str">
            <v>Possível</v>
          </cell>
          <cell r="H899">
            <v>10312.5</v>
          </cell>
          <cell r="I899" t="str">
            <v>Ordinária</v>
          </cell>
          <cell r="J899" t="str">
            <v>3ª</v>
          </cell>
          <cell r="K899" t="str">
            <v>Vara Cível</v>
          </cell>
          <cell r="L899" t="str">
            <v>Barueri (SP)</v>
          </cell>
          <cell r="M899" t="str">
            <v>TJ/SP</v>
          </cell>
          <cell r="N899" t="str">
            <v>São Paulo</v>
          </cell>
          <cell r="O899" t="str">
            <v>02.02.507.0000542171/09</v>
          </cell>
        </row>
        <row r="900">
          <cell r="B900" t="str">
            <v>Vithorya Lima Estrela Simoes</v>
          </cell>
          <cell r="C900" t="str">
            <v>085.757.257-18</v>
          </cell>
          <cell r="D900" t="str">
            <v>Santander Seguros S/A</v>
          </cell>
          <cell r="E900" t="str">
            <v>87.376.109/0001-06</v>
          </cell>
          <cell r="F900">
            <v>23000</v>
          </cell>
          <cell r="G900" t="str">
            <v>Possível</v>
          </cell>
          <cell r="H900">
            <v>3412.04</v>
          </cell>
          <cell r="I900" t="str">
            <v>Indenizatória</v>
          </cell>
          <cell r="J900" t="str">
            <v>1ª</v>
          </cell>
          <cell r="K900" t="str">
            <v>Vara Cível</v>
          </cell>
          <cell r="L900" t="str">
            <v>São Gonçalo (RJ)</v>
          </cell>
          <cell r="M900" t="str">
            <v>TJ/RJ</v>
          </cell>
          <cell r="N900" t="str">
            <v>Rio de Janeiro</v>
          </cell>
          <cell r="O900" t="str">
            <v>02.02.507.0000692982/10</v>
          </cell>
        </row>
        <row r="901">
          <cell r="B901" t="str">
            <v>Olavo Humberto Ribas</v>
          </cell>
          <cell r="C901" t="str">
            <v>568.487.650-15</v>
          </cell>
          <cell r="D901" t="str">
            <v>Santander Seguros S/A</v>
          </cell>
          <cell r="E901" t="str">
            <v>87.376.109/0001-06</v>
          </cell>
          <cell r="F901">
            <v>182192.8</v>
          </cell>
          <cell r="G901" t="str">
            <v>Possível</v>
          </cell>
          <cell r="H901">
            <v>0</v>
          </cell>
          <cell r="I901" t="str">
            <v>Indenizatória</v>
          </cell>
          <cell r="J901" t="str">
            <v>4ª</v>
          </cell>
          <cell r="K901" t="str">
            <v>Vara Cível</v>
          </cell>
          <cell r="L901" t="str">
            <v>Passo Fundo (RS)</v>
          </cell>
          <cell r="M901" t="str">
            <v>TJ/RS</v>
          </cell>
          <cell r="N901" t="str">
            <v>Rio Grande do Sul</v>
          </cell>
          <cell r="O901" t="str">
            <v>02.02.507.0000693314/10</v>
          </cell>
        </row>
        <row r="902">
          <cell r="B902" t="str">
            <v>Luciana Aparecida de Lima Manzini Baldo</v>
          </cell>
          <cell r="C902" t="str">
            <v>254.716.118-45</v>
          </cell>
          <cell r="D902" t="str">
            <v>Santander Seguros S/A</v>
          </cell>
          <cell r="E902" t="str">
            <v>87.376.109/0001-06</v>
          </cell>
          <cell r="F902">
            <v>10000</v>
          </cell>
          <cell r="G902" t="str">
            <v>Possível</v>
          </cell>
          <cell r="H902">
            <v>0</v>
          </cell>
          <cell r="I902" t="str">
            <v>Cobrança</v>
          </cell>
          <cell r="J902" t="str">
            <v>1ª</v>
          </cell>
          <cell r="K902" t="str">
            <v>JEC 40 Salários</v>
          </cell>
          <cell r="L902" t="str">
            <v>Jaú (SP)</v>
          </cell>
          <cell r="M902" t="str">
            <v>TJ/SP</v>
          </cell>
          <cell r="N902" t="str">
            <v>São Paulo</v>
          </cell>
          <cell r="O902" t="str">
            <v>02.02.507.0000693308/10</v>
          </cell>
        </row>
        <row r="903">
          <cell r="B903" t="str">
            <v>Fabiane Gonçalves Ferreira da Silva</v>
          </cell>
          <cell r="C903" t="str">
            <v>825.287.564-53</v>
          </cell>
          <cell r="D903" t="str">
            <v>Santander Seguros S/A</v>
          </cell>
          <cell r="E903" t="str">
            <v>87.376.109/0001-06</v>
          </cell>
          <cell r="F903">
            <v>17594.900000000001</v>
          </cell>
          <cell r="G903" t="str">
            <v>Possível</v>
          </cell>
          <cell r="H903">
            <v>0</v>
          </cell>
          <cell r="I903" t="str">
            <v>Indenizatória</v>
          </cell>
          <cell r="J903" t="str">
            <v>Juizado Especial Cível</v>
          </cell>
          <cell r="K903" t="str">
            <v>JEC 40 Salários</v>
          </cell>
          <cell r="L903" t="str">
            <v>Juazeiro (BA)</v>
          </cell>
          <cell r="M903" t="str">
            <v>TJ/BA</v>
          </cell>
          <cell r="N903" t="str">
            <v>Bahia</v>
          </cell>
          <cell r="O903" t="str">
            <v>02.02.507.0001116555/11</v>
          </cell>
        </row>
        <row r="904">
          <cell r="B904" t="str">
            <v>Diane Nobre Gonçalveas Ferreira</v>
          </cell>
          <cell r="C904" t="str">
            <v>123.892.004-78</v>
          </cell>
          <cell r="D904" t="str">
            <v>Santander Seguros S/A</v>
          </cell>
          <cell r="E904" t="str">
            <v>87.376.109/0001-06</v>
          </cell>
          <cell r="F904">
            <v>600000</v>
          </cell>
          <cell r="G904" t="str">
            <v>Possível</v>
          </cell>
          <cell r="H904">
            <v>0</v>
          </cell>
          <cell r="I904" t="str">
            <v>Obrigação de fazer</v>
          </cell>
          <cell r="J904" t="str">
            <v>24ª</v>
          </cell>
          <cell r="K904" t="str">
            <v>Vara Cível</v>
          </cell>
          <cell r="L904" t="str">
            <v>Recife (PE)</v>
          </cell>
          <cell r="M904" t="str">
            <v>TJ/PE</v>
          </cell>
          <cell r="N904" t="str">
            <v>Pernambuco</v>
          </cell>
          <cell r="O904" t="str">
            <v>02.02.507.0001116745/11</v>
          </cell>
        </row>
        <row r="905">
          <cell r="B905" t="str">
            <v>Jair Gonçalves Garcia</v>
          </cell>
          <cell r="C905" t="str">
            <v>864.327.618-91</v>
          </cell>
          <cell r="D905" t="str">
            <v>Santander Seguros S/A</v>
          </cell>
          <cell r="E905" t="str">
            <v>87.376.109/0001-06</v>
          </cell>
          <cell r="F905">
            <v>16600</v>
          </cell>
          <cell r="G905" t="str">
            <v>Possível</v>
          </cell>
          <cell r="H905">
            <v>0</v>
          </cell>
          <cell r="I905" t="str">
            <v>Indenizatória</v>
          </cell>
          <cell r="J905" t="str">
            <v>Vara Cível</v>
          </cell>
          <cell r="K905" t="str">
            <v>Vara Cível</v>
          </cell>
          <cell r="L905" t="str">
            <v>Viradouro (SP)</v>
          </cell>
          <cell r="M905" t="str">
            <v>TJ/SP</v>
          </cell>
          <cell r="N905" t="str">
            <v>São Paulo</v>
          </cell>
          <cell r="O905" t="str">
            <v>02.02.507.0000785496/08</v>
          </cell>
        </row>
        <row r="906">
          <cell r="B906" t="str">
            <v>Espólio de Rosalir Quadri</v>
          </cell>
          <cell r="D906" t="str">
            <v>Santander Seguros S/A</v>
          </cell>
          <cell r="E906" t="str">
            <v>87.376.109/0001-06</v>
          </cell>
          <cell r="F906">
            <v>58000</v>
          </cell>
          <cell r="G906" t="str">
            <v>Provável</v>
          </cell>
          <cell r="H906">
            <v>75000</v>
          </cell>
          <cell r="I906" t="str">
            <v>Cobrança</v>
          </cell>
          <cell r="K906" t="str">
            <v>Vara Cível</v>
          </cell>
          <cell r="L906" t="str">
            <v>Veranópolis (RS)</v>
          </cell>
          <cell r="M906" t="str">
            <v>TJ/RS</v>
          </cell>
          <cell r="N906" t="str">
            <v>Rio Grande do Sul</v>
          </cell>
          <cell r="O906" t="str">
            <v>02.02.507.0000558343/09</v>
          </cell>
        </row>
        <row r="907">
          <cell r="B907" t="str">
            <v>Ecilio Rodrigues Palhano</v>
          </cell>
          <cell r="C907" t="str">
            <v>151.197.694-20</v>
          </cell>
          <cell r="D907" t="str">
            <v>Santander Seguros S/A</v>
          </cell>
          <cell r="E907" t="str">
            <v>87.376.109/0001-06</v>
          </cell>
          <cell r="F907">
            <v>1000</v>
          </cell>
          <cell r="G907" t="str">
            <v>Possível</v>
          </cell>
          <cell r="H907">
            <v>31491.23</v>
          </cell>
          <cell r="I907" t="str">
            <v>Indenizatória</v>
          </cell>
          <cell r="J907" t="str">
            <v>1ª</v>
          </cell>
          <cell r="K907" t="str">
            <v>Vara Cível</v>
          </cell>
          <cell r="L907" t="str">
            <v>João Pessoa (PB)</v>
          </cell>
          <cell r="M907" t="str">
            <v>TJ/PB</v>
          </cell>
          <cell r="N907" t="str">
            <v>Paraíba</v>
          </cell>
          <cell r="O907" t="str">
            <v>02.02.507.0000558379/09</v>
          </cell>
        </row>
        <row r="908">
          <cell r="B908" t="str">
            <v>Tania Aparecida de Oliveira Ferreira</v>
          </cell>
          <cell r="C908" t="str">
            <v>079.594.568-01</v>
          </cell>
          <cell r="D908" t="str">
            <v>Santander Seguros S/A</v>
          </cell>
          <cell r="E908" t="str">
            <v>87.376.109/0001-06</v>
          </cell>
          <cell r="F908">
            <v>56816</v>
          </cell>
          <cell r="G908" t="str">
            <v>Possível</v>
          </cell>
          <cell r="H908">
            <v>28408</v>
          </cell>
          <cell r="I908" t="str">
            <v>Indenizatória</v>
          </cell>
          <cell r="J908" t="str">
            <v>Vara Cível</v>
          </cell>
          <cell r="K908" t="str">
            <v>Vara Cível</v>
          </cell>
          <cell r="L908" t="str">
            <v>Aguaí (SP)</v>
          </cell>
          <cell r="M908" t="str">
            <v>TJ/SP</v>
          </cell>
          <cell r="N908" t="str">
            <v>São Paulo</v>
          </cell>
          <cell r="O908" t="str">
            <v>02.02.507.0001008444/10</v>
          </cell>
        </row>
        <row r="909">
          <cell r="B909" t="str">
            <v>Júlio Cézar Barreto</v>
          </cell>
          <cell r="C909" t="str">
            <v>802.703.878-20</v>
          </cell>
          <cell r="D909" t="str">
            <v>Santander Seguros S/A</v>
          </cell>
          <cell r="E909" t="str">
            <v>87.376.109/0001-06</v>
          </cell>
          <cell r="F909">
            <v>60290</v>
          </cell>
          <cell r="G909" t="str">
            <v>Possível</v>
          </cell>
          <cell r="H909">
            <v>30145</v>
          </cell>
          <cell r="I909" t="str">
            <v>Cobrança</v>
          </cell>
          <cell r="J909" t="str">
            <v>2ª</v>
          </cell>
          <cell r="K909" t="str">
            <v>Vara Cível</v>
          </cell>
          <cell r="L909" t="str">
            <v>Penápolis (SP)</v>
          </cell>
          <cell r="M909" t="str">
            <v>TJ/SP</v>
          </cell>
          <cell r="N909" t="str">
            <v>São Paulo</v>
          </cell>
          <cell r="O909" t="str">
            <v>02.02.507.0001279200/12</v>
          </cell>
        </row>
        <row r="910">
          <cell r="B910" t="str">
            <v>Ademir Gonçalves Bay</v>
          </cell>
          <cell r="C910" t="str">
            <v>971.618.299-68</v>
          </cell>
          <cell r="D910" t="str">
            <v>Santander Seguros S/A</v>
          </cell>
          <cell r="E910" t="str">
            <v>87.376.109/0001-06</v>
          </cell>
          <cell r="F910">
            <v>130000</v>
          </cell>
          <cell r="G910" t="str">
            <v>Possível</v>
          </cell>
          <cell r="H910">
            <v>65000</v>
          </cell>
          <cell r="I910" t="str">
            <v>Indenizatória</v>
          </cell>
          <cell r="J910" t="str">
            <v>1ª</v>
          </cell>
          <cell r="K910" t="str">
            <v>Vara Cível</v>
          </cell>
          <cell r="L910" t="str">
            <v>Gaspar (SC)</v>
          </cell>
          <cell r="M910" t="str">
            <v>TJ/SC</v>
          </cell>
          <cell r="N910" t="str">
            <v>Santa Catarina</v>
          </cell>
          <cell r="O910" t="str">
            <v>02.02.507.0001279532/12</v>
          </cell>
        </row>
        <row r="911">
          <cell r="B911" t="str">
            <v>Regina Célia Carrilho da Camara</v>
          </cell>
          <cell r="C911" t="str">
            <v>066.838.378-05</v>
          </cell>
          <cell r="D911" t="str">
            <v>Santander Seguros S/A</v>
          </cell>
          <cell r="E911" t="str">
            <v>87.376.109/0001-06</v>
          </cell>
          <cell r="F911">
            <v>60495.51</v>
          </cell>
          <cell r="G911" t="str">
            <v>Possível</v>
          </cell>
          <cell r="H911">
            <v>0</v>
          </cell>
          <cell r="I911" t="str">
            <v>Indenizatória</v>
          </cell>
          <cell r="J911" t="str">
            <v>6ª</v>
          </cell>
          <cell r="K911" t="str">
            <v>Vara Cível</v>
          </cell>
          <cell r="L911" t="str">
            <v>Sorocaba (SP)</v>
          </cell>
          <cell r="M911" t="str">
            <v>TJ/SP</v>
          </cell>
          <cell r="N911" t="str">
            <v>São Paulo</v>
          </cell>
          <cell r="O911" t="str">
            <v>02.02.507.0001724607/13</v>
          </cell>
        </row>
        <row r="912">
          <cell r="B912" t="str">
            <v>DIVULGUE OUT DOOR LTDA</v>
          </cell>
          <cell r="C912" t="str">
            <v>39.816.459/0001-01</v>
          </cell>
          <cell r="D912" t="str">
            <v>Santander Seguros S/A</v>
          </cell>
          <cell r="E912" t="str">
            <v>87.376.109/0001-06</v>
          </cell>
          <cell r="F912">
            <v>20000</v>
          </cell>
          <cell r="G912" t="str">
            <v>Possível</v>
          </cell>
          <cell r="H912">
            <v>0</v>
          </cell>
          <cell r="I912" t="str">
            <v>Cobrança</v>
          </cell>
          <cell r="J912" t="str">
            <v>4ª</v>
          </cell>
          <cell r="K912" t="str">
            <v>Vara Cível</v>
          </cell>
          <cell r="L912" t="str">
            <v>Serra (ES)</v>
          </cell>
          <cell r="M912" t="str">
            <v>TJ/ES</v>
          </cell>
          <cell r="N912" t="str">
            <v>Espírito Santo</v>
          </cell>
          <cell r="O912" t="str">
            <v>02.02.507.0001724937/13</v>
          </cell>
        </row>
        <row r="913">
          <cell r="B913" t="str">
            <v>Aristides Santa Fé</v>
          </cell>
          <cell r="C913" t="str">
            <v>015.162.738-00</v>
          </cell>
          <cell r="D913" t="str">
            <v>Santander Seguros S/A</v>
          </cell>
          <cell r="E913" t="str">
            <v>87.376.109/0001-06</v>
          </cell>
          <cell r="F913">
            <v>50000</v>
          </cell>
          <cell r="G913" t="str">
            <v>Remoto</v>
          </cell>
          <cell r="H913">
            <v>0</v>
          </cell>
          <cell r="I913" t="str">
            <v>Cobrança</v>
          </cell>
          <cell r="J913" t="str">
            <v>1ª</v>
          </cell>
          <cell r="K913" t="str">
            <v>Vara Cível</v>
          </cell>
          <cell r="L913" t="str">
            <v>Barra Bonita (SP)</v>
          </cell>
          <cell r="M913" t="str">
            <v>TJ/SP</v>
          </cell>
          <cell r="N913" t="str">
            <v>São Paulo</v>
          </cell>
          <cell r="O913" t="str">
            <v>02.01.507.0000156560/05</v>
          </cell>
        </row>
        <row r="914">
          <cell r="B914" t="str">
            <v>Zenaide Silva Medeiros</v>
          </cell>
          <cell r="C914" t="str">
            <v>210.426.830-34</v>
          </cell>
          <cell r="D914" t="str">
            <v>Santander Seguros S/A</v>
          </cell>
          <cell r="E914" t="str">
            <v>87.376.109/0001-06</v>
          </cell>
          <cell r="F914">
            <v>843</v>
          </cell>
          <cell r="G914" t="str">
            <v>Provável</v>
          </cell>
          <cell r="H914">
            <v>0</v>
          </cell>
          <cell r="I914" t="str">
            <v>Exibição de Documentos</v>
          </cell>
          <cell r="J914" t="str">
            <v>18ª</v>
          </cell>
          <cell r="K914" t="str">
            <v>Vara Cível</v>
          </cell>
          <cell r="L914" t="str">
            <v>Porto Alegre (RS)</v>
          </cell>
          <cell r="M914" t="str">
            <v>TJ/RS</v>
          </cell>
          <cell r="N914" t="str">
            <v>Rio Grande do Sul</v>
          </cell>
          <cell r="O914" t="str">
            <v>02.02.507.0000300304/06</v>
          </cell>
        </row>
        <row r="915">
          <cell r="B915" t="str">
            <v>Ivone Aparecida Panise Campoes</v>
          </cell>
          <cell r="C915" t="str">
            <v>106.045.568-45</v>
          </cell>
          <cell r="D915" t="str">
            <v>Santander Seguros S/A</v>
          </cell>
          <cell r="E915" t="str">
            <v>87.376.109/0001-06</v>
          </cell>
          <cell r="F915">
            <v>27782.94</v>
          </cell>
          <cell r="G915" t="str">
            <v>Remoto</v>
          </cell>
          <cell r="H915">
            <v>0</v>
          </cell>
          <cell r="I915" t="str">
            <v>Execução de Título Extrajudicial</v>
          </cell>
          <cell r="J915" t="str">
            <v>5ª</v>
          </cell>
          <cell r="K915" t="str">
            <v>Vara Cível</v>
          </cell>
          <cell r="L915" t="str">
            <v>Sorocaba (SP)</v>
          </cell>
          <cell r="M915" t="str">
            <v>TJ/SP</v>
          </cell>
          <cell r="N915" t="str">
            <v>São Paulo</v>
          </cell>
          <cell r="O915" t="str">
            <v>02.02.507.0000445110/07</v>
          </cell>
        </row>
        <row r="916">
          <cell r="B916" t="str">
            <v>Jandira Nesello Sandi</v>
          </cell>
          <cell r="D916" t="str">
            <v>Santander Seguros S/A</v>
          </cell>
          <cell r="E916" t="str">
            <v>87.376.109/0001-06</v>
          </cell>
          <cell r="F916">
            <v>10000</v>
          </cell>
          <cell r="G916" t="str">
            <v>Provável</v>
          </cell>
          <cell r="H916">
            <v>42589.34</v>
          </cell>
          <cell r="I916" t="str">
            <v>Indenizatória</v>
          </cell>
          <cell r="J916" t="str">
            <v>5ª</v>
          </cell>
          <cell r="K916" t="str">
            <v>Vara Cível</v>
          </cell>
          <cell r="L916" t="str">
            <v>Caxias do Sul (RS)</v>
          </cell>
          <cell r="M916" t="str">
            <v>TJ/RS</v>
          </cell>
          <cell r="N916" t="str">
            <v>Rio Grande do Sul</v>
          </cell>
          <cell r="O916" t="str">
            <v>02.02.507.0000445576/07</v>
          </cell>
        </row>
        <row r="917">
          <cell r="B917" t="str">
            <v>Nelciar Pereira da Silva</v>
          </cell>
          <cell r="C917" t="str">
            <v>681.715.528-20</v>
          </cell>
          <cell r="D917" t="str">
            <v>Santander Seguros S/A</v>
          </cell>
          <cell r="E917" t="str">
            <v>87.376.109/0001-06</v>
          </cell>
          <cell r="F917">
            <v>61892</v>
          </cell>
          <cell r="G917" t="str">
            <v>Possível</v>
          </cell>
          <cell r="H917">
            <v>0</v>
          </cell>
          <cell r="I917" t="str">
            <v>Cobrança</v>
          </cell>
          <cell r="J917" t="str">
            <v>3ª</v>
          </cell>
          <cell r="K917" t="str">
            <v>Vara Cível</v>
          </cell>
          <cell r="L917" t="str">
            <v>São Paulo (SP)</v>
          </cell>
          <cell r="M917" t="str">
            <v>TJ/SP</v>
          </cell>
          <cell r="N917" t="str">
            <v>São Paulo</v>
          </cell>
          <cell r="O917" t="str">
            <v>02.02.507.0001017240/10</v>
          </cell>
        </row>
        <row r="918">
          <cell r="B918" t="str">
            <v>Arciso Jose da Silva</v>
          </cell>
          <cell r="C918" t="str">
            <v>240.442.376-20</v>
          </cell>
          <cell r="D918" t="str">
            <v>Santander Seguros S/A</v>
          </cell>
          <cell r="E918" t="str">
            <v>87.376.109/0001-06</v>
          </cell>
          <cell r="F918">
            <v>20000</v>
          </cell>
          <cell r="G918" t="str">
            <v>Possível</v>
          </cell>
          <cell r="H918">
            <v>0</v>
          </cell>
          <cell r="I918" t="str">
            <v>Indenizatória</v>
          </cell>
          <cell r="J918" t="str">
            <v>1ª</v>
          </cell>
          <cell r="K918" t="str">
            <v>Vara Cível</v>
          </cell>
          <cell r="L918" t="str">
            <v>Uberaba (MG)</v>
          </cell>
          <cell r="M918" t="str">
            <v>TJ/MG</v>
          </cell>
          <cell r="N918" t="str">
            <v>Minas Gerais</v>
          </cell>
          <cell r="O918" t="str">
            <v>02.02.507.0001017309/10</v>
          </cell>
        </row>
        <row r="919">
          <cell r="B919" t="str">
            <v>Ana Paula Fernandes</v>
          </cell>
          <cell r="C919" t="str">
            <v>293.766.098-32</v>
          </cell>
          <cell r="D919" t="str">
            <v>Santander Seguros S/A</v>
          </cell>
          <cell r="E919" t="str">
            <v>87.376.109/0001-06</v>
          </cell>
          <cell r="F919">
            <v>24856.59</v>
          </cell>
          <cell r="G919" t="str">
            <v>Possível</v>
          </cell>
          <cell r="H919">
            <v>0</v>
          </cell>
          <cell r="I919" t="str">
            <v>Cobrança</v>
          </cell>
          <cell r="J919" t="str">
            <v>Juizado Especial Cível</v>
          </cell>
          <cell r="K919" t="str">
            <v>JEC 40 Salários</v>
          </cell>
          <cell r="L919" t="str">
            <v>Avaré (SP)</v>
          </cell>
          <cell r="M919" t="str">
            <v>TJ/SP</v>
          </cell>
          <cell r="N919" t="str">
            <v>São Paulo</v>
          </cell>
          <cell r="O919" t="str">
            <v>02.02.507.0001293597/12</v>
          </cell>
        </row>
        <row r="920">
          <cell r="B920" t="str">
            <v>Antonio Bernardo Machado Pais</v>
          </cell>
          <cell r="C920" t="str">
            <v>443.187.077-68</v>
          </cell>
          <cell r="D920" t="str">
            <v>Santander Seguros S/A</v>
          </cell>
          <cell r="E920" t="str">
            <v>87.376.109/0001-06</v>
          </cell>
          <cell r="F920">
            <v>1000</v>
          </cell>
          <cell r="G920" t="str">
            <v>Possível</v>
          </cell>
          <cell r="H920">
            <v>35000</v>
          </cell>
          <cell r="I920" t="str">
            <v>Cobrança</v>
          </cell>
          <cell r="J920" t="str">
            <v>7ª</v>
          </cell>
          <cell r="K920" t="str">
            <v>Vara Cível</v>
          </cell>
          <cell r="L920" t="str">
            <v>Rio de Janeiro (RJ)</v>
          </cell>
          <cell r="M920" t="str">
            <v>TJ/RJ</v>
          </cell>
          <cell r="N920" t="str">
            <v>Rio de Janeiro</v>
          </cell>
          <cell r="O920" t="str">
            <v>02.02.507.0001293822/12</v>
          </cell>
        </row>
        <row r="921">
          <cell r="B921" t="str">
            <v>Espolio de Florinda Moreira Ferreira</v>
          </cell>
          <cell r="C921" t="str">
            <v>010.153.117-68</v>
          </cell>
          <cell r="D921" t="str">
            <v>Santander Seguros S/A</v>
          </cell>
          <cell r="E921" t="str">
            <v>87.376.109/0001-06</v>
          </cell>
          <cell r="F921">
            <v>1000</v>
          </cell>
          <cell r="G921" t="str">
            <v>Possível</v>
          </cell>
          <cell r="H921">
            <v>0</v>
          </cell>
          <cell r="I921" t="str">
            <v>Indenizatória</v>
          </cell>
          <cell r="J921" t="str">
            <v>Juizado Especial Cível</v>
          </cell>
          <cell r="K921" t="str">
            <v>JEC 40 Salários</v>
          </cell>
          <cell r="L921" t="str">
            <v>Rio de Janeiro (RJ)</v>
          </cell>
          <cell r="M921" t="str">
            <v>TJ/RJ</v>
          </cell>
          <cell r="N921" t="str">
            <v>Rio de Janeiro</v>
          </cell>
          <cell r="O921" t="str">
            <v>02.02.507.0001293917/12</v>
          </cell>
        </row>
        <row r="922">
          <cell r="B922" t="str">
            <v>Kauanny Luisa Vargas de Prates</v>
          </cell>
          <cell r="C922" t="str">
            <v>018.247.490-90</v>
          </cell>
          <cell r="D922" t="str">
            <v>Santander Seguros S/A</v>
          </cell>
          <cell r="E922" t="str">
            <v>87.376.109/0001-06</v>
          </cell>
          <cell r="F922">
            <v>25000</v>
          </cell>
          <cell r="G922" t="str">
            <v>Possível</v>
          </cell>
          <cell r="H922">
            <v>0</v>
          </cell>
          <cell r="I922" t="str">
            <v>Cobrança</v>
          </cell>
          <cell r="J922" t="str">
            <v>1ª</v>
          </cell>
          <cell r="K922" t="str">
            <v>Vara Cível</v>
          </cell>
          <cell r="L922" t="str">
            <v>Sapucaia do Sul (RS)</v>
          </cell>
          <cell r="M922" t="str">
            <v>TJ/RS</v>
          </cell>
          <cell r="N922" t="str">
            <v>Rio Grande do Sul</v>
          </cell>
          <cell r="O922" t="str">
            <v>02.02.507.0001293946/12</v>
          </cell>
        </row>
        <row r="923">
          <cell r="B923" t="str">
            <v>João Luiz Motareli</v>
          </cell>
          <cell r="C923" t="str">
            <v>381.576.168-91</v>
          </cell>
          <cell r="D923" t="str">
            <v>Santander Seguros S/A</v>
          </cell>
          <cell r="E923" t="str">
            <v>87.376.109/0001-06</v>
          </cell>
          <cell r="F923">
            <v>82000</v>
          </cell>
          <cell r="G923" t="str">
            <v>Possível</v>
          </cell>
          <cell r="H923">
            <v>19416</v>
          </cell>
          <cell r="I923" t="str">
            <v>Cobrança</v>
          </cell>
          <cell r="J923" t="str">
            <v>1ª</v>
          </cell>
          <cell r="K923" t="str">
            <v>Vara Cível</v>
          </cell>
          <cell r="L923" t="str">
            <v>Ipuã (SP)</v>
          </cell>
          <cell r="M923" t="str">
            <v>TJ/SP</v>
          </cell>
          <cell r="N923" t="str">
            <v>São Paulo</v>
          </cell>
          <cell r="O923" t="str">
            <v>02.02.507.0001294167/12</v>
          </cell>
        </row>
        <row r="924">
          <cell r="B924" t="str">
            <v>Luana Marques Sartório Lopes</v>
          </cell>
          <cell r="C924" t="str">
            <v>159.668.337-61</v>
          </cell>
          <cell r="D924" t="str">
            <v>Santander Seguros S/A</v>
          </cell>
          <cell r="E924" t="str">
            <v>87.376.109/0001-06</v>
          </cell>
          <cell r="F924">
            <v>1105000</v>
          </cell>
          <cell r="G924" t="str">
            <v>Possível</v>
          </cell>
          <cell r="H924">
            <v>400000</v>
          </cell>
          <cell r="I924" t="str">
            <v>Cobrança</v>
          </cell>
          <cell r="J924" t="str">
            <v>1ª</v>
          </cell>
          <cell r="K924" t="str">
            <v>Vara Cível</v>
          </cell>
          <cell r="L924" t="str">
            <v>Cachoeiro de Itapemirim (ES)</v>
          </cell>
          <cell r="M924" t="str">
            <v>TJ/ES</v>
          </cell>
          <cell r="N924" t="str">
            <v>Espírito Santo</v>
          </cell>
          <cell r="O924" t="str">
            <v>02.02.507.0001742311/13</v>
          </cell>
        </row>
        <row r="925">
          <cell r="B925" t="str">
            <v>ANTONIO LUCIO DA SILVA</v>
          </cell>
          <cell r="C925" t="str">
            <v>810.259.986-34</v>
          </cell>
          <cell r="D925" t="str">
            <v>Santander Seguros S/A</v>
          </cell>
          <cell r="E925" t="str">
            <v>87.376.109/0001-06</v>
          </cell>
          <cell r="F925">
            <v>36000</v>
          </cell>
          <cell r="G925" t="str">
            <v>Possível</v>
          </cell>
          <cell r="H925">
            <v>25000</v>
          </cell>
          <cell r="I925" t="str">
            <v>Cobrança</v>
          </cell>
          <cell r="J925" t="str">
            <v>2ª</v>
          </cell>
          <cell r="K925" t="str">
            <v>Vara Cível</v>
          </cell>
          <cell r="L925" t="str">
            <v>Pará de Minas (MG)</v>
          </cell>
          <cell r="M925" t="str">
            <v>TJ/MG</v>
          </cell>
          <cell r="N925" t="str">
            <v>Minas Gerais</v>
          </cell>
          <cell r="O925" t="str">
            <v>02.02.507.0001742313/13</v>
          </cell>
        </row>
        <row r="926">
          <cell r="B926" t="str">
            <v>Janete Alves Higino</v>
          </cell>
          <cell r="C926" t="str">
            <v>015.453.148-02</v>
          </cell>
          <cell r="D926" t="str">
            <v>Santander Seguros S/A</v>
          </cell>
          <cell r="E926" t="str">
            <v>87.376.109/0001-06</v>
          </cell>
          <cell r="F926">
            <v>1000</v>
          </cell>
          <cell r="G926" t="str">
            <v>Possível</v>
          </cell>
          <cell r="H926">
            <v>15267</v>
          </cell>
          <cell r="I926" t="str">
            <v>Indenizatória</v>
          </cell>
          <cell r="J926" t="str">
            <v>7ª</v>
          </cell>
          <cell r="K926" t="str">
            <v>Vara Cível</v>
          </cell>
          <cell r="L926" t="str">
            <v>Bauru (SP)</v>
          </cell>
          <cell r="M926" t="str">
            <v>TJ/SP</v>
          </cell>
          <cell r="N926" t="str">
            <v>São Paulo</v>
          </cell>
          <cell r="O926" t="str">
            <v>02.02.507.0001742314/13</v>
          </cell>
        </row>
        <row r="927">
          <cell r="B927" t="str">
            <v>Marise Ninfa de Souza Oliveira</v>
          </cell>
          <cell r="C927" t="str">
            <v>379.177.060-87</v>
          </cell>
          <cell r="D927" t="str">
            <v>Santander Seguros S/A</v>
          </cell>
          <cell r="E927" t="str">
            <v>87.376.109/0001-06</v>
          </cell>
          <cell r="F927">
            <v>80760</v>
          </cell>
          <cell r="G927" t="str">
            <v>Possível</v>
          </cell>
          <cell r="H927">
            <v>0</v>
          </cell>
          <cell r="I927" t="str">
            <v>Cobrança</v>
          </cell>
          <cell r="J927" t="str">
            <v>13ª</v>
          </cell>
          <cell r="K927" t="str">
            <v>Vara Cível</v>
          </cell>
          <cell r="L927" t="str">
            <v>Porto Alegre (RS)</v>
          </cell>
          <cell r="M927" t="str">
            <v>TJ/RS</v>
          </cell>
          <cell r="N927" t="str">
            <v>Rio Grande do Sul</v>
          </cell>
          <cell r="O927" t="str">
            <v>02.02.507.0001742555/13</v>
          </cell>
        </row>
        <row r="928">
          <cell r="B928" t="str">
            <v>Daniela Santos Teixeira</v>
          </cell>
          <cell r="C928" t="str">
            <v>000.790.710-90</v>
          </cell>
          <cell r="D928" t="str">
            <v>Santander Seguros S/A</v>
          </cell>
          <cell r="E928" t="str">
            <v>87.376.109/0001-06</v>
          </cell>
          <cell r="F928">
            <v>16186.45</v>
          </cell>
          <cell r="G928" t="str">
            <v>Possível</v>
          </cell>
          <cell r="H928">
            <v>0</v>
          </cell>
          <cell r="I928" t="str">
            <v>Cobrança</v>
          </cell>
          <cell r="J928" t="str">
            <v>11ª</v>
          </cell>
          <cell r="K928" t="str">
            <v>Vara Cível</v>
          </cell>
          <cell r="L928" t="str">
            <v>Porto Alegre (RS)</v>
          </cell>
          <cell r="M928" t="str">
            <v>TJ/RS</v>
          </cell>
          <cell r="N928" t="str">
            <v>Rio Grande do Sul</v>
          </cell>
          <cell r="O928" t="str">
            <v>02.02.507.0001742561/13</v>
          </cell>
        </row>
        <row r="929">
          <cell r="B929" t="str">
            <v>Márcio Gleyser Filgueiras Bezerra</v>
          </cell>
          <cell r="C929" t="str">
            <v>426.184.363-34</v>
          </cell>
          <cell r="D929" t="str">
            <v>Santander Seguros S/A</v>
          </cell>
          <cell r="E929" t="str">
            <v>87.376.109/0001-06</v>
          </cell>
          <cell r="F929">
            <v>110257.85</v>
          </cell>
          <cell r="G929" t="str">
            <v>Provável</v>
          </cell>
          <cell r="H929">
            <v>49422</v>
          </cell>
          <cell r="I929" t="str">
            <v>Cobrança</v>
          </cell>
          <cell r="J929" t="str">
            <v>4ª</v>
          </cell>
          <cell r="K929" t="str">
            <v>Vara Cível</v>
          </cell>
          <cell r="L929" t="str">
            <v>Santos (SP)</v>
          </cell>
          <cell r="M929" t="str">
            <v>TJ/SP</v>
          </cell>
          <cell r="N929" t="str">
            <v>São Paulo</v>
          </cell>
          <cell r="O929" t="str">
            <v>02.01.507.0000121639/04</v>
          </cell>
        </row>
        <row r="930">
          <cell r="B930" t="str">
            <v>Doralice Martins Mancini</v>
          </cell>
          <cell r="C930" t="str">
            <v>420.683.711-20</v>
          </cell>
          <cell r="D930" t="str">
            <v>Santander Seguros S/A</v>
          </cell>
          <cell r="E930" t="str">
            <v>87.376.109/0001-06</v>
          </cell>
          <cell r="F930">
            <v>397046.82</v>
          </cell>
          <cell r="G930" t="str">
            <v>Provável</v>
          </cell>
          <cell r="H930">
            <v>20505.29</v>
          </cell>
          <cell r="I930" t="str">
            <v>Execução de Título Extrajudicial</v>
          </cell>
          <cell r="J930" t="str">
            <v>3ª</v>
          </cell>
          <cell r="K930" t="str">
            <v>Vara Cível</v>
          </cell>
          <cell r="L930" t="str">
            <v>Campo Grande (MS)</v>
          </cell>
          <cell r="M930" t="str">
            <v>TJ/MS</v>
          </cell>
          <cell r="N930" t="str">
            <v>Mato Grosso do Sul</v>
          </cell>
          <cell r="O930" t="str">
            <v>02.01.507.0000158477/05</v>
          </cell>
        </row>
        <row r="931">
          <cell r="B931" t="str">
            <v>Eva Prevideli da Rocha</v>
          </cell>
          <cell r="C931" t="str">
            <v>250.496.978-32</v>
          </cell>
          <cell r="D931" t="str">
            <v>Santander Seguros S/A</v>
          </cell>
          <cell r="E931" t="str">
            <v>87.376.109/0001-06</v>
          </cell>
          <cell r="F931">
            <v>10996.22</v>
          </cell>
          <cell r="G931" t="str">
            <v>Remoto</v>
          </cell>
          <cell r="H931">
            <v>0</v>
          </cell>
          <cell r="I931" t="str">
            <v>Cobrança</v>
          </cell>
          <cell r="J931" t="str">
            <v>Vara Única</v>
          </cell>
          <cell r="K931" t="str">
            <v>Vara Cível</v>
          </cell>
          <cell r="L931" t="str">
            <v>Buritama (SP)</v>
          </cell>
          <cell r="M931" t="str">
            <v>TJ/SP</v>
          </cell>
          <cell r="N931" t="str">
            <v>São Paulo</v>
          </cell>
          <cell r="O931" t="str">
            <v>02.02.507.0000308721/06</v>
          </cell>
        </row>
        <row r="932">
          <cell r="B932" t="str">
            <v>Jorge Reis de Oliveira</v>
          </cell>
          <cell r="C932" t="str">
            <v>410.764.275-53</v>
          </cell>
          <cell r="D932" t="str">
            <v>Santander Seguros S/A</v>
          </cell>
          <cell r="E932" t="str">
            <v>87.376.109/0001-06</v>
          </cell>
          <cell r="F932">
            <v>25633.33</v>
          </cell>
          <cell r="G932" t="str">
            <v>Remoto</v>
          </cell>
          <cell r="H932">
            <v>0</v>
          </cell>
          <cell r="I932" t="str">
            <v>Cobrança</v>
          </cell>
          <cell r="J932" t="str">
            <v>Vara Cível</v>
          </cell>
          <cell r="K932" t="str">
            <v>Vara Cível</v>
          </cell>
          <cell r="L932" t="str">
            <v>Nova Odessa (SP)</v>
          </cell>
          <cell r="M932" t="str">
            <v>TJ/SP</v>
          </cell>
          <cell r="N932" t="str">
            <v>São Paulo</v>
          </cell>
          <cell r="O932" t="str">
            <v>02.02.507.0000800524/08</v>
          </cell>
        </row>
        <row r="933">
          <cell r="B933" t="str">
            <v>Nadir Schmidt</v>
          </cell>
          <cell r="C933" t="str">
            <v>305.873.878-15</v>
          </cell>
          <cell r="D933" t="str">
            <v>Santander Seguros S/A</v>
          </cell>
          <cell r="E933" t="str">
            <v>87.376.109/0001-06</v>
          </cell>
          <cell r="F933">
            <v>40616.239999999998</v>
          </cell>
          <cell r="G933" t="str">
            <v>Provável</v>
          </cell>
          <cell r="H933">
            <v>38237.129999999997</v>
          </cell>
          <cell r="I933" t="str">
            <v>Cobrança</v>
          </cell>
          <cell r="J933" t="str">
            <v>5ª</v>
          </cell>
          <cell r="K933" t="str">
            <v>Vara Cível</v>
          </cell>
          <cell r="L933" t="str">
            <v>Araraquara (SP)</v>
          </cell>
          <cell r="M933" t="str">
            <v>TJ/SP</v>
          </cell>
          <cell r="N933" t="str">
            <v>São Paulo</v>
          </cell>
          <cell r="O933" t="str">
            <v>02.02.507.0000800538/08</v>
          </cell>
        </row>
        <row r="934">
          <cell r="B934" t="str">
            <v>Sandra Aparecida Egas da Cunha</v>
          </cell>
          <cell r="C934" t="str">
            <v>080.662.028-57</v>
          </cell>
          <cell r="D934" t="str">
            <v>Santander Seguros S/A</v>
          </cell>
          <cell r="E934" t="str">
            <v>87.376.109/0001-06</v>
          </cell>
          <cell r="F934">
            <v>72087.44</v>
          </cell>
          <cell r="G934" t="str">
            <v>Possível</v>
          </cell>
          <cell r="H934">
            <v>36043.72</v>
          </cell>
          <cell r="I934" t="str">
            <v>Indenizatória</v>
          </cell>
          <cell r="J934" t="str">
            <v>1ª</v>
          </cell>
          <cell r="K934" t="str">
            <v>Vara Cível</v>
          </cell>
          <cell r="L934" t="str">
            <v>Fernandópolis (SP)</v>
          </cell>
          <cell r="M934" t="str">
            <v>TJ/SP</v>
          </cell>
          <cell r="N934" t="str">
            <v>São Paulo</v>
          </cell>
          <cell r="O934" t="str">
            <v>02.02.507.0000582651/09</v>
          </cell>
        </row>
        <row r="935">
          <cell r="B935" t="str">
            <v>Europes Mendoça Pereira</v>
          </cell>
          <cell r="C935" t="str">
            <v>365.232.246-00</v>
          </cell>
          <cell r="D935" t="str">
            <v>Santander Seguros S/A</v>
          </cell>
          <cell r="E935" t="str">
            <v>87.376.109/0001-06</v>
          </cell>
          <cell r="F935">
            <v>60214.7</v>
          </cell>
          <cell r="G935" t="str">
            <v>Possível</v>
          </cell>
          <cell r="H935">
            <v>0</v>
          </cell>
          <cell r="I935" t="str">
            <v>Cobrança</v>
          </cell>
          <cell r="J935" t="str">
            <v>1ª</v>
          </cell>
          <cell r="K935" t="str">
            <v>Vara Cível</v>
          </cell>
          <cell r="L935" t="str">
            <v>Ituiutaba (MG)</v>
          </cell>
          <cell r="M935" t="str">
            <v>TJ/MG</v>
          </cell>
          <cell r="N935" t="str">
            <v>Minas Gerais</v>
          </cell>
          <cell r="O935" t="str">
            <v>02.02.507.0000582708/09</v>
          </cell>
        </row>
        <row r="936">
          <cell r="B936" t="str">
            <v>Francisco De Sales Garcia Barbosa</v>
          </cell>
          <cell r="C936" t="str">
            <v>020.278.778-86</v>
          </cell>
          <cell r="D936" t="str">
            <v>Santander Seguros S/A</v>
          </cell>
          <cell r="E936" t="str">
            <v>87.376.109/0001-06</v>
          </cell>
          <cell r="F936">
            <v>28000</v>
          </cell>
          <cell r="G936" t="str">
            <v>Provável</v>
          </cell>
          <cell r="H936">
            <v>14000</v>
          </cell>
          <cell r="I936" t="str">
            <v>Indenizatória</v>
          </cell>
          <cell r="J936" t="str">
            <v>9ª</v>
          </cell>
          <cell r="K936" t="str">
            <v>Vara Cível</v>
          </cell>
          <cell r="L936" t="str">
            <v>Campo Grande (MS)</v>
          </cell>
          <cell r="M936" t="str">
            <v>TJ/MS</v>
          </cell>
          <cell r="N936" t="str">
            <v>Mato Grosso do Sul</v>
          </cell>
          <cell r="O936" t="str">
            <v>02.02.507.0001026011/10</v>
          </cell>
        </row>
        <row r="937">
          <cell r="B937" t="str">
            <v>Alcy Teresinha de Souza</v>
          </cell>
          <cell r="C937" t="str">
            <v>062.168.218-73</v>
          </cell>
          <cell r="D937" t="str">
            <v>Santander Seguros S/A</v>
          </cell>
          <cell r="E937" t="str">
            <v>87.376.109/0001-06</v>
          </cell>
          <cell r="F937">
            <v>13106</v>
          </cell>
          <cell r="G937" t="str">
            <v>Possível</v>
          </cell>
          <cell r="H937">
            <v>5311.1</v>
          </cell>
          <cell r="I937" t="str">
            <v>Indenizatória</v>
          </cell>
          <cell r="J937" t="str">
            <v>Juizado Especial Cível</v>
          </cell>
          <cell r="K937" t="str">
            <v>JEC 40 Salários</v>
          </cell>
          <cell r="L937" t="str">
            <v>Santos (SP)</v>
          </cell>
          <cell r="M937" t="str">
            <v>TJ/SP</v>
          </cell>
          <cell r="N937" t="str">
            <v>São Paulo</v>
          </cell>
          <cell r="O937" t="str">
            <v>02.02.507.0001146911/11</v>
          </cell>
        </row>
        <row r="938">
          <cell r="B938" t="str">
            <v>valdir tomazini peruzzi</v>
          </cell>
          <cell r="C938" t="str">
            <v>160.972.038-53</v>
          </cell>
          <cell r="D938" t="str">
            <v>Santander Seguros S/A</v>
          </cell>
          <cell r="E938" t="str">
            <v>87.376.109/0001-06</v>
          </cell>
          <cell r="F938">
            <v>1000</v>
          </cell>
          <cell r="G938" t="str">
            <v>Possível</v>
          </cell>
          <cell r="H938">
            <v>47013</v>
          </cell>
          <cell r="I938" t="str">
            <v>Indenizatória</v>
          </cell>
          <cell r="J938" t="str">
            <v>1ª</v>
          </cell>
          <cell r="K938" t="str">
            <v>Vara Cível</v>
          </cell>
          <cell r="L938" t="str">
            <v>São Paulo (SP)</v>
          </cell>
          <cell r="M938" t="str">
            <v>TJ/SP</v>
          </cell>
          <cell r="N938" t="str">
            <v>São Paulo</v>
          </cell>
          <cell r="O938" t="str">
            <v>02.02.507.0001147213/11</v>
          </cell>
        </row>
        <row r="939">
          <cell r="B939" t="str">
            <v>Eliana Aparecida de Castro Fuciji</v>
          </cell>
          <cell r="C939" t="str">
            <v>054.751.768-84</v>
          </cell>
          <cell r="D939" t="str">
            <v>Santander Seguros S/A</v>
          </cell>
          <cell r="E939" t="str">
            <v>87.376.109/0001-06</v>
          </cell>
          <cell r="F939">
            <v>75000</v>
          </cell>
          <cell r="G939" t="str">
            <v>Remoto</v>
          </cell>
          <cell r="H939">
            <v>0</v>
          </cell>
          <cell r="I939" t="str">
            <v>Declaratória</v>
          </cell>
          <cell r="J939" t="str">
            <v>33ª</v>
          </cell>
          <cell r="K939" t="str">
            <v>Vara Cível</v>
          </cell>
          <cell r="L939" t="str">
            <v>São Paulo (SP)</v>
          </cell>
          <cell r="M939" t="str">
            <v>TJ/SP</v>
          </cell>
          <cell r="N939" t="str">
            <v>São Paulo</v>
          </cell>
          <cell r="O939" t="str">
            <v>02.02.507.0000316420/07</v>
          </cell>
        </row>
        <row r="940">
          <cell r="B940" t="str">
            <v>Ana Lucia Baêta de Figueiredo Assis</v>
          </cell>
          <cell r="C940" t="str">
            <v>456.796.906-59</v>
          </cell>
          <cell r="D940" t="str">
            <v>Santander Seguros S/A</v>
          </cell>
          <cell r="E940" t="str">
            <v>87.376.109/0001-06</v>
          </cell>
          <cell r="F940">
            <v>30000</v>
          </cell>
          <cell r="G940" t="str">
            <v>Possível</v>
          </cell>
          <cell r="H940">
            <v>15951.17</v>
          </cell>
          <cell r="I940" t="str">
            <v>Cobrança</v>
          </cell>
          <cell r="J940" t="str">
            <v>1ª</v>
          </cell>
          <cell r="K940" t="str">
            <v>Vara Cível</v>
          </cell>
          <cell r="L940" t="str">
            <v>Conselheiro Lafaiete (MG)</v>
          </cell>
          <cell r="M940" t="str">
            <v>TJ/MG</v>
          </cell>
          <cell r="N940" t="str">
            <v>Minas Gerais</v>
          </cell>
          <cell r="O940" t="str">
            <v>02.02.507.0000811157/08</v>
          </cell>
        </row>
        <row r="941">
          <cell r="B941" t="str">
            <v>Airton Kriesel</v>
          </cell>
          <cell r="C941" t="str">
            <v>971.618.960-53</v>
          </cell>
          <cell r="D941" t="str">
            <v>Santander Seguros S/A</v>
          </cell>
          <cell r="E941" t="str">
            <v>87.376.109/0001-06</v>
          </cell>
          <cell r="F941">
            <v>65000</v>
          </cell>
          <cell r="G941" t="str">
            <v>Provável</v>
          </cell>
          <cell r="H941">
            <v>35000</v>
          </cell>
          <cell r="I941" t="str">
            <v>Indenizatória</v>
          </cell>
          <cell r="J941" t="str">
            <v>2ª</v>
          </cell>
          <cell r="K941" t="str">
            <v>Vara Cível</v>
          </cell>
          <cell r="L941" t="str">
            <v>Rio do Sul (SC)</v>
          </cell>
          <cell r="M941" t="str">
            <v>TJ/SC</v>
          </cell>
          <cell r="N941" t="str">
            <v>Santa Catarina</v>
          </cell>
          <cell r="O941" t="str">
            <v>02.02.507.0001160328/11</v>
          </cell>
        </row>
        <row r="942">
          <cell r="B942" t="str">
            <v>Rodrigo Nunes Cardoso</v>
          </cell>
          <cell r="C942" t="str">
            <v>319.434.438-23</v>
          </cell>
          <cell r="D942" t="str">
            <v>Santander Seguros S/A</v>
          </cell>
          <cell r="E942" t="str">
            <v>87.376.109/0001-06</v>
          </cell>
          <cell r="F942">
            <v>80000</v>
          </cell>
          <cell r="G942" t="str">
            <v>Possível</v>
          </cell>
          <cell r="H942">
            <v>22500</v>
          </cell>
          <cell r="I942" t="str">
            <v>Concordata</v>
          </cell>
          <cell r="J942" t="str">
            <v>3ª</v>
          </cell>
          <cell r="K942" t="str">
            <v>Vara Cível</v>
          </cell>
          <cell r="L942" t="str">
            <v>São Paulo (SP)</v>
          </cell>
          <cell r="M942" t="str">
            <v>TJ/SP</v>
          </cell>
          <cell r="N942" t="str">
            <v>São Paulo</v>
          </cell>
          <cell r="O942" t="str">
            <v>02.02.507.0001771273/13</v>
          </cell>
        </row>
        <row r="943">
          <cell r="B943" t="str">
            <v>Nivaldo Ferraz</v>
          </cell>
          <cell r="C943" t="str">
            <v>148.343.278-50</v>
          </cell>
          <cell r="D943" t="str">
            <v>Santander Seguros S/A</v>
          </cell>
          <cell r="E943" t="str">
            <v>87.376.109/0001-06</v>
          </cell>
          <cell r="F943">
            <v>102369.47</v>
          </cell>
          <cell r="G943" t="str">
            <v>Possível</v>
          </cell>
          <cell r="H943">
            <v>43862</v>
          </cell>
          <cell r="I943" t="str">
            <v>Indenizatória</v>
          </cell>
          <cell r="J943" t="str">
            <v>1ª</v>
          </cell>
          <cell r="K943" t="str">
            <v>Vara Cível</v>
          </cell>
          <cell r="L943" t="str">
            <v>Ribeirão Bonito (SP)</v>
          </cell>
          <cell r="M943" t="str">
            <v>TJ/SP</v>
          </cell>
          <cell r="N943" t="str">
            <v>São Paulo</v>
          </cell>
          <cell r="O943" t="str">
            <v>02.02.507.0001771936/13</v>
          </cell>
        </row>
        <row r="944">
          <cell r="B944" t="str">
            <v>Antonio Pedro Valerim</v>
          </cell>
          <cell r="C944" t="str">
            <v>064. 241.539-72</v>
          </cell>
          <cell r="D944" t="str">
            <v>Santander Seguros S/A</v>
          </cell>
          <cell r="E944" t="str">
            <v>87.376.109/0001-06</v>
          </cell>
          <cell r="F944">
            <v>10000</v>
          </cell>
          <cell r="G944" t="str">
            <v>Provável</v>
          </cell>
          <cell r="H944">
            <v>10000</v>
          </cell>
          <cell r="I944" t="str">
            <v>Cobrança</v>
          </cell>
          <cell r="J944" t="str">
            <v>Juizado Especial Cível</v>
          </cell>
          <cell r="K944" t="str">
            <v>JEC 40 Salários</v>
          </cell>
          <cell r="L944" t="str">
            <v>Tubarão (SC)</v>
          </cell>
          <cell r="M944" t="str">
            <v>TJ/SC</v>
          </cell>
          <cell r="N944" t="str">
            <v>Santa Catarina</v>
          </cell>
          <cell r="O944" t="str">
            <v>02.02.507.0000824732/08</v>
          </cell>
        </row>
        <row r="945">
          <cell r="B945" t="str">
            <v>Osvair de Barros da Silva</v>
          </cell>
          <cell r="C945" t="str">
            <v>869.212.588-15</v>
          </cell>
          <cell r="D945" t="str">
            <v>Santander Seguros S/A</v>
          </cell>
          <cell r="E945" t="str">
            <v>87.376.109/0001-06</v>
          </cell>
          <cell r="F945">
            <v>30981</v>
          </cell>
          <cell r="G945" t="str">
            <v>Possível</v>
          </cell>
          <cell r="H945">
            <v>13845.24</v>
          </cell>
          <cell r="I945" t="str">
            <v>Obrigação de fazer</v>
          </cell>
          <cell r="J945" t="str">
            <v>4ª</v>
          </cell>
          <cell r="K945" t="str">
            <v>Vara Cível</v>
          </cell>
          <cell r="L945" t="str">
            <v>Belo Oriente (MG)</v>
          </cell>
          <cell r="M945" t="str">
            <v>TJ/MG</v>
          </cell>
          <cell r="N945" t="str">
            <v>Minas Gerais</v>
          </cell>
          <cell r="O945" t="str">
            <v>02.02.507.0000614559/10</v>
          </cell>
        </row>
        <row r="946">
          <cell r="B946" t="str">
            <v>Jose Antonio Silva</v>
          </cell>
          <cell r="C946" t="str">
            <v>375.660.167-68</v>
          </cell>
          <cell r="D946" t="str">
            <v>Santander Seguros S/A</v>
          </cell>
          <cell r="E946" t="str">
            <v>87.376.109/0001-06</v>
          </cell>
          <cell r="F946">
            <v>58272</v>
          </cell>
          <cell r="G946" t="str">
            <v>Possível</v>
          </cell>
          <cell r="H946">
            <v>14568</v>
          </cell>
          <cell r="I946" t="str">
            <v>Cobrança</v>
          </cell>
          <cell r="J946" t="str">
            <v>3ª</v>
          </cell>
          <cell r="K946" t="str">
            <v>Vara Cível</v>
          </cell>
          <cell r="L946" t="str">
            <v>Barra Mansa (RJ)</v>
          </cell>
          <cell r="M946" t="str">
            <v>TJ/RJ</v>
          </cell>
          <cell r="N946" t="str">
            <v>Rio de Janeiro</v>
          </cell>
          <cell r="O946" t="str">
            <v>02.02.507.0001040127/11</v>
          </cell>
        </row>
        <row r="947">
          <cell r="B947" t="str">
            <v>Maria Alcina Rodrigues Damas</v>
          </cell>
          <cell r="C947" t="str">
            <v>443.960.230-49</v>
          </cell>
          <cell r="D947" t="str">
            <v>Santander Seguros S/A</v>
          </cell>
          <cell r="E947" t="str">
            <v>87.376.109/0001-06</v>
          </cell>
          <cell r="F947">
            <v>42008.4</v>
          </cell>
          <cell r="G947" t="str">
            <v>Possível</v>
          </cell>
          <cell r="H947">
            <v>21004.2</v>
          </cell>
          <cell r="I947" t="str">
            <v>Indenizatória</v>
          </cell>
          <cell r="J947" t="str">
            <v>3ª</v>
          </cell>
          <cell r="K947" t="str">
            <v>Vara Cível</v>
          </cell>
          <cell r="L947" t="str">
            <v>Rio Grande (RS)</v>
          </cell>
          <cell r="M947" t="str">
            <v>TJ/RS</v>
          </cell>
          <cell r="N947" t="str">
            <v>Rio Grande do Sul</v>
          </cell>
          <cell r="O947" t="str">
            <v>02.02.507.0001040180/11</v>
          </cell>
        </row>
        <row r="948">
          <cell r="B948" t="str">
            <v>Eduardo Antonio de Carvalho</v>
          </cell>
          <cell r="C948" t="str">
            <v>057.092.688-28</v>
          </cell>
          <cell r="D948" t="str">
            <v>Santander Seguros S/A</v>
          </cell>
          <cell r="E948" t="str">
            <v>87.376.109/0001-06</v>
          </cell>
          <cell r="F948">
            <v>21061.64</v>
          </cell>
          <cell r="G948" t="str">
            <v>Possível</v>
          </cell>
          <cell r="H948">
            <v>10161</v>
          </cell>
          <cell r="I948" t="str">
            <v>Cobrança</v>
          </cell>
          <cell r="J948" t="str">
            <v>01º Cartório Judicial</v>
          </cell>
          <cell r="K948" t="str">
            <v>Vara Cível</v>
          </cell>
          <cell r="L948" t="str">
            <v>Lorena (SP)</v>
          </cell>
          <cell r="M948" t="str">
            <v>TJ/SP</v>
          </cell>
          <cell r="N948" t="str">
            <v>São Paulo</v>
          </cell>
          <cell r="O948" t="str">
            <v>02.02.507.0001040272/11</v>
          </cell>
        </row>
        <row r="949">
          <cell r="B949" t="str">
            <v>Cleverson Luiz Gonçalves</v>
          </cell>
          <cell r="C949" t="str">
            <v>019.180.359-62</v>
          </cell>
          <cell r="D949" t="str">
            <v>Santander Seguros S/A</v>
          </cell>
          <cell r="E949" t="str">
            <v>87.376.109/0001-06</v>
          </cell>
          <cell r="F949">
            <v>4000</v>
          </cell>
          <cell r="G949" t="str">
            <v>Possível</v>
          </cell>
          <cell r="H949">
            <v>1238.55</v>
          </cell>
          <cell r="I949" t="str">
            <v>Indenizatória</v>
          </cell>
          <cell r="J949" t="str">
            <v>Juizado Especial Cível</v>
          </cell>
          <cell r="K949" t="str">
            <v>JEC 20 Salários</v>
          </cell>
          <cell r="L949" t="str">
            <v>Colombo (PR)</v>
          </cell>
          <cell r="M949" t="str">
            <v>TJ/PR</v>
          </cell>
          <cell r="N949" t="str">
            <v>Paraná</v>
          </cell>
          <cell r="O949" t="str">
            <v>02.02.507.0001169828/12</v>
          </cell>
        </row>
        <row r="950">
          <cell r="B950" t="str">
            <v>Waldomiro Giaretta</v>
          </cell>
          <cell r="C950" t="str">
            <v>007.906.480-91</v>
          </cell>
          <cell r="D950" t="str">
            <v>Santander Seguros S/A</v>
          </cell>
          <cell r="E950" t="str">
            <v>87.376.109/0001-06</v>
          </cell>
          <cell r="F950">
            <v>103000</v>
          </cell>
          <cell r="G950" t="str">
            <v>Possível</v>
          </cell>
          <cell r="H950">
            <v>51500</v>
          </cell>
          <cell r="I950" t="str">
            <v>Indenizatória</v>
          </cell>
          <cell r="J950" t="str">
            <v>3ª</v>
          </cell>
          <cell r="K950" t="str">
            <v>Vara Cível</v>
          </cell>
          <cell r="L950" t="str">
            <v>Passo Fundo (RS)</v>
          </cell>
          <cell r="M950" t="str">
            <v>TJ/RS</v>
          </cell>
          <cell r="N950" t="str">
            <v>Rio Grande do Sul</v>
          </cell>
          <cell r="O950" t="str">
            <v>02.02.507.0001169960/12</v>
          </cell>
        </row>
        <row r="951">
          <cell r="B951" t="str">
            <v>Elizangela Famanta Navarro</v>
          </cell>
          <cell r="C951" t="str">
            <v>304.582.358-06</v>
          </cell>
          <cell r="D951" t="str">
            <v>Santander Seguros S/A</v>
          </cell>
          <cell r="E951" t="str">
            <v>87.376.109/0001-06</v>
          </cell>
          <cell r="F951">
            <v>22809.84</v>
          </cell>
          <cell r="G951" t="str">
            <v>Provável</v>
          </cell>
          <cell r="H951">
            <v>10468.19</v>
          </cell>
          <cell r="I951" t="str">
            <v>Indenizatória</v>
          </cell>
          <cell r="J951" t="str">
            <v>5ª</v>
          </cell>
          <cell r="K951" t="str">
            <v>Vara Cível</v>
          </cell>
          <cell r="L951" t="str">
            <v>Blumenau (SC)</v>
          </cell>
          <cell r="M951" t="str">
            <v>TJ/SC</v>
          </cell>
          <cell r="N951" t="str">
            <v>Santa Catarina</v>
          </cell>
          <cell r="O951" t="str">
            <v>02.02.507.0001170296/12</v>
          </cell>
        </row>
        <row r="952">
          <cell r="B952" t="str">
            <v>Jaime Clovis do Prado Almeida</v>
          </cell>
          <cell r="C952" t="str">
            <v>275.030.620-53</v>
          </cell>
          <cell r="D952" t="str">
            <v>Santander Seguros S/A</v>
          </cell>
          <cell r="E952" t="str">
            <v>87.376.109/0001-06</v>
          </cell>
          <cell r="F952">
            <v>38000</v>
          </cell>
          <cell r="G952" t="str">
            <v>Possível</v>
          </cell>
          <cell r="H952">
            <v>19000</v>
          </cell>
          <cell r="I952" t="str">
            <v>Indenizatória</v>
          </cell>
          <cell r="J952" t="str">
            <v>4ª</v>
          </cell>
          <cell r="K952" t="str">
            <v>Vara Cível</v>
          </cell>
          <cell r="L952" t="str">
            <v>Caxias do Sul (RS)</v>
          </cell>
          <cell r="M952" t="str">
            <v>TJ/RS</v>
          </cell>
          <cell r="N952" t="str">
            <v>Rio Grande do Sul</v>
          </cell>
          <cell r="O952" t="str">
            <v>02.02.507.0001327755/13</v>
          </cell>
        </row>
        <row r="953">
          <cell r="B953" t="str">
            <v>Paulo Roberto Rodrigues</v>
          </cell>
          <cell r="C953" t="str">
            <v>398.064.480-49</v>
          </cell>
          <cell r="D953" t="str">
            <v>Santander Seguros S/A</v>
          </cell>
          <cell r="E953" t="str">
            <v>87.376.109/0001-06</v>
          </cell>
          <cell r="F953">
            <v>29821.23</v>
          </cell>
          <cell r="G953" t="str">
            <v>Possível</v>
          </cell>
          <cell r="H953">
            <v>14910.62</v>
          </cell>
          <cell r="I953" t="str">
            <v>Indenizatória</v>
          </cell>
          <cell r="J953" t="str">
            <v>3ª</v>
          </cell>
          <cell r="K953" t="str">
            <v>Vara Cível</v>
          </cell>
          <cell r="L953" t="str">
            <v>Farroupilha (RS)</v>
          </cell>
          <cell r="M953" t="str">
            <v>TJ/RS</v>
          </cell>
          <cell r="N953" t="str">
            <v>Rio Grande do Sul</v>
          </cell>
          <cell r="O953" t="str">
            <v>02.02.507.0001327782/13</v>
          </cell>
        </row>
        <row r="954">
          <cell r="B954" t="str">
            <v>José Leandro Miguel dos Santos</v>
          </cell>
          <cell r="C954" t="str">
            <v>486.890.419-15</v>
          </cell>
          <cell r="D954" t="str">
            <v>Santander Seguros S/A</v>
          </cell>
          <cell r="E954" t="str">
            <v>87.376.109/0001-06</v>
          </cell>
          <cell r="F954">
            <v>50000</v>
          </cell>
          <cell r="G954" t="str">
            <v>Possível</v>
          </cell>
          <cell r="H954">
            <v>8500</v>
          </cell>
          <cell r="I954" t="str">
            <v>Indenizatória</v>
          </cell>
          <cell r="K954" t="str">
            <v>Vara Cível</v>
          </cell>
          <cell r="L954" t="str">
            <v>Apucarana (PR)</v>
          </cell>
          <cell r="M954" t="str">
            <v>TJ/PR</v>
          </cell>
          <cell r="N954" t="str">
            <v>Paraná</v>
          </cell>
          <cell r="O954" t="str">
            <v>02.02.507.0000624267/10</v>
          </cell>
        </row>
        <row r="955">
          <cell r="B955" t="str">
            <v>Angela Maria Balloni</v>
          </cell>
          <cell r="C955" t="str">
            <v>142.031.048-82</v>
          </cell>
          <cell r="D955" t="str">
            <v>Santander Seguros S/A</v>
          </cell>
          <cell r="E955" t="str">
            <v>87.376.109/0001-06</v>
          </cell>
          <cell r="F955">
            <v>85327.8</v>
          </cell>
          <cell r="G955" t="str">
            <v>Possível</v>
          </cell>
          <cell r="H955">
            <v>13759.02</v>
          </cell>
          <cell r="I955" t="str">
            <v>Indenizatória</v>
          </cell>
          <cell r="J955" t="str">
            <v>22ª</v>
          </cell>
          <cell r="K955" t="str">
            <v>Vara Cível</v>
          </cell>
          <cell r="L955" t="str">
            <v>São Paulo (SP)</v>
          </cell>
          <cell r="M955" t="str">
            <v>TJ/SP</v>
          </cell>
          <cell r="N955" t="str">
            <v>São Paulo</v>
          </cell>
          <cell r="O955" t="str">
            <v>02.02.507.0001048037/11</v>
          </cell>
        </row>
        <row r="956">
          <cell r="B956" t="str">
            <v>maria domingas dos Santos nascimento</v>
          </cell>
          <cell r="C956" t="str">
            <v>008.866.063-06</v>
          </cell>
          <cell r="D956" t="str">
            <v>Santander Seguros S/A</v>
          </cell>
          <cell r="E956" t="str">
            <v>87.376.109/0001-06</v>
          </cell>
          <cell r="F956">
            <v>460</v>
          </cell>
          <cell r="G956" t="str">
            <v>Provável</v>
          </cell>
          <cell r="H956">
            <v>11770</v>
          </cell>
          <cell r="I956" t="str">
            <v>Indenizatória</v>
          </cell>
          <cell r="J956" t="str">
            <v>1ª</v>
          </cell>
          <cell r="K956" t="str">
            <v>Vara Cível</v>
          </cell>
          <cell r="L956" t="str">
            <v>Caxias (MA)</v>
          </cell>
          <cell r="M956" t="str">
            <v>TJ/MA</v>
          </cell>
          <cell r="N956" t="str">
            <v>Maranhão</v>
          </cell>
          <cell r="O956" t="str">
            <v>02.02.507.0001180503/09</v>
          </cell>
        </row>
        <row r="957">
          <cell r="B957" t="str">
            <v>Gabriel de Jesus Correa</v>
          </cell>
          <cell r="C957" t="str">
            <v>031.559.245-19</v>
          </cell>
          <cell r="D957" t="str">
            <v>Santander Seguros S/A</v>
          </cell>
          <cell r="E957" t="str">
            <v>87.376.109/0001-06</v>
          </cell>
          <cell r="F957">
            <v>1000</v>
          </cell>
          <cell r="G957" t="str">
            <v>Provável</v>
          </cell>
          <cell r="H957">
            <v>74181</v>
          </cell>
          <cell r="I957" t="str">
            <v>Indenizatória</v>
          </cell>
          <cell r="J957" t="str">
            <v>5ª</v>
          </cell>
          <cell r="K957" t="str">
            <v>Vara Cível</v>
          </cell>
          <cell r="L957" t="str">
            <v>Salvador (BA)</v>
          </cell>
          <cell r="M957" t="str">
            <v>TJ/BA</v>
          </cell>
          <cell r="N957" t="str">
            <v>Bahia</v>
          </cell>
          <cell r="O957" t="str">
            <v>02.02.507.0001180581/11</v>
          </cell>
        </row>
        <row r="958">
          <cell r="B958" t="str">
            <v>Warlei Francisco de Freitas</v>
          </cell>
          <cell r="C958" t="str">
            <v>044.854.808-95</v>
          </cell>
          <cell r="D958" t="str">
            <v>Santander Seguros S/A</v>
          </cell>
          <cell r="E958" t="str">
            <v>87.376.109/0001-06</v>
          </cell>
          <cell r="F958">
            <v>60000</v>
          </cell>
          <cell r="G958" t="str">
            <v>Possível</v>
          </cell>
          <cell r="H958">
            <v>30000</v>
          </cell>
          <cell r="I958" t="str">
            <v>Cobrança</v>
          </cell>
          <cell r="J958" t="str">
            <v>1ª</v>
          </cell>
          <cell r="K958" t="str">
            <v>Vara Cível</v>
          </cell>
          <cell r="L958" t="str">
            <v>Barra Bonita (SP)</v>
          </cell>
          <cell r="M958" t="str">
            <v>TJ/SP</v>
          </cell>
          <cell r="N958" t="str">
            <v>São Paulo</v>
          </cell>
          <cell r="O958" t="str">
            <v>02.02.507.0001180727/11</v>
          </cell>
        </row>
        <row r="959">
          <cell r="B959" t="str">
            <v>Oswaldo Floriando Ribeiro</v>
          </cell>
          <cell r="C959" t="str">
            <v>066.522.477-04</v>
          </cell>
          <cell r="D959" t="str">
            <v>Santander Seguros S/A</v>
          </cell>
          <cell r="E959" t="str">
            <v>87.376.109/0001-06</v>
          </cell>
          <cell r="F959">
            <v>91800</v>
          </cell>
          <cell r="G959" t="str">
            <v>Possível</v>
          </cell>
          <cell r="H959">
            <v>28777</v>
          </cell>
          <cell r="I959" t="str">
            <v>Indenizatória</v>
          </cell>
          <cell r="J959" t="str">
            <v>6ª</v>
          </cell>
          <cell r="K959" t="str">
            <v>Vara Cível</v>
          </cell>
          <cell r="L959" t="str">
            <v>Rio de Janeiro (RJ)</v>
          </cell>
          <cell r="M959" t="str">
            <v>TJ/RJ</v>
          </cell>
          <cell r="N959" t="str">
            <v>Rio de Janeiro</v>
          </cell>
          <cell r="O959" t="str">
            <v>02.02.507.0001181012/12</v>
          </cell>
        </row>
        <row r="960">
          <cell r="B960" t="str">
            <v>Saul Mazui de Moura</v>
          </cell>
          <cell r="C960" t="str">
            <v>219.885.600-04</v>
          </cell>
          <cell r="D960" t="str">
            <v>Santander Seguros S/A</v>
          </cell>
          <cell r="E960" t="str">
            <v>87.376.109/0001-06</v>
          </cell>
          <cell r="F960">
            <v>129937.45</v>
          </cell>
          <cell r="G960" t="str">
            <v>Provável</v>
          </cell>
          <cell r="H960">
            <v>139404.4</v>
          </cell>
          <cell r="I960" t="str">
            <v>Cobrança</v>
          </cell>
          <cell r="J960" t="str">
            <v>3ª</v>
          </cell>
          <cell r="K960" t="str">
            <v>Vara Cível</v>
          </cell>
          <cell r="L960" t="str">
            <v>Uruguaiana (RS)</v>
          </cell>
          <cell r="M960" t="str">
            <v>TJ/RS</v>
          </cell>
          <cell r="N960" t="str">
            <v>Rio Grande do Sul</v>
          </cell>
          <cell r="O960" t="str">
            <v>02.02.507.0000488164/07</v>
          </cell>
        </row>
        <row r="961">
          <cell r="B961" t="str">
            <v>Sergio Tomasi</v>
          </cell>
          <cell r="C961" t="str">
            <v>195.410.230-53</v>
          </cell>
          <cell r="D961" t="str">
            <v>Santander Seguros S/A</v>
          </cell>
          <cell r="E961" t="str">
            <v>87.376.109/0001-06</v>
          </cell>
          <cell r="F961">
            <v>980</v>
          </cell>
          <cell r="G961" t="str">
            <v>Remoto</v>
          </cell>
          <cell r="H961">
            <v>0</v>
          </cell>
          <cell r="I961" t="str">
            <v>Cobrança</v>
          </cell>
          <cell r="J961" t="str">
            <v>5ª</v>
          </cell>
          <cell r="K961" t="str">
            <v>Vara Cível</v>
          </cell>
          <cell r="L961" t="str">
            <v>Caxias do Sul (RS)</v>
          </cell>
          <cell r="M961" t="str">
            <v>TJ/RS</v>
          </cell>
          <cell r="N961" t="str">
            <v>Rio Grande do Sul</v>
          </cell>
          <cell r="O961" t="str">
            <v>02.02.507.0000639373/09</v>
          </cell>
        </row>
        <row r="962">
          <cell r="B962" t="str">
            <v>Emerson Lúcio de Souza da Silva</v>
          </cell>
          <cell r="C962" t="str">
            <v>131.666.137-73</v>
          </cell>
          <cell r="D962" t="str">
            <v>Santander Seguros S/A</v>
          </cell>
          <cell r="E962" t="str">
            <v>87.376.109/0001-06</v>
          </cell>
          <cell r="F962">
            <v>20000</v>
          </cell>
          <cell r="G962" t="str">
            <v>Possível</v>
          </cell>
          <cell r="H962">
            <v>10000</v>
          </cell>
          <cell r="I962" t="str">
            <v>Obrigação de fazer</v>
          </cell>
          <cell r="J962" t="str">
            <v>Juizado Especial Cível</v>
          </cell>
          <cell r="K962" t="str">
            <v>JEC 40 Salários</v>
          </cell>
          <cell r="L962" t="str">
            <v>Rio de Janeiro (RJ)</v>
          </cell>
          <cell r="M962" t="str">
            <v>TJ/RJ</v>
          </cell>
          <cell r="N962" t="str">
            <v>Rio de Janeiro</v>
          </cell>
          <cell r="O962" t="str">
            <v>02.02.507.0001193217/11</v>
          </cell>
        </row>
        <row r="963">
          <cell r="B963" t="str">
            <v>Nivaldo Costa Medeiros</v>
          </cell>
          <cell r="C963" t="str">
            <v>287.470.386-91</v>
          </cell>
          <cell r="D963" t="str">
            <v>Santander Seguros S/A</v>
          </cell>
          <cell r="E963" t="str">
            <v>87.376.109/0001-06</v>
          </cell>
          <cell r="F963">
            <v>45000</v>
          </cell>
          <cell r="G963" t="str">
            <v>Possível</v>
          </cell>
          <cell r="H963">
            <v>22500</v>
          </cell>
          <cell r="I963" t="str">
            <v>Ordinária</v>
          </cell>
          <cell r="J963" t="str">
            <v>Juizado Especial Cível</v>
          </cell>
          <cell r="K963" t="str">
            <v>JEC 40 Salários</v>
          </cell>
          <cell r="L963" t="str">
            <v>Ituiutaba (MG)</v>
          </cell>
          <cell r="M963" t="str">
            <v>TJ/MG</v>
          </cell>
          <cell r="N963" t="str">
            <v>Minas Gerais</v>
          </cell>
          <cell r="O963" t="str">
            <v>02.02.507.0001193322/12</v>
          </cell>
        </row>
        <row r="964">
          <cell r="B964" t="str">
            <v>Kristhyna Oliveira de Andade e Silva</v>
          </cell>
          <cell r="C964" t="str">
            <v>635.778.526-15</v>
          </cell>
          <cell r="D964" t="str">
            <v>Santander Seguros S/A</v>
          </cell>
          <cell r="E964" t="str">
            <v>87.376.109/0001-06</v>
          </cell>
          <cell r="F964">
            <v>1000</v>
          </cell>
          <cell r="G964" t="str">
            <v>Possível</v>
          </cell>
          <cell r="H964">
            <v>0</v>
          </cell>
          <cell r="I964" t="str">
            <v>Exibição de Documentos</v>
          </cell>
          <cell r="J964" t="str">
            <v>29ª</v>
          </cell>
          <cell r="K964" t="str">
            <v>Vara Cível</v>
          </cell>
          <cell r="L964" t="str">
            <v>Belo Horizonte (MG)</v>
          </cell>
          <cell r="M964" t="str">
            <v>TJ/MG</v>
          </cell>
          <cell r="N964" t="str">
            <v>Minas Gerais</v>
          </cell>
          <cell r="O964" t="str">
            <v>02.02.507.0001606739/12</v>
          </cell>
        </row>
        <row r="965">
          <cell r="B965" t="str">
            <v>Rildo de Almeida</v>
          </cell>
          <cell r="C965" t="str">
            <v>104.961.058-09</v>
          </cell>
          <cell r="D965" t="str">
            <v>Santander Seguros S/A</v>
          </cell>
          <cell r="E965" t="str">
            <v>87.376.109/0001-06</v>
          </cell>
          <cell r="F965">
            <v>120000</v>
          </cell>
          <cell r="G965" t="str">
            <v>Possível</v>
          </cell>
          <cell r="H965">
            <v>51877</v>
          </cell>
          <cell r="I965" t="str">
            <v>Cobrança</v>
          </cell>
          <cell r="J965" t="str">
            <v>2ª</v>
          </cell>
          <cell r="K965" t="str">
            <v>Vara Cível</v>
          </cell>
          <cell r="L965" t="str">
            <v>Ribeirão Preto (SP)</v>
          </cell>
          <cell r="M965" t="str">
            <v>TJ/SP</v>
          </cell>
          <cell r="N965" t="str">
            <v>São Paulo</v>
          </cell>
          <cell r="O965" t="str">
            <v>02.02.507.0001606789/13</v>
          </cell>
        </row>
        <row r="966">
          <cell r="B966" t="str">
            <v>Elquias Fialho de Carvalho</v>
          </cell>
          <cell r="C966" t="str">
            <v>492.589.316-53</v>
          </cell>
          <cell r="D966" t="str">
            <v>Santander Seguros S/A</v>
          </cell>
          <cell r="E966" t="str">
            <v>87.376.109/0001-06</v>
          </cell>
          <cell r="F966">
            <v>50000</v>
          </cell>
          <cell r="G966" t="str">
            <v>Possível</v>
          </cell>
          <cell r="H966">
            <v>26500</v>
          </cell>
          <cell r="I966" t="str">
            <v>Cobrança</v>
          </cell>
          <cell r="J966" t="str">
            <v>2ª</v>
          </cell>
          <cell r="K966" t="str">
            <v>Vara Cível</v>
          </cell>
          <cell r="L966" t="str">
            <v>São Sebastião do Paraíso (MG)</v>
          </cell>
          <cell r="M966" t="str">
            <v>TJ/MG</v>
          </cell>
          <cell r="N966" t="str">
            <v>Minas Gerais</v>
          </cell>
          <cell r="O966" t="str">
            <v>02.02.507.0001606946/13</v>
          </cell>
        </row>
        <row r="967">
          <cell r="B967" t="str">
            <v>Marcos Antonio de Lazari</v>
          </cell>
          <cell r="C967" t="str">
            <v>017.457.908-02</v>
          </cell>
          <cell r="D967" t="str">
            <v>Santander Seguros S/A</v>
          </cell>
          <cell r="E967" t="str">
            <v>87.376.109/0001-06</v>
          </cell>
          <cell r="F967">
            <v>240000</v>
          </cell>
          <cell r="G967" t="str">
            <v>Possível</v>
          </cell>
          <cell r="H967">
            <v>0</v>
          </cell>
          <cell r="I967" t="str">
            <v>Indenizatória</v>
          </cell>
          <cell r="J967" t="str">
            <v>6ª</v>
          </cell>
          <cell r="K967" t="str">
            <v>Vara Cível</v>
          </cell>
          <cell r="L967" t="str">
            <v>Jaboatão dos Guararapes (PE)</v>
          </cell>
          <cell r="M967" t="str">
            <v>TJ/PE</v>
          </cell>
          <cell r="N967" t="str">
            <v>Pernambuco</v>
          </cell>
          <cell r="O967" t="str">
            <v>02.02.507.0001830704/14</v>
          </cell>
        </row>
        <row r="968">
          <cell r="B968" t="str">
            <v>Elizabete Machado Porto Pinto</v>
          </cell>
          <cell r="C968" t="str">
            <v>252.486.968-79</v>
          </cell>
          <cell r="D968" t="str">
            <v>Santander Seguros S/A</v>
          </cell>
          <cell r="E968" t="str">
            <v>87.376.109/0001-06</v>
          </cell>
          <cell r="F968">
            <v>1097.1300000000001</v>
          </cell>
          <cell r="G968" t="str">
            <v>Possível</v>
          </cell>
          <cell r="H968">
            <v>27428.5</v>
          </cell>
          <cell r="I968" t="str">
            <v>Cobrança</v>
          </cell>
          <cell r="J968" t="str">
            <v>2ª</v>
          </cell>
          <cell r="K968" t="str">
            <v>Vara Cível</v>
          </cell>
          <cell r="L968" t="str">
            <v>Pirassununga (SP)</v>
          </cell>
          <cell r="M968" t="str">
            <v>TJ/SP</v>
          </cell>
          <cell r="N968" t="str">
            <v>São Paulo</v>
          </cell>
          <cell r="O968" t="str">
            <v>02.02.507.0001830795/14</v>
          </cell>
        </row>
        <row r="969">
          <cell r="B969" t="str">
            <v>Erni Schmatz Junior Ribas</v>
          </cell>
          <cell r="C969" t="str">
            <v>006.358.100-00</v>
          </cell>
          <cell r="D969" t="str">
            <v>Santander Seguros S/A</v>
          </cell>
          <cell r="E969" t="str">
            <v>87.376.109/0001-06</v>
          </cell>
          <cell r="F969">
            <v>30000</v>
          </cell>
          <cell r="G969" t="str">
            <v>Possível</v>
          </cell>
          <cell r="H969">
            <v>15000</v>
          </cell>
          <cell r="I969" t="str">
            <v>Cobrança</v>
          </cell>
          <cell r="J969" t="str">
            <v>3ª</v>
          </cell>
          <cell r="K969" t="str">
            <v>Vara Cível</v>
          </cell>
          <cell r="L969" t="str">
            <v>Carazinho (RS)</v>
          </cell>
          <cell r="M969" t="str">
            <v>TJ/RS</v>
          </cell>
          <cell r="N969" t="str">
            <v>Rio Grande do Sul</v>
          </cell>
          <cell r="O969" t="str">
            <v>02.02.507.0001830792/14</v>
          </cell>
        </row>
        <row r="970">
          <cell r="B970" t="str">
            <v>Rosa Maria Cesar Teixeira</v>
          </cell>
          <cell r="C970" t="str">
            <v>565.498.140-49</v>
          </cell>
          <cell r="D970" t="str">
            <v>Santander Seguros S/A</v>
          </cell>
          <cell r="E970" t="str">
            <v>87.376.109/0001-06</v>
          </cell>
          <cell r="F970">
            <v>48005</v>
          </cell>
          <cell r="G970" t="str">
            <v>Possível</v>
          </cell>
          <cell r="H970">
            <v>40000</v>
          </cell>
          <cell r="I970" t="str">
            <v>Indenizatória</v>
          </cell>
          <cell r="J970" t="str">
            <v>1ª</v>
          </cell>
          <cell r="K970" t="str">
            <v>Vara Cível</v>
          </cell>
          <cell r="L970" t="str">
            <v>Guaíba (RS)</v>
          </cell>
          <cell r="M970" t="str">
            <v>TJ/RS</v>
          </cell>
          <cell r="N970" t="str">
            <v>Rio Grande do Sul</v>
          </cell>
          <cell r="O970" t="str">
            <v>02.02.507.0001831336/13</v>
          </cell>
        </row>
        <row r="971">
          <cell r="B971" t="str">
            <v>Terezinha Lucas ferreira</v>
          </cell>
          <cell r="C971" t="str">
            <v>198.858.220-20</v>
          </cell>
          <cell r="D971" t="str">
            <v>Santander Seguros S/A</v>
          </cell>
          <cell r="E971" t="str">
            <v>87.376.109/0001-06</v>
          </cell>
          <cell r="F971">
            <v>119249.38</v>
          </cell>
          <cell r="G971" t="str">
            <v>Possível</v>
          </cell>
          <cell r="H971">
            <v>36472.5</v>
          </cell>
          <cell r="I971" t="str">
            <v>Execução de Título Extrajudicial</v>
          </cell>
          <cell r="J971" t="str">
            <v>2ª</v>
          </cell>
          <cell r="K971" t="str">
            <v>Vara Cível</v>
          </cell>
          <cell r="L971" t="str">
            <v>Viamão (RS)</v>
          </cell>
          <cell r="M971" t="str">
            <v>TJ/RS</v>
          </cell>
          <cell r="N971" t="str">
            <v>Rio Grande do Sul</v>
          </cell>
          <cell r="O971" t="str">
            <v>02.01.507.0000068458/03</v>
          </cell>
        </row>
        <row r="972">
          <cell r="B972" t="str">
            <v>Detran MG - Departamento Estadual de Trânsito de Minas Gerais</v>
          </cell>
          <cell r="D972" t="str">
            <v>Santander Seguros S/A</v>
          </cell>
          <cell r="E972" t="str">
            <v>87.376.109/0001-06</v>
          </cell>
          <cell r="F972">
            <v>1000</v>
          </cell>
          <cell r="G972" t="str">
            <v>Possível</v>
          </cell>
          <cell r="H972">
            <v>0</v>
          </cell>
          <cell r="I972" t="str">
            <v>Alvará Judicial</v>
          </cell>
          <cell r="J972" t="str">
            <v>6ª</v>
          </cell>
          <cell r="K972" t="str">
            <v>Vara Cível</v>
          </cell>
          <cell r="L972" t="str">
            <v>Belo Horizonte (MG)</v>
          </cell>
          <cell r="M972" t="str">
            <v>TJ/MG</v>
          </cell>
          <cell r="N972" t="str">
            <v>Minas Gerais</v>
          </cell>
          <cell r="O972" t="str">
            <v>02.02.507.0000347808/07</v>
          </cell>
        </row>
        <row r="973">
          <cell r="B973" t="str">
            <v>Maria Guedes Arnaldo Gimenez</v>
          </cell>
          <cell r="C973" t="str">
            <v>187.257.608-74</v>
          </cell>
          <cell r="D973" t="str">
            <v>Santander Seguros S/A</v>
          </cell>
          <cell r="E973" t="str">
            <v>87.376.109/0001-06</v>
          </cell>
          <cell r="F973">
            <v>18029.86</v>
          </cell>
          <cell r="G973" t="str">
            <v>Remoto</v>
          </cell>
          <cell r="H973">
            <v>0</v>
          </cell>
          <cell r="I973" t="str">
            <v>Cobrança</v>
          </cell>
          <cell r="J973" t="str">
            <v>3ª</v>
          </cell>
          <cell r="K973" t="str">
            <v>Vara Cível</v>
          </cell>
          <cell r="L973" t="str">
            <v>São Paulo (SP)</v>
          </cell>
          <cell r="M973" t="str">
            <v>TJ/SP</v>
          </cell>
          <cell r="N973" t="str">
            <v>São Paulo</v>
          </cell>
          <cell r="O973" t="str">
            <v>02.02.507.0000751100/08</v>
          </cell>
        </row>
        <row r="974">
          <cell r="B974" t="str">
            <v>Severino de Oliveira Melo</v>
          </cell>
          <cell r="C974" t="str">
            <v>801.583.828-20</v>
          </cell>
          <cell r="D974" t="str">
            <v>Santander Seguros S/A</v>
          </cell>
          <cell r="E974" t="str">
            <v>87.376.109/0001-06</v>
          </cell>
          <cell r="F974">
            <v>55705.7</v>
          </cell>
          <cell r="G974" t="str">
            <v>Possível</v>
          </cell>
          <cell r="H974">
            <v>22032.6</v>
          </cell>
          <cell r="I974" t="str">
            <v>Cobrança</v>
          </cell>
          <cell r="J974" t="str">
            <v>2ª</v>
          </cell>
          <cell r="K974" t="str">
            <v>Vara Cível</v>
          </cell>
          <cell r="L974" t="str">
            <v>Cubatão (SP)</v>
          </cell>
          <cell r="M974" t="str">
            <v>TJ/SP</v>
          </cell>
          <cell r="N974" t="str">
            <v>São Paulo</v>
          </cell>
          <cell r="O974" t="str">
            <v>02.02.507.0001068489/11</v>
          </cell>
        </row>
        <row r="975">
          <cell r="B975" t="str">
            <v>Rosely Pereira</v>
          </cell>
          <cell r="C975" t="str">
            <v>112.905.498-50</v>
          </cell>
          <cell r="D975" t="str">
            <v>Santander Seguros S/A</v>
          </cell>
          <cell r="E975" t="str">
            <v>87.376.109/0001-06</v>
          </cell>
          <cell r="F975">
            <v>20000</v>
          </cell>
          <cell r="G975" t="str">
            <v>Possível</v>
          </cell>
          <cell r="H975">
            <v>10000</v>
          </cell>
          <cell r="I975" t="str">
            <v>Cobrança</v>
          </cell>
          <cell r="J975" t="str">
            <v>2ª</v>
          </cell>
          <cell r="K975" t="str">
            <v>Vara Cível</v>
          </cell>
          <cell r="L975" t="str">
            <v>São José do Rio Preto (SP)</v>
          </cell>
          <cell r="M975" t="str">
            <v>TJ/SP</v>
          </cell>
          <cell r="N975" t="str">
            <v>São Paulo</v>
          </cell>
          <cell r="O975" t="str">
            <v>02.02.507.0001068566/11</v>
          </cell>
        </row>
        <row r="976">
          <cell r="B976" t="str">
            <v>Maria Alves do Nascimento</v>
          </cell>
          <cell r="C976" t="str">
            <v>001.498.623-00</v>
          </cell>
          <cell r="D976" t="str">
            <v>Santander Seguros S/A</v>
          </cell>
          <cell r="E976" t="str">
            <v>87.376.109/0001-06</v>
          </cell>
          <cell r="F976">
            <v>38000</v>
          </cell>
          <cell r="G976" t="str">
            <v>Possível</v>
          </cell>
          <cell r="H976">
            <v>9500</v>
          </cell>
          <cell r="I976" t="str">
            <v>Cobrança</v>
          </cell>
          <cell r="J976" t="str">
            <v>3ª</v>
          </cell>
          <cell r="K976" t="str">
            <v>Vara Cível</v>
          </cell>
          <cell r="L976" t="str">
            <v>Tauá (CE)</v>
          </cell>
          <cell r="M976" t="str">
            <v>TJ/CE</v>
          </cell>
          <cell r="N976" t="str">
            <v>Ceará</v>
          </cell>
          <cell r="O976" t="str">
            <v>02.02.507.0001206184/12</v>
          </cell>
        </row>
        <row r="977">
          <cell r="B977" t="str">
            <v>Dirceu Aparecido Zarantonelo</v>
          </cell>
          <cell r="C977" t="str">
            <v>284.318.719-20</v>
          </cell>
          <cell r="D977" t="str">
            <v>Santander Seguros S/A</v>
          </cell>
          <cell r="E977" t="str">
            <v>87.376.109/0001-06</v>
          </cell>
          <cell r="F977">
            <v>25190.799999999999</v>
          </cell>
          <cell r="G977" t="str">
            <v>Possível</v>
          </cell>
          <cell r="H977">
            <v>13547.95</v>
          </cell>
          <cell r="I977" t="str">
            <v>Indenizatória</v>
          </cell>
          <cell r="J977" t="str">
            <v>Juizado Especial Cível</v>
          </cell>
          <cell r="K977" t="str">
            <v>JEC 40 Salários</v>
          </cell>
          <cell r="L977" t="str">
            <v>Assis Chateaubriand (PR)</v>
          </cell>
          <cell r="M977" t="str">
            <v>TJ/PR</v>
          </cell>
          <cell r="N977" t="str">
            <v>Paraná</v>
          </cell>
          <cell r="O977" t="str">
            <v>02.02.507.0001620085/13</v>
          </cell>
        </row>
        <row r="978">
          <cell r="B978" t="str">
            <v>Maria de Lourdes da Silva</v>
          </cell>
          <cell r="C978" t="str">
            <v>230.835.048-29</v>
          </cell>
          <cell r="D978" t="str">
            <v>Santander Seguros S/A</v>
          </cell>
          <cell r="E978" t="str">
            <v>87.376.109/0001-06</v>
          </cell>
          <cell r="F978">
            <v>32694</v>
          </cell>
          <cell r="G978" t="str">
            <v>Possível</v>
          </cell>
          <cell r="H978">
            <v>16347</v>
          </cell>
          <cell r="I978" t="str">
            <v>Cobrança</v>
          </cell>
          <cell r="J978" t="str">
            <v>1ª</v>
          </cell>
          <cell r="K978" t="str">
            <v>Vara Cível</v>
          </cell>
          <cell r="L978" t="str">
            <v>Paraguaçu Paulista (SP)</v>
          </cell>
          <cell r="M978" t="str">
            <v>TJ/SP</v>
          </cell>
          <cell r="N978" t="str">
            <v>São Paulo</v>
          </cell>
          <cell r="O978" t="str">
            <v>02.02.507.0001620098/13</v>
          </cell>
        </row>
        <row r="979">
          <cell r="B979" t="str">
            <v>Karla Teresinha Flores dos Santos Victorino</v>
          </cell>
          <cell r="C979" t="str">
            <v>055.844.299-45</v>
          </cell>
          <cell r="D979" t="str">
            <v>Santander Seguros S/A</v>
          </cell>
          <cell r="E979" t="str">
            <v>87.376.109/0001-06</v>
          </cell>
          <cell r="F979">
            <v>29856.32</v>
          </cell>
          <cell r="G979" t="str">
            <v>Possível</v>
          </cell>
          <cell r="H979">
            <v>14928.16</v>
          </cell>
          <cell r="I979" t="str">
            <v>Cobrança</v>
          </cell>
          <cell r="J979" t="str">
            <v>1ª</v>
          </cell>
          <cell r="K979" t="str">
            <v>Vara Cível</v>
          </cell>
          <cell r="L979" t="str">
            <v>Laguna (SC)</v>
          </cell>
          <cell r="M979" t="str">
            <v>TJ/SC</v>
          </cell>
          <cell r="N979" t="str">
            <v>Santa Catarina</v>
          </cell>
          <cell r="O979" t="str">
            <v>02.02.507.0001620157/13</v>
          </cell>
        </row>
        <row r="980">
          <cell r="B980" t="str">
            <v>Espolio de Yoshihaki Makihara</v>
          </cell>
          <cell r="C980" t="str">
            <v>003.563.529-00</v>
          </cell>
          <cell r="D980" t="str">
            <v>Santander Seguros S/A</v>
          </cell>
          <cell r="E980" t="str">
            <v>87.376.109/0001-06</v>
          </cell>
          <cell r="F980">
            <v>25000</v>
          </cell>
          <cell r="G980" t="str">
            <v>Possível</v>
          </cell>
          <cell r="H980">
            <v>12500</v>
          </cell>
          <cell r="I980" t="str">
            <v>Obrigação de fazer</v>
          </cell>
          <cell r="J980" t="str">
            <v>10ª</v>
          </cell>
          <cell r="K980" t="str">
            <v>Vara Cível</v>
          </cell>
          <cell r="L980" t="str">
            <v>Londrina (PR)</v>
          </cell>
          <cell r="M980" t="str">
            <v>TJ/PR</v>
          </cell>
          <cell r="N980" t="str">
            <v>Paraná</v>
          </cell>
          <cell r="O980" t="str">
            <v>02.02.507.0001848166/14</v>
          </cell>
        </row>
        <row r="981">
          <cell r="B981" t="str">
            <v>Clair Bertoline</v>
          </cell>
          <cell r="C981" t="str">
            <v>086.010.958-52</v>
          </cell>
          <cell r="D981" t="str">
            <v>Santander Seguros S/A</v>
          </cell>
          <cell r="E981" t="str">
            <v>87.376.109/0001-06</v>
          </cell>
          <cell r="F981">
            <v>150000</v>
          </cell>
          <cell r="G981" t="str">
            <v>Possível</v>
          </cell>
          <cell r="H981">
            <v>15466.5</v>
          </cell>
          <cell r="I981" t="str">
            <v>Indenizatória</v>
          </cell>
          <cell r="J981" t="str">
            <v>1ª</v>
          </cell>
          <cell r="K981" t="str">
            <v>Vara Cível</v>
          </cell>
          <cell r="L981" t="str">
            <v>São José do Rio Pardo (SP)</v>
          </cell>
          <cell r="M981" t="str">
            <v>TJ/SP</v>
          </cell>
          <cell r="N981" t="str">
            <v>São Paulo</v>
          </cell>
          <cell r="O981" t="str">
            <v>02.02.507.0001848172/14</v>
          </cell>
        </row>
        <row r="982">
          <cell r="B982" t="str">
            <v>Maria Alice Fonseca Pena</v>
          </cell>
          <cell r="C982" t="str">
            <v>265.592.502-53</v>
          </cell>
          <cell r="D982" t="str">
            <v>Santander Seguros S/A</v>
          </cell>
          <cell r="E982" t="str">
            <v>87.376.109/0001-06</v>
          </cell>
          <cell r="F982">
            <v>80500</v>
          </cell>
          <cell r="G982" t="str">
            <v>Possível</v>
          </cell>
          <cell r="H982">
            <v>4025.04</v>
          </cell>
          <cell r="I982" t="str">
            <v>Indenizatória</v>
          </cell>
          <cell r="J982" t="str">
            <v>6ª</v>
          </cell>
          <cell r="K982" t="str">
            <v>Vara Cível</v>
          </cell>
          <cell r="L982" t="str">
            <v>Belém (PA)</v>
          </cell>
          <cell r="M982" t="str">
            <v>TJ/PA</v>
          </cell>
          <cell r="N982" t="str">
            <v>Pará</v>
          </cell>
          <cell r="O982" t="str">
            <v>02.02.507.0001848228/14</v>
          </cell>
        </row>
        <row r="983">
          <cell r="B983" t="str">
            <v>Avelina Maria Ferreira</v>
          </cell>
          <cell r="C983" t="str">
            <v>098.769.998-93</v>
          </cell>
          <cell r="D983" t="str">
            <v>Santander Seguros S/A</v>
          </cell>
          <cell r="E983" t="str">
            <v>87.376.109/0001-06</v>
          </cell>
          <cell r="F983">
            <v>102106</v>
          </cell>
          <cell r="G983" t="str">
            <v>Possível</v>
          </cell>
          <cell r="H983">
            <v>45277.5</v>
          </cell>
          <cell r="I983" t="str">
            <v>Indenizatória</v>
          </cell>
          <cell r="J983" t="str">
            <v>1ª</v>
          </cell>
          <cell r="K983" t="str">
            <v>Vara Cível</v>
          </cell>
          <cell r="L983" t="str">
            <v>Franca (SP)</v>
          </cell>
          <cell r="M983" t="str">
            <v>TJ/SP</v>
          </cell>
          <cell r="N983" t="str">
            <v>São Paulo</v>
          </cell>
          <cell r="O983" t="str">
            <v>02.02.507.0001848861/14</v>
          </cell>
        </row>
        <row r="984">
          <cell r="B984" t="str">
            <v>sebastião pires de almeida</v>
          </cell>
          <cell r="C984" t="str">
            <v>617.893.137-91</v>
          </cell>
          <cell r="D984" t="str">
            <v>Santander Seguros S/A</v>
          </cell>
          <cell r="E984" t="str">
            <v>87.376.109/0001-06</v>
          </cell>
          <cell r="F984">
            <v>147500</v>
          </cell>
          <cell r="G984" t="str">
            <v>Possível</v>
          </cell>
          <cell r="H984">
            <v>11250</v>
          </cell>
          <cell r="I984" t="str">
            <v>Indenizatória</v>
          </cell>
          <cell r="J984" t="str">
            <v>7ª</v>
          </cell>
          <cell r="K984" t="str">
            <v>Vara Cível</v>
          </cell>
          <cell r="L984" t="str">
            <v>São Gonçalo (RJ)</v>
          </cell>
          <cell r="M984" t="str">
            <v>TJ/RJ</v>
          </cell>
          <cell r="N984" t="str">
            <v>Rio de Janeiro</v>
          </cell>
          <cell r="O984" t="str">
            <v>02.02.507.0000991055/09</v>
          </cell>
        </row>
        <row r="985">
          <cell r="B985" t="str">
            <v>Maria das Graças Rezende</v>
          </cell>
          <cell r="C985" t="str">
            <v>635.876.456-04</v>
          </cell>
          <cell r="D985" t="str">
            <v>Santander Seguros S/A</v>
          </cell>
          <cell r="E985" t="str">
            <v>87.376.109/0001-06</v>
          </cell>
          <cell r="F985">
            <v>70216.14</v>
          </cell>
          <cell r="G985" t="str">
            <v>Possível</v>
          </cell>
          <cell r="H985">
            <v>35108.07</v>
          </cell>
          <cell r="I985" t="str">
            <v>Cobrança</v>
          </cell>
          <cell r="J985" t="str">
            <v>29ª</v>
          </cell>
          <cell r="K985" t="str">
            <v>Vara Cível</v>
          </cell>
          <cell r="L985" t="str">
            <v>Belo Horizonte (MG)</v>
          </cell>
          <cell r="M985" t="str">
            <v>TJ/MG</v>
          </cell>
          <cell r="N985" t="str">
            <v>Minas Gerais</v>
          </cell>
          <cell r="O985" t="str">
            <v>02.02.507.0001082202/11</v>
          </cell>
        </row>
        <row r="986">
          <cell r="B986" t="str">
            <v>Aparecida Claria da Silva</v>
          </cell>
          <cell r="C986" t="str">
            <v>181.047.658-50</v>
          </cell>
          <cell r="D986" t="str">
            <v>Santander Seguros S/A</v>
          </cell>
          <cell r="E986" t="str">
            <v>87.376.109/0001-06</v>
          </cell>
          <cell r="F986">
            <v>10000</v>
          </cell>
          <cell r="G986" t="str">
            <v>Possível</v>
          </cell>
          <cell r="H986">
            <v>30000</v>
          </cell>
          <cell r="I986" t="str">
            <v>Cobrança</v>
          </cell>
          <cell r="J986" t="str">
            <v>1ª</v>
          </cell>
          <cell r="K986" t="str">
            <v>Vara Cível</v>
          </cell>
          <cell r="L986" t="str">
            <v>Pedregulho (SP)</v>
          </cell>
          <cell r="M986" t="str">
            <v>TJ/SP</v>
          </cell>
          <cell r="N986" t="str">
            <v>São Paulo</v>
          </cell>
          <cell r="O986" t="str">
            <v>02.02.507.0001866793/14</v>
          </cell>
        </row>
        <row r="987">
          <cell r="B987" t="str">
            <v>João Amaral</v>
          </cell>
          <cell r="C987" t="str">
            <v>594.786.678-15</v>
          </cell>
          <cell r="D987" t="str">
            <v>Santander Seguros S/A</v>
          </cell>
          <cell r="E987" t="str">
            <v>87.376.109/0001-06</v>
          </cell>
          <cell r="F987">
            <v>45994</v>
          </cell>
          <cell r="G987" t="str">
            <v>Possível</v>
          </cell>
          <cell r="H987">
            <v>10466.99</v>
          </cell>
          <cell r="I987" t="str">
            <v>Cobrança</v>
          </cell>
          <cell r="J987" t="str">
            <v>1ª</v>
          </cell>
          <cell r="K987" t="str">
            <v>Vara Cível</v>
          </cell>
          <cell r="L987" t="str">
            <v>Brodowski (SP)</v>
          </cell>
          <cell r="M987" t="str">
            <v>TJ/SP</v>
          </cell>
          <cell r="N987" t="str">
            <v>São Paulo</v>
          </cell>
          <cell r="O987" t="str">
            <v>02.02.507.0001866815/14</v>
          </cell>
        </row>
        <row r="988">
          <cell r="B988" t="str">
            <v>Tatiana Santana Wandamori</v>
          </cell>
          <cell r="C988" t="str">
            <v>291.739.898-19</v>
          </cell>
          <cell r="D988" t="str">
            <v>Santander Seguros S/A</v>
          </cell>
          <cell r="E988" t="str">
            <v>87.376.109/0001-06</v>
          </cell>
          <cell r="F988">
            <v>300000</v>
          </cell>
          <cell r="G988" t="str">
            <v>Possível</v>
          </cell>
          <cell r="H988">
            <v>150000</v>
          </cell>
          <cell r="I988" t="str">
            <v>Cobrança</v>
          </cell>
          <cell r="J988" t="str">
            <v>9ª</v>
          </cell>
          <cell r="K988" t="str">
            <v>Vara Cível</v>
          </cell>
          <cell r="L988" t="str">
            <v>São Paulo (SP)</v>
          </cell>
          <cell r="M988" t="str">
            <v>TJ/SP</v>
          </cell>
          <cell r="N988" t="str">
            <v>São Paulo</v>
          </cell>
          <cell r="O988" t="str">
            <v>02.02.507.0001866904/14</v>
          </cell>
        </row>
        <row r="989">
          <cell r="B989" t="str">
            <v>Espólio de Gentil Mariano Costa</v>
          </cell>
          <cell r="C989" t="str">
            <v>260.671.698-19</v>
          </cell>
          <cell r="D989" t="str">
            <v>Santander Seguros S/A</v>
          </cell>
          <cell r="E989" t="str">
            <v>87.376.109/0001-06</v>
          </cell>
          <cell r="F989">
            <v>10000</v>
          </cell>
          <cell r="G989" t="str">
            <v>Possível</v>
          </cell>
          <cell r="H989">
            <v>0</v>
          </cell>
          <cell r="I989" t="str">
            <v>Cobrança</v>
          </cell>
          <cell r="J989" t="str">
            <v>1ª</v>
          </cell>
          <cell r="K989" t="str">
            <v>Vara Cível</v>
          </cell>
          <cell r="L989" t="str">
            <v>Miguelópolis (SP)</v>
          </cell>
          <cell r="M989" t="str">
            <v>TJ/SP</v>
          </cell>
          <cell r="N989" t="str">
            <v>São Paulo</v>
          </cell>
          <cell r="O989" t="str">
            <v>02.02.507.0001867265/14</v>
          </cell>
        </row>
        <row r="990">
          <cell r="B990" t="str">
            <v>Wagner Sachett</v>
          </cell>
          <cell r="C990" t="str">
            <v>011.473.270-17</v>
          </cell>
          <cell r="D990" t="str">
            <v>Santander Seguros S/A</v>
          </cell>
          <cell r="E990" t="str">
            <v>87.376.109/0001-06</v>
          </cell>
          <cell r="F990">
            <v>13500</v>
          </cell>
          <cell r="G990" t="str">
            <v>Possível</v>
          </cell>
          <cell r="H990">
            <v>0</v>
          </cell>
          <cell r="I990" t="str">
            <v>Cobrança</v>
          </cell>
          <cell r="J990" t="str">
            <v>2ª</v>
          </cell>
          <cell r="K990" t="str">
            <v>Vara Cível</v>
          </cell>
          <cell r="L990" t="str">
            <v>Bento Gonçalves (RS)</v>
          </cell>
          <cell r="M990" t="str">
            <v>TJ/RS</v>
          </cell>
          <cell r="N990" t="str">
            <v>Rio Grande do Sul</v>
          </cell>
          <cell r="O990" t="str">
            <v>02.02.507.0001867313/14</v>
          </cell>
        </row>
        <row r="991">
          <cell r="B991" t="str">
            <v>Volnei Frizzo</v>
          </cell>
          <cell r="C991" t="str">
            <v>374.566.440-04</v>
          </cell>
          <cell r="D991" t="str">
            <v>Santander Seguros S/A</v>
          </cell>
          <cell r="E991" t="str">
            <v>87.376.109/0001-06</v>
          </cell>
          <cell r="F991">
            <v>13500</v>
          </cell>
          <cell r="G991" t="str">
            <v>Possível</v>
          </cell>
          <cell r="H991">
            <v>0</v>
          </cell>
          <cell r="I991" t="str">
            <v>Indenizatória</v>
          </cell>
          <cell r="J991" t="str">
            <v>2ª</v>
          </cell>
          <cell r="K991" t="str">
            <v>Vara Cível</v>
          </cell>
          <cell r="L991" t="str">
            <v>Bento Gonçalves (RS)</v>
          </cell>
          <cell r="M991" t="str">
            <v>TJ/RS</v>
          </cell>
          <cell r="N991" t="str">
            <v>Rio Grande do Sul</v>
          </cell>
          <cell r="O991" t="str">
            <v>02.02.507.0001867329/14</v>
          </cell>
        </row>
        <row r="992">
          <cell r="B992" t="str">
            <v>Claudio Sanches</v>
          </cell>
          <cell r="C992" t="str">
            <v>029.970.688-51</v>
          </cell>
          <cell r="D992" t="str">
            <v>Santander Seguros S/A</v>
          </cell>
          <cell r="E992" t="str">
            <v>87.376.109/0001-06</v>
          </cell>
          <cell r="F992">
            <v>107082.1</v>
          </cell>
          <cell r="G992" t="str">
            <v>Possível</v>
          </cell>
          <cell r="H992">
            <v>16434.63</v>
          </cell>
          <cell r="I992" t="str">
            <v>Cobrança</v>
          </cell>
          <cell r="J992" t="str">
            <v>7ª</v>
          </cell>
          <cell r="K992" t="str">
            <v>Vara Cível</v>
          </cell>
          <cell r="L992" t="str">
            <v>São Bernardo do Campo (SP)</v>
          </cell>
          <cell r="M992" t="str">
            <v>TJ/SP</v>
          </cell>
          <cell r="N992" t="str">
            <v>São Paulo</v>
          </cell>
          <cell r="O992" t="str">
            <v>02.02.507.0000673356/10</v>
          </cell>
        </row>
        <row r="993">
          <cell r="B993" t="str">
            <v>Juracy Feitosa Rocha</v>
          </cell>
          <cell r="C993" t="str">
            <v>592.072.057-34</v>
          </cell>
          <cell r="D993" t="str">
            <v>Santander Seguros S/A</v>
          </cell>
          <cell r="E993" t="str">
            <v>87.376.109/0001-06</v>
          </cell>
          <cell r="F993">
            <v>21800</v>
          </cell>
          <cell r="G993" t="str">
            <v>Remoto</v>
          </cell>
          <cell r="H993">
            <v>0</v>
          </cell>
          <cell r="I993" t="str">
            <v>Indenizatória</v>
          </cell>
          <cell r="J993" t="str">
            <v>Juizado Especial Cível</v>
          </cell>
          <cell r="K993" t="str">
            <v>JEC 40 Salários</v>
          </cell>
          <cell r="L993" t="str">
            <v>Aracaju (SE)</v>
          </cell>
          <cell r="M993" t="str">
            <v>TJ/SE</v>
          </cell>
          <cell r="N993" t="str">
            <v>Sergipe</v>
          </cell>
          <cell r="O993" t="str">
            <v>02.02.507.0001091046/11</v>
          </cell>
        </row>
        <row r="994">
          <cell r="B994" t="str">
            <v>Adir Wambomel</v>
          </cell>
          <cell r="C994" t="str">
            <v>594.508.199-04</v>
          </cell>
          <cell r="D994" t="str">
            <v>Santander Seguros S/A</v>
          </cell>
          <cell r="E994" t="str">
            <v>87.376.109/0001-06</v>
          </cell>
          <cell r="F994">
            <v>1000</v>
          </cell>
          <cell r="G994" t="str">
            <v>Possível</v>
          </cell>
          <cell r="H994">
            <v>8250</v>
          </cell>
          <cell r="I994" t="str">
            <v>Cobrança</v>
          </cell>
          <cell r="J994" t="str">
            <v>1ª</v>
          </cell>
          <cell r="K994" t="str">
            <v>Vara Cível</v>
          </cell>
          <cell r="L994" t="str">
            <v>Timbó (SC)</v>
          </cell>
          <cell r="M994" t="str">
            <v>TJ/SC</v>
          </cell>
          <cell r="N994" t="str">
            <v>Santa Catarina</v>
          </cell>
          <cell r="O994" t="str">
            <v>02.02.507.0001235090/12</v>
          </cell>
        </row>
        <row r="995">
          <cell r="B995" t="str">
            <v>Leontina Nair Leonardi Fortuna</v>
          </cell>
          <cell r="C995" t="str">
            <v>061.711.678-43</v>
          </cell>
          <cell r="D995" t="str">
            <v>Santander Seguros S/A</v>
          </cell>
          <cell r="E995" t="str">
            <v>87.376.109/0001-06</v>
          </cell>
          <cell r="F995">
            <v>69212.56</v>
          </cell>
          <cell r="G995" t="str">
            <v>Provável</v>
          </cell>
          <cell r="H995">
            <v>58899</v>
          </cell>
          <cell r="I995" t="str">
            <v>Indenizatória</v>
          </cell>
          <cell r="J995" t="str">
            <v>2ª</v>
          </cell>
          <cell r="K995" t="str">
            <v>Vara Cível</v>
          </cell>
          <cell r="L995" t="str">
            <v>Birigüi (SP)</v>
          </cell>
          <cell r="M995" t="str">
            <v>TJ/SP</v>
          </cell>
          <cell r="N995" t="str">
            <v>São Paulo</v>
          </cell>
          <cell r="O995" t="str">
            <v>02.02.507.0001658451/13</v>
          </cell>
        </row>
        <row r="996">
          <cell r="B996" t="str">
            <v>Helio Batista Neves</v>
          </cell>
          <cell r="C996" t="str">
            <v>364.177.008-44</v>
          </cell>
          <cell r="D996" t="str">
            <v>Santander Seguros S/A</v>
          </cell>
          <cell r="E996" t="str">
            <v>87.376.109/0001-06</v>
          </cell>
          <cell r="F996">
            <v>132500</v>
          </cell>
          <cell r="G996" t="str">
            <v>Possível</v>
          </cell>
          <cell r="H996">
            <v>66250</v>
          </cell>
          <cell r="I996" t="str">
            <v>Indenizatória</v>
          </cell>
          <cell r="J996" t="str">
            <v>1ª</v>
          </cell>
          <cell r="K996" t="str">
            <v>Vara Cível</v>
          </cell>
          <cell r="L996" t="str">
            <v>Nova Granada (SP)</v>
          </cell>
          <cell r="M996" t="str">
            <v>TJ/SP</v>
          </cell>
          <cell r="N996" t="str">
            <v>São Paulo</v>
          </cell>
          <cell r="O996" t="str">
            <v>02.02.507.0001658570/13</v>
          </cell>
        </row>
        <row r="997">
          <cell r="B997" t="str">
            <v>Marília Sebastião dos Santos</v>
          </cell>
          <cell r="C997" t="str">
            <v>369.260.638-93</v>
          </cell>
          <cell r="D997" t="str">
            <v>Santander Seguros S/A</v>
          </cell>
          <cell r="E997" t="str">
            <v>87.376.109/0001-06</v>
          </cell>
          <cell r="F997">
            <v>41042</v>
          </cell>
          <cell r="G997" t="str">
            <v>Possível</v>
          </cell>
          <cell r="H997">
            <v>10521</v>
          </cell>
          <cell r="I997" t="str">
            <v>Indenizatória</v>
          </cell>
          <cell r="J997" t="str">
            <v>2ª</v>
          </cell>
          <cell r="K997" t="str">
            <v>Vara Cível</v>
          </cell>
          <cell r="L997" t="str">
            <v>Ubatuba (SP)</v>
          </cell>
          <cell r="M997" t="str">
            <v>TJ/SP</v>
          </cell>
          <cell r="N997" t="str">
            <v>São Paulo</v>
          </cell>
          <cell r="O997" t="str">
            <v>02.02.507.0001658879/13</v>
          </cell>
        </row>
        <row r="998">
          <cell r="B998" t="str">
            <v>Rodrigo Mesquita Barros de Carvalho</v>
          </cell>
          <cell r="C998" t="str">
            <v>651.646.607-68</v>
          </cell>
          <cell r="D998" t="str">
            <v>Santander Seguros S/A</v>
          </cell>
          <cell r="E998" t="str">
            <v>87.376.109/0001-06</v>
          </cell>
          <cell r="F998">
            <v>43000</v>
          </cell>
          <cell r="G998" t="str">
            <v>Remoto</v>
          </cell>
          <cell r="H998">
            <v>0</v>
          </cell>
          <cell r="I998" t="str">
            <v>Indenizatória</v>
          </cell>
          <cell r="J998" t="str">
            <v>41ª</v>
          </cell>
          <cell r="K998" t="str">
            <v>Vara Cível</v>
          </cell>
          <cell r="L998" t="str">
            <v>Rio de Janeiro (RJ)</v>
          </cell>
          <cell r="M998" t="str">
            <v>TJ/RJ</v>
          </cell>
          <cell r="N998" t="str">
            <v>Rio de Janeiro</v>
          </cell>
          <cell r="O998" t="str">
            <v>02.01.507.0000108255/99</v>
          </cell>
        </row>
        <row r="999">
          <cell r="B999" t="str">
            <v>Carla de Oliveira Baz</v>
          </cell>
          <cell r="D999" t="str">
            <v>Santander Seguros S/A</v>
          </cell>
          <cell r="E999" t="str">
            <v>87.376.109/0001-06</v>
          </cell>
          <cell r="F999">
            <v>3000</v>
          </cell>
          <cell r="G999" t="str">
            <v>Remoto</v>
          </cell>
          <cell r="H999">
            <v>0</v>
          </cell>
          <cell r="I999" t="str">
            <v>Cobrança</v>
          </cell>
          <cell r="J999" t="str">
            <v>Juizado Especial Cível</v>
          </cell>
          <cell r="K999" t="str">
            <v>JEC</v>
          </cell>
          <cell r="L999" t="str">
            <v>São Paulo (SP)</v>
          </cell>
          <cell r="M999" t="str">
            <v>TJ/SP</v>
          </cell>
          <cell r="N999" t="str">
            <v>São Paulo</v>
          </cell>
          <cell r="O999" t="str">
            <v>02.01.507.0000108321/00</v>
          </cell>
        </row>
        <row r="1000">
          <cell r="B1000" t="str">
            <v>João José de Souza</v>
          </cell>
          <cell r="C1000" t="str">
            <v>651.836.738-53</v>
          </cell>
          <cell r="D1000" t="str">
            <v>Santander Seguros S/A</v>
          </cell>
          <cell r="E1000" t="str">
            <v>87.376.109/0001-06</v>
          </cell>
          <cell r="F1000">
            <v>80000</v>
          </cell>
          <cell r="G1000" t="str">
            <v>Remoto</v>
          </cell>
          <cell r="H1000">
            <v>0</v>
          </cell>
          <cell r="I1000" t="str">
            <v>Indenizatória</v>
          </cell>
          <cell r="J1000" t="str">
            <v>3ª</v>
          </cell>
          <cell r="K1000" t="str">
            <v>Vara Cível</v>
          </cell>
          <cell r="L1000" t="str">
            <v>São Paulo (SP)</v>
          </cell>
          <cell r="M1000" t="str">
            <v>TJ/SP</v>
          </cell>
          <cell r="N1000" t="str">
            <v>São Paulo</v>
          </cell>
          <cell r="O1000" t="str">
            <v>02.02.507.0000401827/07</v>
          </cell>
        </row>
        <row r="1001">
          <cell r="B1001" t="str">
            <v>Alecir Eugenio da Silva</v>
          </cell>
          <cell r="C1001" t="str">
            <v>874.152.838-72</v>
          </cell>
          <cell r="D1001" t="str">
            <v>Santander Seguros S/A</v>
          </cell>
          <cell r="E1001" t="str">
            <v>87.376.109/0001-06</v>
          </cell>
          <cell r="F1001">
            <v>72627.240000000005</v>
          </cell>
          <cell r="G1001" t="str">
            <v>Possível</v>
          </cell>
          <cell r="H1001">
            <v>44515</v>
          </cell>
          <cell r="I1001" t="str">
            <v>Declaratória</v>
          </cell>
          <cell r="J1001" t="str">
            <v>3ª</v>
          </cell>
          <cell r="K1001" t="str">
            <v>Vara Cível</v>
          </cell>
          <cell r="L1001" t="str">
            <v>Itapevi (SP)</v>
          </cell>
          <cell r="M1001" t="str">
            <v>TJ/SP</v>
          </cell>
          <cell r="N1001" t="str">
            <v>São Paulo</v>
          </cell>
          <cell r="O1001" t="str">
            <v>02.02.507.0000682872/10</v>
          </cell>
        </row>
        <row r="1002">
          <cell r="B1002" t="str">
            <v>Alexandre Reis Furtado</v>
          </cell>
          <cell r="C1002" t="str">
            <v>722.089.616-68</v>
          </cell>
          <cell r="D1002" t="str">
            <v>Santander Seguros S/A</v>
          </cell>
          <cell r="E1002" t="str">
            <v>87.376.109/0001-06</v>
          </cell>
          <cell r="F1002">
            <v>91478</v>
          </cell>
          <cell r="G1002" t="str">
            <v>Possível</v>
          </cell>
          <cell r="H1002">
            <v>18966.330000000002</v>
          </cell>
          <cell r="I1002" t="str">
            <v>Indenizatória</v>
          </cell>
          <cell r="J1002" t="str">
            <v>2ª</v>
          </cell>
          <cell r="K1002" t="str">
            <v>Vara Cível</v>
          </cell>
          <cell r="L1002" t="str">
            <v>Juiz de Fora (MG)</v>
          </cell>
          <cell r="M1002" t="str">
            <v>TJ/MG</v>
          </cell>
          <cell r="N1002" t="str">
            <v>Minas Gerais</v>
          </cell>
          <cell r="O1002" t="str">
            <v>02.02.507.0001102096/11</v>
          </cell>
        </row>
        <row r="1003">
          <cell r="B1003" t="str">
            <v>Alexeem Gomes Pinheiro</v>
          </cell>
          <cell r="C1003" t="str">
            <v>721.668.513-04</v>
          </cell>
          <cell r="D1003" t="str">
            <v>Santander Seguros S/A</v>
          </cell>
          <cell r="E1003" t="str">
            <v>87.376.109/0001-06</v>
          </cell>
          <cell r="F1003">
            <v>234000</v>
          </cell>
          <cell r="G1003" t="str">
            <v>Provável</v>
          </cell>
          <cell r="H1003">
            <v>44804</v>
          </cell>
          <cell r="I1003" t="str">
            <v>Cobrança</v>
          </cell>
          <cell r="J1003" t="str">
            <v>3ª</v>
          </cell>
          <cell r="K1003" t="str">
            <v>Vara Cível</v>
          </cell>
          <cell r="L1003" t="str">
            <v>São Luis (MA)</v>
          </cell>
          <cell r="M1003" t="str">
            <v>TJ/MA</v>
          </cell>
          <cell r="N1003" t="str">
            <v>Maranhão</v>
          </cell>
          <cell r="O1003" t="str">
            <v>02.02.507.0001250128/12</v>
          </cell>
        </row>
        <row r="1004">
          <cell r="B1004" t="str">
            <v>João Miranda Fidelis</v>
          </cell>
          <cell r="C1004" t="str">
            <v>076.050.300-10</v>
          </cell>
          <cell r="D1004" t="str">
            <v>Santander Seguros S/A</v>
          </cell>
          <cell r="E1004" t="str">
            <v>87.376.109/0001-06</v>
          </cell>
          <cell r="F1004">
            <v>50873</v>
          </cell>
          <cell r="G1004" t="str">
            <v>Possível</v>
          </cell>
          <cell r="H1004">
            <v>0</v>
          </cell>
          <cell r="I1004" t="str">
            <v>Indenizatória</v>
          </cell>
          <cell r="J1004" t="str">
            <v>1ª</v>
          </cell>
          <cell r="K1004" t="str">
            <v>Vara Cível</v>
          </cell>
          <cell r="L1004" t="str">
            <v>Porto Alegre (RS)</v>
          </cell>
          <cell r="M1004" t="str">
            <v>TJ/RS</v>
          </cell>
          <cell r="N1004" t="str">
            <v>Rio Grande do Sul</v>
          </cell>
          <cell r="O1004" t="str">
            <v>02.02.507.0001250807/12</v>
          </cell>
        </row>
        <row r="1005">
          <cell r="B1005" t="str">
            <v>Francisca Patriota de Almeida</v>
          </cell>
          <cell r="C1005" t="str">
            <v>483.937.119-91</v>
          </cell>
          <cell r="D1005" t="str">
            <v>Santander Seguros S/A</v>
          </cell>
          <cell r="E1005" t="str">
            <v>87.376.109/0001-06</v>
          </cell>
          <cell r="F1005">
            <v>17854.03</v>
          </cell>
          <cell r="G1005" t="str">
            <v>Provável</v>
          </cell>
          <cell r="H1005">
            <v>3272.4</v>
          </cell>
          <cell r="I1005" t="str">
            <v>Execução de Título Judicial</v>
          </cell>
          <cell r="J1005" t="str">
            <v>1ª</v>
          </cell>
          <cell r="K1005" t="str">
            <v>Vara Cível</v>
          </cell>
          <cell r="L1005" t="str">
            <v>Foz do Iguaçu (PR)</v>
          </cell>
          <cell r="M1005" t="str">
            <v>TJ/PR</v>
          </cell>
          <cell r="N1005" t="str">
            <v>Paraná</v>
          </cell>
          <cell r="O1005" t="str">
            <v>02.01.507.0000027541/02</v>
          </cell>
        </row>
        <row r="1006">
          <cell r="B1006" t="str">
            <v>Ministério Público do Estado de Goiás</v>
          </cell>
          <cell r="C1006" t="str">
            <v>01.409.580/0001-38</v>
          </cell>
          <cell r="D1006" t="str">
            <v>Santander Seguros S/A</v>
          </cell>
          <cell r="E1006" t="str">
            <v>87.376.109/0001-06</v>
          </cell>
          <cell r="F1006">
            <v>5000000</v>
          </cell>
          <cell r="G1006" t="str">
            <v>Possível</v>
          </cell>
          <cell r="H1006">
            <v>0</v>
          </cell>
          <cell r="I1006" t="str">
            <v>Civil Pública</v>
          </cell>
          <cell r="J1006" t="str">
            <v>1ª</v>
          </cell>
          <cell r="K1006" t="str">
            <v>Fazenda Pública Estadual</v>
          </cell>
          <cell r="L1006" t="str">
            <v>Goiânia (GO)</v>
          </cell>
          <cell r="M1006" t="str">
            <v>TJ/GO</v>
          </cell>
          <cell r="N1006" t="str">
            <v>Goiás</v>
          </cell>
          <cell r="O1006" t="str">
            <v>02.02.507.0000778214/07</v>
          </cell>
        </row>
        <row r="1007">
          <cell r="B1007" t="str">
            <v>Sebastiao Baldi</v>
          </cell>
          <cell r="C1007" t="str">
            <v>283.919.189-04</v>
          </cell>
          <cell r="D1007" t="str">
            <v>Santander Seguros S/A</v>
          </cell>
          <cell r="E1007" t="str">
            <v>87.376.109/0001-06</v>
          </cell>
          <cell r="F1007">
            <v>22238.51</v>
          </cell>
          <cell r="G1007" t="str">
            <v>Remoto</v>
          </cell>
          <cell r="H1007">
            <v>0</v>
          </cell>
          <cell r="I1007" t="str">
            <v>Cobrança</v>
          </cell>
          <cell r="J1007" t="str">
            <v>Vara Cível</v>
          </cell>
          <cell r="K1007" t="str">
            <v>Vara Cível</v>
          </cell>
          <cell r="L1007" t="str">
            <v>Guarapuava (PR)</v>
          </cell>
          <cell r="M1007" t="str">
            <v>TJ/PR</v>
          </cell>
          <cell r="N1007" t="str">
            <v>Paraná</v>
          </cell>
          <cell r="O1007" t="str">
            <v>02.02.507.0000778328/08</v>
          </cell>
        </row>
        <row r="1008">
          <cell r="B1008" t="str">
            <v>Pachoal João Bertho</v>
          </cell>
          <cell r="C1008" t="str">
            <v>154.390.468-87</v>
          </cell>
          <cell r="D1008" t="str">
            <v>Santander Seguros S/A</v>
          </cell>
          <cell r="E1008" t="str">
            <v>87.376.109/0001-06</v>
          </cell>
          <cell r="F1008">
            <v>45827</v>
          </cell>
          <cell r="G1008" t="str">
            <v>Possível</v>
          </cell>
          <cell r="H1008">
            <v>22913.5</v>
          </cell>
          <cell r="I1008" t="str">
            <v>Indenizatória</v>
          </cell>
          <cell r="J1008" t="str">
            <v>3ª</v>
          </cell>
          <cell r="K1008" t="str">
            <v>Vara Cível</v>
          </cell>
          <cell r="L1008" t="str">
            <v>Paraguaçu Paulista (SP)</v>
          </cell>
          <cell r="M1008" t="str">
            <v>TJ/SP</v>
          </cell>
          <cell r="N1008" t="str">
            <v>São Paulo</v>
          </cell>
          <cell r="O1008" t="str">
            <v>02.02.507.0000542999/09</v>
          </cell>
        </row>
        <row r="1009">
          <cell r="B1009" t="str">
            <v>Sidnei Anhaia</v>
          </cell>
          <cell r="D1009" t="str">
            <v>Santander Seguros S/A</v>
          </cell>
          <cell r="E1009" t="str">
            <v>87.376.109/0001-06</v>
          </cell>
          <cell r="F1009">
            <v>1000</v>
          </cell>
          <cell r="G1009" t="str">
            <v>Possível</v>
          </cell>
          <cell r="H1009">
            <v>8940.82</v>
          </cell>
          <cell r="I1009" t="str">
            <v>Indenizatória</v>
          </cell>
          <cell r="J1009" t="str">
            <v>1ª</v>
          </cell>
          <cell r="K1009" t="str">
            <v>Vara Cível</v>
          </cell>
          <cell r="L1009" t="str">
            <v>Xanxerê (SC)</v>
          </cell>
          <cell r="M1009" t="str">
            <v>TJ/SC</v>
          </cell>
          <cell r="N1009" t="str">
            <v>Santa Catarina</v>
          </cell>
          <cell r="O1009" t="str">
            <v>02.02.507.0000543043/09</v>
          </cell>
        </row>
        <row r="1010">
          <cell r="B1010" t="str">
            <v>Antonio Lucio De Lima</v>
          </cell>
          <cell r="C1010" t="str">
            <v>880.978.038-87</v>
          </cell>
          <cell r="D1010" t="str">
            <v>Santander Seguros S/A</v>
          </cell>
          <cell r="E1010" t="str">
            <v>87.376.109/0001-06</v>
          </cell>
          <cell r="F1010">
            <v>33552.79</v>
          </cell>
          <cell r="G1010" t="str">
            <v>Possível</v>
          </cell>
          <cell r="H1010">
            <v>16776.400000000001</v>
          </cell>
          <cell r="I1010" t="str">
            <v>Cobrança</v>
          </cell>
          <cell r="J1010" t="str">
            <v>1ª</v>
          </cell>
          <cell r="K1010" t="str">
            <v>Vara Cível</v>
          </cell>
          <cell r="L1010" t="str">
            <v>Mogi das Cruzes (SP)</v>
          </cell>
          <cell r="M1010" t="str">
            <v>TJ/SP</v>
          </cell>
          <cell r="N1010" t="str">
            <v>São Paulo</v>
          </cell>
          <cell r="O1010" t="str">
            <v>02.02.507.0000543089/09</v>
          </cell>
        </row>
        <row r="1011">
          <cell r="B1011" t="str">
            <v>Neusa Jacques Coelho</v>
          </cell>
          <cell r="C1011" t="str">
            <v>459.808.700-59</v>
          </cell>
          <cell r="D1011" t="str">
            <v>Santander Seguros S/A</v>
          </cell>
          <cell r="E1011" t="str">
            <v>87.376.109/0001-06</v>
          </cell>
          <cell r="F1011">
            <v>1076.5</v>
          </cell>
          <cell r="G1011" t="str">
            <v>Possível</v>
          </cell>
          <cell r="H1011">
            <v>544.48</v>
          </cell>
          <cell r="I1011" t="str">
            <v>Cobrança</v>
          </cell>
          <cell r="J1011" t="str">
            <v>2ª</v>
          </cell>
          <cell r="K1011" t="str">
            <v>Vara Cível</v>
          </cell>
          <cell r="L1011" t="str">
            <v>São Leopoldo (RS)</v>
          </cell>
          <cell r="M1011" t="str">
            <v>TJ/RS</v>
          </cell>
          <cell r="N1011" t="str">
            <v>Rio Grande do Sul</v>
          </cell>
          <cell r="O1011" t="str">
            <v>02.02.507.0001117054/11</v>
          </cell>
        </row>
        <row r="1012">
          <cell r="B1012" t="str">
            <v>Roberto Lopes de Oliveira</v>
          </cell>
          <cell r="C1012" t="str">
            <v>008.799.238-81</v>
          </cell>
          <cell r="D1012" t="str">
            <v>Santander Seguros S/A</v>
          </cell>
          <cell r="E1012" t="str">
            <v>87.376.109/0001-06</v>
          </cell>
          <cell r="F1012">
            <v>32421</v>
          </cell>
          <cell r="G1012" t="str">
            <v>Possível</v>
          </cell>
          <cell r="H1012">
            <v>12819.5</v>
          </cell>
          <cell r="I1012" t="str">
            <v>Indenizatória</v>
          </cell>
          <cell r="J1012" t="str">
            <v>1ª</v>
          </cell>
          <cell r="K1012" t="str">
            <v>Vara Cível</v>
          </cell>
          <cell r="L1012" t="str">
            <v>Diadema (SP)</v>
          </cell>
          <cell r="M1012" t="str">
            <v>TJ/SP</v>
          </cell>
          <cell r="N1012" t="str">
            <v>São Paulo</v>
          </cell>
          <cell r="O1012" t="str">
            <v>02.02.507.0001684634/13</v>
          </cell>
        </row>
        <row r="1013">
          <cell r="B1013" t="str">
            <v>Norivaldo Gonçalves Pereira</v>
          </cell>
          <cell r="C1013" t="str">
            <v>657.133.976-53</v>
          </cell>
          <cell r="D1013" t="str">
            <v>Santander Seguros S/A</v>
          </cell>
          <cell r="E1013" t="str">
            <v>87.376.109/0001-06</v>
          </cell>
          <cell r="F1013">
            <v>28535</v>
          </cell>
          <cell r="G1013" t="str">
            <v>Possível</v>
          </cell>
          <cell r="H1013">
            <v>14267.5</v>
          </cell>
          <cell r="I1013" t="str">
            <v>Cobrança</v>
          </cell>
          <cell r="J1013" t="str">
            <v>3ª</v>
          </cell>
          <cell r="K1013" t="str">
            <v>Vara Cível</v>
          </cell>
          <cell r="L1013" t="str">
            <v>Diadema (SP)</v>
          </cell>
          <cell r="M1013" t="str">
            <v>TJ/SP</v>
          </cell>
          <cell r="N1013" t="str">
            <v>São Paulo</v>
          </cell>
          <cell r="O1013" t="str">
            <v>02.02.507.0001684682/13</v>
          </cell>
        </row>
        <row r="1014">
          <cell r="B1014" t="str">
            <v>Jose Wilson Abonizio Castelli</v>
          </cell>
          <cell r="C1014" t="str">
            <v>266.638.328-83</v>
          </cell>
          <cell r="D1014" t="str">
            <v>Santander Seguros S/A</v>
          </cell>
          <cell r="E1014" t="str">
            <v>87.376.109/0001-06</v>
          </cell>
          <cell r="F1014">
            <v>400000</v>
          </cell>
          <cell r="G1014" t="str">
            <v>Possível</v>
          </cell>
          <cell r="H1014">
            <v>27223</v>
          </cell>
          <cell r="I1014" t="str">
            <v>Indenizatória</v>
          </cell>
          <cell r="J1014" t="str">
            <v>4ª</v>
          </cell>
          <cell r="K1014" t="str">
            <v>Vara Cível</v>
          </cell>
          <cell r="L1014" t="str">
            <v>Ribeirão Preto (SP)</v>
          </cell>
          <cell r="M1014" t="str">
            <v>TJ/SP</v>
          </cell>
          <cell r="N1014" t="str">
            <v>São Paulo</v>
          </cell>
          <cell r="O1014" t="str">
            <v>02.02.507.0001684720/13</v>
          </cell>
        </row>
        <row r="1015">
          <cell r="B1015" t="str">
            <v>Djalma Caramalac dos Santos Sabala</v>
          </cell>
          <cell r="C1015" t="str">
            <v>065.974.928-97</v>
          </cell>
          <cell r="D1015" t="str">
            <v>Santander Seguros S/A</v>
          </cell>
          <cell r="E1015" t="str">
            <v>87.376.109/0001-06</v>
          </cell>
          <cell r="F1015">
            <v>46459</v>
          </cell>
          <cell r="G1015" t="str">
            <v>Possível</v>
          </cell>
          <cell r="H1015">
            <v>28486.5</v>
          </cell>
          <cell r="I1015" t="str">
            <v>Indenizatória</v>
          </cell>
          <cell r="J1015" t="str">
            <v>4ª</v>
          </cell>
          <cell r="K1015" t="str">
            <v>Vara Cível</v>
          </cell>
          <cell r="L1015" t="str">
            <v>Campo Grande (MS)</v>
          </cell>
          <cell r="M1015" t="str">
            <v>TJ/MS</v>
          </cell>
          <cell r="N1015" t="str">
            <v>Mato Grosso do Sul</v>
          </cell>
          <cell r="O1015" t="str">
            <v>02.02.507.0001684723/13</v>
          </cell>
        </row>
        <row r="1016">
          <cell r="B1016" t="str">
            <v>Sandra Mara Maciel</v>
          </cell>
          <cell r="C1016" t="str">
            <v>302.591.458-07</v>
          </cell>
          <cell r="D1016" t="str">
            <v>Santander Seguros S/A</v>
          </cell>
          <cell r="E1016" t="str">
            <v>87.376.109/0001-06</v>
          </cell>
          <cell r="F1016">
            <v>1000</v>
          </cell>
          <cell r="G1016" t="str">
            <v>Remoto</v>
          </cell>
          <cell r="H1016">
            <v>0</v>
          </cell>
          <cell r="I1016" t="str">
            <v>Cobrança</v>
          </cell>
          <cell r="J1016" t="str">
            <v>Vara Cível</v>
          </cell>
          <cell r="K1016" t="str">
            <v>Vara Cível</v>
          </cell>
          <cell r="L1016" t="str">
            <v>Ourinhos (SP)</v>
          </cell>
          <cell r="M1016" t="str">
            <v>TJ/SP</v>
          </cell>
          <cell r="N1016" t="str">
            <v>São Paulo</v>
          </cell>
          <cell r="O1016" t="str">
            <v>02.02.507.0000785793/08</v>
          </cell>
        </row>
        <row r="1017">
          <cell r="B1017" t="str">
            <v>Juliano Benvegnú</v>
          </cell>
          <cell r="C1017" t="str">
            <v>738.291.880-72</v>
          </cell>
          <cell r="D1017" t="str">
            <v>Santander Seguros S/A</v>
          </cell>
          <cell r="E1017" t="str">
            <v>87.376.109/0001-06</v>
          </cell>
          <cell r="F1017">
            <v>60998.57</v>
          </cell>
          <cell r="G1017" t="str">
            <v>Provável</v>
          </cell>
          <cell r="H1017">
            <v>50728.74</v>
          </cell>
          <cell r="I1017" t="str">
            <v>Cobrança</v>
          </cell>
          <cell r="J1017" t="str">
            <v>3ª</v>
          </cell>
          <cell r="K1017" t="str">
            <v>Vara Cível</v>
          </cell>
          <cell r="L1017" t="str">
            <v>Passo Fundo (RS)</v>
          </cell>
          <cell r="M1017" t="str">
            <v>TJ/RS</v>
          </cell>
          <cell r="N1017" t="str">
            <v>Rio Grande do Sul</v>
          </cell>
          <cell r="O1017" t="str">
            <v>02.02.507.0000785883/08</v>
          </cell>
        </row>
        <row r="1018">
          <cell r="B1018" t="str">
            <v>Elza de Paula Martins</v>
          </cell>
          <cell r="C1018" t="str">
            <v>439.960.949-49</v>
          </cell>
          <cell r="D1018" t="str">
            <v>Santander Seguros S/A</v>
          </cell>
          <cell r="E1018" t="str">
            <v>87.376.109/0001-06</v>
          </cell>
          <cell r="F1018">
            <v>1000</v>
          </cell>
          <cell r="G1018" t="str">
            <v>Possível</v>
          </cell>
          <cell r="H1018">
            <v>500</v>
          </cell>
          <cell r="I1018" t="str">
            <v>Indenizatória</v>
          </cell>
          <cell r="J1018" t="str">
            <v>2ª</v>
          </cell>
          <cell r="K1018" t="str">
            <v>Vara Cível</v>
          </cell>
          <cell r="L1018" t="str">
            <v>Londrina (PR)</v>
          </cell>
          <cell r="M1018" t="str">
            <v>TJ/PR</v>
          </cell>
          <cell r="N1018" t="str">
            <v>Paraná</v>
          </cell>
          <cell r="O1018" t="str">
            <v>02.02.507.0000559312/09</v>
          </cell>
        </row>
        <row r="1019">
          <cell r="B1019" t="str">
            <v>Pintando Sete Confecções LTDA</v>
          </cell>
          <cell r="C1019" t="str">
            <v>00.705.025/0001-90</v>
          </cell>
          <cell r="D1019" t="str">
            <v>Santander Seguros S/A</v>
          </cell>
          <cell r="E1019" t="str">
            <v>87.376.109/0001-06</v>
          </cell>
          <cell r="F1019">
            <v>1000</v>
          </cell>
          <cell r="G1019" t="str">
            <v>Possível</v>
          </cell>
          <cell r="H1019">
            <v>0</v>
          </cell>
          <cell r="I1019" t="str">
            <v>Exibição de Documentos</v>
          </cell>
          <cell r="J1019" t="str">
            <v>4ª</v>
          </cell>
          <cell r="K1019" t="str">
            <v>Vara Cível</v>
          </cell>
          <cell r="L1019" t="str">
            <v>Novo Hamburgo (RS)</v>
          </cell>
          <cell r="M1019" t="str">
            <v>TJ/RS</v>
          </cell>
          <cell r="N1019" t="str">
            <v>Rio Grande do Sul</v>
          </cell>
          <cell r="O1019" t="str">
            <v>02.02.507.0000559331/09</v>
          </cell>
        </row>
        <row r="1020">
          <cell r="B1020" t="str">
            <v>Walter Damenhauer</v>
          </cell>
          <cell r="C1020" t="str">
            <v>019.363.280-20</v>
          </cell>
          <cell r="D1020" t="str">
            <v>Santander Seguros S/A</v>
          </cell>
          <cell r="E1020" t="str">
            <v>87.376.109/0001-06</v>
          </cell>
          <cell r="F1020">
            <v>258654.12</v>
          </cell>
          <cell r="G1020" t="str">
            <v>Provável</v>
          </cell>
          <cell r="H1020">
            <v>130713</v>
          </cell>
          <cell r="I1020" t="str">
            <v>Execução de Título Extrajudicial</v>
          </cell>
          <cell r="J1020" t="str">
            <v>21ª</v>
          </cell>
          <cell r="K1020" t="str">
            <v>Vara Cível</v>
          </cell>
          <cell r="L1020" t="str">
            <v>Curitiba (PR)</v>
          </cell>
          <cell r="M1020" t="str">
            <v>TJ/PR</v>
          </cell>
          <cell r="N1020" t="str">
            <v>Paraná</v>
          </cell>
          <cell r="O1020" t="str">
            <v>02.02.507.0000559393/09</v>
          </cell>
        </row>
        <row r="1021">
          <cell r="B1021" t="str">
            <v>Marcelo Paes Barreto Fioravante</v>
          </cell>
          <cell r="C1021" t="str">
            <v>052.360.548-00</v>
          </cell>
          <cell r="D1021" t="str">
            <v>Santander Seguros S/A</v>
          </cell>
          <cell r="E1021" t="str">
            <v>87.376.109/0001-06</v>
          </cell>
          <cell r="F1021">
            <v>51000</v>
          </cell>
          <cell r="G1021" t="str">
            <v>Possível</v>
          </cell>
          <cell r="H1021">
            <v>0</v>
          </cell>
          <cell r="I1021" t="str">
            <v>Indenizatória</v>
          </cell>
          <cell r="J1021" t="str">
            <v>9ª</v>
          </cell>
          <cell r="K1021" t="str">
            <v>Vara Cível</v>
          </cell>
          <cell r="L1021" t="str">
            <v>Santos (SP)</v>
          </cell>
          <cell r="M1021" t="str">
            <v>TJ/SP</v>
          </cell>
          <cell r="N1021" t="str">
            <v>São Paulo</v>
          </cell>
          <cell r="O1021" t="str">
            <v>02.02.507.0001008958/10</v>
          </cell>
        </row>
        <row r="1022">
          <cell r="B1022" t="str">
            <v>Antônio  Aparecido Delatura</v>
          </cell>
          <cell r="C1022" t="str">
            <v>974.042.508-97</v>
          </cell>
          <cell r="D1022" t="str">
            <v>Santander Seguros S/A</v>
          </cell>
          <cell r="E1022" t="str">
            <v>87.376.109/0001-06</v>
          </cell>
          <cell r="F1022">
            <v>19308</v>
          </cell>
          <cell r="G1022" t="str">
            <v>Possível</v>
          </cell>
          <cell r="H1022">
            <v>9654</v>
          </cell>
          <cell r="I1022" t="str">
            <v>Cobrança</v>
          </cell>
          <cell r="K1022" t="str">
            <v>Vara Cível</v>
          </cell>
          <cell r="L1022" t="str">
            <v>Tanabi (SP)</v>
          </cell>
          <cell r="M1022" t="str">
            <v>TJ/SP</v>
          </cell>
          <cell r="N1022" t="str">
            <v>São Paulo</v>
          </cell>
          <cell r="O1022" t="str">
            <v>02.02.507.0001009187/10</v>
          </cell>
        </row>
        <row r="1023">
          <cell r="B1023" t="str">
            <v>Severina Cassimiro da Silva Moraes</v>
          </cell>
          <cell r="C1023" t="str">
            <v>103.898.377-09</v>
          </cell>
          <cell r="D1023" t="str">
            <v>Santander Seguros S/A</v>
          </cell>
          <cell r="E1023" t="str">
            <v>87.376.109/0001-06</v>
          </cell>
          <cell r="F1023">
            <v>100000</v>
          </cell>
          <cell r="G1023" t="str">
            <v>Possível</v>
          </cell>
          <cell r="H1023">
            <v>0</v>
          </cell>
          <cell r="I1023" t="str">
            <v>Cobrança</v>
          </cell>
          <cell r="J1023" t="str">
            <v>2ª</v>
          </cell>
          <cell r="K1023" t="str">
            <v>Vara Cível</v>
          </cell>
          <cell r="L1023" t="str">
            <v>Belford Roxo (RJ)</v>
          </cell>
          <cell r="M1023" t="str">
            <v>TJ/RJ</v>
          </cell>
          <cell r="N1023" t="str">
            <v>Rio de Janeiro</v>
          </cell>
          <cell r="O1023" t="str">
            <v>02.02.507.0001280081/12</v>
          </cell>
        </row>
        <row r="1024">
          <cell r="B1024" t="str">
            <v>Sheila Martins de Lara</v>
          </cell>
          <cell r="C1024" t="str">
            <v>020.744.069-75</v>
          </cell>
          <cell r="D1024" t="str">
            <v>Santander Seguros S/A</v>
          </cell>
          <cell r="E1024" t="str">
            <v>87.376.109/0001-06</v>
          </cell>
          <cell r="F1024">
            <v>253000</v>
          </cell>
          <cell r="G1024" t="str">
            <v>Provável</v>
          </cell>
          <cell r="H1024">
            <v>253000</v>
          </cell>
          <cell r="I1024" t="str">
            <v>Cobrança</v>
          </cell>
          <cell r="J1024" t="str">
            <v>8ª</v>
          </cell>
          <cell r="K1024" t="str">
            <v>Vara Cível</v>
          </cell>
          <cell r="L1024" t="str">
            <v>Curitiba (PR)</v>
          </cell>
          <cell r="M1024" t="str">
            <v>TJ/PR</v>
          </cell>
          <cell r="N1024" t="str">
            <v>Paraná</v>
          </cell>
          <cell r="O1024" t="str">
            <v>02.02.507.0001280218/12</v>
          </cell>
        </row>
        <row r="1025">
          <cell r="B1025" t="str">
            <v>Letícia Laquini Marques Lopes</v>
          </cell>
          <cell r="C1025" t="str">
            <v>862.911.067-87</v>
          </cell>
          <cell r="D1025" t="str">
            <v>Santander Seguros S/A</v>
          </cell>
          <cell r="E1025" t="str">
            <v>87.376.109/0001-06</v>
          </cell>
          <cell r="F1025">
            <v>1105000</v>
          </cell>
          <cell r="G1025" t="str">
            <v>Possível</v>
          </cell>
          <cell r="H1025">
            <v>402500</v>
          </cell>
          <cell r="I1025" t="str">
            <v>Indenizatória</v>
          </cell>
          <cell r="J1025" t="str">
            <v>1ª</v>
          </cell>
          <cell r="K1025" t="str">
            <v>Vara Cível</v>
          </cell>
          <cell r="L1025" t="str">
            <v>Cachoeiro de Itapemirim (ES)</v>
          </cell>
          <cell r="M1025" t="str">
            <v>TJ/ES</v>
          </cell>
          <cell r="N1025" t="str">
            <v>Espírito Santo</v>
          </cell>
          <cell r="O1025" t="str">
            <v>02.02.507.0001725051/13</v>
          </cell>
        </row>
        <row r="1026">
          <cell r="B1026" t="str">
            <v>Nivaldo de Jerônimo Júnior</v>
          </cell>
          <cell r="C1026" t="str">
            <v>084.147.788-44</v>
          </cell>
          <cell r="D1026" t="str">
            <v>Santander Seguros S/A</v>
          </cell>
          <cell r="E1026" t="str">
            <v>87.376.109/0001-06</v>
          </cell>
          <cell r="F1026">
            <v>79764</v>
          </cell>
          <cell r="G1026" t="str">
            <v>Possível</v>
          </cell>
          <cell r="H1026">
            <v>37288.5</v>
          </cell>
          <cell r="I1026" t="str">
            <v>Indenizatória</v>
          </cell>
          <cell r="J1026" t="str">
            <v>1ª</v>
          </cell>
          <cell r="K1026" t="str">
            <v>Vara Cível</v>
          </cell>
          <cell r="L1026" t="str">
            <v>Igarapava (SP)</v>
          </cell>
          <cell r="M1026" t="str">
            <v>TJ/SP</v>
          </cell>
          <cell r="N1026" t="str">
            <v>São Paulo</v>
          </cell>
          <cell r="O1026" t="str">
            <v>02.02.507.0001725097/13</v>
          </cell>
        </row>
        <row r="1027">
          <cell r="B1027" t="str">
            <v>Paula Gonzaga</v>
          </cell>
          <cell r="C1027" t="str">
            <v>062.997.826-33</v>
          </cell>
          <cell r="D1027" t="str">
            <v>Santander Seguros S/A</v>
          </cell>
          <cell r="E1027" t="str">
            <v>87.376.109/0001-06</v>
          </cell>
          <cell r="F1027">
            <v>30000</v>
          </cell>
          <cell r="G1027" t="str">
            <v>Possível</v>
          </cell>
          <cell r="H1027">
            <v>1366.25</v>
          </cell>
          <cell r="I1027" t="str">
            <v>Indenizatória</v>
          </cell>
          <cell r="J1027" t="str">
            <v>1ª</v>
          </cell>
          <cell r="K1027" t="str">
            <v>Vara Cível</v>
          </cell>
          <cell r="L1027" t="str">
            <v>Varginha (MG)</v>
          </cell>
          <cell r="M1027" t="str">
            <v>TJ/MG</v>
          </cell>
          <cell r="N1027" t="str">
            <v>Minas Gerais</v>
          </cell>
          <cell r="O1027" t="str">
            <v>02.02.507.0001725342/13</v>
          </cell>
        </row>
        <row r="1028">
          <cell r="B1028" t="str">
            <v>Paulo Tasso Gonçalves D'Avila</v>
          </cell>
          <cell r="C1028" t="str">
            <v>012.415.590-15</v>
          </cell>
          <cell r="D1028" t="str">
            <v>Santander Seguros S/A</v>
          </cell>
          <cell r="E1028" t="str">
            <v>87.376.109/0001-06</v>
          </cell>
          <cell r="F1028">
            <v>1284</v>
          </cell>
          <cell r="G1028" t="str">
            <v>Possível</v>
          </cell>
          <cell r="H1028">
            <v>0</v>
          </cell>
          <cell r="I1028" t="str">
            <v>Cobrança</v>
          </cell>
          <cell r="J1028" t="str">
            <v>4ª</v>
          </cell>
          <cell r="K1028" t="str">
            <v>Vara Cível</v>
          </cell>
          <cell r="L1028" t="str">
            <v>Porto Alegre (RS)</v>
          </cell>
          <cell r="M1028" t="str">
            <v>TJ/RS</v>
          </cell>
          <cell r="N1028" t="str">
            <v>Rio Grande do Sul</v>
          </cell>
          <cell r="O1028" t="str">
            <v>02.02.507.0001725425/13</v>
          </cell>
        </row>
        <row r="1029">
          <cell r="B1029" t="str">
            <v>Jacira Evaristo de Lima</v>
          </cell>
          <cell r="C1029" t="str">
            <v>318.169.948-98</v>
          </cell>
          <cell r="D1029" t="str">
            <v>Santander Seguros S/A</v>
          </cell>
          <cell r="E1029" t="str">
            <v>87.376.109/0001-06</v>
          </cell>
          <cell r="F1029">
            <v>16688.14</v>
          </cell>
          <cell r="G1029" t="str">
            <v>Provável</v>
          </cell>
          <cell r="H1029">
            <v>12000</v>
          </cell>
          <cell r="I1029" t="str">
            <v>Indenizatória</v>
          </cell>
          <cell r="J1029" t="str">
            <v>1ª</v>
          </cell>
          <cell r="K1029" t="str">
            <v>Vara Cível</v>
          </cell>
          <cell r="L1029" t="str">
            <v>Jacupiranga (SP)</v>
          </cell>
          <cell r="M1029" t="str">
            <v>TJ/SP</v>
          </cell>
          <cell r="N1029" t="str">
            <v>São Paulo</v>
          </cell>
          <cell r="O1029" t="str">
            <v>02.02.507.0001725902/13</v>
          </cell>
        </row>
        <row r="1030">
          <cell r="B1030" t="str">
            <v>Valdeci de Souza</v>
          </cell>
          <cell r="C1030" t="str">
            <v>081.537.788-62</v>
          </cell>
          <cell r="D1030" t="str">
            <v>Santander Seguros S/A</v>
          </cell>
          <cell r="E1030" t="str">
            <v>87.376.109/0001-06</v>
          </cell>
          <cell r="F1030">
            <v>78049</v>
          </cell>
          <cell r="G1030" t="str">
            <v>Possível</v>
          </cell>
          <cell r="H1030">
            <v>39024.5</v>
          </cell>
          <cell r="I1030" t="str">
            <v>Indenizatória</v>
          </cell>
          <cell r="J1030" t="str">
            <v>1ª</v>
          </cell>
          <cell r="K1030" t="str">
            <v>Vara Cível</v>
          </cell>
          <cell r="L1030" t="str">
            <v>Jardinópolis (SP)</v>
          </cell>
          <cell r="M1030" t="str">
            <v>TJ/SP</v>
          </cell>
          <cell r="N1030" t="str">
            <v>São Paulo</v>
          </cell>
          <cell r="O1030" t="str">
            <v>02.02.507.0001725985/13</v>
          </cell>
        </row>
        <row r="1031">
          <cell r="B1031" t="str">
            <v>Omábio Rodrigues Carvalho</v>
          </cell>
          <cell r="D1031" t="str">
            <v>Santander Seguros S/A</v>
          </cell>
          <cell r="E1031" t="str">
            <v>87.376.109/0001-06</v>
          </cell>
          <cell r="F1031">
            <v>36199.360000000001</v>
          </cell>
          <cell r="G1031" t="str">
            <v>Possível</v>
          </cell>
          <cell r="H1031">
            <v>7840</v>
          </cell>
          <cell r="I1031" t="str">
            <v>Indenizatória</v>
          </cell>
          <cell r="J1031" t="str">
            <v>1ª</v>
          </cell>
          <cell r="K1031" t="str">
            <v>Vara Cível</v>
          </cell>
          <cell r="L1031" t="str">
            <v>Santa Inês (MA)</v>
          </cell>
          <cell r="M1031" t="str">
            <v>TJ/MA</v>
          </cell>
          <cell r="N1031" t="str">
            <v>Maranhão</v>
          </cell>
          <cell r="O1031" t="str">
            <v>02.02.507.0000569407/03</v>
          </cell>
        </row>
        <row r="1032">
          <cell r="B1032" t="str">
            <v>Joilson da SIlva Macedo</v>
          </cell>
          <cell r="C1032" t="str">
            <v>519.641.805-97</v>
          </cell>
          <cell r="D1032" t="str">
            <v>Santander Seguros S/A</v>
          </cell>
          <cell r="E1032" t="str">
            <v>87.376.109/0001-06</v>
          </cell>
          <cell r="F1032">
            <v>122642.04</v>
          </cell>
          <cell r="G1032" t="str">
            <v>Possível</v>
          </cell>
          <cell r="H1032">
            <v>10000</v>
          </cell>
          <cell r="I1032" t="str">
            <v>Indenizatória</v>
          </cell>
          <cell r="J1032" t="str">
            <v>2ª</v>
          </cell>
          <cell r="K1032" t="str">
            <v>Vara Cível</v>
          </cell>
          <cell r="L1032" t="str">
            <v>Feira de Santana (BA)</v>
          </cell>
          <cell r="M1032" t="str">
            <v>TJ/BA</v>
          </cell>
          <cell r="N1032" t="str">
            <v>Bahia</v>
          </cell>
          <cell r="O1032" t="str">
            <v>02.02.507.0001017595/10</v>
          </cell>
        </row>
        <row r="1033">
          <cell r="B1033" t="str">
            <v>Therezinha Ferreira de Almeida</v>
          </cell>
          <cell r="C1033" t="str">
            <v>396.331.440-00</v>
          </cell>
          <cell r="D1033" t="str">
            <v>Santander Seguros S/A</v>
          </cell>
          <cell r="E1033" t="str">
            <v>87.376.109/0001-06</v>
          </cell>
          <cell r="F1033">
            <v>1053</v>
          </cell>
          <cell r="G1033" t="str">
            <v>Possível</v>
          </cell>
          <cell r="H1033">
            <v>20000</v>
          </cell>
          <cell r="I1033" t="str">
            <v>Cobrança</v>
          </cell>
          <cell r="K1033" t="str">
            <v>Vara Cível</v>
          </cell>
          <cell r="L1033" t="str">
            <v>São Leopoldo (RS)</v>
          </cell>
          <cell r="M1033" t="str">
            <v>TJ/RS</v>
          </cell>
          <cell r="N1033" t="str">
            <v>Rio Grande do Sul</v>
          </cell>
          <cell r="O1033" t="str">
            <v>02.02.507.0001017708/10</v>
          </cell>
        </row>
        <row r="1034">
          <cell r="B1034" t="str">
            <v>José Alves de Oliveira</v>
          </cell>
          <cell r="C1034" t="str">
            <v>398.007.840-04</v>
          </cell>
          <cell r="D1034" t="str">
            <v>Santander Seguros S/A</v>
          </cell>
          <cell r="E1034" t="str">
            <v>87.376.109/0001-06</v>
          </cell>
          <cell r="F1034">
            <v>62300</v>
          </cell>
          <cell r="G1034" t="str">
            <v>Possível</v>
          </cell>
          <cell r="H1034">
            <v>31150</v>
          </cell>
          <cell r="I1034" t="str">
            <v>Cobrança</v>
          </cell>
          <cell r="J1034" t="str">
            <v>1ª</v>
          </cell>
          <cell r="K1034" t="str">
            <v>Vara Cível</v>
          </cell>
          <cell r="L1034" t="str">
            <v>Capão da Canoa (RS)</v>
          </cell>
          <cell r="M1034" t="str">
            <v>TJ/RS</v>
          </cell>
          <cell r="N1034" t="str">
            <v>Rio Grande do Sul</v>
          </cell>
          <cell r="O1034" t="str">
            <v>02.02.507.0001017721/10</v>
          </cell>
        </row>
        <row r="1035">
          <cell r="B1035" t="str">
            <v>Rodrigo Madruga Roldão</v>
          </cell>
          <cell r="C1035" t="str">
            <v>021.064.380-36</v>
          </cell>
          <cell r="D1035" t="str">
            <v>Santander Seguros S/A</v>
          </cell>
          <cell r="E1035" t="str">
            <v>87.376.109/0001-06</v>
          </cell>
          <cell r="F1035">
            <v>2784.25</v>
          </cell>
          <cell r="G1035" t="str">
            <v>Provável</v>
          </cell>
          <cell r="H1035">
            <v>2784.25</v>
          </cell>
          <cell r="I1035" t="str">
            <v>Cobrança</v>
          </cell>
          <cell r="J1035" t="str">
            <v>1ª</v>
          </cell>
          <cell r="K1035" t="str">
            <v>Vara Cível</v>
          </cell>
          <cell r="L1035" t="str">
            <v>Porto Alegre (RS)</v>
          </cell>
          <cell r="M1035" t="str">
            <v>TJ/RS</v>
          </cell>
          <cell r="N1035" t="str">
            <v>Rio Grande do Sul</v>
          </cell>
          <cell r="O1035" t="str">
            <v>02.02.507.0001017882/10</v>
          </cell>
        </row>
        <row r="1036">
          <cell r="B1036" t="str">
            <v>Marilene Bragiato de Oliveira Fonseca</v>
          </cell>
          <cell r="C1036" t="str">
            <v>055.902.188-70</v>
          </cell>
          <cell r="D1036" t="str">
            <v>Santander Seguros S/A</v>
          </cell>
          <cell r="E1036" t="str">
            <v>87.376.109/0001-06</v>
          </cell>
          <cell r="F1036">
            <v>44407</v>
          </cell>
          <cell r="G1036" t="str">
            <v>Remoto</v>
          </cell>
          <cell r="H1036">
            <v>0</v>
          </cell>
          <cell r="I1036" t="str">
            <v>Indenizatória</v>
          </cell>
          <cell r="J1036" t="str">
            <v>22ª</v>
          </cell>
          <cell r="K1036" t="str">
            <v>Vara Cível</v>
          </cell>
          <cell r="L1036" t="str">
            <v>São Paulo (SP)</v>
          </cell>
          <cell r="M1036" t="str">
            <v>TJ/SP</v>
          </cell>
          <cell r="N1036" t="str">
            <v>São Paulo</v>
          </cell>
          <cell r="O1036" t="str">
            <v>02.02.507.0001137334/11</v>
          </cell>
        </row>
        <row r="1037">
          <cell r="B1037" t="str">
            <v>Edna Pereira Gonçalves</v>
          </cell>
          <cell r="C1037" t="str">
            <v>063.423.288-62</v>
          </cell>
          <cell r="D1037" t="str">
            <v>Santander Seguros S/A</v>
          </cell>
          <cell r="E1037" t="str">
            <v>87.376.109/0001-06</v>
          </cell>
          <cell r="F1037">
            <v>310268.77</v>
          </cell>
          <cell r="G1037" t="str">
            <v>Possível</v>
          </cell>
          <cell r="H1037">
            <v>94694.75</v>
          </cell>
          <cell r="I1037" t="str">
            <v>Cobrança</v>
          </cell>
          <cell r="J1037" t="str">
            <v>1ª</v>
          </cell>
          <cell r="K1037" t="str">
            <v>Vara Cível</v>
          </cell>
          <cell r="L1037" t="str">
            <v>São Paulo (SP)</v>
          </cell>
          <cell r="M1037" t="str">
            <v>TJ/SP</v>
          </cell>
          <cell r="N1037" t="str">
            <v>São Paulo</v>
          </cell>
          <cell r="O1037" t="str">
            <v>02.02.507.0001294477/12</v>
          </cell>
        </row>
        <row r="1038">
          <cell r="B1038" t="str">
            <v>Ivani de Sá Coffani</v>
          </cell>
          <cell r="C1038" t="str">
            <v>562.260.121-53</v>
          </cell>
          <cell r="D1038" t="str">
            <v>Santander Seguros S/A</v>
          </cell>
          <cell r="E1038" t="str">
            <v>87.376.109/0001-06</v>
          </cell>
          <cell r="F1038">
            <v>51841</v>
          </cell>
          <cell r="G1038" t="str">
            <v>Possível</v>
          </cell>
          <cell r="H1038">
            <v>24235.5</v>
          </cell>
          <cell r="I1038" t="str">
            <v>Indenizatória</v>
          </cell>
          <cell r="J1038" t="str">
            <v>6ª</v>
          </cell>
          <cell r="K1038" t="str">
            <v>Vara Cível</v>
          </cell>
          <cell r="L1038" t="str">
            <v>São José do Rio Preto (SP)</v>
          </cell>
          <cell r="M1038" t="str">
            <v>TJ/SP</v>
          </cell>
          <cell r="N1038" t="str">
            <v>São Paulo</v>
          </cell>
          <cell r="O1038" t="str">
            <v>02.02.507.0001294638/12</v>
          </cell>
        </row>
        <row r="1039">
          <cell r="B1039" t="str">
            <v>Jose Claudio Borghi</v>
          </cell>
          <cell r="C1039" t="str">
            <v>864.647.288-49</v>
          </cell>
          <cell r="D1039" t="str">
            <v>Santander Seguros S/A</v>
          </cell>
          <cell r="E1039" t="str">
            <v>87.376.109/0001-06</v>
          </cell>
          <cell r="F1039">
            <v>104575</v>
          </cell>
          <cell r="G1039" t="str">
            <v>Possível</v>
          </cell>
          <cell r="H1039">
            <v>27287.5</v>
          </cell>
          <cell r="I1039" t="str">
            <v>Indenizatória</v>
          </cell>
          <cell r="J1039" t="str">
            <v>2ª</v>
          </cell>
          <cell r="K1039" t="str">
            <v>Vara Cível</v>
          </cell>
          <cell r="L1039" t="str">
            <v>Jardinópolis (SP)</v>
          </cell>
          <cell r="M1039" t="str">
            <v>TJ/SP</v>
          </cell>
          <cell r="N1039" t="str">
            <v>São Paulo</v>
          </cell>
          <cell r="O1039" t="str">
            <v>02.02.507.0001743029/13</v>
          </cell>
        </row>
        <row r="1040">
          <cell r="B1040" t="str">
            <v>Eleusa Euripedes de Souza</v>
          </cell>
          <cell r="C1040" t="str">
            <v>394.232.986-72</v>
          </cell>
          <cell r="D1040" t="str">
            <v>Santander Seguros S/A</v>
          </cell>
          <cell r="E1040" t="str">
            <v>87.376.109/0001-06</v>
          </cell>
          <cell r="F1040">
            <v>152237.92000000001</v>
          </cell>
          <cell r="G1040" t="str">
            <v>Provável</v>
          </cell>
          <cell r="H1040">
            <v>134975</v>
          </cell>
          <cell r="I1040" t="str">
            <v>Execução de Título Extrajudicial</v>
          </cell>
          <cell r="J1040" t="str">
            <v>8ª</v>
          </cell>
          <cell r="K1040" t="str">
            <v>Vara Cível</v>
          </cell>
          <cell r="L1040" t="str">
            <v>Uberlândia (MG)</v>
          </cell>
          <cell r="M1040" t="str">
            <v>TJ/MG</v>
          </cell>
          <cell r="N1040" t="str">
            <v>Minas Gerais</v>
          </cell>
          <cell r="O1040" t="str">
            <v>02.01.507.0000031121/02</v>
          </cell>
        </row>
        <row r="1041">
          <cell r="B1041" t="str">
            <v>Karla de Marillac da Silva Maia</v>
          </cell>
          <cell r="D1041" t="str">
            <v>Santander Seguros S/A</v>
          </cell>
          <cell r="E1041" t="str">
            <v>87.376.109/0001-06</v>
          </cell>
          <cell r="F1041">
            <v>77111.56</v>
          </cell>
          <cell r="G1041" t="str">
            <v>Possível</v>
          </cell>
          <cell r="H1041">
            <v>21184.5</v>
          </cell>
          <cell r="I1041" t="str">
            <v>Cobrança</v>
          </cell>
          <cell r="J1041" t="str">
            <v>2ª</v>
          </cell>
          <cell r="K1041" t="str">
            <v>Vara Cível</v>
          </cell>
          <cell r="L1041" t="str">
            <v>Vila Velha (ES)</v>
          </cell>
          <cell r="M1041" t="str">
            <v>TJ/ES</v>
          </cell>
          <cell r="N1041" t="str">
            <v>Espírito Santo</v>
          </cell>
          <cell r="O1041" t="str">
            <v>02.02.507.0000583781/09</v>
          </cell>
        </row>
        <row r="1042">
          <cell r="B1042" t="str">
            <v>ines oliveira e souza</v>
          </cell>
          <cell r="C1042" t="str">
            <v>064.834.488-64</v>
          </cell>
          <cell r="D1042" t="str">
            <v>Santander Seguros S/A</v>
          </cell>
          <cell r="E1042" t="str">
            <v>87.376.109/0001-06</v>
          </cell>
          <cell r="F1042">
            <v>145000</v>
          </cell>
          <cell r="G1042" t="str">
            <v>Remoto</v>
          </cell>
          <cell r="H1042">
            <v>0</v>
          </cell>
          <cell r="I1042" t="str">
            <v>Indenizatória</v>
          </cell>
          <cell r="J1042" t="str">
            <v>4ª</v>
          </cell>
          <cell r="K1042" t="str">
            <v>Vara Cível</v>
          </cell>
          <cell r="L1042" t="str">
            <v>São Paulo (SP)</v>
          </cell>
          <cell r="M1042" t="str">
            <v>TJ/SP</v>
          </cell>
          <cell r="N1042" t="str">
            <v>São Paulo</v>
          </cell>
          <cell r="O1042" t="str">
            <v>02.02.507.0001026822/10</v>
          </cell>
        </row>
        <row r="1043">
          <cell r="B1043" t="str">
            <v>Ademar Moacir de Souza</v>
          </cell>
          <cell r="C1043" t="str">
            <v>182.009.568-14</v>
          </cell>
          <cell r="D1043" t="str">
            <v>Santander Seguros S/A</v>
          </cell>
          <cell r="E1043" t="str">
            <v>87.376.109/0001-06</v>
          </cell>
          <cell r="F1043">
            <v>30000</v>
          </cell>
          <cell r="G1043" t="str">
            <v>Possível</v>
          </cell>
          <cell r="H1043">
            <v>0</v>
          </cell>
          <cell r="I1043" t="str">
            <v>Indenizatória</v>
          </cell>
          <cell r="J1043" t="str">
            <v>3ª</v>
          </cell>
          <cell r="K1043" t="str">
            <v>Vara Cível</v>
          </cell>
          <cell r="L1043" t="str">
            <v>Campinas (SP)</v>
          </cell>
          <cell r="M1043" t="str">
            <v>TJ/SP</v>
          </cell>
          <cell r="N1043" t="str">
            <v>São Paulo</v>
          </cell>
          <cell r="O1043" t="str">
            <v>02.02.507.0001147647/11</v>
          </cell>
        </row>
        <row r="1044">
          <cell r="B1044" t="str">
            <v>Francisco de Assis Pinto Maia</v>
          </cell>
          <cell r="C1044" t="str">
            <v>820.621.101-20</v>
          </cell>
          <cell r="D1044" t="str">
            <v>Santander Seguros S/A</v>
          </cell>
          <cell r="E1044" t="str">
            <v>87.376.109/0001-06</v>
          </cell>
          <cell r="F1044">
            <v>13500</v>
          </cell>
          <cell r="G1044" t="str">
            <v>Possível</v>
          </cell>
          <cell r="H1044">
            <v>0</v>
          </cell>
          <cell r="I1044" t="str">
            <v>Indenizatória</v>
          </cell>
          <cell r="J1044" t="str">
            <v>2ª</v>
          </cell>
          <cell r="K1044" t="str">
            <v>Vara Cível</v>
          </cell>
          <cell r="L1044" t="str">
            <v>Aparecida de Goiânia (GO)</v>
          </cell>
          <cell r="M1044" t="str">
            <v>TJ/GO</v>
          </cell>
          <cell r="N1044" t="str">
            <v>Goiás</v>
          </cell>
          <cell r="O1044" t="str">
            <v>02.02.507.0001147663/11</v>
          </cell>
        </row>
        <row r="1045">
          <cell r="B1045" t="str">
            <v>Neusa Braga Nigro</v>
          </cell>
          <cell r="D1045" t="str">
            <v>Santander Seguros S/A</v>
          </cell>
          <cell r="E1045" t="str">
            <v>87.376.109/0001-06</v>
          </cell>
          <cell r="F1045">
            <v>52517.33</v>
          </cell>
          <cell r="G1045" t="str">
            <v>Possível</v>
          </cell>
          <cell r="H1045">
            <v>31207.5</v>
          </cell>
          <cell r="I1045" t="str">
            <v>Indenizatória</v>
          </cell>
          <cell r="J1045" t="str">
            <v>4ª</v>
          </cell>
          <cell r="K1045" t="str">
            <v>Vara Cível</v>
          </cell>
          <cell r="L1045" t="str">
            <v>Assis (SP)</v>
          </cell>
          <cell r="M1045" t="str">
            <v>TJ/SP</v>
          </cell>
          <cell r="N1045" t="str">
            <v>São Paulo</v>
          </cell>
          <cell r="O1045" t="str">
            <v>02.02.507.0001147744/11</v>
          </cell>
        </row>
        <row r="1046">
          <cell r="B1046" t="str">
            <v>Maria Cristina Mantovan Tambelini Juliani</v>
          </cell>
          <cell r="C1046" t="str">
            <v>023.683.378-22</v>
          </cell>
          <cell r="D1046" t="str">
            <v>Santander Seguros S/A</v>
          </cell>
          <cell r="E1046" t="str">
            <v>87.376.109/0001-06</v>
          </cell>
          <cell r="F1046">
            <v>8000</v>
          </cell>
          <cell r="G1046" t="str">
            <v>Possível</v>
          </cell>
          <cell r="H1046">
            <v>25000</v>
          </cell>
          <cell r="I1046" t="str">
            <v>Indenizatória</v>
          </cell>
          <cell r="J1046" t="str">
            <v>Juizado Especial Cível</v>
          </cell>
          <cell r="K1046" t="str">
            <v>JEC 20 Salários</v>
          </cell>
          <cell r="L1046" t="str">
            <v>Barueri (SP)</v>
          </cell>
          <cell r="M1046" t="str">
            <v>TJ/SP</v>
          </cell>
          <cell r="N1046" t="str">
            <v>São Paulo</v>
          </cell>
          <cell r="O1046" t="str">
            <v>02.02.507.0001147856/11</v>
          </cell>
        </row>
        <row r="1047">
          <cell r="B1047" t="str">
            <v>Maria Izabel Pinheiro</v>
          </cell>
          <cell r="C1047" t="str">
            <v>715.141.636-91</v>
          </cell>
          <cell r="D1047" t="str">
            <v>Santander Seguros S/A</v>
          </cell>
          <cell r="E1047" t="str">
            <v>87.376.109/0001-06</v>
          </cell>
          <cell r="F1047">
            <v>30000</v>
          </cell>
          <cell r="G1047" t="str">
            <v>Possível</v>
          </cell>
          <cell r="H1047">
            <v>30000</v>
          </cell>
          <cell r="I1047" t="str">
            <v>Indenizatória</v>
          </cell>
          <cell r="J1047" t="str">
            <v>2ª</v>
          </cell>
          <cell r="K1047" t="str">
            <v>Vara Cível</v>
          </cell>
          <cell r="L1047" t="str">
            <v>Cambuí (MG)</v>
          </cell>
          <cell r="M1047" t="str">
            <v>TJ/MG</v>
          </cell>
          <cell r="N1047" t="str">
            <v>Minas Gerais</v>
          </cell>
          <cell r="O1047" t="str">
            <v>02.02.507.0001147913/11</v>
          </cell>
        </row>
        <row r="1048">
          <cell r="B1048" t="str">
            <v>Lucas de Carvalho Gomes</v>
          </cell>
          <cell r="C1048" t="str">
            <v>397.886.478-98</v>
          </cell>
          <cell r="D1048" t="str">
            <v>Santander Seguros S/A</v>
          </cell>
          <cell r="E1048" t="str">
            <v>87.376.109/0001-06</v>
          </cell>
          <cell r="F1048">
            <v>465875.15</v>
          </cell>
          <cell r="G1048" t="str">
            <v>Provável</v>
          </cell>
          <cell r="H1048">
            <v>475133.5</v>
          </cell>
          <cell r="I1048" t="str">
            <v>Indenizatória</v>
          </cell>
          <cell r="J1048" t="str">
            <v>1ª</v>
          </cell>
          <cell r="K1048" t="str">
            <v>Vara Cível</v>
          </cell>
          <cell r="L1048" t="str">
            <v>Ilha Solteira (SP)</v>
          </cell>
          <cell r="M1048" t="str">
            <v>TJ/SP</v>
          </cell>
          <cell r="N1048" t="str">
            <v>São Paulo</v>
          </cell>
          <cell r="O1048" t="str">
            <v>02.02.507.0001759243/13</v>
          </cell>
        </row>
        <row r="1049">
          <cell r="B1049" t="str">
            <v>Marcos Antonio de Lazari</v>
          </cell>
          <cell r="C1049" t="str">
            <v>017.457.908-02</v>
          </cell>
          <cell r="D1049" t="str">
            <v>Santander Seguros S/A</v>
          </cell>
          <cell r="E1049" t="str">
            <v>87.376.109/0001-06</v>
          </cell>
          <cell r="F1049">
            <v>120000</v>
          </cell>
          <cell r="G1049" t="str">
            <v>Provável</v>
          </cell>
          <cell r="H1049">
            <v>60000</v>
          </cell>
          <cell r="I1049" t="str">
            <v>Indenizatória</v>
          </cell>
          <cell r="J1049" t="str">
            <v>6ª</v>
          </cell>
          <cell r="K1049" t="str">
            <v>Vara Cível</v>
          </cell>
          <cell r="L1049" t="str">
            <v>Jaboatão dos Guararapes (PE)</v>
          </cell>
          <cell r="M1049" t="str">
            <v>TJ/PE</v>
          </cell>
          <cell r="N1049" t="str">
            <v>Pernambuco</v>
          </cell>
          <cell r="O1049" t="str">
            <v>02.02.507.0001772598/14</v>
          </cell>
        </row>
        <row r="1050">
          <cell r="B1050" t="str">
            <v>Jadir Cordeiro de Azevedo</v>
          </cell>
          <cell r="C1050" t="str">
            <v>670.813.558-20</v>
          </cell>
          <cell r="D1050" t="str">
            <v>Santander Seguros S/A</v>
          </cell>
          <cell r="E1050" t="str">
            <v>87.376.109/0001-06</v>
          </cell>
          <cell r="F1050">
            <v>50000</v>
          </cell>
          <cell r="G1050" t="str">
            <v>Possível</v>
          </cell>
          <cell r="H1050">
            <v>30285</v>
          </cell>
          <cell r="I1050" t="str">
            <v>Cobrança</v>
          </cell>
          <cell r="J1050" t="str">
            <v>1ª</v>
          </cell>
          <cell r="K1050" t="str">
            <v>Vara Cível</v>
          </cell>
          <cell r="L1050" t="str">
            <v>São Paulo (SP)</v>
          </cell>
          <cell r="M1050" t="str">
            <v>TJ/SP</v>
          </cell>
          <cell r="N1050" t="str">
            <v>São Paulo</v>
          </cell>
          <cell r="O1050" t="str">
            <v>02.02.507.0001772646/12</v>
          </cell>
        </row>
        <row r="1051">
          <cell r="B1051" t="str">
            <v>Brasusa Comercial e Franquia Ltda</v>
          </cell>
          <cell r="C1051" t="str">
            <v>73.643.454/0001-54</v>
          </cell>
          <cell r="D1051" t="str">
            <v>Santander Seguros S/A</v>
          </cell>
          <cell r="E1051" t="str">
            <v>87.376.109/0001-06</v>
          </cell>
          <cell r="F1051">
            <v>100000</v>
          </cell>
          <cell r="G1051" t="str">
            <v>Remoto</v>
          </cell>
          <cell r="H1051">
            <v>0</v>
          </cell>
          <cell r="I1051" t="str">
            <v>Indenizatória</v>
          </cell>
          <cell r="J1051" t="str">
            <v>26ª</v>
          </cell>
          <cell r="K1051" t="str">
            <v>Vara Cível</v>
          </cell>
          <cell r="L1051" t="str">
            <v>Rio de Janeiro (RJ)</v>
          </cell>
          <cell r="M1051" t="str">
            <v>TJ/RJ</v>
          </cell>
          <cell r="N1051" t="str">
            <v>Rio de Janeiro</v>
          </cell>
          <cell r="O1051" t="str">
            <v>02.01.507.0000064607/01</v>
          </cell>
        </row>
        <row r="1052">
          <cell r="B1052" t="str">
            <v>Auto Express Ltda</v>
          </cell>
          <cell r="C1052" t="str">
            <v>02.560.689/0001-34</v>
          </cell>
          <cell r="D1052" t="str">
            <v>Santander Seguros S/A</v>
          </cell>
          <cell r="E1052" t="str">
            <v>87.376.109/0001-06</v>
          </cell>
          <cell r="F1052">
            <v>100000</v>
          </cell>
          <cell r="G1052" t="str">
            <v>Remoto</v>
          </cell>
          <cell r="H1052">
            <v>0</v>
          </cell>
          <cell r="I1052" t="str">
            <v>Declaratória</v>
          </cell>
          <cell r="J1052" t="str">
            <v>1ª</v>
          </cell>
          <cell r="K1052" t="str">
            <v>Vara Cível</v>
          </cell>
          <cell r="L1052" t="str">
            <v>Rio de Janeiro (RJ)</v>
          </cell>
          <cell r="M1052" t="str">
            <v>TJ/RJ</v>
          </cell>
          <cell r="N1052" t="str">
            <v>Rio de Janeiro</v>
          </cell>
          <cell r="O1052" t="str">
            <v>02.01.507.0000064589/01</v>
          </cell>
        </row>
        <row r="1053">
          <cell r="B1053" t="str">
            <v>Fatima Gomes Nogueira</v>
          </cell>
          <cell r="D1053" t="str">
            <v>Santander Seguros S/A</v>
          </cell>
          <cell r="E1053" t="str">
            <v>87.376.109/0001-06</v>
          </cell>
          <cell r="F1053">
            <v>242830.31</v>
          </cell>
          <cell r="G1053" t="str">
            <v>Remoto</v>
          </cell>
          <cell r="H1053">
            <v>0</v>
          </cell>
          <cell r="I1053" t="str">
            <v>Execução de Título Extrajudicial</v>
          </cell>
          <cell r="J1053" t="str">
            <v>3ª</v>
          </cell>
          <cell r="K1053" t="str">
            <v>Vara Cível</v>
          </cell>
          <cell r="L1053" t="str">
            <v>Sapiranga (RS)</v>
          </cell>
          <cell r="M1053" t="str">
            <v>TJ/RS</v>
          </cell>
          <cell r="N1053" t="str">
            <v>Rio Grande do Sul</v>
          </cell>
          <cell r="O1053" t="str">
            <v>02.01.507.0000162388/05</v>
          </cell>
        </row>
        <row r="1054">
          <cell r="B1054" t="str">
            <v>Angelo Beltran</v>
          </cell>
          <cell r="C1054" t="str">
            <v>146.905.948-72</v>
          </cell>
          <cell r="D1054" t="str">
            <v>Santander Seguros S/A</v>
          </cell>
          <cell r="E1054" t="str">
            <v>87.376.109/0001-06</v>
          </cell>
          <cell r="F1054">
            <v>16366</v>
          </cell>
          <cell r="G1054" t="str">
            <v>Possível</v>
          </cell>
          <cell r="H1054">
            <v>7015.5</v>
          </cell>
          <cell r="I1054" t="str">
            <v>Execução de Título Extrajudicial</v>
          </cell>
          <cell r="J1054" t="str">
            <v>28ª</v>
          </cell>
          <cell r="K1054" t="str">
            <v>Vara Cível</v>
          </cell>
          <cell r="L1054" t="str">
            <v>São Paulo (SP)</v>
          </cell>
          <cell r="M1054" t="str">
            <v>TJ/SP</v>
          </cell>
          <cell r="N1054" t="str">
            <v>São Paulo</v>
          </cell>
          <cell r="O1054" t="str">
            <v>02.02.507.0000615068/09</v>
          </cell>
        </row>
        <row r="1055">
          <cell r="B1055" t="str">
            <v>Miria Tereza de Souza Lima</v>
          </cell>
          <cell r="C1055" t="str">
            <v>262.094.117-20</v>
          </cell>
          <cell r="D1055" t="str">
            <v>Santander Seguros S/A</v>
          </cell>
          <cell r="E1055" t="str">
            <v>87.376.109/0001-06</v>
          </cell>
          <cell r="F1055">
            <v>30000</v>
          </cell>
          <cell r="G1055" t="str">
            <v>Provável</v>
          </cell>
          <cell r="H1055">
            <v>7961.9</v>
          </cell>
          <cell r="I1055" t="str">
            <v>Obrigação de fazer</v>
          </cell>
          <cell r="J1055" t="str">
            <v>36ª</v>
          </cell>
          <cell r="K1055" t="str">
            <v>Vara Cível</v>
          </cell>
          <cell r="L1055" t="str">
            <v>Rio de Janeiro (RJ)</v>
          </cell>
          <cell r="M1055" t="str">
            <v>TJ/RJ</v>
          </cell>
          <cell r="N1055" t="str">
            <v>Rio de Janeiro</v>
          </cell>
          <cell r="O1055" t="str">
            <v>02.02.507.0000615260/09</v>
          </cell>
        </row>
        <row r="1056">
          <cell r="B1056" t="str">
            <v>Laurecide Maria Machado Comper</v>
          </cell>
          <cell r="C1056" t="str">
            <v>823.434.112-04</v>
          </cell>
          <cell r="D1056" t="str">
            <v>Santander Seguros S/A</v>
          </cell>
          <cell r="E1056" t="str">
            <v>87.376.109/0001-06</v>
          </cell>
          <cell r="F1056">
            <v>10000</v>
          </cell>
          <cell r="G1056" t="str">
            <v>Possível</v>
          </cell>
          <cell r="H1056">
            <v>5300</v>
          </cell>
          <cell r="I1056" t="str">
            <v>Cobrança</v>
          </cell>
          <cell r="J1056" t="str">
            <v>Vara Cível</v>
          </cell>
          <cell r="K1056" t="str">
            <v>Vara Cível</v>
          </cell>
          <cell r="L1056" t="str">
            <v>Barra de São Francisco (ES)</v>
          </cell>
          <cell r="M1056" t="str">
            <v>TJ/ES</v>
          </cell>
          <cell r="N1056" t="str">
            <v>Espírito Santo</v>
          </cell>
          <cell r="O1056" t="str">
            <v>02.02.507.0001040575/11</v>
          </cell>
        </row>
        <row r="1057">
          <cell r="B1057" t="str">
            <v>Luiz Antonio Ferreira</v>
          </cell>
          <cell r="C1057" t="str">
            <v>043.194.858-58</v>
          </cell>
          <cell r="D1057" t="str">
            <v>Santander Seguros S/A</v>
          </cell>
          <cell r="E1057" t="str">
            <v>87.376.109/0001-06</v>
          </cell>
          <cell r="F1057">
            <v>1000</v>
          </cell>
          <cell r="G1057" t="str">
            <v>Possível</v>
          </cell>
          <cell r="H1057">
            <v>500</v>
          </cell>
          <cell r="I1057" t="str">
            <v>Cobrança</v>
          </cell>
          <cell r="J1057" t="str">
            <v>1ª</v>
          </cell>
          <cell r="K1057" t="str">
            <v>Vara Cível</v>
          </cell>
          <cell r="L1057" t="str">
            <v>Igarapava (SP)</v>
          </cell>
          <cell r="M1057" t="str">
            <v>TJ/SP</v>
          </cell>
          <cell r="N1057" t="str">
            <v>São Paulo</v>
          </cell>
          <cell r="O1057" t="str">
            <v>02.02.507.0001170484/12</v>
          </cell>
        </row>
        <row r="1058">
          <cell r="B1058" t="str">
            <v>Massao Nagai</v>
          </cell>
          <cell r="C1058" t="str">
            <v>000.642.838-01</v>
          </cell>
          <cell r="D1058" t="str">
            <v>Santander Seguros S/A</v>
          </cell>
          <cell r="E1058" t="str">
            <v>87.376.109/0001-06</v>
          </cell>
          <cell r="F1058">
            <v>61263</v>
          </cell>
          <cell r="G1058" t="str">
            <v>Possível</v>
          </cell>
          <cell r="H1058">
            <v>14000</v>
          </cell>
          <cell r="I1058" t="str">
            <v>Indenizatória</v>
          </cell>
          <cell r="J1058" t="str">
            <v>25ª</v>
          </cell>
          <cell r="K1058" t="str">
            <v>Vara Cível</v>
          </cell>
          <cell r="L1058" t="str">
            <v>São Paulo (SP)</v>
          </cell>
          <cell r="M1058" t="str">
            <v>TJ/SP</v>
          </cell>
          <cell r="N1058" t="str">
            <v>São Paulo</v>
          </cell>
          <cell r="O1058" t="str">
            <v>02.02.507.0001170578/12</v>
          </cell>
        </row>
        <row r="1059">
          <cell r="B1059" t="str">
            <v>Rene Sampaio da Silva</v>
          </cell>
          <cell r="C1059" t="str">
            <v>518.477.365-72</v>
          </cell>
          <cell r="D1059" t="str">
            <v>Santander Seguros S/A</v>
          </cell>
          <cell r="E1059" t="str">
            <v>87.376.109/0001-06</v>
          </cell>
          <cell r="F1059">
            <v>34917.839999999997</v>
          </cell>
          <cell r="G1059" t="str">
            <v>Possível</v>
          </cell>
          <cell r="H1059">
            <v>14549.1</v>
          </cell>
          <cell r="I1059" t="str">
            <v>Indenizatória</v>
          </cell>
          <cell r="J1059" t="str">
            <v>3ª</v>
          </cell>
          <cell r="K1059" t="str">
            <v>Vara Cível</v>
          </cell>
          <cell r="L1059" t="str">
            <v>Ilhéus (BA)</v>
          </cell>
          <cell r="M1059" t="str">
            <v>TJ/BA</v>
          </cell>
          <cell r="N1059" t="str">
            <v>Bahia</v>
          </cell>
          <cell r="O1059" t="str">
            <v>02.02.507.0001170673/12</v>
          </cell>
        </row>
        <row r="1060">
          <cell r="B1060" t="str">
            <v>Ranufo Peres Caetano</v>
          </cell>
          <cell r="C1060" t="str">
            <v>478.451.981-53</v>
          </cell>
          <cell r="D1060" t="str">
            <v>Santander Seguros S/A</v>
          </cell>
          <cell r="E1060" t="str">
            <v>87.376.109/0001-06</v>
          </cell>
          <cell r="F1060">
            <v>49556</v>
          </cell>
          <cell r="G1060" t="str">
            <v>Possível</v>
          </cell>
          <cell r="H1060">
            <v>0</v>
          </cell>
          <cell r="I1060" t="str">
            <v>Indenizatória</v>
          </cell>
          <cell r="J1060" t="str">
            <v>2ª</v>
          </cell>
          <cell r="K1060" t="str">
            <v>Vara Cível</v>
          </cell>
          <cell r="L1060" t="str">
            <v>Goiânia (GO)</v>
          </cell>
          <cell r="M1060" t="str">
            <v>TJ/GO</v>
          </cell>
          <cell r="N1060" t="str">
            <v>Goiás</v>
          </cell>
          <cell r="O1060" t="str">
            <v>02.02.507.0001788950/13</v>
          </cell>
        </row>
        <row r="1061">
          <cell r="B1061" t="str">
            <v>Espólio de José Francisco Villas Boas</v>
          </cell>
          <cell r="C1061" t="str">
            <v>144.495.108-44</v>
          </cell>
          <cell r="D1061" t="str">
            <v>Santander Seguros S/A</v>
          </cell>
          <cell r="E1061" t="str">
            <v>87.376.109/0001-06</v>
          </cell>
          <cell r="F1061">
            <v>1000</v>
          </cell>
          <cell r="G1061" t="str">
            <v>Possível</v>
          </cell>
          <cell r="H1061">
            <v>0</v>
          </cell>
          <cell r="I1061" t="str">
            <v>Indenizatória</v>
          </cell>
          <cell r="J1061" t="str">
            <v>3ª</v>
          </cell>
          <cell r="K1061" t="str">
            <v>Vara Cível</v>
          </cell>
          <cell r="L1061" t="str">
            <v>Botucatu (SP)</v>
          </cell>
          <cell r="M1061" t="str">
            <v>TJ/SP</v>
          </cell>
          <cell r="N1061" t="str">
            <v>São Paulo</v>
          </cell>
          <cell r="O1061" t="str">
            <v>02.02.507.0001789096/14</v>
          </cell>
        </row>
        <row r="1062">
          <cell r="B1062" t="str">
            <v>Maria Teresinha Marcelino</v>
          </cell>
          <cell r="C1062" t="str">
            <v>141.677.188-16</v>
          </cell>
          <cell r="D1062" t="str">
            <v>Santander Seguros S/A</v>
          </cell>
          <cell r="E1062" t="str">
            <v>87.376.109/0001-06</v>
          </cell>
          <cell r="F1062">
            <v>10341.69</v>
          </cell>
          <cell r="G1062" t="str">
            <v>Possível</v>
          </cell>
          <cell r="H1062">
            <v>5170.8500000000004</v>
          </cell>
          <cell r="I1062" t="str">
            <v>Indenizatória</v>
          </cell>
          <cell r="J1062" t="str">
            <v>1ª</v>
          </cell>
          <cell r="K1062" t="str">
            <v>Vara Cível</v>
          </cell>
          <cell r="L1062" t="str">
            <v>Igarapava (SP)</v>
          </cell>
          <cell r="M1062" t="str">
            <v>TJ/SP</v>
          </cell>
          <cell r="N1062" t="str">
            <v>São Paulo</v>
          </cell>
          <cell r="O1062" t="str">
            <v>02.02.507.0000832903/08</v>
          </cell>
        </row>
        <row r="1063">
          <cell r="B1063" t="str">
            <v>Vinicius Zardo</v>
          </cell>
          <cell r="C1063" t="str">
            <v>030.475.229-01</v>
          </cell>
          <cell r="D1063" t="str">
            <v>Santander Seguros S/A</v>
          </cell>
          <cell r="E1063" t="str">
            <v>87.376.109/0001-06</v>
          </cell>
          <cell r="F1063">
            <v>5005</v>
          </cell>
          <cell r="G1063" t="str">
            <v>Possível</v>
          </cell>
          <cell r="H1063">
            <v>0</v>
          </cell>
          <cell r="I1063" t="str">
            <v>Indenizatória</v>
          </cell>
          <cell r="J1063" t="str">
            <v>1ª</v>
          </cell>
          <cell r="K1063" t="str">
            <v>Vara Cível</v>
          </cell>
          <cell r="L1063" t="str">
            <v>Cascavel (PR)</v>
          </cell>
          <cell r="M1063" t="str">
            <v>TJ/PR</v>
          </cell>
          <cell r="N1063" t="str">
            <v>Paraná</v>
          </cell>
          <cell r="O1063" t="str">
            <v>02.02.507.0000625016/07</v>
          </cell>
        </row>
        <row r="1064">
          <cell r="B1064" t="str">
            <v>Margarete de Mello Alves</v>
          </cell>
          <cell r="C1064" t="str">
            <v>310.944.060-15</v>
          </cell>
          <cell r="D1064" t="str">
            <v>Santander Seguros S/A</v>
          </cell>
          <cell r="E1064" t="str">
            <v>87.376.109/0001-06</v>
          </cell>
          <cell r="F1064">
            <v>100000</v>
          </cell>
          <cell r="G1064" t="str">
            <v>Possível</v>
          </cell>
          <cell r="H1064">
            <v>0</v>
          </cell>
          <cell r="I1064" t="str">
            <v>Indenizatória</v>
          </cell>
          <cell r="K1064" t="str">
            <v>Vara Cível</v>
          </cell>
          <cell r="L1064" t="str">
            <v>Rio Grande (RS)</v>
          </cell>
          <cell r="M1064" t="str">
            <v>TJ/RS</v>
          </cell>
          <cell r="N1064" t="str">
            <v>Rio Grande do Sul</v>
          </cell>
          <cell r="O1064" t="str">
            <v>02.02.507.0000625350/10</v>
          </cell>
        </row>
        <row r="1065">
          <cell r="B1065" t="str">
            <v>Elane Lima de Lucena</v>
          </cell>
          <cell r="C1065" t="str">
            <v>805.549.894-68</v>
          </cell>
          <cell r="D1065" t="str">
            <v>Santander Seguros S/A</v>
          </cell>
          <cell r="E1065" t="str">
            <v>87.376.109/0001-06</v>
          </cell>
          <cell r="F1065">
            <v>1000</v>
          </cell>
          <cell r="G1065" t="str">
            <v>Possível</v>
          </cell>
          <cell r="H1065">
            <v>19208.7</v>
          </cell>
          <cell r="I1065" t="str">
            <v>Indenizatória</v>
          </cell>
          <cell r="J1065" t="str">
            <v>1ª</v>
          </cell>
          <cell r="K1065" t="str">
            <v>Vara Cível</v>
          </cell>
          <cell r="L1065" t="str">
            <v>Patos (PB)</v>
          </cell>
          <cell r="M1065" t="str">
            <v>TJ/PB</v>
          </cell>
          <cell r="N1065" t="str">
            <v>Paraíba</v>
          </cell>
          <cell r="O1065" t="str">
            <v>02.02.507.0000625405/09</v>
          </cell>
        </row>
        <row r="1066">
          <cell r="B1066" t="str">
            <v>Celia de Araújo Morais</v>
          </cell>
          <cell r="C1066" t="str">
            <v>017.265.238-37</v>
          </cell>
          <cell r="D1066" t="str">
            <v>Santander Seguros S/A</v>
          </cell>
          <cell r="E1066" t="str">
            <v>87.376.109/0001-06</v>
          </cell>
          <cell r="F1066">
            <v>85723</v>
          </cell>
          <cell r="G1066" t="str">
            <v>Possível</v>
          </cell>
          <cell r="H1066">
            <v>38308.879999999997</v>
          </cell>
          <cell r="I1066" t="str">
            <v>Indenizatória</v>
          </cell>
          <cell r="J1066" t="str">
            <v>3ª</v>
          </cell>
          <cell r="K1066" t="str">
            <v>Vara Cível</v>
          </cell>
          <cell r="L1066" t="str">
            <v>Campinas (SP)</v>
          </cell>
          <cell r="M1066" t="str">
            <v>TJ/SP</v>
          </cell>
          <cell r="N1066" t="str">
            <v>São Paulo</v>
          </cell>
          <cell r="O1066" t="str">
            <v>02.02.507.0000625419/10</v>
          </cell>
        </row>
        <row r="1067">
          <cell r="B1067" t="str">
            <v>Sérgio Marcantonio</v>
          </cell>
          <cell r="C1067" t="str">
            <v>044.788.528-63</v>
          </cell>
          <cell r="D1067" t="str">
            <v>Santander Seguros S/A</v>
          </cell>
          <cell r="E1067" t="str">
            <v>87.376.109/0001-06</v>
          </cell>
          <cell r="F1067">
            <v>108317.1</v>
          </cell>
          <cell r="G1067" t="str">
            <v>Possível</v>
          </cell>
          <cell r="H1067">
            <v>28504.5</v>
          </cell>
          <cell r="I1067" t="str">
            <v>Indenizatória</v>
          </cell>
          <cell r="J1067" t="str">
            <v>2ª</v>
          </cell>
          <cell r="K1067" t="str">
            <v>Vara Cível</v>
          </cell>
          <cell r="L1067" t="str">
            <v>São Caetano do Sul (SP)</v>
          </cell>
          <cell r="M1067" t="str">
            <v>TJ/SP</v>
          </cell>
          <cell r="N1067" t="str">
            <v>São Paulo</v>
          </cell>
          <cell r="O1067" t="str">
            <v>02.02.507.0001807704/14</v>
          </cell>
        </row>
        <row r="1068">
          <cell r="B1068" t="str">
            <v>Jospe Valdir de Santana</v>
          </cell>
          <cell r="C1068" t="str">
            <v>077.441.025-68</v>
          </cell>
          <cell r="D1068" t="str">
            <v>Santander Seguros S/A</v>
          </cell>
          <cell r="E1068" t="str">
            <v>87.376.109/0001-06</v>
          </cell>
          <cell r="F1068">
            <v>1000</v>
          </cell>
          <cell r="G1068" t="str">
            <v>Possível</v>
          </cell>
          <cell r="H1068">
            <v>35000</v>
          </cell>
          <cell r="I1068" t="str">
            <v>Cobrança</v>
          </cell>
          <cell r="J1068" t="str">
            <v>8ª</v>
          </cell>
          <cell r="K1068" t="str">
            <v>Vara Cível</v>
          </cell>
          <cell r="L1068" t="str">
            <v>Aracaju (SE)</v>
          </cell>
          <cell r="M1068" t="str">
            <v>TJ/SE</v>
          </cell>
          <cell r="N1068" t="str">
            <v>Sergipe</v>
          </cell>
          <cell r="O1068" t="str">
            <v>02.02.507.0001807813/14</v>
          </cell>
        </row>
        <row r="1069">
          <cell r="B1069" t="str">
            <v>Claudio Nicolau Pereira</v>
          </cell>
          <cell r="C1069" t="str">
            <v>858.632.036-68</v>
          </cell>
          <cell r="D1069" t="str">
            <v>Santander Seguros S/A</v>
          </cell>
          <cell r="E1069" t="str">
            <v>87.376.109/0001-06</v>
          </cell>
          <cell r="F1069">
            <v>88049</v>
          </cell>
          <cell r="G1069" t="str">
            <v>Possível</v>
          </cell>
          <cell r="H1069">
            <v>35000</v>
          </cell>
          <cell r="I1069" t="str">
            <v>Indenizatória</v>
          </cell>
          <cell r="J1069" t="str">
            <v>2ª</v>
          </cell>
          <cell r="K1069" t="str">
            <v>Vara Cível</v>
          </cell>
          <cell r="L1069" t="str">
            <v>Passos (MG)</v>
          </cell>
          <cell r="M1069" t="str">
            <v>TJ/MG</v>
          </cell>
          <cell r="N1069" t="str">
            <v>Minas Gerais</v>
          </cell>
          <cell r="O1069" t="str">
            <v>02.02.507.0001807869/14</v>
          </cell>
        </row>
        <row r="1070">
          <cell r="B1070" t="str">
            <v>Joni César da Rosa</v>
          </cell>
          <cell r="C1070" t="str">
            <v>829.403.800-82</v>
          </cell>
          <cell r="D1070" t="str">
            <v>Santander Seguros S/A</v>
          </cell>
          <cell r="E1070" t="str">
            <v>87.376.109/0001-06</v>
          </cell>
          <cell r="F1070">
            <v>12000</v>
          </cell>
          <cell r="G1070" t="str">
            <v>Possível</v>
          </cell>
          <cell r="H1070">
            <v>6000</v>
          </cell>
          <cell r="I1070" t="str">
            <v>Indenizatória</v>
          </cell>
          <cell r="J1070" t="str">
            <v>1ª</v>
          </cell>
          <cell r="K1070" t="str">
            <v>Vara Cível</v>
          </cell>
          <cell r="L1070" t="str">
            <v>Carazinho (RS)</v>
          </cell>
          <cell r="M1070" t="str">
            <v>TJ/RS</v>
          </cell>
          <cell r="N1070" t="str">
            <v>Rio Grande do Sul</v>
          </cell>
          <cell r="O1070" t="str">
            <v>02.02.507.0001807901/14</v>
          </cell>
        </row>
        <row r="1071">
          <cell r="B1071" t="str">
            <v>Jairo Maia Junior</v>
          </cell>
          <cell r="C1071" t="str">
            <v>045.935.147-89</v>
          </cell>
          <cell r="D1071" t="str">
            <v>Santander Seguros S/A</v>
          </cell>
          <cell r="E1071" t="str">
            <v>87.376.109/0001-06</v>
          </cell>
          <cell r="F1071">
            <v>28028.080000000002</v>
          </cell>
          <cell r="G1071" t="str">
            <v>Possível</v>
          </cell>
          <cell r="H1071">
            <v>0</v>
          </cell>
          <cell r="I1071" t="str">
            <v>Cobrança</v>
          </cell>
          <cell r="J1071" t="str">
            <v>Juizado Especial Cível</v>
          </cell>
          <cell r="K1071" t="str">
            <v>JEC 40 Salários</v>
          </cell>
          <cell r="L1071" t="str">
            <v>Vitória (ES)</v>
          </cell>
          <cell r="M1071" t="str">
            <v>TJ/ES</v>
          </cell>
          <cell r="N1071" t="str">
            <v>Espírito Santo</v>
          </cell>
          <cell r="O1071" t="str">
            <v>02.02.507.0001807918/14</v>
          </cell>
        </row>
        <row r="1072">
          <cell r="B1072" t="str">
            <v>Aparecida Donizete de Souza Notoya</v>
          </cell>
          <cell r="C1072" t="str">
            <v>065.185.668-09</v>
          </cell>
          <cell r="D1072" t="str">
            <v>Santander Seguros S/A</v>
          </cell>
          <cell r="E1072" t="str">
            <v>87.376.109/0001-06</v>
          </cell>
          <cell r="F1072">
            <v>90000</v>
          </cell>
          <cell r="G1072" t="str">
            <v>Provável</v>
          </cell>
          <cell r="H1072">
            <v>75600</v>
          </cell>
          <cell r="I1072" t="str">
            <v>Execução de Título Extrajudicial</v>
          </cell>
          <cell r="J1072" t="str">
            <v>5ª</v>
          </cell>
          <cell r="K1072" t="str">
            <v>Vara Cível</v>
          </cell>
          <cell r="L1072" t="str">
            <v>Atibaia (SP)</v>
          </cell>
          <cell r="M1072" t="str">
            <v>TJ/SP</v>
          </cell>
          <cell r="N1072" t="str">
            <v>São Paulo</v>
          </cell>
          <cell r="O1072" t="str">
            <v>02.01.507.0000166900/05</v>
          </cell>
        </row>
        <row r="1073">
          <cell r="B1073" t="str">
            <v>Jorge Luciano Fernandes</v>
          </cell>
          <cell r="C1073" t="str">
            <v>086.184.788-14</v>
          </cell>
          <cell r="D1073" t="str">
            <v>Santander Seguros S/A</v>
          </cell>
          <cell r="E1073" t="str">
            <v>87.376.109/0001-06</v>
          </cell>
          <cell r="F1073">
            <v>27409.86</v>
          </cell>
          <cell r="G1073" t="str">
            <v>Possível</v>
          </cell>
          <cell r="H1073">
            <v>13704.93</v>
          </cell>
          <cell r="I1073" t="str">
            <v>Cobrança</v>
          </cell>
          <cell r="J1073" t="str">
            <v>4ª</v>
          </cell>
          <cell r="K1073" t="str">
            <v>Vara Cível</v>
          </cell>
          <cell r="L1073" t="str">
            <v>Presidente Prudente (SP)</v>
          </cell>
          <cell r="M1073" t="str">
            <v>TJ/SP</v>
          </cell>
          <cell r="N1073" t="str">
            <v>São Paulo</v>
          </cell>
          <cell r="O1073" t="str">
            <v>02.02.507.0000488671/08</v>
          </cell>
        </row>
        <row r="1074">
          <cell r="B1074" t="str">
            <v>Espólio de Orlando Matias de Oliveira</v>
          </cell>
          <cell r="C1074" t="str">
            <v>921.431.991-04</v>
          </cell>
          <cell r="D1074" t="str">
            <v>Santander Seguros S/A</v>
          </cell>
          <cell r="E1074" t="str">
            <v>87.376.109/0001-06</v>
          </cell>
          <cell r="F1074">
            <v>120000</v>
          </cell>
          <cell r="G1074" t="str">
            <v>Remoto</v>
          </cell>
          <cell r="H1074">
            <v>0</v>
          </cell>
          <cell r="I1074" t="str">
            <v>Cobrança</v>
          </cell>
          <cell r="J1074" t="str">
            <v>5ª</v>
          </cell>
          <cell r="K1074" t="str">
            <v>Vara Cível</v>
          </cell>
          <cell r="L1074" t="str">
            <v>Campo Grande (MS)</v>
          </cell>
          <cell r="M1074" t="str">
            <v>TJ/MS</v>
          </cell>
          <cell r="N1074" t="str">
            <v>Mato Grosso do Sul</v>
          </cell>
          <cell r="O1074" t="str">
            <v>02.02.507.0000488681/07</v>
          </cell>
        </row>
        <row r="1075">
          <cell r="B1075" t="str">
            <v>Leonardo Lopes Muniz</v>
          </cell>
          <cell r="C1075" t="str">
            <v>452.880.460-34</v>
          </cell>
          <cell r="D1075" t="str">
            <v>Santander Seguros S/A</v>
          </cell>
          <cell r="E1075" t="str">
            <v>87.376.109/0001-06</v>
          </cell>
          <cell r="F1075">
            <v>39538.75</v>
          </cell>
          <cell r="G1075" t="str">
            <v>Provável</v>
          </cell>
          <cell r="H1075">
            <v>0</v>
          </cell>
          <cell r="I1075" t="str">
            <v>Ordinária</v>
          </cell>
          <cell r="J1075" t="str">
            <v>8ª</v>
          </cell>
          <cell r="K1075" t="str">
            <v>Vara Cível</v>
          </cell>
          <cell r="L1075" t="str">
            <v>Porto Alegre (RS)</v>
          </cell>
          <cell r="M1075" t="str">
            <v>TJ/RS</v>
          </cell>
          <cell r="N1075" t="str">
            <v>Rio Grande do Sul</v>
          </cell>
          <cell r="O1075" t="str">
            <v>02.02.507.0001193446/12</v>
          </cell>
        </row>
        <row r="1076">
          <cell r="B1076" t="str">
            <v>Maria Dulce da Silva</v>
          </cell>
          <cell r="C1076" t="str">
            <v>303.014.164-00</v>
          </cell>
          <cell r="D1076" t="str">
            <v>Santander Seguros S/A</v>
          </cell>
          <cell r="E1076" t="str">
            <v>87.376.109/0001-06</v>
          </cell>
          <cell r="F1076">
            <v>109000</v>
          </cell>
          <cell r="G1076" t="str">
            <v>Possível</v>
          </cell>
          <cell r="H1076">
            <v>0</v>
          </cell>
          <cell r="I1076" t="str">
            <v>Indenizatória</v>
          </cell>
          <cell r="J1076" t="str">
            <v>34ª</v>
          </cell>
          <cell r="K1076" t="str">
            <v>Vara Cível</v>
          </cell>
          <cell r="L1076" t="str">
            <v>Recife (PE)</v>
          </cell>
          <cell r="M1076" t="str">
            <v>TJ/PE</v>
          </cell>
          <cell r="N1076" t="str">
            <v>Pernambuco</v>
          </cell>
          <cell r="O1076" t="str">
            <v>02.02.507.0001193578/12</v>
          </cell>
        </row>
        <row r="1077">
          <cell r="B1077" t="str">
            <v>Maria das Graças Corrêa</v>
          </cell>
          <cell r="C1077" t="str">
            <v>989.858.258-87</v>
          </cell>
          <cell r="D1077" t="str">
            <v>Santander Seguros S/A</v>
          </cell>
          <cell r="E1077" t="str">
            <v>87.376.109/0001-06</v>
          </cell>
          <cell r="F1077">
            <v>36049</v>
          </cell>
          <cell r="G1077" t="str">
            <v>Possível</v>
          </cell>
          <cell r="H1077">
            <v>18024.88</v>
          </cell>
          <cell r="I1077" t="str">
            <v>Indenizatória</v>
          </cell>
          <cell r="J1077" t="str">
            <v>8ª</v>
          </cell>
          <cell r="K1077" t="str">
            <v>Vara Cível</v>
          </cell>
          <cell r="L1077" t="str">
            <v>São Paulo (SP)</v>
          </cell>
          <cell r="M1077" t="str">
            <v>TJ/SP</v>
          </cell>
          <cell r="N1077" t="str">
            <v>São Paulo</v>
          </cell>
          <cell r="O1077" t="str">
            <v>02.02.507.0001194190/10</v>
          </cell>
        </row>
        <row r="1078">
          <cell r="B1078" t="str">
            <v>Edno Francisco De Jesus</v>
          </cell>
          <cell r="C1078" t="str">
            <v>301.277.939-68</v>
          </cell>
          <cell r="D1078" t="str">
            <v>Santander Seguros S/A</v>
          </cell>
          <cell r="E1078" t="str">
            <v>87.376.109/0001-06</v>
          </cell>
          <cell r="F1078">
            <v>151218</v>
          </cell>
          <cell r="G1078" t="str">
            <v>Possível</v>
          </cell>
          <cell r="H1078">
            <v>12601.5</v>
          </cell>
          <cell r="I1078" t="str">
            <v>Cobrança</v>
          </cell>
          <cell r="J1078" t="str">
            <v>1ª</v>
          </cell>
          <cell r="K1078" t="str">
            <v>Vara Cível</v>
          </cell>
          <cell r="L1078" t="str">
            <v>São Paulo (SP)</v>
          </cell>
          <cell r="M1078" t="str">
            <v>TJ/SP</v>
          </cell>
          <cell r="N1078" t="str">
            <v>São Paulo</v>
          </cell>
          <cell r="O1078" t="str">
            <v>02.02.507.0001831593/14</v>
          </cell>
        </row>
        <row r="1079">
          <cell r="B1079" t="str">
            <v>Alcides Tasso</v>
          </cell>
          <cell r="C1079" t="str">
            <v>150.600.208-00</v>
          </cell>
          <cell r="D1079" t="str">
            <v>Santander Seguros S/A</v>
          </cell>
          <cell r="E1079" t="str">
            <v>87.376.109/0001-06</v>
          </cell>
          <cell r="F1079">
            <v>50000</v>
          </cell>
          <cell r="G1079" t="str">
            <v>Possível</v>
          </cell>
          <cell r="H1079">
            <v>24322.5</v>
          </cell>
          <cell r="I1079" t="str">
            <v>Indenizatória</v>
          </cell>
          <cell r="J1079" t="str">
            <v>3ª</v>
          </cell>
          <cell r="K1079" t="str">
            <v>Vara Cível</v>
          </cell>
          <cell r="L1079" t="str">
            <v>Marília (SP)</v>
          </cell>
          <cell r="M1079" t="str">
            <v>TJ/SP</v>
          </cell>
          <cell r="N1079" t="str">
            <v>São Paulo</v>
          </cell>
          <cell r="O1079" t="str">
            <v>02.02.507.0001831734/14</v>
          </cell>
        </row>
        <row r="1080">
          <cell r="B1080" t="str">
            <v>Cristina Garcia Centenaro Visockas</v>
          </cell>
          <cell r="C1080" t="str">
            <v>027.917.358-01</v>
          </cell>
          <cell r="D1080" t="str">
            <v>Santander Seguros S/A</v>
          </cell>
          <cell r="E1080" t="str">
            <v>87.376.109/0001-06</v>
          </cell>
          <cell r="F1080">
            <v>30586</v>
          </cell>
          <cell r="G1080" t="str">
            <v>Possível</v>
          </cell>
          <cell r="H1080">
            <v>14298.5</v>
          </cell>
          <cell r="I1080" t="str">
            <v>Indenizatória</v>
          </cell>
          <cell r="J1080" t="str">
            <v>1ª</v>
          </cell>
          <cell r="K1080" t="str">
            <v>Vara Cível</v>
          </cell>
          <cell r="L1080" t="str">
            <v>Santa Bárbara D¿ Oeste (SP)</v>
          </cell>
          <cell r="M1080" t="str">
            <v>TJ/SP</v>
          </cell>
          <cell r="N1080" t="str">
            <v>São Paulo</v>
          </cell>
          <cell r="O1080" t="str">
            <v>02.02.507.0001832189/14</v>
          </cell>
        </row>
        <row r="1081">
          <cell r="B1081" t="str">
            <v>Jose Isac Ribeiro</v>
          </cell>
          <cell r="C1081" t="str">
            <v>037.823.016-68</v>
          </cell>
          <cell r="D1081" t="str">
            <v>Santander Seguros S/A</v>
          </cell>
          <cell r="E1081" t="str">
            <v>87.376.109/0001-06</v>
          </cell>
          <cell r="F1081">
            <v>327877</v>
          </cell>
          <cell r="G1081" t="str">
            <v>Possível</v>
          </cell>
          <cell r="H1081">
            <v>163938.5</v>
          </cell>
          <cell r="I1081" t="str">
            <v>Indenizatória</v>
          </cell>
          <cell r="J1081" t="str">
            <v>1ª</v>
          </cell>
          <cell r="K1081" t="str">
            <v>Vara Cível</v>
          </cell>
          <cell r="L1081" t="str">
            <v>Patos de Minas (MG)</v>
          </cell>
          <cell r="M1081" t="str">
            <v>TJ/MG</v>
          </cell>
          <cell r="N1081" t="str">
            <v>Minas Gerais</v>
          </cell>
          <cell r="O1081" t="str">
            <v>02.02.507.0001832248/13</v>
          </cell>
        </row>
        <row r="1082">
          <cell r="B1082" t="str">
            <v>Marcia Angélica Romeiro Meira</v>
          </cell>
          <cell r="C1082" t="str">
            <v>083.925.237-41</v>
          </cell>
          <cell r="D1082" t="str">
            <v>Santander Seguros S/A</v>
          </cell>
          <cell r="E1082" t="str">
            <v>87.376.109/0001-06</v>
          </cell>
          <cell r="F1082">
            <v>200000</v>
          </cell>
          <cell r="G1082" t="str">
            <v>Provável</v>
          </cell>
          <cell r="H1082">
            <v>70000</v>
          </cell>
          <cell r="I1082" t="str">
            <v>Indenizatória</v>
          </cell>
          <cell r="J1082" t="str">
            <v>3ª</v>
          </cell>
          <cell r="K1082" t="str">
            <v>Vara Cível</v>
          </cell>
          <cell r="L1082" t="str">
            <v>Não Informado</v>
          </cell>
          <cell r="M1082" t="str">
            <v>TJ/RJ</v>
          </cell>
          <cell r="N1082" t="str">
            <v>Rio de Janeiro</v>
          </cell>
          <cell r="O1082" t="str">
            <v>02.01.507.0000172332/06</v>
          </cell>
        </row>
        <row r="1083">
          <cell r="B1083" t="str">
            <v>CARLOS HENRIQUE DE OLIVEIRA</v>
          </cell>
          <cell r="C1083" t="str">
            <v>339.227.139-04</v>
          </cell>
          <cell r="D1083" t="str">
            <v>Santander Seguros S/A</v>
          </cell>
          <cell r="E1083" t="str">
            <v>87.376.109/0001-06</v>
          </cell>
          <cell r="F1083">
            <v>1000</v>
          </cell>
          <cell r="G1083" t="str">
            <v>Provável</v>
          </cell>
          <cell r="H1083">
            <v>15000</v>
          </cell>
          <cell r="I1083" t="str">
            <v>Indenizatória</v>
          </cell>
          <cell r="J1083" t="str">
            <v>6ª</v>
          </cell>
          <cell r="K1083" t="str">
            <v>Vara Cível</v>
          </cell>
          <cell r="L1083" t="str">
            <v>Porto Velho (RO)</v>
          </cell>
          <cell r="M1083" t="str">
            <v>TJ/RO</v>
          </cell>
          <cell r="N1083" t="str">
            <v>Rondônia</v>
          </cell>
          <cell r="O1083" t="str">
            <v>02.02.507.0000648112/10</v>
          </cell>
        </row>
        <row r="1084">
          <cell r="B1084" t="str">
            <v>Neuza das Graças Camargos Garcia</v>
          </cell>
          <cell r="C1084" t="str">
            <v>144.023.356-04</v>
          </cell>
          <cell r="D1084" t="str">
            <v>Santander Seguros S/A</v>
          </cell>
          <cell r="E1084" t="str">
            <v>87.376.109/0001-06</v>
          </cell>
          <cell r="F1084">
            <v>17181.39</v>
          </cell>
          <cell r="G1084" t="str">
            <v>Possível</v>
          </cell>
          <cell r="H1084">
            <v>5826.73</v>
          </cell>
          <cell r="I1084" t="str">
            <v>Cobrança</v>
          </cell>
          <cell r="J1084" t="str">
            <v>1ª</v>
          </cell>
          <cell r="K1084" t="str">
            <v>Vara Cível</v>
          </cell>
          <cell r="L1084" t="str">
            <v>Divinópolis (MG)</v>
          </cell>
          <cell r="M1084" t="str">
            <v>TJ/MG</v>
          </cell>
          <cell r="N1084" t="str">
            <v>Minas Gerais</v>
          </cell>
          <cell r="O1084" t="str">
            <v>02.02.507.0001069580/11</v>
          </cell>
        </row>
        <row r="1085">
          <cell r="B1085" t="str">
            <v>Lourdes aparecida Adami</v>
          </cell>
          <cell r="C1085" t="str">
            <v>200.188.158-47</v>
          </cell>
          <cell r="D1085" t="str">
            <v>Santander Seguros S/A</v>
          </cell>
          <cell r="E1085" t="str">
            <v>87.376.109/0001-06</v>
          </cell>
          <cell r="F1085">
            <v>18961</v>
          </cell>
          <cell r="G1085" t="str">
            <v>Possível</v>
          </cell>
          <cell r="H1085">
            <v>9480.5</v>
          </cell>
          <cell r="I1085" t="str">
            <v>Indenizatória</v>
          </cell>
          <cell r="J1085" t="str">
            <v>2ª</v>
          </cell>
          <cell r="K1085" t="str">
            <v>Vara Cível</v>
          </cell>
          <cell r="L1085" t="str">
            <v>José Bonifácio (SP)</v>
          </cell>
          <cell r="M1085" t="str">
            <v>TJ/SP</v>
          </cell>
          <cell r="N1085" t="str">
            <v>São Paulo</v>
          </cell>
          <cell r="O1085" t="str">
            <v>02.02.507.0001206891/12</v>
          </cell>
        </row>
        <row r="1086">
          <cell r="B1086" t="str">
            <v>Vilma de Carvalho Tenis</v>
          </cell>
          <cell r="C1086" t="str">
            <v>023.544.858-32</v>
          </cell>
          <cell r="D1086" t="str">
            <v>Santander Seguros S/A</v>
          </cell>
          <cell r="E1086" t="str">
            <v>87.376.109/0001-06</v>
          </cell>
          <cell r="F1086">
            <v>10040.1</v>
          </cell>
          <cell r="G1086" t="str">
            <v>Possível</v>
          </cell>
          <cell r="H1086">
            <v>3500</v>
          </cell>
          <cell r="I1086" t="str">
            <v>Indenizatória</v>
          </cell>
          <cell r="J1086" t="str">
            <v>1ª</v>
          </cell>
          <cell r="K1086" t="str">
            <v>Vara Cível</v>
          </cell>
          <cell r="L1086" t="str">
            <v>Valparaíso (SP)</v>
          </cell>
          <cell r="M1086" t="str">
            <v>TJ/SP</v>
          </cell>
          <cell r="N1086" t="str">
            <v>São Paulo</v>
          </cell>
          <cell r="O1086" t="str">
            <v>02.02.507.0001620650/13</v>
          </cell>
        </row>
        <row r="1087">
          <cell r="B1087" t="str">
            <v>Sebastião de Paula Ferreira Neto</v>
          </cell>
          <cell r="C1087" t="str">
            <v>135.129.518-72</v>
          </cell>
          <cell r="D1087" t="str">
            <v>Santander Seguros S/A</v>
          </cell>
          <cell r="E1087" t="str">
            <v>87.376.109/0001-06</v>
          </cell>
          <cell r="F1087">
            <v>14529.85</v>
          </cell>
          <cell r="G1087" t="str">
            <v>Possível</v>
          </cell>
          <cell r="H1087">
            <v>10183</v>
          </cell>
          <cell r="I1087" t="str">
            <v>Cobrança</v>
          </cell>
          <cell r="J1087" t="str">
            <v>2ª</v>
          </cell>
          <cell r="K1087" t="str">
            <v>Vara Cível</v>
          </cell>
          <cell r="L1087" t="str">
            <v>Taquaritinga (SP)</v>
          </cell>
          <cell r="M1087" t="str">
            <v>TJ/SP</v>
          </cell>
          <cell r="N1087" t="str">
            <v>São Paulo</v>
          </cell>
          <cell r="O1087" t="str">
            <v>02.02.507.0001620735/13</v>
          </cell>
        </row>
        <row r="1088">
          <cell r="B1088" t="str">
            <v>Eliana Braz dos Santos</v>
          </cell>
          <cell r="C1088" t="str">
            <v>874.130.607-44</v>
          </cell>
          <cell r="D1088" t="str">
            <v>Santander Seguros S/A</v>
          </cell>
          <cell r="E1088" t="str">
            <v>87.376.109/0001-06</v>
          </cell>
          <cell r="F1088">
            <v>23664.78</v>
          </cell>
          <cell r="G1088" t="str">
            <v>Possível</v>
          </cell>
          <cell r="H1088">
            <v>486.2</v>
          </cell>
          <cell r="I1088" t="str">
            <v>Indenizatória</v>
          </cell>
          <cell r="J1088" t="str">
            <v>Juizado Especial Cível</v>
          </cell>
          <cell r="K1088" t="str">
            <v>JEC 40 Salários</v>
          </cell>
          <cell r="L1088" t="str">
            <v>Nilópolis (RJ)</v>
          </cell>
          <cell r="M1088" t="str">
            <v>TJ/RJ</v>
          </cell>
          <cell r="N1088" t="str">
            <v>Rio de Janeiro</v>
          </cell>
          <cell r="O1088" t="str">
            <v>02.02.507.0001848977/14</v>
          </cell>
        </row>
        <row r="1089">
          <cell r="B1089" t="str">
            <v>Matheus Dias de Oliveira</v>
          </cell>
          <cell r="C1089" t="str">
            <v>121.209.316-07</v>
          </cell>
          <cell r="D1089" t="str">
            <v>Santander Seguros S/A</v>
          </cell>
          <cell r="E1089" t="str">
            <v>87.376.109/0001-06</v>
          </cell>
          <cell r="F1089">
            <v>80000</v>
          </cell>
          <cell r="G1089" t="str">
            <v>Possível</v>
          </cell>
          <cell r="H1089">
            <v>30000</v>
          </cell>
          <cell r="I1089" t="str">
            <v>Cobrança</v>
          </cell>
          <cell r="J1089" t="str">
            <v>2ª</v>
          </cell>
          <cell r="K1089" t="str">
            <v>Vara Cível</v>
          </cell>
          <cell r="L1089" t="str">
            <v>Uberlândia (MG)</v>
          </cell>
          <cell r="M1089" t="str">
            <v>TJ/MG</v>
          </cell>
          <cell r="N1089" t="str">
            <v>Minas Gerais</v>
          </cell>
          <cell r="O1089" t="str">
            <v>02.02.507.0001849051/14</v>
          </cell>
        </row>
        <row r="1090">
          <cell r="B1090" t="str">
            <v>Espólio de Valdir Rodrigues de Campos</v>
          </cell>
          <cell r="D1090" t="str">
            <v>Santander Seguros S/A</v>
          </cell>
          <cell r="E1090" t="str">
            <v>87.376.109/0001-06</v>
          </cell>
          <cell r="F1090">
            <v>84000</v>
          </cell>
          <cell r="G1090" t="str">
            <v>Possível</v>
          </cell>
          <cell r="H1090">
            <v>0</v>
          </cell>
          <cell r="I1090" t="str">
            <v>Indenizatória</v>
          </cell>
          <cell r="J1090" t="str">
            <v>1ª</v>
          </cell>
          <cell r="K1090" t="str">
            <v>Vara Cível</v>
          </cell>
          <cell r="L1090" t="str">
            <v>Dois Vizinhos (PR)</v>
          </cell>
          <cell r="M1090" t="str">
            <v>TJ/PR</v>
          </cell>
          <cell r="N1090" t="str">
            <v>Paraná</v>
          </cell>
          <cell r="O1090" t="str">
            <v>02.02.507.0001220815/12</v>
          </cell>
        </row>
        <row r="1091">
          <cell r="B1091" t="str">
            <v>Gabriel simas Pires</v>
          </cell>
          <cell r="C1091" t="str">
            <v>099.102.589-00</v>
          </cell>
          <cell r="D1091" t="str">
            <v>Santander Seguros S/A</v>
          </cell>
          <cell r="E1091" t="str">
            <v>87.376.109/0001-06</v>
          </cell>
          <cell r="F1091">
            <v>48000</v>
          </cell>
          <cell r="G1091" t="str">
            <v>Possível</v>
          </cell>
          <cell r="H1091">
            <v>24000</v>
          </cell>
          <cell r="I1091" t="str">
            <v>Indenizatória</v>
          </cell>
          <cell r="J1091" t="str">
            <v>3ª</v>
          </cell>
          <cell r="K1091" t="str">
            <v>Vara Cível</v>
          </cell>
          <cell r="L1091" t="str">
            <v>Florianópolis (SC)</v>
          </cell>
          <cell r="M1091" t="str">
            <v>TJ/SC</v>
          </cell>
          <cell r="N1091" t="str">
            <v>Santa Catarina</v>
          </cell>
          <cell r="O1091" t="str">
            <v>02.02.507.0001646410/13</v>
          </cell>
        </row>
        <row r="1092">
          <cell r="B1092" t="str">
            <v>Cleonice dos Santos Martins</v>
          </cell>
          <cell r="C1092" t="str">
            <v>036.691.869-99</v>
          </cell>
          <cell r="D1092" t="str">
            <v>Santander Seguros S/A</v>
          </cell>
          <cell r="E1092" t="str">
            <v>87.376.109/0001-06</v>
          </cell>
          <cell r="F1092">
            <v>63000</v>
          </cell>
          <cell r="G1092" t="str">
            <v>Possível</v>
          </cell>
          <cell r="H1092">
            <v>61500</v>
          </cell>
          <cell r="I1092" t="str">
            <v>Cobrança</v>
          </cell>
          <cell r="J1092" t="str">
            <v>2ª</v>
          </cell>
          <cell r="K1092" t="str">
            <v>Vara Cível</v>
          </cell>
          <cell r="L1092" t="str">
            <v>Cornélio Procópio (PR)</v>
          </cell>
          <cell r="M1092" t="str">
            <v>TJ/PR</v>
          </cell>
          <cell r="N1092" t="str">
            <v>Paraná</v>
          </cell>
          <cell r="O1092" t="str">
            <v>02.02.507.0001646476/13</v>
          </cell>
        </row>
        <row r="1093">
          <cell r="B1093" t="str">
            <v>Pedro de Albuquerque</v>
          </cell>
          <cell r="C1093" t="str">
            <v>273.548.301-00</v>
          </cell>
          <cell r="D1093" t="str">
            <v>Santander Seguros S/A</v>
          </cell>
          <cell r="E1093" t="str">
            <v>87.376.109/0001-06</v>
          </cell>
          <cell r="F1093">
            <v>182000</v>
          </cell>
          <cell r="G1093" t="str">
            <v>Possível</v>
          </cell>
          <cell r="H1093">
            <v>91000</v>
          </cell>
          <cell r="I1093" t="str">
            <v>Indenizatória</v>
          </cell>
          <cell r="J1093" t="str">
            <v>7ª</v>
          </cell>
          <cell r="K1093" t="str">
            <v>Vara Cível</v>
          </cell>
          <cell r="L1093" t="str">
            <v>Campo Grande (MS)</v>
          </cell>
          <cell r="M1093" t="str">
            <v>TJ/MS</v>
          </cell>
          <cell r="N1093" t="str">
            <v>Mato Grosso do Sul</v>
          </cell>
          <cell r="O1093" t="str">
            <v>02.02.507.0001646587/13</v>
          </cell>
        </row>
        <row r="1094">
          <cell r="B1094" t="str">
            <v>Ayhmad Mustafá El Zoghbi</v>
          </cell>
          <cell r="C1094" t="str">
            <v>312.767.768-53</v>
          </cell>
          <cell r="D1094" t="str">
            <v>Santander Seguros S/A</v>
          </cell>
          <cell r="E1094" t="str">
            <v>87.376.109/0001-06</v>
          </cell>
          <cell r="F1094">
            <v>58126</v>
          </cell>
          <cell r="G1094" t="str">
            <v>Possível</v>
          </cell>
          <cell r="H1094">
            <v>29063</v>
          </cell>
          <cell r="I1094" t="str">
            <v>Indenizatória</v>
          </cell>
          <cell r="J1094" t="str">
            <v>1ª</v>
          </cell>
          <cell r="K1094" t="str">
            <v>Vara Cível</v>
          </cell>
          <cell r="L1094" t="str">
            <v>Pereira Barreto (SP)</v>
          </cell>
          <cell r="M1094" t="str">
            <v>TJ/SP</v>
          </cell>
          <cell r="N1094" t="str">
            <v>São Paulo</v>
          </cell>
          <cell r="O1094" t="str">
            <v>02.02.507.0001646794/13</v>
          </cell>
        </row>
        <row r="1095">
          <cell r="B1095" t="str">
            <v>Clailson Marque de Godoy</v>
          </cell>
          <cell r="C1095" t="str">
            <v>058.810.168-07</v>
          </cell>
          <cell r="D1095" t="str">
            <v>Santander Seguros S/A</v>
          </cell>
          <cell r="E1095" t="str">
            <v>87.376.109/0001-06</v>
          </cell>
          <cell r="F1095">
            <v>37000</v>
          </cell>
          <cell r="G1095" t="str">
            <v>Possível</v>
          </cell>
          <cell r="H1095">
            <v>36000</v>
          </cell>
          <cell r="I1095" t="str">
            <v>Cobrança</v>
          </cell>
          <cell r="J1095" t="str">
            <v>1ª</v>
          </cell>
          <cell r="K1095" t="str">
            <v>Vara Cível</v>
          </cell>
          <cell r="L1095" t="str">
            <v>Arapongas (PR)</v>
          </cell>
          <cell r="M1095" t="str">
            <v>TJ/PR</v>
          </cell>
          <cell r="N1095" t="str">
            <v>Paraná</v>
          </cell>
          <cell r="O1095" t="str">
            <v>02.02.507.0001867471/14</v>
          </cell>
        </row>
        <row r="1096">
          <cell r="B1096" t="str">
            <v>Celso Krauciunas</v>
          </cell>
          <cell r="C1096" t="str">
            <v>264.557.428-93</v>
          </cell>
          <cell r="D1096" t="str">
            <v>Santander Seguros S/A</v>
          </cell>
          <cell r="E1096" t="str">
            <v>87.376.109/0001-06</v>
          </cell>
          <cell r="F1096">
            <v>37500</v>
          </cell>
          <cell r="G1096" t="str">
            <v>Possível</v>
          </cell>
          <cell r="H1096">
            <v>18750</v>
          </cell>
          <cell r="I1096" t="str">
            <v>Indenizatória</v>
          </cell>
          <cell r="J1096" t="str">
            <v>6ª</v>
          </cell>
          <cell r="K1096" t="str">
            <v>Vara Cível</v>
          </cell>
          <cell r="L1096" t="str">
            <v>Bauru (SP)</v>
          </cell>
          <cell r="M1096" t="str">
            <v>TJ/SP</v>
          </cell>
          <cell r="N1096" t="str">
            <v>São Paulo</v>
          </cell>
          <cell r="O1096" t="str">
            <v>02.02.507.0001868291/14</v>
          </cell>
        </row>
        <row r="1097">
          <cell r="B1097" t="str">
            <v>Maria Helena Xavier koike</v>
          </cell>
          <cell r="C1097" t="str">
            <v>815.491.568-53</v>
          </cell>
          <cell r="D1097" t="str">
            <v>Santander Seguros S/A</v>
          </cell>
          <cell r="E1097" t="str">
            <v>87.376.109/0001-06</v>
          </cell>
          <cell r="F1097">
            <v>103602.32</v>
          </cell>
          <cell r="G1097" t="str">
            <v>Possível</v>
          </cell>
          <cell r="H1097">
            <v>26500</v>
          </cell>
          <cell r="I1097" t="str">
            <v>Indenizatória</v>
          </cell>
          <cell r="J1097" t="str">
            <v>24ª</v>
          </cell>
          <cell r="K1097" t="str">
            <v>Vara Cível</v>
          </cell>
          <cell r="L1097" t="str">
            <v>São Paulo (SP)</v>
          </cell>
          <cell r="M1097" t="str">
            <v>TJ/SP</v>
          </cell>
          <cell r="N1097" t="str">
            <v>São Paulo</v>
          </cell>
          <cell r="O1097" t="str">
            <v>02.02.507.0001868345/14</v>
          </cell>
        </row>
        <row r="1098">
          <cell r="B1098" t="str">
            <v>Ana Maria Borba Gonçalves</v>
          </cell>
          <cell r="C1098" t="str">
            <v>234.975.720-04</v>
          </cell>
          <cell r="D1098" t="str">
            <v>Santander Seguros S/A</v>
          </cell>
          <cell r="E1098" t="str">
            <v>87.376.109/0001-06</v>
          </cell>
          <cell r="F1098">
            <v>3495.89</v>
          </cell>
          <cell r="G1098" t="str">
            <v>Possível</v>
          </cell>
          <cell r="H1098">
            <v>1500</v>
          </cell>
          <cell r="I1098" t="str">
            <v>Cobrança</v>
          </cell>
          <cell r="J1098" t="str">
            <v>1ª</v>
          </cell>
          <cell r="K1098" t="str">
            <v>Vara Cível</v>
          </cell>
          <cell r="L1098" t="str">
            <v>Rio Grande (RS)</v>
          </cell>
          <cell r="M1098" t="str">
            <v>TJ/RS</v>
          </cell>
          <cell r="N1098" t="str">
            <v>Rio Grande do Sul</v>
          </cell>
          <cell r="O1098" t="str">
            <v>02.01.507.0000184081/06</v>
          </cell>
        </row>
        <row r="1099">
          <cell r="B1099" t="str">
            <v>Cleuza Aparecida Vani dos Santos</v>
          </cell>
          <cell r="C1099" t="str">
            <v>076.527.888-03</v>
          </cell>
          <cell r="D1099" t="str">
            <v>Santander Seguros S/A</v>
          </cell>
          <cell r="E1099" t="str">
            <v>87.376.109/0001-06</v>
          </cell>
          <cell r="F1099">
            <v>1000</v>
          </cell>
          <cell r="G1099" t="str">
            <v>Possível</v>
          </cell>
          <cell r="H1099">
            <v>50000</v>
          </cell>
          <cell r="I1099" t="str">
            <v>Obrigação de fazer</v>
          </cell>
          <cell r="J1099" t="str">
            <v>2ª</v>
          </cell>
          <cell r="K1099" t="str">
            <v>Vara Cível</v>
          </cell>
          <cell r="L1099" t="str">
            <v>Votuporanga (SP)</v>
          </cell>
          <cell r="M1099" t="str">
            <v>TJ/SP</v>
          </cell>
          <cell r="N1099" t="str">
            <v>São Paulo</v>
          </cell>
          <cell r="O1099" t="str">
            <v>02.02.507.0000507841/09</v>
          </cell>
        </row>
        <row r="1100">
          <cell r="B1100" t="str">
            <v>Jose Mateus dos Santos</v>
          </cell>
          <cell r="C1100" t="str">
            <v>166.141.861-91</v>
          </cell>
          <cell r="D1100" t="str">
            <v>Santander Seguros S/A</v>
          </cell>
          <cell r="E1100" t="str">
            <v>87.376.109/0001-06</v>
          </cell>
          <cell r="F1100">
            <v>80000</v>
          </cell>
          <cell r="G1100" t="str">
            <v>Possível</v>
          </cell>
          <cell r="H1100">
            <v>37447.5</v>
          </cell>
          <cell r="I1100" t="str">
            <v>Indenizatória</v>
          </cell>
          <cell r="J1100" t="str">
            <v>26ª</v>
          </cell>
          <cell r="K1100" t="str">
            <v>Vara Cível</v>
          </cell>
          <cell r="L1100" t="str">
            <v>Belo Horizonte (MG)</v>
          </cell>
          <cell r="M1100" t="str">
            <v>TJ/MG</v>
          </cell>
          <cell r="N1100" t="str">
            <v>Minas Gerais</v>
          </cell>
          <cell r="O1100" t="str">
            <v>02.02.507.0001659175/13</v>
          </cell>
        </row>
        <row r="1101">
          <cell r="B1101" t="str">
            <v>Iara Silvia de Almeida Bacherini</v>
          </cell>
          <cell r="C1101" t="str">
            <v>159.232.488-67</v>
          </cell>
          <cell r="D1101" t="str">
            <v>Santander Seguros S/A</v>
          </cell>
          <cell r="E1101" t="str">
            <v>87.376.109/0001-06</v>
          </cell>
          <cell r="F1101">
            <v>102355.5</v>
          </cell>
          <cell r="G1101" t="str">
            <v>Possível</v>
          </cell>
          <cell r="H1101">
            <v>51500</v>
          </cell>
          <cell r="I1101" t="str">
            <v>Indenizatória</v>
          </cell>
          <cell r="J1101" t="str">
            <v>6ª</v>
          </cell>
          <cell r="K1101" t="str">
            <v>Vara Cível</v>
          </cell>
          <cell r="L1101" t="str">
            <v>São José do Rio Preto (SP)</v>
          </cell>
          <cell r="M1101" t="str">
            <v>TJ/SP</v>
          </cell>
          <cell r="N1101" t="str">
            <v>São Paulo</v>
          </cell>
          <cell r="O1101" t="str">
            <v>02.02.507.0001659509/13</v>
          </cell>
        </row>
        <row r="1102">
          <cell r="B1102" t="str">
            <v>Getulio Jose Vogel</v>
          </cell>
          <cell r="C1102" t="str">
            <v>187.964.787-72</v>
          </cell>
          <cell r="D1102" t="str">
            <v>Santander Seguros S/A</v>
          </cell>
          <cell r="E1102" t="str">
            <v>87.376.109/0001-06</v>
          </cell>
          <cell r="F1102">
            <v>50000</v>
          </cell>
          <cell r="G1102" t="str">
            <v>Provável</v>
          </cell>
          <cell r="H1102">
            <v>0</v>
          </cell>
          <cell r="I1102" t="str">
            <v>Indenizatória</v>
          </cell>
          <cell r="J1102" t="str">
            <v>37ª</v>
          </cell>
          <cell r="K1102" t="str">
            <v>Vara Cível</v>
          </cell>
          <cell r="L1102" t="str">
            <v>Rio de Janeiro (RJ)</v>
          </cell>
          <cell r="M1102" t="str">
            <v>TJ/RJ</v>
          </cell>
          <cell r="N1102" t="str">
            <v>Rio de Janeiro</v>
          </cell>
          <cell r="O1102" t="str">
            <v>02.01.507.0000108500/99</v>
          </cell>
        </row>
        <row r="1103">
          <cell r="B1103" t="str">
            <v>Cesar de Oliveira Souza</v>
          </cell>
          <cell r="D1103" t="str">
            <v>Santander Seguros S/A</v>
          </cell>
          <cell r="E1103" t="str">
            <v>87.376.109/0001-06</v>
          </cell>
          <cell r="F1103">
            <v>5884.49</v>
          </cell>
          <cell r="G1103" t="str">
            <v>Remoto</v>
          </cell>
          <cell r="H1103">
            <v>0</v>
          </cell>
          <cell r="I1103" t="str">
            <v>Indenizatória</v>
          </cell>
          <cell r="J1103" t="str">
            <v>8ª</v>
          </cell>
          <cell r="K1103" t="str">
            <v>JEC</v>
          </cell>
          <cell r="L1103" t="str">
            <v>Rio de Janeiro (RJ)</v>
          </cell>
          <cell r="M1103" t="str">
            <v>TJ/RJ</v>
          </cell>
          <cell r="N1103" t="str">
            <v>Rio de Janeiro</v>
          </cell>
          <cell r="O1103" t="str">
            <v>02.01.507.0000108547/00</v>
          </cell>
        </row>
        <row r="1104">
          <cell r="B1104" t="str">
            <v>Silvia Popazoglo</v>
          </cell>
          <cell r="D1104" t="str">
            <v>Santander Seguros S/A</v>
          </cell>
          <cell r="E1104" t="str">
            <v>87.376.109/0001-06</v>
          </cell>
          <cell r="F1104">
            <v>5610</v>
          </cell>
          <cell r="G1104" t="str">
            <v>Remoto</v>
          </cell>
          <cell r="H1104">
            <v>0</v>
          </cell>
          <cell r="I1104" t="str">
            <v>Indenizatória</v>
          </cell>
          <cell r="J1104" t="str">
            <v>36ª</v>
          </cell>
          <cell r="K1104" t="str">
            <v>Vara Cível</v>
          </cell>
          <cell r="L1104" t="str">
            <v>São Paulo (SP)</v>
          </cell>
          <cell r="M1104" t="str">
            <v>TJ/SP</v>
          </cell>
          <cell r="N1104" t="str">
            <v>São Paulo</v>
          </cell>
          <cell r="O1104" t="str">
            <v>02.01.507.0000108592/00</v>
          </cell>
        </row>
        <row r="1105">
          <cell r="B1105" t="str">
            <v>Claudionor Prudêncio</v>
          </cell>
          <cell r="C1105" t="str">
            <v>231.763.690-34</v>
          </cell>
          <cell r="D1105" t="str">
            <v>Santander Seguros S/A</v>
          </cell>
          <cell r="E1105" t="str">
            <v>87.376.109/0001-06</v>
          </cell>
          <cell r="F1105">
            <v>18277.98</v>
          </cell>
          <cell r="G1105" t="str">
            <v>Possível</v>
          </cell>
          <cell r="H1105">
            <v>9138.99</v>
          </cell>
          <cell r="I1105" t="str">
            <v>Indenizatória</v>
          </cell>
          <cell r="J1105" t="str">
            <v>18ª</v>
          </cell>
          <cell r="K1105" t="str">
            <v>Vara Cível</v>
          </cell>
          <cell r="L1105" t="str">
            <v>Porto Alegre (RS)</v>
          </cell>
          <cell r="M1105" t="str">
            <v>TJ/RS</v>
          </cell>
          <cell r="N1105" t="str">
            <v>Rio Grande do Sul</v>
          </cell>
          <cell r="O1105" t="str">
            <v>02.02.507.0000525567/09</v>
          </cell>
        </row>
        <row r="1106">
          <cell r="B1106" t="str">
            <v>Ana Claudia Botelho</v>
          </cell>
          <cell r="C1106" t="str">
            <v>325.418.878-09</v>
          </cell>
          <cell r="D1106" t="str">
            <v>Santander Seguros S/A</v>
          </cell>
          <cell r="E1106" t="str">
            <v>87.376.109/0001-06</v>
          </cell>
          <cell r="F1106">
            <v>40000</v>
          </cell>
          <cell r="G1106" t="str">
            <v>Possível</v>
          </cell>
          <cell r="H1106">
            <v>5000</v>
          </cell>
          <cell r="I1106" t="str">
            <v>Cobrança</v>
          </cell>
          <cell r="J1106" t="str">
            <v>1ª</v>
          </cell>
          <cell r="K1106" t="str">
            <v>Vara Cível</v>
          </cell>
          <cell r="L1106" t="str">
            <v>Barra Bonita (SP)</v>
          </cell>
          <cell r="M1106" t="str">
            <v>TJ/SP</v>
          </cell>
          <cell r="N1106" t="str">
            <v>São Paulo</v>
          </cell>
          <cell r="O1106" t="str">
            <v>02.02.507.0000683235/09</v>
          </cell>
        </row>
        <row r="1107">
          <cell r="B1107" t="str">
            <v>Valdair Dos Santos</v>
          </cell>
          <cell r="C1107" t="str">
            <v>055.642.888-90</v>
          </cell>
          <cell r="D1107" t="str">
            <v>Santander Seguros S/A</v>
          </cell>
          <cell r="E1107" t="str">
            <v>87.376.109/0001-06</v>
          </cell>
          <cell r="F1107">
            <v>40000</v>
          </cell>
          <cell r="G1107" t="str">
            <v>Possível</v>
          </cell>
          <cell r="H1107">
            <v>10000</v>
          </cell>
          <cell r="I1107" t="str">
            <v>Indenizatória</v>
          </cell>
          <cell r="J1107" t="str">
            <v>26ª</v>
          </cell>
          <cell r="K1107" t="str">
            <v>Vara Cível</v>
          </cell>
          <cell r="L1107" t="str">
            <v>São José do Rio Preto (SP)</v>
          </cell>
          <cell r="M1107" t="str">
            <v>TJ/SP</v>
          </cell>
          <cell r="N1107" t="str">
            <v>São Paulo</v>
          </cell>
          <cell r="O1107" t="str">
            <v>02.02.507.0001102567/11</v>
          </cell>
        </row>
        <row r="1108">
          <cell r="B1108" t="str">
            <v>Ivanir Dionisio Geraldo</v>
          </cell>
          <cell r="C1108" t="str">
            <v>037.521.088-19</v>
          </cell>
          <cell r="D1108" t="str">
            <v>Santander Seguros S/A</v>
          </cell>
          <cell r="E1108" t="str">
            <v>87.376.109/0001-06</v>
          </cell>
          <cell r="F1108">
            <v>33278.74</v>
          </cell>
          <cell r="G1108" t="str">
            <v>Possível</v>
          </cell>
          <cell r="H1108">
            <v>15783</v>
          </cell>
          <cell r="I1108" t="str">
            <v>Indenizatória</v>
          </cell>
          <cell r="J1108" t="str">
            <v>2ª</v>
          </cell>
          <cell r="K1108" t="str">
            <v>Vara Cível</v>
          </cell>
          <cell r="L1108" t="str">
            <v>Bebedouro (SP)</v>
          </cell>
          <cell r="M1108" t="str">
            <v>TJ/SP</v>
          </cell>
          <cell r="N1108" t="str">
            <v>São Paulo</v>
          </cell>
          <cell r="O1108" t="str">
            <v>02.02.507.0001102585/11</v>
          </cell>
        </row>
        <row r="1109">
          <cell r="B1109" t="str">
            <v>Fabiana Grazziotin Dalla Costa</v>
          </cell>
          <cell r="D1109" t="str">
            <v>Santander Seguros S/A</v>
          </cell>
          <cell r="E1109" t="str">
            <v>87.376.109/0001-06</v>
          </cell>
          <cell r="F1109">
            <v>653.87</v>
          </cell>
          <cell r="G1109" t="str">
            <v>Possível</v>
          </cell>
          <cell r="H1109">
            <v>0</v>
          </cell>
          <cell r="I1109" t="str">
            <v>Indenizatória</v>
          </cell>
          <cell r="J1109" t="str">
            <v>1ª</v>
          </cell>
          <cell r="K1109" t="str">
            <v>Vara Cível</v>
          </cell>
          <cell r="L1109" t="str">
            <v>Nova Prata (RS)</v>
          </cell>
          <cell r="M1109" t="str">
            <v>TJ/RS</v>
          </cell>
          <cell r="N1109" t="str">
            <v>Rio Grande do Sul</v>
          </cell>
          <cell r="O1109" t="str">
            <v>02.02.507.0001102606/11</v>
          </cell>
        </row>
        <row r="1110">
          <cell r="B1110" t="str">
            <v>Gisele Costa Barbosa</v>
          </cell>
          <cell r="C1110" t="str">
            <v>095.739.907-33</v>
          </cell>
          <cell r="D1110" t="str">
            <v>Santander Seguros S/A</v>
          </cell>
          <cell r="E1110" t="str">
            <v>87.376.109/0001-06</v>
          </cell>
          <cell r="F1110">
            <v>7350.49</v>
          </cell>
          <cell r="G1110" t="str">
            <v>Possível</v>
          </cell>
          <cell r="H1110">
            <v>0</v>
          </cell>
          <cell r="I1110" t="str">
            <v>Exibição de Documentos</v>
          </cell>
          <cell r="J1110" t="str">
            <v>9ª</v>
          </cell>
          <cell r="K1110" t="str">
            <v>Vara Cível</v>
          </cell>
          <cell r="L1110" t="str">
            <v>Natal (RN)</v>
          </cell>
          <cell r="M1110" t="str">
            <v>TJ/RN</v>
          </cell>
          <cell r="N1110" t="str">
            <v>Rio Grande do Norte</v>
          </cell>
          <cell r="O1110" t="str">
            <v>02.02.507.0001102988/11</v>
          </cell>
        </row>
        <row r="1111">
          <cell r="B1111" t="str">
            <v>Yoshiya Toku</v>
          </cell>
          <cell r="C1111" t="str">
            <v>003.512.848-85</v>
          </cell>
          <cell r="D1111" t="str">
            <v>Santander Seguros S/A</v>
          </cell>
          <cell r="E1111" t="str">
            <v>87.376.109/0001-06</v>
          </cell>
          <cell r="F1111">
            <v>68841.56</v>
          </cell>
          <cell r="G1111" t="str">
            <v>Possível</v>
          </cell>
          <cell r="H1111">
            <v>35410.589999999997</v>
          </cell>
          <cell r="I1111" t="str">
            <v>Cobrança</v>
          </cell>
          <cell r="J1111" t="str">
            <v>4ª</v>
          </cell>
          <cell r="K1111" t="str">
            <v>Vara Cível</v>
          </cell>
          <cell r="L1111" t="str">
            <v>Suzano (SP)</v>
          </cell>
          <cell r="M1111" t="str">
            <v>TJ/SP</v>
          </cell>
          <cell r="N1111" t="str">
            <v>São Paulo</v>
          </cell>
          <cell r="O1111" t="str">
            <v>02.02.507.0001250968/04</v>
          </cell>
        </row>
        <row r="1112">
          <cell r="B1112" t="str">
            <v>Andre Luis da Silva Campos</v>
          </cell>
          <cell r="C1112" t="str">
            <v>012.360.887-27</v>
          </cell>
          <cell r="D1112" t="str">
            <v>Santander Seguros S/A</v>
          </cell>
          <cell r="E1112" t="str">
            <v>87.376.109/0001-06</v>
          </cell>
          <cell r="F1112">
            <v>90000</v>
          </cell>
          <cell r="G1112" t="str">
            <v>Provável</v>
          </cell>
          <cell r="H1112">
            <v>49700</v>
          </cell>
          <cell r="I1112" t="str">
            <v>Cobrança</v>
          </cell>
          <cell r="J1112" t="str">
            <v>20ª</v>
          </cell>
          <cell r="K1112" t="str">
            <v>Vara Cível</v>
          </cell>
          <cell r="L1112" t="str">
            <v>Rio de Janeiro (RJ)</v>
          </cell>
          <cell r="M1112" t="str">
            <v>TJ/RJ</v>
          </cell>
          <cell r="N1112" t="str">
            <v>Rio de Janeiro</v>
          </cell>
          <cell r="O1112" t="str">
            <v>02.02.507.0001251032/12</v>
          </cell>
        </row>
        <row r="1113">
          <cell r="B1113" t="str">
            <v>Sandra Beatriz Halmenschlager</v>
          </cell>
          <cell r="C1113" t="str">
            <v>477.986.700-25</v>
          </cell>
          <cell r="D1113" t="str">
            <v>Santander Seguros S/A</v>
          </cell>
          <cell r="E1113" t="str">
            <v>87.376.109/0001-06</v>
          </cell>
          <cell r="F1113">
            <v>102415.92</v>
          </cell>
          <cell r="G1113" t="str">
            <v>Possível</v>
          </cell>
          <cell r="H1113">
            <v>0</v>
          </cell>
          <cell r="I1113" t="str">
            <v>Cobrança</v>
          </cell>
          <cell r="J1113" t="str">
            <v>17ª</v>
          </cell>
          <cell r="K1113" t="str">
            <v>Vara Cível</v>
          </cell>
          <cell r="L1113" t="str">
            <v>Porto Alegre (RS)</v>
          </cell>
          <cell r="M1113" t="str">
            <v>TJ/RS</v>
          </cell>
          <cell r="N1113" t="str">
            <v>Rio Grande do Sul</v>
          </cell>
          <cell r="O1113" t="str">
            <v>02.02.507.0001251266/12</v>
          </cell>
        </row>
        <row r="1114">
          <cell r="B1114" t="str">
            <v>Reginaldo Francisco da Silva</v>
          </cell>
          <cell r="C1114" t="str">
            <v>007.695.376-36</v>
          </cell>
          <cell r="D1114" t="str">
            <v>Santander Seguros S/A</v>
          </cell>
          <cell r="E1114" t="str">
            <v>87.376.109/0001-06</v>
          </cell>
          <cell r="F1114">
            <v>5983.19</v>
          </cell>
          <cell r="G1114" t="str">
            <v>Provável</v>
          </cell>
          <cell r="H1114">
            <v>2879.58</v>
          </cell>
          <cell r="I1114" t="str">
            <v>Cobrança</v>
          </cell>
          <cell r="J1114" t="str">
            <v>1ª</v>
          </cell>
          <cell r="K1114" t="str">
            <v>Vara Cível</v>
          </cell>
          <cell r="L1114" t="str">
            <v>Londrina (PR)</v>
          </cell>
          <cell r="M1114" t="str">
            <v>TJ/PR</v>
          </cell>
          <cell r="N1114" t="str">
            <v>Paraná</v>
          </cell>
          <cell r="O1114" t="str">
            <v>02.02.507.0001251336/12</v>
          </cell>
        </row>
        <row r="1115">
          <cell r="B1115" t="str">
            <v>Eroci do Carmo Chaves</v>
          </cell>
          <cell r="C1115" t="str">
            <v>025.020.869-57</v>
          </cell>
          <cell r="D1115" t="str">
            <v>Santander Seguros S/A</v>
          </cell>
          <cell r="E1115" t="str">
            <v>87.376.109/0001-06</v>
          </cell>
          <cell r="F1115">
            <v>40102.230000000003</v>
          </cell>
          <cell r="G1115" t="str">
            <v>Possível</v>
          </cell>
          <cell r="H1115">
            <v>0</v>
          </cell>
          <cell r="I1115" t="str">
            <v>Indenizatória</v>
          </cell>
          <cell r="J1115" t="str">
            <v>2ª</v>
          </cell>
          <cell r="K1115" t="str">
            <v>Vara Cível</v>
          </cell>
          <cell r="L1115" t="str">
            <v>Joaçaba (SC)</v>
          </cell>
          <cell r="M1115" t="str">
            <v>TJ/SC</v>
          </cell>
          <cell r="N1115" t="str">
            <v>Santa Catarina</v>
          </cell>
          <cell r="O1115" t="str">
            <v>02.02.507.0001251407/12</v>
          </cell>
        </row>
        <row r="1116">
          <cell r="B1116" t="str">
            <v>Maria Angelica Pacheco de Almeida</v>
          </cell>
          <cell r="C1116" t="str">
            <v>386.067.490-20</v>
          </cell>
          <cell r="D1116" t="str">
            <v>Santander Seguros S/A</v>
          </cell>
          <cell r="E1116" t="str">
            <v>87.376.109/0001-06</v>
          </cell>
          <cell r="F1116">
            <v>738.5</v>
          </cell>
          <cell r="G1116" t="str">
            <v>Provável</v>
          </cell>
          <cell r="H1116">
            <v>633.92999999999995</v>
          </cell>
          <cell r="I1116" t="str">
            <v>Cobrança</v>
          </cell>
          <cell r="J1116" t="str">
            <v>5ª</v>
          </cell>
          <cell r="K1116" t="str">
            <v>Vara Cível</v>
          </cell>
          <cell r="L1116" t="str">
            <v>Porto Alegre (RS)</v>
          </cell>
          <cell r="M1116" t="str">
            <v>TJ/RS</v>
          </cell>
          <cell r="N1116" t="str">
            <v>Rio Grande do Sul</v>
          </cell>
          <cell r="O1116" t="str">
            <v>02.01.507.0000074734/03</v>
          </cell>
        </row>
        <row r="1117">
          <cell r="B1117" t="str">
            <v>Leonardo dos Santos Pereira</v>
          </cell>
          <cell r="C1117" t="str">
            <v>111.118.968-27</v>
          </cell>
          <cell r="D1117" t="str">
            <v>Santander Seguros S/A</v>
          </cell>
          <cell r="E1117" t="str">
            <v>87.376.109/0001-06</v>
          </cell>
          <cell r="F1117">
            <v>40263.65</v>
          </cell>
          <cell r="G1117" t="str">
            <v>Possível</v>
          </cell>
          <cell r="H1117">
            <v>22638.84</v>
          </cell>
          <cell r="I1117" t="str">
            <v>Cobrança</v>
          </cell>
          <cell r="J1117" t="str">
            <v>2ª</v>
          </cell>
          <cell r="K1117" t="str">
            <v>Vara Cível</v>
          </cell>
          <cell r="L1117" t="str">
            <v>Ituverava (SP)</v>
          </cell>
          <cell r="M1117" t="str">
            <v>TJ/SP</v>
          </cell>
          <cell r="N1117" t="str">
            <v>São Paulo</v>
          </cell>
          <cell r="O1117" t="str">
            <v>02.02.507.0000419596/07</v>
          </cell>
        </row>
        <row r="1118">
          <cell r="B1118" t="str">
            <v>Maria Luci Correia de Jesus</v>
          </cell>
          <cell r="C1118" t="str">
            <v>111.330.888-56</v>
          </cell>
          <cell r="D1118" t="str">
            <v>Santander Seguros S/A</v>
          </cell>
          <cell r="E1118" t="str">
            <v>87.376.109/0001-06</v>
          </cell>
          <cell r="F1118">
            <v>143158.16</v>
          </cell>
          <cell r="G1118" t="str">
            <v>Possível</v>
          </cell>
          <cell r="H1118">
            <v>5000</v>
          </cell>
          <cell r="I1118" t="str">
            <v>Cobrança</v>
          </cell>
          <cell r="J1118" t="str">
            <v>2ª</v>
          </cell>
          <cell r="K1118" t="str">
            <v>Vara Cível</v>
          </cell>
          <cell r="L1118" t="str">
            <v>Não Informado</v>
          </cell>
          <cell r="M1118" t="str">
            <v>TJ/SP</v>
          </cell>
          <cell r="N1118" t="str">
            <v>São Paulo</v>
          </cell>
          <cell r="O1118" t="str">
            <v>02.02.507.0000543880/09</v>
          </cell>
        </row>
        <row r="1119">
          <cell r="B1119" t="str">
            <v>Teruo Yamakuto</v>
          </cell>
          <cell r="C1119" t="str">
            <v>172.338.608-15</v>
          </cell>
          <cell r="D1119" t="str">
            <v>Santander Seguros S/A</v>
          </cell>
          <cell r="E1119" t="str">
            <v>87.376.109/0001-06</v>
          </cell>
          <cell r="F1119">
            <v>123715.15</v>
          </cell>
          <cell r="G1119" t="str">
            <v>Provável</v>
          </cell>
          <cell r="H1119">
            <v>123715.18</v>
          </cell>
          <cell r="I1119" t="str">
            <v>Cobrança</v>
          </cell>
          <cell r="J1119" t="str">
            <v>1ª</v>
          </cell>
          <cell r="K1119" t="str">
            <v>Vara Cível</v>
          </cell>
          <cell r="L1119" t="str">
            <v>Guará (SP)</v>
          </cell>
          <cell r="M1119" t="str">
            <v>TJ/SP</v>
          </cell>
          <cell r="N1119" t="str">
            <v>São Paulo</v>
          </cell>
          <cell r="O1119" t="str">
            <v>02.02.507.0000543997/09</v>
          </cell>
        </row>
        <row r="1120">
          <cell r="B1120" t="str">
            <v>Orbeli Madalena de Francisco Junqueira</v>
          </cell>
          <cell r="C1120" t="str">
            <v>923.637.098-53</v>
          </cell>
          <cell r="D1120" t="str">
            <v>Santander Seguros S/A</v>
          </cell>
          <cell r="E1120" t="str">
            <v>87.376.109/0001-06</v>
          </cell>
          <cell r="F1120">
            <v>28868</v>
          </cell>
          <cell r="G1120" t="str">
            <v>Possível</v>
          </cell>
          <cell r="H1120">
            <v>14434</v>
          </cell>
          <cell r="I1120" t="str">
            <v>Indenizatória</v>
          </cell>
          <cell r="J1120" t="str">
            <v>3ª</v>
          </cell>
          <cell r="K1120" t="str">
            <v>Vara Cível</v>
          </cell>
          <cell r="L1120" t="str">
            <v>Araçatuba (SP)</v>
          </cell>
          <cell r="M1120" t="str">
            <v>TJ/SP</v>
          </cell>
          <cell r="N1120" t="str">
            <v>São Paulo</v>
          </cell>
          <cell r="O1120" t="str">
            <v>02.02.507.0000693911/10</v>
          </cell>
        </row>
        <row r="1121">
          <cell r="B1121" t="str">
            <v>Carmen Koch</v>
          </cell>
          <cell r="C1121" t="str">
            <v>223.435.049-20</v>
          </cell>
          <cell r="D1121" t="str">
            <v>Santander Seguros S/A</v>
          </cell>
          <cell r="E1121" t="str">
            <v>87.376.109/0001-06</v>
          </cell>
          <cell r="F1121">
            <v>107344</v>
          </cell>
          <cell r="G1121" t="str">
            <v>Possível</v>
          </cell>
          <cell r="H1121">
            <v>50000</v>
          </cell>
          <cell r="I1121" t="str">
            <v>Cobrança</v>
          </cell>
          <cell r="J1121" t="str">
            <v>5ª</v>
          </cell>
          <cell r="K1121" t="str">
            <v>Vara Cível</v>
          </cell>
          <cell r="L1121" t="str">
            <v>Curitiba (PR)</v>
          </cell>
          <cell r="M1121" t="str">
            <v>TJ/PR</v>
          </cell>
          <cell r="N1121" t="str">
            <v>Paraná</v>
          </cell>
          <cell r="O1121" t="str">
            <v>02.02.507.0001265536/12</v>
          </cell>
        </row>
        <row r="1122">
          <cell r="B1122" t="str">
            <v>Suzicley Feitosa Lopes</v>
          </cell>
          <cell r="D1122" t="str">
            <v>Santander Seguros S/A</v>
          </cell>
          <cell r="E1122" t="str">
            <v>87.376.109/0001-06</v>
          </cell>
          <cell r="F1122">
            <v>200000</v>
          </cell>
          <cell r="G1122" t="str">
            <v>Possível</v>
          </cell>
          <cell r="H1122">
            <v>0</v>
          </cell>
          <cell r="I1122" t="str">
            <v>Indenizatória</v>
          </cell>
          <cell r="J1122" t="str">
            <v>1ª</v>
          </cell>
          <cell r="K1122" t="str">
            <v>Vara Cível</v>
          </cell>
          <cell r="L1122" t="str">
            <v>Itabaiana (SE)</v>
          </cell>
          <cell r="M1122" t="str">
            <v>TJ/SE</v>
          </cell>
          <cell r="N1122" t="str">
            <v>Sergipe</v>
          </cell>
          <cell r="O1122" t="str">
            <v>02.02.507.0001685114/13</v>
          </cell>
        </row>
        <row r="1123">
          <cell r="B1123" t="str">
            <v>Julieta Anunciação</v>
          </cell>
          <cell r="C1123" t="str">
            <v>184.813.328-60</v>
          </cell>
          <cell r="D1123" t="str">
            <v>Santander Seguros S/A</v>
          </cell>
          <cell r="E1123" t="str">
            <v>87.376.109/0001-06</v>
          </cell>
          <cell r="F1123">
            <v>120000</v>
          </cell>
          <cell r="G1123" t="str">
            <v>Provável</v>
          </cell>
          <cell r="H1123">
            <v>18689</v>
          </cell>
          <cell r="I1123" t="str">
            <v>Indenizatória</v>
          </cell>
          <cell r="J1123" t="str">
            <v>8ª</v>
          </cell>
          <cell r="K1123" t="str">
            <v>Vara Cível</v>
          </cell>
          <cell r="L1123" t="str">
            <v>Guarulhos (SP)</v>
          </cell>
          <cell r="M1123" t="str">
            <v>TJ/SP</v>
          </cell>
          <cell r="N1123" t="str">
            <v>São Paulo</v>
          </cell>
          <cell r="O1123" t="str">
            <v>02.01.507.0000029072/02</v>
          </cell>
        </row>
        <row r="1124">
          <cell r="B1124" t="str">
            <v>Ana Aurora Rauber e Souza</v>
          </cell>
          <cell r="C1124" t="str">
            <v>389.715.180-49</v>
          </cell>
          <cell r="D1124" t="str">
            <v>Santander Seguros S/A</v>
          </cell>
          <cell r="E1124" t="str">
            <v>87.376.109/0001-06</v>
          </cell>
          <cell r="F1124">
            <v>2000</v>
          </cell>
          <cell r="G1124" t="str">
            <v>Possível</v>
          </cell>
          <cell r="H1124">
            <v>10998.09</v>
          </cell>
          <cell r="I1124" t="str">
            <v>Cobrança</v>
          </cell>
          <cell r="J1124" t="str">
            <v>2ª</v>
          </cell>
          <cell r="K1124" t="str">
            <v>Vara Cível</v>
          </cell>
          <cell r="L1124" t="str">
            <v>Florianópolis (SC)</v>
          </cell>
          <cell r="M1124" t="str">
            <v>TJ/SC</v>
          </cell>
          <cell r="N1124" t="str">
            <v>Santa Catarina</v>
          </cell>
          <cell r="O1124" t="str">
            <v>02.02.507.0000433180/07</v>
          </cell>
        </row>
        <row r="1125">
          <cell r="B1125" t="str">
            <v>Vanda Bezerra de Oliveira</v>
          </cell>
          <cell r="C1125" t="str">
            <v>884.741.198-04</v>
          </cell>
          <cell r="D1125" t="str">
            <v>Santander Seguros S/A</v>
          </cell>
          <cell r="E1125" t="str">
            <v>87.376.109/0001-06</v>
          </cell>
          <cell r="F1125">
            <v>39500</v>
          </cell>
          <cell r="G1125" t="str">
            <v>Provável</v>
          </cell>
          <cell r="H1125">
            <v>39434.9</v>
          </cell>
          <cell r="I1125" t="str">
            <v>Cobrança</v>
          </cell>
          <cell r="J1125" t="str">
            <v>1ª</v>
          </cell>
          <cell r="K1125" t="str">
            <v>Vara Cível</v>
          </cell>
          <cell r="L1125" t="str">
            <v>São Vicente (SP)</v>
          </cell>
          <cell r="M1125" t="str">
            <v>TJ/SP</v>
          </cell>
          <cell r="N1125" t="str">
            <v>São Paulo</v>
          </cell>
          <cell r="O1125" t="str">
            <v>02.02.507.0000785926/08</v>
          </cell>
        </row>
        <row r="1126">
          <cell r="B1126" t="str">
            <v>Maria Theodora de Jesus Ortolan</v>
          </cell>
          <cell r="C1126" t="str">
            <v>121.560.098-48</v>
          </cell>
          <cell r="D1126" t="str">
            <v>Santander Seguros S/A</v>
          </cell>
          <cell r="E1126" t="str">
            <v>87.376.109/0001-06</v>
          </cell>
          <cell r="F1126">
            <v>30249.31</v>
          </cell>
          <cell r="G1126" t="str">
            <v>Possível</v>
          </cell>
          <cell r="H1126">
            <v>8626.23</v>
          </cell>
          <cell r="I1126" t="str">
            <v>Cobrança</v>
          </cell>
          <cell r="J1126" t="str">
            <v>8ª</v>
          </cell>
          <cell r="K1126" t="str">
            <v>Vara Cível</v>
          </cell>
          <cell r="L1126" t="str">
            <v>São José do Rio Preto (SP)</v>
          </cell>
          <cell r="M1126" t="str">
            <v>TJ/SP</v>
          </cell>
          <cell r="N1126" t="str">
            <v>São Paulo</v>
          </cell>
          <cell r="O1126" t="str">
            <v>02.02.507.0000785929/07</v>
          </cell>
        </row>
        <row r="1127">
          <cell r="B1127" t="str">
            <v>Pedro Carlito de Castro</v>
          </cell>
          <cell r="C1127" t="str">
            <v>071.703.785-15</v>
          </cell>
          <cell r="D1127" t="str">
            <v>Santander Seguros S/A</v>
          </cell>
          <cell r="E1127" t="str">
            <v>87.376.109/0001-06</v>
          </cell>
          <cell r="F1127">
            <v>12759</v>
          </cell>
          <cell r="G1127" t="str">
            <v>Possível</v>
          </cell>
          <cell r="H1127">
            <v>5157.32</v>
          </cell>
          <cell r="I1127" t="str">
            <v>Indenizatória</v>
          </cell>
          <cell r="J1127" t="str">
            <v>1ª</v>
          </cell>
          <cell r="K1127" t="str">
            <v>Vara Cível</v>
          </cell>
          <cell r="L1127" t="str">
            <v>Dracena (SP)</v>
          </cell>
          <cell r="M1127" t="str">
            <v>TJ/SP</v>
          </cell>
          <cell r="N1127" t="str">
            <v>São Paulo</v>
          </cell>
          <cell r="O1127" t="str">
            <v>02.02.507.0001127911/11</v>
          </cell>
        </row>
        <row r="1128">
          <cell r="B1128" t="str">
            <v>Luiz Candido da Silva</v>
          </cell>
          <cell r="C1128" t="str">
            <v>361.610.046-15</v>
          </cell>
          <cell r="D1128" t="str">
            <v>Santander Seguros S/A</v>
          </cell>
          <cell r="E1128" t="str">
            <v>87.376.109/0001-06</v>
          </cell>
          <cell r="F1128">
            <v>52933.22</v>
          </cell>
          <cell r="G1128" t="str">
            <v>Possível</v>
          </cell>
          <cell r="H1128">
            <v>115.5</v>
          </cell>
          <cell r="I1128" t="str">
            <v>Indenizatória</v>
          </cell>
          <cell r="J1128" t="str">
            <v>3ª</v>
          </cell>
          <cell r="K1128" t="str">
            <v>Vara Cível</v>
          </cell>
          <cell r="L1128" t="str">
            <v>Araxá (MG)</v>
          </cell>
          <cell r="M1128" t="str">
            <v>TJ/MG</v>
          </cell>
          <cell r="N1128" t="str">
            <v>Minas Gerais</v>
          </cell>
          <cell r="O1128" t="str">
            <v>02.02.507.0001280442/12</v>
          </cell>
        </row>
        <row r="1129">
          <cell r="B1129" t="str">
            <v>Maria de Lourdes Brito</v>
          </cell>
          <cell r="C1129" t="str">
            <v>083.715.098-12</v>
          </cell>
          <cell r="D1129" t="str">
            <v>Santander Seguros S/A</v>
          </cell>
          <cell r="E1129" t="str">
            <v>87.376.109/0001-06</v>
          </cell>
          <cell r="F1129">
            <v>36101</v>
          </cell>
          <cell r="G1129" t="str">
            <v>Possível</v>
          </cell>
          <cell r="H1129">
            <v>0</v>
          </cell>
          <cell r="I1129" t="str">
            <v>Indenizatória</v>
          </cell>
          <cell r="J1129" t="str">
            <v>4ª</v>
          </cell>
          <cell r="K1129" t="str">
            <v>Vara Cível</v>
          </cell>
          <cell r="L1129" t="str">
            <v>Guarujá (SP)</v>
          </cell>
          <cell r="M1129" t="str">
            <v>TJ/SP</v>
          </cell>
          <cell r="N1129" t="str">
            <v>São Paulo</v>
          </cell>
          <cell r="O1129" t="str">
            <v>02.02.507.0001280518/12</v>
          </cell>
        </row>
        <row r="1130">
          <cell r="B1130" t="str">
            <v>Geraldo Magela Pereira</v>
          </cell>
          <cell r="C1130" t="str">
            <v>337.498.096-15</v>
          </cell>
          <cell r="D1130" t="str">
            <v>Santander Seguros S/A</v>
          </cell>
          <cell r="E1130" t="str">
            <v>87.376.109/0001-06</v>
          </cell>
          <cell r="F1130">
            <v>35000</v>
          </cell>
          <cell r="G1130" t="str">
            <v>Possível</v>
          </cell>
          <cell r="H1130">
            <v>5720</v>
          </cell>
          <cell r="I1130" t="str">
            <v>Cobrança</v>
          </cell>
          <cell r="J1130" t="str">
            <v>2ª</v>
          </cell>
          <cell r="K1130" t="str">
            <v>Vara Cível</v>
          </cell>
          <cell r="L1130" t="str">
            <v>Coronel Fabriciano (MG)</v>
          </cell>
          <cell r="M1130" t="str">
            <v>TJ/MG</v>
          </cell>
          <cell r="N1130" t="str">
            <v>Minas Gerais</v>
          </cell>
          <cell r="O1130" t="str">
            <v>02.02.507.0001280524/12</v>
          </cell>
        </row>
        <row r="1131">
          <cell r="B1131" t="str">
            <v>Artur Domingos da Silva</v>
          </cell>
          <cell r="C1131" t="str">
            <v>645.739.666-68</v>
          </cell>
          <cell r="D1131" t="str">
            <v>Santander Seguros S/A</v>
          </cell>
          <cell r="E1131" t="str">
            <v>87.376.109/0001-06</v>
          </cell>
          <cell r="F1131">
            <v>60000</v>
          </cell>
          <cell r="G1131" t="str">
            <v>Possível</v>
          </cell>
          <cell r="H1131">
            <v>10448.67</v>
          </cell>
          <cell r="I1131" t="str">
            <v>Indenizatória</v>
          </cell>
          <cell r="J1131" t="str">
            <v>2ª</v>
          </cell>
          <cell r="K1131" t="str">
            <v>Vara Cível</v>
          </cell>
          <cell r="L1131" t="str">
            <v>Belo Horizonte (MG)</v>
          </cell>
          <cell r="M1131" t="str">
            <v>TJ/MG</v>
          </cell>
          <cell r="N1131" t="str">
            <v>Minas Gerais</v>
          </cell>
          <cell r="O1131" t="str">
            <v>02.02.507.0001281057/12</v>
          </cell>
        </row>
        <row r="1132">
          <cell r="B1132" t="str">
            <v>Ana Paula Andrade da Silva Medeiros</v>
          </cell>
          <cell r="C1132" t="str">
            <v>654.295.085-00</v>
          </cell>
          <cell r="D1132" t="str">
            <v>Santander Seguros S/A</v>
          </cell>
          <cell r="E1132" t="str">
            <v>87.376.109/0001-06</v>
          </cell>
          <cell r="F1132">
            <v>200</v>
          </cell>
          <cell r="G1132" t="str">
            <v>Possível</v>
          </cell>
          <cell r="H1132">
            <v>40839.75</v>
          </cell>
          <cell r="I1132" t="str">
            <v>Indenizatória</v>
          </cell>
          <cell r="J1132" t="str">
            <v>7ª</v>
          </cell>
          <cell r="K1132" t="str">
            <v>Vara Cível</v>
          </cell>
          <cell r="L1132" t="str">
            <v>Aracaju (SE)</v>
          </cell>
          <cell r="M1132" t="str">
            <v>TJ/SE</v>
          </cell>
          <cell r="N1132" t="str">
            <v>Sergipe</v>
          </cell>
          <cell r="O1132" t="str">
            <v>02.02.507.0001726291/13</v>
          </cell>
        </row>
        <row r="1133">
          <cell r="B1133" t="str">
            <v>Cleonice Guedes de Lima Bonfim</v>
          </cell>
          <cell r="C1133" t="str">
            <v>083.711.658-97</v>
          </cell>
          <cell r="D1133" t="str">
            <v>Santander Seguros S/A</v>
          </cell>
          <cell r="E1133" t="str">
            <v>87.376.109/0001-06</v>
          </cell>
          <cell r="F1133">
            <v>18499.740000000002</v>
          </cell>
          <cell r="G1133" t="str">
            <v>Provável</v>
          </cell>
          <cell r="H1133">
            <v>18499.740000000002</v>
          </cell>
          <cell r="I1133" t="str">
            <v>Indenizatória</v>
          </cell>
          <cell r="J1133" t="str">
            <v>1ª</v>
          </cell>
          <cell r="K1133" t="str">
            <v>Vara Cível</v>
          </cell>
          <cell r="L1133" t="str">
            <v>Presidente Prudente (SP)</v>
          </cell>
          <cell r="M1133" t="str">
            <v>TJ/SP</v>
          </cell>
          <cell r="N1133" t="str">
            <v>São Paulo</v>
          </cell>
          <cell r="O1133" t="str">
            <v>02.02.507.0001726298/13</v>
          </cell>
        </row>
        <row r="1134">
          <cell r="B1134" t="str">
            <v>Nivaldo Moraes de Freitas</v>
          </cell>
          <cell r="C1134" t="str">
            <v>028.394.348-30</v>
          </cell>
          <cell r="D1134" t="str">
            <v>Santander Seguros S/A</v>
          </cell>
          <cell r="E1134" t="str">
            <v>87.376.109/0001-06</v>
          </cell>
          <cell r="F1134">
            <v>11423.22</v>
          </cell>
          <cell r="G1134" t="str">
            <v>Possível</v>
          </cell>
          <cell r="H1134">
            <v>4870.7</v>
          </cell>
          <cell r="I1134" t="str">
            <v>Cobrança</v>
          </cell>
          <cell r="J1134" t="str">
            <v>1ª</v>
          </cell>
          <cell r="K1134" t="str">
            <v>Vara Cível</v>
          </cell>
          <cell r="L1134" t="str">
            <v>Piedade (SP)</v>
          </cell>
          <cell r="M1134" t="str">
            <v>TJ/SP</v>
          </cell>
          <cell r="N1134" t="str">
            <v>São Paulo</v>
          </cell>
          <cell r="O1134" t="str">
            <v>02.02.507.0001726686/13</v>
          </cell>
        </row>
        <row r="1135">
          <cell r="B1135" t="str">
            <v>Roberto Aparecido Barnese</v>
          </cell>
          <cell r="C1135" t="str">
            <v>252.690.038-72</v>
          </cell>
          <cell r="D1135" t="str">
            <v>Santander Seguros S/A</v>
          </cell>
          <cell r="E1135" t="str">
            <v>87.376.109/0001-06</v>
          </cell>
          <cell r="F1135">
            <v>69908</v>
          </cell>
          <cell r="G1135" t="str">
            <v>Possível</v>
          </cell>
          <cell r="H1135">
            <v>32681</v>
          </cell>
          <cell r="I1135" t="str">
            <v>Cobrança</v>
          </cell>
          <cell r="J1135" t="str">
            <v>1ª</v>
          </cell>
          <cell r="K1135" t="str">
            <v>Vara Cível</v>
          </cell>
          <cell r="L1135" t="str">
            <v>Jaú (SP)</v>
          </cell>
          <cell r="M1135" t="str">
            <v>TJ/SP</v>
          </cell>
          <cell r="N1135" t="str">
            <v>São Paulo</v>
          </cell>
          <cell r="O1135" t="str">
            <v>02.02.507.0001726716/13</v>
          </cell>
        </row>
        <row r="1136">
          <cell r="B1136" t="str">
            <v>Silvia Aparecida Bendinelli</v>
          </cell>
          <cell r="C1136" t="str">
            <v>145.992.208-50</v>
          </cell>
          <cell r="D1136" t="str">
            <v>Santander Seguros S/A</v>
          </cell>
          <cell r="E1136" t="str">
            <v>87.376.109/0001-06</v>
          </cell>
          <cell r="F1136">
            <v>45000</v>
          </cell>
          <cell r="G1136" t="str">
            <v>Possível</v>
          </cell>
          <cell r="H1136">
            <v>22500</v>
          </cell>
          <cell r="I1136" t="str">
            <v>Indenizatória</v>
          </cell>
          <cell r="J1136" t="str">
            <v>2ª</v>
          </cell>
          <cell r="K1136" t="str">
            <v>Vara Cível</v>
          </cell>
          <cell r="L1136" t="str">
            <v>Osasco (SP)</v>
          </cell>
          <cell r="M1136" t="str">
            <v>TJ/SP</v>
          </cell>
          <cell r="N1136" t="str">
            <v>São Paulo</v>
          </cell>
          <cell r="O1136" t="str">
            <v>02.02.507.0001726765/13</v>
          </cell>
        </row>
        <row r="1137">
          <cell r="B1137" t="str">
            <v>Neuza Nogueira Govoni</v>
          </cell>
          <cell r="C1137" t="str">
            <v>154.791.828-46</v>
          </cell>
          <cell r="D1137" t="str">
            <v>Santander Seguros S/A</v>
          </cell>
          <cell r="E1137" t="str">
            <v>87.376.109/0001-06</v>
          </cell>
          <cell r="F1137">
            <v>63606.03</v>
          </cell>
          <cell r="G1137" t="str">
            <v>Provável</v>
          </cell>
          <cell r="H1137">
            <v>63606.03</v>
          </cell>
          <cell r="I1137" t="str">
            <v>Cobrança</v>
          </cell>
          <cell r="J1137" t="str">
            <v>Vara Cível</v>
          </cell>
          <cell r="K1137" t="str">
            <v>Vara Cível</v>
          </cell>
          <cell r="L1137" t="str">
            <v>Descalvado (SP)</v>
          </cell>
          <cell r="M1137" t="str">
            <v>TJ/SP</v>
          </cell>
          <cell r="N1137" t="str">
            <v>São Paulo</v>
          </cell>
          <cell r="O1137" t="str">
            <v>02.02.507.0000793067/08</v>
          </cell>
        </row>
        <row r="1138">
          <cell r="B1138" t="str">
            <v>Auto Viação Pioneira Ltda</v>
          </cell>
          <cell r="C1138" t="str">
            <v>17.308.743/0001-26</v>
          </cell>
          <cell r="D1138" t="str">
            <v>Santander Seguros S/A</v>
          </cell>
          <cell r="E1138" t="str">
            <v>87.376.109/0001-06</v>
          </cell>
          <cell r="F1138">
            <v>30083</v>
          </cell>
          <cell r="G1138" t="str">
            <v>Remoto</v>
          </cell>
          <cell r="H1138">
            <v>0</v>
          </cell>
          <cell r="I1138" t="str">
            <v>Cobrança</v>
          </cell>
          <cell r="J1138" t="str">
            <v>11ª</v>
          </cell>
          <cell r="K1138" t="str">
            <v>Vara Cível</v>
          </cell>
          <cell r="L1138" t="str">
            <v>Belo Horizonte (MG)</v>
          </cell>
          <cell r="M1138" t="str">
            <v>TJ/MG</v>
          </cell>
          <cell r="N1138" t="str">
            <v>Minas Gerais</v>
          </cell>
          <cell r="O1138" t="str">
            <v>02.02.507.0000793081/08</v>
          </cell>
        </row>
        <row r="1139">
          <cell r="B1139" t="str">
            <v>Iara Machado Ferreira</v>
          </cell>
          <cell r="C1139" t="str">
            <v>257.444.478-73</v>
          </cell>
          <cell r="D1139" t="str">
            <v>Santander Seguros S/A</v>
          </cell>
          <cell r="E1139" t="str">
            <v>87.376.109/0001-06</v>
          </cell>
          <cell r="F1139">
            <v>55144.66</v>
          </cell>
          <cell r="G1139" t="str">
            <v>Remoto</v>
          </cell>
          <cell r="H1139">
            <v>0</v>
          </cell>
          <cell r="I1139" t="str">
            <v>Indenizatória</v>
          </cell>
          <cell r="J1139" t="str">
            <v>3ª</v>
          </cell>
          <cell r="K1139" t="str">
            <v>Vara Cível</v>
          </cell>
          <cell r="L1139" t="str">
            <v>Praia Grande (SP)</v>
          </cell>
          <cell r="M1139" t="str">
            <v>TJ/SP</v>
          </cell>
          <cell r="N1139" t="str">
            <v>São Paulo</v>
          </cell>
          <cell r="O1139" t="str">
            <v>02.02.507.0000793133/08</v>
          </cell>
        </row>
        <row r="1140">
          <cell r="B1140" t="str">
            <v>Varlenes Silva da Silveira</v>
          </cell>
          <cell r="C1140" t="str">
            <v>907.246.230-00</v>
          </cell>
          <cell r="D1140" t="str">
            <v>Santander Seguros S/A</v>
          </cell>
          <cell r="E1140" t="str">
            <v>87.376.109/0001-06</v>
          </cell>
          <cell r="F1140">
            <v>224509.4</v>
          </cell>
          <cell r="G1140" t="str">
            <v>Provável</v>
          </cell>
          <cell r="H1140">
            <v>120000</v>
          </cell>
          <cell r="I1140" t="str">
            <v>Cobrança</v>
          </cell>
          <cell r="J1140" t="str">
            <v>01º Cartório Judicial</v>
          </cell>
          <cell r="K1140" t="str">
            <v>Vara Cível</v>
          </cell>
          <cell r="L1140" t="str">
            <v>Guaíba (RS)</v>
          </cell>
          <cell r="M1140" t="str">
            <v>TJ/RS</v>
          </cell>
          <cell r="N1140" t="str">
            <v>Rio Grande do Sul</v>
          </cell>
          <cell r="O1140" t="str">
            <v>02.02.507.0001018112/10</v>
          </cell>
        </row>
        <row r="1141">
          <cell r="B1141" t="str">
            <v>Cássio Trombeta Marochio</v>
          </cell>
          <cell r="C1141" t="str">
            <v>110.569.718-51</v>
          </cell>
          <cell r="D1141" t="str">
            <v>Santander Seguros S/A</v>
          </cell>
          <cell r="E1141" t="str">
            <v>87.376.109/0001-06</v>
          </cell>
          <cell r="F1141">
            <v>4000</v>
          </cell>
          <cell r="G1141" t="str">
            <v>Possível</v>
          </cell>
          <cell r="H1141">
            <v>0</v>
          </cell>
          <cell r="I1141" t="str">
            <v>Indenizatória</v>
          </cell>
          <cell r="J1141" t="str">
            <v>Vara Cível</v>
          </cell>
          <cell r="K1141" t="str">
            <v>Vara Cível</v>
          </cell>
          <cell r="L1141" t="str">
            <v>Palmital (SP)</v>
          </cell>
          <cell r="M1141" t="str">
            <v>TJ/SP</v>
          </cell>
          <cell r="N1141" t="str">
            <v>São Paulo</v>
          </cell>
          <cell r="O1141" t="str">
            <v>02.02.507.0001018282/10</v>
          </cell>
        </row>
        <row r="1142">
          <cell r="B1142" t="str">
            <v>SILMARA GUIMARAES FERREIRA</v>
          </cell>
          <cell r="C1142" t="str">
            <v>031.811.261-28</v>
          </cell>
          <cell r="D1142" t="str">
            <v>Santander Seguros S/A</v>
          </cell>
          <cell r="E1142" t="str">
            <v>87.376.109/0001-06</v>
          </cell>
          <cell r="F1142">
            <v>40000</v>
          </cell>
          <cell r="G1142" t="str">
            <v>Possível</v>
          </cell>
          <cell r="H1142">
            <v>20000</v>
          </cell>
          <cell r="I1142" t="str">
            <v>Indenizatória</v>
          </cell>
          <cell r="J1142" t="str">
            <v>5ª</v>
          </cell>
          <cell r="K1142" t="str">
            <v>Vara Cível</v>
          </cell>
          <cell r="L1142" t="str">
            <v>Campo Grande (MS)</v>
          </cell>
          <cell r="M1142" t="str">
            <v>TJ/MS</v>
          </cell>
          <cell r="N1142" t="str">
            <v>Mato Grosso do Sul</v>
          </cell>
          <cell r="O1142" t="str">
            <v>02.02.507.0001018326/10</v>
          </cell>
        </row>
        <row r="1143">
          <cell r="B1143" t="str">
            <v>Dilvan Antonio Machado</v>
          </cell>
          <cell r="C1143" t="str">
            <v>493.667.180-00</v>
          </cell>
          <cell r="D1143" t="str">
            <v>Santander Seguros S/A</v>
          </cell>
          <cell r="E1143" t="str">
            <v>87.376.109/0001-06</v>
          </cell>
          <cell r="F1143">
            <v>109780</v>
          </cell>
          <cell r="G1143" t="str">
            <v>Possível</v>
          </cell>
          <cell r="H1143">
            <v>44000</v>
          </cell>
          <cell r="I1143" t="str">
            <v>Cobrança</v>
          </cell>
          <cell r="J1143" t="str">
            <v>4ª</v>
          </cell>
          <cell r="K1143" t="str">
            <v>Vara Cível</v>
          </cell>
          <cell r="L1143" t="str">
            <v>Passo Fundo (RS)</v>
          </cell>
          <cell r="M1143" t="str">
            <v>TJ/RS</v>
          </cell>
          <cell r="N1143" t="str">
            <v>Rio Grande do Sul</v>
          </cell>
          <cell r="O1143" t="str">
            <v>02.02.507.0001137696/11</v>
          </cell>
        </row>
        <row r="1144">
          <cell r="B1144" t="str">
            <v>edson de Barros Fernandes</v>
          </cell>
          <cell r="C1144" t="str">
            <v>043.657.588-45</v>
          </cell>
          <cell r="D1144" t="str">
            <v>Santander Seguros S/A</v>
          </cell>
          <cell r="E1144" t="str">
            <v>87.376.109/0001-06</v>
          </cell>
          <cell r="F1144">
            <v>25000</v>
          </cell>
          <cell r="G1144" t="str">
            <v>Possível</v>
          </cell>
          <cell r="H1144">
            <v>10505.5</v>
          </cell>
          <cell r="I1144" t="str">
            <v>Indenizatória</v>
          </cell>
          <cell r="J1144" t="str">
            <v>1ª</v>
          </cell>
          <cell r="K1144" t="str">
            <v>Vara Cível</v>
          </cell>
          <cell r="L1144" t="str">
            <v>Cubatão (SP)</v>
          </cell>
          <cell r="M1144" t="str">
            <v>TJ/SP</v>
          </cell>
          <cell r="N1144" t="str">
            <v>São Paulo</v>
          </cell>
          <cell r="O1144" t="str">
            <v>02.02.507.0001294793/12</v>
          </cell>
        </row>
        <row r="1145">
          <cell r="B1145" t="str">
            <v>Dalton de Paiva Lino</v>
          </cell>
          <cell r="C1145" t="str">
            <v>512.189.848-72</v>
          </cell>
          <cell r="D1145" t="str">
            <v>Santander Seguros S/A</v>
          </cell>
          <cell r="E1145" t="str">
            <v>87.376.109/0001-06</v>
          </cell>
          <cell r="F1145">
            <v>1000</v>
          </cell>
          <cell r="G1145" t="str">
            <v>Provável</v>
          </cell>
          <cell r="H1145">
            <v>7644.74</v>
          </cell>
          <cell r="I1145" t="str">
            <v>Cobrança</v>
          </cell>
          <cell r="J1145" t="str">
            <v>2ª</v>
          </cell>
          <cell r="K1145" t="str">
            <v>Vara Cível</v>
          </cell>
          <cell r="L1145" t="str">
            <v>Ituverava (SP)</v>
          </cell>
          <cell r="M1145" t="str">
            <v>TJ/SP</v>
          </cell>
          <cell r="N1145" t="str">
            <v>São Paulo</v>
          </cell>
          <cell r="O1145" t="str">
            <v>02.02.507.0000801717/08</v>
          </cell>
        </row>
        <row r="1146">
          <cell r="B1146" t="str">
            <v>José Aparecido de Souza</v>
          </cell>
          <cell r="C1146" t="str">
            <v>019.419.518-05</v>
          </cell>
          <cell r="D1146" t="str">
            <v>Santander Seguros S/A</v>
          </cell>
          <cell r="E1146" t="str">
            <v>87.376.109/0001-06</v>
          </cell>
          <cell r="F1146">
            <v>1000</v>
          </cell>
          <cell r="G1146" t="str">
            <v>Remoto</v>
          </cell>
          <cell r="H1146">
            <v>0</v>
          </cell>
          <cell r="I1146" t="str">
            <v>Cobrança</v>
          </cell>
          <cell r="J1146" t="str">
            <v>7ª</v>
          </cell>
          <cell r="K1146" t="str">
            <v>Vara Cível</v>
          </cell>
          <cell r="L1146" t="str">
            <v>São José dos Campos (SP)</v>
          </cell>
          <cell r="M1146" t="str">
            <v>TJ/SP</v>
          </cell>
          <cell r="N1146" t="str">
            <v>São Paulo</v>
          </cell>
          <cell r="O1146" t="str">
            <v>02.02.507.0000801817/08</v>
          </cell>
        </row>
        <row r="1147">
          <cell r="B1147" t="str">
            <v>Bernardina Hernandes de Paula</v>
          </cell>
          <cell r="C1147" t="str">
            <v>181.543.178-42</v>
          </cell>
          <cell r="D1147" t="str">
            <v>Santander Seguros S/A</v>
          </cell>
          <cell r="E1147" t="str">
            <v>87.376.109/0001-06</v>
          </cell>
          <cell r="F1147">
            <v>209279.45</v>
          </cell>
          <cell r="G1147" t="str">
            <v>Possível</v>
          </cell>
          <cell r="H1147">
            <v>119329.26</v>
          </cell>
          <cell r="I1147" t="str">
            <v>Cobrança</v>
          </cell>
          <cell r="J1147" t="str">
            <v>4ª</v>
          </cell>
          <cell r="K1147" t="str">
            <v>Vara Cível</v>
          </cell>
          <cell r="L1147" t="str">
            <v>Jales (SP)</v>
          </cell>
          <cell r="M1147" t="str">
            <v>TJ/SP</v>
          </cell>
          <cell r="N1147" t="str">
            <v>São Paulo</v>
          </cell>
          <cell r="O1147" t="str">
            <v>02.02.507.0000584442/09</v>
          </cell>
        </row>
        <row r="1148">
          <cell r="B1148" t="str">
            <v>Alexandre Odeli</v>
          </cell>
          <cell r="C1148" t="str">
            <v>005.026.809-23</v>
          </cell>
          <cell r="D1148" t="str">
            <v>Santander Seguros S/A</v>
          </cell>
          <cell r="E1148" t="str">
            <v>87.376.109/0001-06</v>
          </cell>
          <cell r="F1148">
            <v>1000</v>
          </cell>
          <cell r="G1148" t="str">
            <v>Possível</v>
          </cell>
          <cell r="H1148">
            <v>55371.14</v>
          </cell>
          <cell r="I1148" t="str">
            <v>Cobrança</v>
          </cell>
          <cell r="J1148" t="str">
            <v>4ª</v>
          </cell>
          <cell r="K1148" t="str">
            <v>Vara Cível</v>
          </cell>
          <cell r="L1148" t="str">
            <v>Blumenau (SC)</v>
          </cell>
          <cell r="M1148" t="str">
            <v>TJ/SC</v>
          </cell>
          <cell r="N1148" t="str">
            <v>Santa Catarina</v>
          </cell>
          <cell r="O1148" t="str">
            <v>02.02.507.0001026882/10</v>
          </cell>
        </row>
        <row r="1149">
          <cell r="B1149" t="str">
            <v>Damiana Araujo de Souza</v>
          </cell>
          <cell r="C1149" t="str">
            <v>251.289.208-52</v>
          </cell>
          <cell r="D1149" t="str">
            <v>Santander Seguros S/A</v>
          </cell>
          <cell r="E1149" t="str">
            <v>87.376.109/0001-06</v>
          </cell>
          <cell r="F1149">
            <v>38000</v>
          </cell>
          <cell r="G1149" t="str">
            <v>Possível</v>
          </cell>
          <cell r="H1149">
            <v>0</v>
          </cell>
          <cell r="I1149" t="str">
            <v>Cobrança</v>
          </cell>
          <cell r="J1149" t="str">
            <v>1ª</v>
          </cell>
          <cell r="K1149" t="str">
            <v>Vara Cível</v>
          </cell>
          <cell r="L1149" t="str">
            <v>Rio das Pedras (SP)</v>
          </cell>
          <cell r="M1149" t="str">
            <v>TJ/SP</v>
          </cell>
          <cell r="N1149" t="str">
            <v>São Paulo</v>
          </cell>
          <cell r="O1149" t="str">
            <v>02.02.507.0001147963/11</v>
          </cell>
        </row>
        <row r="1150">
          <cell r="B1150" t="str">
            <v>Ana Augusta da Silva Ferreira</v>
          </cell>
          <cell r="C1150" t="str">
            <v>338.660.178-20</v>
          </cell>
          <cell r="D1150" t="str">
            <v>Santander Seguros S/A</v>
          </cell>
          <cell r="E1150" t="str">
            <v>87.376.109/0001-06</v>
          </cell>
          <cell r="F1150">
            <v>20000</v>
          </cell>
          <cell r="G1150" t="str">
            <v>Possível</v>
          </cell>
          <cell r="H1150">
            <v>5951</v>
          </cell>
          <cell r="I1150" t="str">
            <v>Indenizatória</v>
          </cell>
          <cell r="J1150" t="str">
            <v>1ª</v>
          </cell>
          <cell r="K1150" t="str">
            <v>Vara Cível</v>
          </cell>
          <cell r="L1150" t="str">
            <v>Pirajuí (SP)</v>
          </cell>
          <cell r="M1150" t="str">
            <v>TJ/SP</v>
          </cell>
          <cell r="N1150" t="str">
            <v>São Paulo</v>
          </cell>
          <cell r="O1150" t="str">
            <v>02.02.507.0001147980/11</v>
          </cell>
        </row>
        <row r="1151">
          <cell r="B1151" t="str">
            <v>Maria de Sousa Lima</v>
          </cell>
          <cell r="C1151" t="str">
            <v>158.774.888-64</v>
          </cell>
          <cell r="D1151" t="str">
            <v>Santander Seguros S/A</v>
          </cell>
          <cell r="E1151" t="str">
            <v>87.376.109/0001-06</v>
          </cell>
          <cell r="F1151">
            <v>61956.02</v>
          </cell>
          <cell r="G1151" t="str">
            <v>Possível</v>
          </cell>
          <cell r="H1151">
            <v>28963.5</v>
          </cell>
          <cell r="I1151" t="str">
            <v>Cobrança</v>
          </cell>
          <cell r="J1151" t="str">
            <v>4ª</v>
          </cell>
          <cell r="K1151" t="str">
            <v>Vara Cível</v>
          </cell>
          <cell r="L1151" t="str">
            <v>Presidente Prudente (SP)</v>
          </cell>
          <cell r="M1151" t="str">
            <v>TJ/SP</v>
          </cell>
          <cell r="N1151" t="str">
            <v>São Paulo</v>
          </cell>
          <cell r="O1151" t="str">
            <v>02.02.507.0001759269/13</v>
          </cell>
        </row>
        <row r="1152">
          <cell r="B1152" t="str">
            <v>Ediney Schaffer</v>
          </cell>
          <cell r="C1152" t="str">
            <v>777.193.360-20</v>
          </cell>
          <cell r="D1152" t="str">
            <v>Santander Seguros S/A</v>
          </cell>
          <cell r="E1152" t="str">
            <v>87.376.109/0001-06</v>
          </cell>
          <cell r="F1152">
            <v>21584.5</v>
          </cell>
          <cell r="G1152" t="str">
            <v>Possível</v>
          </cell>
          <cell r="H1152">
            <v>10792.25</v>
          </cell>
          <cell r="I1152" t="str">
            <v>Cobrança</v>
          </cell>
          <cell r="J1152" t="str">
            <v>5ª</v>
          </cell>
          <cell r="K1152" t="str">
            <v>Vara Cível</v>
          </cell>
          <cell r="L1152" t="str">
            <v>Canoas (RS)</v>
          </cell>
          <cell r="M1152" t="str">
            <v>TJ/RS</v>
          </cell>
          <cell r="N1152" t="str">
            <v>Rio Grande do Sul</v>
          </cell>
          <cell r="O1152" t="str">
            <v>02.02.507.0001759980/13</v>
          </cell>
        </row>
        <row r="1153">
          <cell r="B1153" t="str">
            <v>Terezinha Rodrigues Machado</v>
          </cell>
          <cell r="C1153" t="str">
            <v>014.271.588-35</v>
          </cell>
          <cell r="D1153" t="str">
            <v>Santander Seguros S/A</v>
          </cell>
          <cell r="E1153" t="str">
            <v>87.376.109/0001-06</v>
          </cell>
          <cell r="F1153">
            <v>50000</v>
          </cell>
          <cell r="G1153" t="str">
            <v>Remoto</v>
          </cell>
          <cell r="H1153">
            <v>0</v>
          </cell>
          <cell r="I1153" t="str">
            <v>Indenizatória</v>
          </cell>
          <cell r="J1153" t="str">
            <v>3ª</v>
          </cell>
          <cell r="K1153" t="str">
            <v>Vara Cível</v>
          </cell>
          <cell r="L1153" t="str">
            <v>São Paulo (SP)</v>
          </cell>
          <cell r="M1153" t="str">
            <v>TJ/SP</v>
          </cell>
          <cell r="N1153" t="str">
            <v>São Paulo</v>
          </cell>
          <cell r="O1153" t="str">
            <v>02.02.507.0000317404/06</v>
          </cell>
        </row>
        <row r="1154">
          <cell r="B1154" t="str">
            <v>Valmir Luis Domann</v>
          </cell>
          <cell r="C1154" t="str">
            <v>000.260.290-30</v>
          </cell>
          <cell r="D1154" t="str">
            <v>Santander Seguros S/A</v>
          </cell>
          <cell r="E1154" t="str">
            <v>87.376.109/0001-06</v>
          </cell>
          <cell r="F1154">
            <v>35000</v>
          </cell>
          <cell r="G1154" t="str">
            <v>Possível</v>
          </cell>
          <cell r="H1154">
            <v>17500</v>
          </cell>
          <cell r="I1154" t="str">
            <v>Cobrança</v>
          </cell>
          <cell r="J1154" t="str">
            <v>1ª</v>
          </cell>
          <cell r="K1154" t="str">
            <v>Vara Cível</v>
          </cell>
          <cell r="L1154" t="str">
            <v>Caxias do Sul (RS)</v>
          </cell>
          <cell r="M1154" t="str">
            <v>TJ/RS</v>
          </cell>
          <cell r="N1154" t="str">
            <v>Rio Grande do Sul</v>
          </cell>
          <cell r="O1154" t="str">
            <v>02.02.507.0001161513/11</v>
          </cell>
        </row>
        <row r="1155">
          <cell r="B1155" t="str">
            <v>Rafael Ocon de Souza</v>
          </cell>
          <cell r="C1155" t="str">
            <v>429.165.548-74</v>
          </cell>
          <cell r="D1155" t="str">
            <v>Santander Seguros S/A</v>
          </cell>
          <cell r="E1155" t="str">
            <v>87.376.109/0001-06</v>
          </cell>
          <cell r="F1155">
            <v>87625.11</v>
          </cell>
          <cell r="G1155" t="str">
            <v>Provável</v>
          </cell>
          <cell r="H1155">
            <v>63000</v>
          </cell>
          <cell r="I1155" t="str">
            <v>Cobrança</v>
          </cell>
          <cell r="J1155" t="str">
            <v>17ª</v>
          </cell>
          <cell r="K1155" t="str">
            <v>Vara Cível</v>
          </cell>
          <cell r="L1155" t="str">
            <v>São Paulo (SP)</v>
          </cell>
          <cell r="M1155" t="str">
            <v>TJ/SP</v>
          </cell>
          <cell r="N1155" t="str">
            <v>São Paulo</v>
          </cell>
          <cell r="O1155" t="str">
            <v>02.02.507.0001161791/11</v>
          </cell>
        </row>
        <row r="1156">
          <cell r="B1156" t="str">
            <v>Suely Aparecida Gonçalves</v>
          </cell>
          <cell r="C1156" t="str">
            <v>106.010.528-46</v>
          </cell>
          <cell r="D1156" t="str">
            <v>Santander Seguros S/A</v>
          </cell>
          <cell r="E1156" t="str">
            <v>87.376.109/0001-06</v>
          </cell>
          <cell r="F1156">
            <v>130000</v>
          </cell>
          <cell r="G1156" t="str">
            <v>Provável</v>
          </cell>
          <cell r="H1156">
            <v>33000</v>
          </cell>
          <cell r="I1156" t="str">
            <v>Cobrança</v>
          </cell>
          <cell r="J1156" t="str">
            <v>2ª</v>
          </cell>
          <cell r="K1156" t="str">
            <v>Vara Cível</v>
          </cell>
          <cell r="L1156" t="str">
            <v>Mairinque (SP)</v>
          </cell>
          <cell r="M1156" t="str">
            <v>TJ/SP</v>
          </cell>
          <cell r="N1156" t="str">
            <v>São Paulo</v>
          </cell>
          <cell r="O1156" t="str">
            <v>02.02.507.0001772659/13</v>
          </cell>
        </row>
        <row r="1157">
          <cell r="B1157" t="str">
            <v>Marcos Antonio Carreira dos Santos</v>
          </cell>
          <cell r="C1157" t="str">
            <v>973.407.908-53</v>
          </cell>
          <cell r="D1157" t="str">
            <v>Santander Seguros S/A</v>
          </cell>
          <cell r="E1157" t="str">
            <v>87.376.109/0001-06</v>
          </cell>
          <cell r="F1157">
            <v>152140.35999999999</v>
          </cell>
          <cell r="G1157" t="str">
            <v>Possível</v>
          </cell>
          <cell r="H1157">
            <v>0</v>
          </cell>
          <cell r="I1157" t="str">
            <v>Indenizatória</v>
          </cell>
          <cell r="J1157" t="str">
            <v>3ª</v>
          </cell>
          <cell r="K1157" t="str">
            <v>Vara Cível</v>
          </cell>
          <cell r="L1157" t="str">
            <v>Itanhaém (SP)</v>
          </cell>
          <cell r="M1157" t="str">
            <v>TJ/SP</v>
          </cell>
          <cell r="N1157" t="str">
            <v>São Paulo</v>
          </cell>
          <cell r="O1157" t="str">
            <v>02.02.507.0000825275/08</v>
          </cell>
        </row>
        <row r="1158">
          <cell r="B1158" t="str">
            <v>Elierce Egidio Moreira</v>
          </cell>
          <cell r="C1158" t="str">
            <v>245.326.579-20</v>
          </cell>
          <cell r="D1158" t="str">
            <v>Santander Seguros S/A</v>
          </cell>
          <cell r="E1158" t="str">
            <v>87.376.109/0001-06</v>
          </cell>
          <cell r="F1158">
            <v>1000</v>
          </cell>
          <cell r="G1158" t="str">
            <v>Possível</v>
          </cell>
          <cell r="H1158">
            <v>31828.5</v>
          </cell>
          <cell r="I1158" t="str">
            <v>Cobrança</v>
          </cell>
          <cell r="J1158" t="str">
            <v>1ª</v>
          </cell>
          <cell r="K1158" t="str">
            <v>Vara Cível</v>
          </cell>
          <cell r="L1158" t="str">
            <v>Palhoça (SC)</v>
          </cell>
          <cell r="M1158" t="str">
            <v>TJ/SC</v>
          </cell>
          <cell r="N1158" t="str">
            <v>Santa Catarina</v>
          </cell>
          <cell r="O1158" t="str">
            <v>02.02.507.0000615506/10</v>
          </cell>
        </row>
        <row r="1159">
          <cell r="B1159" t="str">
            <v>Neuza Soares Damasceno</v>
          </cell>
          <cell r="C1159" t="str">
            <v>081.887.586-04</v>
          </cell>
          <cell r="D1159" t="str">
            <v>Santander Seguros S/A</v>
          </cell>
          <cell r="E1159" t="str">
            <v>87.376.109/0001-06</v>
          </cell>
          <cell r="F1159">
            <v>200000</v>
          </cell>
          <cell r="G1159" t="str">
            <v>Possível</v>
          </cell>
          <cell r="H1159">
            <v>11235.95</v>
          </cell>
          <cell r="I1159" t="str">
            <v>Indenizatória</v>
          </cell>
          <cell r="J1159" t="str">
            <v>27ª</v>
          </cell>
          <cell r="K1159" t="str">
            <v>Vara Cível</v>
          </cell>
          <cell r="L1159" t="str">
            <v>Belo Horizonte (MG)</v>
          </cell>
          <cell r="M1159" t="str">
            <v>TJ/MG</v>
          </cell>
          <cell r="N1159" t="str">
            <v>Minas Gerais</v>
          </cell>
          <cell r="O1159" t="str">
            <v>02.02.507.0001041149/11</v>
          </cell>
        </row>
        <row r="1160">
          <cell r="B1160" t="str">
            <v>Antonio de Barros</v>
          </cell>
          <cell r="C1160" t="str">
            <v>399.134.819-53</v>
          </cell>
          <cell r="D1160" t="str">
            <v>Santander Seguros S/A</v>
          </cell>
          <cell r="E1160" t="str">
            <v>87.376.109/0001-06</v>
          </cell>
          <cell r="F1160">
            <v>38643</v>
          </cell>
          <cell r="G1160" t="str">
            <v>Possível</v>
          </cell>
          <cell r="H1160">
            <v>17500</v>
          </cell>
          <cell r="I1160" t="str">
            <v>Ordinária</v>
          </cell>
          <cell r="J1160" t="str">
            <v>1ª</v>
          </cell>
          <cell r="K1160" t="str">
            <v>Vara Cível</v>
          </cell>
          <cell r="L1160" t="str">
            <v>Orleans (SC)</v>
          </cell>
          <cell r="M1160" t="str">
            <v>TJ/SC</v>
          </cell>
          <cell r="N1160" t="str">
            <v>Santa Catarina</v>
          </cell>
          <cell r="O1160" t="str">
            <v>02.02.507.0001170961/11</v>
          </cell>
        </row>
        <row r="1161">
          <cell r="B1161" t="str">
            <v>aNTONIA MARIA DE CASTRO BONATO</v>
          </cell>
          <cell r="C1161" t="str">
            <v>167.509.208-70</v>
          </cell>
          <cell r="D1161" t="str">
            <v>Santander Seguros S/A</v>
          </cell>
          <cell r="E1161" t="str">
            <v>87.376.109/0001-06</v>
          </cell>
          <cell r="F1161">
            <v>24751</v>
          </cell>
          <cell r="G1161" t="str">
            <v>Possível</v>
          </cell>
          <cell r="H1161">
            <v>11222.5</v>
          </cell>
          <cell r="I1161" t="str">
            <v>Indenizatória</v>
          </cell>
          <cell r="J1161" t="str">
            <v>1ª</v>
          </cell>
          <cell r="K1161" t="str">
            <v>Vara Cível</v>
          </cell>
          <cell r="L1161" t="str">
            <v>Garça (SP)</v>
          </cell>
          <cell r="M1161" t="str">
            <v>TJ/SP</v>
          </cell>
          <cell r="N1161" t="str">
            <v>São Paulo</v>
          </cell>
          <cell r="O1161" t="str">
            <v>02.02.507.0001170993/12</v>
          </cell>
        </row>
        <row r="1162">
          <cell r="B1162" t="str">
            <v>marcelo medeiros vitiello</v>
          </cell>
          <cell r="C1162" t="str">
            <v>079.662.358-90</v>
          </cell>
          <cell r="D1162" t="str">
            <v>Santander Seguros S/A</v>
          </cell>
          <cell r="E1162" t="str">
            <v>87.376.109/0001-06</v>
          </cell>
          <cell r="F1162">
            <v>70000</v>
          </cell>
          <cell r="G1162" t="str">
            <v>Provável</v>
          </cell>
          <cell r="H1162">
            <v>70000</v>
          </cell>
          <cell r="I1162" t="str">
            <v>Indenizatória</v>
          </cell>
          <cell r="J1162" t="str">
            <v>2ª</v>
          </cell>
          <cell r="K1162" t="str">
            <v>Vara Cível</v>
          </cell>
          <cell r="L1162" t="str">
            <v>Indaiatuba (SP)</v>
          </cell>
          <cell r="M1162" t="str">
            <v>TJ/SP</v>
          </cell>
          <cell r="N1162" t="str">
            <v>São Paulo</v>
          </cell>
          <cell r="O1162" t="str">
            <v>02.02.507.0001171064/11</v>
          </cell>
        </row>
        <row r="1163">
          <cell r="B1163" t="str">
            <v>Antonia Elisabeth de Abreu</v>
          </cell>
          <cell r="C1163" t="str">
            <v>309.188.043-53</v>
          </cell>
          <cell r="D1163" t="str">
            <v>Santander Seguros S/A</v>
          </cell>
          <cell r="E1163" t="str">
            <v>87.376.109/0001-06</v>
          </cell>
          <cell r="F1163">
            <v>5000</v>
          </cell>
          <cell r="G1163" t="str">
            <v>Remoto</v>
          </cell>
          <cell r="H1163">
            <v>0</v>
          </cell>
          <cell r="I1163" t="str">
            <v>Indenizatória</v>
          </cell>
          <cell r="J1163" t="str">
            <v>31ª</v>
          </cell>
          <cell r="K1163" t="str">
            <v>Vara Cível</v>
          </cell>
          <cell r="L1163" t="str">
            <v>Rio de Janeiro (RJ)</v>
          </cell>
          <cell r="M1163" t="str">
            <v>TJ/RJ</v>
          </cell>
          <cell r="N1163" t="str">
            <v>Rio de Janeiro</v>
          </cell>
          <cell r="O1163" t="str">
            <v>02.02.507.0001789492/12</v>
          </cell>
        </row>
        <row r="1164">
          <cell r="B1164" t="str">
            <v>Marjorie Caroline Kondo</v>
          </cell>
          <cell r="C1164" t="str">
            <v>010.567.338-29</v>
          </cell>
          <cell r="D1164" t="str">
            <v>Santander Seguros S/A</v>
          </cell>
          <cell r="E1164" t="str">
            <v>87.376.109/0001-06</v>
          </cell>
          <cell r="F1164">
            <v>1000</v>
          </cell>
          <cell r="G1164" t="str">
            <v>Possível</v>
          </cell>
          <cell r="H1164">
            <v>5000</v>
          </cell>
          <cell r="I1164" t="str">
            <v>Indenizatória</v>
          </cell>
          <cell r="J1164" t="str">
            <v>1ª</v>
          </cell>
          <cell r="K1164" t="str">
            <v>Vara Cível</v>
          </cell>
          <cell r="L1164" t="str">
            <v>Americana (SP)</v>
          </cell>
          <cell r="M1164" t="str">
            <v>TJ/SP</v>
          </cell>
          <cell r="N1164" t="str">
            <v>São Paulo</v>
          </cell>
          <cell r="O1164" t="str">
            <v>02.02.507.0001789658/14</v>
          </cell>
        </row>
        <row r="1165">
          <cell r="B1165" t="str">
            <v>Adão Alves da Silva</v>
          </cell>
          <cell r="C1165" t="str">
            <v>867.341.567-53</v>
          </cell>
          <cell r="D1165" t="str">
            <v>Santander Seguros S/A</v>
          </cell>
          <cell r="E1165" t="str">
            <v>87.376.109/0001-06</v>
          </cell>
          <cell r="F1165">
            <v>137572</v>
          </cell>
          <cell r="G1165" t="str">
            <v>Possível</v>
          </cell>
          <cell r="H1165">
            <v>0</v>
          </cell>
          <cell r="I1165" t="str">
            <v>Indenizatória</v>
          </cell>
          <cell r="J1165" t="str">
            <v>4ª</v>
          </cell>
          <cell r="K1165" t="str">
            <v>Vara Cível</v>
          </cell>
          <cell r="L1165" t="str">
            <v>Vila Velha (ES)</v>
          </cell>
          <cell r="M1165" t="str">
            <v>TJ/ES</v>
          </cell>
          <cell r="N1165" t="str">
            <v>Espírito Santo</v>
          </cell>
          <cell r="O1165" t="str">
            <v>02.02.507.0001790204/13</v>
          </cell>
        </row>
        <row r="1166">
          <cell r="B1166" t="str">
            <v>Márcia de Figueiredo Nascimento</v>
          </cell>
          <cell r="C1166" t="str">
            <v>138.796.078-42</v>
          </cell>
          <cell r="D1166" t="str">
            <v>Santander Seguros S/A</v>
          </cell>
          <cell r="E1166" t="str">
            <v>87.376.109/0001-06</v>
          </cell>
          <cell r="F1166">
            <v>15000</v>
          </cell>
          <cell r="G1166" t="str">
            <v>Provável</v>
          </cell>
          <cell r="H1166">
            <v>15000</v>
          </cell>
          <cell r="I1166" t="str">
            <v>Cobrança</v>
          </cell>
          <cell r="J1166" t="str">
            <v>2ª</v>
          </cell>
          <cell r="K1166" t="str">
            <v>Vara Cível</v>
          </cell>
          <cell r="L1166" t="str">
            <v>Ituverava (SP)</v>
          </cell>
          <cell r="M1166" t="str">
            <v>TJ/SP</v>
          </cell>
          <cell r="N1166" t="str">
            <v>São Paulo</v>
          </cell>
          <cell r="O1166" t="str">
            <v>02.02.507.0000478224/08</v>
          </cell>
        </row>
        <row r="1167">
          <cell r="B1167" t="str">
            <v>Tânia Cristina Ribeiro</v>
          </cell>
          <cell r="C1167" t="str">
            <v>067.399.138-54</v>
          </cell>
          <cell r="D1167" t="str">
            <v>Santander Seguros S/A</v>
          </cell>
          <cell r="E1167" t="str">
            <v>87.376.109/0001-06</v>
          </cell>
          <cell r="F1167">
            <v>10594.9</v>
          </cell>
          <cell r="G1167" t="str">
            <v>Provável</v>
          </cell>
          <cell r="H1167">
            <v>11871.8</v>
          </cell>
          <cell r="I1167" t="str">
            <v>Indenizatória</v>
          </cell>
          <cell r="J1167" t="str">
            <v>1ª</v>
          </cell>
          <cell r="K1167" t="str">
            <v>Vara Cível</v>
          </cell>
          <cell r="L1167" t="str">
            <v>Birigüi (SP)</v>
          </cell>
          <cell r="M1167" t="str">
            <v>TJ/SP</v>
          </cell>
          <cell r="N1167" t="str">
            <v>São Paulo</v>
          </cell>
          <cell r="O1167" t="str">
            <v>02.02.507.0000833102/09</v>
          </cell>
        </row>
        <row r="1168">
          <cell r="B1168" t="str">
            <v>Caroline Dessire Aguiar Matozzo</v>
          </cell>
          <cell r="D1168" t="str">
            <v>Santander Seguros S/A</v>
          </cell>
          <cell r="E1168" t="str">
            <v>87.376.109/0001-06</v>
          </cell>
          <cell r="F1168">
            <v>1000</v>
          </cell>
          <cell r="G1168" t="str">
            <v>Possível</v>
          </cell>
          <cell r="H1168">
            <v>0</v>
          </cell>
          <cell r="I1168" t="str">
            <v>Execução de Título Extrajudicial</v>
          </cell>
          <cell r="J1168" t="str">
            <v>14ª</v>
          </cell>
          <cell r="K1168" t="str">
            <v>Vara Cível</v>
          </cell>
          <cell r="L1168" t="str">
            <v>Cuiabá (MT)</v>
          </cell>
          <cell r="M1168" t="str">
            <v>TJ/MT</v>
          </cell>
          <cell r="N1168" t="str">
            <v>Mato Grosso</v>
          </cell>
          <cell r="O1168" t="str">
            <v>02.02.507.0000833495/96</v>
          </cell>
        </row>
        <row r="1169">
          <cell r="B1169" t="str">
            <v>Irene Dallalibera de Souza</v>
          </cell>
          <cell r="C1169" t="str">
            <v>428.761.929-34</v>
          </cell>
          <cell r="D1169" t="str">
            <v>Santander Seguros S/A</v>
          </cell>
          <cell r="E1169" t="str">
            <v>87.376.109/0001-06</v>
          </cell>
          <cell r="F1169">
            <v>10984.09</v>
          </cell>
          <cell r="G1169" t="str">
            <v>Possível</v>
          </cell>
          <cell r="H1169">
            <v>5000</v>
          </cell>
          <cell r="I1169" t="str">
            <v>Indenizatória</v>
          </cell>
          <cell r="J1169" t="str">
            <v>13ª</v>
          </cell>
          <cell r="K1169" t="str">
            <v>Vara Cível</v>
          </cell>
          <cell r="L1169" t="str">
            <v>Curitiba (PR)</v>
          </cell>
          <cell r="M1169" t="str">
            <v>TJ/PR</v>
          </cell>
          <cell r="N1169" t="str">
            <v>Paraná</v>
          </cell>
          <cell r="O1169" t="str">
            <v>02.02.507.0001049130/11</v>
          </cell>
        </row>
        <row r="1170">
          <cell r="B1170" t="str">
            <v>Fabricio Granado Guinim</v>
          </cell>
          <cell r="C1170" t="str">
            <v>026.450.057-13</v>
          </cell>
          <cell r="D1170" t="str">
            <v>Santander Seguros S/A</v>
          </cell>
          <cell r="E1170" t="str">
            <v>87.376.109/0001-06</v>
          </cell>
          <cell r="F1170">
            <v>80000</v>
          </cell>
          <cell r="G1170" t="str">
            <v>Possível</v>
          </cell>
          <cell r="H1170">
            <v>40000</v>
          </cell>
          <cell r="I1170" t="str">
            <v>Indenizatória</v>
          </cell>
          <cell r="J1170" t="str">
            <v>1ª</v>
          </cell>
          <cell r="K1170" t="str">
            <v>Vara Cível</v>
          </cell>
          <cell r="L1170" t="str">
            <v>Cambuci (RJ)</v>
          </cell>
          <cell r="M1170" t="str">
            <v>TJ/RJ</v>
          </cell>
          <cell r="N1170" t="str">
            <v>Rio de Janeiro</v>
          </cell>
          <cell r="O1170" t="str">
            <v>02.02.507.0001808001/14</v>
          </cell>
        </row>
        <row r="1171">
          <cell r="B1171" t="str">
            <v>Eduardo Eli Augusto</v>
          </cell>
          <cell r="C1171" t="str">
            <v>194.450.788-45</v>
          </cell>
          <cell r="D1171" t="str">
            <v>Santander Seguros S/A</v>
          </cell>
          <cell r="E1171" t="str">
            <v>87.376.109/0001-06</v>
          </cell>
          <cell r="F1171">
            <v>13500</v>
          </cell>
          <cell r="G1171" t="str">
            <v>Possível</v>
          </cell>
          <cell r="H1171">
            <v>41839</v>
          </cell>
          <cell r="I1171" t="str">
            <v>Cobrança</v>
          </cell>
          <cell r="J1171" t="str">
            <v>Juizado Especial Cível</v>
          </cell>
          <cell r="K1171" t="str">
            <v>JEC 40 Salários</v>
          </cell>
          <cell r="L1171" t="str">
            <v>Ribeirão Pires (SP)</v>
          </cell>
          <cell r="M1171" t="str">
            <v>TJ/SP</v>
          </cell>
          <cell r="N1171" t="str">
            <v>São Paulo</v>
          </cell>
          <cell r="O1171" t="str">
            <v>02.02.507.0001808014/14</v>
          </cell>
        </row>
        <row r="1172">
          <cell r="B1172" t="str">
            <v>Maria Aparecida Barbosa</v>
          </cell>
          <cell r="C1172" t="str">
            <v>220.570.908-92</v>
          </cell>
          <cell r="D1172" t="str">
            <v>Santander Seguros S/A</v>
          </cell>
          <cell r="E1172" t="str">
            <v>87.376.109/0001-06</v>
          </cell>
          <cell r="F1172">
            <v>30000</v>
          </cell>
          <cell r="G1172" t="str">
            <v>Possível</v>
          </cell>
          <cell r="H1172">
            <v>15000</v>
          </cell>
          <cell r="I1172" t="str">
            <v>Indenizatória</v>
          </cell>
          <cell r="J1172" t="str">
            <v>1ª</v>
          </cell>
          <cell r="K1172" t="str">
            <v>Vara Cível</v>
          </cell>
          <cell r="L1172" t="str">
            <v>São José dos Campos (SP)</v>
          </cell>
          <cell r="M1172" t="str">
            <v>TJ/SP</v>
          </cell>
          <cell r="N1172" t="str">
            <v>São Paulo</v>
          </cell>
          <cell r="O1172" t="str">
            <v>02.02.507.0001808322/14</v>
          </cell>
        </row>
        <row r="1173">
          <cell r="B1173" t="str">
            <v>Celia Maria Segismundo Coelho</v>
          </cell>
          <cell r="C1173" t="str">
            <v>744.389.488-00</v>
          </cell>
          <cell r="D1173" t="str">
            <v>Santander Seguros S/A</v>
          </cell>
          <cell r="E1173" t="str">
            <v>87.376.109/0001-06</v>
          </cell>
          <cell r="F1173">
            <v>40513</v>
          </cell>
          <cell r="G1173" t="str">
            <v>Possível</v>
          </cell>
          <cell r="H1173">
            <v>18122.5</v>
          </cell>
          <cell r="I1173" t="str">
            <v>Indenizatória</v>
          </cell>
          <cell r="J1173" t="str">
            <v>4ª</v>
          </cell>
          <cell r="K1173" t="str">
            <v>Vara Cível</v>
          </cell>
          <cell r="L1173" t="str">
            <v>Franca (SP)</v>
          </cell>
          <cell r="M1173" t="str">
            <v>TJ/SP</v>
          </cell>
          <cell r="N1173" t="str">
            <v>São Paulo</v>
          </cell>
          <cell r="O1173" t="str">
            <v>02.02.507.0001808332/14</v>
          </cell>
        </row>
        <row r="1174">
          <cell r="B1174" t="str">
            <v>Lourdes Cristofoli Rochelle</v>
          </cell>
          <cell r="C1174" t="str">
            <v>001.479.109-94</v>
          </cell>
          <cell r="D1174" t="str">
            <v>Santander Seguros S/A</v>
          </cell>
          <cell r="E1174" t="str">
            <v>87.376.109/0001-06</v>
          </cell>
          <cell r="F1174">
            <v>45000</v>
          </cell>
          <cell r="G1174" t="str">
            <v>Possível</v>
          </cell>
          <cell r="H1174">
            <v>30000</v>
          </cell>
          <cell r="I1174" t="str">
            <v>Indenizatória</v>
          </cell>
          <cell r="J1174" t="str">
            <v>4ª</v>
          </cell>
          <cell r="K1174" t="str">
            <v>Vara Cível</v>
          </cell>
          <cell r="L1174" t="str">
            <v>Chapecó (SC)</v>
          </cell>
          <cell r="M1174" t="str">
            <v>TJ/SC</v>
          </cell>
          <cell r="N1174" t="str">
            <v>Santa Catarina</v>
          </cell>
          <cell r="O1174" t="str">
            <v>02.02.507.0001808629/14</v>
          </cell>
        </row>
        <row r="1175">
          <cell r="B1175" t="str">
            <v>João Vitor Stocco</v>
          </cell>
          <cell r="C1175" t="str">
            <v>540.286.718-68</v>
          </cell>
          <cell r="D1175" t="str">
            <v>Santander Seguros S/A</v>
          </cell>
          <cell r="E1175" t="str">
            <v>87.376.109/0001-06</v>
          </cell>
          <cell r="F1175">
            <v>15000</v>
          </cell>
          <cell r="G1175" t="str">
            <v>Provável</v>
          </cell>
          <cell r="H1175">
            <v>15000</v>
          </cell>
          <cell r="I1175" t="str">
            <v>Cobrança</v>
          </cell>
          <cell r="J1175" t="str">
            <v>Vara Única</v>
          </cell>
          <cell r="K1175" t="str">
            <v>Vara Cível</v>
          </cell>
          <cell r="L1175" t="str">
            <v>Regente Feijó (SP)</v>
          </cell>
          <cell r="M1175" t="str">
            <v>TJ/SP</v>
          </cell>
          <cell r="N1175" t="str">
            <v>São Paulo</v>
          </cell>
          <cell r="O1175" t="str">
            <v>02.01.507.0000139144/04</v>
          </cell>
        </row>
        <row r="1176">
          <cell r="B1176" t="str">
            <v>Eliana Maria Pena Pinto</v>
          </cell>
          <cell r="C1176" t="str">
            <v>025.736.296-78</v>
          </cell>
          <cell r="D1176" t="str">
            <v>Santander Seguros S/A</v>
          </cell>
          <cell r="E1176" t="str">
            <v>87.376.109/0001-06</v>
          </cell>
          <cell r="F1176">
            <v>103000</v>
          </cell>
          <cell r="G1176" t="str">
            <v>Provável</v>
          </cell>
          <cell r="H1176">
            <v>70179</v>
          </cell>
          <cell r="I1176" t="str">
            <v>Cobrança</v>
          </cell>
          <cell r="J1176" t="str">
            <v>6ª</v>
          </cell>
          <cell r="K1176" t="str">
            <v>Vara Cível</v>
          </cell>
          <cell r="L1176" t="str">
            <v>Betim (MG)</v>
          </cell>
          <cell r="M1176" t="str">
            <v>TJ/MG</v>
          </cell>
          <cell r="N1176" t="str">
            <v>Minas Gerais</v>
          </cell>
          <cell r="O1176" t="str">
            <v>02.02.507.0001058462/11</v>
          </cell>
        </row>
        <row r="1177">
          <cell r="B1177" t="str">
            <v>Maria Aparecida Lopes Braga</v>
          </cell>
          <cell r="C1177" t="str">
            <v>023.743.918-25</v>
          </cell>
          <cell r="D1177" t="str">
            <v>Santander Seguros S/A</v>
          </cell>
          <cell r="E1177" t="str">
            <v>87.376.109/0001-06</v>
          </cell>
          <cell r="F1177">
            <v>17500</v>
          </cell>
          <cell r="G1177" t="str">
            <v>Possível</v>
          </cell>
          <cell r="H1177">
            <v>0</v>
          </cell>
          <cell r="I1177" t="str">
            <v>Cobrança</v>
          </cell>
          <cell r="J1177" t="str">
            <v>Juizado Especial Cível</v>
          </cell>
          <cell r="K1177" t="str">
            <v>JEC 40 Salários</v>
          </cell>
          <cell r="L1177" t="str">
            <v>Bauru (SP)</v>
          </cell>
          <cell r="M1177" t="str">
            <v>TJ/SP</v>
          </cell>
          <cell r="N1177" t="str">
            <v>São Paulo</v>
          </cell>
          <cell r="O1177" t="str">
            <v>02.02.507.0001058469/11</v>
          </cell>
        </row>
        <row r="1178">
          <cell r="B1178" t="str">
            <v>Antonio Luiz Cardoso ...</v>
          </cell>
          <cell r="C1178" t="str">
            <v>410.489.380-34</v>
          </cell>
          <cell r="D1178" t="str">
            <v>Santander Seguros S/A</v>
          </cell>
          <cell r="E1178" t="str">
            <v>87.376.109/0001-06</v>
          </cell>
          <cell r="F1178">
            <v>133000</v>
          </cell>
          <cell r="G1178" t="str">
            <v>Possível</v>
          </cell>
          <cell r="H1178">
            <v>66500</v>
          </cell>
          <cell r="I1178" t="str">
            <v>Cobrança</v>
          </cell>
          <cell r="J1178" t="str">
            <v>2ª</v>
          </cell>
          <cell r="K1178" t="str">
            <v>Vara Cível</v>
          </cell>
          <cell r="L1178" t="str">
            <v>Alvorada (RS)</v>
          </cell>
          <cell r="M1178" t="str">
            <v>TJ/RS</v>
          </cell>
          <cell r="N1178" t="str">
            <v>Rio Grande do Sul</v>
          </cell>
          <cell r="O1178" t="str">
            <v>02.02.507.0001194444/11</v>
          </cell>
        </row>
        <row r="1179">
          <cell r="B1179" t="str">
            <v>Clélia Prazin de Oliveira Barros</v>
          </cell>
          <cell r="C1179" t="str">
            <v>033.862.604-20</v>
          </cell>
          <cell r="D1179" t="str">
            <v>Santander Seguros S/A</v>
          </cell>
          <cell r="E1179" t="str">
            <v>87.376.109/0001-06</v>
          </cell>
          <cell r="F1179">
            <v>1000</v>
          </cell>
          <cell r="G1179" t="str">
            <v>Provável</v>
          </cell>
          <cell r="H1179">
            <v>0</v>
          </cell>
          <cell r="I1179" t="str">
            <v>Indenizatória</v>
          </cell>
          <cell r="J1179" t="str">
            <v>2ª</v>
          </cell>
          <cell r="K1179" t="str">
            <v>Vara Cível</v>
          </cell>
          <cell r="L1179" t="str">
            <v>Paulista (PE)</v>
          </cell>
          <cell r="M1179" t="str">
            <v>TJ/PE</v>
          </cell>
          <cell r="N1179" t="str">
            <v>Pernambuco</v>
          </cell>
          <cell r="O1179" t="str">
            <v>02.02.507.0001194725/12</v>
          </cell>
        </row>
        <row r="1180">
          <cell r="B1180" t="str">
            <v>Leandro Benittz</v>
          </cell>
          <cell r="C1180" t="str">
            <v>937.934.720-00</v>
          </cell>
          <cell r="D1180" t="str">
            <v>Santander Seguros S/A</v>
          </cell>
          <cell r="E1180" t="str">
            <v>87.376.109/0001-06</v>
          </cell>
          <cell r="F1180">
            <v>31280</v>
          </cell>
          <cell r="G1180" t="str">
            <v>Possível</v>
          </cell>
          <cell r="H1180">
            <v>15640</v>
          </cell>
          <cell r="I1180" t="str">
            <v>Cobrança</v>
          </cell>
          <cell r="J1180" t="str">
            <v>2ª</v>
          </cell>
          <cell r="K1180" t="str">
            <v>Vara Cível</v>
          </cell>
          <cell r="L1180" t="str">
            <v>Sapucaia do Sul (RS)</v>
          </cell>
          <cell r="M1180" t="str">
            <v>TJ/RS</v>
          </cell>
          <cell r="N1180" t="str">
            <v>Rio Grande do Sul</v>
          </cell>
          <cell r="O1180" t="str">
            <v>02.02.507.0001194730/12</v>
          </cell>
        </row>
        <row r="1181">
          <cell r="B1181" t="str">
            <v>Suetônio Mendonça Soares.</v>
          </cell>
          <cell r="C1181" t="str">
            <v>150.980.444-72</v>
          </cell>
          <cell r="D1181" t="str">
            <v>Santander Seguros S/A</v>
          </cell>
          <cell r="E1181" t="str">
            <v>87.376.109/0001-06</v>
          </cell>
          <cell r="F1181">
            <v>200000</v>
          </cell>
          <cell r="G1181" t="str">
            <v>Possível</v>
          </cell>
          <cell r="H1181">
            <v>58500</v>
          </cell>
          <cell r="I1181" t="str">
            <v>Indenizatória</v>
          </cell>
          <cell r="J1181" t="str">
            <v>4ª</v>
          </cell>
          <cell r="K1181" t="str">
            <v>Vara Cível</v>
          </cell>
          <cell r="L1181" t="str">
            <v>João Pessoa (PB)</v>
          </cell>
          <cell r="M1181" t="str">
            <v>TJ/PB</v>
          </cell>
          <cell r="N1181" t="str">
            <v>Paraíba</v>
          </cell>
          <cell r="O1181" t="str">
            <v>02.02.507.0001608262/13</v>
          </cell>
        </row>
        <row r="1182">
          <cell r="B1182" t="str">
            <v>Rosa Maria Fernandes da Silva</v>
          </cell>
          <cell r="C1182" t="str">
            <v>144.920.558-51</v>
          </cell>
          <cell r="D1182" t="str">
            <v>Santander Seguros S/A</v>
          </cell>
          <cell r="E1182" t="str">
            <v>87.376.109/0001-06</v>
          </cell>
          <cell r="F1182">
            <v>16043</v>
          </cell>
          <cell r="G1182" t="str">
            <v>Possível</v>
          </cell>
          <cell r="H1182">
            <v>8021.5</v>
          </cell>
          <cell r="I1182" t="str">
            <v>Cobrança</v>
          </cell>
          <cell r="J1182" t="str">
            <v>4ª</v>
          </cell>
          <cell r="K1182" t="str">
            <v>Vara Cível</v>
          </cell>
          <cell r="L1182" t="str">
            <v>Itapetininga (SP)</v>
          </cell>
          <cell r="M1182" t="str">
            <v>TJ/SP</v>
          </cell>
          <cell r="N1182" t="str">
            <v>São Paulo</v>
          </cell>
          <cell r="O1182" t="str">
            <v>02.02.507.0001832968/14</v>
          </cell>
        </row>
        <row r="1183">
          <cell r="B1183" t="str">
            <v>Celi Aparecida Voltarelli Tessaro</v>
          </cell>
          <cell r="C1183" t="str">
            <v>290.693.308-22</v>
          </cell>
          <cell r="D1183" t="str">
            <v>Santander Seguros S/A</v>
          </cell>
          <cell r="E1183" t="str">
            <v>87.376.109/0001-06</v>
          </cell>
          <cell r="F1183">
            <v>110000</v>
          </cell>
          <cell r="G1183" t="str">
            <v>Possível</v>
          </cell>
          <cell r="H1183">
            <v>55000</v>
          </cell>
          <cell r="I1183" t="str">
            <v>Cobrança</v>
          </cell>
          <cell r="J1183" t="str">
            <v>1ª</v>
          </cell>
          <cell r="K1183" t="str">
            <v>Vara Cível</v>
          </cell>
          <cell r="L1183" t="str">
            <v>Tambaú (SP)</v>
          </cell>
          <cell r="M1183" t="str">
            <v>TJ/SP</v>
          </cell>
          <cell r="N1183" t="str">
            <v>São Paulo</v>
          </cell>
          <cell r="O1183" t="str">
            <v>02.02.507.0001833021/14</v>
          </cell>
        </row>
        <row r="1184">
          <cell r="B1184" t="str">
            <v>Iêda Ihongue Pinto Moura da Silva</v>
          </cell>
          <cell r="C1184" t="str">
            <v>438.129.614-15</v>
          </cell>
          <cell r="D1184" t="str">
            <v>Santander Seguros S/A</v>
          </cell>
          <cell r="E1184" t="str">
            <v>87.376.109/0001-06</v>
          </cell>
          <cell r="F1184">
            <v>38145.46</v>
          </cell>
          <cell r="G1184" t="str">
            <v>Possível</v>
          </cell>
          <cell r="H1184">
            <v>0</v>
          </cell>
          <cell r="I1184" t="str">
            <v>Cobrança</v>
          </cell>
          <cell r="J1184" t="str">
            <v>5ª</v>
          </cell>
          <cell r="K1184" t="str">
            <v>Vara Cível</v>
          </cell>
          <cell r="L1184" t="str">
            <v>Recife (PE)</v>
          </cell>
          <cell r="M1184" t="str">
            <v>TJ/PE</v>
          </cell>
          <cell r="N1184" t="str">
            <v>Pernambuco</v>
          </cell>
          <cell r="O1184" t="str">
            <v>02.02.507.0000872022/09</v>
          </cell>
        </row>
        <row r="1185">
          <cell r="B1185" t="str">
            <v>Manoel Moreira Landim</v>
          </cell>
          <cell r="C1185" t="str">
            <v>038.358.664-00</v>
          </cell>
          <cell r="D1185" t="str">
            <v>Santander Seguros S/A</v>
          </cell>
          <cell r="E1185" t="str">
            <v>87.376.109/0001-06</v>
          </cell>
          <cell r="F1185">
            <v>1000</v>
          </cell>
          <cell r="G1185" t="str">
            <v>Possível</v>
          </cell>
          <cell r="H1185">
            <v>0</v>
          </cell>
          <cell r="I1185" t="str">
            <v>Cobrança</v>
          </cell>
          <cell r="J1185" t="str">
            <v>3ª</v>
          </cell>
          <cell r="K1185" t="str">
            <v>JEC 40 Salários</v>
          </cell>
          <cell r="L1185" t="str">
            <v>Itapecerica da Serra (SP)</v>
          </cell>
          <cell r="M1185" t="str">
            <v>TJ/SP</v>
          </cell>
          <cell r="N1185" t="str">
            <v>São Paulo</v>
          </cell>
          <cell r="O1185" t="str">
            <v>02.02.507.0000648598/10</v>
          </cell>
        </row>
        <row r="1186">
          <cell r="B1186" t="str">
            <v>Delzira da Silva Alves</v>
          </cell>
          <cell r="C1186" t="str">
            <v>099.090.206-45</v>
          </cell>
          <cell r="D1186" t="str">
            <v>Santander Seguros S/A</v>
          </cell>
          <cell r="E1186" t="str">
            <v>87.376.109/0001-06</v>
          </cell>
          <cell r="F1186">
            <v>15455</v>
          </cell>
          <cell r="G1186" t="str">
            <v>Provável</v>
          </cell>
          <cell r="H1186">
            <v>25115.47</v>
          </cell>
          <cell r="I1186" t="str">
            <v>Indenizatória</v>
          </cell>
          <cell r="J1186" t="str">
            <v>3ª</v>
          </cell>
          <cell r="K1186" t="str">
            <v>Vara Cível</v>
          </cell>
          <cell r="L1186" t="str">
            <v>Governador Valadares (MG)</v>
          </cell>
          <cell r="M1186" t="str">
            <v>TJ/MG</v>
          </cell>
          <cell r="N1186" t="str">
            <v>Minas Gerais</v>
          </cell>
          <cell r="O1186" t="str">
            <v>02.02.507.0000648915/10</v>
          </cell>
        </row>
        <row r="1187">
          <cell r="B1187" t="str">
            <v>Andreia Viviane Machado Robaski</v>
          </cell>
          <cell r="C1187" t="str">
            <v>518.461.100-25</v>
          </cell>
          <cell r="D1187" t="str">
            <v>Santander Seguros S/A</v>
          </cell>
          <cell r="E1187" t="str">
            <v>87.376.109/0001-06</v>
          </cell>
          <cell r="F1187">
            <v>1050.5</v>
          </cell>
          <cell r="G1187" t="str">
            <v>Possível</v>
          </cell>
          <cell r="H1187">
            <v>0</v>
          </cell>
          <cell r="I1187" t="str">
            <v>Ordinária</v>
          </cell>
          <cell r="J1187" t="str">
            <v>3ª</v>
          </cell>
          <cell r="K1187" t="str">
            <v>Vara Cível</v>
          </cell>
          <cell r="L1187" t="str">
            <v>São Leopoldo (RS)</v>
          </cell>
          <cell r="M1187" t="str">
            <v>TJ/RS</v>
          </cell>
          <cell r="N1187" t="str">
            <v>Rio Grande do Sul</v>
          </cell>
          <cell r="O1187" t="str">
            <v>02.02.507.0001069634/11</v>
          </cell>
        </row>
        <row r="1188">
          <cell r="B1188" t="str">
            <v>Rosalvo Luiz Appelt</v>
          </cell>
          <cell r="C1188" t="str">
            <v>548.950.659-87</v>
          </cell>
          <cell r="D1188" t="str">
            <v>Santander Seguros S/A</v>
          </cell>
          <cell r="E1188" t="str">
            <v>87.376.109/0001-06</v>
          </cell>
          <cell r="F1188">
            <v>15305.13</v>
          </cell>
          <cell r="G1188" t="str">
            <v>Provável</v>
          </cell>
          <cell r="H1188">
            <v>16872.93</v>
          </cell>
          <cell r="I1188" t="str">
            <v>Indenizatória</v>
          </cell>
          <cell r="J1188" t="str">
            <v>1ª</v>
          </cell>
          <cell r="K1188" t="str">
            <v>Vara Cível</v>
          </cell>
          <cell r="L1188" t="str">
            <v>Florianópolis (SC)</v>
          </cell>
          <cell r="M1188" t="str">
            <v>TJ/SC</v>
          </cell>
          <cell r="N1188" t="str">
            <v>Santa Catarina</v>
          </cell>
          <cell r="O1188" t="str">
            <v>02.02.507.0001069824/11</v>
          </cell>
        </row>
        <row r="1189">
          <cell r="B1189" t="str">
            <v>Alair do Val Ribeiro</v>
          </cell>
          <cell r="C1189" t="str">
            <v>243.652.116-68</v>
          </cell>
          <cell r="D1189" t="str">
            <v>Santander Seguros S/A</v>
          </cell>
          <cell r="E1189" t="str">
            <v>87.376.109/0001-06</v>
          </cell>
          <cell r="F1189">
            <v>49394.7</v>
          </cell>
          <cell r="G1189" t="str">
            <v>Possível</v>
          </cell>
          <cell r="H1189">
            <v>24697.35</v>
          </cell>
          <cell r="I1189" t="str">
            <v>Cobrança</v>
          </cell>
          <cell r="J1189" t="str">
            <v>2ª</v>
          </cell>
          <cell r="K1189" t="str">
            <v>Vara Cível</v>
          </cell>
          <cell r="L1189" t="str">
            <v>Ipatinga (MG)</v>
          </cell>
          <cell r="M1189" t="str">
            <v>TJ/MG</v>
          </cell>
          <cell r="N1189" t="str">
            <v>Minas Gerais</v>
          </cell>
          <cell r="O1189" t="str">
            <v>02.02.507.0001621384/13</v>
          </cell>
        </row>
        <row r="1190">
          <cell r="B1190" t="str">
            <v>João Rubens da Silva</v>
          </cell>
          <cell r="C1190" t="str">
            <v>152.739.113-20</v>
          </cell>
          <cell r="D1190" t="str">
            <v>Santander Seguros S/A</v>
          </cell>
          <cell r="E1190" t="str">
            <v>87.376.109/0001-06</v>
          </cell>
          <cell r="F1190">
            <v>20000</v>
          </cell>
          <cell r="G1190" t="str">
            <v>Possível</v>
          </cell>
          <cell r="H1190">
            <v>0</v>
          </cell>
          <cell r="I1190" t="str">
            <v>Cobrança</v>
          </cell>
          <cell r="J1190" t="str">
            <v>Juizado Especial Cível</v>
          </cell>
          <cell r="K1190" t="str">
            <v>JEC 40 Salários</v>
          </cell>
          <cell r="L1190" t="str">
            <v>Piripiri (PI)</v>
          </cell>
          <cell r="M1190" t="str">
            <v>TJ/PI</v>
          </cell>
          <cell r="N1190" t="str">
            <v>Piauí</v>
          </cell>
          <cell r="O1190" t="str">
            <v>02.02.507.0001621399/13</v>
          </cell>
        </row>
        <row r="1191">
          <cell r="B1191" t="str">
            <v>Antonio Jose Rufino</v>
          </cell>
          <cell r="C1191" t="str">
            <v>363.559.846-15</v>
          </cell>
          <cell r="D1191" t="str">
            <v>Santander Seguros S/A</v>
          </cell>
          <cell r="E1191" t="str">
            <v>87.376.109/0001-06</v>
          </cell>
          <cell r="F1191">
            <v>55000</v>
          </cell>
          <cell r="G1191" t="str">
            <v>Possível</v>
          </cell>
          <cell r="H1191">
            <v>50000</v>
          </cell>
          <cell r="I1191" t="str">
            <v>Cobrança</v>
          </cell>
          <cell r="J1191" t="str">
            <v>3ª</v>
          </cell>
          <cell r="K1191" t="str">
            <v>Vara Cível</v>
          </cell>
          <cell r="L1191" t="str">
            <v>Passos (MG)</v>
          </cell>
          <cell r="M1191" t="str">
            <v>TJ/MG</v>
          </cell>
          <cell r="N1191" t="str">
            <v>Minas Gerais</v>
          </cell>
          <cell r="O1191" t="str">
            <v>02.02.507.0001621407/13</v>
          </cell>
        </row>
        <row r="1192">
          <cell r="B1192" t="str">
            <v>Túlia Maria Caldeira Escher</v>
          </cell>
          <cell r="C1192" t="str">
            <v>474.596.540-00</v>
          </cell>
          <cell r="D1192" t="str">
            <v>Santander Seguros S/A</v>
          </cell>
          <cell r="E1192" t="str">
            <v>87.376.109/0001-06</v>
          </cell>
          <cell r="F1192">
            <v>185685.19</v>
          </cell>
          <cell r="G1192" t="str">
            <v>Possível</v>
          </cell>
          <cell r="H1192">
            <v>0</v>
          </cell>
          <cell r="I1192" t="str">
            <v>Exibição de Documentos</v>
          </cell>
          <cell r="J1192" t="str">
            <v>26ª</v>
          </cell>
          <cell r="K1192" t="str">
            <v>Vara Cível</v>
          </cell>
          <cell r="L1192" t="str">
            <v>Fortaleza (CE)</v>
          </cell>
          <cell r="M1192" t="str">
            <v>TJ/CE</v>
          </cell>
          <cell r="N1192" t="str">
            <v>Ceará</v>
          </cell>
          <cell r="O1192" t="str">
            <v>02.02.507.0000761224/08</v>
          </cell>
        </row>
        <row r="1193">
          <cell r="B1193" t="str">
            <v>Rita de Cassia Martins</v>
          </cell>
          <cell r="C1193" t="str">
            <v>832.494.430-34</v>
          </cell>
          <cell r="D1193" t="str">
            <v>Santander Seguros S/A</v>
          </cell>
          <cell r="E1193" t="str">
            <v>87.376.109/0001-06</v>
          </cell>
          <cell r="F1193">
            <v>123458</v>
          </cell>
          <cell r="G1193" t="str">
            <v>Possível</v>
          </cell>
          <cell r="H1193">
            <v>43312.5</v>
          </cell>
          <cell r="I1193" t="str">
            <v>Cobrança</v>
          </cell>
          <cell r="J1193" t="str">
            <v>2ª</v>
          </cell>
          <cell r="K1193" t="str">
            <v>Vara Cível</v>
          </cell>
          <cell r="L1193" t="str">
            <v>Capão da Canoa (RS)</v>
          </cell>
          <cell r="M1193" t="str">
            <v>TJ/RS</v>
          </cell>
          <cell r="N1193" t="str">
            <v>Rio Grande do Sul</v>
          </cell>
          <cell r="O1193" t="str">
            <v>02.02.507.0000999148/09</v>
          </cell>
        </row>
        <row r="1194">
          <cell r="B1194" t="str">
            <v>Juvencio Justiniano dos Reis</v>
          </cell>
          <cell r="C1194" t="str">
            <v>214.869.806-00</v>
          </cell>
          <cell r="D1194" t="str">
            <v>Santander Seguros S/A</v>
          </cell>
          <cell r="E1194" t="str">
            <v>87.376.109/0001-06</v>
          </cell>
          <cell r="F1194">
            <v>27120</v>
          </cell>
          <cell r="G1194" t="str">
            <v>Possível</v>
          </cell>
          <cell r="H1194">
            <v>30000</v>
          </cell>
          <cell r="I1194" t="str">
            <v>Cobrança</v>
          </cell>
          <cell r="J1194" t="str">
            <v>Juizado Especial Cível</v>
          </cell>
          <cell r="K1194" t="str">
            <v>JEC 40 Salários</v>
          </cell>
          <cell r="L1194" t="str">
            <v>São Sebastião do Paraíso (MG)</v>
          </cell>
          <cell r="M1194" t="str">
            <v>TJ/MG</v>
          </cell>
          <cell r="N1194" t="str">
            <v>Minas Gerais</v>
          </cell>
          <cell r="O1194" t="str">
            <v>02.02.507.0001647007/13</v>
          </cell>
        </row>
        <row r="1195">
          <cell r="B1195" t="str">
            <v>Maria Catarina Marchesano Vieira</v>
          </cell>
          <cell r="C1195" t="str">
            <v>538.704.840-04</v>
          </cell>
          <cell r="D1195" t="str">
            <v>Santander Seguros S/A</v>
          </cell>
          <cell r="E1195" t="str">
            <v>87.376.109/0001-06</v>
          </cell>
          <cell r="F1195">
            <v>191466.69</v>
          </cell>
          <cell r="G1195" t="str">
            <v>Possível</v>
          </cell>
          <cell r="H1195">
            <v>0</v>
          </cell>
          <cell r="I1195" t="str">
            <v>Cobrança</v>
          </cell>
          <cell r="J1195" t="str">
            <v>8ª</v>
          </cell>
          <cell r="K1195" t="str">
            <v>Vara Cível</v>
          </cell>
          <cell r="L1195" t="str">
            <v>Porto Alegre (RS)</v>
          </cell>
          <cell r="M1195" t="str">
            <v>TJ/RS</v>
          </cell>
          <cell r="N1195" t="str">
            <v>Rio Grande do Sul</v>
          </cell>
          <cell r="O1195" t="str">
            <v>02.02.507.0001647219/13</v>
          </cell>
        </row>
        <row r="1196">
          <cell r="B1196" t="str">
            <v>ANTONIO DE JESUS PEREIRA</v>
          </cell>
          <cell r="C1196" t="str">
            <v>538.841.408-68</v>
          </cell>
          <cell r="D1196" t="str">
            <v>Santander Seguros S/A</v>
          </cell>
          <cell r="E1196" t="str">
            <v>87.376.109/0001-06</v>
          </cell>
          <cell r="F1196">
            <v>46571</v>
          </cell>
          <cell r="G1196" t="str">
            <v>Possível</v>
          </cell>
          <cell r="H1196">
            <v>20651.5</v>
          </cell>
          <cell r="I1196" t="str">
            <v>Cobrança</v>
          </cell>
          <cell r="J1196" t="str">
            <v>1ª</v>
          </cell>
          <cell r="K1196" t="str">
            <v>Vara Cível</v>
          </cell>
          <cell r="L1196" t="str">
            <v>São José do Rio Preto (SP)</v>
          </cell>
          <cell r="M1196" t="str">
            <v>TJ/SP</v>
          </cell>
          <cell r="N1196" t="str">
            <v>São Paulo</v>
          </cell>
          <cell r="O1196" t="str">
            <v>02.02.507.0001647328/13</v>
          </cell>
        </row>
        <row r="1197">
          <cell r="B1197" t="str">
            <v>Osvaldo Neves Monteiro</v>
          </cell>
          <cell r="C1197" t="str">
            <v>296.564.788-00</v>
          </cell>
          <cell r="D1197" t="str">
            <v>Santander Seguros S/A</v>
          </cell>
          <cell r="E1197" t="str">
            <v>87.376.109/0001-06</v>
          </cell>
          <cell r="F1197">
            <v>28500</v>
          </cell>
          <cell r="G1197" t="str">
            <v>Possível</v>
          </cell>
          <cell r="H1197">
            <v>14250</v>
          </cell>
          <cell r="I1197" t="str">
            <v>Indenizatória</v>
          </cell>
          <cell r="J1197" t="str">
            <v>10ª</v>
          </cell>
          <cell r="K1197" t="str">
            <v>Vara Cível</v>
          </cell>
          <cell r="L1197" t="str">
            <v>Ribeirão Preto (SP)</v>
          </cell>
          <cell r="M1197" t="str">
            <v>TJ/SP</v>
          </cell>
          <cell r="N1197" t="str">
            <v>São Paulo</v>
          </cell>
          <cell r="O1197" t="str">
            <v>02.02.507.0001868401/14</v>
          </cell>
        </row>
        <row r="1198">
          <cell r="B1198" t="str">
            <v>Josias Antonio Carolino</v>
          </cell>
          <cell r="C1198" t="str">
            <v>015.791.338-43</v>
          </cell>
          <cell r="D1198" t="str">
            <v>Santander Seguros S/A</v>
          </cell>
          <cell r="E1198" t="str">
            <v>87.376.109/0001-06</v>
          </cell>
          <cell r="F1198">
            <v>45805</v>
          </cell>
          <cell r="G1198" t="str">
            <v>Possível</v>
          </cell>
          <cell r="H1198">
            <v>22902.5</v>
          </cell>
          <cell r="I1198" t="str">
            <v>Ordinária</v>
          </cell>
          <cell r="J1198" t="str">
            <v>4ª</v>
          </cell>
          <cell r="K1198" t="str">
            <v>Vara Cível</v>
          </cell>
          <cell r="L1198" t="str">
            <v>Marília (SP)</v>
          </cell>
          <cell r="M1198" t="str">
            <v>TJ/SP</v>
          </cell>
          <cell r="N1198" t="str">
            <v>São Paulo</v>
          </cell>
          <cell r="O1198" t="str">
            <v>02.02.507.0001868487/14</v>
          </cell>
        </row>
        <row r="1199">
          <cell r="B1199" t="str">
            <v>Emanuel Marcelo dos Santos</v>
          </cell>
          <cell r="C1199" t="str">
            <v>047.550.957-94</v>
          </cell>
          <cell r="D1199" t="str">
            <v>Santander Seguros S/A</v>
          </cell>
          <cell r="E1199" t="str">
            <v>87.376.109/0001-06</v>
          </cell>
          <cell r="F1199">
            <v>10000</v>
          </cell>
          <cell r="G1199" t="str">
            <v>Possível</v>
          </cell>
          <cell r="H1199">
            <v>14730</v>
          </cell>
          <cell r="I1199" t="str">
            <v>Indenizatória</v>
          </cell>
          <cell r="J1199" t="str">
            <v>3ª</v>
          </cell>
          <cell r="K1199" t="str">
            <v>Vara Cível</v>
          </cell>
          <cell r="L1199" t="str">
            <v>Rio de Janeiro (RJ)</v>
          </cell>
          <cell r="M1199" t="str">
            <v>TJ/RJ</v>
          </cell>
          <cell r="N1199" t="str">
            <v>Rio de Janeiro</v>
          </cell>
          <cell r="O1199" t="str">
            <v>02.02.507.0001868733/14</v>
          </cell>
        </row>
        <row r="1200">
          <cell r="B1200" t="str">
            <v>Paulo Cesar da Silva</v>
          </cell>
          <cell r="C1200" t="str">
            <v>302.918.078-60</v>
          </cell>
          <cell r="D1200" t="str">
            <v>Santander Seguros S/A</v>
          </cell>
          <cell r="E1200" t="str">
            <v>87.376.109/0001-06</v>
          </cell>
          <cell r="F1200">
            <v>70000</v>
          </cell>
          <cell r="G1200" t="str">
            <v>Possível</v>
          </cell>
          <cell r="H1200">
            <v>50000</v>
          </cell>
          <cell r="I1200" t="str">
            <v>Indenizatória</v>
          </cell>
          <cell r="J1200" t="str">
            <v>3ª</v>
          </cell>
          <cell r="K1200" t="str">
            <v>Vara Cível</v>
          </cell>
          <cell r="L1200" t="str">
            <v>Ourinhos (SP)</v>
          </cell>
          <cell r="M1200" t="str">
            <v>TJ/SP</v>
          </cell>
          <cell r="N1200" t="str">
            <v>São Paulo</v>
          </cell>
          <cell r="O1200" t="str">
            <v>02.02.507.0001868844/14</v>
          </cell>
        </row>
        <row r="1201">
          <cell r="B1201" t="str">
            <v>Irenio Teles Ribeiro</v>
          </cell>
          <cell r="C1201" t="str">
            <v>001.811.798-81</v>
          </cell>
          <cell r="D1201" t="str">
            <v>Santander Seguros S/A</v>
          </cell>
          <cell r="E1201" t="str">
            <v>87.376.109/0001-06</v>
          </cell>
          <cell r="F1201">
            <v>139489</v>
          </cell>
          <cell r="G1201" t="str">
            <v>Possível</v>
          </cell>
          <cell r="H1201">
            <v>0</v>
          </cell>
          <cell r="I1201" t="str">
            <v>Cautelar</v>
          </cell>
          <cell r="J1201" t="str">
            <v>2ª</v>
          </cell>
          <cell r="K1201" t="str">
            <v>Vara Cível</v>
          </cell>
          <cell r="L1201" t="str">
            <v>Bauru (SP)</v>
          </cell>
          <cell r="M1201" t="str">
            <v>TJ/SP</v>
          </cell>
          <cell r="N1201" t="str">
            <v>São Paulo</v>
          </cell>
          <cell r="O1201" t="str">
            <v>02.02.507.0001869238/14</v>
          </cell>
        </row>
        <row r="1202">
          <cell r="B1202" t="str">
            <v>Cecília Stabel Dutra</v>
          </cell>
          <cell r="C1202" t="str">
            <v>346.793.910-49</v>
          </cell>
          <cell r="D1202" t="str">
            <v>Santander Seguros S/A</v>
          </cell>
          <cell r="E1202" t="str">
            <v>87.376.109/0001-06</v>
          </cell>
          <cell r="F1202">
            <v>743.5</v>
          </cell>
          <cell r="G1202" t="str">
            <v>Provável</v>
          </cell>
          <cell r="H1202">
            <v>73130.89</v>
          </cell>
          <cell r="I1202" t="str">
            <v>Cobrança</v>
          </cell>
          <cell r="J1202" t="str">
            <v>3ª</v>
          </cell>
          <cell r="K1202" t="str">
            <v>Vara Cível</v>
          </cell>
          <cell r="L1202" t="str">
            <v>Santa Maria (RS)</v>
          </cell>
          <cell r="M1202" t="str">
            <v>TJ/RS</v>
          </cell>
          <cell r="N1202" t="str">
            <v>Rio Grande do Sul</v>
          </cell>
          <cell r="O1202" t="str">
            <v>02.01.507.0000071662/03</v>
          </cell>
        </row>
        <row r="1203">
          <cell r="B1203" t="str">
            <v>Genesi Algaçaburo da Silveira</v>
          </cell>
          <cell r="C1203" t="str">
            <v>554.885.010-53</v>
          </cell>
          <cell r="D1203" t="str">
            <v>Santander Seguros S/A</v>
          </cell>
          <cell r="E1203" t="str">
            <v>87.376.109/0001-06</v>
          </cell>
          <cell r="F1203">
            <v>349384.32</v>
          </cell>
          <cell r="G1203" t="str">
            <v>Provável</v>
          </cell>
          <cell r="H1203">
            <v>68518.789999999994</v>
          </cell>
          <cell r="I1203" t="str">
            <v>Cobrança</v>
          </cell>
          <cell r="J1203" t="str">
            <v>1ª</v>
          </cell>
          <cell r="K1203" t="str">
            <v>Vara Cível</v>
          </cell>
          <cell r="L1203" t="str">
            <v>Canoas (RS)</v>
          </cell>
          <cell r="M1203" t="str">
            <v>TJ/RS</v>
          </cell>
          <cell r="N1203" t="str">
            <v>Rio Grande do Sul</v>
          </cell>
          <cell r="O1203" t="str">
            <v>02.02.507.0000768250/08</v>
          </cell>
        </row>
        <row r="1204">
          <cell r="B1204" t="str">
            <v>VILMAR RODRIGUES DA SILVA</v>
          </cell>
          <cell r="C1204" t="str">
            <v>070.366.346-18</v>
          </cell>
          <cell r="D1204" t="str">
            <v>Santander Seguros S/A</v>
          </cell>
          <cell r="E1204" t="str">
            <v>87.376.109/0001-06</v>
          </cell>
          <cell r="F1204">
            <v>38832</v>
          </cell>
          <cell r="G1204" t="str">
            <v>Possível</v>
          </cell>
          <cell r="H1204">
            <v>19416</v>
          </cell>
          <cell r="I1204" t="str">
            <v>Cobrança</v>
          </cell>
          <cell r="J1204" t="str">
            <v>3ª</v>
          </cell>
          <cell r="K1204" t="str">
            <v>Vara Cível</v>
          </cell>
          <cell r="L1204" t="str">
            <v>Uberaba (MG)</v>
          </cell>
          <cell r="M1204" t="str">
            <v>TJ/MG</v>
          </cell>
          <cell r="N1204" t="str">
            <v>Minas Gerais</v>
          </cell>
          <cell r="O1204" t="str">
            <v>02.02.507.0001235745/12</v>
          </cell>
        </row>
        <row r="1205">
          <cell r="B1205" t="str">
            <v>Benedita Angélica de Oliveira</v>
          </cell>
          <cell r="C1205" t="str">
            <v>301.900.988-05</v>
          </cell>
          <cell r="D1205" t="str">
            <v>Santander Seguros S/A</v>
          </cell>
          <cell r="E1205" t="str">
            <v>87.376.109/0001-06</v>
          </cell>
          <cell r="F1205">
            <v>5084.3</v>
          </cell>
          <cell r="G1205" t="str">
            <v>Possível</v>
          </cell>
          <cell r="H1205">
            <v>5860.27</v>
          </cell>
          <cell r="I1205" t="str">
            <v>Cobrança</v>
          </cell>
          <cell r="J1205" t="str">
            <v>1ª</v>
          </cell>
          <cell r="K1205" t="str">
            <v>Vara Cível</v>
          </cell>
          <cell r="L1205" t="str">
            <v>São Luis do Paraitinga (SP)</v>
          </cell>
          <cell r="M1205" t="str">
            <v>TJ/SP</v>
          </cell>
          <cell r="N1205" t="str">
            <v>São Paulo</v>
          </cell>
          <cell r="O1205" t="str">
            <v>02.02.507.0001236166/12</v>
          </cell>
        </row>
        <row r="1206">
          <cell r="B1206" t="str">
            <v>Maria Antonio Sousa</v>
          </cell>
          <cell r="C1206" t="str">
            <v>706.423.541-20</v>
          </cell>
          <cell r="D1206" t="str">
            <v>Santander Seguros S/A</v>
          </cell>
          <cell r="E1206" t="str">
            <v>87.376.109/0001-06</v>
          </cell>
          <cell r="F1206">
            <v>1000</v>
          </cell>
          <cell r="G1206" t="str">
            <v>Possível</v>
          </cell>
          <cell r="H1206">
            <v>5000</v>
          </cell>
          <cell r="I1206" t="str">
            <v>Indenizatória</v>
          </cell>
          <cell r="J1206" t="str">
            <v>1ª</v>
          </cell>
          <cell r="K1206" t="str">
            <v>Vara Cível</v>
          </cell>
          <cell r="L1206" t="str">
            <v>Campo Grande (MS)</v>
          </cell>
          <cell r="M1206" t="str">
            <v>TJ/MS</v>
          </cell>
          <cell r="N1206" t="str">
            <v>Mato Grosso do Sul</v>
          </cell>
          <cell r="O1206" t="str">
            <v>02.02.507.0001659722/13</v>
          </cell>
        </row>
        <row r="1207">
          <cell r="B1207" t="str">
            <v>Miguel Angelo de Carvalho</v>
          </cell>
          <cell r="C1207" t="str">
            <v xml:space="preserve"> 331.346.856-04 </v>
          </cell>
          <cell r="D1207" t="str">
            <v>Santander Seguros S/A</v>
          </cell>
          <cell r="E1207" t="str">
            <v>87.376.109/0001-06</v>
          </cell>
          <cell r="F1207">
            <v>20000</v>
          </cell>
          <cell r="G1207" t="str">
            <v>Possível</v>
          </cell>
          <cell r="H1207">
            <v>0</v>
          </cell>
          <cell r="I1207" t="str">
            <v>Cobrança</v>
          </cell>
          <cell r="J1207" t="str">
            <v>6ª</v>
          </cell>
          <cell r="K1207" t="str">
            <v>Vara Cível</v>
          </cell>
          <cell r="L1207" t="str">
            <v>Juiz de Fora (MG)</v>
          </cell>
          <cell r="M1207" t="str">
            <v>TJ/MG</v>
          </cell>
          <cell r="N1207" t="str">
            <v>Minas Gerais</v>
          </cell>
          <cell r="O1207" t="str">
            <v>02.02.507.0001659952/13</v>
          </cell>
        </row>
        <row r="1208">
          <cell r="B1208" t="str">
            <v>Odete Ivani Heck</v>
          </cell>
          <cell r="C1208" t="str">
            <v>559.611.260-72</v>
          </cell>
          <cell r="D1208" t="str">
            <v>Santander Seguros S/A</v>
          </cell>
          <cell r="E1208" t="str">
            <v>87.376.109/0001-06</v>
          </cell>
          <cell r="F1208">
            <v>207810.75</v>
          </cell>
          <cell r="G1208" t="str">
            <v>Possível</v>
          </cell>
          <cell r="H1208">
            <v>0</v>
          </cell>
          <cell r="I1208" t="str">
            <v>Indenizatória</v>
          </cell>
          <cell r="J1208" t="str">
            <v>1ª</v>
          </cell>
          <cell r="K1208" t="str">
            <v>Vara Cível</v>
          </cell>
          <cell r="L1208" t="str">
            <v>Santa Cruz do Sul (RS)</v>
          </cell>
          <cell r="M1208" t="str">
            <v>TJ/RS</v>
          </cell>
          <cell r="N1208" t="str">
            <v>Rio Grande do Sul</v>
          </cell>
          <cell r="O1208" t="str">
            <v>02.02.507.0001660124/13</v>
          </cell>
        </row>
        <row r="1209">
          <cell r="B1209" t="str">
            <v>Daniel José de Aboim</v>
          </cell>
          <cell r="D1209" t="str">
            <v>Santander Seguros S/A</v>
          </cell>
          <cell r="E1209" t="str">
            <v>87.376.109/0001-06</v>
          </cell>
          <cell r="F1209">
            <v>5500</v>
          </cell>
          <cell r="G1209" t="str">
            <v>Provável</v>
          </cell>
          <cell r="H1209">
            <v>25000</v>
          </cell>
          <cell r="I1209" t="str">
            <v>Cobrança</v>
          </cell>
          <cell r="J1209" t="str">
            <v>44ª</v>
          </cell>
          <cell r="K1209" t="str">
            <v>Vara Cível</v>
          </cell>
          <cell r="L1209" t="str">
            <v>Rio de Janeiro (RJ)</v>
          </cell>
          <cell r="M1209" t="str">
            <v>TJ/RJ</v>
          </cell>
          <cell r="N1209" t="str">
            <v>Rio de Janeiro</v>
          </cell>
          <cell r="O1209" t="str">
            <v>02.01.507.0000108661/98</v>
          </cell>
        </row>
        <row r="1210">
          <cell r="B1210" t="str">
            <v>Guiomar Prolik</v>
          </cell>
          <cell r="D1210" t="str">
            <v>Santander Seguros S/A</v>
          </cell>
          <cell r="E1210" t="str">
            <v>87.376.109/0001-06</v>
          </cell>
          <cell r="F1210">
            <v>129557.52</v>
          </cell>
          <cell r="G1210" t="str">
            <v>Remoto</v>
          </cell>
          <cell r="H1210">
            <v>0</v>
          </cell>
          <cell r="I1210" t="str">
            <v>Cobrança</v>
          </cell>
          <cell r="J1210" t="str">
            <v>12ª</v>
          </cell>
          <cell r="K1210" t="str">
            <v>Vara Cível</v>
          </cell>
          <cell r="L1210" t="str">
            <v>Curitiba (PR)</v>
          </cell>
          <cell r="M1210" t="str">
            <v>TJ/PR</v>
          </cell>
          <cell r="N1210" t="str">
            <v>Paraná</v>
          </cell>
          <cell r="O1210" t="str">
            <v>02.01.507.0000108714/99</v>
          </cell>
        </row>
        <row r="1211">
          <cell r="B1211" t="str">
            <v>Bárbara Araújo Leal</v>
          </cell>
          <cell r="C1211" t="str">
            <v>084.248.737-93</v>
          </cell>
          <cell r="D1211" t="str">
            <v>Santander Seguros S/A</v>
          </cell>
          <cell r="E1211" t="str">
            <v>87.376.109/0001-06</v>
          </cell>
          <cell r="F1211">
            <v>18000</v>
          </cell>
          <cell r="G1211" t="str">
            <v>Provável</v>
          </cell>
          <cell r="H1211">
            <v>10310.61</v>
          </cell>
          <cell r="I1211" t="str">
            <v>Indenizatória</v>
          </cell>
          <cell r="J1211" t="str">
            <v>10ª</v>
          </cell>
          <cell r="K1211" t="str">
            <v>Vara Cível</v>
          </cell>
          <cell r="L1211" t="str">
            <v>Rio de Janeiro (RJ)</v>
          </cell>
          <cell r="M1211" t="str">
            <v>TJ/RJ</v>
          </cell>
          <cell r="N1211" t="str">
            <v>Rio de Janeiro</v>
          </cell>
          <cell r="O1211" t="str">
            <v>02.01.507.0000149195/05</v>
          </cell>
        </row>
        <row r="1212">
          <cell r="B1212" t="str">
            <v>Selma Silva Santos</v>
          </cell>
          <cell r="C1212" t="str">
            <v>973.609.965-20</v>
          </cell>
          <cell r="D1212" t="str">
            <v>Santander Seguros S/A</v>
          </cell>
          <cell r="E1212" t="str">
            <v>87.376.109/0001-06</v>
          </cell>
          <cell r="F1212">
            <v>30000</v>
          </cell>
          <cell r="G1212" t="str">
            <v>Provável</v>
          </cell>
          <cell r="H1212">
            <v>25000</v>
          </cell>
          <cell r="I1212" t="str">
            <v>Indenizatória</v>
          </cell>
          <cell r="J1212" t="str">
            <v>Vara Cível</v>
          </cell>
          <cell r="K1212" t="str">
            <v>Vara Cível</v>
          </cell>
          <cell r="L1212" t="str">
            <v>Vitória da Conquista (BA)</v>
          </cell>
          <cell r="M1212" t="str">
            <v>TJ/BA</v>
          </cell>
          <cell r="N1212" t="str">
            <v>Bahia</v>
          </cell>
          <cell r="O1212" t="str">
            <v>02.02.507.0000683446/10</v>
          </cell>
        </row>
        <row r="1213">
          <cell r="B1213" t="str">
            <v>Maria Tereza Masson Mantoani</v>
          </cell>
          <cell r="C1213" t="str">
            <v>367.068.088-81</v>
          </cell>
          <cell r="D1213" t="str">
            <v>Santander Seguros S/A</v>
          </cell>
          <cell r="E1213" t="str">
            <v>87.376.109/0001-06</v>
          </cell>
          <cell r="F1213">
            <v>23117</v>
          </cell>
          <cell r="G1213" t="str">
            <v>Possível</v>
          </cell>
          <cell r="H1213">
            <v>11558.5</v>
          </cell>
          <cell r="I1213" t="str">
            <v>Indenizatória</v>
          </cell>
          <cell r="J1213" t="str">
            <v>Vara Única</v>
          </cell>
          <cell r="K1213" t="str">
            <v>Vara Cível</v>
          </cell>
          <cell r="L1213" t="str">
            <v>Brodowski (SP)</v>
          </cell>
          <cell r="M1213" t="str">
            <v>TJ/SP</v>
          </cell>
          <cell r="N1213" t="str">
            <v>São Paulo</v>
          </cell>
          <cell r="O1213" t="str">
            <v>02.02.507.0000683454/10</v>
          </cell>
        </row>
        <row r="1214">
          <cell r="B1214" t="str">
            <v>Sônia Aparecida Soares dos Reis</v>
          </cell>
          <cell r="C1214" t="str">
            <v>071.768.468-71</v>
          </cell>
          <cell r="D1214" t="str">
            <v>Santander Seguros S/A</v>
          </cell>
          <cell r="E1214" t="str">
            <v>87.376.109/0001-06</v>
          </cell>
          <cell r="F1214">
            <v>1000</v>
          </cell>
          <cell r="G1214" t="str">
            <v>Possível</v>
          </cell>
          <cell r="H1214">
            <v>18250.009999999998</v>
          </cell>
          <cell r="I1214" t="str">
            <v>Cobrança</v>
          </cell>
          <cell r="J1214" t="str">
            <v>3ª</v>
          </cell>
          <cell r="K1214" t="str">
            <v>Vara Cível</v>
          </cell>
          <cell r="L1214" t="str">
            <v>Franca (SP)</v>
          </cell>
          <cell r="M1214" t="str">
            <v>TJ/SP</v>
          </cell>
          <cell r="N1214" t="str">
            <v>São Paulo</v>
          </cell>
          <cell r="O1214" t="str">
            <v>02.02.507.0000683557/10</v>
          </cell>
        </row>
        <row r="1215">
          <cell r="B1215" t="str">
            <v>Ariana da Silveira Souza</v>
          </cell>
          <cell r="C1215" t="str">
            <v>083.892.167-10</v>
          </cell>
          <cell r="D1215" t="str">
            <v>Santander Seguros S/A</v>
          </cell>
          <cell r="E1215" t="str">
            <v>87.376.109/0001-06</v>
          </cell>
          <cell r="F1215">
            <v>1000</v>
          </cell>
          <cell r="G1215" t="str">
            <v>Possível</v>
          </cell>
          <cell r="H1215">
            <v>1013</v>
          </cell>
          <cell r="I1215" t="str">
            <v>Indenizatória</v>
          </cell>
          <cell r="J1215" t="str">
            <v>3ª</v>
          </cell>
          <cell r="K1215" t="str">
            <v>Vara Cível</v>
          </cell>
          <cell r="L1215" t="str">
            <v>Teresópolis (RJ)</v>
          </cell>
          <cell r="M1215" t="str">
            <v>TJ/RJ</v>
          </cell>
          <cell r="N1215" t="str">
            <v>Rio de Janeiro</v>
          </cell>
          <cell r="O1215" t="str">
            <v>02.02.507.0000683581/10</v>
          </cell>
        </row>
        <row r="1216">
          <cell r="B1216" t="str">
            <v>Ariana da Silveira Souza</v>
          </cell>
          <cell r="C1216" t="str">
            <v>083.892.167-10</v>
          </cell>
          <cell r="D1216" t="str">
            <v>Santander Seguros S/A</v>
          </cell>
          <cell r="E1216" t="str">
            <v>87.376.109/0001-06</v>
          </cell>
          <cell r="F1216">
            <v>30600</v>
          </cell>
          <cell r="G1216" t="str">
            <v>Possível</v>
          </cell>
          <cell r="H1216">
            <v>2130.85</v>
          </cell>
          <cell r="I1216" t="str">
            <v>Cobrança</v>
          </cell>
          <cell r="J1216" t="str">
            <v>3ª</v>
          </cell>
          <cell r="K1216" t="str">
            <v>Vara Cível</v>
          </cell>
          <cell r="L1216" t="str">
            <v>Teresópolis (RJ)</v>
          </cell>
          <cell r="M1216" t="str">
            <v>TJ/RJ</v>
          </cell>
          <cell r="N1216" t="str">
            <v>Rio de Janeiro</v>
          </cell>
          <cell r="O1216" t="str">
            <v>02.02.507.0000683842/10</v>
          </cell>
        </row>
        <row r="1217">
          <cell r="B1217" t="str">
            <v>Daniele Zerbetto Melo</v>
          </cell>
          <cell r="C1217" t="str">
            <v>336.727.828-90</v>
          </cell>
          <cell r="D1217" t="str">
            <v>Santander Seguros S/A</v>
          </cell>
          <cell r="E1217" t="str">
            <v>87.376.109/0001-06</v>
          </cell>
          <cell r="F1217">
            <v>30000</v>
          </cell>
          <cell r="G1217" t="str">
            <v>Possível</v>
          </cell>
          <cell r="H1217">
            <v>1000</v>
          </cell>
          <cell r="I1217" t="str">
            <v>Cobrança</v>
          </cell>
          <cell r="J1217" t="str">
            <v>2ª</v>
          </cell>
          <cell r="K1217" t="str">
            <v>Vara Cível</v>
          </cell>
          <cell r="L1217" t="str">
            <v>Amparo (SP)</v>
          </cell>
          <cell r="M1217" t="str">
            <v>TJ/SP</v>
          </cell>
          <cell r="N1217" t="str">
            <v>São Paulo</v>
          </cell>
          <cell r="O1217" t="str">
            <v>02.02.507.0001103147/11</v>
          </cell>
        </row>
        <row r="1218">
          <cell r="B1218" t="str">
            <v>Joao Pedro Neves Pereira</v>
          </cell>
          <cell r="C1218" t="str">
            <v>247.970.490-49</v>
          </cell>
          <cell r="D1218" t="str">
            <v>Santander Seguros S/A</v>
          </cell>
          <cell r="E1218" t="str">
            <v>87.376.109/0001-06</v>
          </cell>
          <cell r="F1218">
            <v>1119.5</v>
          </cell>
          <cell r="G1218" t="str">
            <v>Remoto</v>
          </cell>
          <cell r="H1218">
            <v>0</v>
          </cell>
          <cell r="I1218" t="str">
            <v>Cautelar</v>
          </cell>
          <cell r="J1218" t="str">
            <v>1ª</v>
          </cell>
          <cell r="K1218" t="str">
            <v>Vara Cível</v>
          </cell>
          <cell r="L1218" t="str">
            <v>Flores da Cunha (RS)</v>
          </cell>
          <cell r="M1218" t="str">
            <v>TJ/RS</v>
          </cell>
          <cell r="N1218" t="str">
            <v>Rio Grande do Sul</v>
          </cell>
          <cell r="O1218" t="str">
            <v>02.02.507.0001103231/11</v>
          </cell>
        </row>
        <row r="1219">
          <cell r="B1219" t="str">
            <v>Eliacir Simeão Duque</v>
          </cell>
          <cell r="C1219" t="str">
            <v>694.658.517-87</v>
          </cell>
          <cell r="D1219" t="str">
            <v>Santander Seguros S/A</v>
          </cell>
          <cell r="E1219" t="str">
            <v>87.376.109/0001-06</v>
          </cell>
          <cell r="F1219">
            <v>45000</v>
          </cell>
          <cell r="G1219" t="str">
            <v>Possível</v>
          </cell>
          <cell r="H1219">
            <v>0</v>
          </cell>
          <cell r="I1219" t="str">
            <v>Indenizatória</v>
          </cell>
          <cell r="J1219" t="str">
            <v>4ª</v>
          </cell>
          <cell r="K1219" t="str">
            <v>Vara Cível</v>
          </cell>
          <cell r="L1219" t="str">
            <v>Volta Redonda (RJ)</v>
          </cell>
          <cell r="M1219" t="str">
            <v>TJ/RJ</v>
          </cell>
          <cell r="N1219" t="str">
            <v>Rio de Janeiro</v>
          </cell>
          <cell r="O1219" t="str">
            <v>02.02.507.0001103643/11</v>
          </cell>
        </row>
        <row r="1220">
          <cell r="B1220" t="str">
            <v>José Neto de Morais</v>
          </cell>
          <cell r="C1220" t="str">
            <v>041.868.724-22</v>
          </cell>
          <cell r="D1220" t="str">
            <v>Santander Seguros S/A</v>
          </cell>
          <cell r="E1220" t="str">
            <v>87.376.109/0001-06</v>
          </cell>
          <cell r="F1220">
            <v>20000</v>
          </cell>
          <cell r="G1220" t="str">
            <v>Possível</v>
          </cell>
          <cell r="H1220">
            <v>0</v>
          </cell>
          <cell r="I1220" t="str">
            <v>Indenizatória</v>
          </cell>
          <cell r="J1220" t="str">
            <v>3ª</v>
          </cell>
          <cell r="K1220" t="str">
            <v>Vara Cível</v>
          </cell>
          <cell r="L1220" t="str">
            <v>Jundiaí (SP)</v>
          </cell>
          <cell r="M1220" t="str">
            <v>TJ/SP</v>
          </cell>
          <cell r="N1220" t="str">
            <v>São Paulo</v>
          </cell>
          <cell r="O1220" t="str">
            <v>02.02.507.0001251517/12</v>
          </cell>
        </row>
        <row r="1221">
          <cell r="B1221" t="str">
            <v>Iberê Carlos Orniani</v>
          </cell>
          <cell r="C1221" t="str">
            <v>821.602.798-20</v>
          </cell>
          <cell r="D1221" t="str">
            <v>Santander Seguros S/A</v>
          </cell>
          <cell r="E1221" t="str">
            <v>87.376.109/0001-06</v>
          </cell>
          <cell r="F1221">
            <v>30651</v>
          </cell>
          <cell r="G1221" t="str">
            <v>Possível</v>
          </cell>
          <cell r="H1221">
            <v>15325.5</v>
          </cell>
          <cell r="I1221" t="str">
            <v>Indenizatória</v>
          </cell>
          <cell r="J1221" t="str">
            <v>1ª</v>
          </cell>
          <cell r="K1221" t="str">
            <v>Vara Cível</v>
          </cell>
          <cell r="L1221" t="str">
            <v>São Pedro (SP)</v>
          </cell>
          <cell r="M1221" t="str">
            <v>TJ/SP</v>
          </cell>
          <cell r="N1221" t="str">
            <v>São Paulo</v>
          </cell>
          <cell r="O1221" t="str">
            <v>02.02.507.0001251531/12</v>
          </cell>
        </row>
        <row r="1222">
          <cell r="B1222" t="str">
            <v>Dorivam Batista Faula Balestra</v>
          </cell>
          <cell r="C1222" t="str">
            <v>101.993.556-14</v>
          </cell>
          <cell r="D1222" t="str">
            <v>Santander Seguros S/A</v>
          </cell>
          <cell r="E1222" t="str">
            <v>87.376.109/0001-06</v>
          </cell>
          <cell r="F1222">
            <v>31100</v>
          </cell>
          <cell r="G1222" t="str">
            <v>Possível</v>
          </cell>
          <cell r="H1222">
            <v>7500</v>
          </cell>
          <cell r="I1222" t="str">
            <v>Cobrança</v>
          </cell>
          <cell r="J1222" t="str">
            <v>3ª</v>
          </cell>
          <cell r="K1222" t="str">
            <v>Vara Cível</v>
          </cell>
          <cell r="L1222" t="str">
            <v>Uberlândia (MG)</v>
          </cell>
          <cell r="M1222" t="str">
            <v>TJ/MG</v>
          </cell>
          <cell r="N1222" t="str">
            <v>Minas Gerais</v>
          </cell>
          <cell r="O1222" t="str">
            <v>02.02.507.0001251551/12</v>
          </cell>
        </row>
        <row r="1223">
          <cell r="B1223" t="str">
            <v>Marcos Diegues da Crus</v>
          </cell>
          <cell r="C1223" t="str">
            <v>025.098.238-25</v>
          </cell>
          <cell r="D1223" t="str">
            <v>Santander Seguros S/A</v>
          </cell>
          <cell r="E1223" t="str">
            <v>87.376.109/0001-06</v>
          </cell>
          <cell r="F1223">
            <v>57985</v>
          </cell>
          <cell r="G1223" t="str">
            <v>Possível</v>
          </cell>
          <cell r="H1223">
            <v>15492.5</v>
          </cell>
          <cell r="I1223" t="str">
            <v>Indenizatória</v>
          </cell>
          <cell r="J1223" t="str">
            <v>1ª</v>
          </cell>
          <cell r="K1223" t="str">
            <v>Vara Cível</v>
          </cell>
          <cell r="L1223" t="str">
            <v>Jundiaí (SP)</v>
          </cell>
          <cell r="M1223" t="str">
            <v>TJ/SP</v>
          </cell>
          <cell r="N1223" t="str">
            <v>São Paulo</v>
          </cell>
          <cell r="O1223" t="str">
            <v>02.02.507.0001251558/12</v>
          </cell>
        </row>
        <row r="1224">
          <cell r="B1224" t="str">
            <v>Roberto Olimpio de Rezende</v>
          </cell>
          <cell r="C1224" t="str">
            <v>473.279.526-91</v>
          </cell>
          <cell r="D1224" t="str">
            <v>Santander Seguros S/A</v>
          </cell>
          <cell r="E1224" t="str">
            <v>87.376.109/0001-06</v>
          </cell>
          <cell r="F1224">
            <v>120000</v>
          </cell>
          <cell r="G1224" t="str">
            <v>Possível</v>
          </cell>
          <cell r="H1224">
            <v>0</v>
          </cell>
          <cell r="I1224" t="str">
            <v>Indenizatória</v>
          </cell>
          <cell r="J1224" t="str">
            <v>1ª</v>
          </cell>
          <cell r="K1224" t="str">
            <v>Vara Cível</v>
          </cell>
          <cell r="L1224" t="str">
            <v>Itaúna (MG)</v>
          </cell>
          <cell r="M1224" t="str">
            <v>TJ/MG</v>
          </cell>
          <cell r="N1224" t="str">
            <v>Minas Gerais</v>
          </cell>
          <cell r="O1224" t="str">
            <v>02.02.507.0001251638/11</v>
          </cell>
        </row>
        <row r="1225">
          <cell r="B1225" t="str">
            <v>Antonio Moreira da Silva</v>
          </cell>
          <cell r="C1225" t="str">
            <v>527.721.285-04</v>
          </cell>
          <cell r="D1225" t="str">
            <v>Santander Seguros S/A</v>
          </cell>
          <cell r="E1225" t="str">
            <v>87.376.109/0001-06</v>
          </cell>
          <cell r="F1225">
            <v>112711.98</v>
          </cell>
          <cell r="G1225" t="str">
            <v>Provável</v>
          </cell>
          <cell r="H1225">
            <v>80000</v>
          </cell>
          <cell r="I1225" t="str">
            <v>Execução de Título Extrajudicial</v>
          </cell>
          <cell r="J1225" t="str">
            <v>19ª</v>
          </cell>
          <cell r="K1225" t="str">
            <v>Vara Cível</v>
          </cell>
          <cell r="L1225" t="str">
            <v>São Paulo (SP)</v>
          </cell>
          <cell r="M1225" t="str">
            <v>TJ/SP</v>
          </cell>
          <cell r="N1225" t="str">
            <v>São Paulo</v>
          </cell>
          <cell r="O1225" t="str">
            <v>02.02.507.0000420316/07</v>
          </cell>
        </row>
        <row r="1226">
          <cell r="B1226" t="str">
            <v>Romildo Jose da Silva</v>
          </cell>
          <cell r="C1226" t="str">
            <v>261.666.311-20</v>
          </cell>
          <cell r="D1226" t="str">
            <v>Santander Seguros S/A</v>
          </cell>
          <cell r="E1226" t="str">
            <v>87.376.109/0001-06</v>
          </cell>
          <cell r="F1226">
            <v>70000</v>
          </cell>
          <cell r="G1226" t="str">
            <v>Remoto</v>
          </cell>
          <cell r="H1226">
            <v>0</v>
          </cell>
          <cell r="I1226" t="str">
            <v>Indenizatória</v>
          </cell>
          <cell r="J1226" t="str">
            <v>11ª</v>
          </cell>
          <cell r="K1226" t="str">
            <v>Vara Cível</v>
          </cell>
          <cell r="L1226" t="str">
            <v>Santos (SP)</v>
          </cell>
          <cell r="M1226" t="str">
            <v>TJ/SP</v>
          </cell>
          <cell r="N1226" t="str">
            <v>São Paulo</v>
          </cell>
          <cell r="O1226" t="str">
            <v>02.02.507.0000778796/08</v>
          </cell>
        </row>
        <row r="1227">
          <cell r="B1227" t="str">
            <v>Ana Maria Cardoso Pacheco</v>
          </cell>
          <cell r="C1227" t="str">
            <v>565.398.860-04</v>
          </cell>
          <cell r="D1227" t="str">
            <v>Santander Seguros S/A</v>
          </cell>
          <cell r="E1227" t="str">
            <v>87.376.109/0001-06</v>
          </cell>
          <cell r="F1227">
            <v>50000</v>
          </cell>
          <cell r="G1227" t="str">
            <v>Possível</v>
          </cell>
          <cell r="H1227">
            <v>5000</v>
          </cell>
          <cell r="I1227" t="str">
            <v>Indenizatória</v>
          </cell>
          <cell r="J1227" t="str">
            <v>1ª</v>
          </cell>
          <cell r="K1227" t="str">
            <v>Vara Cível</v>
          </cell>
          <cell r="L1227" t="str">
            <v>Queimados (RJ)</v>
          </cell>
          <cell r="M1227" t="str">
            <v>TJ/RJ</v>
          </cell>
          <cell r="N1227" t="str">
            <v>Rio de Janeiro</v>
          </cell>
          <cell r="O1227" t="str">
            <v>02.02.507.0000544333/09</v>
          </cell>
        </row>
        <row r="1228">
          <cell r="B1228" t="str">
            <v>Antônio Francisco Alves</v>
          </cell>
          <cell r="C1228" t="str">
            <v>485.992.126-72</v>
          </cell>
          <cell r="D1228" t="str">
            <v>Santander Seguros S/A</v>
          </cell>
          <cell r="E1228" t="str">
            <v>87.376.109/0001-06</v>
          </cell>
          <cell r="F1228">
            <v>116808</v>
          </cell>
          <cell r="G1228" t="str">
            <v>Possível</v>
          </cell>
          <cell r="H1228">
            <v>28275</v>
          </cell>
          <cell r="I1228" t="str">
            <v>Cobrança</v>
          </cell>
          <cell r="J1228" t="str">
            <v>2ª</v>
          </cell>
          <cell r="K1228" t="str">
            <v>Vara Cível</v>
          </cell>
          <cell r="L1228" t="str">
            <v>Juiz de Fora (MG)</v>
          </cell>
          <cell r="M1228" t="str">
            <v>TJ/MG</v>
          </cell>
          <cell r="N1228" t="str">
            <v>Minas Gerais</v>
          </cell>
          <cell r="O1228" t="str">
            <v>02.02.507.0000544606/09</v>
          </cell>
        </row>
        <row r="1229">
          <cell r="B1229" t="str">
            <v>Everaldo Schaun de Oliveira</v>
          </cell>
          <cell r="C1229" t="str">
            <v>710.230.460-91</v>
          </cell>
          <cell r="D1229" t="str">
            <v>Santander Seguros S/A</v>
          </cell>
          <cell r="E1229" t="str">
            <v>87.376.109/0001-06</v>
          </cell>
          <cell r="F1229">
            <v>19510.95</v>
          </cell>
          <cell r="G1229" t="str">
            <v>Possível</v>
          </cell>
          <cell r="H1229">
            <v>102367.98</v>
          </cell>
          <cell r="I1229" t="str">
            <v>Cobrança</v>
          </cell>
          <cell r="J1229" t="str">
            <v>2ª</v>
          </cell>
          <cell r="K1229" t="str">
            <v>Vara Cível</v>
          </cell>
          <cell r="L1229" t="str">
            <v>Rio Grande (RS)</v>
          </cell>
          <cell r="M1229" t="str">
            <v>TJ/RS</v>
          </cell>
          <cell r="N1229" t="str">
            <v>Rio Grande do Sul</v>
          </cell>
          <cell r="O1229" t="str">
            <v>02.02.507.0001266010/12</v>
          </cell>
        </row>
        <row r="1230">
          <cell r="B1230" t="str">
            <v>Noemi Lima Motta</v>
          </cell>
          <cell r="C1230" t="str">
            <v>015.610.320-69</v>
          </cell>
          <cell r="D1230" t="str">
            <v>Santander Seguros S/A</v>
          </cell>
          <cell r="E1230" t="str">
            <v>87.376.109/0001-06</v>
          </cell>
          <cell r="F1230">
            <v>40082.15</v>
          </cell>
          <cell r="G1230" t="str">
            <v>Possível</v>
          </cell>
          <cell r="H1230">
            <v>0</v>
          </cell>
          <cell r="I1230" t="str">
            <v>Cobrança</v>
          </cell>
          <cell r="J1230" t="str">
            <v>1ª</v>
          </cell>
          <cell r="K1230" t="str">
            <v>Vara Cível</v>
          </cell>
          <cell r="L1230" t="str">
            <v>Balneário Camboriú (SC)</v>
          </cell>
          <cell r="M1230" t="str">
            <v>TJ/SC</v>
          </cell>
          <cell r="N1230" t="str">
            <v>Santa Catarina</v>
          </cell>
          <cell r="O1230" t="str">
            <v>02.02.507.0001266096/12</v>
          </cell>
        </row>
        <row r="1231">
          <cell r="B1231" t="str">
            <v>Maria eduarda Batista Fricensaft</v>
          </cell>
          <cell r="C1231" t="str">
            <v>437.304.838-03</v>
          </cell>
          <cell r="D1231" t="str">
            <v>Santander Seguros S/A</v>
          </cell>
          <cell r="E1231" t="str">
            <v>87.376.109/0001-06</v>
          </cell>
          <cell r="F1231">
            <v>33054.400000000001</v>
          </cell>
          <cell r="G1231" t="str">
            <v>Possível</v>
          </cell>
          <cell r="H1231">
            <v>23632.799999999999</v>
          </cell>
          <cell r="I1231" t="str">
            <v>Indenizatória</v>
          </cell>
          <cell r="J1231" t="str">
            <v>1ª</v>
          </cell>
          <cell r="K1231" t="str">
            <v>Vara Cível</v>
          </cell>
          <cell r="L1231" t="str">
            <v>Cosmopolis (SP)</v>
          </cell>
          <cell r="M1231" t="str">
            <v>TJ/SP</v>
          </cell>
          <cell r="N1231" t="str">
            <v>São Paulo</v>
          </cell>
          <cell r="O1231" t="str">
            <v>02.02.507.0001266563/12</v>
          </cell>
        </row>
        <row r="1232">
          <cell r="B1232" t="str">
            <v>Luzia Matias Neto Pereira</v>
          </cell>
          <cell r="C1232" t="str">
            <v>473.898.694-53</v>
          </cell>
          <cell r="D1232" t="str">
            <v>Santander Seguros S/A</v>
          </cell>
          <cell r="E1232" t="str">
            <v>87.376.109/0001-06</v>
          </cell>
          <cell r="F1232">
            <v>100000</v>
          </cell>
          <cell r="G1232" t="str">
            <v>Possível</v>
          </cell>
          <cell r="H1232">
            <v>0</v>
          </cell>
          <cell r="I1232" t="str">
            <v>Indenizatória</v>
          </cell>
          <cell r="J1232" t="str">
            <v>7ª</v>
          </cell>
          <cell r="K1232" t="str">
            <v>Vara Cível</v>
          </cell>
          <cell r="L1232" t="str">
            <v>Uberlândia (MG)</v>
          </cell>
          <cell r="M1232" t="str">
            <v>TJ/MG</v>
          </cell>
          <cell r="N1232" t="str">
            <v>Minas Gerais</v>
          </cell>
          <cell r="O1232" t="str">
            <v>02.02.507.0001266631/12</v>
          </cell>
        </row>
        <row r="1233">
          <cell r="B1233" t="str">
            <v>Sueli Maria de Jesus Silva</v>
          </cell>
          <cell r="C1233" t="str">
            <v>823.310.657-72</v>
          </cell>
          <cell r="D1233" t="str">
            <v>Santander Seguros S/A</v>
          </cell>
          <cell r="E1233" t="str">
            <v>87.376.109/0001-06</v>
          </cell>
          <cell r="F1233">
            <v>54071.76</v>
          </cell>
          <cell r="G1233" t="str">
            <v>Possível</v>
          </cell>
          <cell r="H1233">
            <v>30945.85</v>
          </cell>
          <cell r="I1233" t="str">
            <v>Cobrança</v>
          </cell>
          <cell r="J1233" t="str">
            <v>4ª</v>
          </cell>
          <cell r="K1233" t="str">
            <v>Vara Cível</v>
          </cell>
          <cell r="L1233" t="str">
            <v>Rio de Janeiro (RJ)</v>
          </cell>
          <cell r="M1233" t="str">
            <v>TJ/RJ</v>
          </cell>
          <cell r="N1233" t="str">
            <v>Rio de Janeiro</v>
          </cell>
          <cell r="O1233" t="str">
            <v>02.02.507.0001685722/13</v>
          </cell>
        </row>
        <row r="1234">
          <cell r="B1234" t="str">
            <v>Jaqueline Alves Duarte</v>
          </cell>
          <cell r="C1234" t="str">
            <v>024.495.640-55</v>
          </cell>
          <cell r="D1234" t="str">
            <v>Santander Seguros S/A</v>
          </cell>
          <cell r="E1234" t="str">
            <v>87.376.109/0001-06</v>
          </cell>
          <cell r="F1234">
            <v>90000</v>
          </cell>
          <cell r="G1234" t="str">
            <v>Possível</v>
          </cell>
          <cell r="H1234">
            <v>19000</v>
          </cell>
          <cell r="I1234" t="str">
            <v>Cobrança</v>
          </cell>
          <cell r="J1234" t="str">
            <v>2ª</v>
          </cell>
          <cell r="K1234" t="str">
            <v>Vara Cível</v>
          </cell>
          <cell r="L1234" t="str">
            <v>São Leopoldo (RS)</v>
          </cell>
          <cell r="M1234" t="str">
            <v>TJ/RS</v>
          </cell>
          <cell r="N1234" t="str">
            <v>Rio Grande do Sul</v>
          </cell>
          <cell r="O1234" t="str">
            <v>02.02.507.0001685725/13</v>
          </cell>
        </row>
        <row r="1235">
          <cell r="B1235" t="str">
            <v>Geraldo da Costa Moreira</v>
          </cell>
          <cell r="C1235" t="str">
            <v>020.568.488-21</v>
          </cell>
          <cell r="D1235" t="str">
            <v>Santander Seguros S/A</v>
          </cell>
          <cell r="E1235" t="str">
            <v>87.376.109/0001-06</v>
          </cell>
          <cell r="F1235">
            <v>29105.65</v>
          </cell>
          <cell r="G1235" t="str">
            <v>Remoto</v>
          </cell>
          <cell r="H1235">
            <v>0</v>
          </cell>
          <cell r="I1235" t="str">
            <v>Indenizatória</v>
          </cell>
          <cell r="J1235" t="str">
            <v>Vara Única</v>
          </cell>
          <cell r="K1235" t="str">
            <v>Vara Cível</v>
          </cell>
          <cell r="L1235" t="str">
            <v>Cajuru (SP)</v>
          </cell>
          <cell r="M1235" t="str">
            <v>TJ/SP</v>
          </cell>
          <cell r="N1235" t="str">
            <v>São Paulo</v>
          </cell>
          <cell r="O1235" t="str">
            <v>02.02.507.0000433634/07</v>
          </cell>
        </row>
        <row r="1236">
          <cell r="B1236" t="str">
            <v>Valdomiro Gonzaga &amp; CIA LTDA.</v>
          </cell>
          <cell r="C1236" t="str">
            <v>77.120.137/0001-04</v>
          </cell>
          <cell r="D1236" t="str">
            <v>Santander Seguros S/A</v>
          </cell>
          <cell r="E1236" t="str">
            <v>87.376.109/0001-06</v>
          </cell>
          <cell r="F1236">
            <v>109752.33</v>
          </cell>
          <cell r="G1236" t="str">
            <v>Remoto</v>
          </cell>
          <cell r="H1236">
            <v>0</v>
          </cell>
          <cell r="I1236" t="str">
            <v>Cobrança</v>
          </cell>
          <cell r="K1236" t="str">
            <v>Vara Cível</v>
          </cell>
          <cell r="L1236" t="str">
            <v>Palmas (PR)</v>
          </cell>
          <cell r="M1236" t="str">
            <v>TJ/PR</v>
          </cell>
          <cell r="N1236" t="str">
            <v>Paraná</v>
          </cell>
          <cell r="O1236" t="str">
            <v>02.02.507.0001009245/10</v>
          </cell>
        </row>
        <row r="1237">
          <cell r="B1237" t="str">
            <v>Marcelo Ulysses Possetti Brajato</v>
          </cell>
          <cell r="C1237" t="str">
            <v>176.056.338-23</v>
          </cell>
          <cell r="D1237" t="str">
            <v>Santander Seguros S/A</v>
          </cell>
          <cell r="E1237" t="str">
            <v>87.376.109/0001-06</v>
          </cell>
          <cell r="F1237">
            <v>10000</v>
          </cell>
          <cell r="G1237" t="str">
            <v>Possível</v>
          </cell>
          <cell r="H1237">
            <v>14179.79</v>
          </cell>
          <cell r="I1237" t="str">
            <v>Indenizatória</v>
          </cell>
          <cell r="K1237" t="str">
            <v>Vara Cível</v>
          </cell>
          <cell r="L1237" t="str">
            <v>Nhandeara (SP)</v>
          </cell>
          <cell r="M1237" t="str">
            <v>TJ/SP</v>
          </cell>
          <cell r="N1237" t="str">
            <v>São Paulo</v>
          </cell>
          <cell r="O1237" t="str">
            <v>02.02.507.0001009256/10</v>
          </cell>
        </row>
        <row r="1238">
          <cell r="B1238" t="str">
            <v>Sérgio Luiz Roman</v>
          </cell>
          <cell r="C1238" t="str">
            <v>050.394.088-70</v>
          </cell>
          <cell r="D1238" t="str">
            <v>Santander Seguros S/A</v>
          </cell>
          <cell r="E1238" t="str">
            <v>87.376.109/0001-06</v>
          </cell>
          <cell r="F1238">
            <v>59000</v>
          </cell>
          <cell r="G1238" t="str">
            <v>Possível</v>
          </cell>
          <cell r="H1238">
            <v>0</v>
          </cell>
          <cell r="I1238" t="str">
            <v>Cobrança</v>
          </cell>
          <cell r="J1238" t="str">
            <v>4ª</v>
          </cell>
          <cell r="K1238" t="str">
            <v>Vara Cível</v>
          </cell>
          <cell r="L1238" t="str">
            <v>Presidente Prudente (SP)</v>
          </cell>
          <cell r="M1238" t="str">
            <v>TJ/SP</v>
          </cell>
          <cell r="N1238" t="str">
            <v>São Paulo</v>
          </cell>
          <cell r="O1238" t="str">
            <v>02.02.507.0001009375/10</v>
          </cell>
        </row>
        <row r="1239">
          <cell r="B1239" t="str">
            <v>Vera Lucia da Silva Barbosa</v>
          </cell>
          <cell r="C1239" t="str">
            <v>101.638.978-75</v>
          </cell>
          <cell r="D1239" t="str">
            <v>Santander Seguros S/A</v>
          </cell>
          <cell r="E1239" t="str">
            <v>87.376.109/0001-06</v>
          </cell>
          <cell r="F1239">
            <v>78958</v>
          </cell>
          <cell r="G1239" t="str">
            <v>Possível</v>
          </cell>
          <cell r="H1239">
            <v>39479</v>
          </cell>
          <cell r="I1239" t="str">
            <v>Indenizatória</v>
          </cell>
          <cell r="J1239" t="str">
            <v>1ª</v>
          </cell>
          <cell r="K1239" t="str">
            <v>Vara Cível</v>
          </cell>
          <cell r="L1239" t="str">
            <v>Pirapozinho (SP)</v>
          </cell>
          <cell r="M1239" t="str">
            <v>TJ/SP</v>
          </cell>
          <cell r="N1239" t="str">
            <v>São Paulo</v>
          </cell>
          <cell r="O1239" t="str">
            <v>02.02.507.0001127949/11</v>
          </cell>
        </row>
        <row r="1240">
          <cell r="B1240" t="str">
            <v>Fotogravura Zeyana LTDA</v>
          </cell>
          <cell r="C1240" t="str">
            <v>88.891.981/0001-55</v>
          </cell>
          <cell r="D1240" t="str">
            <v>Santander Seguros S/A</v>
          </cell>
          <cell r="E1240" t="str">
            <v>87.376.109/0001-06</v>
          </cell>
          <cell r="F1240">
            <v>1119.5</v>
          </cell>
          <cell r="G1240" t="str">
            <v>Provável</v>
          </cell>
          <cell r="H1240">
            <v>118155.11</v>
          </cell>
          <cell r="I1240" t="str">
            <v>Indenizatória</v>
          </cell>
          <cell r="J1240" t="str">
            <v>5ª</v>
          </cell>
          <cell r="K1240" t="str">
            <v>Vara Cível</v>
          </cell>
          <cell r="L1240" t="str">
            <v>Caxias do Sul (RS)</v>
          </cell>
          <cell r="M1240" t="str">
            <v>TJ/RS</v>
          </cell>
          <cell r="N1240" t="str">
            <v>Rio Grande do Sul</v>
          </cell>
          <cell r="O1240" t="str">
            <v>02.02.507.0001127970/11</v>
          </cell>
        </row>
        <row r="1241">
          <cell r="B1241" t="str">
            <v>Julio Cezar Borges de Souza</v>
          </cell>
          <cell r="C1241" t="str">
            <v>248.255.810-72</v>
          </cell>
          <cell r="D1241" t="str">
            <v>Santander Seguros S/A</v>
          </cell>
          <cell r="E1241" t="str">
            <v>87.376.109/0001-06</v>
          </cell>
          <cell r="F1241">
            <v>125879</v>
          </cell>
          <cell r="G1241" t="str">
            <v>Provável</v>
          </cell>
          <cell r="H1241">
            <v>118420</v>
          </cell>
          <cell r="I1241" t="str">
            <v>Indenizatória</v>
          </cell>
          <cell r="J1241" t="str">
            <v>4ª</v>
          </cell>
          <cell r="K1241" t="str">
            <v>Vara Cível</v>
          </cell>
          <cell r="L1241" t="str">
            <v>Porto Alegre (RS)</v>
          </cell>
          <cell r="M1241" t="str">
            <v>TJ/RS</v>
          </cell>
          <cell r="N1241" t="str">
            <v>Rio Grande do Sul</v>
          </cell>
          <cell r="O1241" t="str">
            <v>02.02.507.0001127976/11</v>
          </cell>
        </row>
        <row r="1242">
          <cell r="B1242" t="str">
            <v>Heliel Otávio David</v>
          </cell>
          <cell r="C1242" t="str">
            <v>332.426.098-16</v>
          </cell>
          <cell r="D1242" t="str">
            <v>Santander Seguros S/A</v>
          </cell>
          <cell r="E1242" t="str">
            <v>87.376.109/0001-06</v>
          </cell>
          <cell r="F1242">
            <v>91387.01</v>
          </cell>
          <cell r="G1242" t="str">
            <v>Possível</v>
          </cell>
          <cell r="H1242">
            <v>40000</v>
          </cell>
          <cell r="I1242" t="str">
            <v>Indenizatória</v>
          </cell>
          <cell r="J1242" t="str">
            <v>1ª</v>
          </cell>
          <cell r="K1242" t="str">
            <v>Vara Cível</v>
          </cell>
          <cell r="L1242" t="str">
            <v>Ribeirão Preto (SP)</v>
          </cell>
          <cell r="M1242" t="str">
            <v>TJ/SP</v>
          </cell>
          <cell r="N1242" t="str">
            <v>São Paulo</v>
          </cell>
          <cell r="O1242" t="str">
            <v>02.02.507.0001128167/11</v>
          </cell>
        </row>
        <row r="1243">
          <cell r="B1243" t="str">
            <v>Noêmia Machado de Souza</v>
          </cell>
          <cell r="C1243" t="str">
            <v>406.858.218-11</v>
          </cell>
          <cell r="D1243" t="str">
            <v>Santander Seguros S/A</v>
          </cell>
          <cell r="E1243" t="str">
            <v>87.376.109/0001-06</v>
          </cell>
          <cell r="F1243">
            <v>14643.1</v>
          </cell>
          <cell r="G1243" t="str">
            <v>Provável</v>
          </cell>
          <cell r="H1243">
            <v>22446</v>
          </cell>
          <cell r="I1243" t="str">
            <v>Cobrança</v>
          </cell>
          <cell r="J1243" t="str">
            <v>Juizado Especial Cível</v>
          </cell>
          <cell r="K1243" t="str">
            <v>JEC 40 Salários</v>
          </cell>
          <cell r="L1243" t="str">
            <v>São João da Boa Vista (SP)</v>
          </cell>
          <cell r="M1243" t="str">
            <v>TJ/SP</v>
          </cell>
          <cell r="N1243" t="str">
            <v>São Paulo</v>
          </cell>
          <cell r="O1243" t="str">
            <v>02.02.507.0001281312/12</v>
          </cell>
        </row>
        <row r="1244">
          <cell r="B1244" t="str">
            <v>Teófilo Dias da Silva Junior.</v>
          </cell>
          <cell r="C1244" t="str">
            <v>709.877.774-91</v>
          </cell>
          <cell r="D1244" t="str">
            <v>Santander Seguros S/A</v>
          </cell>
          <cell r="E1244" t="str">
            <v>87.376.109/0001-06</v>
          </cell>
          <cell r="F1244">
            <v>21000</v>
          </cell>
          <cell r="G1244" t="str">
            <v>Possível</v>
          </cell>
          <cell r="H1244">
            <v>9984.67</v>
          </cell>
          <cell r="I1244" t="str">
            <v>Indenizatória</v>
          </cell>
          <cell r="J1244" t="str">
            <v>2ª</v>
          </cell>
          <cell r="K1244" t="str">
            <v>Vara Cível</v>
          </cell>
          <cell r="L1244" t="str">
            <v>Natal (RN)</v>
          </cell>
          <cell r="M1244" t="str">
            <v>TJ/RN</v>
          </cell>
          <cell r="N1244" t="str">
            <v>Rio Grande do Norte</v>
          </cell>
          <cell r="O1244" t="str">
            <v>02.02.507.0001281386/12</v>
          </cell>
        </row>
        <row r="1245">
          <cell r="B1245" t="str">
            <v>Procon de Caçador - SC</v>
          </cell>
          <cell r="D1245" t="str">
            <v>Santander Seguros S/A</v>
          </cell>
          <cell r="E1245" t="str">
            <v>87.376.109/0001-06</v>
          </cell>
          <cell r="F1245">
            <v>10641</v>
          </cell>
          <cell r="G1245" t="str">
            <v>Possível</v>
          </cell>
          <cell r="H1245">
            <v>0</v>
          </cell>
          <cell r="I1245" t="str">
            <v>Processo Administrativo</v>
          </cell>
          <cell r="J1245" t="str">
            <v>PROCON</v>
          </cell>
          <cell r="K1245" t="str">
            <v>PROCON</v>
          </cell>
          <cell r="L1245" t="str">
            <v>Caçador (SC)</v>
          </cell>
          <cell r="M1245" t="str">
            <v>TJ/SC</v>
          </cell>
          <cell r="N1245" t="str">
            <v>Santa Catarina</v>
          </cell>
          <cell r="O1245" t="str">
            <v>02.02.507.0001281540/12</v>
          </cell>
        </row>
        <row r="1246">
          <cell r="B1246" t="str">
            <v>Recobrar Serviços de Digitação LTDA</v>
          </cell>
          <cell r="C1246" t="str">
            <v>10.992.810/0001-25</v>
          </cell>
          <cell r="D1246" t="str">
            <v>Santander Seguros S/A</v>
          </cell>
          <cell r="E1246" t="str">
            <v>87.376.109/0001-06</v>
          </cell>
          <cell r="F1246">
            <v>36000</v>
          </cell>
          <cell r="G1246" t="str">
            <v>Possível</v>
          </cell>
          <cell r="H1246">
            <v>9000</v>
          </cell>
          <cell r="I1246" t="str">
            <v>Indenizatória</v>
          </cell>
          <cell r="J1246" t="str">
            <v>9ª</v>
          </cell>
          <cell r="K1246" t="str">
            <v>Vara Cível</v>
          </cell>
          <cell r="L1246" t="str">
            <v>Belo Horizonte (MG)</v>
          </cell>
          <cell r="M1246" t="str">
            <v>TJ/MG</v>
          </cell>
          <cell r="N1246" t="str">
            <v>Minas Gerais</v>
          </cell>
          <cell r="O1246" t="str">
            <v>02.02.507.0001281693/12</v>
          </cell>
        </row>
        <row r="1247">
          <cell r="B1247" t="str">
            <v>LUIZ AUGUSTO CHAMAS</v>
          </cell>
          <cell r="C1247" t="str">
            <v>002.562.468-74</v>
          </cell>
          <cell r="D1247" t="str">
            <v>Santander Seguros S/A</v>
          </cell>
          <cell r="E1247" t="str">
            <v>87.376.109/0001-06</v>
          </cell>
          <cell r="F1247">
            <v>73220</v>
          </cell>
          <cell r="G1247" t="str">
            <v>Possível</v>
          </cell>
          <cell r="H1247">
            <v>17114.5</v>
          </cell>
          <cell r="I1247" t="str">
            <v>Cobrança</v>
          </cell>
          <cell r="J1247" t="str">
            <v>3ª</v>
          </cell>
          <cell r="K1247" t="str">
            <v>Vara Cível</v>
          </cell>
          <cell r="L1247" t="str">
            <v>Votuporanga (SP)</v>
          </cell>
          <cell r="M1247" t="str">
            <v>TJ/SP</v>
          </cell>
          <cell r="N1247" t="str">
            <v>São Paulo</v>
          </cell>
          <cell r="O1247" t="str">
            <v>02.02.507.0001726827/13</v>
          </cell>
        </row>
        <row r="1248">
          <cell r="B1248" t="str">
            <v>Cleuza Gomes Villaça</v>
          </cell>
          <cell r="C1248" t="str">
            <v>341.244.707-20</v>
          </cell>
          <cell r="D1248" t="str">
            <v>Santander Seguros S/A</v>
          </cell>
          <cell r="E1248" t="str">
            <v>87.376.109/0001-06</v>
          </cell>
          <cell r="F1248">
            <v>1284</v>
          </cell>
          <cell r="G1248" t="str">
            <v>Possível</v>
          </cell>
          <cell r="H1248">
            <v>7190</v>
          </cell>
          <cell r="I1248" t="str">
            <v>Indenizatória</v>
          </cell>
          <cell r="J1248" t="str">
            <v>18ª</v>
          </cell>
          <cell r="K1248" t="str">
            <v>Vara Cível</v>
          </cell>
          <cell r="L1248" t="str">
            <v>Porto Alegre (RS)</v>
          </cell>
          <cell r="M1248" t="str">
            <v>TJ/RS</v>
          </cell>
          <cell r="N1248" t="str">
            <v>Rio Grande do Sul</v>
          </cell>
          <cell r="O1248" t="str">
            <v>02.02.507.0001727213/13</v>
          </cell>
        </row>
        <row r="1249">
          <cell r="B1249" t="str">
            <v>Paulo dos Santos Pereira</v>
          </cell>
          <cell r="C1249" t="str">
            <v>052.014.188-13</v>
          </cell>
          <cell r="D1249" t="str">
            <v>Santander Seguros S/A</v>
          </cell>
          <cell r="E1249" t="str">
            <v>87.376.109/0001-06</v>
          </cell>
          <cell r="F1249">
            <v>86000</v>
          </cell>
          <cell r="G1249" t="str">
            <v>Possível</v>
          </cell>
          <cell r="H1249">
            <v>18340</v>
          </cell>
          <cell r="I1249" t="str">
            <v>Indenizatória</v>
          </cell>
          <cell r="J1249" t="str">
            <v>1ª</v>
          </cell>
          <cell r="K1249" t="str">
            <v>Vara Cível</v>
          </cell>
          <cell r="L1249" t="str">
            <v>Santos (SP)</v>
          </cell>
          <cell r="M1249" t="str">
            <v>TJ/SP</v>
          </cell>
          <cell r="N1249" t="str">
            <v>São Paulo</v>
          </cell>
          <cell r="O1249" t="str">
            <v>02.02.507.0001727402/13</v>
          </cell>
        </row>
        <row r="1250">
          <cell r="B1250" t="str">
            <v>Celina Maria de Oliveira</v>
          </cell>
          <cell r="C1250" t="str">
            <v>090.586.348-84</v>
          </cell>
          <cell r="D1250" t="str">
            <v>Santander Seguros S/A</v>
          </cell>
          <cell r="E1250" t="str">
            <v>87.376.109/0001-06</v>
          </cell>
          <cell r="F1250">
            <v>18235.939999999999</v>
          </cell>
          <cell r="G1250" t="str">
            <v>Remoto</v>
          </cell>
          <cell r="H1250">
            <v>0</v>
          </cell>
          <cell r="I1250" t="str">
            <v>Cobrança</v>
          </cell>
          <cell r="J1250" t="str">
            <v>Vara Única</v>
          </cell>
          <cell r="K1250" t="str">
            <v>Vara Cível</v>
          </cell>
          <cell r="L1250" t="str">
            <v>Itaporanga (SP)</v>
          </cell>
          <cell r="M1250" t="str">
            <v>TJ/SP</v>
          </cell>
          <cell r="N1250" t="str">
            <v>São Paulo</v>
          </cell>
          <cell r="O1250" t="str">
            <v>02.02.507.0000793698/08</v>
          </cell>
        </row>
        <row r="1251">
          <cell r="B1251" t="str">
            <v>Bruna Leticia Vieira do Nascimento</v>
          </cell>
          <cell r="C1251" t="str">
            <v>052.360.859-42</v>
          </cell>
          <cell r="D1251" t="str">
            <v>Santander Seguros S/A</v>
          </cell>
          <cell r="E1251" t="str">
            <v>87.376.109/0001-06</v>
          </cell>
          <cell r="F1251">
            <v>15000</v>
          </cell>
          <cell r="G1251" t="str">
            <v>Provável</v>
          </cell>
          <cell r="H1251">
            <v>15000</v>
          </cell>
          <cell r="I1251" t="str">
            <v>Cobrança</v>
          </cell>
          <cell r="J1251" t="str">
            <v>1ª</v>
          </cell>
          <cell r="K1251" t="str">
            <v>Vara Cível</v>
          </cell>
          <cell r="L1251" t="str">
            <v>Rio do Sul (SC)</v>
          </cell>
          <cell r="M1251" t="str">
            <v>TJ/SC</v>
          </cell>
          <cell r="N1251" t="str">
            <v>Santa Catarina</v>
          </cell>
          <cell r="O1251" t="str">
            <v>02.02.507.0000793785/08</v>
          </cell>
        </row>
        <row r="1252">
          <cell r="B1252" t="str">
            <v>Ercole Nesi</v>
          </cell>
          <cell r="C1252" t="str">
            <v>041.810.937-00</v>
          </cell>
          <cell r="D1252" t="str">
            <v>Santander Seguros S/A</v>
          </cell>
          <cell r="E1252" t="str">
            <v>87.376.109/0001-06</v>
          </cell>
          <cell r="F1252">
            <v>300000</v>
          </cell>
          <cell r="G1252" t="str">
            <v>Possível</v>
          </cell>
          <cell r="H1252">
            <v>5272.64</v>
          </cell>
          <cell r="I1252" t="str">
            <v>Indenizatória</v>
          </cell>
          <cell r="J1252" t="str">
            <v>42ª</v>
          </cell>
          <cell r="K1252" t="str">
            <v>Vara Cível</v>
          </cell>
          <cell r="L1252" t="str">
            <v>Rio de Janeiro (RJ)</v>
          </cell>
          <cell r="M1252" t="str">
            <v>TJ/RJ</v>
          </cell>
          <cell r="N1252" t="str">
            <v>Rio de Janeiro</v>
          </cell>
          <cell r="O1252" t="str">
            <v>02.02.507.0001018563/10</v>
          </cell>
        </row>
        <row r="1253">
          <cell r="B1253" t="str">
            <v>Jader Prato</v>
          </cell>
          <cell r="C1253" t="str">
            <v>579.874.088-91</v>
          </cell>
          <cell r="D1253" t="str">
            <v>Santander Seguros S/A</v>
          </cell>
          <cell r="E1253" t="str">
            <v>87.376.109/0001-06</v>
          </cell>
          <cell r="F1253">
            <v>41872</v>
          </cell>
          <cell r="G1253" t="str">
            <v>Possível</v>
          </cell>
          <cell r="H1253">
            <v>20936</v>
          </cell>
          <cell r="I1253" t="str">
            <v>Indenizatória</v>
          </cell>
          <cell r="J1253" t="str">
            <v>Vara Cível</v>
          </cell>
          <cell r="K1253" t="str">
            <v>Vara Cível</v>
          </cell>
          <cell r="L1253" t="str">
            <v>Fernandópolis (SP)</v>
          </cell>
          <cell r="M1253" t="str">
            <v>TJ/SP</v>
          </cell>
          <cell r="N1253" t="str">
            <v>São Paulo</v>
          </cell>
          <cell r="O1253" t="str">
            <v>02.02.507.0001018657/10</v>
          </cell>
        </row>
        <row r="1254">
          <cell r="B1254" t="str">
            <v>Nilza rosa Cara</v>
          </cell>
          <cell r="C1254" t="str">
            <v>457.572.679-68</v>
          </cell>
          <cell r="D1254" t="str">
            <v>Santander Seguros S/A</v>
          </cell>
          <cell r="E1254" t="str">
            <v>87.376.109/0001-06</v>
          </cell>
          <cell r="F1254">
            <v>412649.69</v>
          </cell>
          <cell r="G1254" t="str">
            <v>Possível</v>
          </cell>
          <cell r="H1254">
            <v>50000</v>
          </cell>
          <cell r="I1254" t="str">
            <v>Indenizatória</v>
          </cell>
          <cell r="J1254" t="str">
            <v>1ª</v>
          </cell>
          <cell r="K1254" t="str">
            <v>Vara Cível</v>
          </cell>
          <cell r="L1254" t="str">
            <v>Arapongas (PR)</v>
          </cell>
          <cell r="M1254" t="str">
            <v>TJ/PR</v>
          </cell>
          <cell r="N1254" t="str">
            <v>Paraná</v>
          </cell>
          <cell r="O1254" t="str">
            <v>02.02.507.0001138193/10</v>
          </cell>
        </row>
        <row r="1255">
          <cell r="B1255" t="str">
            <v>Feliciana de Bulhões Lima</v>
          </cell>
          <cell r="C1255" t="str">
            <v>039.214.094-20</v>
          </cell>
          <cell r="D1255" t="str">
            <v>Santander Seguros S/A</v>
          </cell>
          <cell r="E1255" t="str">
            <v>87.376.109/0001-06</v>
          </cell>
          <cell r="F1255">
            <v>10000</v>
          </cell>
          <cell r="G1255" t="str">
            <v>Possível</v>
          </cell>
          <cell r="H1255">
            <v>33860.5</v>
          </cell>
          <cell r="I1255" t="str">
            <v>Ordinária</v>
          </cell>
          <cell r="J1255" t="str">
            <v>16ª</v>
          </cell>
          <cell r="K1255" t="str">
            <v>Vara Cível</v>
          </cell>
          <cell r="L1255" t="str">
            <v>Natal (RN)</v>
          </cell>
          <cell r="M1255" t="str">
            <v>TJ/RN</v>
          </cell>
          <cell r="N1255" t="str">
            <v>Rio Grande do Norte</v>
          </cell>
          <cell r="O1255" t="str">
            <v>02.02.507.0001138200/09</v>
          </cell>
        </row>
        <row r="1256">
          <cell r="B1256" t="str">
            <v>hilda do carmo migliorini silva</v>
          </cell>
          <cell r="C1256" t="str">
            <v>145.829.848-51</v>
          </cell>
          <cell r="D1256" t="str">
            <v>Santander Seguros S/A</v>
          </cell>
          <cell r="E1256" t="str">
            <v>87.376.109/0001-06</v>
          </cell>
          <cell r="F1256">
            <v>47088</v>
          </cell>
          <cell r="G1256" t="str">
            <v>Possível</v>
          </cell>
          <cell r="H1256">
            <v>18879.5</v>
          </cell>
          <cell r="I1256" t="str">
            <v>Indenizatória</v>
          </cell>
          <cell r="J1256" t="str">
            <v>2ª</v>
          </cell>
          <cell r="K1256" t="str">
            <v>Vara Cível</v>
          </cell>
          <cell r="L1256" t="str">
            <v>Ourinhos (SP)</v>
          </cell>
          <cell r="M1256" t="str">
            <v>TJ/SP</v>
          </cell>
          <cell r="N1256" t="str">
            <v>São Paulo</v>
          </cell>
          <cell r="O1256" t="str">
            <v>02.02.507.0001138214/11</v>
          </cell>
        </row>
        <row r="1257">
          <cell r="B1257" t="str">
            <v>rosinha odette sanches</v>
          </cell>
          <cell r="C1257" t="str">
            <v>156.964.778-01</v>
          </cell>
          <cell r="D1257" t="str">
            <v>Santander Seguros S/A</v>
          </cell>
          <cell r="E1257" t="str">
            <v>87.376.109/0001-06</v>
          </cell>
          <cell r="F1257">
            <v>67964.05</v>
          </cell>
          <cell r="G1257" t="str">
            <v>Possível</v>
          </cell>
          <cell r="H1257">
            <v>28532.25</v>
          </cell>
          <cell r="I1257" t="str">
            <v>Indenizatória</v>
          </cell>
          <cell r="J1257" t="str">
            <v>6ª</v>
          </cell>
          <cell r="K1257" t="str">
            <v>Vara Cível</v>
          </cell>
          <cell r="L1257" t="str">
            <v>São Paulo (SP)</v>
          </cell>
          <cell r="M1257" t="str">
            <v>TJ/SP</v>
          </cell>
          <cell r="N1257" t="str">
            <v>São Paulo</v>
          </cell>
          <cell r="O1257" t="str">
            <v>02.02.507.0001138223/11</v>
          </cell>
        </row>
        <row r="1258">
          <cell r="B1258" t="str">
            <v>Fatima Helena Teixeira Neves</v>
          </cell>
          <cell r="C1258" t="str">
            <v>314.974.116-53</v>
          </cell>
          <cell r="D1258" t="str">
            <v>Santander Seguros S/A</v>
          </cell>
          <cell r="E1258" t="str">
            <v>87.376.109/0001-06</v>
          </cell>
          <cell r="F1258">
            <v>904243.69</v>
          </cell>
          <cell r="G1258" t="str">
            <v>Possível</v>
          </cell>
          <cell r="H1258">
            <v>0</v>
          </cell>
          <cell r="I1258" t="str">
            <v>Indenizatória</v>
          </cell>
          <cell r="J1258" t="str">
            <v>1ª</v>
          </cell>
          <cell r="K1258" t="str">
            <v>Vara Cível</v>
          </cell>
          <cell r="L1258" t="str">
            <v>Belo Horizonte (MG)</v>
          </cell>
          <cell r="M1258" t="str">
            <v>TJ/MG</v>
          </cell>
          <cell r="N1258" t="str">
            <v>Minas Gerais</v>
          </cell>
          <cell r="O1258" t="str">
            <v>02.02.507.0001743134/13</v>
          </cell>
        </row>
        <row r="1259">
          <cell r="B1259" t="str">
            <v>Fabio Garcia Duarte</v>
          </cell>
          <cell r="C1259" t="str">
            <v>312.862.848-30</v>
          </cell>
          <cell r="D1259" t="str">
            <v>Santander Seguros S/A</v>
          </cell>
          <cell r="E1259" t="str">
            <v>87.376.109/0001-06</v>
          </cell>
          <cell r="F1259">
            <v>1000</v>
          </cell>
          <cell r="G1259" t="str">
            <v>Possível</v>
          </cell>
          <cell r="H1259">
            <v>0</v>
          </cell>
          <cell r="I1259" t="str">
            <v>Indenizatória</v>
          </cell>
          <cell r="J1259" t="str">
            <v>2ª</v>
          </cell>
          <cell r="K1259" t="str">
            <v>Vara Cível</v>
          </cell>
          <cell r="L1259" t="str">
            <v>São José dos Campos (SP)</v>
          </cell>
          <cell r="M1259" t="str">
            <v>TJ/SP</v>
          </cell>
          <cell r="N1259" t="str">
            <v>São Paulo</v>
          </cell>
          <cell r="O1259" t="str">
            <v>02.02.507.0001743499/13</v>
          </cell>
        </row>
        <row r="1260">
          <cell r="B1260" t="str">
            <v>Luiz Eduardo da Silva Pyl</v>
          </cell>
          <cell r="C1260" t="str">
            <v>191.459.699-49</v>
          </cell>
          <cell r="D1260" t="str">
            <v>Santander Seguros S/A</v>
          </cell>
          <cell r="E1260" t="str">
            <v>87.376.109/0001-06</v>
          </cell>
          <cell r="F1260">
            <v>58020</v>
          </cell>
          <cell r="G1260" t="str">
            <v>Provável</v>
          </cell>
          <cell r="H1260">
            <v>67230</v>
          </cell>
          <cell r="I1260" t="str">
            <v>Execução de Título Extrajudicial</v>
          </cell>
          <cell r="J1260" t="str">
            <v>3ª</v>
          </cell>
          <cell r="K1260" t="str">
            <v>Vara Cível</v>
          </cell>
          <cell r="L1260" t="str">
            <v>Cascavel (PR)</v>
          </cell>
          <cell r="M1260" t="str">
            <v>TJ/PR</v>
          </cell>
          <cell r="N1260" t="str">
            <v>Paraná</v>
          </cell>
          <cell r="O1260" t="str">
            <v>02.01.507.0000080117/02</v>
          </cell>
        </row>
        <row r="1261">
          <cell r="B1261" t="str">
            <v>Aldo Filó Barrionuevo Garcia</v>
          </cell>
          <cell r="C1261" t="str">
            <v>000.878.998-33</v>
          </cell>
          <cell r="D1261" t="str">
            <v>Santander Seguros S/A</v>
          </cell>
          <cell r="E1261" t="str">
            <v>87.376.109/0001-06</v>
          </cell>
          <cell r="F1261">
            <v>27095.8</v>
          </cell>
          <cell r="G1261" t="str">
            <v>Provável</v>
          </cell>
          <cell r="H1261">
            <v>15280.9</v>
          </cell>
          <cell r="I1261" t="str">
            <v>Indenizatória</v>
          </cell>
          <cell r="J1261" t="str">
            <v>8ª</v>
          </cell>
          <cell r="K1261" t="str">
            <v>Vara Cível</v>
          </cell>
          <cell r="L1261" t="str">
            <v>São Paulo (SP)</v>
          </cell>
          <cell r="M1261" t="str">
            <v>TJ/SP</v>
          </cell>
          <cell r="N1261" t="str">
            <v>São Paulo</v>
          </cell>
          <cell r="O1261" t="str">
            <v>02.02.507.0000308975/06</v>
          </cell>
        </row>
        <row r="1262">
          <cell r="B1262" t="str">
            <v>Fátima Maria de Arruda Costa</v>
          </cell>
          <cell r="C1262" t="str">
            <v>175.595.358-52</v>
          </cell>
          <cell r="D1262" t="str">
            <v>Santander Seguros S/A</v>
          </cell>
          <cell r="E1262" t="str">
            <v>87.376.109/0001-06</v>
          </cell>
          <cell r="F1262">
            <v>19916.240000000002</v>
          </cell>
          <cell r="G1262" t="str">
            <v>Provável</v>
          </cell>
          <cell r="H1262">
            <v>19756.009999999998</v>
          </cell>
          <cell r="I1262" t="str">
            <v>Cobrança</v>
          </cell>
          <cell r="J1262" t="str">
            <v>2ª</v>
          </cell>
          <cell r="K1262" t="str">
            <v>Vara Cível</v>
          </cell>
          <cell r="L1262" t="str">
            <v>Porto Ferreira (SP)</v>
          </cell>
          <cell r="M1262" t="str">
            <v>TJ/SP</v>
          </cell>
          <cell r="N1262" t="str">
            <v>São Paulo</v>
          </cell>
          <cell r="O1262" t="str">
            <v>02.02.507.0000455289/07</v>
          </cell>
        </row>
        <row r="1263">
          <cell r="B1263" t="str">
            <v>Monica da Silva de Oliveira</v>
          </cell>
          <cell r="C1263" t="str">
            <v>015.540.577-28</v>
          </cell>
          <cell r="D1263" t="str">
            <v>Santander Seguros S/A</v>
          </cell>
          <cell r="E1263" t="str">
            <v>87.376.109/0001-06</v>
          </cell>
          <cell r="F1263">
            <v>64297.64</v>
          </cell>
          <cell r="G1263" t="str">
            <v>Possível</v>
          </cell>
          <cell r="H1263">
            <v>1500</v>
          </cell>
          <cell r="I1263" t="str">
            <v>Indenizatória</v>
          </cell>
          <cell r="J1263" t="str">
            <v>1ª</v>
          </cell>
          <cell r="K1263" t="str">
            <v>Vara Cível</v>
          </cell>
          <cell r="L1263" t="str">
            <v>Belford Roxo (RJ)</v>
          </cell>
          <cell r="M1263" t="str">
            <v>TJ/RJ</v>
          </cell>
          <cell r="N1263" t="str">
            <v>Rio de Janeiro</v>
          </cell>
          <cell r="O1263" t="str">
            <v>02.02.507.0000802392/08</v>
          </cell>
        </row>
        <row r="1264">
          <cell r="B1264" t="str">
            <v>José Ricardo Costa Santos</v>
          </cell>
          <cell r="C1264" t="str">
            <v>972.756.388-00</v>
          </cell>
          <cell r="D1264" t="str">
            <v>Santander Seguros S/A</v>
          </cell>
          <cell r="E1264" t="str">
            <v>87.376.109/0001-06</v>
          </cell>
          <cell r="F1264">
            <v>74603.179999999993</v>
          </cell>
          <cell r="G1264" t="str">
            <v>Remoto</v>
          </cell>
          <cell r="H1264">
            <v>0</v>
          </cell>
          <cell r="I1264" t="str">
            <v>Cobrança</v>
          </cell>
          <cell r="J1264" t="str">
            <v>1ª</v>
          </cell>
          <cell r="K1264" t="str">
            <v>Vara Cível</v>
          </cell>
          <cell r="L1264" t="str">
            <v>Guarujá (SP)</v>
          </cell>
          <cell r="M1264" t="str">
            <v>TJ/SP</v>
          </cell>
          <cell r="N1264" t="str">
            <v>São Paulo</v>
          </cell>
          <cell r="O1264" t="str">
            <v>02.02.507.0000802400/08</v>
          </cell>
        </row>
        <row r="1265">
          <cell r="B1265" t="str">
            <v>Milton Ferreira Diniz</v>
          </cell>
          <cell r="D1265" t="str">
            <v>Santander Seguros S/A</v>
          </cell>
          <cell r="E1265" t="str">
            <v>87.376.109/0001-06</v>
          </cell>
          <cell r="F1265">
            <v>1000</v>
          </cell>
          <cell r="G1265" t="str">
            <v>Provável</v>
          </cell>
          <cell r="H1265">
            <v>0</v>
          </cell>
          <cell r="I1265" t="str">
            <v>Cobrança</v>
          </cell>
          <cell r="J1265" t="str">
            <v>15ª</v>
          </cell>
          <cell r="K1265" t="str">
            <v>Vara Cível</v>
          </cell>
          <cell r="L1265" t="str">
            <v>Belo Horizonte (MG)</v>
          </cell>
          <cell r="M1265" t="str">
            <v>TJ/MG</v>
          </cell>
          <cell r="N1265" t="str">
            <v>Minas Gerais</v>
          </cell>
          <cell r="O1265" t="str">
            <v>02.02.507.0000802491/08</v>
          </cell>
        </row>
        <row r="1266">
          <cell r="B1266" t="str">
            <v>Maria Nair dos Santos de Oliveira</v>
          </cell>
          <cell r="C1266" t="str">
            <v>820.916.840-15</v>
          </cell>
          <cell r="D1266" t="str">
            <v>Santander Seguros S/A</v>
          </cell>
          <cell r="E1266" t="str">
            <v>87.376.109/0001-06</v>
          </cell>
          <cell r="F1266">
            <v>30000</v>
          </cell>
          <cell r="G1266" t="str">
            <v>Possível</v>
          </cell>
          <cell r="H1266">
            <v>67853.5</v>
          </cell>
          <cell r="I1266" t="str">
            <v>Cobrança</v>
          </cell>
          <cell r="K1266" t="str">
            <v>Vara Cível</v>
          </cell>
          <cell r="L1266" t="str">
            <v>Canela (RS)</v>
          </cell>
          <cell r="M1266" t="str">
            <v>TJ/RS</v>
          </cell>
          <cell r="N1266" t="str">
            <v>Rio Grande do Sul</v>
          </cell>
          <cell r="O1266" t="str">
            <v>02.02.507.0000591550/09</v>
          </cell>
        </row>
        <row r="1267">
          <cell r="B1267" t="str">
            <v>Wilson Geraldo de Souza Passos</v>
          </cell>
          <cell r="C1267" t="str">
            <v>087.450.216-00</v>
          </cell>
          <cell r="D1267" t="str">
            <v>Santander Seguros S/A</v>
          </cell>
          <cell r="E1267" t="str">
            <v>87.376.109/0001-06</v>
          </cell>
          <cell r="F1267">
            <v>238032.56</v>
          </cell>
          <cell r="G1267" t="str">
            <v>Possível</v>
          </cell>
          <cell r="H1267">
            <v>43973.14</v>
          </cell>
          <cell r="I1267" t="str">
            <v>Indenizatória</v>
          </cell>
          <cell r="J1267" t="str">
            <v>2ª</v>
          </cell>
          <cell r="K1267" t="str">
            <v>Vara Cível</v>
          </cell>
          <cell r="L1267" t="str">
            <v>Sete Lagoas (MG)</v>
          </cell>
          <cell r="M1267" t="str">
            <v>TJ/MG</v>
          </cell>
          <cell r="N1267" t="str">
            <v>Minas Gerais</v>
          </cell>
          <cell r="O1267" t="str">
            <v>02.02.507.0001306709/12</v>
          </cell>
        </row>
        <row r="1268">
          <cell r="B1268" t="str">
            <v>Severino Araújo de Souza</v>
          </cell>
          <cell r="C1268" t="str">
            <v>012.191.138-16</v>
          </cell>
          <cell r="D1268" t="str">
            <v>Santander Seguros S/A</v>
          </cell>
          <cell r="E1268" t="str">
            <v>87.376.109/0001-06</v>
          </cell>
          <cell r="F1268">
            <v>20440</v>
          </cell>
          <cell r="G1268" t="str">
            <v>Possível</v>
          </cell>
          <cell r="H1268">
            <v>37460.699999999997</v>
          </cell>
          <cell r="I1268" t="str">
            <v>Indenizatória</v>
          </cell>
          <cell r="J1268" t="str">
            <v>2ª</v>
          </cell>
          <cell r="K1268" t="str">
            <v>Vara Cível</v>
          </cell>
          <cell r="L1268" t="str">
            <v>São Paulo (SP)</v>
          </cell>
          <cell r="M1268" t="str">
            <v>TJ/SP</v>
          </cell>
          <cell r="N1268" t="str">
            <v>São Paulo</v>
          </cell>
          <cell r="O1268" t="str">
            <v>02.02.507.0001306762/12</v>
          </cell>
        </row>
        <row r="1269">
          <cell r="B1269" t="str">
            <v>KETILEY MARCELINO</v>
          </cell>
          <cell r="C1269" t="str">
            <v>275.519.838-99</v>
          </cell>
          <cell r="D1269" t="str">
            <v>Santander Seguros S/A</v>
          </cell>
          <cell r="E1269" t="str">
            <v>87.376.109/0001-06</v>
          </cell>
          <cell r="F1269">
            <v>34988.46</v>
          </cell>
          <cell r="G1269" t="str">
            <v>Possível</v>
          </cell>
          <cell r="H1269">
            <v>15845.8</v>
          </cell>
          <cell r="I1269" t="str">
            <v>Execução de Título Extrajudicial</v>
          </cell>
          <cell r="J1269" t="str">
            <v>4ª</v>
          </cell>
          <cell r="K1269" t="str">
            <v>Vara Cível</v>
          </cell>
          <cell r="L1269" t="str">
            <v>São Paulo (SP)</v>
          </cell>
          <cell r="M1269" t="str">
            <v>TJ/SP</v>
          </cell>
          <cell r="N1269" t="str">
            <v>São Paulo</v>
          </cell>
          <cell r="O1269" t="str">
            <v>02.02.507.0001306887/12</v>
          </cell>
        </row>
        <row r="1270">
          <cell r="B1270" t="str">
            <v>Clara Maria dos Santos Vieira</v>
          </cell>
          <cell r="C1270" t="str">
            <v>316.334.559-04</v>
          </cell>
          <cell r="D1270" t="str">
            <v>Santander Seguros S/A</v>
          </cell>
          <cell r="E1270" t="str">
            <v>87.376.109/0001-06</v>
          </cell>
          <cell r="F1270">
            <v>100000</v>
          </cell>
          <cell r="G1270" t="str">
            <v>Possível</v>
          </cell>
          <cell r="H1270">
            <v>50000</v>
          </cell>
          <cell r="I1270" t="str">
            <v>Indenizatória</v>
          </cell>
          <cell r="J1270" t="str">
            <v>9ª</v>
          </cell>
          <cell r="K1270" t="str">
            <v>Vara Cível</v>
          </cell>
          <cell r="L1270" t="str">
            <v>Curitiba (PR)</v>
          </cell>
          <cell r="M1270" t="str">
            <v>TJ/PR</v>
          </cell>
          <cell r="N1270" t="str">
            <v>Paraná</v>
          </cell>
          <cell r="O1270" t="str">
            <v>02.02.507.0001307264/12</v>
          </cell>
        </row>
        <row r="1271">
          <cell r="B1271" t="str">
            <v>ELLEN HELENA DA SILVA</v>
          </cell>
          <cell r="C1271" t="str">
            <v>384.397.418-71</v>
          </cell>
          <cell r="D1271" t="str">
            <v>Santander Seguros S/A</v>
          </cell>
          <cell r="E1271" t="str">
            <v>87.376.109/0001-06</v>
          </cell>
          <cell r="F1271">
            <v>5000</v>
          </cell>
          <cell r="G1271" t="str">
            <v>Possível</v>
          </cell>
          <cell r="H1271">
            <v>0</v>
          </cell>
          <cell r="I1271" t="str">
            <v>Indenizatória</v>
          </cell>
          <cell r="J1271" t="str">
            <v>1ª</v>
          </cell>
          <cell r="K1271" t="str">
            <v>Vara Cível</v>
          </cell>
          <cell r="L1271" t="str">
            <v>Aparecida (SP)</v>
          </cell>
          <cell r="M1271" t="str">
            <v>TJ/SP</v>
          </cell>
          <cell r="N1271" t="str">
            <v>São Paulo</v>
          </cell>
          <cell r="O1271" t="str">
            <v>02.02.507.0001760051/13</v>
          </cell>
        </row>
        <row r="1272">
          <cell r="B1272" t="str">
            <v>Rosa Maria Vieira Chicone</v>
          </cell>
          <cell r="C1272" t="str">
            <v>200.198.358-17</v>
          </cell>
          <cell r="D1272" t="str">
            <v>Santander Seguros S/A</v>
          </cell>
          <cell r="E1272" t="str">
            <v>87.376.109/0001-06</v>
          </cell>
          <cell r="F1272">
            <v>20000</v>
          </cell>
          <cell r="G1272" t="str">
            <v>Remoto</v>
          </cell>
          <cell r="H1272">
            <v>0</v>
          </cell>
          <cell r="I1272" t="str">
            <v>Cobrança</v>
          </cell>
          <cell r="J1272" t="str">
            <v>1ª</v>
          </cell>
          <cell r="K1272" t="str">
            <v>Vara Cível</v>
          </cell>
          <cell r="L1272" t="str">
            <v>Ituverava (SP)</v>
          </cell>
          <cell r="M1272" t="str">
            <v>TJ/SP</v>
          </cell>
          <cell r="N1272" t="str">
            <v>São Paulo</v>
          </cell>
          <cell r="O1272" t="str">
            <v>02.02.507.0000812128/08</v>
          </cell>
        </row>
        <row r="1273">
          <cell r="B1273" t="str">
            <v>Marlene Carolina Lovizaro</v>
          </cell>
          <cell r="C1273" t="str">
            <v>075.948.698-00</v>
          </cell>
          <cell r="D1273" t="str">
            <v>Santander Seguros S/A</v>
          </cell>
          <cell r="E1273" t="str">
            <v>87.376.109/0001-06</v>
          </cell>
          <cell r="F1273">
            <v>3000</v>
          </cell>
          <cell r="G1273" t="str">
            <v>Provável</v>
          </cell>
          <cell r="H1273">
            <v>22222.17</v>
          </cell>
          <cell r="I1273" t="str">
            <v>Indenizatória</v>
          </cell>
          <cell r="J1273" t="str">
            <v>4ª</v>
          </cell>
          <cell r="K1273" t="str">
            <v>Vara Cível</v>
          </cell>
          <cell r="L1273" t="str">
            <v>São Paulo (SP)</v>
          </cell>
          <cell r="M1273" t="str">
            <v>TJ/SP</v>
          </cell>
          <cell r="N1273" t="str">
            <v>São Paulo</v>
          </cell>
          <cell r="O1273" t="str">
            <v>02.02.507.0000812181/07</v>
          </cell>
        </row>
        <row r="1274">
          <cell r="B1274" t="str">
            <v>Dirce dos Santos</v>
          </cell>
          <cell r="C1274" t="str">
            <v xml:space="preserve">536.581.329-49 </v>
          </cell>
          <cell r="D1274" t="str">
            <v>Santander Seguros S/A</v>
          </cell>
          <cell r="E1274" t="str">
            <v>87.376.109/0001-06</v>
          </cell>
          <cell r="F1274">
            <v>38719.199999999997</v>
          </cell>
          <cell r="G1274" t="str">
            <v>Possível</v>
          </cell>
          <cell r="H1274">
            <v>0</v>
          </cell>
          <cell r="I1274" t="str">
            <v>Cobrança</v>
          </cell>
          <cell r="J1274" t="str">
            <v>Vara Cível</v>
          </cell>
          <cell r="K1274" t="str">
            <v>Vara Cível</v>
          </cell>
          <cell r="L1274" t="str">
            <v>Campina Grande do Sul (PR)</v>
          </cell>
          <cell r="M1274" t="str">
            <v>TJ/PR</v>
          </cell>
          <cell r="N1274" t="str">
            <v>Paraná</v>
          </cell>
          <cell r="O1274" t="str">
            <v>02.02.507.0000812526/08</v>
          </cell>
        </row>
        <row r="1275">
          <cell r="B1275" t="str">
            <v>Jose Olivar Mendes dos Reis</v>
          </cell>
          <cell r="C1275" t="str">
            <v>756.622.808-00</v>
          </cell>
          <cell r="D1275" t="str">
            <v>Santander Seguros S/A</v>
          </cell>
          <cell r="E1275" t="str">
            <v>87.376.109/0001-06</v>
          </cell>
          <cell r="F1275">
            <v>90000</v>
          </cell>
          <cell r="G1275" t="str">
            <v>Possível</v>
          </cell>
          <cell r="H1275">
            <v>16491</v>
          </cell>
          <cell r="I1275" t="str">
            <v>Cobrança</v>
          </cell>
          <cell r="J1275" t="str">
            <v>Vara Cível</v>
          </cell>
          <cell r="K1275" t="str">
            <v>Vara Cível</v>
          </cell>
          <cell r="L1275" t="str">
            <v>Salvador (BA)</v>
          </cell>
          <cell r="M1275" t="str">
            <v>TJ/BA</v>
          </cell>
          <cell r="N1275" t="str">
            <v>Bahia</v>
          </cell>
          <cell r="O1275" t="str">
            <v>02.02.507.0000812720/08</v>
          </cell>
        </row>
        <row r="1276">
          <cell r="B1276" t="str">
            <v>Antonio Erilson Ferreira</v>
          </cell>
          <cell r="C1276" t="str">
            <v>130.788.698-14</v>
          </cell>
          <cell r="D1276" t="str">
            <v>Santander Seguros S/A</v>
          </cell>
          <cell r="E1276" t="str">
            <v>87.376.109/0001-06</v>
          </cell>
          <cell r="F1276">
            <v>41018</v>
          </cell>
          <cell r="G1276" t="str">
            <v>Possível</v>
          </cell>
          <cell r="H1276">
            <v>20509</v>
          </cell>
          <cell r="I1276" t="str">
            <v>Cobrança</v>
          </cell>
          <cell r="J1276" t="str">
            <v>1ª</v>
          </cell>
          <cell r="K1276" t="str">
            <v>Vara Cível</v>
          </cell>
          <cell r="L1276" t="str">
            <v>Barra Bonita (SP)</v>
          </cell>
          <cell r="M1276" t="str">
            <v>TJ/SP</v>
          </cell>
          <cell r="N1276" t="str">
            <v>São Paulo</v>
          </cell>
          <cell r="O1276" t="str">
            <v>02.02.507.0000603844/09</v>
          </cell>
        </row>
        <row r="1277">
          <cell r="B1277" t="str">
            <v>Alexandre Trindade Augusto</v>
          </cell>
          <cell r="C1277" t="str">
            <v>011.846.973-88</v>
          </cell>
          <cell r="D1277" t="str">
            <v>Santander Seguros S/A</v>
          </cell>
          <cell r="E1277" t="str">
            <v>87.376.109/0001-06</v>
          </cell>
          <cell r="F1277">
            <v>279956.73</v>
          </cell>
          <cell r="G1277" t="str">
            <v>Possível</v>
          </cell>
          <cell r="H1277">
            <v>0</v>
          </cell>
          <cell r="I1277" t="str">
            <v>Indenizatória</v>
          </cell>
          <cell r="J1277" t="str">
            <v>18ª</v>
          </cell>
          <cell r="K1277" t="str">
            <v>Vara Cível</v>
          </cell>
          <cell r="L1277" t="str">
            <v>São Paulo (SP)</v>
          </cell>
          <cell r="M1277" t="str">
            <v>TJ/SP</v>
          </cell>
          <cell r="N1277" t="str">
            <v>São Paulo</v>
          </cell>
          <cell r="O1277" t="str">
            <v>02.02.507.0000604015/09</v>
          </cell>
        </row>
        <row r="1278">
          <cell r="B1278" t="str">
            <v>Adilson Jose de Almeida</v>
          </cell>
          <cell r="D1278" t="str">
            <v>Santander Seguros S/A</v>
          </cell>
          <cell r="E1278" t="str">
            <v>87.376.109/0001-06</v>
          </cell>
          <cell r="F1278">
            <v>16667</v>
          </cell>
          <cell r="G1278" t="str">
            <v>Possível</v>
          </cell>
          <cell r="H1278">
            <v>20000</v>
          </cell>
          <cell r="I1278" t="str">
            <v>Cobrança</v>
          </cell>
          <cell r="J1278" t="str">
            <v>6ª</v>
          </cell>
          <cell r="K1278" t="str">
            <v>Vara Cível</v>
          </cell>
          <cell r="L1278" t="str">
            <v>Ribeirão Preto (SP)</v>
          </cell>
          <cell r="M1278" t="str">
            <v>TJ/SP</v>
          </cell>
          <cell r="N1278" t="str">
            <v>São Paulo</v>
          </cell>
          <cell r="O1278" t="str">
            <v>02.02.507.0001033529/10</v>
          </cell>
        </row>
        <row r="1279">
          <cell r="B1279" t="str">
            <v>Iolanda de Fatima Rosa</v>
          </cell>
          <cell r="C1279" t="str">
            <v>366.012.090-15</v>
          </cell>
          <cell r="D1279" t="str">
            <v>Santander Seguros S/A</v>
          </cell>
          <cell r="E1279" t="str">
            <v>87.376.109/0001-06</v>
          </cell>
          <cell r="F1279">
            <v>36000</v>
          </cell>
          <cell r="G1279" t="str">
            <v>Remoto</v>
          </cell>
          <cell r="H1279">
            <v>0</v>
          </cell>
          <cell r="I1279" t="str">
            <v>Cobrança</v>
          </cell>
          <cell r="J1279" t="str">
            <v>1ª</v>
          </cell>
          <cell r="K1279" t="str">
            <v>Vara Cível</v>
          </cell>
          <cell r="L1279" t="str">
            <v>Santo Angelo (RS)</v>
          </cell>
          <cell r="M1279" t="str">
            <v>TJ/RS</v>
          </cell>
          <cell r="N1279" t="str">
            <v>Rio Grande do Sul</v>
          </cell>
          <cell r="O1279" t="str">
            <v>02.01.507.0000064672/02</v>
          </cell>
        </row>
        <row r="1280">
          <cell r="B1280" t="str">
            <v>Iara Correa Nunes</v>
          </cell>
          <cell r="C1280" t="str">
            <v>007.802.050-65</v>
          </cell>
          <cell r="D1280" t="str">
            <v>Santander Seguros S/A</v>
          </cell>
          <cell r="E1280" t="str">
            <v>87.376.109/0001-06</v>
          </cell>
          <cell r="F1280">
            <v>90000</v>
          </cell>
          <cell r="G1280" t="str">
            <v>Provável</v>
          </cell>
          <cell r="H1280">
            <v>90000</v>
          </cell>
          <cell r="I1280" t="str">
            <v>Cobrança</v>
          </cell>
          <cell r="J1280" t="str">
            <v>1ª</v>
          </cell>
          <cell r="K1280" t="str">
            <v>Vara Cível</v>
          </cell>
          <cell r="L1280" t="str">
            <v>Vacaria (RS)</v>
          </cell>
          <cell r="M1280" t="str">
            <v>TJ/RS</v>
          </cell>
          <cell r="N1280" t="str">
            <v>Rio Grande do Sul</v>
          </cell>
          <cell r="O1280" t="str">
            <v>02.02.507.0000323196/07</v>
          </cell>
        </row>
        <row r="1281">
          <cell r="B1281" t="str">
            <v>Paulo Cesar da Silva</v>
          </cell>
          <cell r="C1281" t="str">
            <v>302.918.078-60</v>
          </cell>
          <cell r="D1281" t="str">
            <v>Santander Seguros S/A</v>
          </cell>
          <cell r="E1281" t="str">
            <v>87.376.109/0001-06</v>
          </cell>
          <cell r="F1281">
            <v>99000</v>
          </cell>
          <cell r="G1281" t="str">
            <v>Possível</v>
          </cell>
          <cell r="H1281">
            <v>49500</v>
          </cell>
          <cell r="I1281" t="str">
            <v>Indenizatória</v>
          </cell>
          <cell r="J1281" t="str">
            <v>1ª</v>
          </cell>
          <cell r="K1281" t="str">
            <v>Vara Cível</v>
          </cell>
          <cell r="L1281" t="str">
            <v>Ourinhos (SP)</v>
          </cell>
          <cell r="M1281" t="str">
            <v>TJ/SP</v>
          </cell>
          <cell r="N1281" t="str">
            <v>São Paulo</v>
          </cell>
          <cell r="O1281" t="str">
            <v>02.02.507.0001790293/14</v>
          </cell>
        </row>
        <row r="1282">
          <cell r="B1282" t="str">
            <v>Mariana Antunes Pereira de Paula</v>
          </cell>
          <cell r="C1282" t="str">
            <v>066.860.406-90</v>
          </cell>
          <cell r="D1282" t="str">
            <v>Santander Seguros S/A</v>
          </cell>
          <cell r="E1282" t="str">
            <v>87.376.109/0001-06</v>
          </cell>
          <cell r="F1282">
            <v>93000</v>
          </cell>
          <cell r="G1282" t="str">
            <v>Possível</v>
          </cell>
          <cell r="H1282">
            <v>46500</v>
          </cell>
          <cell r="I1282" t="str">
            <v>Cobrança</v>
          </cell>
          <cell r="J1282" t="str">
            <v>3ª</v>
          </cell>
          <cell r="K1282" t="str">
            <v>Vara Cível</v>
          </cell>
          <cell r="L1282" t="str">
            <v>Conselheiro Lafaiete (MG)</v>
          </cell>
          <cell r="M1282" t="str">
            <v>TJ/MG</v>
          </cell>
          <cell r="N1282" t="str">
            <v>Minas Gerais</v>
          </cell>
          <cell r="O1282" t="str">
            <v>02.02.507.0001790298/13</v>
          </cell>
        </row>
        <row r="1283">
          <cell r="B1283" t="str">
            <v>Martinéia Duarte Belloni</v>
          </cell>
          <cell r="C1283" t="str">
            <v>175.342.178-06</v>
          </cell>
          <cell r="D1283" t="str">
            <v>Santander Seguros S/A</v>
          </cell>
          <cell r="E1283" t="str">
            <v>87.376.109/0001-06</v>
          </cell>
          <cell r="F1283">
            <v>45693</v>
          </cell>
          <cell r="G1283" t="str">
            <v>Possível</v>
          </cell>
          <cell r="H1283">
            <v>24147.23</v>
          </cell>
          <cell r="I1283" t="str">
            <v>Cobrança</v>
          </cell>
          <cell r="J1283" t="str">
            <v>3ª</v>
          </cell>
          <cell r="K1283" t="str">
            <v>Vara Cível</v>
          </cell>
          <cell r="L1283" t="str">
            <v>Sertãozinho (SP)</v>
          </cell>
          <cell r="M1283" t="str">
            <v>TJ/SP</v>
          </cell>
          <cell r="N1283" t="str">
            <v>São Paulo</v>
          </cell>
          <cell r="O1283" t="str">
            <v>02.02.507.0001790320/14</v>
          </cell>
        </row>
        <row r="1284">
          <cell r="B1284" t="str">
            <v>José Eustaquio da Silva</v>
          </cell>
          <cell r="C1284" t="str">
            <v>785.419.728-87</v>
          </cell>
          <cell r="D1284" t="str">
            <v>Santander Seguros S/A</v>
          </cell>
          <cell r="E1284" t="str">
            <v>87.376.109/0001-06</v>
          </cell>
          <cell r="F1284">
            <v>66960</v>
          </cell>
          <cell r="G1284" t="str">
            <v>Possível</v>
          </cell>
          <cell r="H1284">
            <v>26435.5</v>
          </cell>
          <cell r="I1284" t="str">
            <v>Indenizatória</v>
          </cell>
          <cell r="J1284" t="str">
            <v>1ª</v>
          </cell>
          <cell r="K1284" t="str">
            <v>Vara Cível</v>
          </cell>
          <cell r="L1284" t="str">
            <v>Paulo de Faria (SP)</v>
          </cell>
          <cell r="M1284" t="str">
            <v>TJ/SP</v>
          </cell>
          <cell r="N1284" t="str">
            <v>São Paulo</v>
          </cell>
          <cell r="O1284" t="str">
            <v>02.02.507.0001790337/14</v>
          </cell>
        </row>
        <row r="1285">
          <cell r="B1285" t="str">
            <v>Denise Cristina Pedrosa Costa</v>
          </cell>
          <cell r="C1285" t="str">
            <v>065.087.026-37</v>
          </cell>
          <cell r="D1285" t="str">
            <v>Santander Seguros S/A</v>
          </cell>
          <cell r="E1285" t="str">
            <v>87.376.109/0001-06</v>
          </cell>
          <cell r="F1285">
            <v>125050</v>
          </cell>
          <cell r="G1285" t="str">
            <v>Possível</v>
          </cell>
          <cell r="H1285">
            <v>61500</v>
          </cell>
          <cell r="I1285" t="str">
            <v>Cobrança</v>
          </cell>
          <cell r="J1285" t="str">
            <v>2ª</v>
          </cell>
          <cell r="K1285" t="str">
            <v>Vara Cível</v>
          </cell>
          <cell r="L1285" t="str">
            <v>Itabirito (MG)</v>
          </cell>
          <cell r="M1285" t="str">
            <v>TJ/MG</v>
          </cell>
          <cell r="N1285" t="str">
            <v>Minas Gerais</v>
          </cell>
          <cell r="O1285" t="str">
            <v>02.02.507.0001790398/14</v>
          </cell>
        </row>
        <row r="1286">
          <cell r="B1286" t="str">
            <v>Pedro de Brito Sousa</v>
          </cell>
          <cell r="C1286" t="str">
            <v>306.505.503-15</v>
          </cell>
          <cell r="D1286" t="str">
            <v>Santander Seguros S/A</v>
          </cell>
          <cell r="E1286" t="str">
            <v>87.376.109/0001-06</v>
          </cell>
          <cell r="F1286">
            <v>147200</v>
          </cell>
          <cell r="G1286" t="str">
            <v>Possível</v>
          </cell>
          <cell r="H1286">
            <v>73600</v>
          </cell>
          <cell r="I1286" t="str">
            <v>Indenizatória</v>
          </cell>
          <cell r="J1286" t="str">
            <v>23ª</v>
          </cell>
          <cell r="K1286" t="str">
            <v>Vara Cível</v>
          </cell>
          <cell r="L1286" t="str">
            <v>Brasília (DF)</v>
          </cell>
          <cell r="M1286" t="str">
            <v>TJ/DF</v>
          </cell>
          <cell r="N1286" t="str">
            <v>Distrito Federal</v>
          </cell>
          <cell r="O1286" t="str">
            <v>02.02.507.0001790486/14</v>
          </cell>
        </row>
        <row r="1287">
          <cell r="B1287" t="str">
            <v>Regina Nascimento Alves</v>
          </cell>
          <cell r="C1287" t="str">
            <v>833.660.168-68</v>
          </cell>
          <cell r="D1287" t="str">
            <v>Santander Seguros S/A</v>
          </cell>
          <cell r="E1287" t="str">
            <v>87.376.109/0001-06</v>
          </cell>
          <cell r="F1287">
            <v>1188.98</v>
          </cell>
          <cell r="G1287" t="str">
            <v>Possível</v>
          </cell>
          <cell r="H1287">
            <v>1773.5</v>
          </cell>
          <cell r="I1287" t="str">
            <v>Indenizatória</v>
          </cell>
          <cell r="J1287" t="str">
            <v>1ª</v>
          </cell>
          <cell r="K1287" t="str">
            <v>Vara Cível</v>
          </cell>
          <cell r="L1287" t="str">
            <v>Itupeva (SP)</v>
          </cell>
          <cell r="M1287" t="str">
            <v>TJ/SP</v>
          </cell>
          <cell r="N1287" t="str">
            <v>São Paulo</v>
          </cell>
          <cell r="O1287" t="str">
            <v>02.02.507.0001790820/14</v>
          </cell>
        </row>
        <row r="1288">
          <cell r="B1288" t="str">
            <v>Luzia Aparecida da Silva</v>
          </cell>
          <cell r="C1288" t="str">
            <v>145.546.968-80</v>
          </cell>
          <cell r="D1288" t="str">
            <v>Santander Seguros S/A</v>
          </cell>
          <cell r="E1288" t="str">
            <v>87.376.109/0001-06</v>
          </cell>
          <cell r="F1288">
            <v>40000</v>
          </cell>
          <cell r="G1288" t="str">
            <v>Possível</v>
          </cell>
          <cell r="H1288">
            <v>20000</v>
          </cell>
          <cell r="I1288" t="str">
            <v>Cobrança</v>
          </cell>
          <cell r="J1288" t="str">
            <v>1ª</v>
          </cell>
          <cell r="K1288" t="str">
            <v>Vara Cível</v>
          </cell>
          <cell r="L1288" t="str">
            <v>São José do Rio Preto (SP)</v>
          </cell>
          <cell r="M1288" t="str">
            <v>TJ/SP</v>
          </cell>
          <cell r="N1288" t="str">
            <v>São Paulo</v>
          </cell>
          <cell r="O1288" t="str">
            <v>02.02.507.0000833641/08</v>
          </cell>
        </row>
        <row r="1289">
          <cell r="B1289" t="str">
            <v>Aparecida Lenira Vaz</v>
          </cell>
          <cell r="C1289" t="str">
            <v>181.137.558-88</v>
          </cell>
          <cell r="D1289" t="str">
            <v>Santander Seguros S/A</v>
          </cell>
          <cell r="E1289" t="str">
            <v>87.376.109/0001-06</v>
          </cell>
          <cell r="F1289">
            <v>1102.69</v>
          </cell>
          <cell r="G1289" t="str">
            <v>Provável</v>
          </cell>
          <cell r="H1289">
            <v>1102.67</v>
          </cell>
          <cell r="I1289" t="str">
            <v>Execução de Título Extrajudicial</v>
          </cell>
          <cell r="J1289" t="str">
            <v>1ª</v>
          </cell>
          <cell r="K1289" t="str">
            <v>Vara Cível</v>
          </cell>
          <cell r="L1289" t="str">
            <v>Ribeirão Preto (SP)</v>
          </cell>
          <cell r="M1289" t="str">
            <v>TJ/SP</v>
          </cell>
          <cell r="N1289" t="str">
            <v>São Paulo</v>
          </cell>
          <cell r="O1289" t="str">
            <v>02.02.507.0000833912/09</v>
          </cell>
        </row>
        <row r="1290">
          <cell r="B1290" t="str">
            <v>Odair Justino</v>
          </cell>
          <cell r="C1290" t="str">
            <v>071.837.428-22</v>
          </cell>
          <cell r="D1290" t="str">
            <v>Santander Seguros S/A</v>
          </cell>
          <cell r="E1290" t="str">
            <v>87.376.109/0001-06</v>
          </cell>
          <cell r="F1290">
            <v>31207</v>
          </cell>
          <cell r="G1290" t="str">
            <v>Possível</v>
          </cell>
          <cell r="H1290">
            <v>15603.5</v>
          </cell>
          <cell r="I1290" t="str">
            <v>Cobrança</v>
          </cell>
          <cell r="J1290" t="str">
            <v>1ª</v>
          </cell>
          <cell r="K1290" t="str">
            <v>Vara Cível</v>
          </cell>
          <cell r="L1290" t="str">
            <v>São Joaquim da Barra (SP)</v>
          </cell>
          <cell r="M1290" t="str">
            <v>TJ/SP</v>
          </cell>
          <cell r="N1290" t="str">
            <v>São Paulo</v>
          </cell>
          <cell r="O1290" t="str">
            <v>02.02.507.0000626404/09</v>
          </cell>
        </row>
        <row r="1291">
          <cell r="B1291" t="str">
            <v>Maria da Penha Vicente de Oliveira</v>
          </cell>
          <cell r="C1291" t="str">
            <v>952.328.857-15</v>
          </cell>
          <cell r="D1291" t="str">
            <v>Santander Seguros S/A</v>
          </cell>
          <cell r="E1291" t="str">
            <v>87.376.109/0001-06</v>
          </cell>
          <cell r="F1291">
            <v>20000</v>
          </cell>
          <cell r="G1291" t="str">
            <v>Possível</v>
          </cell>
          <cell r="H1291">
            <v>2000.29</v>
          </cell>
          <cell r="I1291" t="str">
            <v>Cobrança</v>
          </cell>
          <cell r="J1291" t="str">
            <v>4ª</v>
          </cell>
          <cell r="K1291" t="str">
            <v>Vara Cível</v>
          </cell>
          <cell r="L1291" t="str">
            <v>Campinas (SP)</v>
          </cell>
          <cell r="M1291" t="str">
            <v>TJ/SP</v>
          </cell>
          <cell r="N1291" t="str">
            <v>São Paulo</v>
          </cell>
          <cell r="O1291" t="str">
            <v>02.02.507.0001049546/11</v>
          </cell>
        </row>
        <row r="1292">
          <cell r="B1292" t="str">
            <v>Ana Paula Sabino</v>
          </cell>
          <cell r="C1292" t="str">
            <v>200.500.668-89</v>
          </cell>
          <cell r="D1292" t="str">
            <v>Santander Seguros S/A</v>
          </cell>
          <cell r="E1292" t="str">
            <v>87.376.109/0001-06</v>
          </cell>
          <cell r="F1292">
            <v>43186</v>
          </cell>
          <cell r="G1292" t="str">
            <v>Possível</v>
          </cell>
          <cell r="H1292">
            <v>21593</v>
          </cell>
          <cell r="I1292" t="str">
            <v>Cobrança</v>
          </cell>
          <cell r="J1292" t="str">
            <v>Vara Cível</v>
          </cell>
          <cell r="K1292" t="str">
            <v>Vara Cível</v>
          </cell>
          <cell r="L1292" t="str">
            <v>Ribeirão Preto (SP)</v>
          </cell>
          <cell r="M1292" t="str">
            <v>TJ/SP</v>
          </cell>
          <cell r="N1292" t="str">
            <v>São Paulo</v>
          </cell>
          <cell r="O1292" t="str">
            <v>02.02.507.0001049877/11</v>
          </cell>
        </row>
        <row r="1293">
          <cell r="B1293" t="str">
            <v>Mizael Ferreira Rocha</v>
          </cell>
          <cell r="C1293" t="str">
            <v>006.857.968-33</v>
          </cell>
          <cell r="D1293" t="str">
            <v>Santander Seguros S/A</v>
          </cell>
          <cell r="E1293" t="str">
            <v>87.376.109/0001-06</v>
          </cell>
          <cell r="F1293">
            <v>1000</v>
          </cell>
          <cell r="G1293" t="str">
            <v>Possível</v>
          </cell>
          <cell r="H1293">
            <v>0</v>
          </cell>
          <cell r="I1293" t="str">
            <v>Indenizatória</v>
          </cell>
          <cell r="J1293" t="str">
            <v>1ª</v>
          </cell>
          <cell r="K1293" t="str">
            <v>Vara Cível</v>
          </cell>
          <cell r="L1293" t="str">
            <v>Itabaiana (PB)</v>
          </cell>
          <cell r="M1293" t="str">
            <v>TJ/PB</v>
          </cell>
          <cell r="N1293" t="str">
            <v>Paraíba</v>
          </cell>
          <cell r="O1293" t="str">
            <v>02.02.507.0001181044/12</v>
          </cell>
        </row>
        <row r="1294">
          <cell r="B1294" t="str">
            <v>Natalia Estevam Alves</v>
          </cell>
          <cell r="C1294" t="str">
            <v>408.805.968-99</v>
          </cell>
          <cell r="D1294" t="str">
            <v>Santander Seguros S/A</v>
          </cell>
          <cell r="E1294" t="str">
            <v>87.376.109/0001-06</v>
          </cell>
          <cell r="F1294">
            <v>48181.56</v>
          </cell>
          <cell r="G1294" t="str">
            <v>Possível</v>
          </cell>
          <cell r="H1294">
            <v>0</v>
          </cell>
          <cell r="I1294" t="str">
            <v>Cobrança</v>
          </cell>
          <cell r="J1294" t="str">
            <v>1ª</v>
          </cell>
          <cell r="K1294" t="str">
            <v>Vara Cível</v>
          </cell>
          <cell r="L1294" t="str">
            <v>Tupã (SP)</v>
          </cell>
          <cell r="M1294" t="str">
            <v>TJ/SP</v>
          </cell>
          <cell r="N1294" t="str">
            <v>São Paulo</v>
          </cell>
          <cell r="O1294" t="str">
            <v>02.02.507.0001181175/12</v>
          </cell>
        </row>
        <row r="1295">
          <cell r="B1295" t="str">
            <v>Maria de Fatima Soares da Cunha Radaeli</v>
          </cell>
          <cell r="C1295" t="str">
            <v>176.388.258-61</v>
          </cell>
          <cell r="D1295" t="str">
            <v>Santander Seguros S/A</v>
          </cell>
          <cell r="E1295" t="str">
            <v>87.376.109/0001-06</v>
          </cell>
          <cell r="F1295">
            <v>56256</v>
          </cell>
          <cell r="G1295" t="str">
            <v>Possível</v>
          </cell>
          <cell r="H1295">
            <v>28128</v>
          </cell>
          <cell r="I1295" t="str">
            <v>Cobrança</v>
          </cell>
          <cell r="J1295" t="str">
            <v>1ª</v>
          </cell>
          <cell r="K1295" t="str">
            <v>Vara Cível</v>
          </cell>
          <cell r="L1295" t="str">
            <v>Vargem Grande do Sul (SP)</v>
          </cell>
          <cell r="M1295" t="str">
            <v>TJ/SP</v>
          </cell>
          <cell r="N1295" t="str">
            <v>São Paulo</v>
          </cell>
          <cell r="O1295" t="str">
            <v>02.02.507.0001181194/12</v>
          </cell>
        </row>
        <row r="1296">
          <cell r="B1296" t="str">
            <v>Genísia da Cruz Santa Catharina</v>
          </cell>
          <cell r="C1296" t="str">
            <v>804.714.710-20</v>
          </cell>
          <cell r="D1296" t="str">
            <v>Santander Seguros S/A</v>
          </cell>
          <cell r="E1296" t="str">
            <v>87.376.109/0001-06</v>
          </cell>
          <cell r="F1296">
            <v>81256.81</v>
          </cell>
          <cell r="G1296" t="str">
            <v>Possível</v>
          </cell>
          <cell r="H1296">
            <v>0</v>
          </cell>
          <cell r="I1296" t="str">
            <v>Indenizatória</v>
          </cell>
          <cell r="J1296" t="str">
            <v>9ª</v>
          </cell>
          <cell r="K1296" t="str">
            <v>Vara Cível</v>
          </cell>
          <cell r="L1296" t="str">
            <v>Porto Alegre (RS)</v>
          </cell>
          <cell r="M1296" t="str">
            <v>TJ/RS</v>
          </cell>
          <cell r="N1296" t="str">
            <v>Rio Grande do Sul</v>
          </cell>
          <cell r="O1296" t="str">
            <v>02.02.507.0001181250/12</v>
          </cell>
        </row>
        <row r="1297">
          <cell r="B1297" t="str">
            <v>Joao Onofre Machado</v>
          </cell>
          <cell r="C1297" t="str">
            <v>796.886.168-34</v>
          </cell>
          <cell r="D1297" t="str">
            <v>Santander Seguros S/A</v>
          </cell>
          <cell r="E1297" t="str">
            <v>87.376.109/0001-06</v>
          </cell>
          <cell r="F1297">
            <v>1000</v>
          </cell>
          <cell r="G1297" t="str">
            <v>Possível</v>
          </cell>
          <cell r="H1297">
            <v>47380.5</v>
          </cell>
          <cell r="I1297" t="str">
            <v>Indenizatória</v>
          </cell>
          <cell r="J1297" t="str">
            <v>1ª</v>
          </cell>
          <cell r="K1297" t="str">
            <v>Vara Cível</v>
          </cell>
          <cell r="L1297" t="str">
            <v>Paraguaçu Paulista (SP)</v>
          </cell>
          <cell r="M1297" t="str">
            <v>TJ/SP</v>
          </cell>
          <cell r="N1297" t="str">
            <v>São Paulo</v>
          </cell>
          <cell r="O1297" t="str">
            <v>02.02.507.0001593867/13</v>
          </cell>
        </row>
        <row r="1298">
          <cell r="B1298" t="str">
            <v>Augusto Leite Alves.</v>
          </cell>
          <cell r="C1298" t="str">
            <v>315.357.638-68</v>
          </cell>
          <cell r="D1298" t="str">
            <v>Santander Seguros S/A</v>
          </cell>
          <cell r="E1298" t="str">
            <v>87.376.109/0001-06</v>
          </cell>
          <cell r="F1298">
            <v>100</v>
          </cell>
          <cell r="G1298" t="str">
            <v>Possível</v>
          </cell>
          <cell r="H1298">
            <v>0</v>
          </cell>
          <cell r="I1298" t="str">
            <v>Indenizatória</v>
          </cell>
          <cell r="J1298" t="str">
            <v>1ª</v>
          </cell>
          <cell r="K1298" t="str">
            <v>Vara Cível</v>
          </cell>
          <cell r="L1298" t="str">
            <v>Pacaembu (SP)</v>
          </cell>
          <cell r="M1298" t="str">
            <v>TJ/SP</v>
          </cell>
          <cell r="N1298" t="str">
            <v>São Paulo</v>
          </cell>
          <cell r="O1298" t="str">
            <v>02.02.507.0001594125/13</v>
          </cell>
        </row>
        <row r="1299">
          <cell r="B1299" t="str">
            <v>Jorge Luis Oliveira Costa.</v>
          </cell>
          <cell r="C1299" t="str">
            <v>564.908.601-04</v>
          </cell>
          <cell r="D1299" t="str">
            <v>Santander Seguros S/A</v>
          </cell>
          <cell r="E1299" t="str">
            <v>87.376.109/0001-06</v>
          </cell>
          <cell r="F1299">
            <v>60000</v>
          </cell>
          <cell r="G1299" t="str">
            <v>Possível</v>
          </cell>
          <cell r="H1299">
            <v>30000</v>
          </cell>
          <cell r="I1299" t="str">
            <v>Indenizatória</v>
          </cell>
          <cell r="J1299" t="str">
            <v>7ª</v>
          </cell>
          <cell r="K1299" t="str">
            <v>Vara Cível</v>
          </cell>
          <cell r="L1299" t="str">
            <v>Teresina (PI)</v>
          </cell>
          <cell r="M1299" t="str">
            <v>TJ/PI</v>
          </cell>
          <cell r="N1299" t="str">
            <v>Piauí</v>
          </cell>
          <cell r="O1299" t="str">
            <v>02.02.507.0001594207/13</v>
          </cell>
        </row>
        <row r="1300">
          <cell r="B1300" t="str">
            <v>Maria Carolina Villa Schneeberger</v>
          </cell>
          <cell r="C1300" t="str">
            <v>442.141.608-86</v>
          </cell>
          <cell r="D1300" t="str">
            <v>Santander Seguros S/A</v>
          </cell>
          <cell r="E1300" t="str">
            <v>87.376.109/0001-06</v>
          </cell>
          <cell r="F1300">
            <v>433052.05</v>
          </cell>
          <cell r="G1300" t="str">
            <v>Possível</v>
          </cell>
          <cell r="H1300">
            <v>0</v>
          </cell>
          <cell r="I1300" t="str">
            <v>Indenizatória</v>
          </cell>
          <cell r="J1300" t="str">
            <v>2ª</v>
          </cell>
          <cell r="K1300" t="str">
            <v>Vara Cível</v>
          </cell>
          <cell r="L1300" t="str">
            <v>Araçatuba (SP)</v>
          </cell>
          <cell r="M1300" t="str">
            <v>TJ/SP</v>
          </cell>
          <cell r="N1300" t="str">
            <v>São Paulo</v>
          </cell>
          <cell r="O1300" t="str">
            <v>02.02.507.0001594401/13</v>
          </cell>
        </row>
        <row r="1301">
          <cell r="B1301" t="str">
            <v>Jose Carlos de Moura</v>
          </cell>
          <cell r="C1301" t="str">
            <v>603.265.308-00</v>
          </cell>
          <cell r="D1301" t="str">
            <v>Santander Seguros S/A</v>
          </cell>
          <cell r="E1301" t="str">
            <v>87.376.109/0001-06</v>
          </cell>
          <cell r="F1301">
            <v>39600</v>
          </cell>
          <cell r="G1301" t="str">
            <v>Possível</v>
          </cell>
          <cell r="H1301">
            <v>8002</v>
          </cell>
          <cell r="I1301" t="str">
            <v>Indenizatória</v>
          </cell>
          <cell r="J1301" t="str">
            <v>3ª</v>
          </cell>
          <cell r="K1301" t="str">
            <v>Vara Cível</v>
          </cell>
          <cell r="L1301" t="str">
            <v>Rio Claro (SP)</v>
          </cell>
          <cell r="M1301" t="str">
            <v>TJ/SP</v>
          </cell>
          <cell r="N1301" t="str">
            <v>São Paulo</v>
          </cell>
          <cell r="O1301" t="str">
            <v>02.02.507.0001808735/14</v>
          </cell>
        </row>
        <row r="1302">
          <cell r="B1302" t="str">
            <v>Anibal Berti</v>
          </cell>
          <cell r="C1302" t="str">
            <v>315.850.608-44</v>
          </cell>
          <cell r="D1302" t="str">
            <v>Santander Seguros S/A</v>
          </cell>
          <cell r="E1302" t="str">
            <v>87.376.109/0001-06</v>
          </cell>
          <cell r="F1302">
            <v>90098</v>
          </cell>
          <cell r="G1302" t="str">
            <v>Possível</v>
          </cell>
          <cell r="H1302">
            <v>42656</v>
          </cell>
          <cell r="I1302" t="str">
            <v>Indenizatória</v>
          </cell>
          <cell r="J1302" t="str">
            <v>1ª</v>
          </cell>
          <cell r="K1302" t="str">
            <v>Vara Cível</v>
          </cell>
          <cell r="L1302" t="str">
            <v>Presidente Bernardes (SP)</v>
          </cell>
          <cell r="M1302" t="str">
            <v>TJ/SP</v>
          </cell>
          <cell r="N1302" t="str">
            <v>São Paulo</v>
          </cell>
          <cell r="O1302" t="str">
            <v>02.02.507.0001808741/14</v>
          </cell>
        </row>
        <row r="1303">
          <cell r="B1303" t="str">
            <v>Luiz Fernaodo Goes Livena</v>
          </cell>
          <cell r="C1303" t="str">
            <v>045.349.978-33</v>
          </cell>
          <cell r="D1303" t="str">
            <v>Santander Seguros S/A</v>
          </cell>
          <cell r="E1303" t="str">
            <v>87.376.109/0001-06</v>
          </cell>
          <cell r="F1303">
            <v>1000</v>
          </cell>
          <cell r="G1303" t="str">
            <v>Possível</v>
          </cell>
          <cell r="H1303">
            <v>30000</v>
          </cell>
          <cell r="I1303" t="str">
            <v>Indenizatória</v>
          </cell>
          <cell r="J1303" t="str">
            <v>2ª</v>
          </cell>
          <cell r="K1303" t="str">
            <v>Vara Cível</v>
          </cell>
          <cell r="L1303" t="str">
            <v>Votorantim (SP)</v>
          </cell>
          <cell r="M1303" t="str">
            <v>TJ/SP</v>
          </cell>
          <cell r="N1303" t="str">
            <v>São Paulo</v>
          </cell>
          <cell r="O1303" t="str">
            <v>02.02.507.0001808742/14</v>
          </cell>
        </row>
        <row r="1304">
          <cell r="B1304" t="str">
            <v>Terezinha Ferreira de Oliveira</v>
          </cell>
          <cell r="C1304" t="str">
            <v>021.346.319-96</v>
          </cell>
          <cell r="D1304" t="str">
            <v>Santander Seguros S/A</v>
          </cell>
          <cell r="E1304" t="str">
            <v>87.376.109/0001-06</v>
          </cell>
          <cell r="F1304">
            <v>5503.85</v>
          </cell>
          <cell r="G1304" t="str">
            <v>Possível</v>
          </cell>
          <cell r="H1304">
            <v>2751.92</v>
          </cell>
          <cell r="I1304" t="str">
            <v>Obrigação de fazer</v>
          </cell>
          <cell r="J1304" t="str">
            <v>2ª</v>
          </cell>
          <cell r="K1304" t="str">
            <v>Vara Cível</v>
          </cell>
          <cell r="L1304" t="str">
            <v>Colombo (PR)</v>
          </cell>
          <cell r="M1304" t="str">
            <v>TJ/PR</v>
          </cell>
          <cell r="N1304" t="str">
            <v>Paraná</v>
          </cell>
          <cell r="O1304" t="str">
            <v>02.02.507.0001808769/14</v>
          </cell>
        </row>
        <row r="1305">
          <cell r="B1305" t="str">
            <v>Hildo Caetano Ribeiro - ME Ltda.</v>
          </cell>
          <cell r="C1305" t="str">
            <v>07.552.199/0001-00</v>
          </cell>
          <cell r="D1305" t="str">
            <v>Santander Seguros S/A</v>
          </cell>
          <cell r="E1305" t="str">
            <v>87.376.109/0001-06</v>
          </cell>
          <cell r="F1305">
            <v>42398</v>
          </cell>
          <cell r="G1305" t="str">
            <v>Possível</v>
          </cell>
          <cell r="H1305">
            <v>30000</v>
          </cell>
          <cell r="I1305" t="str">
            <v>Indenizatória</v>
          </cell>
          <cell r="J1305" t="str">
            <v>22ª</v>
          </cell>
          <cell r="K1305" t="str">
            <v>Vara Cível</v>
          </cell>
          <cell r="L1305" t="str">
            <v>Brasília (DF)</v>
          </cell>
          <cell r="M1305" t="str">
            <v>TJ/DF</v>
          </cell>
          <cell r="N1305" t="str">
            <v>Distrito Federal</v>
          </cell>
          <cell r="O1305" t="str">
            <v>02.02.507.0001808791/14</v>
          </cell>
        </row>
        <row r="1306">
          <cell r="B1306" t="str">
            <v>carmem Lucia Garcia Chacon</v>
          </cell>
          <cell r="C1306" t="str">
            <v>012.185.188-55</v>
          </cell>
          <cell r="D1306" t="str">
            <v>Santander Seguros S/A</v>
          </cell>
          <cell r="E1306" t="str">
            <v>87.376.109/0001-06</v>
          </cell>
          <cell r="F1306">
            <v>305000</v>
          </cell>
          <cell r="G1306" t="str">
            <v>Provável</v>
          </cell>
          <cell r="H1306">
            <v>371134.51</v>
          </cell>
          <cell r="I1306" t="str">
            <v>Indenizatória</v>
          </cell>
          <cell r="J1306" t="str">
            <v>5ª</v>
          </cell>
          <cell r="K1306" t="str">
            <v>Vara Cível</v>
          </cell>
          <cell r="L1306" t="str">
            <v>São Paulo (SP)</v>
          </cell>
          <cell r="M1306" t="str">
            <v>TJ/SP</v>
          </cell>
          <cell r="N1306" t="str">
            <v>São Paulo</v>
          </cell>
          <cell r="O1306" t="str">
            <v>02.02.507.0001809060/14</v>
          </cell>
        </row>
        <row r="1307">
          <cell r="B1307" t="str">
            <v>Edson da Silva Bruno</v>
          </cell>
          <cell r="C1307" t="str">
            <v>045.075.503-78</v>
          </cell>
          <cell r="D1307" t="str">
            <v>Santander Seguros S/A</v>
          </cell>
          <cell r="E1307" t="str">
            <v>87.376.109/0001-06</v>
          </cell>
          <cell r="F1307">
            <v>14480</v>
          </cell>
          <cell r="G1307" t="str">
            <v>Possível</v>
          </cell>
          <cell r="H1307">
            <v>0</v>
          </cell>
          <cell r="I1307" t="str">
            <v>Indenizatória</v>
          </cell>
          <cell r="J1307" t="str">
            <v>Juizado Especial Cível</v>
          </cell>
          <cell r="K1307" t="str">
            <v>JEC 20 Salários</v>
          </cell>
          <cell r="L1307" t="str">
            <v>Fortaleza (CE)</v>
          </cell>
          <cell r="M1307" t="str">
            <v>TJ/CE</v>
          </cell>
          <cell r="N1307" t="str">
            <v>Ceará</v>
          </cell>
          <cell r="O1307" t="str">
            <v>02.02.507.0001809226/14</v>
          </cell>
        </row>
        <row r="1308">
          <cell r="B1308" t="str">
            <v>Sandro Gonçalves de Sousa</v>
          </cell>
          <cell r="C1308" t="str">
            <v>952.965.651-34</v>
          </cell>
          <cell r="D1308" t="str">
            <v>Santander Seguros S/A</v>
          </cell>
          <cell r="E1308" t="str">
            <v>87.376.109/0001-06</v>
          </cell>
          <cell r="F1308">
            <v>18242</v>
          </cell>
          <cell r="G1308" t="str">
            <v>Possível</v>
          </cell>
          <cell r="H1308">
            <v>1621</v>
          </cell>
          <cell r="I1308" t="str">
            <v>Cobrança</v>
          </cell>
          <cell r="J1308" t="str">
            <v>Juizado Especial Cível</v>
          </cell>
          <cell r="K1308" t="str">
            <v>JEC 40 Salários</v>
          </cell>
          <cell r="L1308" t="str">
            <v>Goiânia (GO)</v>
          </cell>
          <cell r="M1308" t="str">
            <v>TJ/GO</v>
          </cell>
          <cell r="N1308" t="str">
            <v>Goiás</v>
          </cell>
          <cell r="O1308" t="str">
            <v>02.02.507.0001809321/14</v>
          </cell>
        </row>
        <row r="1309">
          <cell r="B1309" t="str">
            <v>Adilson Benedito Godinho</v>
          </cell>
          <cell r="C1309" t="str">
            <v>039.929.708-17</v>
          </cell>
          <cell r="D1309" t="str">
            <v>Santander Seguros S/A</v>
          </cell>
          <cell r="E1309" t="str">
            <v>87.376.109/0001-06</v>
          </cell>
          <cell r="F1309">
            <v>41625</v>
          </cell>
          <cell r="G1309" t="str">
            <v>Provável</v>
          </cell>
          <cell r="H1309">
            <v>48863.95</v>
          </cell>
          <cell r="I1309" t="str">
            <v>Execução de Título Extrajudicial</v>
          </cell>
          <cell r="J1309" t="str">
            <v>4ª</v>
          </cell>
          <cell r="K1309" t="str">
            <v>Vara Cível</v>
          </cell>
          <cell r="L1309" t="str">
            <v>Sorocaba (SP)</v>
          </cell>
          <cell r="M1309" t="str">
            <v>TJ/SP</v>
          </cell>
          <cell r="N1309" t="str">
            <v>São Paulo</v>
          </cell>
          <cell r="O1309" t="str">
            <v>02.01.507.0000094486/02</v>
          </cell>
        </row>
        <row r="1310">
          <cell r="B1310" t="str">
            <v>Edmilson Gabriel Zamprogno</v>
          </cell>
          <cell r="D1310" t="str">
            <v>Santander Seguros S/A</v>
          </cell>
          <cell r="E1310" t="str">
            <v>87.376.109/0001-06</v>
          </cell>
          <cell r="F1310">
            <v>1000</v>
          </cell>
          <cell r="G1310" t="str">
            <v>Possível</v>
          </cell>
          <cell r="H1310">
            <v>17088.23</v>
          </cell>
          <cell r="I1310" t="str">
            <v>Cobrança</v>
          </cell>
          <cell r="J1310" t="str">
            <v>1ª</v>
          </cell>
          <cell r="K1310" t="str">
            <v>Vara Cível</v>
          </cell>
          <cell r="L1310" t="str">
            <v>Santa Teresa (ES)</v>
          </cell>
          <cell r="M1310" t="str">
            <v>TJ/ES</v>
          </cell>
          <cell r="N1310" t="str">
            <v>Espírito Santo</v>
          </cell>
          <cell r="O1310" t="str">
            <v>02.01.507.0000167428/06</v>
          </cell>
        </row>
        <row r="1311">
          <cell r="B1311" t="str">
            <v>Marcia Medeiros Cavalcante</v>
          </cell>
          <cell r="C1311" t="str">
            <v>509.506.304-20</v>
          </cell>
          <cell r="D1311" t="str">
            <v>Santander Seguros S/A</v>
          </cell>
          <cell r="E1311" t="str">
            <v>87.376.109/0001-06</v>
          </cell>
          <cell r="F1311">
            <v>20040</v>
          </cell>
          <cell r="G1311" t="str">
            <v>Provável</v>
          </cell>
          <cell r="H1311">
            <v>0</v>
          </cell>
          <cell r="I1311" t="str">
            <v>Indenizatória</v>
          </cell>
          <cell r="J1311" t="str">
            <v>23ª</v>
          </cell>
          <cell r="K1311" t="str">
            <v>JEC 40 Salários</v>
          </cell>
          <cell r="L1311" t="str">
            <v>Rio de Janeiro (RJ)</v>
          </cell>
          <cell r="M1311" t="str">
            <v>TJ/RJ</v>
          </cell>
          <cell r="N1311" t="str">
            <v>Rio de Janeiro</v>
          </cell>
          <cell r="O1311" t="str">
            <v>02.02.507.0000639569/10</v>
          </cell>
        </row>
        <row r="1312">
          <cell r="B1312" t="str">
            <v>Daniel Douglas Morgado</v>
          </cell>
          <cell r="C1312" t="str">
            <v>109.693.418-30</v>
          </cell>
          <cell r="D1312" t="str">
            <v>Santander Seguros S/A</v>
          </cell>
          <cell r="E1312" t="str">
            <v>87.376.109/0001-06</v>
          </cell>
          <cell r="F1312">
            <v>10000</v>
          </cell>
          <cell r="G1312" t="str">
            <v>Possível</v>
          </cell>
          <cell r="H1312">
            <v>50000</v>
          </cell>
          <cell r="I1312" t="str">
            <v>Cobrança</v>
          </cell>
          <cell r="J1312" t="str">
            <v>2ª</v>
          </cell>
          <cell r="K1312" t="str">
            <v>Vara Cível</v>
          </cell>
          <cell r="L1312" t="str">
            <v>Caçapava (SP)</v>
          </cell>
          <cell r="M1312" t="str">
            <v>TJ/SP</v>
          </cell>
          <cell r="N1312" t="str">
            <v>São Paulo</v>
          </cell>
          <cell r="O1312" t="str">
            <v>02.02.507.0000639661/09</v>
          </cell>
        </row>
        <row r="1313">
          <cell r="B1313" t="str">
            <v>Maria da Gloria Alves Liboa</v>
          </cell>
          <cell r="C1313" t="str">
            <v>077.431.618-70</v>
          </cell>
          <cell r="D1313" t="str">
            <v>Santander Seguros S/A</v>
          </cell>
          <cell r="E1313" t="str">
            <v>87.376.109/0001-06</v>
          </cell>
          <cell r="F1313">
            <v>36916</v>
          </cell>
          <cell r="G1313" t="str">
            <v>Possível</v>
          </cell>
          <cell r="H1313">
            <v>18458</v>
          </cell>
          <cell r="I1313" t="str">
            <v>Indenizatória</v>
          </cell>
          <cell r="J1313" t="str">
            <v>4ª</v>
          </cell>
          <cell r="K1313" t="str">
            <v>Vara Cível</v>
          </cell>
          <cell r="L1313" t="str">
            <v>São Vicente (SP)</v>
          </cell>
          <cell r="M1313" t="str">
            <v>TJ/SP</v>
          </cell>
          <cell r="N1313" t="str">
            <v>São Paulo</v>
          </cell>
          <cell r="O1313" t="str">
            <v>02.02.507.0000639743/10</v>
          </cell>
        </row>
        <row r="1314">
          <cell r="B1314" t="str">
            <v>Cristina Aparecida Villaça</v>
          </cell>
          <cell r="C1314" t="str">
            <v>122.148.638-18</v>
          </cell>
          <cell r="D1314" t="str">
            <v>Santander Seguros S/A</v>
          </cell>
          <cell r="E1314" t="str">
            <v>87.376.109/0001-06</v>
          </cell>
          <cell r="F1314">
            <v>1000</v>
          </cell>
          <cell r="G1314" t="str">
            <v>Possível</v>
          </cell>
          <cell r="H1314">
            <v>585</v>
          </cell>
          <cell r="I1314" t="str">
            <v>Exibição de Documentos</v>
          </cell>
          <cell r="J1314" t="str">
            <v>3ª</v>
          </cell>
          <cell r="K1314" t="str">
            <v>Vara Cível</v>
          </cell>
          <cell r="L1314" t="str">
            <v>Franca (SP)</v>
          </cell>
          <cell r="M1314" t="str">
            <v>TJ/SP</v>
          </cell>
          <cell r="N1314" t="str">
            <v>São Paulo</v>
          </cell>
          <cell r="O1314" t="str">
            <v>02.02.507.0000639839/10</v>
          </cell>
        </row>
        <row r="1315">
          <cell r="B1315" t="str">
            <v>Walkiria Del Guerra Valério</v>
          </cell>
          <cell r="C1315" t="str">
            <v>003.061.198-97</v>
          </cell>
          <cell r="D1315" t="str">
            <v>Santander Seguros S/A</v>
          </cell>
          <cell r="E1315" t="str">
            <v>87.376.109/0001-06</v>
          </cell>
          <cell r="F1315">
            <v>52839.05</v>
          </cell>
          <cell r="G1315" t="str">
            <v>Provável</v>
          </cell>
          <cell r="H1315">
            <v>21265.31</v>
          </cell>
          <cell r="I1315" t="str">
            <v>Indenizatória</v>
          </cell>
          <cell r="J1315" t="str">
            <v>2ª</v>
          </cell>
          <cell r="K1315" t="str">
            <v>Vara Cível</v>
          </cell>
          <cell r="L1315" t="str">
            <v>Bauru (SP)</v>
          </cell>
          <cell r="M1315" t="str">
            <v>TJ/SP</v>
          </cell>
          <cell r="N1315" t="str">
            <v>São Paulo</v>
          </cell>
          <cell r="O1315" t="str">
            <v>02.02.507.0000639891/09</v>
          </cell>
        </row>
        <row r="1316">
          <cell r="B1316" t="str">
            <v>Paulo Henrique da Silva</v>
          </cell>
          <cell r="C1316" t="str">
            <v>132.875.768-44</v>
          </cell>
          <cell r="D1316" t="str">
            <v>Santander Seguros S/A</v>
          </cell>
          <cell r="E1316" t="str">
            <v>87.376.109/0001-06</v>
          </cell>
          <cell r="F1316">
            <v>18323.16</v>
          </cell>
          <cell r="G1316" t="str">
            <v>Provável</v>
          </cell>
          <cell r="H1316">
            <v>0</v>
          </cell>
          <cell r="I1316" t="str">
            <v>Indenizatória</v>
          </cell>
          <cell r="K1316" t="str">
            <v>Vara Cível</v>
          </cell>
          <cell r="L1316" t="str">
            <v>Iturama (MG)</v>
          </cell>
          <cell r="M1316" t="str">
            <v>TJ/MG</v>
          </cell>
          <cell r="N1316" t="str">
            <v>Minas Gerais</v>
          </cell>
          <cell r="O1316" t="str">
            <v>02.02.507.0000639899/10</v>
          </cell>
        </row>
        <row r="1317">
          <cell r="B1317" t="str">
            <v>Beatriz Marques de Almeida Santos</v>
          </cell>
          <cell r="C1317" t="str">
            <v>154.821.358-61</v>
          </cell>
          <cell r="D1317" t="str">
            <v>Santander Seguros S/A</v>
          </cell>
          <cell r="E1317" t="str">
            <v>87.376.109/0001-06</v>
          </cell>
          <cell r="F1317">
            <v>132590</v>
          </cell>
          <cell r="G1317" t="str">
            <v>Possível</v>
          </cell>
          <cell r="H1317">
            <v>66295</v>
          </cell>
          <cell r="I1317" t="str">
            <v>Indenizatória</v>
          </cell>
          <cell r="J1317" t="str">
            <v>3ª</v>
          </cell>
          <cell r="K1317" t="str">
            <v>Vara Cível</v>
          </cell>
          <cell r="L1317" t="str">
            <v>Americana (SP)</v>
          </cell>
          <cell r="M1317" t="str">
            <v>TJ/SP</v>
          </cell>
          <cell r="N1317" t="str">
            <v>São Paulo</v>
          </cell>
          <cell r="O1317" t="str">
            <v>02.02.507.0001058901/11</v>
          </cell>
        </row>
        <row r="1318">
          <cell r="B1318" t="str">
            <v>Fernando Reis Campos</v>
          </cell>
          <cell r="C1318" t="str">
            <v>573.021.897-49</v>
          </cell>
          <cell r="D1318" t="str">
            <v>Santander Seguros S/A</v>
          </cell>
          <cell r="E1318" t="str">
            <v>87.376.109/0001-06</v>
          </cell>
          <cell r="F1318">
            <v>70000</v>
          </cell>
          <cell r="G1318" t="str">
            <v>Provável</v>
          </cell>
          <cell r="H1318">
            <v>0</v>
          </cell>
          <cell r="I1318" t="str">
            <v>Declaratória</v>
          </cell>
          <cell r="J1318" t="str">
            <v>8ª</v>
          </cell>
          <cell r="K1318" t="str">
            <v>Vara Cível</v>
          </cell>
          <cell r="L1318" t="str">
            <v>Rio de Janeiro (RJ)</v>
          </cell>
          <cell r="M1318" t="str">
            <v>TJ/RJ</v>
          </cell>
          <cell r="N1318" t="str">
            <v>Rio de Janeiro</v>
          </cell>
          <cell r="O1318" t="str">
            <v>02.02.507.0001195279/12</v>
          </cell>
        </row>
        <row r="1319">
          <cell r="B1319" t="str">
            <v>Francisco Miguel da Costa</v>
          </cell>
          <cell r="C1319" t="str">
            <v>157.710.326-20</v>
          </cell>
          <cell r="D1319" t="str">
            <v>Santander Seguros S/A</v>
          </cell>
          <cell r="E1319" t="str">
            <v>87.376.109/0001-06</v>
          </cell>
          <cell r="F1319">
            <v>30000</v>
          </cell>
          <cell r="G1319" t="str">
            <v>Possível</v>
          </cell>
          <cell r="H1319">
            <v>10000</v>
          </cell>
          <cell r="I1319" t="str">
            <v>Cobrança</v>
          </cell>
          <cell r="J1319" t="str">
            <v>1ª</v>
          </cell>
          <cell r="K1319" t="str">
            <v>Vara Cível</v>
          </cell>
          <cell r="L1319" t="str">
            <v>Juiz de Fora (MG)</v>
          </cell>
          <cell r="M1319" t="str">
            <v>TJ/MG</v>
          </cell>
          <cell r="N1319" t="str">
            <v>Minas Gerais</v>
          </cell>
          <cell r="O1319" t="str">
            <v>02.02.507.0001195313/12</v>
          </cell>
        </row>
        <row r="1320">
          <cell r="B1320" t="str">
            <v>REGINALDO WANZUITA DOS SANTOS</v>
          </cell>
          <cell r="C1320" t="str">
            <v>004.871.459-33</v>
          </cell>
          <cell r="D1320" t="str">
            <v>Santander Seguros S/A</v>
          </cell>
          <cell r="E1320" t="str">
            <v>87.376.109/0001-06</v>
          </cell>
          <cell r="F1320">
            <v>68802</v>
          </cell>
          <cell r="G1320" t="str">
            <v>Possível</v>
          </cell>
          <cell r="H1320">
            <v>34400.93</v>
          </cell>
          <cell r="I1320" t="str">
            <v>Indenizatória</v>
          </cell>
          <cell r="J1320" t="str">
            <v>5ª</v>
          </cell>
          <cell r="K1320" t="str">
            <v>Vara Cível</v>
          </cell>
          <cell r="L1320" t="str">
            <v>Blumenau (SC)</v>
          </cell>
          <cell r="M1320" t="str">
            <v>TJ/SC</v>
          </cell>
          <cell r="N1320" t="str">
            <v>Santa Catarina</v>
          </cell>
          <cell r="O1320" t="str">
            <v>02.02.507.0001195519/12</v>
          </cell>
        </row>
        <row r="1321">
          <cell r="B1321" t="str">
            <v>Flávia Barbosa de Sousa</v>
          </cell>
          <cell r="C1321" t="str">
            <v>913.707.796-15</v>
          </cell>
          <cell r="D1321" t="str">
            <v>Santander Seguros S/A</v>
          </cell>
          <cell r="E1321" t="str">
            <v>87.376.109/0001-06</v>
          </cell>
          <cell r="F1321">
            <v>51920.33</v>
          </cell>
          <cell r="G1321" t="str">
            <v>Possível</v>
          </cell>
          <cell r="H1321">
            <v>0</v>
          </cell>
          <cell r="I1321" t="str">
            <v>Cobrança</v>
          </cell>
          <cell r="J1321" t="str">
            <v>9ª</v>
          </cell>
          <cell r="K1321" t="str">
            <v>Vara Cível</v>
          </cell>
          <cell r="L1321" t="str">
            <v>Uberlândia (MG)</v>
          </cell>
          <cell r="M1321" t="str">
            <v>TJ/MG</v>
          </cell>
          <cell r="N1321" t="str">
            <v>Minas Gerais</v>
          </cell>
          <cell r="O1321" t="str">
            <v>02.02.507.0001608598/13</v>
          </cell>
        </row>
        <row r="1322">
          <cell r="B1322" t="str">
            <v>Marcia Rodrigues da Silva</v>
          </cell>
          <cell r="C1322" t="str">
            <v>006.884.077-22</v>
          </cell>
          <cell r="D1322" t="str">
            <v>Santander Seguros S/A</v>
          </cell>
          <cell r="E1322" t="str">
            <v>87.376.109/0001-06</v>
          </cell>
          <cell r="F1322">
            <v>180000</v>
          </cell>
          <cell r="G1322" t="str">
            <v>Possível</v>
          </cell>
          <cell r="H1322">
            <v>22500</v>
          </cell>
          <cell r="I1322" t="str">
            <v>Indenizatória</v>
          </cell>
          <cell r="J1322" t="str">
            <v>Juizado Especial Cível</v>
          </cell>
          <cell r="K1322" t="str">
            <v>JEC 40 Salários</v>
          </cell>
          <cell r="L1322" t="str">
            <v>Nilópolis (RJ)</v>
          </cell>
          <cell r="M1322" t="str">
            <v>TJ/RJ</v>
          </cell>
          <cell r="N1322" t="str">
            <v>Rio de Janeiro</v>
          </cell>
          <cell r="O1322" t="str">
            <v>02.02.507.0001833652/14</v>
          </cell>
        </row>
        <row r="1323">
          <cell r="B1323" t="str">
            <v xml:space="preserve">Ricardo Mendonça Lima </v>
          </cell>
          <cell r="C1323" t="str">
            <v>168.858.128-62</v>
          </cell>
          <cell r="D1323" t="str">
            <v>Santander Seguros S/A</v>
          </cell>
          <cell r="E1323" t="str">
            <v>87.376.109/0001-06</v>
          </cell>
          <cell r="F1323">
            <v>75847.64</v>
          </cell>
          <cell r="G1323" t="str">
            <v>Possível</v>
          </cell>
          <cell r="H1323">
            <v>34359.5</v>
          </cell>
          <cell r="I1323" t="str">
            <v>Indenizatória</v>
          </cell>
          <cell r="J1323" t="str">
            <v>6ª</v>
          </cell>
          <cell r="K1323" t="str">
            <v>Vara Cível</v>
          </cell>
          <cell r="L1323" t="str">
            <v>Guarulhos (SP)</v>
          </cell>
          <cell r="M1323" t="str">
            <v>TJ/SP</v>
          </cell>
          <cell r="N1323" t="str">
            <v>São Paulo</v>
          </cell>
          <cell r="O1323" t="str">
            <v>02.01.507.0000068608/03</v>
          </cell>
        </row>
        <row r="1324">
          <cell r="B1324" t="str">
            <v>Rosangela Maria de Abreu Lopes de Castro</v>
          </cell>
          <cell r="C1324" t="str">
            <v>604.367.190-53</v>
          </cell>
          <cell r="D1324" t="str">
            <v>Santander Seguros S/A</v>
          </cell>
          <cell r="E1324" t="str">
            <v>87.376.109/0001-06</v>
          </cell>
          <cell r="F1324">
            <v>30000</v>
          </cell>
          <cell r="G1324" t="str">
            <v>Provável</v>
          </cell>
          <cell r="H1324">
            <v>0</v>
          </cell>
          <cell r="I1324" t="str">
            <v>Cobrança</v>
          </cell>
          <cell r="J1324" t="str">
            <v>2ª</v>
          </cell>
          <cell r="K1324" t="str">
            <v>Vara Cível</v>
          </cell>
          <cell r="L1324" t="str">
            <v>Palmeira das Missões (RS)</v>
          </cell>
          <cell r="M1324" t="str">
            <v>TJ/RS</v>
          </cell>
          <cell r="N1324" t="str">
            <v>Rio Grande do Sul</v>
          </cell>
          <cell r="O1324" t="str">
            <v>02.02.507.0000751380/08</v>
          </cell>
        </row>
        <row r="1325">
          <cell r="B1325" t="str">
            <v>Lindalva Josefa dos Santos</v>
          </cell>
          <cell r="C1325" t="str">
            <v>066.129.958-90</v>
          </cell>
          <cell r="D1325" t="str">
            <v>Santander Seguros S/A</v>
          </cell>
          <cell r="E1325" t="str">
            <v>87.376.109/0001-06</v>
          </cell>
          <cell r="F1325">
            <v>50097.120000000003</v>
          </cell>
          <cell r="G1325" t="str">
            <v>Possível</v>
          </cell>
          <cell r="H1325">
            <v>25048.560000000001</v>
          </cell>
          <cell r="I1325" t="str">
            <v>Cobrança</v>
          </cell>
          <cell r="J1325" t="str">
            <v>1ª</v>
          </cell>
          <cell r="K1325" t="str">
            <v>Vara Cível</v>
          </cell>
          <cell r="L1325" t="str">
            <v>Itaquaquecetuba (SP)</v>
          </cell>
          <cell r="M1325" t="str">
            <v>TJ/SP</v>
          </cell>
          <cell r="N1325" t="str">
            <v>São Paulo</v>
          </cell>
          <cell r="O1325" t="str">
            <v>02.02.507.0000751437/08</v>
          </cell>
        </row>
        <row r="1326">
          <cell r="B1326" t="str">
            <v>Maria do Carmo Costa Eloy</v>
          </cell>
          <cell r="C1326" t="str">
            <v>401.184.016-53</v>
          </cell>
          <cell r="D1326" t="str">
            <v>Santander Seguros S/A</v>
          </cell>
          <cell r="E1326" t="str">
            <v>87.376.109/0001-06</v>
          </cell>
          <cell r="F1326">
            <v>50000</v>
          </cell>
          <cell r="G1326" t="str">
            <v>Provável</v>
          </cell>
          <cell r="H1326">
            <v>0</v>
          </cell>
          <cell r="I1326" t="str">
            <v>Execução de Título Extrajudicial</v>
          </cell>
          <cell r="J1326" t="str">
            <v>1ª</v>
          </cell>
          <cell r="K1326" t="str">
            <v>Vara Cível</v>
          </cell>
          <cell r="L1326" t="str">
            <v>Mairinque (SP)</v>
          </cell>
          <cell r="M1326" t="str">
            <v>TJ/SP</v>
          </cell>
          <cell r="N1326" t="str">
            <v>São Paulo</v>
          </cell>
          <cell r="O1326" t="str">
            <v>02.02.507.0000872121/09</v>
          </cell>
        </row>
        <row r="1327">
          <cell r="B1327" t="str">
            <v>Anelita pereira lacerda</v>
          </cell>
          <cell r="C1327" t="str">
            <v>003.442.847-00</v>
          </cell>
          <cell r="D1327" t="str">
            <v>Santander Seguros S/A</v>
          </cell>
          <cell r="E1327" t="str">
            <v>87.376.109/0001-06</v>
          </cell>
          <cell r="F1327">
            <v>200000</v>
          </cell>
          <cell r="G1327" t="str">
            <v>Possível</v>
          </cell>
          <cell r="H1327">
            <v>72531.460000000006</v>
          </cell>
          <cell r="I1327" t="str">
            <v>Indenizatória</v>
          </cell>
          <cell r="J1327" t="str">
            <v>05º</v>
          </cell>
          <cell r="K1327" t="str">
            <v>Vara Cível</v>
          </cell>
          <cell r="L1327" t="str">
            <v>Duque de Caxias (RJ)</v>
          </cell>
          <cell r="M1327" t="str">
            <v>TJ/RJ</v>
          </cell>
          <cell r="N1327" t="str">
            <v>Rio de Janeiro</v>
          </cell>
          <cell r="O1327" t="str">
            <v>02.02.507.0000872638/07</v>
          </cell>
        </row>
        <row r="1328">
          <cell r="B1328" t="str">
            <v>Nelson Moreira dos Santos</v>
          </cell>
          <cell r="C1328" t="str">
            <v>015.462.478-07</v>
          </cell>
          <cell r="D1328" t="str">
            <v>Santander Seguros S/A</v>
          </cell>
          <cell r="E1328" t="str">
            <v>87.376.109/0001-06</v>
          </cell>
          <cell r="F1328">
            <v>46230</v>
          </cell>
          <cell r="G1328" t="str">
            <v>Possível</v>
          </cell>
          <cell r="H1328">
            <v>20962</v>
          </cell>
          <cell r="I1328" t="str">
            <v>Indenizatória</v>
          </cell>
          <cell r="J1328" t="str">
            <v>1ª</v>
          </cell>
          <cell r="K1328" t="str">
            <v>Vara Cível</v>
          </cell>
          <cell r="L1328" t="str">
            <v>Marília (SP)</v>
          </cell>
          <cell r="M1328" t="str">
            <v>TJ/SP</v>
          </cell>
          <cell r="N1328" t="str">
            <v>São Paulo</v>
          </cell>
          <cell r="O1328" t="str">
            <v>02.02.507.0001070813/11</v>
          </cell>
        </row>
        <row r="1329">
          <cell r="B1329" t="str">
            <v>Ryan Cardoso de Oliveira</v>
          </cell>
          <cell r="C1329" t="str">
            <v>029.436.140-50</v>
          </cell>
          <cell r="D1329" t="str">
            <v>Santander Seguros S/A</v>
          </cell>
          <cell r="E1329" t="str">
            <v>87.376.109/0001-06</v>
          </cell>
          <cell r="F1329">
            <v>1071.5</v>
          </cell>
          <cell r="G1329" t="str">
            <v>Possível</v>
          </cell>
          <cell r="H1329">
            <v>15062.85</v>
          </cell>
          <cell r="I1329" t="str">
            <v>Indenizatória</v>
          </cell>
          <cell r="J1329" t="str">
            <v>3ª</v>
          </cell>
          <cell r="K1329" t="str">
            <v>Vara Cível</v>
          </cell>
          <cell r="L1329" t="str">
            <v>Gravataí (RS)</v>
          </cell>
          <cell r="M1329" t="str">
            <v>TJ/RS</v>
          </cell>
          <cell r="N1329" t="str">
            <v>Rio Grande do Sul</v>
          </cell>
          <cell r="O1329" t="str">
            <v>02.02.507.0001070878/11</v>
          </cell>
        </row>
        <row r="1330">
          <cell r="B1330" t="str">
            <v>Iraci da Silva Machado</v>
          </cell>
          <cell r="C1330" t="str">
            <v>662.123.248-91</v>
          </cell>
          <cell r="D1330" t="str">
            <v>Santander Seguros S/A</v>
          </cell>
          <cell r="E1330" t="str">
            <v>87.376.109/0001-06</v>
          </cell>
          <cell r="F1330">
            <v>1110076.29</v>
          </cell>
          <cell r="G1330" t="str">
            <v>Possível</v>
          </cell>
          <cell r="H1330">
            <v>422500</v>
          </cell>
          <cell r="I1330" t="str">
            <v>Indenizatória</v>
          </cell>
          <cell r="J1330" t="str">
            <v>1ª</v>
          </cell>
          <cell r="K1330" t="str">
            <v>Vara Cível</v>
          </cell>
          <cell r="L1330" t="str">
            <v>Presidente Prudente (SP)</v>
          </cell>
          <cell r="M1330" t="str">
            <v>TJ/SP</v>
          </cell>
          <cell r="N1330" t="str">
            <v>São Paulo</v>
          </cell>
          <cell r="O1330" t="str">
            <v>02.02.507.0001849238/14</v>
          </cell>
        </row>
        <row r="1331">
          <cell r="B1331" t="str">
            <v>Procon de Anápolis</v>
          </cell>
          <cell r="D1331" t="str">
            <v>Santander Seguros S/A</v>
          </cell>
          <cell r="E1331" t="str">
            <v>87.376.109/0001-06</v>
          </cell>
          <cell r="F1331">
            <v>12849.66</v>
          </cell>
          <cell r="G1331" t="str">
            <v>Possível</v>
          </cell>
          <cell r="H1331">
            <v>0</v>
          </cell>
          <cell r="I1331" t="str">
            <v>Processo Administrativo</v>
          </cell>
          <cell r="J1331" t="str">
            <v>PROCON</v>
          </cell>
          <cell r="K1331" t="str">
            <v>PROCON</v>
          </cell>
          <cell r="L1331" t="str">
            <v>Anápolis (GO)</v>
          </cell>
          <cell r="M1331" t="str">
            <v>TJ/GO</v>
          </cell>
          <cell r="N1331" t="str">
            <v>Goiás</v>
          </cell>
          <cell r="O1331" t="str">
            <v>02.02.507.0001849377/14</v>
          </cell>
        </row>
        <row r="1332">
          <cell r="B1332" t="str">
            <v>Gilson José Farnocchi</v>
          </cell>
          <cell r="C1332" t="str">
            <v>834.010.598-15</v>
          </cell>
          <cell r="D1332" t="str">
            <v>Santander Seguros S/A</v>
          </cell>
          <cell r="E1332" t="str">
            <v>87.376.109/0001-06</v>
          </cell>
          <cell r="F1332">
            <v>29881</v>
          </cell>
          <cell r="G1332" t="str">
            <v>Possível</v>
          </cell>
          <cell r="H1332">
            <v>0</v>
          </cell>
          <cell r="I1332" t="str">
            <v>Indenizatória</v>
          </cell>
          <cell r="J1332" t="str">
            <v>5ª</v>
          </cell>
          <cell r="K1332" t="str">
            <v>Vara Cível</v>
          </cell>
          <cell r="L1332" t="str">
            <v>Ribeirão Preto (SP)</v>
          </cell>
          <cell r="M1332" t="str">
            <v>TJ/SP</v>
          </cell>
          <cell r="N1332" t="str">
            <v>São Paulo</v>
          </cell>
          <cell r="O1332" t="str">
            <v>02.02.507.0001849526/14</v>
          </cell>
        </row>
        <row r="1333">
          <cell r="B1333" t="str">
            <v>Telmo Tadeu ESpíndola</v>
          </cell>
          <cell r="C1333" t="str">
            <v>172.552.280-20</v>
          </cell>
          <cell r="D1333" t="str">
            <v>Santander Seguros S/A</v>
          </cell>
          <cell r="E1333" t="str">
            <v>87.376.109/0001-06</v>
          </cell>
          <cell r="F1333">
            <v>1000</v>
          </cell>
          <cell r="G1333" t="str">
            <v>Possível</v>
          </cell>
          <cell r="H1333">
            <v>0</v>
          </cell>
          <cell r="I1333" t="str">
            <v>Indenizatória</v>
          </cell>
          <cell r="J1333" t="str">
            <v>2ª</v>
          </cell>
          <cell r="K1333" t="str">
            <v>Vara Cível</v>
          </cell>
          <cell r="L1333" t="str">
            <v>Gravataí (RS)</v>
          </cell>
          <cell r="M1333" t="str">
            <v>TJ/RS</v>
          </cell>
          <cell r="N1333" t="str">
            <v>Rio Grande do Sul</v>
          </cell>
          <cell r="O1333" t="str">
            <v>02.01.507.0000178243/06</v>
          </cell>
        </row>
        <row r="1334">
          <cell r="B1334" t="str">
            <v>Sueli Gomes Barreto</v>
          </cell>
          <cell r="C1334" t="str">
            <v>570.539.287-72</v>
          </cell>
          <cell r="D1334" t="str">
            <v>Santander Seguros S/A</v>
          </cell>
          <cell r="E1334" t="str">
            <v>87.376.109/0001-06</v>
          </cell>
          <cell r="F1334">
            <v>120787</v>
          </cell>
          <cell r="G1334" t="str">
            <v>Possível</v>
          </cell>
          <cell r="H1334">
            <v>50000</v>
          </cell>
          <cell r="I1334" t="str">
            <v>Cobrança</v>
          </cell>
          <cell r="K1334" t="str">
            <v>Vara Cível</v>
          </cell>
          <cell r="L1334" t="str">
            <v>Campos dos Goytacazes (RJ)</v>
          </cell>
          <cell r="M1334" t="str">
            <v>TJ/RJ</v>
          </cell>
          <cell r="N1334" t="str">
            <v>Rio de Janeiro</v>
          </cell>
          <cell r="O1334" t="str">
            <v>02.02.507.0000664878/10</v>
          </cell>
        </row>
        <row r="1335">
          <cell r="B1335" t="str">
            <v>Claudemiro Assumpção da Silva</v>
          </cell>
          <cell r="C1335" t="str">
            <v>826.290.998-49</v>
          </cell>
          <cell r="D1335" t="str">
            <v>Santander Seguros S/A</v>
          </cell>
          <cell r="E1335" t="str">
            <v>87.376.109/0001-06</v>
          </cell>
          <cell r="F1335">
            <v>33580</v>
          </cell>
          <cell r="G1335" t="str">
            <v>Possível</v>
          </cell>
          <cell r="H1335">
            <v>15698.5</v>
          </cell>
          <cell r="I1335" t="str">
            <v>Indenizatória</v>
          </cell>
          <cell r="J1335" t="str">
            <v>3ª</v>
          </cell>
          <cell r="K1335" t="str">
            <v>Vara Cível</v>
          </cell>
          <cell r="L1335" t="str">
            <v>Bauru (SP)</v>
          </cell>
          <cell r="M1335" t="str">
            <v>TJ/SP</v>
          </cell>
          <cell r="N1335" t="str">
            <v>São Paulo</v>
          </cell>
          <cell r="O1335" t="str">
            <v>02.02.507.0001221743/12</v>
          </cell>
        </row>
        <row r="1336">
          <cell r="B1336" t="str">
            <v>Lucia Ardalio Cesena</v>
          </cell>
          <cell r="C1336" t="str">
            <v>641.457.608-59</v>
          </cell>
          <cell r="D1336" t="str">
            <v>Santander Seguros S/A</v>
          </cell>
          <cell r="E1336" t="str">
            <v>87.376.109/0001-06</v>
          </cell>
          <cell r="F1336">
            <v>53000</v>
          </cell>
          <cell r="G1336" t="str">
            <v>Provável</v>
          </cell>
          <cell r="H1336">
            <v>50000</v>
          </cell>
          <cell r="I1336" t="str">
            <v>Cobrança</v>
          </cell>
          <cell r="J1336" t="str">
            <v>27ª</v>
          </cell>
          <cell r="K1336" t="str">
            <v>Vara Cível</v>
          </cell>
          <cell r="L1336" t="str">
            <v>São Paulo (SP)</v>
          </cell>
          <cell r="M1336" t="str">
            <v>TJ/SP</v>
          </cell>
          <cell r="N1336" t="str">
            <v>São Paulo</v>
          </cell>
          <cell r="O1336" t="str">
            <v>02.02.507.0001647424/13</v>
          </cell>
        </row>
        <row r="1337">
          <cell r="B1337" t="str">
            <v>Onorata Ribeiro Rosa</v>
          </cell>
          <cell r="C1337" t="str">
            <v>104.682.818-51</v>
          </cell>
          <cell r="D1337" t="str">
            <v>Santander Seguros S/A</v>
          </cell>
          <cell r="E1337" t="str">
            <v>87.376.109/0001-06</v>
          </cell>
          <cell r="F1337">
            <v>116080</v>
          </cell>
          <cell r="G1337" t="str">
            <v>Possível</v>
          </cell>
          <cell r="H1337">
            <v>49212.5</v>
          </cell>
          <cell r="I1337" t="str">
            <v>Indenizatória</v>
          </cell>
          <cell r="J1337" t="str">
            <v>16ª</v>
          </cell>
          <cell r="K1337" t="str">
            <v>Vara Cível</v>
          </cell>
          <cell r="L1337" t="str">
            <v>São Paulo (SP)</v>
          </cell>
          <cell r="M1337" t="str">
            <v>TJ/SP</v>
          </cell>
          <cell r="N1337" t="str">
            <v>São Paulo</v>
          </cell>
          <cell r="O1337" t="str">
            <v>02.02.507.0001647648/13</v>
          </cell>
        </row>
        <row r="1338">
          <cell r="B1338" t="str">
            <v>Paulo Isaias dos Santos</v>
          </cell>
          <cell r="C1338" t="str">
            <v>320.901.700-00</v>
          </cell>
          <cell r="D1338" t="str">
            <v>Santander Seguros S/A</v>
          </cell>
          <cell r="E1338" t="str">
            <v>87.376.109/0001-06</v>
          </cell>
          <cell r="F1338">
            <v>126000</v>
          </cell>
          <cell r="G1338" t="str">
            <v>Possível</v>
          </cell>
          <cell r="H1338">
            <v>350000</v>
          </cell>
          <cell r="I1338" t="str">
            <v>Indenizatória</v>
          </cell>
          <cell r="J1338" t="str">
            <v>1ª</v>
          </cell>
          <cell r="K1338" t="str">
            <v>Vara Cível</v>
          </cell>
          <cell r="L1338" t="str">
            <v>Gravataí (RS)</v>
          </cell>
          <cell r="M1338" t="str">
            <v>TJ/RS</v>
          </cell>
          <cell r="N1338" t="str">
            <v>Rio Grande do Sul</v>
          </cell>
          <cell r="O1338" t="str">
            <v>02.02.507.0001647656/12</v>
          </cell>
        </row>
        <row r="1339">
          <cell r="B1339" t="str">
            <v>Luis Americo Dias</v>
          </cell>
          <cell r="C1339" t="str">
            <v>746.621.710-91</v>
          </cell>
          <cell r="D1339" t="str">
            <v>Santander Seguros S/A</v>
          </cell>
          <cell r="E1339" t="str">
            <v>87.376.109/0001-06</v>
          </cell>
          <cell r="F1339">
            <v>13500</v>
          </cell>
          <cell r="G1339" t="str">
            <v>Possível</v>
          </cell>
          <cell r="H1339">
            <v>0</v>
          </cell>
          <cell r="I1339" t="str">
            <v>Indenizatória</v>
          </cell>
          <cell r="J1339" t="str">
            <v>8ª</v>
          </cell>
          <cell r="K1339" t="str">
            <v>Vara Cível</v>
          </cell>
          <cell r="L1339" t="str">
            <v>Porto Alegre (RS)</v>
          </cell>
          <cell r="M1339" t="str">
            <v>TJ/RS</v>
          </cell>
          <cell r="N1339" t="str">
            <v>Rio Grande do Sul</v>
          </cell>
          <cell r="O1339" t="str">
            <v>02.02.507.0001869298/14</v>
          </cell>
        </row>
        <row r="1340">
          <cell r="B1340" t="str">
            <v>Alexsandro Pereira Alves</v>
          </cell>
          <cell r="C1340" t="str">
            <v>070.062.036-27</v>
          </cell>
          <cell r="D1340" t="str">
            <v>Santander Seguros S/A</v>
          </cell>
          <cell r="E1340" t="str">
            <v>87.376.109/0001-06</v>
          </cell>
          <cell r="F1340">
            <v>10150</v>
          </cell>
          <cell r="G1340" t="str">
            <v>Possível</v>
          </cell>
          <cell r="H1340">
            <v>0</v>
          </cell>
          <cell r="I1340" t="str">
            <v>Indenizatória</v>
          </cell>
          <cell r="J1340" t="str">
            <v>2ª</v>
          </cell>
          <cell r="K1340" t="str">
            <v>Vara Cível</v>
          </cell>
          <cell r="L1340" t="str">
            <v>Ubá (MG)</v>
          </cell>
          <cell r="M1340" t="str">
            <v>TJ/MG</v>
          </cell>
          <cell r="N1340" t="str">
            <v>Minas Gerais</v>
          </cell>
          <cell r="O1340" t="str">
            <v>02.02.507.0001869479/14</v>
          </cell>
        </row>
        <row r="1341">
          <cell r="B1341" t="str">
            <v>Osvaldo Pasqualini</v>
          </cell>
          <cell r="C1341" t="str">
            <v>436.872.888-20</v>
          </cell>
          <cell r="D1341" t="str">
            <v>Santander Seguros S/A</v>
          </cell>
          <cell r="E1341" t="str">
            <v>87.376.109/0001-06</v>
          </cell>
          <cell r="F1341">
            <v>9017</v>
          </cell>
          <cell r="G1341" t="str">
            <v>Possível</v>
          </cell>
          <cell r="H1341">
            <v>4171.38</v>
          </cell>
          <cell r="I1341" t="str">
            <v>Indenizatória</v>
          </cell>
          <cell r="J1341" t="str">
            <v>2ª</v>
          </cell>
          <cell r="K1341" t="str">
            <v>Vara Cível</v>
          </cell>
          <cell r="L1341" t="str">
            <v>São Roque (SP)</v>
          </cell>
          <cell r="M1341" t="str">
            <v>TJ/SP</v>
          </cell>
          <cell r="N1341" t="str">
            <v>São Paulo</v>
          </cell>
          <cell r="O1341" t="str">
            <v>02.02.507.0001869623/14</v>
          </cell>
        </row>
        <row r="1342">
          <cell r="B1342" t="str">
            <v>Sebastião Barcelos</v>
          </cell>
          <cell r="C1342" t="str">
            <v>023.013.501-34</v>
          </cell>
          <cell r="D1342" t="str">
            <v>Santander Seguros S/A</v>
          </cell>
          <cell r="E1342" t="str">
            <v>87.376.109/0001-06</v>
          </cell>
          <cell r="F1342">
            <v>26175.19</v>
          </cell>
          <cell r="G1342" t="str">
            <v>Provável</v>
          </cell>
          <cell r="H1342">
            <v>21948</v>
          </cell>
          <cell r="I1342" t="str">
            <v>Execução de Título Extrajudicial</v>
          </cell>
          <cell r="J1342" t="str">
            <v>6ª</v>
          </cell>
          <cell r="K1342" t="str">
            <v>Vara Cível</v>
          </cell>
          <cell r="L1342" t="str">
            <v>Rondonópolis (MT)</v>
          </cell>
          <cell r="M1342" t="str">
            <v>TJ/MT</v>
          </cell>
          <cell r="N1342" t="str">
            <v>Mato Grosso</v>
          </cell>
          <cell r="O1342" t="str">
            <v>02.02.507.0000381708/00</v>
          </cell>
        </row>
        <row r="1343">
          <cell r="B1343" t="str">
            <v>Matilde Zanini Filho</v>
          </cell>
          <cell r="C1343" t="str">
            <v>955.067.569-68</v>
          </cell>
          <cell r="D1343" t="str">
            <v>Santander Seguros S/A</v>
          </cell>
          <cell r="E1343" t="str">
            <v>87.376.109/0001-06</v>
          </cell>
          <cell r="F1343">
            <v>1000</v>
          </cell>
          <cell r="G1343" t="str">
            <v>Possível</v>
          </cell>
          <cell r="H1343">
            <v>12500</v>
          </cell>
          <cell r="I1343" t="str">
            <v>Indenizatória</v>
          </cell>
          <cell r="J1343" t="str">
            <v>1ª</v>
          </cell>
          <cell r="K1343" t="str">
            <v>Vara Cível</v>
          </cell>
          <cell r="L1343" t="str">
            <v>Toledo (PR)</v>
          </cell>
          <cell r="M1343" t="str">
            <v>TJ/PR</v>
          </cell>
          <cell r="N1343" t="str">
            <v>Paraná</v>
          </cell>
          <cell r="O1343" t="str">
            <v>02.02.507.0000673380/10</v>
          </cell>
        </row>
        <row r="1344">
          <cell r="B1344" t="str">
            <v>Maria Iradi Polizelli</v>
          </cell>
          <cell r="C1344" t="str">
            <v>330.866.050-49</v>
          </cell>
          <cell r="D1344" t="str">
            <v>Santander Seguros S/A</v>
          </cell>
          <cell r="E1344" t="str">
            <v>87.376.109/0001-06</v>
          </cell>
          <cell r="F1344">
            <v>1000</v>
          </cell>
          <cell r="G1344" t="str">
            <v>Possível</v>
          </cell>
          <cell r="H1344">
            <v>0</v>
          </cell>
          <cell r="I1344" t="str">
            <v>Indenizatória</v>
          </cell>
          <cell r="J1344" t="str">
            <v>2ª</v>
          </cell>
          <cell r="K1344" t="str">
            <v>Vara Cível</v>
          </cell>
          <cell r="L1344" t="str">
            <v>Votuporanga (SP)</v>
          </cell>
          <cell r="M1344" t="str">
            <v>TJ/SP</v>
          </cell>
          <cell r="N1344" t="str">
            <v>São Paulo</v>
          </cell>
          <cell r="O1344" t="str">
            <v>02.02.507.0001236333/12</v>
          </cell>
        </row>
        <row r="1345">
          <cell r="B1345" t="str">
            <v>Isaura Maria dos Santos</v>
          </cell>
          <cell r="C1345" t="str">
            <v>053.771.198-86</v>
          </cell>
          <cell r="D1345" t="str">
            <v>Santander Seguros S/A</v>
          </cell>
          <cell r="E1345" t="str">
            <v>87.376.109/0001-06</v>
          </cell>
          <cell r="F1345">
            <v>13077.1</v>
          </cell>
          <cell r="G1345" t="str">
            <v>Possível</v>
          </cell>
          <cell r="H1345">
            <v>6538.55</v>
          </cell>
          <cell r="I1345" t="str">
            <v>Indenizatória</v>
          </cell>
          <cell r="J1345" t="str">
            <v>1ª</v>
          </cell>
          <cell r="K1345" t="str">
            <v>Vara Cível</v>
          </cell>
          <cell r="L1345" t="str">
            <v>Borborema (PB)</v>
          </cell>
          <cell r="M1345" t="str">
            <v>TJ/SP</v>
          </cell>
          <cell r="N1345" t="str">
            <v>São Paulo</v>
          </cell>
          <cell r="O1345" t="str">
            <v>02.02.507.0001236446/12</v>
          </cell>
        </row>
        <row r="1346">
          <cell r="B1346" t="str">
            <v>Roberto Carlos Aparecido</v>
          </cell>
          <cell r="C1346" t="str">
            <v>072.795.527-65</v>
          </cell>
          <cell r="D1346" t="str">
            <v>Santander Seguros S/A</v>
          </cell>
          <cell r="E1346" t="str">
            <v>87.376.109/0001-06</v>
          </cell>
          <cell r="F1346">
            <v>50000</v>
          </cell>
          <cell r="G1346" t="str">
            <v>Possível</v>
          </cell>
          <cell r="H1346">
            <v>0</v>
          </cell>
          <cell r="I1346" t="str">
            <v>Cobrança</v>
          </cell>
          <cell r="J1346" t="str">
            <v>2ª</v>
          </cell>
          <cell r="K1346" t="str">
            <v>Vara Cível</v>
          </cell>
          <cell r="L1346" t="str">
            <v>Volta Redonda (RJ)</v>
          </cell>
          <cell r="M1346" t="str">
            <v>TJ/RJ</v>
          </cell>
          <cell r="N1346" t="str">
            <v>Rio de Janeiro</v>
          </cell>
          <cell r="O1346" t="str">
            <v>02.02.507.0001236638/12</v>
          </cell>
        </row>
        <row r="1347">
          <cell r="B1347" t="str">
            <v>Santa Idoril da Silva</v>
          </cell>
          <cell r="C1347" t="str">
            <v>122.535.610-53</v>
          </cell>
          <cell r="D1347" t="str">
            <v>Santander Seguros S/A</v>
          </cell>
          <cell r="E1347" t="str">
            <v>87.376.109/0001-06</v>
          </cell>
          <cell r="F1347">
            <v>95551.77</v>
          </cell>
          <cell r="G1347" t="str">
            <v>Possível</v>
          </cell>
          <cell r="H1347">
            <v>0</v>
          </cell>
          <cell r="I1347" t="str">
            <v>Cobrança</v>
          </cell>
          <cell r="J1347" t="str">
            <v>19ª</v>
          </cell>
          <cell r="K1347" t="str">
            <v>Vara Cível</v>
          </cell>
          <cell r="L1347" t="str">
            <v>Porto Alegre (RS)</v>
          </cell>
          <cell r="M1347" t="str">
            <v>TJ/RS</v>
          </cell>
          <cell r="N1347" t="str">
            <v>Rio Grande do Sul</v>
          </cell>
          <cell r="O1347" t="str">
            <v>02.02.507.0001236777/12</v>
          </cell>
        </row>
        <row r="1348">
          <cell r="B1348" t="str">
            <v>Maria Lúcia Pinheiro</v>
          </cell>
          <cell r="C1348" t="str">
            <v>001.176.878-98</v>
          </cell>
          <cell r="D1348" t="str">
            <v>Santander Seguros S/A</v>
          </cell>
          <cell r="E1348" t="str">
            <v>87.376.109/0001-06</v>
          </cell>
          <cell r="F1348">
            <v>36646.29</v>
          </cell>
          <cell r="G1348" t="str">
            <v>Possível</v>
          </cell>
          <cell r="H1348">
            <v>7258.5</v>
          </cell>
          <cell r="I1348" t="str">
            <v>Indenizatória</v>
          </cell>
          <cell r="J1348" t="str">
            <v>1ª</v>
          </cell>
          <cell r="K1348" t="str">
            <v>Vara Cível</v>
          </cell>
          <cell r="L1348" t="str">
            <v>São Paulo (SP)</v>
          </cell>
          <cell r="M1348" t="str">
            <v>TJ/SP</v>
          </cell>
          <cell r="N1348" t="str">
            <v>São Paulo</v>
          </cell>
          <cell r="O1348" t="str">
            <v>02.02.507.0001660207/13</v>
          </cell>
        </row>
        <row r="1349">
          <cell r="B1349" t="str">
            <v>Pedro Silva Pinto</v>
          </cell>
          <cell r="C1349" t="str">
            <v>130.109.998-87</v>
          </cell>
          <cell r="D1349" t="str">
            <v>Santander Seguros S/A</v>
          </cell>
          <cell r="E1349" t="str">
            <v>87.376.109/0001-06</v>
          </cell>
          <cell r="F1349">
            <v>50792.61</v>
          </cell>
          <cell r="G1349" t="str">
            <v>Possível</v>
          </cell>
          <cell r="H1349">
            <v>23142.5</v>
          </cell>
          <cell r="I1349" t="str">
            <v>Cobrança</v>
          </cell>
          <cell r="J1349" t="str">
            <v>5ª</v>
          </cell>
          <cell r="K1349" t="str">
            <v>Vara Cível</v>
          </cell>
          <cell r="L1349" t="str">
            <v>Santos (SP)</v>
          </cell>
          <cell r="M1349" t="str">
            <v>TJ/SP</v>
          </cell>
          <cell r="N1349" t="str">
            <v>São Paulo</v>
          </cell>
          <cell r="O1349" t="str">
            <v>02.02.507.0001660216/13</v>
          </cell>
        </row>
        <row r="1350">
          <cell r="B1350" t="str">
            <v>Maria Aparecida Pereira</v>
          </cell>
          <cell r="C1350" t="str">
            <v>004.794.148-07</v>
          </cell>
          <cell r="D1350" t="str">
            <v>Santander Seguros S/A</v>
          </cell>
          <cell r="E1350" t="str">
            <v>87.376.109/0001-06</v>
          </cell>
          <cell r="F1350">
            <v>3317.36</v>
          </cell>
          <cell r="G1350" t="str">
            <v>Provável</v>
          </cell>
          <cell r="H1350">
            <v>3403.14</v>
          </cell>
          <cell r="I1350" t="str">
            <v>Indenizatória</v>
          </cell>
          <cell r="J1350" t="str">
            <v>Juizado Especial Cível</v>
          </cell>
          <cell r="K1350" t="str">
            <v>JEC 40 Salários</v>
          </cell>
          <cell r="L1350" t="str">
            <v>Bauru (SP)</v>
          </cell>
          <cell r="M1350" t="str">
            <v>TJ/SP</v>
          </cell>
          <cell r="N1350" t="str">
            <v>São Paulo</v>
          </cell>
          <cell r="O1350" t="str">
            <v>02.02.507.0001660270/10</v>
          </cell>
        </row>
        <row r="1351">
          <cell r="B1351" t="str">
            <v>Vilma Sorechia</v>
          </cell>
          <cell r="C1351" t="str">
            <v>016.757.859-61</v>
          </cell>
          <cell r="D1351" t="str">
            <v>Santander Seguros S/A</v>
          </cell>
          <cell r="E1351" t="str">
            <v>87.376.109/0001-06</v>
          </cell>
          <cell r="F1351">
            <v>26800</v>
          </cell>
          <cell r="G1351" t="str">
            <v>Possível</v>
          </cell>
          <cell r="H1351">
            <v>6700</v>
          </cell>
          <cell r="I1351" t="str">
            <v>Indenizatória</v>
          </cell>
          <cell r="J1351" t="str">
            <v>1ª</v>
          </cell>
          <cell r="K1351" t="str">
            <v>Vara Cível</v>
          </cell>
          <cell r="L1351" t="str">
            <v>Arapongas (PR)</v>
          </cell>
          <cell r="M1351" t="str">
            <v>TJ/PR</v>
          </cell>
          <cell r="N1351" t="str">
            <v>Paraná</v>
          </cell>
          <cell r="O1351" t="str">
            <v>02.02.507.0001660341/13</v>
          </cell>
        </row>
        <row r="1352">
          <cell r="B1352" t="str">
            <v>Gilberto Lopes Dal Osto</v>
          </cell>
          <cell r="C1352" t="str">
            <v>404.635.599-91</v>
          </cell>
          <cell r="D1352" t="str">
            <v>Santander Seguros S/A</v>
          </cell>
          <cell r="E1352" t="str">
            <v>87.376.109/0001-06</v>
          </cell>
          <cell r="F1352">
            <v>35100</v>
          </cell>
          <cell r="G1352" t="str">
            <v>Possível</v>
          </cell>
          <cell r="H1352">
            <v>15050</v>
          </cell>
          <cell r="I1352" t="str">
            <v>Indenizatória</v>
          </cell>
          <cell r="J1352" t="str">
            <v>1ª</v>
          </cell>
          <cell r="K1352" t="str">
            <v>Vara Cível</v>
          </cell>
          <cell r="L1352" t="str">
            <v>Curitiba (PR)</v>
          </cell>
          <cell r="M1352" t="str">
            <v>TJ/PR</v>
          </cell>
          <cell r="N1352" t="str">
            <v>Paraná</v>
          </cell>
          <cell r="O1352" t="str">
            <v>02.02.507.0001660300/13</v>
          </cell>
        </row>
        <row r="1353">
          <cell r="B1353" t="str">
            <v>Maria Amélia Almeida Rezende</v>
          </cell>
          <cell r="C1353" t="str">
            <v>029.759.818-05</v>
          </cell>
          <cell r="D1353" t="str">
            <v>Santander Seguros S/A</v>
          </cell>
          <cell r="E1353" t="str">
            <v>87.376.109/0001-06</v>
          </cell>
          <cell r="F1353">
            <v>35953</v>
          </cell>
          <cell r="G1353" t="str">
            <v>Possível</v>
          </cell>
          <cell r="H1353">
            <v>17976.5</v>
          </cell>
          <cell r="I1353" t="str">
            <v>Cobrança</v>
          </cell>
          <cell r="J1353" t="str">
            <v>Juizado Especial Cível</v>
          </cell>
          <cell r="K1353" t="str">
            <v>JEC 40 Salários</v>
          </cell>
          <cell r="L1353" t="str">
            <v>Cruzeiro (SP)</v>
          </cell>
          <cell r="M1353" t="str">
            <v>TJ/SP</v>
          </cell>
          <cell r="N1353" t="str">
            <v>São Paulo</v>
          </cell>
          <cell r="O1353" t="str">
            <v>02.02.507.0001660316/13</v>
          </cell>
        </row>
        <row r="1354">
          <cell r="B1354" t="str">
            <v>Ilcélia Santana de Faria</v>
          </cell>
          <cell r="C1354" t="str">
            <v>076.191.529-03</v>
          </cell>
          <cell r="D1354" t="str">
            <v>Santander Seguros S/A</v>
          </cell>
          <cell r="E1354" t="str">
            <v>87.376.109/0001-06</v>
          </cell>
          <cell r="F1354">
            <v>48000</v>
          </cell>
          <cell r="G1354" t="str">
            <v>Possível</v>
          </cell>
          <cell r="H1354">
            <v>24000</v>
          </cell>
          <cell r="I1354" t="str">
            <v>Indenizatória</v>
          </cell>
          <cell r="J1354" t="str">
            <v>2ª</v>
          </cell>
          <cell r="K1354" t="str">
            <v>Vara Cível</v>
          </cell>
          <cell r="L1354" t="str">
            <v>Blumenau (SC)</v>
          </cell>
          <cell r="M1354" t="str">
            <v>TJ/SC</v>
          </cell>
          <cell r="N1354" t="str">
            <v>Santa Catarina</v>
          </cell>
          <cell r="O1354" t="str">
            <v>02.02.507.0001660375/13</v>
          </cell>
        </row>
        <row r="1355">
          <cell r="B1355" t="str">
            <v>Ykleibson José Américo Da Silva</v>
          </cell>
          <cell r="C1355" t="str">
            <v>010.705.834-05</v>
          </cell>
          <cell r="D1355" t="str">
            <v>Santander Seguros S/A</v>
          </cell>
          <cell r="E1355" t="str">
            <v>87.376.109/0001-06</v>
          </cell>
          <cell r="F1355">
            <v>30000</v>
          </cell>
          <cell r="G1355" t="str">
            <v>Possível</v>
          </cell>
          <cell r="H1355">
            <v>65000</v>
          </cell>
          <cell r="I1355" t="str">
            <v>Cobrança</v>
          </cell>
          <cell r="J1355" t="str">
            <v>26ª</v>
          </cell>
          <cell r="K1355" t="str">
            <v>Vara Cível</v>
          </cell>
          <cell r="L1355" t="str">
            <v>Recife (PE)</v>
          </cell>
          <cell r="M1355" t="str">
            <v>TJ/PE</v>
          </cell>
          <cell r="N1355" t="str">
            <v>Pernambuco</v>
          </cell>
          <cell r="O1355" t="str">
            <v>02.02.507.0001660512/13</v>
          </cell>
        </row>
        <row r="1356">
          <cell r="B1356" t="str">
            <v>Vera Antonia da Silva Muniz</v>
          </cell>
          <cell r="D1356" t="str">
            <v>Santander Seguros S/A</v>
          </cell>
          <cell r="E1356" t="str">
            <v>87.376.109/0001-06</v>
          </cell>
          <cell r="F1356">
            <v>100000</v>
          </cell>
          <cell r="G1356" t="str">
            <v>Remoto</v>
          </cell>
          <cell r="H1356">
            <v>0</v>
          </cell>
          <cell r="I1356" t="str">
            <v>Cobrança</v>
          </cell>
          <cell r="J1356" t="str">
            <v>Juizado Especial Cível</v>
          </cell>
          <cell r="K1356" t="str">
            <v>Vara Cível</v>
          </cell>
          <cell r="L1356" t="str">
            <v>Belo Horizonte (MG)</v>
          </cell>
          <cell r="M1356" t="str">
            <v>TJ/MG</v>
          </cell>
          <cell r="N1356" t="str">
            <v>Minas Gerais</v>
          </cell>
          <cell r="O1356" t="str">
            <v>02.01.507.0000108869/00</v>
          </cell>
        </row>
        <row r="1357">
          <cell r="B1357" t="str">
            <v>Victor Marcelo Nadolny Gerum</v>
          </cell>
          <cell r="C1357" t="str">
            <v>610.106.779-34</v>
          </cell>
          <cell r="D1357" t="str">
            <v>Santander Seguros S/A</v>
          </cell>
          <cell r="E1357" t="str">
            <v>87.376.109/0001-06</v>
          </cell>
          <cell r="F1357">
            <v>1020</v>
          </cell>
          <cell r="G1357" t="str">
            <v>Remoto</v>
          </cell>
          <cell r="H1357">
            <v>0</v>
          </cell>
          <cell r="I1357" t="str">
            <v>Indenizatória</v>
          </cell>
          <cell r="J1357" t="str">
            <v>7ª</v>
          </cell>
          <cell r="K1357" t="str">
            <v>JEC</v>
          </cell>
          <cell r="L1357" t="str">
            <v>Curitiba (PR)</v>
          </cell>
          <cell r="M1357" t="str">
            <v>TJ/PR</v>
          </cell>
          <cell r="N1357" t="str">
            <v>Paraná</v>
          </cell>
          <cell r="O1357" t="str">
            <v>02.01.507.0000108914/00</v>
          </cell>
        </row>
        <row r="1358">
          <cell r="B1358" t="str">
            <v>Vladimir da Silva Paiva</v>
          </cell>
          <cell r="D1358" t="str">
            <v>Santander Seguros S/A</v>
          </cell>
          <cell r="E1358" t="str">
            <v>87.376.109/0001-06</v>
          </cell>
          <cell r="F1358">
            <v>2500</v>
          </cell>
          <cell r="G1358" t="str">
            <v>Remoto</v>
          </cell>
          <cell r="H1358">
            <v>0</v>
          </cell>
          <cell r="I1358" t="str">
            <v>Cobrança</v>
          </cell>
          <cell r="J1358" t="str">
            <v>3ª</v>
          </cell>
          <cell r="K1358" t="str">
            <v>JEC</v>
          </cell>
          <cell r="L1358" t="str">
            <v>Porto Alegre (RS)</v>
          </cell>
          <cell r="M1358" t="str">
            <v>TJ/RS</v>
          </cell>
          <cell r="N1358" t="str">
            <v>Rio Grande do Sul</v>
          </cell>
          <cell r="O1358" t="str">
            <v>02.01.507.0000108961/00</v>
          </cell>
        </row>
        <row r="1359">
          <cell r="B1359" t="str">
            <v>João Diocelio da Silva</v>
          </cell>
          <cell r="C1359" t="str">
            <v>802.991.990-53</v>
          </cell>
          <cell r="D1359" t="str">
            <v>Santander Seguros S/A</v>
          </cell>
          <cell r="E1359" t="str">
            <v>87.376.109/0001-06</v>
          </cell>
          <cell r="F1359">
            <v>28058.5</v>
          </cell>
          <cell r="G1359" t="str">
            <v>Possível</v>
          </cell>
          <cell r="H1359">
            <v>12350</v>
          </cell>
          <cell r="I1359" t="str">
            <v>Indenizatória</v>
          </cell>
          <cell r="J1359" t="str">
            <v>Vara Judicial</v>
          </cell>
          <cell r="K1359" t="str">
            <v>Vara Cível</v>
          </cell>
          <cell r="L1359" t="str">
            <v>Eldorado do Sul (RS)</v>
          </cell>
          <cell r="M1359" t="str">
            <v>TJ/RS</v>
          </cell>
          <cell r="N1359" t="str">
            <v>Rio Grande do Sul</v>
          </cell>
          <cell r="O1359" t="str">
            <v>02.02.507.0000528308/09</v>
          </cell>
        </row>
        <row r="1360">
          <cell r="B1360" t="str">
            <v>Jose Correa Garcia</v>
          </cell>
          <cell r="D1360" t="str">
            <v>Santander Seguros S/A</v>
          </cell>
          <cell r="E1360" t="str">
            <v>87.376.109/0001-06</v>
          </cell>
          <cell r="F1360">
            <v>60000</v>
          </cell>
          <cell r="G1360" t="str">
            <v>Possível</v>
          </cell>
          <cell r="H1360">
            <v>30000</v>
          </cell>
          <cell r="I1360" t="str">
            <v>Indenizatória</v>
          </cell>
          <cell r="J1360" t="str">
            <v>6ª</v>
          </cell>
          <cell r="K1360" t="str">
            <v>Vara Cível</v>
          </cell>
          <cell r="L1360" t="str">
            <v>Osasco (SP)</v>
          </cell>
          <cell r="M1360" t="str">
            <v>TJ/SP</v>
          </cell>
          <cell r="N1360" t="str">
            <v>São Paulo</v>
          </cell>
          <cell r="O1360" t="str">
            <v>02.02.507.0001104203/11</v>
          </cell>
        </row>
        <row r="1361">
          <cell r="B1361" t="str">
            <v>Sucessão de Vercelino Oliveira</v>
          </cell>
          <cell r="D1361" t="str">
            <v>Santander Seguros S/A</v>
          </cell>
          <cell r="E1361" t="str">
            <v>87.376.109/0001-06</v>
          </cell>
          <cell r="F1361">
            <v>80760</v>
          </cell>
          <cell r="G1361" t="str">
            <v>Possível</v>
          </cell>
          <cell r="H1361">
            <v>0</v>
          </cell>
          <cell r="I1361" t="str">
            <v>Indenizatória</v>
          </cell>
          <cell r="J1361" t="str">
            <v>1ª</v>
          </cell>
          <cell r="K1361" t="str">
            <v>Vara Cível</v>
          </cell>
          <cell r="L1361" t="str">
            <v>Porto Alegre (RS)</v>
          </cell>
          <cell r="M1361" t="str">
            <v>TJ/RS</v>
          </cell>
          <cell r="N1361" t="str">
            <v>Rio Grande do Sul</v>
          </cell>
          <cell r="O1361" t="str">
            <v>02.02.507.0001672873/13</v>
          </cell>
        </row>
        <row r="1362">
          <cell r="B1362" t="str">
            <v>EDSON ARAÚJO SANTOS</v>
          </cell>
          <cell r="C1362" t="str">
            <v>983.457.611-00</v>
          </cell>
          <cell r="D1362" t="str">
            <v>Santander Seguros S/A</v>
          </cell>
          <cell r="E1362" t="str">
            <v>87.376.109/0001-06</v>
          </cell>
          <cell r="F1362">
            <v>20000</v>
          </cell>
          <cell r="G1362" t="str">
            <v>Possível</v>
          </cell>
          <cell r="H1362">
            <v>27736.959999999999</v>
          </cell>
          <cell r="I1362" t="str">
            <v>Cobrança</v>
          </cell>
          <cell r="J1362" t="str">
            <v>12ª</v>
          </cell>
          <cell r="K1362" t="str">
            <v>Vara Cível</v>
          </cell>
          <cell r="L1362" t="str">
            <v>Brasília (DF)</v>
          </cell>
          <cell r="M1362" t="str">
            <v>TJ/DF</v>
          </cell>
          <cell r="N1362" t="str">
            <v>Distrito Federal</v>
          </cell>
          <cell r="O1362" t="str">
            <v>02.02.507.0001673134/13</v>
          </cell>
        </row>
        <row r="1363">
          <cell r="B1363" t="str">
            <v xml:space="preserve">Elisabeth Rose Pereira da Silva Canettieri </v>
          </cell>
          <cell r="C1363" t="str">
            <v>348.865.271-72</v>
          </cell>
          <cell r="D1363" t="str">
            <v>Santander Seguros S/A</v>
          </cell>
          <cell r="E1363" t="str">
            <v>87.376.109/0001-06</v>
          </cell>
          <cell r="F1363">
            <v>35552.230000000003</v>
          </cell>
          <cell r="G1363" t="str">
            <v>Remoto</v>
          </cell>
          <cell r="H1363">
            <v>0</v>
          </cell>
          <cell r="I1363" t="str">
            <v>Execução de Título Extrajudicial</v>
          </cell>
          <cell r="J1363" t="str">
            <v>1ª</v>
          </cell>
          <cell r="K1363" t="str">
            <v>Vara Cível</v>
          </cell>
          <cell r="L1363" t="str">
            <v>Ceres (GO)</v>
          </cell>
          <cell r="M1363" t="str">
            <v>TJ/GO</v>
          </cell>
          <cell r="N1363" t="str">
            <v>Goiás</v>
          </cell>
          <cell r="O1363" t="str">
            <v>02.01.507.0000074835/02</v>
          </cell>
        </row>
        <row r="1364">
          <cell r="B1364" t="str">
            <v>Rosilene Braguim da Conceição Malatesta</v>
          </cell>
          <cell r="C1364" t="str">
            <v>113.869.828-81</v>
          </cell>
          <cell r="D1364" t="str">
            <v>Santander Seguros S/A</v>
          </cell>
          <cell r="E1364" t="str">
            <v>87.376.109/0001-06</v>
          </cell>
          <cell r="F1364">
            <v>60000</v>
          </cell>
          <cell r="G1364" t="str">
            <v>Remoto</v>
          </cell>
          <cell r="H1364">
            <v>0</v>
          </cell>
          <cell r="I1364" t="str">
            <v>Cobrança</v>
          </cell>
          <cell r="J1364" t="str">
            <v>2ª</v>
          </cell>
          <cell r="K1364" t="str">
            <v>Vara Cível</v>
          </cell>
          <cell r="L1364" t="str">
            <v>Itaquaquecetuba (SP)</v>
          </cell>
          <cell r="M1364" t="str">
            <v>TJ/SP</v>
          </cell>
          <cell r="N1364" t="str">
            <v>São Paulo</v>
          </cell>
          <cell r="O1364" t="str">
            <v>02.02.507.0000779007/08</v>
          </cell>
        </row>
        <row r="1365">
          <cell r="B1365" t="str">
            <v>Dalso Luis Albrechet</v>
          </cell>
          <cell r="C1365" t="str">
            <v>048.999.758-99</v>
          </cell>
          <cell r="D1365" t="str">
            <v>Santander Seguros S/A</v>
          </cell>
          <cell r="E1365" t="str">
            <v>87.376.109/0001-06</v>
          </cell>
          <cell r="F1365">
            <v>20000</v>
          </cell>
          <cell r="G1365" t="str">
            <v>Provável</v>
          </cell>
          <cell r="H1365">
            <v>20000</v>
          </cell>
          <cell r="I1365" t="str">
            <v>Cobrança</v>
          </cell>
          <cell r="J1365" t="str">
            <v>2ª</v>
          </cell>
          <cell r="K1365" t="str">
            <v>Vara Cível</v>
          </cell>
          <cell r="L1365" t="str">
            <v>São José do Rio Preto (SP)</v>
          </cell>
          <cell r="M1365" t="str">
            <v>TJ/SP</v>
          </cell>
          <cell r="N1365" t="str">
            <v>São Paulo</v>
          </cell>
          <cell r="O1365" t="str">
            <v>02.02.507.0000779020/08</v>
          </cell>
        </row>
        <row r="1366">
          <cell r="B1366" t="str">
            <v>Loreci Farias Machado</v>
          </cell>
          <cell r="C1366" t="str">
            <v>551.106.300-20</v>
          </cell>
          <cell r="D1366" t="str">
            <v>Santander Seguros S/A</v>
          </cell>
          <cell r="E1366" t="str">
            <v>87.376.109/0001-06</v>
          </cell>
          <cell r="F1366">
            <v>1119</v>
          </cell>
          <cell r="G1366" t="str">
            <v>Possível</v>
          </cell>
          <cell r="H1366">
            <v>28498</v>
          </cell>
          <cell r="I1366" t="str">
            <v>Cobrança</v>
          </cell>
          <cell r="J1366" t="str">
            <v>4ª</v>
          </cell>
          <cell r="K1366" t="str">
            <v>Vara Cível</v>
          </cell>
          <cell r="L1366" t="str">
            <v>Porto Alegre (RS)</v>
          </cell>
          <cell r="M1366" t="str">
            <v>TJ/RS</v>
          </cell>
          <cell r="N1366" t="str">
            <v>Rio Grande do Sul</v>
          </cell>
          <cell r="O1366" t="str">
            <v>02.02.507.0001117401/11</v>
          </cell>
        </row>
        <row r="1367">
          <cell r="B1367" t="str">
            <v>SUELI PEPORINI PATRICIO</v>
          </cell>
          <cell r="C1367" t="str">
            <v>672.862.088-53</v>
          </cell>
          <cell r="D1367" t="str">
            <v>Santander Seguros S/A</v>
          </cell>
          <cell r="E1367" t="str">
            <v>87.376.109/0001-06</v>
          </cell>
          <cell r="F1367">
            <v>242380.2</v>
          </cell>
          <cell r="G1367" t="str">
            <v>Provável</v>
          </cell>
          <cell r="H1367">
            <v>123000</v>
          </cell>
          <cell r="I1367" t="str">
            <v>Cobrança</v>
          </cell>
          <cell r="J1367" t="str">
            <v>37ª</v>
          </cell>
          <cell r="K1367" t="str">
            <v>Vara Cível</v>
          </cell>
          <cell r="L1367" t="str">
            <v>São Paulo (SP)</v>
          </cell>
          <cell r="M1367" t="str">
            <v>TJ/SP</v>
          </cell>
          <cell r="N1367" t="str">
            <v>São Paulo</v>
          </cell>
          <cell r="O1367" t="str">
            <v>02.02.507.0001266664/12</v>
          </cell>
        </row>
        <row r="1368">
          <cell r="B1368" t="str">
            <v>Gustavo Abreu Augustin</v>
          </cell>
          <cell r="C1368" t="str">
            <v>013.442.290-26</v>
          </cell>
          <cell r="D1368" t="str">
            <v>Santander Seguros S/A</v>
          </cell>
          <cell r="E1368" t="str">
            <v>87.376.109/0001-06</v>
          </cell>
          <cell r="F1368">
            <v>1336.13</v>
          </cell>
          <cell r="G1368" t="str">
            <v>Remoto</v>
          </cell>
          <cell r="H1368">
            <v>0</v>
          </cell>
          <cell r="I1368" t="str">
            <v>Indenizatória</v>
          </cell>
          <cell r="J1368" t="str">
            <v>Juizado Especial Cível</v>
          </cell>
          <cell r="K1368" t="str">
            <v>JEC 40 Salários</v>
          </cell>
          <cell r="L1368" t="str">
            <v>Porto Alegre (RS)</v>
          </cell>
          <cell r="M1368" t="str">
            <v>TJ/RS</v>
          </cell>
          <cell r="N1368" t="str">
            <v>Rio Grande do Sul</v>
          </cell>
          <cell r="O1368" t="str">
            <v>02.02.507.0001266666/12</v>
          </cell>
        </row>
        <row r="1369">
          <cell r="B1369" t="str">
            <v>João Hilário de Souza</v>
          </cell>
          <cell r="C1369" t="str">
            <v>299.246.000-10</v>
          </cell>
          <cell r="D1369" t="str">
            <v>Santander Seguros S/A</v>
          </cell>
          <cell r="E1369" t="str">
            <v>87.376.109/0001-06</v>
          </cell>
          <cell r="F1369">
            <v>20000</v>
          </cell>
          <cell r="G1369" t="str">
            <v>Possível</v>
          </cell>
          <cell r="H1369">
            <v>10000</v>
          </cell>
          <cell r="I1369" t="str">
            <v>Indenizatória</v>
          </cell>
          <cell r="J1369" t="str">
            <v>2ª</v>
          </cell>
          <cell r="K1369" t="str">
            <v>Vara Cível</v>
          </cell>
          <cell r="L1369" t="str">
            <v>Camboriú (SC)</v>
          </cell>
          <cell r="M1369" t="str">
            <v>TJ/SC</v>
          </cell>
          <cell r="N1369" t="str">
            <v>Santa Catarina</v>
          </cell>
          <cell r="O1369" t="str">
            <v>02.02.507.0001266730/12</v>
          </cell>
        </row>
        <row r="1370">
          <cell r="B1370" t="str">
            <v>JOSÉ VIEIRA</v>
          </cell>
          <cell r="C1370" t="str">
            <v>983.217.908-44</v>
          </cell>
          <cell r="D1370" t="str">
            <v>Santander Seguros S/A</v>
          </cell>
          <cell r="E1370" t="str">
            <v>87.376.109/0001-06</v>
          </cell>
          <cell r="F1370">
            <v>32890</v>
          </cell>
          <cell r="G1370" t="str">
            <v>Possível</v>
          </cell>
          <cell r="H1370">
            <v>16445</v>
          </cell>
          <cell r="I1370" t="str">
            <v>Cobrança</v>
          </cell>
          <cell r="J1370" t="str">
            <v>2ª</v>
          </cell>
          <cell r="K1370" t="str">
            <v>Vara Cível</v>
          </cell>
          <cell r="L1370" t="str">
            <v>Conchas (SP)</v>
          </cell>
          <cell r="M1370" t="str">
            <v>TJ/SP</v>
          </cell>
          <cell r="N1370" t="str">
            <v>São Paulo</v>
          </cell>
          <cell r="O1370" t="str">
            <v>02.02.507.0001266739/12</v>
          </cell>
        </row>
        <row r="1371">
          <cell r="B1371" t="str">
            <v>Sueli Anai Silva dos Anjos</v>
          </cell>
          <cell r="C1371" t="str">
            <v>808.962.430-87</v>
          </cell>
          <cell r="D1371" t="str">
            <v>Santander Seguros S/A</v>
          </cell>
          <cell r="E1371" t="str">
            <v>87.376.109/0001-06</v>
          </cell>
          <cell r="F1371">
            <v>1000</v>
          </cell>
          <cell r="G1371" t="str">
            <v>Possível</v>
          </cell>
          <cell r="H1371">
            <v>0</v>
          </cell>
          <cell r="I1371" t="str">
            <v>Indenizatória</v>
          </cell>
          <cell r="J1371" t="str">
            <v>Juizado Especial Cível</v>
          </cell>
          <cell r="K1371" t="str">
            <v>JEC 20 Salários</v>
          </cell>
          <cell r="L1371" t="str">
            <v>Porto Alegre (RS)</v>
          </cell>
          <cell r="M1371" t="str">
            <v>TJ/RS</v>
          </cell>
          <cell r="N1371" t="str">
            <v>Rio Grande do Sul</v>
          </cell>
          <cell r="O1371" t="str">
            <v>02.02.507.0001266890/12</v>
          </cell>
        </row>
        <row r="1372">
          <cell r="B1372" t="str">
            <v>Eliomar Ricardo Pimenta</v>
          </cell>
          <cell r="C1372" t="str">
            <v>140.384.838-60</v>
          </cell>
          <cell r="D1372" t="str">
            <v>Santander Seguros S/A</v>
          </cell>
          <cell r="E1372" t="str">
            <v>87.376.109/0001-06</v>
          </cell>
          <cell r="F1372">
            <v>54500</v>
          </cell>
          <cell r="G1372" t="str">
            <v>Possível</v>
          </cell>
          <cell r="H1372">
            <v>0</v>
          </cell>
          <cell r="I1372" t="str">
            <v>Obrigação de fazer</v>
          </cell>
          <cell r="J1372" t="str">
            <v>2ª</v>
          </cell>
          <cell r="K1372" t="str">
            <v>Vara Cível</v>
          </cell>
          <cell r="L1372" t="str">
            <v>Santo André (SP)</v>
          </cell>
          <cell r="M1372" t="str">
            <v>TJ/SP</v>
          </cell>
          <cell r="N1372" t="str">
            <v>São Paulo</v>
          </cell>
          <cell r="O1372" t="str">
            <v>02.02.507.0001267157/11</v>
          </cell>
        </row>
        <row r="1373">
          <cell r="B1373" t="str">
            <v>José Aparecido Donizete Belange</v>
          </cell>
          <cell r="C1373" t="str">
            <v>104.350.648-94</v>
          </cell>
          <cell r="D1373" t="str">
            <v>Santander Seguros S/A</v>
          </cell>
          <cell r="E1373" t="str">
            <v>87.376.109/0001-06</v>
          </cell>
          <cell r="F1373">
            <v>110908</v>
          </cell>
          <cell r="G1373" t="str">
            <v>Possível</v>
          </cell>
          <cell r="H1373">
            <v>7373</v>
          </cell>
          <cell r="I1373" t="str">
            <v>Indenizatória</v>
          </cell>
          <cell r="J1373" t="str">
            <v>1ª</v>
          </cell>
          <cell r="K1373" t="str">
            <v>Vara Cível</v>
          </cell>
          <cell r="L1373" t="str">
            <v>Jaboticabal (SP)</v>
          </cell>
          <cell r="M1373" t="str">
            <v>TJ/SP</v>
          </cell>
          <cell r="N1373" t="str">
            <v>São Paulo</v>
          </cell>
          <cell r="O1373" t="str">
            <v>02.02.507.0001267332/12</v>
          </cell>
        </row>
        <row r="1374">
          <cell r="B1374" t="str">
            <v>RENATO ESTEVÃO DOS REIS</v>
          </cell>
          <cell r="C1374" t="str">
            <v>271.390.718-70</v>
          </cell>
          <cell r="D1374" t="str">
            <v>Santander Seguros S/A</v>
          </cell>
          <cell r="E1374" t="str">
            <v>87.376.109/0001-06</v>
          </cell>
          <cell r="F1374">
            <v>20000</v>
          </cell>
          <cell r="G1374" t="str">
            <v>Possível</v>
          </cell>
          <cell r="H1374">
            <v>22124.63</v>
          </cell>
          <cell r="I1374" t="str">
            <v>Cobrança</v>
          </cell>
          <cell r="J1374" t="str">
            <v>3ª</v>
          </cell>
          <cell r="K1374" t="str">
            <v>Vara Cível</v>
          </cell>
          <cell r="L1374" t="str">
            <v>São Paulo (SP)</v>
          </cell>
          <cell r="M1374" t="str">
            <v>TJ/SP</v>
          </cell>
          <cell r="N1374" t="str">
            <v>São Paulo</v>
          </cell>
          <cell r="O1374" t="str">
            <v>02.02.507.0001267357/12</v>
          </cell>
        </row>
        <row r="1375">
          <cell r="B1375" t="str">
            <v>Joviniano de Almeida Filho</v>
          </cell>
          <cell r="C1375" t="str">
            <v>005.425.508-22</v>
          </cell>
          <cell r="D1375" t="str">
            <v>Santander Seguros S/A</v>
          </cell>
          <cell r="E1375" t="str">
            <v>87.376.109/0001-06</v>
          </cell>
          <cell r="F1375">
            <v>86868</v>
          </cell>
          <cell r="G1375" t="str">
            <v>Possível</v>
          </cell>
          <cell r="H1375">
            <v>37970</v>
          </cell>
          <cell r="I1375" t="str">
            <v>Indenizatória</v>
          </cell>
          <cell r="J1375" t="str">
            <v>3ª</v>
          </cell>
          <cell r="K1375" t="str">
            <v>Vara Cível</v>
          </cell>
          <cell r="L1375" t="str">
            <v>Barretos (SP)</v>
          </cell>
          <cell r="M1375" t="str">
            <v>TJ/SP</v>
          </cell>
          <cell r="N1375" t="str">
            <v>São Paulo</v>
          </cell>
          <cell r="O1375" t="str">
            <v>02.02.507.0001685846/13</v>
          </cell>
        </row>
        <row r="1376">
          <cell r="B1376" t="str">
            <v>Espólio Luiz Garcia Pereira</v>
          </cell>
          <cell r="C1376" t="str">
            <v>020.411.888-39</v>
          </cell>
          <cell r="D1376" t="str">
            <v>Santander Seguros S/A</v>
          </cell>
          <cell r="E1376" t="str">
            <v>87.376.109/0001-06</v>
          </cell>
          <cell r="F1376">
            <v>19943</v>
          </cell>
          <cell r="G1376" t="str">
            <v>Possível</v>
          </cell>
          <cell r="H1376">
            <v>15066.5</v>
          </cell>
          <cell r="I1376" t="str">
            <v>Indenizatória</v>
          </cell>
          <cell r="J1376" t="str">
            <v>1ª</v>
          </cell>
          <cell r="K1376" t="str">
            <v>Vara Cível</v>
          </cell>
          <cell r="L1376" t="str">
            <v>Pedregulho (SP)</v>
          </cell>
          <cell r="M1376" t="str">
            <v>TJ/SP</v>
          </cell>
          <cell r="N1376" t="str">
            <v>São Paulo</v>
          </cell>
          <cell r="O1376" t="str">
            <v>02.02.507.0001685852/13</v>
          </cell>
        </row>
        <row r="1377">
          <cell r="B1377" t="str">
            <v>Naro Cicero Pereira Ramos</v>
          </cell>
          <cell r="C1377" t="str">
            <v>909.128.539-72</v>
          </cell>
          <cell r="D1377" t="str">
            <v>Santander Seguros S/A</v>
          </cell>
          <cell r="E1377" t="str">
            <v>87.376.109/0001-06</v>
          </cell>
          <cell r="F1377">
            <v>76051.199999999997</v>
          </cell>
          <cell r="G1377" t="str">
            <v>Possível</v>
          </cell>
          <cell r="H1377">
            <v>48889.8</v>
          </cell>
          <cell r="I1377" t="str">
            <v>Cobrança</v>
          </cell>
          <cell r="J1377" t="str">
            <v>1ª</v>
          </cell>
          <cell r="K1377" t="str">
            <v>Vara Cível</v>
          </cell>
          <cell r="L1377" t="str">
            <v>Santo Amaro da Imperatriz (SC)</v>
          </cell>
          <cell r="M1377" t="str">
            <v>TJ/SC</v>
          </cell>
          <cell r="N1377" t="str">
            <v>Santa Catarina</v>
          </cell>
          <cell r="O1377" t="str">
            <v>02.02.507.0001685955/13</v>
          </cell>
        </row>
        <row r="1378">
          <cell r="B1378" t="str">
            <v>Michelly Cristina Hernani</v>
          </cell>
          <cell r="C1378" t="str">
            <v>223.916.298-85</v>
          </cell>
          <cell r="D1378" t="str">
            <v>Santander Seguros S/A</v>
          </cell>
          <cell r="E1378" t="str">
            <v>87.376.109/0001-06</v>
          </cell>
          <cell r="F1378">
            <v>10000</v>
          </cell>
          <cell r="G1378" t="str">
            <v>Possível</v>
          </cell>
          <cell r="H1378">
            <v>0</v>
          </cell>
          <cell r="I1378" t="str">
            <v>Indenizatória</v>
          </cell>
          <cell r="J1378" t="str">
            <v>Juizado Especial Cível</v>
          </cell>
          <cell r="K1378" t="str">
            <v>JEC 40 Salários</v>
          </cell>
          <cell r="L1378" t="str">
            <v>Bebedouro (SP)</v>
          </cell>
          <cell r="M1378" t="str">
            <v>TJ/SP</v>
          </cell>
          <cell r="N1378" t="str">
            <v>São Paulo</v>
          </cell>
          <cell r="O1378" t="str">
            <v>02.02.507.0001686225/13</v>
          </cell>
        </row>
        <row r="1379">
          <cell r="B1379" t="str">
            <v>Rogério de Aguiar Soares</v>
          </cell>
          <cell r="C1379" t="str">
            <v>876.680.766-20</v>
          </cell>
          <cell r="D1379" t="str">
            <v>Santander Seguros S/A</v>
          </cell>
          <cell r="E1379" t="str">
            <v>87.376.109/0001-06</v>
          </cell>
          <cell r="F1379">
            <v>14000</v>
          </cell>
          <cell r="G1379" t="str">
            <v>Possível</v>
          </cell>
          <cell r="H1379">
            <v>17500</v>
          </cell>
          <cell r="I1379" t="str">
            <v>Indenizatória</v>
          </cell>
          <cell r="J1379" t="str">
            <v>1ª</v>
          </cell>
          <cell r="K1379" t="str">
            <v>Vara Cível</v>
          </cell>
          <cell r="L1379" t="str">
            <v>Timóteo (MG)</v>
          </cell>
          <cell r="M1379" t="str">
            <v>TJ/MG</v>
          </cell>
          <cell r="N1379" t="str">
            <v>Minas Gerais</v>
          </cell>
          <cell r="O1379" t="str">
            <v>02.02.507.0001128849/11</v>
          </cell>
        </row>
        <row r="1380">
          <cell r="B1380" t="str">
            <v xml:space="preserve">Dawson Roberto da Silva </v>
          </cell>
          <cell r="C1380" t="str">
            <v>803.881.758-34</v>
          </cell>
          <cell r="D1380" t="str">
            <v>Santander Seguros S/A</v>
          </cell>
          <cell r="E1380" t="str">
            <v>87.376.109/0001-06</v>
          </cell>
          <cell r="F1380">
            <v>1000</v>
          </cell>
          <cell r="G1380" t="str">
            <v>Possível</v>
          </cell>
          <cell r="H1380">
            <v>0</v>
          </cell>
          <cell r="I1380" t="str">
            <v>Indenizatória</v>
          </cell>
          <cell r="J1380" t="str">
            <v>3ª</v>
          </cell>
          <cell r="K1380" t="str">
            <v>Vara Cível</v>
          </cell>
          <cell r="L1380" t="str">
            <v>São Leopoldo (RS)</v>
          </cell>
          <cell r="M1380" t="str">
            <v>TJ/RS</v>
          </cell>
          <cell r="N1380" t="str">
            <v>Rio Grande do Sul</v>
          </cell>
          <cell r="O1380" t="str">
            <v>02.02.507.0001727515/13</v>
          </cell>
        </row>
        <row r="1381">
          <cell r="B1381" t="str">
            <v>Marcio Pereira Maia</v>
          </cell>
          <cell r="C1381" t="str">
            <v>078.624.268-00</v>
          </cell>
          <cell r="D1381" t="str">
            <v>Santander Seguros S/A</v>
          </cell>
          <cell r="E1381" t="str">
            <v>87.376.109/0001-06</v>
          </cell>
          <cell r="F1381">
            <v>8668.4699999999993</v>
          </cell>
          <cell r="G1381" t="str">
            <v>Provável</v>
          </cell>
          <cell r="H1381">
            <v>7366.23</v>
          </cell>
          <cell r="I1381" t="str">
            <v>Obrigação de fazer</v>
          </cell>
          <cell r="J1381" t="str">
            <v>Juizado Especial Cível</v>
          </cell>
          <cell r="K1381" t="str">
            <v>JEC 20 Salários</v>
          </cell>
          <cell r="L1381" t="str">
            <v>Pereira Barreto (SP)</v>
          </cell>
          <cell r="M1381" t="str">
            <v>TJ/SP</v>
          </cell>
          <cell r="N1381" t="str">
            <v>São Paulo</v>
          </cell>
          <cell r="O1381" t="str">
            <v>02.02.507.0001727532/13</v>
          </cell>
        </row>
        <row r="1382">
          <cell r="B1382" t="str">
            <v>BERNARDINA VERONE DE MIRANDA ZABALLA</v>
          </cell>
          <cell r="C1382" t="str">
            <v>456.943.030-91</v>
          </cell>
          <cell r="D1382" t="str">
            <v>Santander Seguros S/A</v>
          </cell>
          <cell r="E1382" t="str">
            <v>87.376.109/0001-06</v>
          </cell>
          <cell r="F1382">
            <v>18600</v>
          </cell>
          <cell r="G1382" t="str">
            <v>Possível</v>
          </cell>
          <cell r="H1382">
            <v>9300</v>
          </cell>
          <cell r="I1382" t="str">
            <v>Cobrança</v>
          </cell>
          <cell r="J1382" t="str">
            <v>5ª</v>
          </cell>
          <cell r="K1382" t="str">
            <v>Vara Cível</v>
          </cell>
          <cell r="L1382" t="str">
            <v>Passo Fundo (RS)</v>
          </cell>
          <cell r="M1382" t="str">
            <v>TJ/RS</v>
          </cell>
          <cell r="N1382" t="str">
            <v>Rio Grande do Sul</v>
          </cell>
          <cell r="O1382" t="str">
            <v>02.02.507.0001727553/13</v>
          </cell>
        </row>
        <row r="1383">
          <cell r="B1383" t="str">
            <v>Angela Maria Marcolino dos Santos</v>
          </cell>
          <cell r="C1383" t="str">
            <v>875.643.359-04</v>
          </cell>
          <cell r="D1383" t="str">
            <v>Santander Seguros S/A</v>
          </cell>
          <cell r="E1383" t="str">
            <v>87.376.109/0001-06</v>
          </cell>
          <cell r="F1383">
            <v>49550</v>
          </cell>
          <cell r="G1383" t="str">
            <v>Possível</v>
          </cell>
          <cell r="H1383">
            <v>22275</v>
          </cell>
          <cell r="I1383" t="str">
            <v>Indenizatória</v>
          </cell>
          <cell r="J1383" t="str">
            <v>1ª</v>
          </cell>
          <cell r="K1383" t="str">
            <v>Vara Cível</v>
          </cell>
          <cell r="L1383" t="str">
            <v>São José dos Pinhais (PR)</v>
          </cell>
          <cell r="M1383" t="str">
            <v>TJ/PR</v>
          </cell>
          <cell r="N1383" t="str">
            <v>Paraná</v>
          </cell>
          <cell r="O1383" t="str">
            <v>02.02.507.0001727571/13</v>
          </cell>
        </row>
        <row r="1384">
          <cell r="B1384" t="str">
            <v>Egidio de Souza Grangeiro</v>
          </cell>
          <cell r="C1384" t="str">
            <v>703.833.088-87</v>
          </cell>
          <cell r="D1384" t="str">
            <v>Santander Seguros S/A</v>
          </cell>
          <cell r="E1384" t="str">
            <v>87.376.109/0001-06</v>
          </cell>
          <cell r="F1384">
            <v>10000</v>
          </cell>
          <cell r="G1384" t="str">
            <v>Possível</v>
          </cell>
          <cell r="H1384">
            <v>25092</v>
          </cell>
          <cell r="I1384" t="str">
            <v>Indenizatória</v>
          </cell>
          <cell r="J1384" t="str">
            <v>1ª</v>
          </cell>
          <cell r="K1384" t="str">
            <v>Vara Cível</v>
          </cell>
          <cell r="L1384" t="str">
            <v>São Paulo (SP)</v>
          </cell>
          <cell r="M1384" t="str">
            <v>TJ/SP</v>
          </cell>
          <cell r="N1384" t="str">
            <v>São Paulo</v>
          </cell>
          <cell r="O1384" t="str">
            <v>02.02.507.0001727586/13</v>
          </cell>
        </row>
        <row r="1385">
          <cell r="B1385" t="str">
            <v>José Vilmar dos Santo Rocha</v>
          </cell>
          <cell r="C1385" t="str">
            <v>199.710.870-49</v>
          </cell>
          <cell r="D1385" t="str">
            <v>Santander Seguros S/A</v>
          </cell>
          <cell r="E1385" t="str">
            <v>87.376.109/0001-06</v>
          </cell>
          <cell r="F1385">
            <v>276598.03999999998</v>
          </cell>
          <cell r="G1385" t="str">
            <v>Provável</v>
          </cell>
          <cell r="H1385">
            <v>350471.56</v>
          </cell>
          <cell r="I1385" t="str">
            <v>Indenizatória</v>
          </cell>
          <cell r="J1385" t="str">
            <v>3ª</v>
          </cell>
          <cell r="K1385" t="str">
            <v>Vara Cível</v>
          </cell>
          <cell r="L1385" t="str">
            <v>Porto Alegre (RS)</v>
          </cell>
          <cell r="M1385" t="str">
            <v>TJ/RS</v>
          </cell>
          <cell r="N1385" t="str">
            <v>Rio Grande do Sul</v>
          </cell>
          <cell r="O1385" t="str">
            <v>02.02.507.0000570507/09</v>
          </cell>
        </row>
        <row r="1386">
          <cell r="B1386" t="str">
            <v>Zulmira Theresinha Mazzonetto</v>
          </cell>
          <cell r="C1386" t="str">
            <v>544.533.210-15</v>
          </cell>
          <cell r="D1386" t="str">
            <v>Santander Seguros S/A</v>
          </cell>
          <cell r="E1386" t="str">
            <v>87.376.109/0001-06</v>
          </cell>
          <cell r="F1386">
            <v>156509.38</v>
          </cell>
          <cell r="G1386" t="str">
            <v>Possível</v>
          </cell>
          <cell r="H1386">
            <v>75000</v>
          </cell>
          <cell r="I1386" t="str">
            <v>Cobrança</v>
          </cell>
          <cell r="J1386" t="str">
            <v>2ª</v>
          </cell>
          <cell r="K1386" t="str">
            <v>Vara Cível</v>
          </cell>
          <cell r="L1386" t="str">
            <v>Frederico Westphalen (RS)</v>
          </cell>
          <cell r="M1386" t="str">
            <v>TJ/RS</v>
          </cell>
          <cell r="N1386" t="str">
            <v>Rio Grande do Sul</v>
          </cell>
          <cell r="O1386" t="str">
            <v>02.02.507.0000570743/09</v>
          </cell>
        </row>
        <row r="1387">
          <cell r="B1387" t="str">
            <v>Autotal Peças e Serviços Ltda ME</v>
          </cell>
          <cell r="C1387" t="str">
            <v>01.395.571/0001-35</v>
          </cell>
          <cell r="D1387" t="str">
            <v>Santander Seguros S/A</v>
          </cell>
          <cell r="E1387" t="str">
            <v>87.376.109/0001-06</v>
          </cell>
          <cell r="F1387">
            <v>3928.53</v>
          </cell>
          <cell r="G1387" t="str">
            <v>Possível</v>
          </cell>
          <cell r="H1387">
            <v>0</v>
          </cell>
          <cell r="I1387" t="str">
            <v>Cobrança</v>
          </cell>
          <cell r="J1387" t="str">
            <v>2ª</v>
          </cell>
          <cell r="K1387" t="str">
            <v>Vara Cível</v>
          </cell>
          <cell r="L1387" t="str">
            <v>São José (SC)</v>
          </cell>
          <cell r="M1387" t="str">
            <v>TJ/SC</v>
          </cell>
          <cell r="N1387" t="str">
            <v>Santa Catarina</v>
          </cell>
          <cell r="O1387" t="str">
            <v>02.02.507.0001019064/10</v>
          </cell>
        </row>
        <row r="1388">
          <cell r="B1388" t="str">
            <v>Argemiro Nepomuceno</v>
          </cell>
          <cell r="C1388" t="str">
            <v>018.688.408-75</v>
          </cell>
          <cell r="D1388" t="str">
            <v>Santander Seguros S/A</v>
          </cell>
          <cell r="E1388" t="str">
            <v>87.376.109/0001-06</v>
          </cell>
          <cell r="F1388">
            <v>27102</v>
          </cell>
          <cell r="G1388" t="str">
            <v>Possível</v>
          </cell>
          <cell r="H1388">
            <v>0</v>
          </cell>
          <cell r="I1388" t="str">
            <v>Indenizatória</v>
          </cell>
          <cell r="K1388" t="str">
            <v>Vara Cível</v>
          </cell>
          <cell r="L1388" t="str">
            <v>Tabapuã (SP)</v>
          </cell>
          <cell r="M1388" t="str">
            <v>TJ/SP</v>
          </cell>
          <cell r="N1388" t="str">
            <v>São Paulo</v>
          </cell>
          <cell r="O1388" t="str">
            <v>02.02.507.0001019072/10</v>
          </cell>
        </row>
        <row r="1389">
          <cell r="B1389" t="str">
            <v>Jorge Luís da Silva</v>
          </cell>
          <cell r="C1389" t="str">
            <v>581.795.180-00</v>
          </cell>
          <cell r="D1389" t="str">
            <v>Santander Seguros S/A</v>
          </cell>
          <cell r="E1389" t="str">
            <v>87.376.109/0001-06</v>
          </cell>
          <cell r="F1389">
            <v>109393.57</v>
          </cell>
          <cell r="G1389" t="str">
            <v>Possível</v>
          </cell>
          <cell r="H1389">
            <v>5000</v>
          </cell>
          <cell r="I1389" t="str">
            <v>Cobrança</v>
          </cell>
          <cell r="J1389" t="str">
            <v>2ª</v>
          </cell>
          <cell r="K1389" t="str">
            <v>Vara Cível</v>
          </cell>
          <cell r="L1389" t="str">
            <v>Cachoeira do Sul (RS)</v>
          </cell>
          <cell r="M1389" t="str">
            <v>TJ/RS</v>
          </cell>
          <cell r="N1389" t="str">
            <v>Rio Grande do Sul</v>
          </cell>
          <cell r="O1389" t="str">
            <v>02.02.507.0001019204/10</v>
          </cell>
        </row>
        <row r="1390">
          <cell r="B1390" t="str">
            <v>Ana Paula Freitas do Nascimento</v>
          </cell>
          <cell r="C1390" t="str">
            <v>057.603.657-97</v>
          </cell>
          <cell r="D1390" t="str">
            <v>Santander Seguros S/A</v>
          </cell>
          <cell r="E1390" t="str">
            <v>87.376.109/0001-06</v>
          </cell>
          <cell r="F1390">
            <v>300000</v>
          </cell>
          <cell r="G1390" t="str">
            <v>Possível</v>
          </cell>
          <cell r="H1390">
            <v>214000</v>
          </cell>
          <cell r="I1390" t="str">
            <v>Ordinária</v>
          </cell>
          <cell r="J1390" t="str">
            <v>16ª</v>
          </cell>
          <cell r="K1390" t="str">
            <v>Vara Cível</v>
          </cell>
          <cell r="L1390" t="str">
            <v>Rio de Janeiro (RJ)</v>
          </cell>
          <cell r="M1390" t="str">
            <v>TJ/RJ</v>
          </cell>
          <cell r="N1390" t="str">
            <v>Rio de Janeiro</v>
          </cell>
          <cell r="O1390" t="str">
            <v>02.02.507.0001019206/10</v>
          </cell>
        </row>
        <row r="1391">
          <cell r="B1391" t="str">
            <v>Neide Neves dos Santos</v>
          </cell>
          <cell r="C1391" t="str">
            <v>130.875.298-93</v>
          </cell>
          <cell r="D1391" t="str">
            <v>Santander Seguros S/A</v>
          </cell>
          <cell r="E1391" t="str">
            <v>87.376.109/0001-06</v>
          </cell>
          <cell r="F1391">
            <v>111360</v>
          </cell>
          <cell r="G1391" t="str">
            <v>Possível</v>
          </cell>
          <cell r="H1391">
            <v>37500</v>
          </cell>
          <cell r="I1391" t="str">
            <v>Indenizatória</v>
          </cell>
          <cell r="J1391" t="str">
            <v>1ª</v>
          </cell>
          <cell r="K1391" t="str">
            <v>Vara Cível</v>
          </cell>
          <cell r="L1391" t="str">
            <v>Candido Mota (SP)</v>
          </cell>
          <cell r="M1391" t="str">
            <v>TJ/SP</v>
          </cell>
          <cell r="N1391" t="str">
            <v>São Paulo</v>
          </cell>
          <cell r="O1391" t="str">
            <v>02.02.507.0001138308/11</v>
          </cell>
        </row>
        <row r="1392">
          <cell r="B1392" t="str">
            <v>Maria Angelina Barbosa de Souza</v>
          </cell>
          <cell r="C1392" t="str">
            <v>094.612.718-24</v>
          </cell>
          <cell r="D1392" t="str">
            <v>Santander Seguros S/A</v>
          </cell>
          <cell r="E1392" t="str">
            <v>87.376.109/0001-06</v>
          </cell>
          <cell r="F1392">
            <v>21465</v>
          </cell>
          <cell r="G1392" t="str">
            <v>Possível</v>
          </cell>
          <cell r="H1392">
            <v>10732.5</v>
          </cell>
          <cell r="I1392" t="str">
            <v>Cobrança</v>
          </cell>
          <cell r="J1392" t="str">
            <v>2ª</v>
          </cell>
          <cell r="K1392" t="str">
            <v>Vara Cível</v>
          </cell>
          <cell r="L1392" t="str">
            <v>Mogi das Cruzes (SP)</v>
          </cell>
          <cell r="M1392" t="str">
            <v>TJ/SP</v>
          </cell>
          <cell r="N1392" t="str">
            <v>São Paulo</v>
          </cell>
          <cell r="O1392" t="str">
            <v>02.02.507.0001138409/11</v>
          </cell>
        </row>
        <row r="1393">
          <cell r="B1393" t="str">
            <v>Eleno Bezerra de Moura</v>
          </cell>
          <cell r="C1393" t="str">
            <v>485.117.494-20</v>
          </cell>
          <cell r="D1393" t="str">
            <v>Santander Seguros S/A</v>
          </cell>
          <cell r="E1393" t="str">
            <v>87.376.109/0001-06</v>
          </cell>
          <cell r="F1393">
            <v>100000</v>
          </cell>
          <cell r="G1393" t="str">
            <v>Possível</v>
          </cell>
          <cell r="H1393">
            <v>0</v>
          </cell>
          <cell r="I1393" t="str">
            <v>Indenizatória</v>
          </cell>
          <cell r="J1393" t="str">
            <v>9ª</v>
          </cell>
          <cell r="K1393" t="str">
            <v>Vara Cível</v>
          </cell>
          <cell r="L1393" t="str">
            <v>Bernardino de Campos (SP)</v>
          </cell>
          <cell r="M1393" t="str">
            <v>TJ/SP</v>
          </cell>
          <cell r="N1393" t="str">
            <v>São Paulo</v>
          </cell>
          <cell r="O1393" t="str">
            <v>02.02.507.0001138540/11</v>
          </cell>
        </row>
        <row r="1394">
          <cell r="B1394" t="str">
            <v>Fernando de Oliveira Junior</v>
          </cell>
          <cell r="C1394" t="str">
            <v>027.315.030-84</v>
          </cell>
          <cell r="D1394" t="str">
            <v>Santander Seguros S/A</v>
          </cell>
          <cell r="E1394" t="str">
            <v>87.376.109/0001-06</v>
          </cell>
          <cell r="F1394">
            <v>1000</v>
          </cell>
          <cell r="G1394" t="str">
            <v>Possível</v>
          </cell>
          <cell r="H1394">
            <v>5000</v>
          </cell>
          <cell r="I1394" t="str">
            <v>Indenizatória</v>
          </cell>
          <cell r="J1394" t="str">
            <v>2ª</v>
          </cell>
          <cell r="K1394" t="str">
            <v>Vara Cível</v>
          </cell>
          <cell r="L1394" t="str">
            <v>Parobé (RS)</v>
          </cell>
          <cell r="M1394" t="str">
            <v>TJ/RS</v>
          </cell>
          <cell r="N1394" t="str">
            <v>Rio Grande do Sul</v>
          </cell>
          <cell r="O1394" t="str">
            <v>02.02.507.0001295295/12</v>
          </cell>
        </row>
        <row r="1395">
          <cell r="B1395" t="str">
            <v>Irani Pereira de Lima</v>
          </cell>
          <cell r="C1395" t="str">
            <v>099.964.136-08</v>
          </cell>
          <cell r="D1395" t="str">
            <v>Santander Seguros S/A</v>
          </cell>
          <cell r="E1395" t="str">
            <v>87.376.109/0001-06</v>
          </cell>
          <cell r="F1395">
            <v>25392.52</v>
          </cell>
          <cell r="G1395" t="str">
            <v>Possível</v>
          </cell>
          <cell r="H1395">
            <v>23322</v>
          </cell>
          <cell r="I1395" t="str">
            <v>Indenizatória</v>
          </cell>
          <cell r="J1395" t="str">
            <v>Juizado Especial Cível</v>
          </cell>
          <cell r="K1395" t="str">
            <v>JEC 40 Salários</v>
          </cell>
          <cell r="L1395" t="str">
            <v>Teófilo Otoni (MG)</v>
          </cell>
          <cell r="M1395" t="str">
            <v>TJ/MG</v>
          </cell>
          <cell r="N1395" t="str">
            <v>Minas Gerais</v>
          </cell>
          <cell r="O1395" t="str">
            <v>02.02.507.0001743695/13</v>
          </cell>
        </row>
        <row r="1396">
          <cell r="B1396" t="str">
            <v>Samara do Nascimento da Silva</v>
          </cell>
          <cell r="C1396" t="str">
            <v>355.990.958-94</v>
          </cell>
          <cell r="D1396" t="str">
            <v>Santander Seguros S/A</v>
          </cell>
          <cell r="E1396" t="str">
            <v>87.376.109/0001-06</v>
          </cell>
          <cell r="F1396">
            <v>112200</v>
          </cell>
          <cell r="G1396" t="str">
            <v>Possível</v>
          </cell>
          <cell r="H1396">
            <v>27441.22</v>
          </cell>
          <cell r="I1396" t="str">
            <v>Indenizatória</v>
          </cell>
          <cell r="J1396" t="str">
            <v>5ª</v>
          </cell>
          <cell r="K1396" t="str">
            <v>Vara Cível</v>
          </cell>
          <cell r="L1396" t="str">
            <v>São Paulo (SP)</v>
          </cell>
          <cell r="M1396" t="str">
            <v>TJ/SP</v>
          </cell>
          <cell r="N1396" t="str">
            <v>São Paulo</v>
          </cell>
          <cell r="O1396" t="str">
            <v>02.02.507.0001743719/13</v>
          </cell>
        </row>
        <row r="1397">
          <cell r="B1397" t="str">
            <v>Olocides Martins Fontes</v>
          </cell>
          <cell r="C1397" t="str">
            <v>130.839.298-20</v>
          </cell>
          <cell r="D1397" t="str">
            <v>Santander Seguros S/A</v>
          </cell>
          <cell r="E1397" t="str">
            <v>87.376.109/0001-06</v>
          </cell>
          <cell r="F1397">
            <v>15021</v>
          </cell>
          <cell r="G1397" t="str">
            <v>Possível</v>
          </cell>
          <cell r="H1397">
            <v>7510.5</v>
          </cell>
          <cell r="I1397" t="str">
            <v>Indenizatória</v>
          </cell>
          <cell r="J1397" t="str">
            <v>5ª</v>
          </cell>
          <cell r="K1397" t="str">
            <v>Vara Cível</v>
          </cell>
          <cell r="L1397" t="str">
            <v>Votuporanga (SP)</v>
          </cell>
          <cell r="M1397" t="str">
            <v>TJ/SP</v>
          </cell>
          <cell r="N1397" t="str">
            <v>São Paulo</v>
          </cell>
          <cell r="O1397" t="str">
            <v>02.02.507.0001743722/13</v>
          </cell>
        </row>
        <row r="1398">
          <cell r="B1398" t="str">
            <v>João Felipe de Oliveira</v>
          </cell>
          <cell r="C1398" t="str">
            <v>461.597.466-34</v>
          </cell>
          <cell r="D1398" t="str">
            <v>Santander Seguros S/A</v>
          </cell>
          <cell r="E1398" t="str">
            <v>87.376.109/0001-06</v>
          </cell>
          <cell r="F1398">
            <v>27653</v>
          </cell>
          <cell r="G1398" t="str">
            <v>Possível</v>
          </cell>
          <cell r="H1398">
            <v>13826.5</v>
          </cell>
          <cell r="I1398" t="str">
            <v>Indenizatória</v>
          </cell>
          <cell r="J1398" t="str">
            <v>2ª</v>
          </cell>
          <cell r="K1398" t="str">
            <v>Vara Cível</v>
          </cell>
          <cell r="L1398" t="str">
            <v>Amparo (SP)</v>
          </cell>
          <cell r="M1398" t="str">
            <v>TJ/SP</v>
          </cell>
          <cell r="N1398" t="str">
            <v>São Paulo</v>
          </cell>
          <cell r="O1398" t="str">
            <v>02.02.507.0001744222/13</v>
          </cell>
        </row>
        <row r="1399">
          <cell r="B1399" t="str">
            <v>Juares Abel Bernardo</v>
          </cell>
          <cell r="C1399" t="str">
            <v>398.583.089-49</v>
          </cell>
          <cell r="D1399" t="str">
            <v>Santander Seguros S/A</v>
          </cell>
          <cell r="E1399" t="str">
            <v>87.376.109/0001-06</v>
          </cell>
          <cell r="F1399">
            <v>20160</v>
          </cell>
          <cell r="G1399" t="str">
            <v>Possível</v>
          </cell>
          <cell r="H1399">
            <v>10080</v>
          </cell>
          <cell r="I1399" t="str">
            <v>Cobrança</v>
          </cell>
          <cell r="J1399" t="str">
            <v>3ª</v>
          </cell>
          <cell r="K1399" t="str">
            <v>Vara Cível</v>
          </cell>
          <cell r="L1399" t="str">
            <v>Criciúma (SC)</v>
          </cell>
          <cell r="M1399" t="str">
            <v>TJ/SC</v>
          </cell>
          <cell r="N1399" t="str">
            <v>Santa Catarina</v>
          </cell>
          <cell r="O1399" t="str">
            <v>02.02.507.0000802646/08</v>
          </cell>
        </row>
        <row r="1400">
          <cell r="B1400" t="str">
            <v>Denise Correa Rita</v>
          </cell>
          <cell r="C1400" t="str">
            <v>673.390.779-87</v>
          </cell>
          <cell r="D1400" t="str">
            <v>Santander Seguros S/A</v>
          </cell>
          <cell r="E1400" t="str">
            <v>87.376.109/0001-06</v>
          </cell>
          <cell r="F1400">
            <v>50000</v>
          </cell>
          <cell r="G1400" t="str">
            <v>Provável</v>
          </cell>
          <cell r="H1400">
            <v>15000</v>
          </cell>
          <cell r="I1400" t="str">
            <v>Indenizatória</v>
          </cell>
          <cell r="J1400" t="str">
            <v>3ª</v>
          </cell>
          <cell r="K1400" t="str">
            <v>Vara Cível</v>
          </cell>
          <cell r="L1400" t="str">
            <v>Joinville (SC)</v>
          </cell>
          <cell r="M1400" t="str">
            <v>TJ/SC</v>
          </cell>
          <cell r="N1400" t="str">
            <v>Santa Catarina</v>
          </cell>
          <cell r="O1400" t="str">
            <v>02.02.507.0001148467/11</v>
          </cell>
        </row>
        <row r="1401">
          <cell r="B1401" t="str">
            <v>Vanderlei Palumbo</v>
          </cell>
          <cell r="C1401" t="str">
            <v>041.217.548-75</v>
          </cell>
          <cell r="D1401" t="str">
            <v>Santander Seguros S/A</v>
          </cell>
          <cell r="E1401" t="str">
            <v>87.376.109/0001-06</v>
          </cell>
          <cell r="F1401">
            <v>83391.42</v>
          </cell>
          <cell r="G1401" t="str">
            <v>Provável</v>
          </cell>
          <cell r="H1401">
            <v>7304.92</v>
          </cell>
          <cell r="I1401" t="str">
            <v>Indenizatória</v>
          </cell>
          <cell r="J1401" t="str">
            <v>3ª</v>
          </cell>
          <cell r="K1401" t="str">
            <v>Vara Cível</v>
          </cell>
          <cell r="L1401" t="str">
            <v>São Paulo (SP)</v>
          </cell>
          <cell r="M1401" t="str">
            <v>TJ/SP</v>
          </cell>
          <cell r="N1401" t="str">
            <v>São Paulo</v>
          </cell>
          <cell r="O1401" t="str">
            <v>02.02.507.0001148535/11</v>
          </cell>
        </row>
        <row r="1402">
          <cell r="B1402" t="str">
            <v>Paulo Roberto Macedo Padilha</v>
          </cell>
          <cell r="C1402" t="str">
            <v>304.659.239-68</v>
          </cell>
          <cell r="D1402" t="str">
            <v>Santander Seguros S/A</v>
          </cell>
          <cell r="E1402" t="str">
            <v>87.376.109/0001-06</v>
          </cell>
          <cell r="F1402">
            <v>30000</v>
          </cell>
          <cell r="G1402" t="str">
            <v>Provável</v>
          </cell>
          <cell r="H1402">
            <v>40000</v>
          </cell>
          <cell r="I1402" t="str">
            <v>Cobrança</v>
          </cell>
          <cell r="J1402" t="str">
            <v>4ª</v>
          </cell>
          <cell r="K1402" t="str">
            <v>Vara Cível</v>
          </cell>
          <cell r="L1402" t="str">
            <v>Lages (SC)</v>
          </cell>
          <cell r="M1402" t="str">
            <v>TJ/SC</v>
          </cell>
          <cell r="N1402" t="str">
            <v>Santa Catarina</v>
          </cell>
          <cell r="O1402" t="str">
            <v>02.02.507.0001148564/11</v>
          </cell>
        </row>
        <row r="1403">
          <cell r="B1403" t="str">
            <v>Margareth Aparecida Barbieri Malvão</v>
          </cell>
          <cell r="C1403" t="str">
            <v>089.262.248-21</v>
          </cell>
          <cell r="D1403" t="str">
            <v>Santander Seguros S/A</v>
          </cell>
          <cell r="E1403" t="str">
            <v>87.376.109/0001-06</v>
          </cell>
          <cell r="F1403">
            <v>275641</v>
          </cell>
          <cell r="G1403" t="str">
            <v>Remoto</v>
          </cell>
          <cell r="H1403">
            <v>0</v>
          </cell>
          <cell r="I1403" t="str">
            <v>Indenizatória</v>
          </cell>
          <cell r="J1403" t="str">
            <v>2ª</v>
          </cell>
          <cell r="K1403" t="str">
            <v>Vara Cível</v>
          </cell>
          <cell r="L1403" t="str">
            <v>São Paulo (SP)</v>
          </cell>
          <cell r="M1403" t="str">
            <v>TJ/SP</v>
          </cell>
          <cell r="N1403" t="str">
            <v>São Paulo</v>
          </cell>
          <cell r="O1403" t="str">
            <v>02.02.507.0001307350/12</v>
          </cell>
        </row>
        <row r="1404">
          <cell r="B1404" t="str">
            <v>Francisco Souza Santos</v>
          </cell>
          <cell r="C1404" t="str">
            <v>613.677.028-87</v>
          </cell>
          <cell r="D1404" t="str">
            <v>Santander Seguros S/A</v>
          </cell>
          <cell r="E1404" t="str">
            <v>87.376.109/0001-06</v>
          </cell>
          <cell r="F1404">
            <v>10054</v>
          </cell>
          <cell r="G1404" t="str">
            <v>Possível</v>
          </cell>
          <cell r="H1404">
            <v>5027</v>
          </cell>
          <cell r="I1404" t="str">
            <v>Indenizatória</v>
          </cell>
          <cell r="J1404" t="str">
            <v>1ª</v>
          </cell>
          <cell r="K1404" t="str">
            <v>Vara Cível</v>
          </cell>
          <cell r="L1404" t="str">
            <v>Itu (SP)</v>
          </cell>
          <cell r="M1404" t="str">
            <v>TJ/SP</v>
          </cell>
          <cell r="N1404" t="str">
            <v>São Paulo</v>
          </cell>
          <cell r="O1404" t="str">
            <v>02.02.507.0001307410/12</v>
          </cell>
        </row>
        <row r="1405">
          <cell r="B1405" t="str">
            <v>Sueli Martins Hargreaves</v>
          </cell>
          <cell r="C1405" t="str">
            <v>298.357.047-91</v>
          </cell>
          <cell r="D1405" t="str">
            <v>Santander Seguros S/A</v>
          </cell>
          <cell r="E1405" t="str">
            <v>87.376.109/0001-06</v>
          </cell>
          <cell r="F1405">
            <v>70000</v>
          </cell>
          <cell r="G1405" t="str">
            <v>Possível</v>
          </cell>
          <cell r="H1405">
            <v>35000</v>
          </cell>
          <cell r="I1405" t="str">
            <v>Indenizatória</v>
          </cell>
          <cell r="J1405" t="str">
            <v>36ª</v>
          </cell>
          <cell r="K1405" t="str">
            <v>Vara Cível</v>
          </cell>
          <cell r="L1405" t="str">
            <v>Rio de Janeiro (RJ)</v>
          </cell>
          <cell r="M1405" t="str">
            <v>TJ/RJ</v>
          </cell>
          <cell r="N1405" t="str">
            <v>Rio de Janeiro</v>
          </cell>
          <cell r="O1405" t="str">
            <v>02.02.507.0001307663/12</v>
          </cell>
        </row>
        <row r="1406">
          <cell r="B1406" t="str">
            <v>Espolio de Amilton Andrade de Souza</v>
          </cell>
          <cell r="D1406" t="str">
            <v>Santander Seguros S/A</v>
          </cell>
          <cell r="E1406" t="str">
            <v>87.376.109/0001-06</v>
          </cell>
          <cell r="F1406">
            <v>35000</v>
          </cell>
          <cell r="G1406" t="str">
            <v>Possível</v>
          </cell>
          <cell r="H1406">
            <v>8653.7099999999991</v>
          </cell>
          <cell r="I1406" t="str">
            <v>Obrigação de fazer</v>
          </cell>
          <cell r="J1406" t="str">
            <v>Juizado Especial Cível</v>
          </cell>
          <cell r="K1406" t="str">
            <v>JEC 40 Salários</v>
          </cell>
          <cell r="L1406" t="str">
            <v>Santo Antônio de Pádua (RJ)</v>
          </cell>
          <cell r="M1406" t="str">
            <v>TJ/RJ</v>
          </cell>
          <cell r="N1406" t="str">
            <v>Rio de Janeiro</v>
          </cell>
          <cell r="O1406" t="str">
            <v>02.02.507.0001307775/12</v>
          </cell>
        </row>
        <row r="1407">
          <cell r="B1407" t="str">
            <v>Silvio Reys</v>
          </cell>
          <cell r="C1407" t="str">
            <v>512.225.748-53</v>
          </cell>
          <cell r="D1407" t="str">
            <v>Santander Seguros S/A</v>
          </cell>
          <cell r="E1407" t="str">
            <v>87.376.109/0001-06</v>
          </cell>
          <cell r="F1407">
            <v>1000</v>
          </cell>
          <cell r="G1407" t="str">
            <v>Possível</v>
          </cell>
          <cell r="H1407">
            <v>0</v>
          </cell>
          <cell r="I1407" t="str">
            <v>Cobrança</v>
          </cell>
          <cell r="J1407" t="str">
            <v>3ª</v>
          </cell>
          <cell r="K1407" t="str">
            <v>Vara Cível</v>
          </cell>
          <cell r="L1407" t="str">
            <v>Ribeirão Preto (SP)</v>
          </cell>
          <cell r="M1407" t="str">
            <v>TJ/SP</v>
          </cell>
          <cell r="N1407" t="str">
            <v>São Paulo</v>
          </cell>
          <cell r="O1407" t="str">
            <v>02.02.507.0001307956/12</v>
          </cell>
        </row>
        <row r="1408">
          <cell r="B1408" t="str">
            <v>Fabricia Santos Nunes</v>
          </cell>
          <cell r="C1408" t="str">
            <v>099.577.036-09</v>
          </cell>
          <cell r="D1408" t="str">
            <v>Santander Seguros S/A</v>
          </cell>
          <cell r="E1408" t="str">
            <v>87.376.109/0001-06</v>
          </cell>
          <cell r="F1408">
            <v>77000</v>
          </cell>
          <cell r="G1408" t="str">
            <v>Possível</v>
          </cell>
          <cell r="H1408">
            <v>30000</v>
          </cell>
          <cell r="I1408" t="str">
            <v>Indenizatória</v>
          </cell>
          <cell r="J1408" t="str">
            <v>1ª</v>
          </cell>
          <cell r="K1408" t="str">
            <v>Vara Cível</v>
          </cell>
          <cell r="L1408" t="str">
            <v>Ituiutaba (MG)</v>
          </cell>
          <cell r="M1408" t="str">
            <v>TJ/MG</v>
          </cell>
          <cell r="N1408" t="str">
            <v>Minas Gerais</v>
          </cell>
          <cell r="O1408" t="str">
            <v>02.02.507.0001308021/12</v>
          </cell>
        </row>
        <row r="1409">
          <cell r="B1409" t="str">
            <v>Elisa Sizue Sugano Kubo</v>
          </cell>
          <cell r="C1409" t="str">
            <v>030.706.078-02</v>
          </cell>
          <cell r="D1409" t="str">
            <v>Santander Seguros S/A</v>
          </cell>
          <cell r="E1409" t="str">
            <v>87.376.109/0001-06</v>
          </cell>
          <cell r="F1409">
            <v>181000</v>
          </cell>
          <cell r="G1409" t="str">
            <v>Possível</v>
          </cell>
          <cell r="H1409">
            <v>60000</v>
          </cell>
          <cell r="I1409" t="str">
            <v>Indenizatória</v>
          </cell>
          <cell r="J1409" t="str">
            <v>4ª</v>
          </cell>
          <cell r="K1409" t="str">
            <v>Vara Cível</v>
          </cell>
          <cell r="L1409" t="str">
            <v>Presidente Prudente (SP)</v>
          </cell>
          <cell r="M1409" t="str">
            <v>TJ/SP</v>
          </cell>
          <cell r="N1409" t="str">
            <v>São Paulo</v>
          </cell>
          <cell r="O1409" t="str">
            <v>02.02.507.0001761066/13</v>
          </cell>
        </row>
        <row r="1410">
          <cell r="B1410" t="str">
            <v>Francisco Kubo</v>
          </cell>
          <cell r="C1410" t="str">
            <v>983.306.678-04</v>
          </cell>
          <cell r="D1410" t="str">
            <v>Santander Seguros S/A</v>
          </cell>
          <cell r="E1410" t="str">
            <v>87.376.109/0001-06</v>
          </cell>
          <cell r="F1410">
            <v>54472</v>
          </cell>
          <cell r="G1410" t="str">
            <v>Possível</v>
          </cell>
          <cell r="H1410">
            <v>25000</v>
          </cell>
          <cell r="I1410" t="str">
            <v>Cobrança</v>
          </cell>
          <cell r="J1410" t="str">
            <v>2ª</v>
          </cell>
          <cell r="K1410" t="str">
            <v>Vara Cível</v>
          </cell>
          <cell r="L1410" t="str">
            <v>Avaré (SP)</v>
          </cell>
          <cell r="M1410" t="str">
            <v>TJ/SP</v>
          </cell>
          <cell r="N1410" t="str">
            <v>São Paulo</v>
          </cell>
          <cell r="O1410" t="str">
            <v>02.02.507.0001761068/13</v>
          </cell>
        </row>
        <row r="1411">
          <cell r="B1411" t="str">
            <v>Edinelza Feitosa Volcov</v>
          </cell>
          <cell r="C1411" t="str">
            <v>800.048.063-87</v>
          </cell>
          <cell r="D1411" t="str">
            <v>Santander Seguros S/A</v>
          </cell>
          <cell r="E1411" t="str">
            <v>87.376.109/0001-06</v>
          </cell>
          <cell r="F1411">
            <v>200000</v>
          </cell>
          <cell r="G1411" t="str">
            <v>Possível</v>
          </cell>
          <cell r="H1411">
            <v>116342</v>
          </cell>
          <cell r="I1411" t="str">
            <v>Indenizatória</v>
          </cell>
          <cell r="J1411" t="str">
            <v>1ª</v>
          </cell>
          <cell r="K1411" t="str">
            <v>Vara Cível</v>
          </cell>
          <cell r="L1411" t="str">
            <v>Brasília (DF)</v>
          </cell>
          <cell r="M1411" t="str">
            <v>TJ/DF</v>
          </cell>
          <cell r="N1411" t="str">
            <v>Distrito Federal</v>
          </cell>
          <cell r="O1411" t="str">
            <v>02.02.507.0001761257/13</v>
          </cell>
        </row>
        <row r="1412">
          <cell r="B1412" t="str">
            <v>Gines Carminato Rodrigues</v>
          </cell>
          <cell r="C1412" t="str">
            <v>614.291.478-49</v>
          </cell>
          <cell r="D1412" t="str">
            <v>Santander Seguros S/A</v>
          </cell>
          <cell r="E1412" t="str">
            <v>87.376.109/0001-06</v>
          </cell>
          <cell r="F1412">
            <v>47967</v>
          </cell>
          <cell r="G1412" t="str">
            <v>Possível</v>
          </cell>
          <cell r="H1412">
            <v>0</v>
          </cell>
          <cell r="I1412" t="str">
            <v>Indenizatória</v>
          </cell>
          <cell r="K1412" t="str">
            <v>Vara Cível</v>
          </cell>
          <cell r="L1412" t="str">
            <v>São Paulo (SP)</v>
          </cell>
          <cell r="M1412" t="str">
            <v>TJ/SP</v>
          </cell>
          <cell r="N1412" t="str">
            <v>São Paulo</v>
          </cell>
          <cell r="O1412" t="str">
            <v>02.02.507.0000604399/10</v>
          </cell>
        </row>
        <row r="1413">
          <cell r="B1413" t="str">
            <v>Eleuterio Antonio Pires</v>
          </cell>
          <cell r="C1413" t="str">
            <v>052.804.228-94</v>
          </cell>
          <cell r="D1413" t="str">
            <v>Santander Seguros S/A</v>
          </cell>
          <cell r="E1413" t="str">
            <v>87.376.109/0001-06</v>
          </cell>
          <cell r="F1413">
            <v>12258</v>
          </cell>
          <cell r="G1413" t="str">
            <v>Possível</v>
          </cell>
          <cell r="H1413">
            <v>6279</v>
          </cell>
          <cell r="I1413" t="str">
            <v>Cobrança</v>
          </cell>
          <cell r="J1413" t="str">
            <v>2ª</v>
          </cell>
          <cell r="K1413" t="str">
            <v>Vara Cível</v>
          </cell>
          <cell r="L1413" t="str">
            <v>Embu (SP)</v>
          </cell>
          <cell r="M1413" t="str">
            <v>TJ/SP</v>
          </cell>
          <cell r="N1413" t="str">
            <v>São Paulo</v>
          </cell>
          <cell r="O1413" t="str">
            <v>02.02.507.0000604661/09</v>
          </cell>
        </row>
        <row r="1414">
          <cell r="B1414" t="str">
            <v>João Marins</v>
          </cell>
          <cell r="C1414" t="str">
            <v>798.652.408-15</v>
          </cell>
          <cell r="D1414" t="str">
            <v>Santander Seguros S/A</v>
          </cell>
          <cell r="E1414" t="str">
            <v>87.376.109/0001-06</v>
          </cell>
          <cell r="F1414">
            <v>21572.73</v>
          </cell>
          <cell r="G1414" t="str">
            <v>Possível</v>
          </cell>
          <cell r="H1414">
            <v>0</v>
          </cell>
          <cell r="I1414" t="str">
            <v>Indenizatória</v>
          </cell>
          <cell r="J1414" t="str">
            <v>1ª</v>
          </cell>
          <cell r="K1414" t="str">
            <v>JEC 40 Salários</v>
          </cell>
          <cell r="L1414" t="str">
            <v>Bauru (SP)</v>
          </cell>
          <cell r="M1414" t="str">
            <v>TJ/SP</v>
          </cell>
          <cell r="N1414" t="str">
            <v>São Paulo</v>
          </cell>
          <cell r="O1414" t="str">
            <v>02.02.507.0001033635/11</v>
          </cell>
        </row>
        <row r="1415">
          <cell r="B1415" t="str">
            <v>Haroldo Cezar de Oliveira</v>
          </cell>
          <cell r="C1415" t="str">
            <v>020.427.798-14</v>
          </cell>
          <cell r="D1415" t="str">
            <v>Santander Seguros S/A</v>
          </cell>
          <cell r="E1415" t="str">
            <v>87.376.109/0001-06</v>
          </cell>
          <cell r="F1415">
            <v>3996</v>
          </cell>
          <cell r="G1415" t="str">
            <v>Possível</v>
          </cell>
          <cell r="H1415">
            <v>8405.7900000000009</v>
          </cell>
          <cell r="I1415" t="str">
            <v>Cobrança</v>
          </cell>
          <cell r="J1415" t="str">
            <v>4ª</v>
          </cell>
          <cell r="K1415" t="str">
            <v>Vara Cível</v>
          </cell>
          <cell r="L1415" t="str">
            <v>Araraquara (SP)</v>
          </cell>
          <cell r="M1415" t="str">
            <v>TJ/SP</v>
          </cell>
          <cell r="N1415" t="str">
            <v>São Paulo</v>
          </cell>
          <cell r="O1415" t="str">
            <v>02.02.507.0001033677/11</v>
          </cell>
        </row>
        <row r="1416">
          <cell r="B1416" t="str">
            <v>Lucas Otávio Ângelo</v>
          </cell>
          <cell r="C1416" t="str">
            <v>113.434.446-59</v>
          </cell>
          <cell r="D1416" t="str">
            <v>Santander Seguros S/A</v>
          </cell>
          <cell r="E1416" t="str">
            <v>87.376.109/0001-06</v>
          </cell>
          <cell r="F1416">
            <v>500000</v>
          </cell>
          <cell r="G1416" t="str">
            <v>Possível</v>
          </cell>
          <cell r="H1416">
            <v>15000</v>
          </cell>
          <cell r="I1416" t="str">
            <v>Indenizatória</v>
          </cell>
          <cell r="J1416" t="str">
            <v>1ª</v>
          </cell>
          <cell r="K1416" t="str">
            <v>Vara Cível</v>
          </cell>
          <cell r="L1416" t="str">
            <v>Belo Horizonte (MG)</v>
          </cell>
          <cell r="M1416" t="str">
            <v>TJ/MG</v>
          </cell>
          <cell r="N1416" t="str">
            <v>Minas Gerais</v>
          </cell>
          <cell r="O1416" t="str">
            <v>02.02.507.0001772764/10</v>
          </cell>
        </row>
        <row r="1417">
          <cell r="B1417" t="str">
            <v>Wanda Pereeira Luiz</v>
          </cell>
          <cell r="C1417" t="str">
            <v>580.073.697-91</v>
          </cell>
          <cell r="D1417" t="str">
            <v>Santander Seguros S/A</v>
          </cell>
          <cell r="E1417" t="str">
            <v>87.376.109/0001-06</v>
          </cell>
          <cell r="F1417">
            <v>55000</v>
          </cell>
          <cell r="G1417" t="str">
            <v>Possível</v>
          </cell>
          <cell r="H1417">
            <v>0</v>
          </cell>
          <cell r="I1417" t="str">
            <v>Cobrança</v>
          </cell>
          <cell r="J1417" t="str">
            <v>1ª</v>
          </cell>
          <cell r="K1417" t="str">
            <v>Vara Cível</v>
          </cell>
          <cell r="L1417" t="str">
            <v>Magé (RJ)</v>
          </cell>
          <cell r="M1417" t="str">
            <v>TJ/RJ</v>
          </cell>
          <cell r="N1417" t="str">
            <v>Rio de Janeiro</v>
          </cell>
          <cell r="O1417" t="str">
            <v>02.02.507.0001772827/13</v>
          </cell>
        </row>
        <row r="1418">
          <cell r="B1418" t="str">
            <v>Nabor da Rosa</v>
          </cell>
          <cell r="C1418" t="str">
            <v>002.104.200-49</v>
          </cell>
          <cell r="D1418" t="str">
            <v>Santander Seguros S/A</v>
          </cell>
          <cell r="E1418" t="str">
            <v>87.376.109/0001-06</v>
          </cell>
          <cell r="F1418">
            <v>130760</v>
          </cell>
          <cell r="G1418" t="str">
            <v>Provável</v>
          </cell>
          <cell r="H1418">
            <v>0</v>
          </cell>
          <cell r="I1418" t="str">
            <v>Cobrança</v>
          </cell>
          <cell r="J1418" t="str">
            <v>9ª</v>
          </cell>
          <cell r="K1418" t="str">
            <v>Vara Cível</v>
          </cell>
          <cell r="L1418" t="str">
            <v>Porto Alegre (RS)</v>
          </cell>
          <cell r="M1418" t="str">
            <v>TJ/RS</v>
          </cell>
          <cell r="N1418" t="str">
            <v>Rio Grande do Sul</v>
          </cell>
          <cell r="O1418" t="str">
            <v>02.01.507.0000086392/03</v>
          </cell>
        </row>
        <row r="1419">
          <cell r="B1419" t="str">
            <v>ECLER IONI BOFF SCHELL</v>
          </cell>
          <cell r="D1419" t="str">
            <v>Santander Seguros S/A</v>
          </cell>
          <cell r="E1419" t="str">
            <v>87.376.109/0001-06</v>
          </cell>
          <cell r="F1419">
            <v>48048.54</v>
          </cell>
          <cell r="G1419" t="str">
            <v>Provável</v>
          </cell>
          <cell r="H1419">
            <v>48084.53</v>
          </cell>
          <cell r="I1419" t="str">
            <v>Ordinária</v>
          </cell>
          <cell r="J1419" t="str">
            <v>4ª</v>
          </cell>
          <cell r="K1419" t="str">
            <v>Vara Cível</v>
          </cell>
          <cell r="L1419" t="str">
            <v>Novo Hamburgo (RS)</v>
          </cell>
          <cell r="M1419" t="str">
            <v>TJ/RS</v>
          </cell>
          <cell r="N1419" t="str">
            <v>Rio Grande do Sul</v>
          </cell>
          <cell r="O1419" t="str">
            <v>02.02.507.0000889789/07</v>
          </cell>
        </row>
        <row r="1420">
          <cell r="B1420" t="str">
            <v>Juliana Garcia Stankowich da Costa</v>
          </cell>
          <cell r="C1420" t="str">
            <v>003.923.469-07</v>
          </cell>
          <cell r="D1420" t="str">
            <v>Santander Seguros S/A</v>
          </cell>
          <cell r="E1420" t="str">
            <v>87.376.109/0001-06</v>
          </cell>
          <cell r="F1420">
            <v>29250</v>
          </cell>
          <cell r="G1420" t="str">
            <v>Possível</v>
          </cell>
          <cell r="H1420">
            <v>0</v>
          </cell>
          <cell r="I1420" t="str">
            <v>Cobrança</v>
          </cell>
          <cell r="J1420" t="str">
            <v>2ª</v>
          </cell>
          <cell r="K1420" t="str">
            <v>Vara Cível</v>
          </cell>
          <cell r="L1420" t="str">
            <v>Tubarão (SC)</v>
          </cell>
          <cell r="M1420" t="str">
            <v>TJ/SC</v>
          </cell>
          <cell r="N1420" t="str">
            <v>Santa Catarina</v>
          </cell>
          <cell r="O1420" t="str">
            <v>02.02.507.0000323458/07</v>
          </cell>
        </row>
        <row r="1421">
          <cell r="B1421" t="str">
            <v>Adair Cabelo</v>
          </cell>
          <cell r="C1421" t="str">
            <v>045.709.968-25</v>
          </cell>
          <cell r="D1421" t="str">
            <v>Santander Seguros S/A</v>
          </cell>
          <cell r="E1421" t="str">
            <v>87.376.109/0001-06</v>
          </cell>
          <cell r="F1421">
            <v>33457.5</v>
          </cell>
          <cell r="G1421" t="str">
            <v>Possível</v>
          </cell>
          <cell r="H1421">
            <v>15000</v>
          </cell>
          <cell r="I1421" t="str">
            <v>Cobrança</v>
          </cell>
          <cell r="J1421" t="str">
            <v>Vara Única</v>
          </cell>
          <cell r="K1421" t="str">
            <v>Vara Cível</v>
          </cell>
          <cell r="L1421" t="str">
            <v>Nhandeara (SP)</v>
          </cell>
          <cell r="M1421" t="str">
            <v>TJ/SP</v>
          </cell>
          <cell r="N1421" t="str">
            <v>São Paulo</v>
          </cell>
          <cell r="O1421" t="str">
            <v>02.02.507.0000825986/08</v>
          </cell>
        </row>
        <row r="1422">
          <cell r="B1422" t="str">
            <v>Procon de Florianópolis - SC</v>
          </cell>
          <cell r="D1422" t="str">
            <v>Santander Seguros S/A</v>
          </cell>
          <cell r="E1422" t="str">
            <v>87.376.109/0001-06</v>
          </cell>
          <cell r="F1422">
            <v>1000</v>
          </cell>
          <cell r="G1422" t="str">
            <v>Remoto</v>
          </cell>
          <cell r="H1422">
            <v>0</v>
          </cell>
          <cell r="I1422" t="str">
            <v>Processo Administrativo</v>
          </cell>
          <cell r="J1422" t="str">
            <v>PROCON</v>
          </cell>
          <cell r="K1422" t="str">
            <v>PROCON</v>
          </cell>
          <cell r="L1422" t="str">
            <v>Florianópolis (SC)</v>
          </cell>
          <cell r="M1422" t="str">
            <v>TJ/SC</v>
          </cell>
          <cell r="N1422" t="str">
            <v>Santa Catarina</v>
          </cell>
          <cell r="O1422" t="str">
            <v>02.02.507.0001171609/12</v>
          </cell>
        </row>
        <row r="1423">
          <cell r="B1423" t="str">
            <v xml:space="preserve">Nildo Lauro Gonçalves </v>
          </cell>
          <cell r="C1423" t="str">
            <v>027.403.707-68</v>
          </cell>
          <cell r="D1423" t="str">
            <v>Santander Seguros S/A</v>
          </cell>
          <cell r="E1423" t="str">
            <v>87.376.109/0001-06</v>
          </cell>
          <cell r="F1423">
            <v>1223.5</v>
          </cell>
          <cell r="G1423" t="str">
            <v>Remoto</v>
          </cell>
          <cell r="H1423">
            <v>0</v>
          </cell>
          <cell r="I1423" t="str">
            <v>Cobrança</v>
          </cell>
          <cell r="J1423" t="str">
            <v>1ª</v>
          </cell>
          <cell r="K1423" t="str">
            <v>Vara Cível</v>
          </cell>
          <cell r="L1423" t="str">
            <v>Porto Alegre (RS)</v>
          </cell>
          <cell r="M1423" t="str">
            <v>TJ/RS</v>
          </cell>
          <cell r="N1423" t="str">
            <v>Rio Grande do Sul</v>
          </cell>
          <cell r="O1423" t="str">
            <v>02.02.507.0001327859/13</v>
          </cell>
        </row>
        <row r="1424">
          <cell r="B1424" t="str">
            <v>Luiz Antônio Inácio da Conceição .</v>
          </cell>
          <cell r="C1424" t="str">
            <v>042.417.767-60</v>
          </cell>
          <cell r="D1424" t="str">
            <v>Santander Seguros S/A</v>
          </cell>
          <cell r="E1424" t="str">
            <v>87.376.109/0001-06</v>
          </cell>
          <cell r="F1424">
            <v>80000</v>
          </cell>
          <cell r="G1424" t="str">
            <v>Possível</v>
          </cell>
          <cell r="H1424">
            <v>17917</v>
          </cell>
          <cell r="I1424" t="str">
            <v>Indenizatória</v>
          </cell>
          <cell r="J1424" t="str">
            <v>3ª</v>
          </cell>
          <cell r="K1424" t="str">
            <v>Vara Cível</v>
          </cell>
          <cell r="L1424" t="str">
            <v>Rio de Janeiro (RJ)</v>
          </cell>
          <cell r="M1424" t="str">
            <v>TJ/RJ</v>
          </cell>
          <cell r="N1424" t="str">
            <v>Rio de Janeiro</v>
          </cell>
          <cell r="O1424" t="str">
            <v>02.02.507.0001582210/13</v>
          </cell>
        </row>
        <row r="1425">
          <cell r="B1425" t="str">
            <v>Eliane de Fátima Galdino Farias</v>
          </cell>
          <cell r="C1425" t="str">
            <v>691.640.106-00</v>
          </cell>
          <cell r="D1425" t="str">
            <v>Santander Seguros S/A</v>
          </cell>
          <cell r="E1425" t="str">
            <v>87.376.109/0001-06</v>
          </cell>
          <cell r="F1425">
            <v>28560</v>
          </cell>
          <cell r="G1425" t="str">
            <v>Possível</v>
          </cell>
          <cell r="H1425">
            <v>7500</v>
          </cell>
          <cell r="I1425" t="str">
            <v>Indenizatória</v>
          </cell>
          <cell r="J1425" t="str">
            <v>3ª</v>
          </cell>
          <cell r="K1425" t="str">
            <v>Vara Cível</v>
          </cell>
          <cell r="L1425" t="str">
            <v>Araguari (MG)</v>
          </cell>
          <cell r="M1425" t="str">
            <v>TJ/MG</v>
          </cell>
          <cell r="N1425" t="str">
            <v>Minas Gerais</v>
          </cell>
          <cell r="O1425" t="str">
            <v>02.02.507.0001791062/14</v>
          </cell>
        </row>
        <row r="1426">
          <cell r="B1426" t="str">
            <v>Luciana Ferreira Pinto</v>
          </cell>
          <cell r="C1426" t="str">
            <v>704.770.511-20</v>
          </cell>
          <cell r="D1426" t="str">
            <v>Santander Seguros S/A</v>
          </cell>
          <cell r="E1426" t="str">
            <v>87.376.109/0001-06</v>
          </cell>
          <cell r="F1426">
            <v>116336.2</v>
          </cell>
          <cell r="G1426" t="str">
            <v>Possível</v>
          </cell>
          <cell r="H1426">
            <v>31475.1</v>
          </cell>
          <cell r="I1426" t="str">
            <v>Cobrança</v>
          </cell>
          <cell r="J1426" t="str">
            <v>6ª</v>
          </cell>
          <cell r="K1426" t="str">
            <v>Vara Cível</v>
          </cell>
          <cell r="L1426" t="str">
            <v>Brasília (DF)</v>
          </cell>
          <cell r="M1426" t="str">
            <v>TJ/DF</v>
          </cell>
          <cell r="N1426" t="str">
            <v>Distrito Federal</v>
          </cell>
          <cell r="O1426" t="str">
            <v>02.02.507.0001791087/13</v>
          </cell>
        </row>
        <row r="1427">
          <cell r="B1427" t="str">
            <v>Doralice de Oliveira</v>
          </cell>
          <cell r="C1427" t="str">
            <v>248.009.768-47</v>
          </cell>
          <cell r="D1427" t="str">
            <v>Santander Seguros S/A</v>
          </cell>
          <cell r="E1427" t="str">
            <v>87.376.109/0001-06</v>
          </cell>
          <cell r="F1427">
            <v>140000</v>
          </cell>
          <cell r="G1427" t="str">
            <v>Provável</v>
          </cell>
          <cell r="H1427">
            <v>19000</v>
          </cell>
          <cell r="I1427" t="str">
            <v>Indenizatória</v>
          </cell>
          <cell r="J1427" t="str">
            <v>1ª</v>
          </cell>
          <cell r="K1427" t="str">
            <v>Vara Cível</v>
          </cell>
          <cell r="L1427" t="str">
            <v>Marília (SP)</v>
          </cell>
          <cell r="M1427" t="str">
            <v>TJ/SP</v>
          </cell>
          <cell r="N1427" t="str">
            <v>São Paulo</v>
          </cell>
          <cell r="O1427" t="str">
            <v>02.02.507.0001791091/14</v>
          </cell>
        </row>
        <row r="1428">
          <cell r="B1428" t="str">
            <v>Evanir Souza dos Santos</v>
          </cell>
          <cell r="C1428" t="str">
            <v>015.031.735-26</v>
          </cell>
          <cell r="D1428" t="str">
            <v>Santander Seguros S/A</v>
          </cell>
          <cell r="E1428" t="str">
            <v>87.376.109/0001-06</v>
          </cell>
          <cell r="F1428">
            <v>1000</v>
          </cell>
          <cell r="G1428" t="str">
            <v>Possível</v>
          </cell>
          <cell r="H1428">
            <v>3077.5</v>
          </cell>
          <cell r="I1428" t="str">
            <v>Indenizatória</v>
          </cell>
          <cell r="J1428" t="str">
            <v>14ª</v>
          </cell>
          <cell r="K1428" t="str">
            <v>Vara Cível</v>
          </cell>
          <cell r="L1428" t="str">
            <v>São Paulo (SP)</v>
          </cell>
          <cell r="M1428" t="str">
            <v>TJ/SP</v>
          </cell>
          <cell r="N1428" t="str">
            <v>São Paulo</v>
          </cell>
          <cell r="O1428" t="str">
            <v>02.02.507.0001791401/14</v>
          </cell>
        </row>
        <row r="1429">
          <cell r="B1429" t="str">
            <v>ANA CAROLINA ROSA</v>
          </cell>
          <cell r="C1429" t="str">
            <v>087.196.739-14</v>
          </cell>
          <cell r="D1429" t="str">
            <v>Santander Seguros S/A</v>
          </cell>
          <cell r="E1429" t="str">
            <v>87.376.109/0001-06</v>
          </cell>
          <cell r="F1429">
            <v>28175.29</v>
          </cell>
          <cell r="G1429" t="str">
            <v>Possível</v>
          </cell>
          <cell r="H1429">
            <v>5982.5</v>
          </cell>
          <cell r="I1429" t="str">
            <v>Cobrança</v>
          </cell>
          <cell r="J1429" t="str">
            <v>Juizado Especial Cível</v>
          </cell>
          <cell r="K1429" t="str">
            <v>JEC 40 Salários</v>
          </cell>
          <cell r="L1429" t="str">
            <v>Cambé (PR)</v>
          </cell>
          <cell r="M1429" t="str">
            <v>TJ/PR</v>
          </cell>
          <cell r="N1429" t="str">
            <v>Paraná</v>
          </cell>
          <cell r="O1429" t="str">
            <v>02.02.507.0001791817/14</v>
          </cell>
        </row>
        <row r="1430">
          <cell r="B1430" t="str">
            <v>Sueli Goulart</v>
          </cell>
          <cell r="C1430" t="str">
            <v>377.706.919-15</v>
          </cell>
          <cell r="D1430" t="str">
            <v>Santander Seguros S/A</v>
          </cell>
          <cell r="E1430" t="str">
            <v>87.376.109/0001-06</v>
          </cell>
          <cell r="F1430">
            <v>50000</v>
          </cell>
          <cell r="G1430" t="str">
            <v>Provável</v>
          </cell>
          <cell r="H1430">
            <v>4701.5</v>
          </cell>
          <cell r="I1430" t="str">
            <v>Cobrança</v>
          </cell>
          <cell r="J1430" t="str">
            <v>4ª</v>
          </cell>
          <cell r="K1430" t="str">
            <v>Vara Cível</v>
          </cell>
          <cell r="L1430" t="str">
            <v>Novo Hamburgo (RS)</v>
          </cell>
          <cell r="M1430" t="str">
            <v>TJ/RS</v>
          </cell>
          <cell r="N1430" t="str">
            <v>Rio Grande do Sul</v>
          </cell>
          <cell r="O1430" t="str">
            <v>02.02.507.0000478832/07</v>
          </cell>
        </row>
        <row r="1431">
          <cell r="B1431" t="str">
            <v>Claudemir Antonio Rocha</v>
          </cell>
          <cell r="C1431" t="str">
            <v>056.455.728-58</v>
          </cell>
          <cell r="D1431" t="str">
            <v>Santander Seguros S/A</v>
          </cell>
          <cell r="E1431" t="str">
            <v>87.376.109/0001-06</v>
          </cell>
          <cell r="F1431">
            <v>19858.810000000001</v>
          </cell>
          <cell r="G1431" t="str">
            <v>Possível</v>
          </cell>
          <cell r="H1431">
            <v>9929.41</v>
          </cell>
          <cell r="I1431" t="str">
            <v>Cobrança</v>
          </cell>
          <cell r="J1431" t="str">
            <v>6ª</v>
          </cell>
          <cell r="K1431" t="str">
            <v>Vara Cível</v>
          </cell>
          <cell r="L1431" t="str">
            <v>Ribeirão Preto (SP)</v>
          </cell>
          <cell r="M1431" t="str">
            <v>TJ/SP</v>
          </cell>
          <cell r="N1431" t="str">
            <v>São Paulo</v>
          </cell>
          <cell r="O1431" t="str">
            <v>02.02.507.0000478843/08</v>
          </cell>
        </row>
        <row r="1432">
          <cell r="B1432" t="str">
            <v>João Baptista Vieira da Silva</v>
          </cell>
          <cell r="C1432" t="str">
            <v>587.856.807-10</v>
          </cell>
          <cell r="D1432" t="str">
            <v>Santander Seguros S/A</v>
          </cell>
          <cell r="E1432" t="str">
            <v>87.376.109/0001-06</v>
          </cell>
          <cell r="F1432">
            <v>1000</v>
          </cell>
          <cell r="G1432" t="str">
            <v>Provável</v>
          </cell>
          <cell r="H1432">
            <v>0</v>
          </cell>
          <cell r="I1432" t="str">
            <v>Obrigação de fazer</v>
          </cell>
          <cell r="J1432" t="str">
            <v>24ª</v>
          </cell>
          <cell r="K1432" t="str">
            <v>Vara Cível</v>
          </cell>
          <cell r="L1432" t="str">
            <v>Rio de Janeiro (RJ)</v>
          </cell>
          <cell r="M1432" t="str">
            <v>TJ/RJ</v>
          </cell>
          <cell r="N1432" t="str">
            <v>Rio de Janeiro</v>
          </cell>
          <cell r="O1432" t="str">
            <v>02.02.507.0000627394/10</v>
          </cell>
        </row>
        <row r="1433">
          <cell r="B1433" t="str">
            <v>Santin Tridico</v>
          </cell>
          <cell r="C1433" t="str">
            <v>973.779.108-87</v>
          </cell>
          <cell r="D1433" t="str">
            <v>Santander Seguros S/A</v>
          </cell>
          <cell r="E1433" t="str">
            <v>87.376.109/0001-06</v>
          </cell>
          <cell r="F1433">
            <v>92464</v>
          </cell>
          <cell r="G1433" t="str">
            <v>Possível</v>
          </cell>
          <cell r="H1433">
            <v>41852</v>
          </cell>
          <cell r="I1433" t="str">
            <v>Indenizatória</v>
          </cell>
          <cell r="J1433" t="str">
            <v>1ª</v>
          </cell>
          <cell r="K1433" t="str">
            <v>Vara Cível</v>
          </cell>
          <cell r="L1433" t="str">
            <v>Jales (SP)</v>
          </cell>
          <cell r="M1433" t="str">
            <v>TJ/SP</v>
          </cell>
          <cell r="N1433" t="str">
            <v>São Paulo</v>
          </cell>
          <cell r="O1433" t="str">
            <v>02.02.507.0001181295/12</v>
          </cell>
        </row>
        <row r="1434">
          <cell r="B1434" t="str">
            <v>Quintino Soares Neto</v>
          </cell>
          <cell r="C1434" t="str">
            <v>172.885.414-87</v>
          </cell>
          <cell r="D1434" t="str">
            <v>Santander Seguros S/A</v>
          </cell>
          <cell r="E1434" t="str">
            <v>87.376.109/0001-06</v>
          </cell>
          <cell r="F1434">
            <v>1000</v>
          </cell>
          <cell r="G1434" t="str">
            <v>Possível</v>
          </cell>
          <cell r="H1434">
            <v>9455</v>
          </cell>
          <cell r="I1434" t="str">
            <v>Indenizatória</v>
          </cell>
          <cell r="J1434" t="str">
            <v>23ª</v>
          </cell>
          <cell r="K1434" t="str">
            <v>Vara Cível</v>
          </cell>
          <cell r="L1434" t="str">
            <v>Recife (PE)</v>
          </cell>
          <cell r="M1434" t="str">
            <v>TJ/PE</v>
          </cell>
          <cell r="N1434" t="str">
            <v>Pernambuco</v>
          </cell>
          <cell r="O1434" t="str">
            <v>02.02.507.0001181577/11</v>
          </cell>
        </row>
        <row r="1435">
          <cell r="B1435" t="str">
            <v>Kelly Cristina Artiaga do Amaral</v>
          </cell>
          <cell r="C1435" t="str">
            <v>013.239.411-18</v>
          </cell>
          <cell r="D1435" t="str">
            <v>Santander Seguros S/A</v>
          </cell>
          <cell r="E1435" t="str">
            <v>87.376.109/0001-06</v>
          </cell>
          <cell r="F1435">
            <v>48300</v>
          </cell>
          <cell r="G1435" t="str">
            <v>Possível</v>
          </cell>
          <cell r="H1435">
            <v>12500</v>
          </cell>
          <cell r="I1435" t="str">
            <v>Cobrança</v>
          </cell>
          <cell r="J1435" t="str">
            <v>7ª</v>
          </cell>
          <cell r="K1435" t="str">
            <v>Vara Cível</v>
          </cell>
          <cell r="L1435" t="str">
            <v>Cuiabá (MT)</v>
          </cell>
          <cell r="M1435" t="str">
            <v>TJ/MT</v>
          </cell>
          <cell r="N1435" t="str">
            <v>Mato Grosso</v>
          </cell>
          <cell r="O1435" t="str">
            <v>02.02.507.0001181678/12</v>
          </cell>
        </row>
        <row r="1436">
          <cell r="B1436" t="str">
            <v>Alfredo Alderighi Massetti</v>
          </cell>
          <cell r="C1436" t="str">
            <v>010.705.758-10</v>
          </cell>
          <cell r="D1436" t="str">
            <v>Santander Seguros S/A</v>
          </cell>
          <cell r="E1436" t="str">
            <v>87.376.109/0001-06</v>
          </cell>
          <cell r="F1436">
            <v>7229</v>
          </cell>
          <cell r="G1436" t="str">
            <v>Possível</v>
          </cell>
          <cell r="H1436">
            <v>3614.5</v>
          </cell>
          <cell r="I1436" t="str">
            <v>Cobrança</v>
          </cell>
          <cell r="J1436" t="str">
            <v>Juizado Especial Cível</v>
          </cell>
          <cell r="K1436" t="str">
            <v>JEC 40 Salários</v>
          </cell>
          <cell r="L1436" t="str">
            <v>Itapecerica da Serra (SP)</v>
          </cell>
          <cell r="M1436" t="str">
            <v>TJ/SP</v>
          </cell>
          <cell r="N1436" t="str">
            <v>São Paulo</v>
          </cell>
          <cell r="O1436" t="str">
            <v>02.02.507.0001594527/13</v>
          </cell>
        </row>
        <row r="1437">
          <cell r="B1437" t="str">
            <v>Antonio Fillipe Santiago</v>
          </cell>
          <cell r="C1437" t="str">
            <v>590.745.748-15</v>
          </cell>
          <cell r="D1437" t="str">
            <v>Santander Seguros S/A</v>
          </cell>
          <cell r="E1437" t="str">
            <v>87.376.109/0001-06</v>
          </cell>
          <cell r="F1437">
            <v>10000</v>
          </cell>
          <cell r="G1437" t="str">
            <v>Possível</v>
          </cell>
          <cell r="H1437">
            <v>5098.0600000000004</v>
          </cell>
          <cell r="I1437" t="str">
            <v>Cobrança</v>
          </cell>
          <cell r="J1437" t="str">
            <v>1ª</v>
          </cell>
          <cell r="K1437" t="str">
            <v>Vara Cível</v>
          </cell>
          <cell r="L1437" t="str">
            <v>Fernandópolis (SP)</v>
          </cell>
          <cell r="M1437" t="str">
            <v>TJ/SP</v>
          </cell>
          <cell r="N1437" t="str">
            <v>São Paulo</v>
          </cell>
          <cell r="O1437" t="str">
            <v>02.02.507.0001594766/13</v>
          </cell>
        </row>
        <row r="1438">
          <cell r="B1438" t="str">
            <v>VALDECI DOS SANTOS RESENDE</v>
          </cell>
          <cell r="C1438" t="str">
            <v>443.684.706-30</v>
          </cell>
          <cell r="D1438" t="str">
            <v>Santander Seguros S/A</v>
          </cell>
          <cell r="E1438" t="str">
            <v>87.376.109/0001-06</v>
          </cell>
          <cell r="F1438">
            <v>90000</v>
          </cell>
          <cell r="G1438" t="str">
            <v>Possível</v>
          </cell>
          <cell r="H1438">
            <v>5308.68</v>
          </cell>
          <cell r="I1438" t="str">
            <v>Cobrança</v>
          </cell>
          <cell r="J1438" t="str">
            <v>2ª</v>
          </cell>
          <cell r="K1438" t="str">
            <v>Vara Cível</v>
          </cell>
          <cell r="L1438" t="str">
            <v>Campo Belo (MG)</v>
          </cell>
          <cell r="M1438" t="str">
            <v>TJ/MG</v>
          </cell>
          <cell r="N1438" t="str">
            <v>Minas Gerais</v>
          </cell>
          <cell r="O1438" t="str">
            <v>02.02.507.0001595054/12</v>
          </cell>
        </row>
        <row r="1439">
          <cell r="B1439" t="str">
            <v>Maria Angelez Gimenez Martin</v>
          </cell>
          <cell r="C1439" t="str">
            <v>640.198.029-04</v>
          </cell>
          <cell r="D1439" t="str">
            <v>Santander Seguros S/A</v>
          </cell>
          <cell r="E1439" t="str">
            <v>87.376.109/0001-06</v>
          </cell>
          <cell r="F1439">
            <v>68231.97</v>
          </cell>
          <cell r="G1439" t="str">
            <v>Possível</v>
          </cell>
          <cell r="H1439">
            <v>17697.25</v>
          </cell>
          <cell r="I1439" t="str">
            <v>Cobrança</v>
          </cell>
          <cell r="J1439" t="str">
            <v>6ª</v>
          </cell>
          <cell r="K1439" t="str">
            <v>Vara Cível</v>
          </cell>
          <cell r="L1439" t="str">
            <v>Curitiba (PR)</v>
          </cell>
          <cell r="M1439" t="str">
            <v>TJ/PR</v>
          </cell>
          <cell r="N1439" t="str">
            <v>Paraná</v>
          </cell>
          <cell r="O1439" t="str">
            <v>02.02.507.0001809395/13</v>
          </cell>
        </row>
        <row r="1440">
          <cell r="B1440" t="str">
            <v>Fábio de Souza Moura</v>
          </cell>
          <cell r="C1440" t="str">
            <v>273.170.216-87</v>
          </cell>
          <cell r="D1440" t="str">
            <v>Santander Seguros S/A</v>
          </cell>
          <cell r="E1440" t="str">
            <v>87.376.109/0001-06</v>
          </cell>
          <cell r="F1440">
            <v>157314</v>
          </cell>
          <cell r="G1440" t="str">
            <v>Possível</v>
          </cell>
          <cell r="H1440">
            <v>59827.5</v>
          </cell>
          <cell r="I1440" t="str">
            <v>Cobrança</v>
          </cell>
          <cell r="J1440" t="str">
            <v>8ª</v>
          </cell>
          <cell r="K1440" t="str">
            <v>Vara Cível</v>
          </cell>
          <cell r="L1440" t="str">
            <v>Uberlândia (MG)</v>
          </cell>
          <cell r="M1440" t="str">
            <v>TJ/MG</v>
          </cell>
          <cell r="N1440" t="str">
            <v>Minas Gerais</v>
          </cell>
          <cell r="O1440" t="str">
            <v>02.02.507.0001809470/14</v>
          </cell>
        </row>
        <row r="1441">
          <cell r="B1441" t="str">
            <v>PABLO MATEUS PERONICO VIEIRA DE MELO</v>
          </cell>
          <cell r="C1441" t="str">
            <v>074.810.184-56</v>
          </cell>
          <cell r="D1441" t="str">
            <v>Santander Seguros S/A</v>
          </cell>
          <cell r="E1441" t="str">
            <v>87.376.109/0001-06</v>
          </cell>
          <cell r="F1441">
            <v>58000</v>
          </cell>
          <cell r="G1441" t="str">
            <v>Possível</v>
          </cell>
          <cell r="H1441">
            <v>32959.879999999997</v>
          </cell>
          <cell r="I1441" t="str">
            <v>Cobrança</v>
          </cell>
          <cell r="J1441" t="str">
            <v>13ª</v>
          </cell>
          <cell r="K1441" t="str">
            <v>Vara Cível</v>
          </cell>
          <cell r="L1441" t="str">
            <v>João Pessoa (PB)</v>
          </cell>
          <cell r="M1441" t="str">
            <v>TJ/PB</v>
          </cell>
          <cell r="N1441" t="str">
            <v>Paraíba</v>
          </cell>
          <cell r="O1441" t="str">
            <v>02.02.507.0001809469/14</v>
          </cell>
        </row>
        <row r="1442">
          <cell r="B1442" t="str">
            <v>VARDELI MENDES</v>
          </cell>
          <cell r="C1442" t="str">
            <v>415.668.239-00</v>
          </cell>
          <cell r="D1442" t="str">
            <v>Santander Seguros S/A</v>
          </cell>
          <cell r="E1442" t="str">
            <v>87.376.109/0001-06</v>
          </cell>
          <cell r="F1442">
            <v>21387.94</v>
          </cell>
          <cell r="G1442" t="str">
            <v>Provável</v>
          </cell>
          <cell r="H1442">
            <v>20000</v>
          </cell>
          <cell r="I1442" t="str">
            <v>Execução de Título Extrajudicial</v>
          </cell>
          <cell r="J1442" t="str">
            <v>1ª</v>
          </cell>
          <cell r="K1442" t="str">
            <v>Vara Cível</v>
          </cell>
          <cell r="L1442" t="str">
            <v>Tubarão (SC)</v>
          </cell>
          <cell r="M1442" t="str">
            <v>TJ/SC</v>
          </cell>
          <cell r="N1442" t="str">
            <v>Santa Catarina</v>
          </cell>
          <cell r="O1442" t="str">
            <v>02.02.507.0000844412/08</v>
          </cell>
        </row>
        <row r="1443">
          <cell r="B1443" t="str">
            <v>LAZARO LUCIO PEREIRA</v>
          </cell>
          <cell r="C1443" t="str">
            <v>549.802.408-87</v>
          </cell>
          <cell r="D1443" t="str">
            <v>Santander Seguros S/A</v>
          </cell>
          <cell r="E1443" t="str">
            <v>87.376.109/0001-06</v>
          </cell>
          <cell r="F1443">
            <v>47202.21</v>
          </cell>
          <cell r="G1443" t="str">
            <v>Possível</v>
          </cell>
          <cell r="H1443">
            <v>23601.11</v>
          </cell>
          <cell r="I1443" t="str">
            <v>Cobrança</v>
          </cell>
          <cell r="J1443" t="str">
            <v>Vara Cível</v>
          </cell>
          <cell r="K1443" t="str">
            <v>Vara Cível</v>
          </cell>
          <cell r="L1443" t="str">
            <v>Pedregulho (SP)</v>
          </cell>
          <cell r="M1443" t="str">
            <v>TJ/SP</v>
          </cell>
          <cell r="N1443" t="str">
            <v>São Paulo</v>
          </cell>
          <cell r="O1443" t="str">
            <v>02.02.507.0000844589/09</v>
          </cell>
        </row>
        <row r="1444">
          <cell r="B1444" t="str">
            <v>Amaury Sales</v>
          </cell>
          <cell r="C1444" t="str">
            <v>034.284.858-58</v>
          </cell>
          <cell r="D1444" t="str">
            <v>Santander Seguros S/A</v>
          </cell>
          <cell r="E1444" t="str">
            <v>87.376.109/0001-06</v>
          </cell>
          <cell r="F1444">
            <v>25795</v>
          </cell>
          <cell r="G1444" t="str">
            <v>Possível</v>
          </cell>
          <cell r="H1444">
            <v>11527.34</v>
          </cell>
          <cell r="I1444" t="str">
            <v>Execução de Título Extrajudicial</v>
          </cell>
          <cell r="J1444" t="str">
            <v>1ª</v>
          </cell>
          <cell r="K1444" t="str">
            <v>Vara Cível</v>
          </cell>
          <cell r="L1444" t="str">
            <v>Novo Horizonte (SP)</v>
          </cell>
          <cell r="M1444" t="str">
            <v>TJ/SP</v>
          </cell>
          <cell r="N1444" t="str">
            <v>São Paulo</v>
          </cell>
          <cell r="O1444" t="str">
            <v>02.02.507.0000640161/09</v>
          </cell>
        </row>
        <row r="1445">
          <cell r="B1445" t="str">
            <v>Laurinda Marques de Souza</v>
          </cell>
          <cell r="C1445" t="str">
            <v>642.973.739-04</v>
          </cell>
          <cell r="D1445" t="str">
            <v>Santander Seguros S/A</v>
          </cell>
          <cell r="E1445" t="str">
            <v>87.376.109/0001-06</v>
          </cell>
          <cell r="F1445">
            <v>1000</v>
          </cell>
          <cell r="G1445" t="str">
            <v>Possível</v>
          </cell>
          <cell r="H1445">
            <v>0</v>
          </cell>
          <cell r="I1445" t="str">
            <v>Exibição de Documentos</v>
          </cell>
          <cell r="J1445" t="str">
            <v>22ª</v>
          </cell>
          <cell r="K1445" t="str">
            <v>Vara Cível</v>
          </cell>
          <cell r="L1445" t="str">
            <v>Curitiba (PR)</v>
          </cell>
          <cell r="M1445" t="str">
            <v>TJ/PR</v>
          </cell>
          <cell r="N1445" t="str">
            <v>Paraná</v>
          </cell>
          <cell r="O1445" t="str">
            <v>02.02.507.0000640354/10</v>
          </cell>
        </row>
        <row r="1446">
          <cell r="B1446" t="str">
            <v>Marcello Nogueira Antun</v>
          </cell>
          <cell r="C1446" t="str">
            <v>044.517.738-41</v>
          </cell>
          <cell r="D1446" t="str">
            <v>Santander Seguros S/A</v>
          </cell>
          <cell r="E1446" t="str">
            <v>87.376.109/0001-06</v>
          </cell>
          <cell r="F1446">
            <v>40000</v>
          </cell>
          <cell r="G1446" t="str">
            <v>Provável</v>
          </cell>
          <cell r="H1446">
            <v>0</v>
          </cell>
          <cell r="I1446" t="str">
            <v>Cobrança</v>
          </cell>
          <cell r="J1446" t="str">
            <v>8ª</v>
          </cell>
          <cell r="K1446" t="str">
            <v>Vara Cível</v>
          </cell>
          <cell r="L1446" t="str">
            <v>São Gonçalo (RJ)</v>
          </cell>
          <cell r="M1446" t="str">
            <v>TJ/RJ</v>
          </cell>
          <cell r="N1446" t="str">
            <v>Rio de Janeiro</v>
          </cell>
          <cell r="O1446" t="str">
            <v>02.02.507.0001059716/11</v>
          </cell>
        </row>
        <row r="1447">
          <cell r="B1447" t="str">
            <v>Edson Ferreira da Silva Filho</v>
          </cell>
          <cell r="C1447" t="str">
            <v>899.906.685-15</v>
          </cell>
          <cell r="D1447" t="str">
            <v>Santander Seguros S/A</v>
          </cell>
          <cell r="E1447" t="str">
            <v>87.376.109/0001-06</v>
          </cell>
          <cell r="F1447">
            <v>70000</v>
          </cell>
          <cell r="G1447" t="str">
            <v>Possível</v>
          </cell>
          <cell r="H1447">
            <v>35000</v>
          </cell>
          <cell r="I1447" t="str">
            <v>Cobrança</v>
          </cell>
          <cell r="J1447" t="str">
            <v>14ª</v>
          </cell>
          <cell r="K1447" t="str">
            <v>Vara Cível</v>
          </cell>
          <cell r="L1447" t="str">
            <v>Salvador (BA)</v>
          </cell>
          <cell r="M1447" t="str">
            <v>TJ/BA</v>
          </cell>
          <cell r="N1447" t="str">
            <v>Bahia</v>
          </cell>
          <cell r="O1447" t="str">
            <v>02.02.507.0001059731/10</v>
          </cell>
        </row>
        <row r="1448">
          <cell r="B1448" t="str">
            <v>Adriana Ungaratti</v>
          </cell>
          <cell r="C1448" t="str">
            <v>001.842.320-58</v>
          </cell>
          <cell r="D1448" t="str">
            <v>Santander Seguros S/A</v>
          </cell>
          <cell r="E1448" t="str">
            <v>87.376.109/0001-06</v>
          </cell>
          <cell r="F1448">
            <v>15000</v>
          </cell>
          <cell r="G1448" t="str">
            <v>Possível</v>
          </cell>
          <cell r="H1448">
            <v>658.53</v>
          </cell>
          <cell r="I1448" t="str">
            <v>Rescisão Contratual</v>
          </cell>
          <cell r="J1448" t="str">
            <v>Juizado Especial Cível</v>
          </cell>
          <cell r="K1448" t="str">
            <v>JEC 40 Salários</v>
          </cell>
          <cell r="L1448" t="str">
            <v>Florianópolis (SC)</v>
          </cell>
          <cell r="M1448" t="str">
            <v>TJ/SC</v>
          </cell>
          <cell r="N1448" t="str">
            <v>Santa Catarina</v>
          </cell>
          <cell r="O1448" t="str">
            <v>02.02.507.0001195932/12</v>
          </cell>
        </row>
        <row r="1449">
          <cell r="B1449" t="str">
            <v>carlos Roberto da Silva Chitao</v>
          </cell>
          <cell r="C1449" t="str">
            <v>219.241.470-68</v>
          </cell>
          <cell r="D1449" t="str">
            <v>Santander Seguros S/A</v>
          </cell>
          <cell r="E1449" t="str">
            <v>87.376.109/0001-06</v>
          </cell>
          <cell r="F1449">
            <v>127835</v>
          </cell>
          <cell r="G1449" t="str">
            <v>Remoto</v>
          </cell>
          <cell r="H1449">
            <v>0</v>
          </cell>
          <cell r="I1449" t="str">
            <v>Indenizatória</v>
          </cell>
          <cell r="J1449" t="str">
            <v>Vara Cível</v>
          </cell>
          <cell r="K1449" t="str">
            <v>Vara Cível</v>
          </cell>
          <cell r="L1449" t="str">
            <v>Porto Alegre (RS)</v>
          </cell>
          <cell r="M1449" t="str">
            <v>TJ/RS</v>
          </cell>
          <cell r="N1449" t="str">
            <v>Rio Grande do Sul</v>
          </cell>
          <cell r="O1449" t="str">
            <v>02.02.507.0001196178/12</v>
          </cell>
        </row>
        <row r="1450">
          <cell r="B1450" t="str">
            <v>Fernanda da SIlva Goes</v>
          </cell>
          <cell r="C1450" t="str">
            <v>347.184.488-08</v>
          </cell>
          <cell r="D1450" t="str">
            <v>Santander Seguros S/A</v>
          </cell>
          <cell r="E1450" t="str">
            <v>87.376.109/0001-06</v>
          </cell>
          <cell r="F1450">
            <v>13000</v>
          </cell>
          <cell r="G1450" t="str">
            <v>Possível</v>
          </cell>
          <cell r="H1450">
            <v>8497.5</v>
          </cell>
          <cell r="I1450" t="str">
            <v>Indenizatória</v>
          </cell>
          <cell r="J1450" t="str">
            <v>2ª</v>
          </cell>
          <cell r="K1450" t="str">
            <v>Vara Cível</v>
          </cell>
          <cell r="L1450" t="str">
            <v>Paraguaçu Paulista (SP)</v>
          </cell>
          <cell r="M1450" t="str">
            <v>TJ/SP</v>
          </cell>
          <cell r="N1450" t="str">
            <v>São Paulo</v>
          </cell>
          <cell r="O1450" t="str">
            <v>02.02.507.0001609211/13</v>
          </cell>
        </row>
        <row r="1451">
          <cell r="B1451" t="str">
            <v>Maria Aparecida de Sousa</v>
          </cell>
          <cell r="C1451" t="str">
            <v>033.045.937-64</v>
          </cell>
          <cell r="D1451" t="str">
            <v>Santander Seguros S/A</v>
          </cell>
          <cell r="E1451" t="str">
            <v>87.376.109/0001-06</v>
          </cell>
          <cell r="F1451">
            <v>12104</v>
          </cell>
          <cell r="G1451" t="str">
            <v>Possível</v>
          </cell>
          <cell r="H1451">
            <v>1000</v>
          </cell>
          <cell r="I1451" t="str">
            <v>Indenizatória</v>
          </cell>
          <cell r="J1451" t="str">
            <v>Juizado Especial Cível</v>
          </cell>
          <cell r="K1451" t="str">
            <v>JEC 40 Salários</v>
          </cell>
          <cell r="L1451" t="str">
            <v>Volta Redonda (RJ)</v>
          </cell>
          <cell r="M1451" t="str">
            <v>TJ/RJ</v>
          </cell>
          <cell r="N1451" t="str">
            <v>Rio de Janeiro</v>
          </cell>
          <cell r="O1451" t="str">
            <v>02.02.507.0001833660/14</v>
          </cell>
        </row>
        <row r="1452">
          <cell r="B1452" t="str">
            <v>Izabel Francisca Nogueira</v>
          </cell>
          <cell r="C1452" t="str">
            <v>047.564.458-10</v>
          </cell>
          <cell r="D1452" t="str">
            <v>Santander Seguros S/A</v>
          </cell>
          <cell r="E1452" t="str">
            <v>87.376.109/0001-06</v>
          </cell>
          <cell r="F1452">
            <v>23689.279999999999</v>
          </cell>
          <cell r="G1452" t="str">
            <v>Possível</v>
          </cell>
          <cell r="H1452">
            <v>11844.64</v>
          </cell>
          <cell r="I1452" t="str">
            <v>Cobrança</v>
          </cell>
          <cell r="J1452" t="str">
            <v>1ª</v>
          </cell>
          <cell r="K1452" t="str">
            <v>Vara Cível</v>
          </cell>
          <cell r="L1452" t="str">
            <v>Caçapava (SP)</v>
          </cell>
          <cell r="M1452" t="str">
            <v>TJ/SP</v>
          </cell>
          <cell r="N1452" t="str">
            <v>São Paulo</v>
          </cell>
          <cell r="O1452" t="str">
            <v>02.02.507.0000751611/08</v>
          </cell>
        </row>
        <row r="1453">
          <cell r="B1453" t="str">
            <v>Valdir de Paula Alves</v>
          </cell>
          <cell r="C1453" t="str">
            <v>541.971.718-20</v>
          </cell>
          <cell r="D1453" t="str">
            <v>Santander Seguros S/A</v>
          </cell>
          <cell r="E1453" t="str">
            <v>87.376.109/0001-06</v>
          </cell>
          <cell r="F1453">
            <v>20770</v>
          </cell>
          <cell r="G1453" t="str">
            <v>Provável</v>
          </cell>
          <cell r="H1453">
            <v>18563.61</v>
          </cell>
          <cell r="I1453" t="str">
            <v>Cobrança</v>
          </cell>
          <cell r="J1453" t="str">
            <v>Vara Única</v>
          </cell>
          <cell r="K1453" t="str">
            <v>Vara Cível</v>
          </cell>
          <cell r="L1453" t="str">
            <v>Pedregulho (SP)</v>
          </cell>
          <cell r="M1453" t="str">
            <v>TJ/SP</v>
          </cell>
          <cell r="N1453" t="str">
            <v>São Paulo</v>
          </cell>
          <cell r="O1453" t="str">
            <v>02.02.507.0000872792/09</v>
          </cell>
        </row>
        <row r="1454">
          <cell r="B1454" t="str">
            <v>Joao Meneguesso Filho</v>
          </cell>
          <cell r="C1454" t="str">
            <v>304.028.678-15</v>
          </cell>
          <cell r="D1454" t="str">
            <v>Santander Seguros S/A</v>
          </cell>
          <cell r="E1454" t="str">
            <v>87.376.109/0001-06</v>
          </cell>
          <cell r="F1454">
            <v>17385.71</v>
          </cell>
          <cell r="G1454" t="str">
            <v>Possível</v>
          </cell>
          <cell r="H1454">
            <v>6013.77</v>
          </cell>
          <cell r="I1454" t="str">
            <v>Execução de Título Extrajudicial</v>
          </cell>
          <cell r="J1454" t="str">
            <v>1ª</v>
          </cell>
          <cell r="K1454" t="str">
            <v>Vara Cível</v>
          </cell>
          <cell r="L1454" t="str">
            <v>Catanduva (SP)</v>
          </cell>
          <cell r="M1454" t="str">
            <v>TJ/SP</v>
          </cell>
          <cell r="N1454" t="str">
            <v>São Paulo</v>
          </cell>
          <cell r="O1454" t="str">
            <v>02.02.507.0000873076/09</v>
          </cell>
        </row>
        <row r="1455">
          <cell r="B1455" t="str">
            <v>Antonio Jose da Silva</v>
          </cell>
          <cell r="C1455" t="str">
            <v>042.731.268-00</v>
          </cell>
          <cell r="D1455" t="str">
            <v>Santander Seguros S/A</v>
          </cell>
          <cell r="E1455" t="str">
            <v>87.376.109/0001-06</v>
          </cell>
          <cell r="F1455">
            <v>37033.78</v>
          </cell>
          <cell r="G1455" t="str">
            <v>Possível</v>
          </cell>
          <cell r="H1455">
            <v>0</v>
          </cell>
          <cell r="I1455" t="str">
            <v>Cobrança</v>
          </cell>
          <cell r="J1455" t="str">
            <v>2ª</v>
          </cell>
          <cell r="K1455" t="str">
            <v>Vara Cível</v>
          </cell>
          <cell r="L1455" t="str">
            <v>Santos (SP)</v>
          </cell>
          <cell r="M1455" t="str">
            <v>TJ/SP</v>
          </cell>
          <cell r="N1455" t="str">
            <v>São Paulo</v>
          </cell>
          <cell r="O1455" t="str">
            <v>02.02.507.0000873304/09</v>
          </cell>
        </row>
        <row r="1456">
          <cell r="B1456" t="str">
            <v>Café Primor Ltda</v>
          </cell>
          <cell r="C1456" t="str">
            <v>92.780.295/0001-84</v>
          </cell>
          <cell r="D1456" t="str">
            <v>Santander Seguros S/A</v>
          </cell>
          <cell r="E1456" t="str">
            <v>87.376.109/0001-06</v>
          </cell>
          <cell r="F1456">
            <v>2124557.89</v>
          </cell>
          <cell r="G1456" t="str">
            <v>Provável</v>
          </cell>
          <cell r="H1456">
            <v>84607.75</v>
          </cell>
          <cell r="I1456" t="str">
            <v>Indenizatória</v>
          </cell>
          <cell r="J1456" t="str">
            <v>2ª</v>
          </cell>
          <cell r="K1456" t="str">
            <v>Vara Cível</v>
          </cell>
          <cell r="L1456" t="str">
            <v>Porto Alegre (RS)</v>
          </cell>
          <cell r="M1456" t="str">
            <v>TJ/RS</v>
          </cell>
          <cell r="N1456" t="str">
            <v>Rio Grande do Sul</v>
          </cell>
          <cell r="O1456" t="str">
            <v>02.02.507.0000873382/09</v>
          </cell>
        </row>
        <row r="1457">
          <cell r="B1457" t="str">
            <v>Eunice Ferreira de Oliveira</v>
          </cell>
          <cell r="C1457" t="str">
            <v>039.627.618-02</v>
          </cell>
          <cell r="D1457" t="str">
            <v>Santander Seguros S/A</v>
          </cell>
          <cell r="E1457" t="str">
            <v>87.376.109/0001-06</v>
          </cell>
          <cell r="F1457">
            <v>41110.33</v>
          </cell>
          <cell r="G1457" t="str">
            <v>Possível</v>
          </cell>
          <cell r="H1457">
            <v>8789.5</v>
          </cell>
          <cell r="I1457" t="str">
            <v>Cobrança</v>
          </cell>
          <cell r="J1457" t="str">
            <v>Vara Cível</v>
          </cell>
          <cell r="K1457" t="str">
            <v>Vara Cível</v>
          </cell>
          <cell r="L1457" t="str">
            <v>Mirante do Paranapanema (SP)</v>
          </cell>
          <cell r="M1457" t="str">
            <v>TJ/SP</v>
          </cell>
          <cell r="N1457" t="str">
            <v>São Paulo</v>
          </cell>
          <cell r="O1457" t="str">
            <v>02.02.507.0000649840/10</v>
          </cell>
        </row>
        <row r="1458">
          <cell r="B1458" t="str">
            <v>Pedro Luiz Wichmann</v>
          </cell>
          <cell r="C1458" t="str">
            <v>029.784.888-75</v>
          </cell>
          <cell r="D1458" t="str">
            <v>Santander Seguros S/A</v>
          </cell>
          <cell r="E1458" t="str">
            <v>87.376.109/0001-06</v>
          </cell>
          <cell r="F1458">
            <v>128577.63</v>
          </cell>
          <cell r="G1458" t="str">
            <v>Possível</v>
          </cell>
          <cell r="H1458">
            <v>45852.75</v>
          </cell>
          <cell r="I1458" t="str">
            <v>Cobrança</v>
          </cell>
          <cell r="J1458" t="str">
            <v>3ª</v>
          </cell>
          <cell r="K1458" t="str">
            <v>Vara Cível</v>
          </cell>
          <cell r="L1458" t="str">
            <v>Araçatuba (SP)</v>
          </cell>
          <cell r="M1458" t="str">
            <v>TJ/SP</v>
          </cell>
          <cell r="N1458" t="str">
            <v>São Paulo</v>
          </cell>
          <cell r="O1458" t="str">
            <v>02.02.507.0001071012/11</v>
          </cell>
        </row>
        <row r="1459">
          <cell r="B1459" t="str">
            <v>Fábio Patrício Silva de Farias</v>
          </cell>
          <cell r="C1459" t="str">
            <v>068.374.734-76</v>
          </cell>
          <cell r="D1459" t="str">
            <v>Santander Seguros S/A</v>
          </cell>
          <cell r="E1459" t="str">
            <v>87.376.109/0001-06</v>
          </cell>
          <cell r="F1459">
            <v>35000</v>
          </cell>
          <cell r="G1459" t="str">
            <v>Possível</v>
          </cell>
          <cell r="H1459">
            <v>19000</v>
          </cell>
          <cell r="I1459" t="str">
            <v>Execução de Título Extrajudicial</v>
          </cell>
          <cell r="J1459" t="str">
            <v>3ª</v>
          </cell>
          <cell r="K1459" t="str">
            <v>Vara Cível</v>
          </cell>
          <cell r="L1459" t="str">
            <v>Vitória de Santo Antão (PE)</v>
          </cell>
          <cell r="M1459" t="str">
            <v>TJ/PE</v>
          </cell>
          <cell r="N1459" t="str">
            <v>Pernambuco</v>
          </cell>
          <cell r="O1459" t="str">
            <v>02.02.507.0001071483/11</v>
          </cell>
        </row>
        <row r="1460">
          <cell r="B1460" t="str">
            <v>Miriam de Oliveira</v>
          </cell>
          <cell r="C1460" t="str">
            <v>044.586.577-63</v>
          </cell>
          <cell r="D1460" t="str">
            <v>Santander Seguros S/A</v>
          </cell>
          <cell r="E1460" t="str">
            <v>87.376.109/0001-06</v>
          </cell>
          <cell r="F1460">
            <v>1000</v>
          </cell>
          <cell r="G1460" t="str">
            <v>Remoto</v>
          </cell>
          <cell r="H1460">
            <v>0</v>
          </cell>
          <cell r="I1460" t="str">
            <v>Indenizatória</v>
          </cell>
          <cell r="J1460" t="str">
            <v>1ª</v>
          </cell>
          <cell r="K1460" t="str">
            <v>Vara Cível</v>
          </cell>
          <cell r="L1460" t="str">
            <v>Saquarema (RJ)</v>
          </cell>
          <cell r="M1460" t="str">
            <v>TJ/RJ</v>
          </cell>
          <cell r="N1460" t="str">
            <v>Rio de Janeiro</v>
          </cell>
          <cell r="O1460" t="str">
            <v>02.02.507.0001071682/11</v>
          </cell>
        </row>
        <row r="1461">
          <cell r="B1461" t="str">
            <v>Maria de Souza Luciano</v>
          </cell>
          <cell r="C1461" t="str">
            <v>250.177.628-33</v>
          </cell>
          <cell r="D1461" t="str">
            <v>Santander Seguros S/A</v>
          </cell>
          <cell r="E1461" t="str">
            <v>87.376.109/0001-06</v>
          </cell>
          <cell r="F1461">
            <v>87852.13</v>
          </cell>
          <cell r="G1461" t="str">
            <v>Provável</v>
          </cell>
          <cell r="H1461">
            <v>87500</v>
          </cell>
          <cell r="I1461" t="str">
            <v>Indenizatória</v>
          </cell>
          <cell r="J1461" t="str">
            <v>5ª</v>
          </cell>
          <cell r="K1461" t="str">
            <v>Vara Cível</v>
          </cell>
          <cell r="L1461" t="str">
            <v>São Bernardo do Campo (SP)</v>
          </cell>
          <cell r="M1461" t="str">
            <v>TJ/SP</v>
          </cell>
          <cell r="N1461" t="str">
            <v>São Paulo</v>
          </cell>
          <cell r="O1461" t="str">
            <v>02.02.507.0001621849/13</v>
          </cell>
        </row>
        <row r="1462">
          <cell r="B1462" t="str">
            <v>Maria José Zerbinatti Galvão</v>
          </cell>
          <cell r="C1462" t="str">
            <v>071.879.588-11</v>
          </cell>
          <cell r="D1462" t="str">
            <v>Santander Seguros S/A</v>
          </cell>
          <cell r="E1462" t="str">
            <v>87.376.109/0001-06</v>
          </cell>
          <cell r="F1462">
            <v>3224</v>
          </cell>
          <cell r="G1462" t="str">
            <v>Possível</v>
          </cell>
          <cell r="H1462">
            <v>0</v>
          </cell>
          <cell r="I1462" t="str">
            <v>Indenizatória</v>
          </cell>
          <cell r="J1462" t="str">
            <v>Juizado Especial Cível</v>
          </cell>
          <cell r="K1462" t="str">
            <v>JEC 40 Salários</v>
          </cell>
          <cell r="L1462" t="str">
            <v>Monte Alto (SP)</v>
          </cell>
          <cell r="M1462" t="str">
            <v>TJ/SP</v>
          </cell>
          <cell r="N1462" t="str">
            <v>São Paulo</v>
          </cell>
          <cell r="O1462" t="str">
            <v>02.02.507.0001621959/13</v>
          </cell>
        </row>
        <row r="1463">
          <cell r="B1463" t="str">
            <v>Egydio Peresin</v>
          </cell>
          <cell r="C1463" t="str">
            <v>029.775.320-72</v>
          </cell>
          <cell r="D1463" t="str">
            <v>Santander Seguros S/A</v>
          </cell>
          <cell r="E1463" t="str">
            <v>87.376.109/0001-06</v>
          </cell>
          <cell r="F1463">
            <v>1249.5</v>
          </cell>
          <cell r="G1463" t="str">
            <v>Possível</v>
          </cell>
          <cell r="H1463">
            <v>0</v>
          </cell>
          <cell r="I1463" t="str">
            <v>Indenizatória</v>
          </cell>
          <cell r="J1463" t="str">
            <v>7ª</v>
          </cell>
          <cell r="K1463" t="str">
            <v>Vara Cível</v>
          </cell>
          <cell r="L1463" t="str">
            <v>Porto Alegre (RS)</v>
          </cell>
          <cell r="M1463" t="str">
            <v>TJ/RS</v>
          </cell>
          <cell r="N1463" t="str">
            <v>Rio Grande do Sul</v>
          </cell>
          <cell r="O1463" t="str">
            <v>02.02.507.0001621982/13</v>
          </cell>
        </row>
        <row r="1464">
          <cell r="B1464" t="str">
            <v>Jorge Biagim</v>
          </cell>
          <cell r="C1464" t="str">
            <v>230.505.190-53</v>
          </cell>
          <cell r="D1464" t="str">
            <v>Santander Seguros S/A</v>
          </cell>
          <cell r="E1464" t="str">
            <v>87.376.109/0001-06</v>
          </cell>
          <cell r="F1464">
            <v>16000</v>
          </cell>
          <cell r="G1464" t="str">
            <v>Possível</v>
          </cell>
          <cell r="H1464">
            <v>2193.75</v>
          </cell>
          <cell r="I1464" t="str">
            <v>Indenizatória</v>
          </cell>
          <cell r="J1464" t="str">
            <v>Juizado Especial Cível</v>
          </cell>
          <cell r="K1464" t="str">
            <v>JEC 40 Salários</v>
          </cell>
          <cell r="L1464" t="str">
            <v>Venâncio Aires (RS)</v>
          </cell>
          <cell r="M1464" t="str">
            <v>TJ/RS</v>
          </cell>
          <cell r="N1464" t="str">
            <v>Rio Grande do Sul</v>
          </cell>
          <cell r="O1464" t="str">
            <v>02.02.507.0001622001/13</v>
          </cell>
        </row>
        <row r="1465">
          <cell r="B1465" t="str">
            <v>Israel da Silva Cruz</v>
          </cell>
          <cell r="C1465" t="str">
            <v>013.907.382-56</v>
          </cell>
          <cell r="D1465" t="str">
            <v>Santander Seguros S/A</v>
          </cell>
          <cell r="E1465" t="str">
            <v>87.376.109/0001-06</v>
          </cell>
          <cell r="F1465">
            <v>44710</v>
          </cell>
          <cell r="G1465" t="str">
            <v>Possível</v>
          </cell>
          <cell r="H1465">
            <v>22355</v>
          </cell>
          <cell r="I1465" t="str">
            <v>Indenizatória</v>
          </cell>
          <cell r="J1465" t="str">
            <v>4ª</v>
          </cell>
          <cell r="K1465" t="str">
            <v>Vara Cível</v>
          </cell>
          <cell r="L1465" t="str">
            <v>Boa Vista (RR)</v>
          </cell>
          <cell r="M1465" t="str">
            <v>TJ/RR</v>
          </cell>
          <cell r="N1465" t="str">
            <v>Roraima</v>
          </cell>
          <cell r="O1465" t="str">
            <v>02.02.507.0001849811/14</v>
          </cell>
        </row>
        <row r="1466">
          <cell r="B1466" t="str">
            <v>Lucas Evangelista Ferreira Souza</v>
          </cell>
          <cell r="C1466" t="str">
            <v>029.980.298-17</v>
          </cell>
          <cell r="D1466" t="str">
            <v>Santander Seguros S/A</v>
          </cell>
          <cell r="E1466" t="str">
            <v>87.376.109/0001-06</v>
          </cell>
          <cell r="F1466">
            <v>157459</v>
          </cell>
          <cell r="G1466" t="str">
            <v>Possível</v>
          </cell>
          <cell r="H1466">
            <v>78729.5</v>
          </cell>
          <cell r="I1466" t="str">
            <v>Indenizatória</v>
          </cell>
          <cell r="J1466" t="str">
            <v>1ª</v>
          </cell>
          <cell r="K1466" t="str">
            <v>Vara Cível</v>
          </cell>
          <cell r="L1466" t="str">
            <v>São Paulo (SP)</v>
          </cell>
          <cell r="M1466" t="str">
            <v>TJ/SP</v>
          </cell>
          <cell r="N1466" t="str">
            <v>São Paulo</v>
          </cell>
          <cell r="O1466" t="str">
            <v>02.02.507.0001849849/14</v>
          </cell>
        </row>
        <row r="1467">
          <cell r="B1467" t="str">
            <v>Jose Celso Paiva</v>
          </cell>
          <cell r="C1467" t="str">
            <v>472.198.316-68</v>
          </cell>
          <cell r="D1467" t="str">
            <v>Santander Seguros S/A</v>
          </cell>
          <cell r="E1467" t="str">
            <v>87.376.109/0001-06</v>
          </cell>
          <cell r="F1467">
            <v>90000</v>
          </cell>
          <cell r="G1467" t="str">
            <v>Possível</v>
          </cell>
          <cell r="H1467">
            <v>35000</v>
          </cell>
          <cell r="I1467" t="str">
            <v>Indenizatória</v>
          </cell>
          <cell r="J1467" t="str">
            <v>1ª</v>
          </cell>
          <cell r="K1467" t="str">
            <v>Vara Cível</v>
          </cell>
          <cell r="L1467" t="str">
            <v>São Gonçalo do Sapucaí (MG)</v>
          </cell>
          <cell r="M1467" t="str">
            <v>TJ/MG</v>
          </cell>
          <cell r="N1467" t="str">
            <v>Minas Gerais</v>
          </cell>
          <cell r="O1467" t="str">
            <v>02.02.507.0001849874/14</v>
          </cell>
        </row>
        <row r="1468">
          <cell r="B1468" t="str">
            <v>JOSUÉ PEREIRA SANTOS</v>
          </cell>
          <cell r="C1468" t="str">
            <v>249.240.755-15</v>
          </cell>
          <cell r="D1468" t="str">
            <v>Santander Seguros S/A</v>
          </cell>
          <cell r="E1468" t="str">
            <v>87.376.109/0001-06</v>
          </cell>
          <cell r="F1468">
            <v>28960</v>
          </cell>
          <cell r="G1468" t="str">
            <v>Possível</v>
          </cell>
          <cell r="H1468">
            <v>2417.66</v>
          </cell>
          <cell r="I1468" t="str">
            <v>Indenizatória</v>
          </cell>
          <cell r="J1468" t="str">
            <v>Juizado Especial Cível</v>
          </cell>
          <cell r="K1468" t="str">
            <v>JEC 40 Salários</v>
          </cell>
          <cell r="L1468" t="str">
            <v>Salvador (BA)</v>
          </cell>
          <cell r="M1468" t="str">
            <v>TJ/BA</v>
          </cell>
          <cell r="N1468" t="str">
            <v>Bahia</v>
          </cell>
          <cell r="O1468" t="str">
            <v>02.02.507.0001850367/14</v>
          </cell>
        </row>
        <row r="1469">
          <cell r="B1469" t="str">
            <v>Yorico Nauiwa Shibaoka</v>
          </cell>
          <cell r="C1469" t="str">
            <v>145.287.168-01</v>
          </cell>
          <cell r="D1469" t="str">
            <v>Santander Seguros S/A</v>
          </cell>
          <cell r="E1469" t="str">
            <v>87.376.109/0001-06</v>
          </cell>
          <cell r="F1469">
            <v>230078</v>
          </cell>
          <cell r="G1469" t="str">
            <v>Provável</v>
          </cell>
          <cell r="H1469">
            <v>200000</v>
          </cell>
          <cell r="I1469" t="str">
            <v>Cobrança</v>
          </cell>
          <cell r="J1469" t="str">
            <v>2ª</v>
          </cell>
          <cell r="K1469" t="str">
            <v>Vara Cível</v>
          </cell>
          <cell r="L1469" t="str">
            <v>Suzano (SP)</v>
          </cell>
          <cell r="M1469" t="str">
            <v>TJ/SP</v>
          </cell>
          <cell r="N1469" t="str">
            <v>São Paulo</v>
          </cell>
          <cell r="O1469" t="str">
            <v>02.01.507.0000178525/06</v>
          </cell>
        </row>
        <row r="1470">
          <cell r="B1470" t="str">
            <v>Joao Carlos Bertero</v>
          </cell>
          <cell r="C1470" t="str">
            <v>049.464.138-04</v>
          </cell>
          <cell r="D1470" t="str">
            <v>Santander Seguros S/A</v>
          </cell>
          <cell r="E1470" t="str">
            <v>87.376.109/0001-06</v>
          </cell>
          <cell r="F1470">
            <v>45000</v>
          </cell>
          <cell r="G1470" t="str">
            <v>Remoto</v>
          </cell>
          <cell r="H1470">
            <v>0</v>
          </cell>
          <cell r="I1470" t="str">
            <v>Cobrança</v>
          </cell>
          <cell r="J1470" t="str">
            <v>4ª</v>
          </cell>
          <cell r="K1470" t="str">
            <v>Vara Cível</v>
          </cell>
          <cell r="L1470" t="str">
            <v>Joinville (SC)</v>
          </cell>
          <cell r="M1470" t="str">
            <v>TJ/SC</v>
          </cell>
          <cell r="N1470" t="str">
            <v>Santa Catarina</v>
          </cell>
          <cell r="O1470" t="str">
            <v>02.02.507.0000362675/07</v>
          </cell>
        </row>
        <row r="1471">
          <cell r="B1471" t="str">
            <v>Helenice Saksida Pinto</v>
          </cell>
          <cell r="C1471" t="str">
            <v>059.145.316-91</v>
          </cell>
          <cell r="D1471" t="str">
            <v>Santander Seguros S/A</v>
          </cell>
          <cell r="E1471" t="str">
            <v>87.376.109/0001-06</v>
          </cell>
          <cell r="F1471">
            <v>42563.76</v>
          </cell>
          <cell r="G1471" t="str">
            <v>Remoto</v>
          </cell>
          <cell r="H1471">
            <v>0</v>
          </cell>
          <cell r="I1471" t="str">
            <v>Cobrança</v>
          </cell>
          <cell r="J1471" t="str">
            <v>2ª</v>
          </cell>
          <cell r="K1471" t="str">
            <v>Vara Cível</v>
          </cell>
          <cell r="L1471" t="str">
            <v>Alfenas (MG)</v>
          </cell>
          <cell r="M1471" t="str">
            <v>TJ/MG</v>
          </cell>
          <cell r="N1471" t="str">
            <v>Minas Gerais</v>
          </cell>
          <cell r="O1471" t="str">
            <v>02.02.507.0001082774/11</v>
          </cell>
        </row>
        <row r="1472">
          <cell r="B1472" t="str">
            <v>Ademildon Antonio Soares De Oliveira</v>
          </cell>
          <cell r="D1472" t="str">
            <v>Santander Seguros S/A</v>
          </cell>
          <cell r="E1472" t="str">
            <v>87.376.109/0001-06</v>
          </cell>
          <cell r="F1472">
            <v>32222.42</v>
          </cell>
          <cell r="G1472" t="str">
            <v>Possível</v>
          </cell>
          <cell r="H1472">
            <v>16111.21</v>
          </cell>
          <cell r="I1472" t="str">
            <v>Cobrança</v>
          </cell>
          <cell r="J1472" t="str">
            <v>1ª</v>
          </cell>
          <cell r="K1472" t="str">
            <v>Vara Cível</v>
          </cell>
          <cell r="L1472" t="str">
            <v>Ituverava (SP)</v>
          </cell>
          <cell r="M1472" t="str">
            <v>TJ/SP</v>
          </cell>
          <cell r="N1472" t="str">
            <v>São Paulo</v>
          </cell>
          <cell r="O1472" t="str">
            <v>02.02.507.0001082786/11</v>
          </cell>
        </row>
        <row r="1473">
          <cell r="B1473" t="str">
            <v>Ana de Almeida</v>
          </cell>
          <cell r="C1473" t="str">
            <v>862.106.458-87</v>
          </cell>
          <cell r="D1473" t="str">
            <v>Santander Seguros S/A</v>
          </cell>
          <cell r="E1473" t="str">
            <v>87.376.109/0001-06</v>
          </cell>
          <cell r="F1473">
            <v>18886.14</v>
          </cell>
          <cell r="G1473" t="str">
            <v>Provável</v>
          </cell>
          <cell r="H1473">
            <v>10000</v>
          </cell>
          <cell r="I1473" t="str">
            <v>Cobrança</v>
          </cell>
          <cell r="J1473" t="str">
            <v>4ª</v>
          </cell>
          <cell r="K1473" t="str">
            <v>Vara Cível</v>
          </cell>
          <cell r="L1473" t="str">
            <v>Araraquara (SP)</v>
          </cell>
          <cell r="M1473" t="str">
            <v>TJ/SP</v>
          </cell>
          <cell r="N1473" t="str">
            <v>São Paulo</v>
          </cell>
          <cell r="O1473" t="str">
            <v>02.02.507.0001082794/11</v>
          </cell>
        </row>
        <row r="1474">
          <cell r="B1474" t="str">
            <v>Fabiano Firmino da Silva</v>
          </cell>
          <cell r="C1474" t="str">
            <v>104.406.887-60</v>
          </cell>
          <cell r="D1474" t="str">
            <v>Santander Seguros S/A</v>
          </cell>
          <cell r="E1474" t="str">
            <v>87.376.109/0001-06</v>
          </cell>
          <cell r="F1474">
            <v>92000</v>
          </cell>
          <cell r="G1474" t="str">
            <v>Possível</v>
          </cell>
          <cell r="H1474">
            <v>46000</v>
          </cell>
          <cell r="I1474" t="str">
            <v>Indenizatória</v>
          </cell>
          <cell r="J1474" t="str">
            <v>3ª</v>
          </cell>
          <cell r="K1474" t="str">
            <v>Vara Cível</v>
          </cell>
          <cell r="L1474" t="str">
            <v>Rio de Janeiro (RJ)</v>
          </cell>
          <cell r="M1474" t="str">
            <v>TJ/RJ</v>
          </cell>
          <cell r="N1474" t="str">
            <v>Rio de Janeiro</v>
          </cell>
          <cell r="O1474" t="str">
            <v>02.02.507.0001082931/11</v>
          </cell>
        </row>
        <row r="1475">
          <cell r="B1475" t="str">
            <v>Elizabeth da Conceição</v>
          </cell>
          <cell r="C1475" t="str">
            <v>772.590.767-04</v>
          </cell>
          <cell r="D1475" t="str">
            <v>Santander Seguros S/A</v>
          </cell>
          <cell r="E1475" t="str">
            <v>87.376.109/0001-06</v>
          </cell>
          <cell r="F1475">
            <v>40000</v>
          </cell>
          <cell r="G1475" t="str">
            <v>Possível</v>
          </cell>
          <cell r="H1475">
            <v>20000</v>
          </cell>
          <cell r="I1475" t="str">
            <v>Ordinária</v>
          </cell>
          <cell r="J1475" t="str">
            <v>10ª</v>
          </cell>
          <cell r="K1475" t="str">
            <v>Vara Cível</v>
          </cell>
          <cell r="L1475" t="str">
            <v>Rio de Janeiro (RJ)</v>
          </cell>
          <cell r="M1475" t="str">
            <v>TJ/RJ</v>
          </cell>
          <cell r="N1475" t="str">
            <v>Rio de Janeiro</v>
          </cell>
          <cell r="O1475" t="str">
            <v>02.02.507.0001083052/11</v>
          </cell>
        </row>
        <row r="1476">
          <cell r="B1476" t="str">
            <v>Mirian Nabinger</v>
          </cell>
          <cell r="C1476" t="str">
            <v>266.208.470-72</v>
          </cell>
          <cell r="D1476" t="str">
            <v>Santander Seguros S/A</v>
          </cell>
          <cell r="E1476" t="str">
            <v>87.376.109/0001-06</v>
          </cell>
          <cell r="F1476">
            <v>22000</v>
          </cell>
          <cell r="G1476" t="str">
            <v>Provável</v>
          </cell>
          <cell r="H1476">
            <v>0</v>
          </cell>
          <cell r="I1476" t="str">
            <v>Indenizatória</v>
          </cell>
          <cell r="J1476" t="str">
            <v>Juizado Especial Cível</v>
          </cell>
          <cell r="K1476" t="str">
            <v>JEC 40 Salários</v>
          </cell>
          <cell r="L1476" t="str">
            <v>Curitiba (PR)</v>
          </cell>
          <cell r="M1476" t="str">
            <v>TJ/PR</v>
          </cell>
          <cell r="N1476" t="str">
            <v>Paraná</v>
          </cell>
          <cell r="O1476" t="str">
            <v>02.02.507.0001648081/13</v>
          </cell>
        </row>
        <row r="1477">
          <cell r="B1477" t="str">
            <v xml:space="preserve">MR SWELLCON FUTURA DESENVOLVIMENTO PROFISSIONAL E </v>
          </cell>
          <cell r="C1477" t="str">
            <v>07.922.069/0001-11</v>
          </cell>
          <cell r="D1477" t="str">
            <v>Santander Seguros S/A</v>
          </cell>
          <cell r="E1477" t="str">
            <v>87.376.109/0001-06</v>
          </cell>
          <cell r="F1477">
            <v>115112</v>
          </cell>
          <cell r="G1477" t="str">
            <v>Possível</v>
          </cell>
          <cell r="H1477">
            <v>49481.5</v>
          </cell>
          <cell r="I1477" t="str">
            <v>Indenizatória</v>
          </cell>
          <cell r="J1477" t="str">
            <v>17ª</v>
          </cell>
          <cell r="K1477" t="str">
            <v>Vara Cível</v>
          </cell>
          <cell r="L1477" t="str">
            <v>Rio de Janeiro (RJ)</v>
          </cell>
          <cell r="M1477" t="str">
            <v>TJ/RJ</v>
          </cell>
          <cell r="N1477" t="str">
            <v>Rio de Janeiro</v>
          </cell>
          <cell r="O1477" t="str">
            <v>02.02.507.0001648096/13</v>
          </cell>
        </row>
        <row r="1478">
          <cell r="B1478" t="str">
            <v>Devair Prioto</v>
          </cell>
          <cell r="C1478" t="str">
            <v>094.369.011-00</v>
          </cell>
          <cell r="D1478" t="str">
            <v>Santander Seguros S/A</v>
          </cell>
          <cell r="E1478" t="str">
            <v>87.376.109/0001-06</v>
          </cell>
          <cell r="F1478">
            <v>229391</v>
          </cell>
          <cell r="G1478" t="str">
            <v>Possível</v>
          </cell>
          <cell r="H1478">
            <v>112013.5</v>
          </cell>
          <cell r="I1478" t="str">
            <v>Indenizatória</v>
          </cell>
          <cell r="J1478" t="str">
            <v>4ª</v>
          </cell>
          <cell r="K1478" t="str">
            <v>Vara Cível</v>
          </cell>
          <cell r="L1478" t="str">
            <v>Goiânia (GO)</v>
          </cell>
          <cell r="M1478" t="str">
            <v>TJ/GO</v>
          </cell>
          <cell r="N1478" t="str">
            <v>Goiás</v>
          </cell>
          <cell r="O1478" t="str">
            <v>02.02.507.0001648464/13</v>
          </cell>
        </row>
        <row r="1479">
          <cell r="B1479" t="str">
            <v>Gilcélia Guimarães Ramos</v>
          </cell>
          <cell r="C1479" t="str">
            <v>092.844.649-27</v>
          </cell>
          <cell r="D1479" t="str">
            <v>Santander Seguros S/A</v>
          </cell>
          <cell r="E1479" t="str">
            <v>87.376.109/0001-06</v>
          </cell>
          <cell r="F1479">
            <v>2300</v>
          </cell>
          <cell r="G1479" t="str">
            <v>Possível</v>
          </cell>
          <cell r="H1479">
            <v>9940.4500000000007</v>
          </cell>
          <cell r="I1479" t="str">
            <v>Indenizatória</v>
          </cell>
          <cell r="J1479" t="str">
            <v>1ª</v>
          </cell>
          <cell r="K1479" t="str">
            <v>Vara Cível</v>
          </cell>
          <cell r="L1479" t="str">
            <v>Palmeira (PR)</v>
          </cell>
          <cell r="M1479" t="str">
            <v>TJ/PR</v>
          </cell>
          <cell r="N1479" t="str">
            <v>Paraná</v>
          </cell>
          <cell r="O1479" t="str">
            <v>02.02.507.0001870135/14</v>
          </cell>
        </row>
        <row r="1480">
          <cell r="B1480" t="str">
            <v>Maria Isabel Gonçalves de Oliveira</v>
          </cell>
          <cell r="C1480" t="str">
            <v>158.809.428-64</v>
          </cell>
          <cell r="D1480" t="str">
            <v>Santander Seguros S/A</v>
          </cell>
          <cell r="E1480" t="str">
            <v>87.376.109/0001-06</v>
          </cell>
          <cell r="F1480">
            <v>30000</v>
          </cell>
          <cell r="G1480" t="str">
            <v>Possível</v>
          </cell>
          <cell r="H1480">
            <v>0</v>
          </cell>
          <cell r="I1480" t="str">
            <v>Indenizatória</v>
          </cell>
          <cell r="J1480" t="str">
            <v>1ª</v>
          </cell>
          <cell r="K1480" t="str">
            <v>Vara Cível</v>
          </cell>
          <cell r="L1480" t="str">
            <v>Paraguaçu Paulista (SP)</v>
          </cell>
          <cell r="M1480" t="str">
            <v>TJ/SP</v>
          </cell>
          <cell r="N1480" t="str">
            <v>São Paulo</v>
          </cell>
          <cell r="O1480" t="str">
            <v>02.02.507.0001870524/14</v>
          </cell>
        </row>
        <row r="1481">
          <cell r="B1481" t="str">
            <v>Marcia Helena de Brito Todisquini</v>
          </cell>
          <cell r="C1481" t="str">
            <v>046.390.788-46</v>
          </cell>
          <cell r="D1481" t="str">
            <v>Santander Seguros S/A</v>
          </cell>
          <cell r="E1481" t="str">
            <v>87.376.109/0001-06</v>
          </cell>
          <cell r="F1481">
            <v>30000</v>
          </cell>
          <cell r="G1481" t="str">
            <v>Possível</v>
          </cell>
          <cell r="H1481">
            <v>0</v>
          </cell>
          <cell r="I1481" t="str">
            <v>Indenizatória</v>
          </cell>
          <cell r="J1481" t="str">
            <v>1ª</v>
          </cell>
          <cell r="K1481" t="str">
            <v>Vara Cível</v>
          </cell>
          <cell r="L1481" t="str">
            <v>Valparaíso (SP)</v>
          </cell>
          <cell r="M1481" t="str">
            <v>TJ/SP</v>
          </cell>
          <cell r="N1481" t="str">
            <v>São Paulo</v>
          </cell>
          <cell r="O1481" t="str">
            <v>02.02.507.0000382902/07</v>
          </cell>
        </row>
        <row r="1482">
          <cell r="B1482" t="str">
            <v>Laerte Ávila</v>
          </cell>
          <cell r="C1482" t="str">
            <v>154.088.500-30</v>
          </cell>
          <cell r="D1482" t="str">
            <v>Santander Seguros S/A</v>
          </cell>
          <cell r="E1482" t="str">
            <v>87.376.109/0001-06</v>
          </cell>
          <cell r="F1482">
            <v>1000</v>
          </cell>
          <cell r="G1482" t="str">
            <v>Provável</v>
          </cell>
          <cell r="H1482">
            <v>0</v>
          </cell>
          <cell r="I1482" t="str">
            <v>Cobrança</v>
          </cell>
          <cell r="J1482" t="str">
            <v>Vara Cível</v>
          </cell>
          <cell r="K1482" t="str">
            <v>Vara Cível</v>
          </cell>
          <cell r="L1482" t="str">
            <v>Porto Alegre (RS)</v>
          </cell>
          <cell r="M1482" t="str">
            <v>TJ/RS</v>
          </cell>
          <cell r="N1482" t="str">
            <v>Rio Grande do Sul</v>
          </cell>
          <cell r="O1482" t="str">
            <v>02.02.507.0000508229/09</v>
          </cell>
        </row>
        <row r="1483">
          <cell r="B1483" t="str">
            <v>Terezinha augusta dos santos</v>
          </cell>
          <cell r="C1483" t="str">
            <v>055.794.636-00</v>
          </cell>
          <cell r="D1483" t="str">
            <v>Santander Seguros S/A</v>
          </cell>
          <cell r="E1483" t="str">
            <v>87.376.109/0001-06</v>
          </cell>
          <cell r="F1483">
            <v>50000</v>
          </cell>
          <cell r="G1483" t="str">
            <v>Possível</v>
          </cell>
          <cell r="H1483">
            <v>36500</v>
          </cell>
          <cell r="I1483" t="str">
            <v>Indenizatória</v>
          </cell>
          <cell r="J1483" t="str">
            <v>Vara Cível</v>
          </cell>
          <cell r="K1483" t="str">
            <v>Vara Cível</v>
          </cell>
          <cell r="L1483" t="str">
            <v>Santa Luzia (MG)</v>
          </cell>
          <cell r="M1483" t="str">
            <v>TJ/MG</v>
          </cell>
          <cell r="N1483" t="str">
            <v>Minas Gerais</v>
          </cell>
          <cell r="O1483" t="str">
            <v>02.02.507.0000673791/10</v>
          </cell>
        </row>
        <row r="1484">
          <cell r="B1484" t="str">
            <v>Marcela Michaelis Carballido Dominguez</v>
          </cell>
          <cell r="C1484" t="str">
            <v>374.571.098-38</v>
          </cell>
          <cell r="D1484" t="str">
            <v>Santander Seguros S/A</v>
          </cell>
          <cell r="E1484" t="str">
            <v>87.376.109/0001-06</v>
          </cell>
          <cell r="F1484">
            <v>70000</v>
          </cell>
          <cell r="G1484" t="str">
            <v>Possível</v>
          </cell>
          <cell r="H1484">
            <v>35000</v>
          </cell>
          <cell r="I1484" t="str">
            <v>Cobrança</v>
          </cell>
          <cell r="J1484" t="str">
            <v>2ª</v>
          </cell>
          <cell r="K1484" t="str">
            <v>Vara Cível</v>
          </cell>
          <cell r="L1484" t="str">
            <v>São Vicente (SP)</v>
          </cell>
          <cell r="M1484" t="str">
            <v>TJ/SP</v>
          </cell>
          <cell r="N1484" t="str">
            <v>São Paulo</v>
          </cell>
          <cell r="O1484" t="str">
            <v>02.02.507.0000673984/10</v>
          </cell>
        </row>
        <row r="1485">
          <cell r="B1485" t="str">
            <v>Santander Seguros S/A</v>
          </cell>
          <cell r="D1485" t="str">
            <v>Santander Seguros S/A</v>
          </cell>
          <cell r="E1485" t="str">
            <v>87.376.109/0001-06</v>
          </cell>
          <cell r="F1485">
            <v>153000</v>
          </cell>
          <cell r="G1485" t="str">
            <v>Possível</v>
          </cell>
          <cell r="H1485">
            <v>0</v>
          </cell>
          <cell r="I1485" t="str">
            <v>Indenizatória</v>
          </cell>
          <cell r="J1485" t="str">
            <v>4ª</v>
          </cell>
          <cell r="K1485" t="str">
            <v>Vara Cível</v>
          </cell>
          <cell r="L1485" t="str">
            <v>São Paulo (SP)</v>
          </cell>
          <cell r="M1485" t="str">
            <v>TJ/SP</v>
          </cell>
          <cell r="N1485" t="str">
            <v>São Paulo</v>
          </cell>
          <cell r="O1485" t="str">
            <v>02.02.507.0001092385/11</v>
          </cell>
        </row>
        <row r="1486">
          <cell r="B1486" t="str">
            <v>Manuel Messias de Santana</v>
          </cell>
          <cell r="D1486" t="str">
            <v>Santander Seguros S/A</v>
          </cell>
          <cell r="E1486" t="str">
            <v>87.376.109/0001-06</v>
          </cell>
          <cell r="F1486">
            <v>1000</v>
          </cell>
          <cell r="G1486" t="str">
            <v>Possível</v>
          </cell>
          <cell r="H1486">
            <v>14589</v>
          </cell>
          <cell r="I1486" t="str">
            <v>Indenizatória</v>
          </cell>
          <cell r="J1486" t="str">
            <v>Juizado Especial Cível</v>
          </cell>
          <cell r="K1486" t="str">
            <v>JEC 40 Salários</v>
          </cell>
          <cell r="L1486" t="str">
            <v>Tupã (SP)</v>
          </cell>
          <cell r="M1486" t="str">
            <v>TJ/SP</v>
          </cell>
          <cell r="N1486" t="str">
            <v>São Paulo</v>
          </cell>
          <cell r="O1486" t="str">
            <v>02.02.507.0001092388/11</v>
          </cell>
        </row>
        <row r="1487">
          <cell r="B1487" t="str">
            <v>João Cesar Silveira</v>
          </cell>
          <cell r="C1487" t="str">
            <v>590.331.009-59</v>
          </cell>
          <cell r="D1487" t="str">
            <v>Santander Seguros S/A</v>
          </cell>
          <cell r="E1487" t="str">
            <v>87.376.109/0001-06</v>
          </cell>
          <cell r="F1487">
            <v>62415</v>
          </cell>
          <cell r="G1487" t="str">
            <v>Possível</v>
          </cell>
          <cell r="H1487">
            <v>25000</v>
          </cell>
          <cell r="I1487" t="str">
            <v>Indenizatória</v>
          </cell>
          <cell r="J1487" t="str">
            <v>1ª</v>
          </cell>
          <cell r="K1487" t="str">
            <v>Vara Cível</v>
          </cell>
          <cell r="L1487" t="str">
            <v>Bebedouro (SP)</v>
          </cell>
          <cell r="M1487" t="str">
            <v>TJ/SP</v>
          </cell>
          <cell r="N1487" t="str">
            <v>São Paulo</v>
          </cell>
          <cell r="O1487" t="str">
            <v>02.02.507.0001092397/11</v>
          </cell>
        </row>
        <row r="1488">
          <cell r="B1488" t="str">
            <v>Walmir Helfensteller</v>
          </cell>
          <cell r="C1488" t="str">
            <v>249.097.770-91</v>
          </cell>
          <cell r="D1488" t="str">
            <v>Santander Seguros S/A</v>
          </cell>
          <cell r="E1488" t="str">
            <v>87.376.109/0001-06</v>
          </cell>
          <cell r="F1488">
            <v>59288.480000000003</v>
          </cell>
          <cell r="G1488" t="str">
            <v>Possível</v>
          </cell>
          <cell r="H1488">
            <v>5000</v>
          </cell>
          <cell r="I1488" t="str">
            <v>Indenizatória</v>
          </cell>
          <cell r="J1488" t="str">
            <v>1ª</v>
          </cell>
          <cell r="K1488" t="str">
            <v>Vara Cível</v>
          </cell>
          <cell r="L1488" t="str">
            <v>Santo Angelo (RS)</v>
          </cell>
          <cell r="M1488" t="str">
            <v>TJ/RS</v>
          </cell>
          <cell r="N1488" t="str">
            <v>Rio Grande do Sul</v>
          </cell>
          <cell r="O1488" t="str">
            <v>02.02.507.0001236938/12</v>
          </cell>
        </row>
        <row r="1489">
          <cell r="B1489" t="str">
            <v>Pietro Verrone</v>
          </cell>
          <cell r="C1489" t="str">
            <v>099.617.558-04</v>
          </cell>
          <cell r="D1489" t="str">
            <v>Santander Seguros S/A</v>
          </cell>
          <cell r="E1489" t="str">
            <v>87.376.109/0001-06</v>
          </cell>
          <cell r="F1489">
            <v>22136.36</v>
          </cell>
          <cell r="G1489" t="str">
            <v>Possível</v>
          </cell>
          <cell r="H1489">
            <v>23366.44</v>
          </cell>
          <cell r="I1489" t="str">
            <v>Indenizatória</v>
          </cell>
          <cell r="J1489" t="str">
            <v>4ª</v>
          </cell>
          <cell r="K1489" t="str">
            <v>Vara Cível</v>
          </cell>
          <cell r="L1489" t="str">
            <v>São Paulo (SP)</v>
          </cell>
          <cell r="M1489" t="str">
            <v>TJ/SP</v>
          </cell>
          <cell r="N1489" t="str">
            <v>São Paulo</v>
          </cell>
          <cell r="O1489" t="str">
            <v>02.02.507.0001237008/12</v>
          </cell>
        </row>
        <row r="1490">
          <cell r="B1490" t="str">
            <v>OTÁVIO SCANCARELLI</v>
          </cell>
          <cell r="C1490" t="str">
            <v>019.290.548-15</v>
          </cell>
          <cell r="D1490" t="str">
            <v>Santander Seguros S/A</v>
          </cell>
          <cell r="E1490" t="str">
            <v>87.376.109/0001-06</v>
          </cell>
          <cell r="F1490">
            <v>254179.62</v>
          </cell>
          <cell r="G1490" t="str">
            <v>Possível</v>
          </cell>
          <cell r="H1490">
            <v>0</v>
          </cell>
          <cell r="I1490" t="str">
            <v>Cobrança</v>
          </cell>
          <cell r="J1490" t="str">
            <v>31ª</v>
          </cell>
          <cell r="K1490" t="str">
            <v>Vara Cível</v>
          </cell>
          <cell r="L1490" t="str">
            <v>São Paulo (SP)</v>
          </cell>
          <cell r="M1490" t="str">
            <v>TJ/SP</v>
          </cell>
          <cell r="N1490" t="str">
            <v>São Paulo</v>
          </cell>
          <cell r="O1490" t="str">
            <v>02.02.507.0001237066/12</v>
          </cell>
        </row>
        <row r="1491">
          <cell r="B1491" t="str">
            <v>Claudia Regina Dias de Souza</v>
          </cell>
          <cell r="C1491" t="str">
            <v>942.873.411-04</v>
          </cell>
          <cell r="D1491" t="str">
            <v>Santander Seguros S/A</v>
          </cell>
          <cell r="E1491" t="str">
            <v>87.376.109/0001-06</v>
          </cell>
          <cell r="F1491">
            <v>67160.7</v>
          </cell>
          <cell r="G1491" t="str">
            <v>Possível</v>
          </cell>
          <cell r="H1491">
            <v>0</v>
          </cell>
          <cell r="I1491" t="str">
            <v>Indenizatória</v>
          </cell>
          <cell r="J1491" t="str">
            <v>5ª</v>
          </cell>
          <cell r="K1491" t="str">
            <v>Vara Cível</v>
          </cell>
          <cell r="L1491" t="str">
            <v>Campo Grande (MS)</v>
          </cell>
          <cell r="M1491" t="str">
            <v>TJ/MS</v>
          </cell>
          <cell r="N1491" t="str">
            <v>Mato Grosso do Sul</v>
          </cell>
          <cell r="O1491" t="str">
            <v>02.02.507.0001237143/12</v>
          </cell>
        </row>
        <row r="1492">
          <cell r="B1492" t="str">
            <v>Fabricio Rocha Cerqueira</v>
          </cell>
          <cell r="D1492" t="str">
            <v>Santander Seguros S/A</v>
          </cell>
          <cell r="E1492" t="str">
            <v>87.376.109/0001-06</v>
          </cell>
          <cell r="F1492">
            <v>36000</v>
          </cell>
          <cell r="G1492" t="str">
            <v>Remoto</v>
          </cell>
          <cell r="H1492">
            <v>0</v>
          </cell>
          <cell r="I1492" t="str">
            <v>Indenizatória</v>
          </cell>
          <cell r="J1492" t="str">
            <v>22ª</v>
          </cell>
          <cell r="K1492" t="str">
            <v>Vara Cível</v>
          </cell>
          <cell r="L1492" t="str">
            <v>Rio de Janeiro (RJ)</v>
          </cell>
          <cell r="M1492" t="str">
            <v>TJ/RJ</v>
          </cell>
          <cell r="N1492" t="str">
            <v>Rio de Janeiro</v>
          </cell>
          <cell r="O1492" t="str">
            <v>02.01.507.0000108994/00</v>
          </cell>
        </row>
        <row r="1493">
          <cell r="B1493" t="str">
            <v>Marcio Luis Bernardes dos Santos</v>
          </cell>
          <cell r="D1493" t="str">
            <v>Santander Seguros S/A</v>
          </cell>
          <cell r="E1493" t="str">
            <v>87.376.109/0001-06</v>
          </cell>
          <cell r="F1493">
            <v>2256.33</v>
          </cell>
          <cell r="G1493" t="str">
            <v>Remoto</v>
          </cell>
          <cell r="H1493">
            <v>0</v>
          </cell>
          <cell r="I1493" t="str">
            <v>Cobrança</v>
          </cell>
          <cell r="J1493" t="str">
            <v>Juizado Especial Cível</v>
          </cell>
          <cell r="K1493" t="str">
            <v>JEC</v>
          </cell>
          <cell r="L1493" t="str">
            <v>Viamão (RS)</v>
          </cell>
          <cell r="M1493" t="str">
            <v>TJ/RS</v>
          </cell>
          <cell r="N1493" t="str">
            <v>Rio Grande do Sul</v>
          </cell>
          <cell r="O1493" t="str">
            <v>02.01.507.0000109003/99</v>
          </cell>
        </row>
        <row r="1494">
          <cell r="B1494" t="str">
            <v>Waldomiro Pereira Junior</v>
          </cell>
          <cell r="D1494" t="str">
            <v>Santander Seguros S/A</v>
          </cell>
          <cell r="E1494" t="str">
            <v>87.376.109/0001-06</v>
          </cell>
          <cell r="F1494">
            <v>38000</v>
          </cell>
          <cell r="G1494" t="str">
            <v>Remoto</v>
          </cell>
          <cell r="H1494">
            <v>0</v>
          </cell>
          <cell r="I1494" t="str">
            <v>Cobrança</v>
          </cell>
          <cell r="J1494" t="str">
            <v>8ª</v>
          </cell>
          <cell r="K1494" t="str">
            <v>Vara Cível</v>
          </cell>
          <cell r="L1494" t="str">
            <v>São Paulo (SP)</v>
          </cell>
          <cell r="M1494" t="str">
            <v>TJ/SP</v>
          </cell>
          <cell r="N1494" t="str">
            <v>São Paulo</v>
          </cell>
          <cell r="O1494" t="str">
            <v>02.01.507.0000109018/99</v>
          </cell>
        </row>
        <row r="1495">
          <cell r="B1495" t="str">
            <v>Etagri Serviço de Engenharia Construção Ltda</v>
          </cell>
          <cell r="C1495" t="str">
            <v>60.619.053/0001-17</v>
          </cell>
          <cell r="D1495" t="str">
            <v>Santander Seguros S/A</v>
          </cell>
          <cell r="E1495" t="str">
            <v>87.376.109/0001-06</v>
          </cell>
          <cell r="F1495">
            <v>22425</v>
          </cell>
          <cell r="G1495" t="str">
            <v>Remoto</v>
          </cell>
          <cell r="H1495">
            <v>0</v>
          </cell>
          <cell r="I1495" t="str">
            <v>Cobrança</v>
          </cell>
          <cell r="J1495" t="str">
            <v>38ª</v>
          </cell>
          <cell r="K1495" t="str">
            <v>Vara Cível</v>
          </cell>
          <cell r="L1495" t="str">
            <v>São Paulo (SP)</v>
          </cell>
          <cell r="M1495" t="str">
            <v>TJ/SP</v>
          </cell>
          <cell r="N1495" t="str">
            <v>São Paulo</v>
          </cell>
          <cell r="O1495" t="str">
            <v>02.01.507.0000109035/00</v>
          </cell>
        </row>
        <row r="1496">
          <cell r="B1496" t="str">
            <v>Ana Lucia Ferreira Machado</v>
          </cell>
          <cell r="C1496" t="str">
            <v>760.993.002-44</v>
          </cell>
          <cell r="D1496" t="str">
            <v>Santander Seguros S/A</v>
          </cell>
          <cell r="E1496" t="str">
            <v>87.376.109/0001-06</v>
          </cell>
          <cell r="F1496">
            <v>70000</v>
          </cell>
          <cell r="G1496" t="str">
            <v>Remoto</v>
          </cell>
          <cell r="H1496">
            <v>0</v>
          </cell>
          <cell r="I1496" t="str">
            <v>Cobrança</v>
          </cell>
          <cell r="J1496" t="str">
            <v>13ª</v>
          </cell>
          <cell r="K1496" t="str">
            <v>Vara Cível</v>
          </cell>
          <cell r="L1496" t="str">
            <v>Belém (PA)</v>
          </cell>
          <cell r="M1496" t="str">
            <v>TJ/PA</v>
          </cell>
          <cell r="N1496" t="str">
            <v>Pará</v>
          </cell>
          <cell r="O1496" t="str">
            <v>02.02.507.0000684334/08</v>
          </cell>
        </row>
        <row r="1497">
          <cell r="B1497" t="str">
            <v>Sebastião Pereira</v>
          </cell>
          <cell r="C1497" t="str">
            <v>326.524.609-25</v>
          </cell>
          <cell r="D1497" t="str">
            <v>Santander Seguros S/A</v>
          </cell>
          <cell r="E1497" t="str">
            <v>87.376.109/0001-06</v>
          </cell>
          <cell r="F1497">
            <v>312500</v>
          </cell>
          <cell r="G1497" t="str">
            <v>Possível</v>
          </cell>
          <cell r="H1497">
            <v>156250</v>
          </cell>
          <cell r="I1497" t="str">
            <v>Cobrança</v>
          </cell>
          <cell r="J1497" t="str">
            <v>1ª</v>
          </cell>
          <cell r="K1497" t="str">
            <v>Vara Cível</v>
          </cell>
          <cell r="L1497" t="str">
            <v>Cornélio Procópio (PR)</v>
          </cell>
          <cell r="M1497" t="str">
            <v>TJ/PR</v>
          </cell>
          <cell r="N1497" t="str">
            <v>Paraná</v>
          </cell>
          <cell r="O1497" t="str">
            <v>02.02.507.0001104296/11</v>
          </cell>
        </row>
        <row r="1498">
          <cell r="B1498" t="str">
            <v>Sônia Maria Paschoarelli</v>
          </cell>
          <cell r="C1498" t="str">
            <v>082.498.198-70</v>
          </cell>
          <cell r="D1498" t="str">
            <v>Santander Seguros S/A</v>
          </cell>
          <cell r="E1498" t="str">
            <v>87.376.109/0001-06</v>
          </cell>
          <cell r="F1498">
            <v>89000</v>
          </cell>
          <cell r="G1498" t="str">
            <v>Possível</v>
          </cell>
          <cell r="H1498">
            <v>40131.5</v>
          </cell>
          <cell r="I1498" t="str">
            <v>Indenizatória</v>
          </cell>
          <cell r="J1498" t="str">
            <v>2ª</v>
          </cell>
          <cell r="K1498" t="str">
            <v>Vara Cível</v>
          </cell>
          <cell r="L1498" t="str">
            <v>Lençóis Paulista (SP)</v>
          </cell>
          <cell r="M1498" t="str">
            <v>TJ/SP</v>
          </cell>
          <cell r="N1498" t="str">
            <v>São Paulo</v>
          </cell>
          <cell r="O1498" t="str">
            <v>02.02.507.0001104335/11</v>
          </cell>
        </row>
        <row r="1499">
          <cell r="B1499" t="str">
            <v>Ana Tereza Zaniboni Erlacher</v>
          </cell>
          <cell r="C1499" t="str">
            <v>076.479.028-57</v>
          </cell>
          <cell r="D1499" t="str">
            <v>Santander Seguros S/A</v>
          </cell>
          <cell r="E1499" t="str">
            <v>87.376.109/0001-06</v>
          </cell>
          <cell r="F1499">
            <v>314137.49</v>
          </cell>
          <cell r="G1499" t="str">
            <v>Possível</v>
          </cell>
          <cell r="H1499">
            <v>51628</v>
          </cell>
          <cell r="I1499" t="str">
            <v>Indenizatória</v>
          </cell>
          <cell r="J1499" t="str">
            <v>1ª</v>
          </cell>
          <cell r="K1499" t="str">
            <v>Vara Cível</v>
          </cell>
          <cell r="L1499" t="str">
            <v>São José do Rio Preto (SP)</v>
          </cell>
          <cell r="M1499" t="str">
            <v>TJ/SP</v>
          </cell>
          <cell r="N1499" t="str">
            <v>São Paulo</v>
          </cell>
          <cell r="O1499" t="str">
            <v>02.02.507.0001104403/11</v>
          </cell>
        </row>
        <row r="1500">
          <cell r="B1500" t="str">
            <v>Marlene Teixeira Martins.</v>
          </cell>
          <cell r="C1500" t="str">
            <v>380.587.150-34</v>
          </cell>
          <cell r="D1500" t="str">
            <v>Santander Seguros S/A</v>
          </cell>
          <cell r="E1500" t="str">
            <v>87.376.109/0001-06</v>
          </cell>
          <cell r="F1500">
            <v>75000</v>
          </cell>
          <cell r="G1500" t="str">
            <v>Provável</v>
          </cell>
          <cell r="H1500">
            <v>55000</v>
          </cell>
          <cell r="I1500" t="str">
            <v>Indenizatória</v>
          </cell>
          <cell r="J1500" t="str">
            <v>12ª</v>
          </cell>
          <cell r="K1500" t="str">
            <v>Vara Cível</v>
          </cell>
          <cell r="L1500" t="str">
            <v>Porto Alegre (RS)</v>
          </cell>
          <cell r="M1500" t="str">
            <v>TJ/RS</v>
          </cell>
          <cell r="N1500" t="str">
            <v>Rio Grande do Sul</v>
          </cell>
          <cell r="O1500" t="str">
            <v>02.02.507.0001251771/12</v>
          </cell>
        </row>
        <row r="1501">
          <cell r="B1501" t="str">
            <v>Claudia Cantalice Lopes Teixeira</v>
          </cell>
          <cell r="C1501" t="str">
            <v>082.608.957-73</v>
          </cell>
          <cell r="D1501" t="str">
            <v>Santander Seguros S/A</v>
          </cell>
          <cell r="E1501" t="str">
            <v>87.376.109/0001-06</v>
          </cell>
          <cell r="F1501">
            <v>1200</v>
          </cell>
          <cell r="G1501" t="str">
            <v>Possível</v>
          </cell>
          <cell r="H1501">
            <v>0</v>
          </cell>
          <cell r="I1501" t="str">
            <v>Obrigação de fazer</v>
          </cell>
          <cell r="J1501" t="str">
            <v>3ª</v>
          </cell>
          <cell r="K1501" t="str">
            <v>Vara Cível</v>
          </cell>
          <cell r="L1501" t="str">
            <v>Rio de Janeiro (RJ)</v>
          </cell>
          <cell r="M1501" t="str">
            <v>TJ/RJ</v>
          </cell>
          <cell r="N1501" t="str">
            <v>Rio de Janeiro</v>
          </cell>
          <cell r="O1501" t="str">
            <v>02.02.507.0001251814/12</v>
          </cell>
        </row>
        <row r="1502">
          <cell r="B1502" t="str">
            <v>Eliana Nunes Teizeira da Silva</v>
          </cell>
          <cell r="C1502" t="str">
            <v>297.734.038-66</v>
          </cell>
          <cell r="D1502" t="str">
            <v>Santander Seguros S/A</v>
          </cell>
          <cell r="E1502" t="str">
            <v>87.376.109/0001-06</v>
          </cell>
          <cell r="F1502">
            <v>75640.850000000006</v>
          </cell>
          <cell r="G1502" t="str">
            <v>Possível</v>
          </cell>
          <cell r="H1502">
            <v>31643.29</v>
          </cell>
          <cell r="I1502" t="str">
            <v>Indenizatória</v>
          </cell>
          <cell r="J1502" t="str">
            <v>6ª</v>
          </cell>
          <cell r="K1502" t="str">
            <v>Vara Cível</v>
          </cell>
          <cell r="L1502" t="str">
            <v>São Paulo (SP)</v>
          </cell>
          <cell r="M1502" t="str">
            <v>TJ/SP</v>
          </cell>
          <cell r="N1502" t="str">
            <v>São Paulo</v>
          </cell>
          <cell r="O1502" t="str">
            <v>02.02.507.0001673247/13</v>
          </cell>
        </row>
        <row r="1503">
          <cell r="B1503" t="str">
            <v>Nelson Antônio Juvêncio Delfino</v>
          </cell>
          <cell r="C1503" t="str">
            <v>252.247.519-34</v>
          </cell>
          <cell r="D1503" t="str">
            <v>Santander Seguros S/A</v>
          </cell>
          <cell r="E1503" t="str">
            <v>87.376.109/0001-06</v>
          </cell>
          <cell r="F1503">
            <v>1000</v>
          </cell>
          <cell r="G1503" t="str">
            <v>Possível</v>
          </cell>
          <cell r="H1503">
            <v>16381.5</v>
          </cell>
          <cell r="I1503" t="str">
            <v>Indenizatória</v>
          </cell>
          <cell r="J1503" t="str">
            <v>6ª</v>
          </cell>
          <cell r="K1503" t="str">
            <v>Vara Cível</v>
          </cell>
          <cell r="L1503" t="str">
            <v>Florianópolis (SC)</v>
          </cell>
          <cell r="M1503" t="str">
            <v>TJ/SC</v>
          </cell>
          <cell r="N1503" t="str">
            <v>Santa Catarina</v>
          </cell>
          <cell r="O1503" t="str">
            <v>02.02.507.0001673254/13</v>
          </cell>
        </row>
        <row r="1504">
          <cell r="B1504" t="str">
            <v>João garcia</v>
          </cell>
          <cell r="C1504" t="str">
            <v>015.796.598-88</v>
          </cell>
          <cell r="D1504" t="str">
            <v>Santander Seguros S/A</v>
          </cell>
          <cell r="E1504" t="str">
            <v>87.376.109/0001-06</v>
          </cell>
          <cell r="F1504">
            <v>81498</v>
          </cell>
          <cell r="G1504" t="str">
            <v>Possível</v>
          </cell>
          <cell r="H1504">
            <v>35622.5</v>
          </cell>
          <cell r="I1504" t="str">
            <v>Indenizatória</v>
          </cell>
          <cell r="J1504" t="str">
            <v>5ª</v>
          </cell>
          <cell r="K1504" t="str">
            <v>Vara Cível</v>
          </cell>
          <cell r="L1504" t="str">
            <v>Marília (SP)</v>
          </cell>
          <cell r="M1504" t="str">
            <v>TJ/SP</v>
          </cell>
          <cell r="N1504" t="str">
            <v>São Paulo</v>
          </cell>
          <cell r="O1504" t="str">
            <v>02.02.507.0001673283/13</v>
          </cell>
        </row>
        <row r="1505">
          <cell r="B1505" t="str">
            <v>Vanderlei Almeida de Almeida</v>
          </cell>
          <cell r="C1505" t="str">
            <v>960.127.570-34</v>
          </cell>
          <cell r="D1505" t="str">
            <v>Santander Seguros S/A</v>
          </cell>
          <cell r="E1505" t="str">
            <v>87.376.109/0001-06</v>
          </cell>
          <cell r="F1505">
            <v>20000</v>
          </cell>
          <cell r="G1505" t="str">
            <v>Provável</v>
          </cell>
          <cell r="H1505">
            <v>20000</v>
          </cell>
          <cell r="I1505" t="str">
            <v>Cobrança</v>
          </cell>
          <cell r="J1505" t="str">
            <v>5ª</v>
          </cell>
          <cell r="K1505" t="str">
            <v>Vara Cível</v>
          </cell>
          <cell r="L1505" t="str">
            <v>São Leopoldo (RS)</v>
          </cell>
          <cell r="M1505" t="str">
            <v>TJ/RS</v>
          </cell>
          <cell r="N1505" t="str">
            <v>Rio Grande do Sul</v>
          </cell>
          <cell r="O1505" t="str">
            <v>02.02.507.0001673479/13</v>
          </cell>
        </row>
        <row r="1506">
          <cell r="B1506" t="str">
            <v>Vicente de Paulo Boaretto</v>
          </cell>
          <cell r="C1506" t="str">
            <v>701.189.908-10</v>
          </cell>
          <cell r="D1506" t="str">
            <v>Santander Seguros S/A</v>
          </cell>
          <cell r="E1506" t="str">
            <v>87.376.109/0001-06</v>
          </cell>
          <cell r="F1506">
            <v>1000</v>
          </cell>
          <cell r="G1506" t="str">
            <v>Possível</v>
          </cell>
          <cell r="H1506">
            <v>0</v>
          </cell>
          <cell r="I1506" t="str">
            <v>Indenizatória</v>
          </cell>
          <cell r="J1506" t="str">
            <v>10ª</v>
          </cell>
          <cell r="K1506" t="str">
            <v>Vara Cível</v>
          </cell>
          <cell r="L1506" t="str">
            <v>Guarulhos (SP)</v>
          </cell>
          <cell r="M1506" t="str">
            <v>TJ/SP</v>
          </cell>
          <cell r="N1506" t="str">
            <v>São Paulo</v>
          </cell>
          <cell r="O1506" t="str">
            <v>02.02.507.0001673508/13</v>
          </cell>
        </row>
        <row r="1507">
          <cell r="B1507" t="str">
            <v>Francisco de Souza</v>
          </cell>
          <cell r="C1507" t="str">
            <v>018.933.866-00</v>
          </cell>
          <cell r="D1507" t="str">
            <v>Santander Seguros S/A</v>
          </cell>
          <cell r="E1507" t="str">
            <v>87.376.109/0001-06</v>
          </cell>
          <cell r="F1507">
            <v>113397.04</v>
          </cell>
          <cell r="G1507" t="str">
            <v>Provável</v>
          </cell>
          <cell r="H1507">
            <v>107945.78</v>
          </cell>
          <cell r="I1507" t="str">
            <v>Indenizatória</v>
          </cell>
          <cell r="J1507" t="str">
            <v>2ª</v>
          </cell>
          <cell r="K1507" t="str">
            <v>Vara Cível</v>
          </cell>
          <cell r="L1507" t="str">
            <v>Juiz de Fora (MG)</v>
          </cell>
          <cell r="M1507" t="str">
            <v>TJ/MG</v>
          </cell>
          <cell r="N1507" t="str">
            <v>Minas Gerais</v>
          </cell>
          <cell r="O1507" t="str">
            <v>02.02.507.0000286543/06</v>
          </cell>
        </row>
        <row r="1508">
          <cell r="B1508" t="str">
            <v>Gabriel Fernandes Zaninello</v>
          </cell>
          <cell r="C1508" t="str">
            <v>956.291.228-00</v>
          </cell>
          <cell r="D1508" t="str">
            <v>Santander Seguros S/A</v>
          </cell>
          <cell r="E1508" t="str">
            <v>87.376.109/0001-06</v>
          </cell>
          <cell r="F1508">
            <v>5000</v>
          </cell>
          <cell r="G1508" t="str">
            <v>Possível</v>
          </cell>
          <cell r="H1508">
            <v>14040.95</v>
          </cell>
          <cell r="I1508" t="str">
            <v>Indenizatória</v>
          </cell>
          <cell r="J1508" t="str">
            <v>5ª</v>
          </cell>
          <cell r="K1508" t="str">
            <v>Vara Cível</v>
          </cell>
          <cell r="L1508" t="str">
            <v>São Caetano do Sul (SP)</v>
          </cell>
          <cell r="M1508" t="str">
            <v>TJ/SP</v>
          </cell>
          <cell r="N1508" t="str">
            <v>São Paulo</v>
          </cell>
          <cell r="O1508" t="str">
            <v>02.02.507.0001000159/10</v>
          </cell>
        </row>
        <row r="1509">
          <cell r="B1509" t="str">
            <v>Leni terezinha da silva albanas</v>
          </cell>
          <cell r="C1509" t="str">
            <v>017.200.609-08</v>
          </cell>
          <cell r="D1509" t="str">
            <v>Santander Seguros S/A</v>
          </cell>
          <cell r="E1509" t="str">
            <v>87.376.109/0001-06</v>
          </cell>
          <cell r="F1509">
            <v>142181.76000000001</v>
          </cell>
          <cell r="G1509" t="str">
            <v>Possível</v>
          </cell>
          <cell r="H1509">
            <v>18750</v>
          </cell>
          <cell r="I1509" t="str">
            <v>Cobrança</v>
          </cell>
          <cell r="J1509" t="str">
            <v>1ª</v>
          </cell>
          <cell r="K1509" t="str">
            <v>Vara Cível</v>
          </cell>
          <cell r="L1509" t="str">
            <v>Não Informado</v>
          </cell>
          <cell r="M1509" t="str">
            <v>TJ/SC</v>
          </cell>
          <cell r="N1509" t="str">
            <v>Santa Catarina</v>
          </cell>
          <cell r="O1509" t="str">
            <v>02.02.507.0001000319/10</v>
          </cell>
        </row>
        <row r="1510">
          <cell r="B1510" t="str">
            <v>Eliacir Simeao Duque</v>
          </cell>
          <cell r="C1510" t="str">
            <v>693.658.517-87</v>
          </cell>
          <cell r="D1510" t="str">
            <v>Santander Seguros S/A</v>
          </cell>
          <cell r="E1510" t="str">
            <v>87.376.109/0001-06</v>
          </cell>
          <cell r="F1510">
            <v>26261</v>
          </cell>
          <cell r="G1510" t="str">
            <v>Possível</v>
          </cell>
          <cell r="H1510">
            <v>1137.5</v>
          </cell>
          <cell r="I1510" t="str">
            <v>Cobrança</v>
          </cell>
          <cell r="J1510" t="str">
            <v>4ª</v>
          </cell>
          <cell r="K1510" t="str">
            <v>Vara Cível</v>
          </cell>
          <cell r="L1510" t="str">
            <v>Volta Redonda (RJ)</v>
          </cell>
          <cell r="M1510" t="str">
            <v>TJ/RJ</v>
          </cell>
          <cell r="N1510" t="str">
            <v>Rio de Janeiro</v>
          </cell>
          <cell r="O1510" t="str">
            <v>02.02.507.0001000335/10</v>
          </cell>
        </row>
        <row r="1511">
          <cell r="B1511" t="str">
            <v>Claudio Santos de Oliveira</v>
          </cell>
          <cell r="C1511" t="str">
            <v>281.221.188-10</v>
          </cell>
          <cell r="D1511" t="str">
            <v>Santander Seguros S/A</v>
          </cell>
          <cell r="E1511" t="str">
            <v>87.376.109/0001-06</v>
          </cell>
          <cell r="F1511">
            <v>98550</v>
          </cell>
          <cell r="G1511" t="str">
            <v>Possível</v>
          </cell>
          <cell r="H1511">
            <v>49275</v>
          </cell>
          <cell r="I1511" t="str">
            <v>Indenizatória</v>
          </cell>
          <cell r="J1511" t="str">
            <v>14ª</v>
          </cell>
          <cell r="K1511" t="str">
            <v>Vara Cível</v>
          </cell>
          <cell r="L1511" t="str">
            <v>São Paulo (SP)</v>
          </cell>
          <cell r="M1511" t="str">
            <v>TJ/SP</v>
          </cell>
          <cell r="N1511" t="str">
            <v>São Paulo</v>
          </cell>
          <cell r="O1511" t="str">
            <v>02.02.507.0001118027/11</v>
          </cell>
        </row>
        <row r="1512">
          <cell r="B1512" t="str">
            <v>Cortesia Serviço deConcretagem</v>
          </cell>
          <cell r="C1512" t="str">
            <v>49.803.158/0001-99</v>
          </cell>
          <cell r="D1512" t="str">
            <v>Santander Seguros S/A</v>
          </cell>
          <cell r="E1512" t="str">
            <v>87.376.109/0001-06</v>
          </cell>
          <cell r="F1512">
            <v>400000</v>
          </cell>
          <cell r="G1512" t="str">
            <v>Possível</v>
          </cell>
          <cell r="H1512">
            <v>0</v>
          </cell>
          <cell r="I1512" t="str">
            <v>Indenizatória</v>
          </cell>
          <cell r="J1512" t="str">
            <v>26ª</v>
          </cell>
          <cell r="K1512" t="str">
            <v>Vara Cível</v>
          </cell>
          <cell r="L1512" t="str">
            <v>São Paulo (SP)</v>
          </cell>
          <cell r="M1512" t="str">
            <v>TJ/SP</v>
          </cell>
          <cell r="N1512" t="str">
            <v>São Paulo</v>
          </cell>
          <cell r="O1512" t="str">
            <v>02.02.507.0001118046/11</v>
          </cell>
        </row>
        <row r="1513">
          <cell r="B1513" t="str">
            <v>Deise Maria Trindade Passos Casela</v>
          </cell>
          <cell r="C1513" t="str">
            <v>075.165.078-14</v>
          </cell>
          <cell r="D1513" t="str">
            <v>Santander Seguros S/A</v>
          </cell>
          <cell r="E1513" t="str">
            <v>87.376.109/0001-06</v>
          </cell>
          <cell r="F1513">
            <v>43000</v>
          </cell>
          <cell r="G1513" t="str">
            <v>Provável</v>
          </cell>
          <cell r="H1513">
            <v>43000</v>
          </cell>
          <cell r="I1513" t="str">
            <v>Cobrança</v>
          </cell>
          <cell r="J1513" t="str">
            <v>6ª</v>
          </cell>
          <cell r="K1513" t="str">
            <v>Vara Cível</v>
          </cell>
          <cell r="L1513" t="str">
            <v>Cuiabá (MT)</v>
          </cell>
          <cell r="M1513" t="str">
            <v>TJ/MT</v>
          </cell>
          <cell r="N1513" t="str">
            <v>Mato Grosso</v>
          </cell>
          <cell r="O1513" t="str">
            <v>02.02.507.0001267779/12</v>
          </cell>
        </row>
        <row r="1514">
          <cell r="B1514" t="str">
            <v>Sergio Leorato</v>
          </cell>
          <cell r="C1514" t="str">
            <v>649.779.789-00</v>
          </cell>
          <cell r="D1514" t="str">
            <v>Santander Seguros S/A</v>
          </cell>
          <cell r="E1514" t="str">
            <v>87.376.109/0001-06</v>
          </cell>
          <cell r="F1514">
            <v>63198.720000000001</v>
          </cell>
          <cell r="G1514" t="str">
            <v>Possível</v>
          </cell>
          <cell r="H1514">
            <v>9753</v>
          </cell>
          <cell r="I1514" t="str">
            <v>Indenizatória</v>
          </cell>
          <cell r="J1514" t="str">
            <v>2ª</v>
          </cell>
          <cell r="K1514" t="str">
            <v>Vara Cível</v>
          </cell>
          <cell r="L1514" t="str">
            <v>Concórdia (SC)</v>
          </cell>
          <cell r="M1514" t="str">
            <v>TJ/SC</v>
          </cell>
          <cell r="N1514" t="str">
            <v>Santa Catarina</v>
          </cell>
          <cell r="O1514" t="str">
            <v>02.02.507.0001267947/12</v>
          </cell>
        </row>
        <row r="1515">
          <cell r="B1515" t="str">
            <v>Antonio Rodrigues de Souza</v>
          </cell>
          <cell r="C1515" t="str">
            <v>888.859.928-20</v>
          </cell>
          <cell r="D1515" t="str">
            <v>Santander Seguros S/A</v>
          </cell>
          <cell r="E1515" t="str">
            <v>87.376.109/0001-06</v>
          </cell>
          <cell r="F1515">
            <v>19292</v>
          </cell>
          <cell r="G1515" t="str">
            <v>Possível</v>
          </cell>
          <cell r="H1515">
            <v>9646</v>
          </cell>
          <cell r="I1515" t="str">
            <v>Cobrança</v>
          </cell>
          <cell r="J1515" t="str">
            <v>5ª</v>
          </cell>
          <cell r="K1515" t="str">
            <v>Vara Cível</v>
          </cell>
          <cell r="L1515" t="str">
            <v>Votuporanga (SP)</v>
          </cell>
          <cell r="M1515" t="str">
            <v>TJ/SP</v>
          </cell>
          <cell r="N1515" t="str">
            <v>São Paulo</v>
          </cell>
          <cell r="O1515" t="str">
            <v>02.02.507.0001268081/12</v>
          </cell>
        </row>
        <row r="1516">
          <cell r="B1516" t="str">
            <v>Sueli Aparecido Cristivam</v>
          </cell>
          <cell r="C1516" t="str">
            <v>923.238.398-53</v>
          </cell>
          <cell r="D1516" t="str">
            <v>Santander Seguros S/A</v>
          </cell>
          <cell r="E1516" t="str">
            <v>87.376.109/0001-06</v>
          </cell>
          <cell r="F1516">
            <v>101539.37</v>
          </cell>
          <cell r="G1516" t="str">
            <v>Possível</v>
          </cell>
          <cell r="H1516">
            <v>50769.69</v>
          </cell>
          <cell r="I1516" t="str">
            <v>Indenizatória</v>
          </cell>
          <cell r="J1516" t="str">
            <v>1ª</v>
          </cell>
          <cell r="K1516" t="str">
            <v>Vara Cível</v>
          </cell>
          <cell r="L1516" t="str">
            <v>Birigüi (SP)</v>
          </cell>
          <cell r="M1516" t="str">
            <v>TJ/SP</v>
          </cell>
          <cell r="N1516" t="str">
            <v>São Paulo</v>
          </cell>
          <cell r="O1516" t="str">
            <v>02.02.507.0001268087/12</v>
          </cell>
        </row>
        <row r="1517">
          <cell r="B1517" t="str">
            <v>Nara Terezinha Molinar Lopes</v>
          </cell>
          <cell r="D1517" t="str">
            <v>Santander Seguros S/A</v>
          </cell>
          <cell r="E1517" t="str">
            <v>87.376.109/0001-06</v>
          </cell>
          <cell r="F1517">
            <v>116499.35</v>
          </cell>
          <cell r="G1517" t="str">
            <v>Remoto</v>
          </cell>
          <cell r="H1517">
            <v>0</v>
          </cell>
          <cell r="I1517" t="str">
            <v>Execução de Título Extrajudicial</v>
          </cell>
          <cell r="J1517" t="str">
            <v>22ª</v>
          </cell>
          <cell r="K1517" t="str">
            <v>Vara Cível</v>
          </cell>
          <cell r="L1517" t="str">
            <v>Goiânia (GO)</v>
          </cell>
          <cell r="M1517" t="str">
            <v>TJ/GO</v>
          </cell>
          <cell r="N1517" t="str">
            <v>Goiás</v>
          </cell>
          <cell r="O1517" t="str">
            <v>02.01.507.0000114803/04</v>
          </cell>
        </row>
        <row r="1518">
          <cell r="B1518" t="str">
            <v>Rolmes Antonio</v>
          </cell>
          <cell r="C1518" t="str">
            <v>079.682.528-90</v>
          </cell>
          <cell r="D1518" t="str">
            <v>Santander Seguros S/A</v>
          </cell>
          <cell r="E1518" t="str">
            <v>87.376.109/0001-06</v>
          </cell>
          <cell r="F1518">
            <v>5000</v>
          </cell>
          <cell r="G1518" t="str">
            <v>Provável</v>
          </cell>
          <cell r="H1518">
            <v>2723.34</v>
          </cell>
          <cell r="I1518" t="str">
            <v>Cobrança</v>
          </cell>
          <cell r="J1518" t="str">
            <v>3ª</v>
          </cell>
          <cell r="K1518" t="str">
            <v>Vara Cível</v>
          </cell>
          <cell r="L1518" t="str">
            <v>São José do Rio Preto (SP)</v>
          </cell>
          <cell r="M1518" t="str">
            <v>TJ/SP</v>
          </cell>
          <cell r="N1518" t="str">
            <v>São Paulo</v>
          </cell>
          <cell r="O1518" t="str">
            <v>02.02.507.0000786212/08</v>
          </cell>
        </row>
        <row r="1519">
          <cell r="B1519" t="str">
            <v>Willian Eduardo do Carmo</v>
          </cell>
          <cell r="C1519" t="str">
            <v>281.967.788-64</v>
          </cell>
          <cell r="D1519" t="str">
            <v>Santander Seguros S/A</v>
          </cell>
          <cell r="E1519" t="str">
            <v>87.376.109/0001-06</v>
          </cell>
          <cell r="F1519">
            <v>53404</v>
          </cell>
          <cell r="G1519" t="str">
            <v>Provável</v>
          </cell>
          <cell r="H1519">
            <v>53404</v>
          </cell>
          <cell r="I1519" t="str">
            <v>Cobrança</v>
          </cell>
          <cell r="J1519" t="str">
            <v>22ª</v>
          </cell>
          <cell r="K1519" t="str">
            <v>Vara Cível</v>
          </cell>
          <cell r="L1519" t="str">
            <v>Belo Horizonte (MG)</v>
          </cell>
          <cell r="M1519" t="str">
            <v>TJ/MG</v>
          </cell>
          <cell r="N1519" t="str">
            <v>Minas Gerais</v>
          </cell>
          <cell r="O1519" t="str">
            <v>02.02.507.0000786220/08</v>
          </cell>
        </row>
        <row r="1520">
          <cell r="B1520" t="str">
            <v>Ornélio Binsfeld</v>
          </cell>
          <cell r="C1520" t="str">
            <v>346.870.840-87</v>
          </cell>
          <cell r="D1520" t="str">
            <v>Santander Seguros S/A</v>
          </cell>
          <cell r="E1520" t="str">
            <v>87.376.109/0001-06</v>
          </cell>
          <cell r="F1520">
            <v>120178.05</v>
          </cell>
          <cell r="G1520" t="str">
            <v>Provável</v>
          </cell>
          <cell r="H1520">
            <v>163048.82</v>
          </cell>
          <cell r="I1520" t="str">
            <v>Cobrança</v>
          </cell>
          <cell r="J1520" t="str">
            <v>2ª</v>
          </cell>
          <cell r="K1520" t="str">
            <v>Vara Cível</v>
          </cell>
          <cell r="L1520" t="str">
            <v>Horizontina (RS)</v>
          </cell>
          <cell r="M1520" t="str">
            <v>TJ/RS</v>
          </cell>
          <cell r="N1520" t="str">
            <v>Rio Grande do Sul</v>
          </cell>
          <cell r="O1520" t="str">
            <v>02.02.507.0000559537/09</v>
          </cell>
        </row>
        <row r="1521">
          <cell r="B1521" t="str">
            <v>Arlete Deodato de Souza</v>
          </cell>
          <cell r="C1521" t="str">
            <v>542.719.166-68</v>
          </cell>
          <cell r="D1521" t="str">
            <v>Santander Seguros S/A</v>
          </cell>
          <cell r="E1521" t="str">
            <v>87.376.109/0001-06</v>
          </cell>
          <cell r="F1521">
            <v>80000</v>
          </cell>
          <cell r="G1521" t="str">
            <v>Possível</v>
          </cell>
          <cell r="H1521">
            <v>0</v>
          </cell>
          <cell r="I1521" t="str">
            <v>Indenizatória</v>
          </cell>
          <cell r="K1521" t="str">
            <v>Vara Cível</v>
          </cell>
          <cell r="L1521" t="str">
            <v>Maringá (PR)</v>
          </cell>
          <cell r="M1521" t="str">
            <v>TJ/PR</v>
          </cell>
          <cell r="N1521" t="str">
            <v>Paraná</v>
          </cell>
          <cell r="O1521" t="str">
            <v>02.02.507.0000559539/09</v>
          </cell>
        </row>
        <row r="1522">
          <cell r="B1522" t="str">
            <v>Eduardo Furtado</v>
          </cell>
          <cell r="C1522" t="str">
            <v>822.535.449-49</v>
          </cell>
          <cell r="D1522" t="str">
            <v>Santander Seguros S/A</v>
          </cell>
          <cell r="E1522" t="str">
            <v>87.376.109/0001-06</v>
          </cell>
          <cell r="F1522">
            <v>78111.06</v>
          </cell>
          <cell r="G1522" t="str">
            <v>Possível</v>
          </cell>
          <cell r="H1522">
            <v>26840.67</v>
          </cell>
          <cell r="I1522" t="str">
            <v>Cobrança</v>
          </cell>
          <cell r="K1522" t="str">
            <v>Vara Cível</v>
          </cell>
          <cell r="L1522" t="str">
            <v>Itajaí (SC)</v>
          </cell>
          <cell r="M1522" t="str">
            <v>TJ/SC</v>
          </cell>
          <cell r="N1522" t="str">
            <v>Santa Catarina</v>
          </cell>
          <cell r="O1522" t="str">
            <v>02.02.507.0001009918/10</v>
          </cell>
        </row>
        <row r="1523">
          <cell r="B1523" t="str">
            <v>Detran SP - Departamento Estadual de Trânsito de São Paulo</v>
          </cell>
          <cell r="C1523" t="str">
            <v>46.379.400/0001-50</v>
          </cell>
          <cell r="D1523" t="str">
            <v>Santander Seguros S/A</v>
          </cell>
          <cell r="E1523" t="str">
            <v>87.376.109/0001-06</v>
          </cell>
          <cell r="F1523">
            <v>1000</v>
          </cell>
          <cell r="G1523" t="str">
            <v>Possível</v>
          </cell>
          <cell r="H1523">
            <v>0</v>
          </cell>
          <cell r="I1523" t="str">
            <v>Alvará Judicial</v>
          </cell>
          <cell r="J1523" t="str">
            <v>9ª</v>
          </cell>
          <cell r="K1523" t="str">
            <v>Fazenda Pública Estadual</v>
          </cell>
          <cell r="L1523" t="str">
            <v>São Paulo (SP)</v>
          </cell>
          <cell r="M1523" t="str">
            <v>TJ/SP</v>
          </cell>
          <cell r="N1523" t="str">
            <v>São Paulo</v>
          </cell>
          <cell r="O1523" t="str">
            <v>02.02.507.0000446584/07</v>
          </cell>
        </row>
        <row r="1524">
          <cell r="B1524" t="str">
            <v>Espolio de Aparecida Donizeti do Nascimento</v>
          </cell>
          <cell r="D1524" t="str">
            <v>Santander Seguros S/A</v>
          </cell>
          <cell r="E1524" t="str">
            <v>87.376.109/0001-06</v>
          </cell>
          <cell r="F1524">
            <v>1000</v>
          </cell>
          <cell r="G1524" t="str">
            <v>Provável</v>
          </cell>
          <cell r="H1524">
            <v>4092.86</v>
          </cell>
          <cell r="I1524" t="str">
            <v>Cobrança</v>
          </cell>
          <cell r="J1524" t="str">
            <v>Vara Cível</v>
          </cell>
          <cell r="K1524" t="str">
            <v>Vara Cível</v>
          </cell>
          <cell r="L1524" t="str">
            <v>Primeiro de Maio (PR)</v>
          </cell>
          <cell r="M1524" t="str">
            <v>TJ/PR</v>
          </cell>
          <cell r="N1524" t="str">
            <v>Paraná</v>
          </cell>
          <cell r="O1524" t="str">
            <v>02.02.507.0000794315/08</v>
          </cell>
        </row>
        <row r="1525">
          <cell r="B1525" t="str">
            <v>Juliana de Medeiros</v>
          </cell>
          <cell r="C1525" t="str">
            <v>349.434.678-06</v>
          </cell>
          <cell r="D1525" t="str">
            <v>Santander Seguros S/A</v>
          </cell>
          <cell r="E1525" t="str">
            <v>87.376.109/0001-06</v>
          </cell>
          <cell r="F1525">
            <v>30000</v>
          </cell>
          <cell r="G1525" t="str">
            <v>Possível</v>
          </cell>
          <cell r="H1525">
            <v>14839.75</v>
          </cell>
          <cell r="I1525" t="str">
            <v>Obrigação de fazer</v>
          </cell>
          <cell r="J1525" t="str">
            <v>2ª</v>
          </cell>
          <cell r="K1525" t="str">
            <v>Vara Cível</v>
          </cell>
          <cell r="L1525" t="str">
            <v>Peruíbe (SP)</v>
          </cell>
          <cell r="M1525" t="str">
            <v>TJ/SP</v>
          </cell>
          <cell r="N1525" t="str">
            <v>São Paulo</v>
          </cell>
          <cell r="O1525" t="str">
            <v>02.02.507.0000571148/09</v>
          </cell>
        </row>
        <row r="1526">
          <cell r="B1526" t="str">
            <v>Tereza Andrade</v>
          </cell>
          <cell r="C1526" t="str">
            <v>063.906.218-09</v>
          </cell>
          <cell r="D1526" t="str">
            <v>Santander Seguros S/A</v>
          </cell>
          <cell r="E1526" t="str">
            <v>87.376.109/0001-06</v>
          </cell>
          <cell r="F1526">
            <v>30000</v>
          </cell>
          <cell r="G1526" t="str">
            <v>Possível</v>
          </cell>
          <cell r="H1526">
            <v>11288.5</v>
          </cell>
          <cell r="I1526" t="str">
            <v>Ordinária</v>
          </cell>
          <cell r="J1526" t="str">
            <v>2ª</v>
          </cell>
          <cell r="K1526" t="str">
            <v>Vara Cível</v>
          </cell>
          <cell r="L1526" t="str">
            <v>Sertãozinho (SP)</v>
          </cell>
          <cell r="M1526" t="str">
            <v>TJ/SP</v>
          </cell>
          <cell r="N1526" t="str">
            <v>São Paulo</v>
          </cell>
          <cell r="O1526" t="str">
            <v>02.02.507.0001295373/12</v>
          </cell>
        </row>
        <row r="1527">
          <cell r="B1527" t="str">
            <v>Nara Deniz Coelho</v>
          </cell>
          <cell r="C1527" t="str">
            <v>486.498.640-15</v>
          </cell>
          <cell r="D1527" t="str">
            <v>Santander Seguros S/A</v>
          </cell>
          <cell r="E1527" t="str">
            <v>87.376.109/0001-06</v>
          </cell>
          <cell r="F1527">
            <v>1140.5</v>
          </cell>
          <cell r="G1527" t="str">
            <v>Possível</v>
          </cell>
          <cell r="H1527">
            <v>4000</v>
          </cell>
          <cell r="I1527" t="str">
            <v>Indenizatória</v>
          </cell>
          <cell r="J1527" t="str">
            <v>3ª</v>
          </cell>
          <cell r="K1527" t="str">
            <v>Vara Cível</v>
          </cell>
          <cell r="L1527" t="str">
            <v>Taquara (RS)</v>
          </cell>
          <cell r="M1527" t="str">
            <v>TJ/RS</v>
          </cell>
          <cell r="N1527" t="str">
            <v>Rio Grande do Sul</v>
          </cell>
          <cell r="O1527" t="str">
            <v>02.02.507.0001295388/12</v>
          </cell>
        </row>
        <row r="1528">
          <cell r="B1528" t="str">
            <v>Elisabete Lourenço de Freitas</v>
          </cell>
          <cell r="C1528" t="str">
            <v>086.424.627-79</v>
          </cell>
          <cell r="D1528" t="str">
            <v>Santander Seguros S/A</v>
          </cell>
          <cell r="E1528" t="str">
            <v>87.376.109/0001-06</v>
          </cell>
          <cell r="F1528">
            <v>24880</v>
          </cell>
          <cell r="G1528" t="str">
            <v>Possível</v>
          </cell>
          <cell r="H1528">
            <v>0</v>
          </cell>
          <cell r="I1528" t="str">
            <v>Indenizatória</v>
          </cell>
          <cell r="J1528" t="str">
            <v>Juizado Especial Cível</v>
          </cell>
          <cell r="K1528" t="str">
            <v>JEC 40 Salários</v>
          </cell>
          <cell r="L1528" t="str">
            <v>Vassouras (RJ)</v>
          </cell>
          <cell r="M1528" t="str">
            <v>TJ/RJ</v>
          </cell>
          <cell r="N1528" t="str">
            <v>Rio de Janeiro</v>
          </cell>
          <cell r="O1528" t="str">
            <v>02.02.507.0001295713/12</v>
          </cell>
        </row>
        <row r="1529">
          <cell r="B1529" t="str">
            <v>Maria das Graças Lima</v>
          </cell>
          <cell r="C1529" t="str">
            <v>010.556.596-25</v>
          </cell>
          <cell r="D1529" t="str">
            <v>Santander Seguros S/A</v>
          </cell>
          <cell r="E1529" t="str">
            <v>87.376.109/0001-06</v>
          </cell>
          <cell r="F1529">
            <v>50000</v>
          </cell>
          <cell r="G1529" t="str">
            <v>Possível</v>
          </cell>
          <cell r="H1529">
            <v>22764.560000000001</v>
          </cell>
          <cell r="I1529" t="str">
            <v>Cobrança</v>
          </cell>
          <cell r="J1529" t="str">
            <v>1ª</v>
          </cell>
          <cell r="K1529" t="str">
            <v>Vara Cível</v>
          </cell>
          <cell r="L1529" t="str">
            <v>Timóteo (MG)</v>
          </cell>
          <cell r="M1529" t="str">
            <v>TJ/MG</v>
          </cell>
          <cell r="N1529" t="str">
            <v>Minas Gerais</v>
          </cell>
          <cell r="O1529" t="str">
            <v>02.02.507.0001295957/12</v>
          </cell>
        </row>
        <row r="1530">
          <cell r="B1530" t="str">
            <v>Priscila Welda de Jesus</v>
          </cell>
          <cell r="C1530" t="str">
            <v>375.541.178-40</v>
          </cell>
          <cell r="D1530" t="str">
            <v>Santander Seguros S/A</v>
          </cell>
          <cell r="E1530" t="str">
            <v>87.376.109/0001-06</v>
          </cell>
          <cell r="F1530">
            <v>72000</v>
          </cell>
          <cell r="G1530" t="str">
            <v>Possível</v>
          </cell>
          <cell r="H1530">
            <v>0</v>
          </cell>
          <cell r="I1530" t="str">
            <v>Cobrança</v>
          </cell>
          <cell r="J1530" t="str">
            <v>1ª</v>
          </cell>
          <cell r="K1530" t="str">
            <v>Vara Cível</v>
          </cell>
          <cell r="L1530" t="str">
            <v>Cosmopolis (SP)</v>
          </cell>
          <cell r="M1530" t="str">
            <v>TJ/SP</v>
          </cell>
          <cell r="N1530" t="str">
            <v>São Paulo</v>
          </cell>
          <cell r="O1530" t="str">
            <v>02.02.507.0001744676/13</v>
          </cell>
        </row>
        <row r="1531">
          <cell r="B1531" t="str">
            <v>Gerson Antonio dos Santos</v>
          </cell>
          <cell r="C1531" t="str">
            <v>139.773.343-87</v>
          </cell>
          <cell r="D1531" t="str">
            <v>Santander Seguros S/A</v>
          </cell>
          <cell r="E1531" t="str">
            <v>87.376.109/0001-06</v>
          </cell>
          <cell r="F1531">
            <v>26265.75</v>
          </cell>
          <cell r="G1531" t="str">
            <v>Remoto</v>
          </cell>
          <cell r="H1531">
            <v>0</v>
          </cell>
          <cell r="I1531" t="str">
            <v>Cobrança</v>
          </cell>
          <cell r="J1531" t="str">
            <v>2ª</v>
          </cell>
          <cell r="K1531" t="str">
            <v>Vara Cível</v>
          </cell>
          <cell r="L1531" t="str">
            <v>São Joaquim da Barra (SP)</v>
          </cell>
          <cell r="M1531" t="str">
            <v>TJ/SP</v>
          </cell>
          <cell r="N1531" t="str">
            <v>São Paulo</v>
          </cell>
          <cell r="O1531" t="str">
            <v>02.02.507.0000456131/07</v>
          </cell>
        </row>
        <row r="1532">
          <cell r="B1532" t="str">
            <v>Gilson dos Santos</v>
          </cell>
          <cell r="C1532" t="str">
            <v>152.563.788-64</v>
          </cell>
          <cell r="D1532" t="str">
            <v>Santander Seguros S/A</v>
          </cell>
          <cell r="E1532" t="str">
            <v>87.376.109/0001-06</v>
          </cell>
          <cell r="F1532">
            <v>20000</v>
          </cell>
          <cell r="G1532" t="str">
            <v>Provável</v>
          </cell>
          <cell r="H1532">
            <v>20000</v>
          </cell>
          <cell r="I1532" t="str">
            <v>Cobrança</v>
          </cell>
          <cell r="J1532" t="str">
            <v>10ª</v>
          </cell>
          <cell r="K1532" t="str">
            <v>JEC 40 Salários</v>
          </cell>
          <cell r="L1532" t="str">
            <v>São Paulo (SP)</v>
          </cell>
          <cell r="M1532" t="str">
            <v>TJ/SP</v>
          </cell>
          <cell r="N1532" t="str">
            <v>São Paulo</v>
          </cell>
          <cell r="O1532" t="str">
            <v>02.02.507.0001027295/10</v>
          </cell>
        </row>
        <row r="1533">
          <cell r="B1533" t="str">
            <v>Walter Antonio Cardoso</v>
          </cell>
          <cell r="C1533" t="str">
            <v>060.022.278-06</v>
          </cell>
          <cell r="D1533" t="str">
            <v>Santander Seguros S/A</v>
          </cell>
          <cell r="E1533" t="str">
            <v>87.376.109/0001-06</v>
          </cell>
          <cell r="F1533">
            <v>1000</v>
          </cell>
          <cell r="G1533" t="str">
            <v>Possível</v>
          </cell>
          <cell r="H1533">
            <v>25000</v>
          </cell>
          <cell r="I1533" t="str">
            <v>Cobrança</v>
          </cell>
          <cell r="J1533" t="str">
            <v>1ª</v>
          </cell>
          <cell r="K1533" t="str">
            <v>Vara Cível</v>
          </cell>
          <cell r="L1533" t="str">
            <v>Votuporanga (SP)</v>
          </cell>
          <cell r="M1533" t="str">
            <v>TJ/SP</v>
          </cell>
          <cell r="N1533" t="str">
            <v>São Paulo</v>
          </cell>
          <cell r="O1533" t="str">
            <v>02.02.507.0001027320/10</v>
          </cell>
        </row>
        <row r="1534">
          <cell r="B1534" t="str">
            <v>tatiana vieira da silva</v>
          </cell>
          <cell r="C1534" t="str">
            <v>076.384.137-41</v>
          </cell>
          <cell r="D1534" t="str">
            <v>Santander Seguros S/A</v>
          </cell>
          <cell r="E1534" t="str">
            <v>87.376.109/0001-06</v>
          </cell>
          <cell r="F1534">
            <v>70000</v>
          </cell>
          <cell r="G1534" t="str">
            <v>Possível</v>
          </cell>
          <cell r="H1534">
            <v>36500</v>
          </cell>
          <cell r="I1534" t="str">
            <v>Indenizatória</v>
          </cell>
          <cell r="J1534" t="str">
            <v>26ª</v>
          </cell>
          <cell r="K1534" t="str">
            <v>Vara Cível</v>
          </cell>
          <cell r="L1534" t="str">
            <v>Rio de Janeiro (RJ)</v>
          </cell>
          <cell r="M1534" t="str">
            <v>TJ/RJ</v>
          </cell>
          <cell r="N1534" t="str">
            <v>Rio de Janeiro</v>
          </cell>
          <cell r="O1534" t="str">
            <v>02.02.507.0001148639/11</v>
          </cell>
        </row>
        <row r="1535">
          <cell r="B1535" t="str">
            <v>Maria da Glória Oliveira de Andrade</v>
          </cell>
          <cell r="C1535" t="str">
            <v>625.877.657-49</v>
          </cell>
          <cell r="D1535" t="str">
            <v>Santander Seguros S/A</v>
          </cell>
          <cell r="E1535" t="str">
            <v>87.376.109/0001-06</v>
          </cell>
          <cell r="F1535">
            <v>90000</v>
          </cell>
          <cell r="G1535" t="str">
            <v>Provável</v>
          </cell>
          <cell r="H1535">
            <v>70000</v>
          </cell>
          <cell r="I1535" t="str">
            <v>Indenizatória</v>
          </cell>
          <cell r="J1535" t="str">
            <v>32ª</v>
          </cell>
          <cell r="K1535" t="str">
            <v>Vara Cível</v>
          </cell>
          <cell r="L1535" t="str">
            <v>Rio de Janeiro (RJ)</v>
          </cell>
          <cell r="M1535" t="str">
            <v>TJ/RJ</v>
          </cell>
          <cell r="N1535" t="str">
            <v>Rio de Janeiro</v>
          </cell>
          <cell r="O1535" t="str">
            <v>02.02.507.0001148808/11</v>
          </cell>
        </row>
        <row r="1536">
          <cell r="B1536" t="str">
            <v>Fatima Rejane de Mello Nunes</v>
          </cell>
          <cell r="C1536" t="str">
            <v>430.609.600-97</v>
          </cell>
          <cell r="D1536" t="str">
            <v>Santander Seguros S/A</v>
          </cell>
          <cell r="E1536" t="str">
            <v>87.376.109/0001-06</v>
          </cell>
          <cell r="F1536">
            <v>6089</v>
          </cell>
          <cell r="G1536" t="str">
            <v>Possível</v>
          </cell>
          <cell r="H1536">
            <v>30445</v>
          </cell>
          <cell r="I1536" t="str">
            <v>Cobrança</v>
          </cell>
          <cell r="J1536" t="str">
            <v>1ª</v>
          </cell>
          <cell r="K1536" t="str">
            <v>Vara Cível</v>
          </cell>
          <cell r="L1536" t="str">
            <v>Cachoeira do Sul (RS)</v>
          </cell>
          <cell r="M1536" t="str">
            <v>TJ/RS</v>
          </cell>
          <cell r="N1536" t="str">
            <v>Rio Grande do Sul</v>
          </cell>
          <cell r="O1536" t="str">
            <v>02.02.507.0001148963/11</v>
          </cell>
        </row>
        <row r="1537">
          <cell r="B1537" t="str">
            <v>Espólio Ary Ignacio Kasper</v>
          </cell>
          <cell r="C1537" t="str">
            <v>009.517.500-87</v>
          </cell>
          <cell r="D1537" t="str">
            <v>Santander Seguros S/A</v>
          </cell>
          <cell r="E1537" t="str">
            <v>87.376.109/0001-06</v>
          </cell>
          <cell r="F1537">
            <v>169211.75</v>
          </cell>
          <cell r="G1537" t="str">
            <v>Possível</v>
          </cell>
          <cell r="H1537">
            <v>0</v>
          </cell>
          <cell r="I1537" t="str">
            <v>Cobrança</v>
          </cell>
          <cell r="J1537" t="str">
            <v>2ª</v>
          </cell>
          <cell r="K1537" t="str">
            <v>Vara Cível</v>
          </cell>
          <cell r="L1537" t="str">
            <v>Porto Alegre (RS)</v>
          </cell>
          <cell r="M1537" t="str">
            <v>TJ/RS</v>
          </cell>
          <cell r="N1537" t="str">
            <v>Rio Grande do Sul</v>
          </cell>
          <cell r="O1537" t="str">
            <v>02.02.507.0001149149/11</v>
          </cell>
        </row>
        <row r="1538">
          <cell r="B1538" t="str">
            <v>Julia de Fátima Santos Azevedo</v>
          </cell>
          <cell r="C1538" t="str">
            <v>153.692.758-90</v>
          </cell>
          <cell r="D1538" t="str">
            <v>Santander Seguros S/A</v>
          </cell>
          <cell r="E1538" t="str">
            <v>87.376.109/0001-06</v>
          </cell>
          <cell r="F1538">
            <v>1000</v>
          </cell>
          <cell r="G1538" t="str">
            <v>Possível</v>
          </cell>
          <cell r="H1538">
            <v>22486</v>
          </cell>
          <cell r="I1538" t="str">
            <v>Cobrança</v>
          </cell>
          <cell r="J1538" t="str">
            <v>1ª</v>
          </cell>
          <cell r="K1538" t="str">
            <v>Vara Cível</v>
          </cell>
          <cell r="L1538" t="str">
            <v>Itapecerica da Serra (SP)</v>
          </cell>
          <cell r="M1538" t="str">
            <v>TJ/SP</v>
          </cell>
          <cell r="N1538" t="str">
            <v>São Paulo</v>
          </cell>
          <cell r="O1538" t="str">
            <v>02.02.507.0001308078/12</v>
          </cell>
        </row>
        <row r="1539">
          <cell r="B1539" t="str">
            <v>Edigar Antonio Pinto</v>
          </cell>
          <cell r="C1539" t="str">
            <v>608.662.416-04</v>
          </cell>
          <cell r="D1539" t="str">
            <v>Santander Seguros S/A</v>
          </cell>
          <cell r="E1539" t="str">
            <v>87.376.109/0001-06</v>
          </cell>
          <cell r="F1539">
            <v>35000</v>
          </cell>
          <cell r="G1539" t="str">
            <v>Possível</v>
          </cell>
          <cell r="H1539">
            <v>13500</v>
          </cell>
          <cell r="I1539" t="str">
            <v>Indenizatória</v>
          </cell>
          <cell r="J1539" t="str">
            <v>1ª</v>
          </cell>
          <cell r="K1539" t="str">
            <v>Vara Cível</v>
          </cell>
          <cell r="L1539" t="str">
            <v>Ubá (MG)</v>
          </cell>
          <cell r="M1539" t="str">
            <v>TJ/MG</v>
          </cell>
          <cell r="N1539" t="str">
            <v>Minas Gerais</v>
          </cell>
          <cell r="O1539" t="str">
            <v>02.02.507.0001308233/12</v>
          </cell>
        </row>
        <row r="1540">
          <cell r="B1540" t="str">
            <v>Rejane Dantas de Souza</v>
          </cell>
          <cell r="C1540" t="str">
            <v>677.005.002-15</v>
          </cell>
          <cell r="D1540" t="str">
            <v>Santander Seguros S/A</v>
          </cell>
          <cell r="E1540" t="str">
            <v>87.376.109/0001-06</v>
          </cell>
          <cell r="F1540">
            <v>55000</v>
          </cell>
          <cell r="G1540" t="str">
            <v>Provável</v>
          </cell>
          <cell r="H1540">
            <v>58894.37</v>
          </cell>
          <cell r="I1540" t="str">
            <v>Cobrança</v>
          </cell>
          <cell r="J1540" t="str">
            <v>8ª</v>
          </cell>
          <cell r="K1540" t="str">
            <v>Vara Cível</v>
          </cell>
          <cell r="L1540" t="str">
            <v>Manaus (AM)</v>
          </cell>
          <cell r="M1540" t="str">
            <v>TJ/AM</v>
          </cell>
          <cell r="N1540" t="str">
            <v>Amazonas</v>
          </cell>
          <cell r="O1540" t="str">
            <v>02.02.507.0001762102/13</v>
          </cell>
        </row>
        <row r="1541">
          <cell r="B1541" t="str">
            <v>Paulo Tasso Gonçalves D'Avila</v>
          </cell>
          <cell r="C1541" t="str">
            <v>012.415.590-15</v>
          </cell>
          <cell r="D1541" t="str">
            <v>Santander Seguros S/A</v>
          </cell>
          <cell r="E1541" t="str">
            <v>87.376.109/0001-06</v>
          </cell>
          <cell r="F1541">
            <v>1284</v>
          </cell>
          <cell r="G1541" t="str">
            <v>Possível</v>
          </cell>
          <cell r="H1541">
            <v>0</v>
          </cell>
          <cell r="I1541" t="str">
            <v>Cobrança</v>
          </cell>
          <cell r="J1541" t="str">
            <v>16ª</v>
          </cell>
          <cell r="K1541" t="str">
            <v>Vara Cível</v>
          </cell>
          <cell r="L1541" t="str">
            <v>Porto Alegre (RS)</v>
          </cell>
          <cell r="M1541" t="str">
            <v>TJ/RS</v>
          </cell>
          <cell r="N1541" t="str">
            <v>Rio Grande do Sul</v>
          </cell>
          <cell r="O1541" t="str">
            <v>02.02.507.0001762202/13</v>
          </cell>
        </row>
        <row r="1542">
          <cell r="B1542" t="str">
            <v>Ruth Dittert Poplade</v>
          </cell>
          <cell r="C1542" t="str">
            <v>016.641.909-53</v>
          </cell>
          <cell r="D1542" t="str">
            <v>Santander Seguros S/A</v>
          </cell>
          <cell r="E1542" t="str">
            <v>87.376.109/0001-06</v>
          </cell>
          <cell r="F1542">
            <v>1312.5</v>
          </cell>
          <cell r="G1542" t="str">
            <v>Possível</v>
          </cell>
          <cell r="H1542">
            <v>0</v>
          </cell>
          <cell r="I1542" t="str">
            <v>Indenizatória</v>
          </cell>
          <cell r="J1542" t="str">
            <v>3ª</v>
          </cell>
          <cell r="K1542" t="str">
            <v>Vara Cível</v>
          </cell>
          <cell r="L1542" t="str">
            <v>Porto Alegre (RS)</v>
          </cell>
          <cell r="M1542" t="str">
            <v>TJ/RS</v>
          </cell>
          <cell r="N1542" t="str">
            <v>Rio Grande do Sul</v>
          </cell>
          <cell r="O1542" t="str">
            <v>02.02.507.0001762280/13</v>
          </cell>
        </row>
        <row r="1543">
          <cell r="B1543" t="str">
            <v>Jacy Leite Pinheiro</v>
          </cell>
          <cell r="C1543" t="str">
            <v xml:space="preserve"> 41.114.271-20</v>
          </cell>
          <cell r="D1543" t="str">
            <v>Santander Seguros S/A</v>
          </cell>
          <cell r="E1543" t="str">
            <v>87.376.109/0001-06</v>
          </cell>
          <cell r="F1543">
            <v>70000</v>
          </cell>
          <cell r="G1543" t="str">
            <v>Remoto</v>
          </cell>
          <cell r="H1543">
            <v>0</v>
          </cell>
          <cell r="I1543" t="str">
            <v>Cobrança</v>
          </cell>
          <cell r="J1543" t="str">
            <v>2ª</v>
          </cell>
          <cell r="K1543" t="str">
            <v>Vara Cível</v>
          </cell>
          <cell r="L1543" t="str">
            <v>Rondonópolis (MT)</v>
          </cell>
          <cell r="M1543" t="str">
            <v>TJ/MT</v>
          </cell>
          <cell r="N1543" t="str">
            <v>Mato Grosso</v>
          </cell>
          <cell r="O1543" t="str">
            <v>02.01.507.0000083274/03</v>
          </cell>
        </row>
        <row r="1544">
          <cell r="B1544" t="str">
            <v>João Evangelista Freitas</v>
          </cell>
          <cell r="C1544" t="str">
            <v>162.802.888-20</v>
          </cell>
          <cell r="D1544" t="str">
            <v>Santander Seguros S/A</v>
          </cell>
          <cell r="E1544" t="str">
            <v>87.376.109/0001-06</v>
          </cell>
          <cell r="F1544">
            <v>281477.57</v>
          </cell>
          <cell r="G1544" t="str">
            <v>Possível</v>
          </cell>
          <cell r="H1544">
            <v>57374.33</v>
          </cell>
          <cell r="I1544" t="str">
            <v>Indenizatória</v>
          </cell>
          <cell r="J1544" t="str">
            <v>10ª</v>
          </cell>
          <cell r="K1544" t="str">
            <v>Vara Cível</v>
          </cell>
          <cell r="L1544" t="str">
            <v>Santos (SP)</v>
          </cell>
          <cell r="M1544" t="str">
            <v>TJ/SP</v>
          </cell>
          <cell r="N1544" t="str">
            <v>São Paulo</v>
          </cell>
          <cell r="O1544" t="str">
            <v>02.01.507.0000127010/04</v>
          </cell>
        </row>
        <row r="1545">
          <cell r="B1545" t="str">
            <v>Maria Aparecida de Oliveira Valim</v>
          </cell>
          <cell r="C1545" t="str">
            <v>051.357.958-39</v>
          </cell>
          <cell r="D1545" t="str">
            <v>Santander Seguros S/A</v>
          </cell>
          <cell r="E1545" t="str">
            <v>87.376.109/0001-06</v>
          </cell>
          <cell r="F1545">
            <v>50000</v>
          </cell>
          <cell r="G1545" t="str">
            <v>Possível</v>
          </cell>
          <cell r="H1545">
            <v>29711.5</v>
          </cell>
          <cell r="I1545" t="str">
            <v>Cobrança</v>
          </cell>
          <cell r="J1545" t="str">
            <v>Vara Cível</v>
          </cell>
          <cell r="K1545" t="str">
            <v>Vara Cível</v>
          </cell>
          <cell r="L1545" t="str">
            <v>Avaré (SP)</v>
          </cell>
          <cell r="M1545" t="str">
            <v>TJ/SP</v>
          </cell>
          <cell r="N1545" t="str">
            <v>São Paulo</v>
          </cell>
          <cell r="O1545" t="str">
            <v>02.02.507.0001033960/10</v>
          </cell>
        </row>
        <row r="1546">
          <cell r="B1546" t="str">
            <v>Hamilton Gonzaga</v>
          </cell>
          <cell r="C1546" t="str">
            <v>123.289.520-20</v>
          </cell>
          <cell r="D1546" t="str">
            <v>Santander Seguros S/A</v>
          </cell>
          <cell r="E1546" t="str">
            <v>87.376.109/0001-06</v>
          </cell>
          <cell r="F1546">
            <v>160576.91</v>
          </cell>
          <cell r="G1546" t="str">
            <v>Possível</v>
          </cell>
          <cell r="H1546">
            <v>74442</v>
          </cell>
          <cell r="I1546" t="str">
            <v>Indenizatória</v>
          </cell>
          <cell r="J1546" t="str">
            <v>12ª</v>
          </cell>
          <cell r="K1546" t="str">
            <v>Vara Cível</v>
          </cell>
          <cell r="L1546" t="str">
            <v>Porto Alegre (RS)</v>
          </cell>
          <cell r="M1546" t="str">
            <v>TJ/RS</v>
          </cell>
          <cell r="N1546" t="str">
            <v>Rio Grande do Sul</v>
          </cell>
          <cell r="O1546" t="str">
            <v>02.02.507.0001316350/12</v>
          </cell>
        </row>
        <row r="1547">
          <cell r="B1547" t="str">
            <v>Rosangela Aparecida Lopes de Almeida</v>
          </cell>
          <cell r="C1547" t="str">
            <v>071.930.188-25</v>
          </cell>
          <cell r="D1547" t="str">
            <v>Santander Seguros S/A</v>
          </cell>
          <cell r="E1547" t="str">
            <v>87.376.109/0001-06</v>
          </cell>
          <cell r="F1547">
            <v>29902</v>
          </cell>
          <cell r="G1547" t="str">
            <v>Possível</v>
          </cell>
          <cell r="H1547">
            <v>13979</v>
          </cell>
          <cell r="I1547" t="str">
            <v>Cobrança</v>
          </cell>
          <cell r="J1547" t="str">
            <v>1ª</v>
          </cell>
          <cell r="K1547" t="str">
            <v>Vara Cível</v>
          </cell>
          <cell r="L1547" t="str">
            <v>Cerquilho (SP)</v>
          </cell>
          <cell r="M1547" t="str">
            <v>TJ/SP</v>
          </cell>
          <cell r="N1547" t="str">
            <v>São Paulo</v>
          </cell>
          <cell r="O1547" t="str">
            <v>02.02.507.0001316445/12</v>
          </cell>
        </row>
        <row r="1548">
          <cell r="B1548" t="str">
            <v>Tereza Verissimo dos Santos</v>
          </cell>
          <cell r="C1548" t="str">
            <v>089.913.978-75</v>
          </cell>
          <cell r="D1548" t="str">
            <v>Santander Seguros S/A</v>
          </cell>
          <cell r="E1548" t="str">
            <v>87.376.109/0001-06</v>
          </cell>
          <cell r="F1548">
            <v>111874</v>
          </cell>
          <cell r="G1548" t="str">
            <v>Possível</v>
          </cell>
          <cell r="H1548">
            <v>0</v>
          </cell>
          <cell r="I1548" t="str">
            <v>Indenizatória</v>
          </cell>
          <cell r="J1548" t="str">
            <v>5ª</v>
          </cell>
          <cell r="K1548" t="str">
            <v>Vara Cível</v>
          </cell>
          <cell r="L1548" t="str">
            <v>Osasco (SP)</v>
          </cell>
          <cell r="M1548" t="str">
            <v>TJ/SP</v>
          </cell>
          <cell r="N1548" t="str">
            <v>São Paulo</v>
          </cell>
          <cell r="O1548" t="str">
            <v>02.02.507.0001316447/12</v>
          </cell>
        </row>
        <row r="1549">
          <cell r="B1549" t="str">
            <v>Cristine Munia Correa</v>
          </cell>
          <cell r="C1549" t="str">
            <v>192.002.038-17</v>
          </cell>
          <cell r="D1549" t="str">
            <v>Santander Seguros S/A</v>
          </cell>
          <cell r="E1549" t="str">
            <v>87.376.109/0001-06</v>
          </cell>
          <cell r="F1549">
            <v>119096.5</v>
          </cell>
          <cell r="G1549" t="str">
            <v>Possível</v>
          </cell>
          <cell r="H1549">
            <v>59548.25</v>
          </cell>
          <cell r="I1549" t="str">
            <v>Cobrança</v>
          </cell>
          <cell r="J1549" t="str">
            <v>3ª</v>
          </cell>
          <cell r="K1549" t="str">
            <v>Vara Cível</v>
          </cell>
          <cell r="L1549" t="str">
            <v>Piracicaba (SP)</v>
          </cell>
          <cell r="M1549" t="str">
            <v>TJ/SP</v>
          </cell>
          <cell r="N1549" t="str">
            <v>São Paulo</v>
          </cell>
          <cell r="O1549" t="str">
            <v>02.02.507.0001316466/12</v>
          </cell>
        </row>
        <row r="1550">
          <cell r="B1550" t="str">
            <v>Edna Aparecida Umbuzeiro Duarte</v>
          </cell>
          <cell r="C1550" t="str">
            <v>428.467.819-15</v>
          </cell>
          <cell r="D1550" t="str">
            <v>Santander Seguros S/A</v>
          </cell>
          <cell r="E1550" t="str">
            <v>87.376.109/0001-06</v>
          </cell>
          <cell r="F1550">
            <v>40680</v>
          </cell>
          <cell r="G1550" t="str">
            <v>Possível</v>
          </cell>
          <cell r="H1550">
            <v>12577</v>
          </cell>
          <cell r="I1550" t="str">
            <v>Indenizatória</v>
          </cell>
          <cell r="J1550" t="str">
            <v>1ª</v>
          </cell>
          <cell r="K1550" t="str">
            <v>Vara Cível</v>
          </cell>
          <cell r="L1550" t="str">
            <v>Buritama (SP)</v>
          </cell>
          <cell r="M1550" t="str">
            <v>TJ/SP</v>
          </cell>
          <cell r="N1550" t="str">
            <v>São Paulo</v>
          </cell>
          <cell r="O1550" t="str">
            <v>02.02.507.0001773291/13</v>
          </cell>
        </row>
        <row r="1551">
          <cell r="B1551" t="str">
            <v>Janrie da Rosa</v>
          </cell>
          <cell r="C1551" t="str">
            <v>021.872.190-03</v>
          </cell>
          <cell r="D1551" t="str">
            <v>Santander Seguros S/A</v>
          </cell>
          <cell r="E1551" t="str">
            <v>87.376.109/0001-06</v>
          </cell>
          <cell r="F1551">
            <v>60000</v>
          </cell>
          <cell r="G1551" t="str">
            <v>Provável</v>
          </cell>
          <cell r="H1551">
            <v>60000</v>
          </cell>
          <cell r="I1551" t="str">
            <v>Cobrança</v>
          </cell>
          <cell r="J1551" t="str">
            <v>2ª</v>
          </cell>
          <cell r="K1551" t="str">
            <v>Vara Cível</v>
          </cell>
          <cell r="L1551" t="str">
            <v>Lajeado (RS)</v>
          </cell>
          <cell r="M1551" t="str">
            <v>TJ/RS</v>
          </cell>
          <cell r="N1551" t="str">
            <v>Rio Grande do Sul</v>
          </cell>
          <cell r="O1551" t="str">
            <v>02.02.507.0000323723/07</v>
          </cell>
        </row>
        <row r="1552">
          <cell r="B1552" t="str">
            <v>TANIA ALVO AYRES NETTO</v>
          </cell>
          <cell r="D1552" t="str">
            <v>Santander Seguros S/A</v>
          </cell>
          <cell r="E1552" t="str">
            <v>87.376.109/0001-06</v>
          </cell>
          <cell r="F1552">
            <v>1000</v>
          </cell>
          <cell r="G1552" t="str">
            <v>Possível</v>
          </cell>
          <cell r="H1552">
            <v>0</v>
          </cell>
          <cell r="I1552" t="str">
            <v>Obrigação de fazer</v>
          </cell>
          <cell r="J1552" t="str">
            <v>2ª</v>
          </cell>
          <cell r="K1552" t="str">
            <v>Vara Cível</v>
          </cell>
          <cell r="L1552" t="str">
            <v>Vinhedo (SP)</v>
          </cell>
          <cell r="M1552" t="str">
            <v>TJ/SP</v>
          </cell>
          <cell r="N1552" t="str">
            <v>São Paulo</v>
          </cell>
          <cell r="O1552" t="str">
            <v>02.02.507.0000952461/09</v>
          </cell>
        </row>
        <row r="1553">
          <cell r="B1553" t="str">
            <v>Aparecida Shihoko Kakehashi</v>
          </cell>
          <cell r="C1553" t="str">
            <v>056.118.909-97</v>
          </cell>
          <cell r="D1553" t="str">
            <v>Santander Seguros S/A</v>
          </cell>
          <cell r="E1553" t="str">
            <v>87.376.109/0001-06</v>
          </cell>
          <cell r="F1553">
            <v>50000</v>
          </cell>
          <cell r="G1553" t="str">
            <v>Provável</v>
          </cell>
          <cell r="H1553">
            <v>168350.89</v>
          </cell>
          <cell r="I1553" t="str">
            <v>Cobrança</v>
          </cell>
          <cell r="J1553" t="str">
            <v>2ª</v>
          </cell>
          <cell r="K1553" t="str">
            <v>Vara Cível</v>
          </cell>
          <cell r="L1553" t="str">
            <v>Cascavel (PR)</v>
          </cell>
          <cell r="M1553" t="str">
            <v>TJ/PR</v>
          </cell>
          <cell r="N1553" t="str">
            <v>Paraná</v>
          </cell>
          <cell r="O1553" t="str">
            <v>02.02.507.0001041444/10</v>
          </cell>
        </row>
        <row r="1554">
          <cell r="B1554" t="str">
            <v>Iracema dos Santos Moura</v>
          </cell>
          <cell r="C1554" t="str">
            <v>038.979.578-09</v>
          </cell>
          <cell r="D1554" t="str">
            <v>Santander Seguros S/A</v>
          </cell>
          <cell r="E1554" t="str">
            <v>87.376.109/0001-06</v>
          </cell>
          <cell r="F1554">
            <v>20000</v>
          </cell>
          <cell r="G1554" t="str">
            <v>Possível</v>
          </cell>
          <cell r="H1554">
            <v>18419.32</v>
          </cell>
          <cell r="I1554" t="str">
            <v>Obrigação de fazer</v>
          </cell>
          <cell r="J1554" t="str">
            <v>5ª</v>
          </cell>
          <cell r="K1554" t="str">
            <v>Vara Cível</v>
          </cell>
          <cell r="L1554" t="str">
            <v>Mauá (SP)</v>
          </cell>
          <cell r="M1554" t="str">
            <v>TJ/SP</v>
          </cell>
          <cell r="N1554" t="str">
            <v>São Paulo</v>
          </cell>
          <cell r="O1554" t="str">
            <v>02.02.507.0001041515/11</v>
          </cell>
        </row>
        <row r="1555">
          <cell r="B1555" t="str">
            <v>E-INFORMATION SERVIÇOS CONTÁBEIS LTDA.</v>
          </cell>
          <cell r="C1555" t="str">
            <v>08.281.087/0001-24</v>
          </cell>
          <cell r="D1555" t="str">
            <v>Santander Seguros S/A</v>
          </cell>
          <cell r="E1555" t="str">
            <v>87.376.109/0001-06</v>
          </cell>
          <cell r="F1555">
            <v>2000</v>
          </cell>
          <cell r="G1555" t="str">
            <v>Possível</v>
          </cell>
          <cell r="H1555">
            <v>7500</v>
          </cell>
          <cell r="I1555" t="str">
            <v>Indenizatória</v>
          </cell>
          <cell r="J1555" t="str">
            <v>41ª</v>
          </cell>
          <cell r="K1555" t="str">
            <v>Vara Cível</v>
          </cell>
          <cell r="L1555" t="str">
            <v>Rio de Janeiro (RJ)</v>
          </cell>
          <cell r="M1555" t="str">
            <v>TJ/RJ</v>
          </cell>
          <cell r="N1555" t="str">
            <v>Rio de Janeiro</v>
          </cell>
          <cell r="O1555" t="str">
            <v>02.02.507.0001171895/12</v>
          </cell>
        </row>
        <row r="1556">
          <cell r="B1556" t="str">
            <v>Alex dos Santos Carvalho</v>
          </cell>
          <cell r="C1556" t="str">
            <v>019.941.320-78</v>
          </cell>
          <cell r="D1556" t="str">
            <v>Santander Seguros S/A</v>
          </cell>
          <cell r="E1556" t="str">
            <v>87.376.109/0001-06</v>
          </cell>
          <cell r="F1556">
            <v>1000</v>
          </cell>
          <cell r="G1556" t="str">
            <v>Possível</v>
          </cell>
          <cell r="H1556">
            <v>1500</v>
          </cell>
          <cell r="I1556" t="str">
            <v>Cobrança</v>
          </cell>
          <cell r="J1556" t="str">
            <v>7ª</v>
          </cell>
          <cell r="K1556" t="str">
            <v>Vara Cível</v>
          </cell>
          <cell r="L1556" t="str">
            <v>Porto Alegre (RS)</v>
          </cell>
          <cell r="M1556" t="str">
            <v>TJ/RS</v>
          </cell>
          <cell r="N1556" t="str">
            <v>Rio Grande do Sul</v>
          </cell>
          <cell r="O1556" t="str">
            <v>02.02.507.0001582578/13</v>
          </cell>
        </row>
        <row r="1557">
          <cell r="B1557" t="str">
            <v>Valdeir Pedro da Silva.</v>
          </cell>
          <cell r="C1557" t="str">
            <v>040.157.409-12</v>
          </cell>
          <cell r="D1557" t="str">
            <v>Santander Seguros S/A</v>
          </cell>
          <cell r="E1557" t="str">
            <v>87.376.109/0001-06</v>
          </cell>
          <cell r="F1557">
            <v>25000</v>
          </cell>
          <cell r="G1557" t="str">
            <v>Possível</v>
          </cell>
          <cell r="H1557">
            <v>30000</v>
          </cell>
          <cell r="I1557" t="str">
            <v>Indenizatória</v>
          </cell>
          <cell r="J1557" t="str">
            <v>1ª</v>
          </cell>
          <cell r="K1557" t="str">
            <v>Vara Cível</v>
          </cell>
          <cell r="L1557" t="str">
            <v>Londrina (PR)</v>
          </cell>
          <cell r="M1557" t="str">
            <v>TJ/PR</v>
          </cell>
          <cell r="N1557" t="str">
            <v>Paraná</v>
          </cell>
          <cell r="O1557" t="str">
            <v>02.02.507.0001582684/10</v>
          </cell>
        </row>
        <row r="1558">
          <cell r="B1558" t="str">
            <v>Sonia Maria Barbosa Pupo</v>
          </cell>
          <cell r="C1558" t="str">
            <v>128.269.618-10</v>
          </cell>
          <cell r="D1558" t="str">
            <v>Santander Seguros S/A</v>
          </cell>
          <cell r="E1558" t="str">
            <v>87.376.109/0001-06</v>
          </cell>
          <cell r="F1558">
            <v>78261.929999999993</v>
          </cell>
          <cell r="G1558" t="str">
            <v>Possível</v>
          </cell>
          <cell r="H1558">
            <v>0</v>
          </cell>
          <cell r="I1558" t="str">
            <v>Cobrança</v>
          </cell>
          <cell r="J1558" t="str">
            <v>1ª</v>
          </cell>
          <cell r="K1558" t="str">
            <v>Vara Cível</v>
          </cell>
          <cell r="L1558" t="str">
            <v>Eldorado (SP)</v>
          </cell>
          <cell r="M1558" t="str">
            <v>TJ/SP</v>
          </cell>
          <cell r="N1558" t="str">
            <v>São Paulo</v>
          </cell>
          <cell r="O1558" t="str">
            <v>02.02.507.0001791912/14</v>
          </cell>
        </row>
        <row r="1559">
          <cell r="B1559" t="str">
            <v>Rosária de Paula</v>
          </cell>
          <cell r="C1559" t="str">
            <v>181.095.408-80</v>
          </cell>
          <cell r="D1559" t="str">
            <v>Santander Seguros S/A</v>
          </cell>
          <cell r="E1559" t="str">
            <v>87.376.109/0001-06</v>
          </cell>
          <cell r="F1559">
            <v>1000</v>
          </cell>
          <cell r="G1559" t="str">
            <v>Provável</v>
          </cell>
          <cell r="H1559">
            <v>71644</v>
          </cell>
          <cell r="I1559" t="str">
            <v>Cobrança</v>
          </cell>
          <cell r="J1559" t="str">
            <v>1ª</v>
          </cell>
          <cell r="K1559" t="str">
            <v>Vara Cível</v>
          </cell>
          <cell r="L1559" t="str">
            <v>Guará (SP)</v>
          </cell>
          <cell r="M1559" t="str">
            <v>TJ/SP</v>
          </cell>
          <cell r="N1559" t="str">
            <v>São Paulo</v>
          </cell>
          <cell r="O1559" t="str">
            <v>02.02.507.0001791921/14</v>
          </cell>
        </row>
        <row r="1560">
          <cell r="B1560" t="str">
            <v>Raphaela Nunes da Silva Matos</v>
          </cell>
          <cell r="C1560" t="str">
            <v>137.843.897-32</v>
          </cell>
          <cell r="D1560" t="str">
            <v>Santander Seguros S/A</v>
          </cell>
          <cell r="E1560" t="str">
            <v>87.376.109/0001-06</v>
          </cell>
          <cell r="F1560">
            <v>9234.14</v>
          </cell>
          <cell r="G1560" t="str">
            <v>Possível</v>
          </cell>
          <cell r="H1560">
            <v>1500</v>
          </cell>
          <cell r="I1560" t="str">
            <v>Indenizatória</v>
          </cell>
          <cell r="J1560" t="str">
            <v>Juizado Especial Cível</v>
          </cell>
          <cell r="K1560" t="str">
            <v>JEC 40 Salários</v>
          </cell>
          <cell r="L1560" t="str">
            <v>Rio de Janeiro (RJ)</v>
          </cell>
          <cell r="M1560" t="str">
            <v>TJ/RJ</v>
          </cell>
          <cell r="N1560" t="str">
            <v>Rio de Janeiro</v>
          </cell>
          <cell r="O1560" t="str">
            <v>02.02.507.0001792016/14</v>
          </cell>
        </row>
        <row r="1561">
          <cell r="B1561" t="str">
            <v>Luiz Carlos dos Santos</v>
          </cell>
          <cell r="C1561" t="str">
            <v>426.900.801-68</v>
          </cell>
          <cell r="D1561" t="str">
            <v>Santander Seguros S/A</v>
          </cell>
          <cell r="E1561" t="str">
            <v>87.376.109/0001-06</v>
          </cell>
          <cell r="F1561">
            <v>60000</v>
          </cell>
          <cell r="G1561" t="str">
            <v>Possível</v>
          </cell>
          <cell r="H1561">
            <v>0</v>
          </cell>
          <cell r="I1561" t="str">
            <v>Indenizatória</v>
          </cell>
          <cell r="J1561" t="str">
            <v>5ª</v>
          </cell>
          <cell r="K1561" t="str">
            <v>Vara Cível</v>
          </cell>
          <cell r="L1561" t="str">
            <v>Anápolis (GO)</v>
          </cell>
          <cell r="M1561" t="str">
            <v>TJ/GO</v>
          </cell>
          <cell r="N1561" t="str">
            <v>Goiás</v>
          </cell>
          <cell r="O1561" t="str">
            <v>02.02.507.0001792055/14</v>
          </cell>
        </row>
        <row r="1562">
          <cell r="B1562" t="str">
            <v>Wilson Adriano de Jesus</v>
          </cell>
          <cell r="C1562" t="str">
            <v>259.879.138-02</v>
          </cell>
          <cell r="D1562" t="str">
            <v>Santander Seguros S/A</v>
          </cell>
          <cell r="E1562" t="str">
            <v>87.376.109/0001-06</v>
          </cell>
          <cell r="F1562">
            <v>1000</v>
          </cell>
          <cell r="G1562" t="str">
            <v>Possível</v>
          </cell>
          <cell r="H1562">
            <v>20313</v>
          </cell>
          <cell r="I1562" t="str">
            <v>Indenizatória</v>
          </cell>
          <cell r="J1562" t="str">
            <v>Juizado Especial Cível</v>
          </cell>
          <cell r="K1562" t="str">
            <v>JEC 20 Salários</v>
          </cell>
          <cell r="L1562" t="str">
            <v>São Roque (SP)</v>
          </cell>
          <cell r="M1562" t="str">
            <v>TJ/SP</v>
          </cell>
          <cell r="N1562" t="str">
            <v>São Paulo</v>
          </cell>
          <cell r="O1562" t="str">
            <v>02.02.507.0001792488/14</v>
          </cell>
        </row>
        <row r="1563">
          <cell r="B1563" t="str">
            <v>Teitiane dos Santos Diogo</v>
          </cell>
          <cell r="C1563" t="str">
            <v>930.088.056-04</v>
          </cell>
          <cell r="D1563" t="str">
            <v>Santander Seguros S/A</v>
          </cell>
          <cell r="E1563" t="str">
            <v>87.376.109/0001-06</v>
          </cell>
          <cell r="F1563">
            <v>980000</v>
          </cell>
          <cell r="G1563" t="str">
            <v>Possível</v>
          </cell>
          <cell r="H1563">
            <v>30000</v>
          </cell>
          <cell r="I1563" t="str">
            <v>Indenizatória</v>
          </cell>
          <cell r="J1563" t="str">
            <v>4ª</v>
          </cell>
          <cell r="K1563" t="str">
            <v>Vara Cível</v>
          </cell>
          <cell r="L1563" t="str">
            <v>Divinópolis (MG)</v>
          </cell>
          <cell r="M1563" t="str">
            <v>TJ/MG</v>
          </cell>
          <cell r="N1563" t="str">
            <v>Minas Gerais</v>
          </cell>
          <cell r="O1563" t="str">
            <v>02.02.507.0001792550/14</v>
          </cell>
        </row>
        <row r="1564">
          <cell r="B1564" t="str">
            <v>Carlos Ney Ferraz Goggi</v>
          </cell>
          <cell r="C1564" t="str">
            <v>579.609.177-87</v>
          </cell>
          <cell r="D1564" t="str">
            <v>Santander Seguros S/A</v>
          </cell>
          <cell r="E1564" t="str">
            <v>87.376.109/0001-06</v>
          </cell>
          <cell r="F1564">
            <v>243706.55</v>
          </cell>
          <cell r="G1564" t="str">
            <v>Possível</v>
          </cell>
          <cell r="H1564">
            <v>13369.93</v>
          </cell>
          <cell r="I1564" t="str">
            <v>Cobrança</v>
          </cell>
          <cell r="J1564" t="str">
            <v>1ª</v>
          </cell>
          <cell r="K1564" t="str">
            <v>Vara Cível</v>
          </cell>
          <cell r="L1564" t="str">
            <v>Vitória (ES)</v>
          </cell>
          <cell r="M1564" t="str">
            <v>TJ/ES</v>
          </cell>
          <cell r="N1564" t="str">
            <v>Espírito Santo</v>
          </cell>
          <cell r="O1564" t="str">
            <v>02.02.507.0001792770/14</v>
          </cell>
        </row>
        <row r="1565">
          <cell r="B1565" t="str">
            <v>Daniel de Freitas Baiao</v>
          </cell>
          <cell r="C1565" t="str">
            <v>430.069.656-04</v>
          </cell>
          <cell r="D1565" t="str">
            <v>Santander Seguros S/A</v>
          </cell>
          <cell r="E1565" t="str">
            <v>87.376.109/0001-06</v>
          </cell>
          <cell r="F1565">
            <v>60000</v>
          </cell>
          <cell r="G1565" t="str">
            <v>Possível</v>
          </cell>
          <cell r="H1565">
            <v>15444</v>
          </cell>
          <cell r="I1565" t="str">
            <v>Cobrança</v>
          </cell>
          <cell r="J1565" t="str">
            <v>Vara Única</v>
          </cell>
          <cell r="K1565" t="str">
            <v>Vara Cível</v>
          </cell>
          <cell r="L1565" t="str">
            <v>Ilha Solteira (SP)</v>
          </cell>
          <cell r="M1565" t="str">
            <v>TJ/SP</v>
          </cell>
          <cell r="N1565" t="str">
            <v>São Paulo</v>
          </cell>
          <cell r="O1565" t="str">
            <v>02.02.507.0000329061/07</v>
          </cell>
        </row>
        <row r="1566">
          <cell r="B1566" t="str">
            <v>Adao Euripedes Oliveira</v>
          </cell>
          <cell r="C1566" t="str">
            <v>170.816.106-68</v>
          </cell>
          <cell r="D1566" t="str">
            <v>Santander Seguros S/A</v>
          </cell>
          <cell r="E1566" t="str">
            <v>87.376.109/0001-06</v>
          </cell>
          <cell r="F1566">
            <v>60000</v>
          </cell>
          <cell r="G1566" t="str">
            <v>Remoto</v>
          </cell>
          <cell r="H1566">
            <v>0</v>
          </cell>
          <cell r="I1566" t="str">
            <v>Cobrança</v>
          </cell>
          <cell r="J1566" t="str">
            <v>4ª</v>
          </cell>
          <cell r="K1566" t="str">
            <v>Vara Cível</v>
          </cell>
          <cell r="L1566" t="str">
            <v>Uberaba (MG)</v>
          </cell>
          <cell r="M1566" t="str">
            <v>TJ/MG</v>
          </cell>
          <cell r="N1566" t="str">
            <v>Minas Gerais</v>
          </cell>
          <cell r="O1566" t="str">
            <v>02.02.507.0000329217/07</v>
          </cell>
        </row>
        <row r="1567">
          <cell r="B1567" t="str">
            <v>Joao Rodrigues Masquete</v>
          </cell>
          <cell r="C1567" t="str">
            <v>239.998.619-91</v>
          </cell>
          <cell r="D1567" t="str">
            <v>Santander Seguros S/A</v>
          </cell>
          <cell r="E1567" t="str">
            <v>87.376.109/0001-06</v>
          </cell>
          <cell r="F1567">
            <v>25000</v>
          </cell>
          <cell r="G1567" t="str">
            <v>Possível</v>
          </cell>
          <cell r="H1567">
            <v>13073</v>
          </cell>
          <cell r="I1567" t="str">
            <v>Cobrança</v>
          </cell>
          <cell r="J1567" t="str">
            <v>Vara Única</v>
          </cell>
          <cell r="K1567" t="str">
            <v>Vara Cível</v>
          </cell>
          <cell r="L1567" t="str">
            <v>Arapongas (PR)</v>
          </cell>
          <cell r="M1567" t="str">
            <v>TJ/PR</v>
          </cell>
          <cell r="N1567" t="str">
            <v>Paraná</v>
          </cell>
          <cell r="O1567" t="str">
            <v>02.02.507.0000479283/07</v>
          </cell>
        </row>
        <row r="1568">
          <cell r="B1568" t="str">
            <v>Jussara Gomes Tonon</v>
          </cell>
          <cell r="C1568" t="str">
            <v>037.427.558-03</v>
          </cell>
          <cell r="D1568" t="str">
            <v>Santander Seguros S/A</v>
          </cell>
          <cell r="E1568" t="str">
            <v>87.376.109/0001-06</v>
          </cell>
          <cell r="F1568">
            <v>65030.2</v>
          </cell>
          <cell r="G1568" t="str">
            <v>Provável</v>
          </cell>
          <cell r="H1568">
            <v>0</v>
          </cell>
          <cell r="I1568" t="str">
            <v>Cobrança</v>
          </cell>
          <cell r="J1568" t="str">
            <v>3ª</v>
          </cell>
          <cell r="K1568" t="str">
            <v>Vara Cível</v>
          </cell>
          <cell r="L1568" t="str">
            <v>São Paulo (SP)</v>
          </cell>
          <cell r="M1568" t="str">
            <v>TJ/SP</v>
          </cell>
          <cell r="N1568" t="str">
            <v>São Paulo</v>
          </cell>
          <cell r="O1568" t="str">
            <v>02.02.507.0000479298/07</v>
          </cell>
        </row>
        <row r="1569">
          <cell r="B1569" t="str">
            <v>Valdemir Pereira</v>
          </cell>
          <cell r="C1569" t="str">
            <v>115.165.998-37</v>
          </cell>
          <cell r="D1569" t="str">
            <v>Santander Seguros S/A</v>
          </cell>
          <cell r="E1569" t="str">
            <v>87.376.109/0001-06</v>
          </cell>
          <cell r="F1569">
            <v>20855.36</v>
          </cell>
          <cell r="G1569" t="str">
            <v>Possível</v>
          </cell>
          <cell r="H1569">
            <v>10427.68</v>
          </cell>
          <cell r="I1569" t="str">
            <v>Cobrança</v>
          </cell>
          <cell r="J1569" t="str">
            <v>3ª</v>
          </cell>
          <cell r="K1569" t="str">
            <v>Vara Cível</v>
          </cell>
          <cell r="L1569" t="str">
            <v>Santa Cruz do Rio Pardo (SP)</v>
          </cell>
          <cell r="M1569" t="str">
            <v>TJ/SP</v>
          </cell>
          <cell r="N1569" t="str">
            <v>São Paulo</v>
          </cell>
          <cell r="O1569" t="str">
            <v>02.02.507.0000479314/08</v>
          </cell>
        </row>
        <row r="1570">
          <cell r="B1570" t="str">
            <v>Luiza Custódio Pinto</v>
          </cell>
          <cell r="C1570" t="str">
            <v>097.547.868-01</v>
          </cell>
          <cell r="D1570" t="str">
            <v>Santander Seguros S/A</v>
          </cell>
          <cell r="E1570" t="str">
            <v>87.376.109/0001-06</v>
          </cell>
          <cell r="F1570">
            <v>26708</v>
          </cell>
          <cell r="G1570" t="str">
            <v>Provável</v>
          </cell>
          <cell r="H1570">
            <v>26708</v>
          </cell>
          <cell r="I1570" t="str">
            <v>Cobrança</v>
          </cell>
          <cell r="J1570" t="str">
            <v>5ª</v>
          </cell>
          <cell r="K1570" t="str">
            <v>JEC 40 Salários</v>
          </cell>
          <cell r="L1570" t="str">
            <v>Presidente Prudente (SP)</v>
          </cell>
          <cell r="M1570" t="str">
            <v>TJ/SP</v>
          </cell>
          <cell r="N1570" t="str">
            <v>São Paulo</v>
          </cell>
          <cell r="O1570" t="str">
            <v>02.02.507.0000627974/10</v>
          </cell>
        </row>
        <row r="1571">
          <cell r="B1571" t="str">
            <v>Espolio de Paulina Meucci de Almeida</v>
          </cell>
          <cell r="D1571" t="str">
            <v>Santander Seguros S/A</v>
          </cell>
          <cell r="E1571" t="str">
            <v>87.376.109/0001-06</v>
          </cell>
          <cell r="F1571">
            <v>19463.849999999999</v>
          </cell>
          <cell r="G1571" t="str">
            <v>Provável</v>
          </cell>
          <cell r="H1571">
            <v>0</v>
          </cell>
          <cell r="I1571" t="str">
            <v>Indenizatória</v>
          </cell>
          <cell r="J1571" t="str">
            <v>Juizado Especial Cível</v>
          </cell>
          <cell r="K1571" t="str">
            <v>JEC 40 Salários</v>
          </cell>
          <cell r="L1571" t="str">
            <v>Valinhos (SP)</v>
          </cell>
          <cell r="M1571" t="str">
            <v>TJ/SP</v>
          </cell>
          <cell r="N1571" t="str">
            <v>São Paulo</v>
          </cell>
          <cell r="O1571" t="str">
            <v>02.02.507.0001182404/12</v>
          </cell>
        </row>
        <row r="1572">
          <cell r="B1572" t="str">
            <v>Aparecida Caetano dos Santos</v>
          </cell>
          <cell r="C1572" t="str">
            <v>078.554.988-93</v>
          </cell>
          <cell r="D1572" t="str">
            <v>Santander Seguros S/A</v>
          </cell>
          <cell r="E1572" t="str">
            <v>87.376.109/0001-06</v>
          </cell>
          <cell r="F1572">
            <v>12496</v>
          </cell>
          <cell r="G1572" t="str">
            <v>Possível</v>
          </cell>
          <cell r="H1572">
            <v>25000</v>
          </cell>
          <cell r="I1572" t="str">
            <v>Cobrança</v>
          </cell>
          <cell r="J1572" t="str">
            <v>1ª</v>
          </cell>
          <cell r="K1572" t="str">
            <v>Vara Cível</v>
          </cell>
          <cell r="L1572" t="str">
            <v>Palmeira DOeste (SP)</v>
          </cell>
          <cell r="M1572" t="str">
            <v>TJ/SP</v>
          </cell>
          <cell r="N1572" t="str">
            <v>São Paulo</v>
          </cell>
          <cell r="O1572" t="str">
            <v>02.02.507.0001810226/14</v>
          </cell>
        </row>
        <row r="1573">
          <cell r="B1573" t="str">
            <v>GEORGE WILLIAN LEITE FERREIRA</v>
          </cell>
          <cell r="C1573" t="str">
            <v>030.509.261-80</v>
          </cell>
          <cell r="D1573" t="str">
            <v>Santander Seguros S/A</v>
          </cell>
          <cell r="E1573" t="str">
            <v>87.376.109/0001-06</v>
          </cell>
          <cell r="F1573">
            <v>49290.31</v>
          </cell>
          <cell r="G1573" t="str">
            <v>Possível</v>
          </cell>
          <cell r="H1573">
            <v>17700.61</v>
          </cell>
          <cell r="I1573" t="str">
            <v>Cobrança</v>
          </cell>
          <cell r="J1573" t="str">
            <v>12ª</v>
          </cell>
          <cell r="K1573" t="str">
            <v>Vara Cível</v>
          </cell>
          <cell r="L1573" t="str">
            <v>Campo Grande (MS)</v>
          </cell>
          <cell r="M1573" t="str">
            <v>TJ/MS</v>
          </cell>
          <cell r="N1573" t="str">
            <v>Mato Grosso do Sul</v>
          </cell>
          <cell r="O1573" t="str">
            <v>02.02.507.0001810893/14</v>
          </cell>
        </row>
        <row r="1574">
          <cell r="B1574" t="str">
            <v>Maria de Cácia Roque Ferraz Machado</v>
          </cell>
          <cell r="C1574" t="str">
            <v>960.879.438-20</v>
          </cell>
          <cell r="D1574" t="str">
            <v>Santander Seguros S/A</v>
          </cell>
          <cell r="E1574" t="str">
            <v>87.376.109/0001-06</v>
          </cell>
          <cell r="F1574">
            <v>45044.1</v>
          </cell>
          <cell r="G1574" t="str">
            <v>Possível</v>
          </cell>
          <cell r="H1574">
            <v>22522.05</v>
          </cell>
          <cell r="I1574" t="str">
            <v>Indenizatória</v>
          </cell>
          <cell r="J1574" t="str">
            <v>3ª</v>
          </cell>
          <cell r="K1574" t="str">
            <v>Vara Cível</v>
          </cell>
          <cell r="L1574" t="str">
            <v>Ourinhos (SP)</v>
          </cell>
          <cell r="M1574" t="str">
            <v>TJ/SP</v>
          </cell>
          <cell r="N1574" t="str">
            <v>São Paulo</v>
          </cell>
          <cell r="O1574" t="str">
            <v>02.02.507.0001810929/14</v>
          </cell>
        </row>
        <row r="1575">
          <cell r="B1575" t="str">
            <v>Ana Paula Moura de Lima</v>
          </cell>
          <cell r="C1575" t="str">
            <v>787.883.310-91</v>
          </cell>
          <cell r="D1575" t="str">
            <v>Santander Seguros S/A</v>
          </cell>
          <cell r="E1575" t="str">
            <v>87.376.109/0001-06</v>
          </cell>
          <cell r="F1575">
            <v>15500</v>
          </cell>
          <cell r="G1575" t="str">
            <v>Remoto</v>
          </cell>
          <cell r="H1575">
            <v>0</v>
          </cell>
          <cell r="I1575" t="str">
            <v>Execução de Título Extrajudicial</v>
          </cell>
          <cell r="J1575" t="str">
            <v>2ª</v>
          </cell>
          <cell r="K1575" t="str">
            <v>Vara Cível</v>
          </cell>
          <cell r="L1575" t="str">
            <v>Cachoeira do Sul (RS)</v>
          </cell>
          <cell r="M1575" t="str">
            <v>TJ/RS</v>
          </cell>
          <cell r="N1575" t="str">
            <v>Rio Grande do Sul</v>
          </cell>
          <cell r="O1575" t="str">
            <v>02.01.507.0000139875/05</v>
          </cell>
        </row>
        <row r="1576">
          <cell r="B1576" t="str">
            <v>MARIA VALQUIRIA VALADARES ABREU CONTIJO</v>
          </cell>
          <cell r="C1576" t="str">
            <v>291.507.526-34</v>
          </cell>
          <cell r="D1576" t="str">
            <v>Santander Seguros S/A</v>
          </cell>
          <cell r="E1576" t="str">
            <v>87.376.109/0001-06</v>
          </cell>
          <cell r="F1576">
            <v>585678.18000000005</v>
          </cell>
          <cell r="G1576" t="str">
            <v>Possível</v>
          </cell>
          <cell r="H1576">
            <v>0</v>
          </cell>
          <cell r="I1576" t="str">
            <v>Execução de Título Judicial</v>
          </cell>
          <cell r="J1576" t="str">
            <v>34ª</v>
          </cell>
          <cell r="K1576" t="str">
            <v>Vara Cível</v>
          </cell>
          <cell r="L1576" t="str">
            <v>Belo Horizonte (MG)</v>
          </cell>
          <cell r="M1576" t="str">
            <v>TJ/MG</v>
          </cell>
          <cell r="N1576" t="str">
            <v>Minas Gerais</v>
          </cell>
          <cell r="O1576" t="str">
            <v>02.02.507.0000926970/09</v>
          </cell>
        </row>
        <row r="1577">
          <cell r="B1577" t="str">
            <v>valdelirio rodrigues barbosa</v>
          </cell>
          <cell r="C1577" t="str">
            <v>240.508.650-68</v>
          </cell>
          <cell r="D1577" t="str">
            <v>Santander Seguros S/A</v>
          </cell>
          <cell r="E1577" t="str">
            <v>87.376.109/0001-06</v>
          </cell>
          <cell r="F1577">
            <v>6800</v>
          </cell>
          <cell r="G1577" t="str">
            <v>Possível</v>
          </cell>
          <cell r="H1577">
            <v>50000</v>
          </cell>
          <cell r="I1577" t="str">
            <v>Cobrança</v>
          </cell>
          <cell r="J1577" t="str">
            <v>Vara Cível</v>
          </cell>
          <cell r="K1577" t="str">
            <v>Vara Cível</v>
          </cell>
          <cell r="L1577" t="str">
            <v>Guaíba (RS)</v>
          </cell>
          <cell r="M1577" t="str">
            <v>TJ/RS</v>
          </cell>
          <cell r="N1577" t="str">
            <v>Rio Grande do Sul</v>
          </cell>
          <cell r="O1577" t="str">
            <v>02.02.507.0000844688/09</v>
          </cell>
        </row>
        <row r="1578">
          <cell r="B1578" t="str">
            <v>Elza Dantello Balderi</v>
          </cell>
          <cell r="C1578" t="str">
            <v>124.007.368-73</v>
          </cell>
          <cell r="D1578" t="str">
            <v>Santander Seguros S/A</v>
          </cell>
          <cell r="E1578" t="str">
            <v>87.376.109/0001-06</v>
          </cell>
          <cell r="F1578">
            <v>1000</v>
          </cell>
          <cell r="G1578" t="str">
            <v>Possível</v>
          </cell>
          <cell r="H1578">
            <v>0</v>
          </cell>
          <cell r="I1578" t="str">
            <v>Cobrança</v>
          </cell>
          <cell r="J1578" t="str">
            <v>1ª</v>
          </cell>
          <cell r="K1578" t="str">
            <v>Vara Cível</v>
          </cell>
          <cell r="L1578" t="str">
            <v>Itapevi (SP)</v>
          </cell>
          <cell r="M1578" t="str">
            <v>TJ/SP</v>
          </cell>
          <cell r="N1578" t="str">
            <v>São Paulo</v>
          </cell>
          <cell r="O1578" t="str">
            <v>02.02.507.0000844964/08</v>
          </cell>
        </row>
        <row r="1579">
          <cell r="B1579" t="str">
            <v>Luzia Pereira Riissatti</v>
          </cell>
          <cell r="C1579" t="str">
            <v>165.046.178-05</v>
          </cell>
          <cell r="D1579" t="str">
            <v>Santander Seguros S/A</v>
          </cell>
          <cell r="E1579" t="str">
            <v>87.376.109/0001-06</v>
          </cell>
          <cell r="F1579">
            <v>12261.45</v>
          </cell>
          <cell r="G1579" t="str">
            <v>Possível</v>
          </cell>
          <cell r="H1579">
            <v>11516.41</v>
          </cell>
          <cell r="I1579" t="str">
            <v>Cobrança</v>
          </cell>
          <cell r="J1579" t="str">
            <v>2ª VF</v>
          </cell>
          <cell r="K1579" t="str">
            <v>Vara Cível</v>
          </cell>
          <cell r="L1579" t="str">
            <v>Olímpia (SP)</v>
          </cell>
          <cell r="M1579" t="str">
            <v>TJ/SP</v>
          </cell>
          <cell r="N1579" t="str">
            <v>São Paulo</v>
          </cell>
          <cell r="O1579" t="str">
            <v>02.02.507.0000640456/10</v>
          </cell>
        </row>
        <row r="1580">
          <cell r="B1580" t="str">
            <v>Aparecida de Assis Souza</v>
          </cell>
          <cell r="C1580" t="str">
            <v>107.219.768-59</v>
          </cell>
          <cell r="D1580" t="str">
            <v>Santander Seguros S/A</v>
          </cell>
          <cell r="E1580" t="str">
            <v>87.376.109/0001-06</v>
          </cell>
          <cell r="F1580">
            <v>34951</v>
          </cell>
          <cell r="G1580" t="str">
            <v>Possível</v>
          </cell>
          <cell r="H1580">
            <v>14072</v>
          </cell>
          <cell r="I1580" t="str">
            <v>Cobrança</v>
          </cell>
          <cell r="J1580" t="str">
            <v>2ª VF</v>
          </cell>
          <cell r="K1580" t="str">
            <v>Vara Cível</v>
          </cell>
          <cell r="L1580" t="str">
            <v>Jundiaí (SP)</v>
          </cell>
          <cell r="M1580" t="str">
            <v>TJ/SP</v>
          </cell>
          <cell r="N1580" t="str">
            <v>São Paulo</v>
          </cell>
          <cell r="O1580" t="str">
            <v>02.02.507.0000640481/10</v>
          </cell>
        </row>
        <row r="1581">
          <cell r="B1581" t="str">
            <v>Rosalvo Luiz Appelt</v>
          </cell>
          <cell r="C1581" t="str">
            <v>548.950.659-87</v>
          </cell>
          <cell r="D1581" t="str">
            <v>Santander Seguros S/A</v>
          </cell>
          <cell r="E1581" t="str">
            <v>87.376.109/0001-06</v>
          </cell>
          <cell r="F1581">
            <v>43963.13</v>
          </cell>
          <cell r="G1581" t="str">
            <v>Possível</v>
          </cell>
          <cell r="H1581">
            <v>0</v>
          </cell>
          <cell r="I1581" t="str">
            <v>Cobrança</v>
          </cell>
          <cell r="J1581" t="str">
            <v>2ª</v>
          </cell>
          <cell r="K1581" t="str">
            <v>Vara Cível</v>
          </cell>
          <cell r="L1581" t="str">
            <v>Florianópolis (SC)</v>
          </cell>
          <cell r="M1581" t="str">
            <v>TJ/SC</v>
          </cell>
          <cell r="N1581" t="str">
            <v>Santa Catarina</v>
          </cell>
          <cell r="O1581" t="str">
            <v>02.02.507.0001060131/11</v>
          </cell>
        </row>
        <row r="1582">
          <cell r="B1582" t="str">
            <v>Francisco Feitosa da Silva</v>
          </cell>
          <cell r="C1582" t="str">
            <v>060.734.188-25</v>
          </cell>
          <cell r="D1582" t="str">
            <v>Santander Seguros S/A</v>
          </cell>
          <cell r="E1582" t="str">
            <v>87.376.109/0001-06</v>
          </cell>
          <cell r="F1582">
            <v>36862.550000000003</v>
          </cell>
          <cell r="G1582" t="str">
            <v>Possível</v>
          </cell>
          <cell r="H1582">
            <v>12500</v>
          </cell>
          <cell r="I1582" t="str">
            <v>Cobrança</v>
          </cell>
          <cell r="J1582" t="str">
            <v>11ª</v>
          </cell>
          <cell r="K1582" t="str">
            <v>Vara Cível</v>
          </cell>
          <cell r="L1582" t="str">
            <v>São Paulo (SP)</v>
          </cell>
          <cell r="M1582" t="str">
            <v>TJ/SP</v>
          </cell>
          <cell r="N1582" t="str">
            <v>São Paulo</v>
          </cell>
          <cell r="O1582" t="str">
            <v>02.02.507.0001060281/11</v>
          </cell>
        </row>
        <row r="1583">
          <cell r="B1583" t="str">
            <v>Maximo Ranngel Rodrigues Santos</v>
          </cell>
          <cell r="C1583" t="str">
            <v>375.284.398-51</v>
          </cell>
          <cell r="D1583" t="str">
            <v>Santander Seguros S/A</v>
          </cell>
          <cell r="E1583" t="str">
            <v>87.376.109/0001-06</v>
          </cell>
          <cell r="F1583">
            <v>23663.06</v>
          </cell>
          <cell r="G1583" t="str">
            <v>Possível</v>
          </cell>
          <cell r="H1583">
            <v>11831.53</v>
          </cell>
          <cell r="I1583" t="str">
            <v>Declaratória</v>
          </cell>
          <cell r="J1583" t="str">
            <v>1ª</v>
          </cell>
          <cell r="K1583" t="str">
            <v>Vara Cível</v>
          </cell>
          <cell r="L1583" t="str">
            <v>Nova Granada (SP)</v>
          </cell>
          <cell r="M1583" t="str">
            <v>TJ/SP</v>
          </cell>
          <cell r="N1583" t="str">
            <v>São Paulo</v>
          </cell>
          <cell r="O1583" t="str">
            <v>02.02.507.0001833911/14</v>
          </cell>
        </row>
        <row r="1584">
          <cell r="B1584" t="str">
            <v>Douglas Rodrigues da Conceição</v>
          </cell>
          <cell r="C1584" t="str">
            <v>403.502.898-32</v>
          </cell>
          <cell r="D1584" t="str">
            <v>Santander Seguros S/A</v>
          </cell>
          <cell r="E1584" t="str">
            <v>87.376.109/0001-06</v>
          </cell>
          <cell r="F1584">
            <v>30239</v>
          </cell>
          <cell r="G1584" t="str">
            <v>Possível</v>
          </cell>
          <cell r="H1584">
            <v>17295</v>
          </cell>
          <cell r="I1584" t="str">
            <v>Indenizatória</v>
          </cell>
          <cell r="J1584" t="str">
            <v>3ª</v>
          </cell>
          <cell r="K1584" t="str">
            <v>Vara Cível</v>
          </cell>
          <cell r="L1584" t="str">
            <v>São Vicente (SP)</v>
          </cell>
          <cell r="M1584" t="str">
            <v>TJ/SP</v>
          </cell>
          <cell r="N1584" t="str">
            <v>São Paulo</v>
          </cell>
          <cell r="O1584" t="str">
            <v>02.02.507.0001834037/14</v>
          </cell>
        </row>
        <row r="1585">
          <cell r="B1585" t="str">
            <v>Antônio Afonso Turazzi</v>
          </cell>
          <cell r="C1585" t="str">
            <v>047.086.128-26</v>
          </cell>
          <cell r="D1585" t="str">
            <v>Santander Seguros S/A</v>
          </cell>
          <cell r="E1585" t="str">
            <v>87.376.109/0001-06</v>
          </cell>
          <cell r="F1585">
            <v>49115.82</v>
          </cell>
          <cell r="G1585" t="str">
            <v>Possível</v>
          </cell>
          <cell r="H1585">
            <v>23393</v>
          </cell>
          <cell r="I1585" t="str">
            <v>Indenizatória</v>
          </cell>
          <cell r="J1585" t="str">
            <v>1ª</v>
          </cell>
          <cell r="K1585" t="str">
            <v>Vara Cível</v>
          </cell>
          <cell r="L1585" t="str">
            <v>São Simão (SP)</v>
          </cell>
          <cell r="M1585" t="str">
            <v>TJ/SP</v>
          </cell>
          <cell r="N1585" t="str">
            <v>São Paulo</v>
          </cell>
          <cell r="O1585" t="str">
            <v>02.02.507.0001834205/14</v>
          </cell>
        </row>
        <row r="1586">
          <cell r="B1586" t="str">
            <v>Juracy de Oliveira</v>
          </cell>
          <cell r="C1586" t="str">
            <v>155.130.748-00</v>
          </cell>
          <cell r="D1586" t="str">
            <v>Santander Seguros S/A</v>
          </cell>
          <cell r="E1586" t="str">
            <v>87.376.109/0001-06</v>
          </cell>
          <cell r="F1586">
            <v>25000</v>
          </cell>
          <cell r="G1586" t="str">
            <v>Possível</v>
          </cell>
          <cell r="H1586">
            <v>12500</v>
          </cell>
          <cell r="I1586" t="str">
            <v>Indenizatória</v>
          </cell>
          <cell r="J1586" t="str">
            <v>3ª</v>
          </cell>
          <cell r="K1586" t="str">
            <v>Vara Cível</v>
          </cell>
          <cell r="L1586" t="str">
            <v>Ubatuba (SP)</v>
          </cell>
          <cell r="M1586" t="str">
            <v>TJ/SP</v>
          </cell>
          <cell r="N1586" t="str">
            <v>São Paulo</v>
          </cell>
          <cell r="O1586" t="str">
            <v>02.02.507.0001834275/14</v>
          </cell>
        </row>
        <row r="1587">
          <cell r="B1587" t="str">
            <v>Risoleide dos Reis Pereira</v>
          </cell>
          <cell r="C1587" t="str">
            <v>216.927.308-51</v>
          </cell>
          <cell r="D1587" t="str">
            <v>Santander Seguros S/A</v>
          </cell>
          <cell r="E1587" t="str">
            <v>87.376.109/0001-06</v>
          </cell>
          <cell r="F1587">
            <v>10000</v>
          </cell>
          <cell r="G1587" t="str">
            <v>Possível</v>
          </cell>
          <cell r="H1587">
            <v>23162</v>
          </cell>
          <cell r="I1587" t="str">
            <v>Indenizatória</v>
          </cell>
          <cell r="J1587" t="str">
            <v>3ª</v>
          </cell>
          <cell r="K1587" t="str">
            <v>Vara Cível</v>
          </cell>
          <cell r="L1587" t="str">
            <v>Birigüi (SP)</v>
          </cell>
          <cell r="M1587" t="str">
            <v>TJ/SP</v>
          </cell>
          <cell r="N1587" t="str">
            <v>São Paulo</v>
          </cell>
          <cell r="O1587" t="str">
            <v>02.02.507.0001834287/14</v>
          </cell>
        </row>
        <row r="1588">
          <cell r="B1588" t="str">
            <v>Andreia Cristiane Teodoro</v>
          </cell>
          <cell r="C1588" t="str">
            <v>127.662.218-08</v>
          </cell>
          <cell r="D1588" t="str">
            <v>Santander Seguros S/A</v>
          </cell>
          <cell r="E1588" t="str">
            <v>87.376.109/0001-06</v>
          </cell>
          <cell r="F1588">
            <v>30190.05</v>
          </cell>
          <cell r="G1588" t="str">
            <v>Provável</v>
          </cell>
          <cell r="H1588">
            <v>60380.1</v>
          </cell>
          <cell r="I1588" t="str">
            <v>Consignatória</v>
          </cell>
          <cell r="J1588" t="str">
            <v>3ª</v>
          </cell>
          <cell r="K1588" t="str">
            <v>Vara Cível</v>
          </cell>
          <cell r="L1588" t="str">
            <v>São Paulo (SP)</v>
          </cell>
          <cell r="M1588" t="str">
            <v>TJ/SP</v>
          </cell>
          <cell r="N1588" t="str">
            <v>São Paulo</v>
          </cell>
          <cell r="O1588" t="str">
            <v>02.02.507.0000752187/08</v>
          </cell>
        </row>
        <row r="1589">
          <cell r="B1589" t="str">
            <v>ANTONIO JOSE TEIXEIRA</v>
          </cell>
          <cell r="C1589" t="str">
            <v>513.020.478-68</v>
          </cell>
          <cell r="D1589" t="str">
            <v>Santander Seguros S/A</v>
          </cell>
          <cell r="E1589" t="str">
            <v>87.376.109/0001-06</v>
          </cell>
          <cell r="F1589">
            <v>24264.97</v>
          </cell>
          <cell r="G1589" t="str">
            <v>Provável</v>
          </cell>
          <cell r="H1589">
            <v>24264.97</v>
          </cell>
          <cell r="I1589" t="str">
            <v>Cobrança</v>
          </cell>
          <cell r="J1589" t="str">
            <v>1ª</v>
          </cell>
          <cell r="K1589" t="str">
            <v>Vara Cível</v>
          </cell>
          <cell r="L1589" t="str">
            <v>Santa Fé do Sul (SP)</v>
          </cell>
          <cell r="M1589" t="str">
            <v>TJ/SP</v>
          </cell>
          <cell r="N1589" t="str">
            <v>São Paulo</v>
          </cell>
          <cell r="O1589" t="str">
            <v>02.02.507.0000752159/08</v>
          </cell>
        </row>
        <row r="1590">
          <cell r="B1590" t="str">
            <v>Luciana Andrade dos Santos</v>
          </cell>
          <cell r="C1590" t="str">
            <v>135.693.738-19</v>
          </cell>
          <cell r="D1590" t="str">
            <v>Santander Seguros S/A</v>
          </cell>
          <cell r="E1590" t="str">
            <v>87.376.109/0001-06</v>
          </cell>
          <cell r="F1590">
            <v>52000</v>
          </cell>
          <cell r="G1590" t="str">
            <v>Possível</v>
          </cell>
          <cell r="H1590">
            <v>27968.639999999999</v>
          </cell>
          <cell r="I1590" t="str">
            <v>Execução de Título Extrajudicial</v>
          </cell>
          <cell r="J1590" t="str">
            <v>1ª</v>
          </cell>
          <cell r="K1590" t="str">
            <v>Vara Cível</v>
          </cell>
          <cell r="L1590" t="str">
            <v>Barra Bonita (SP)</v>
          </cell>
          <cell r="M1590" t="str">
            <v>TJ/SP</v>
          </cell>
          <cell r="N1590" t="str">
            <v>São Paulo</v>
          </cell>
          <cell r="O1590" t="str">
            <v>02.02.507.0000873825/09</v>
          </cell>
        </row>
        <row r="1591">
          <cell r="B1591" t="str">
            <v>Antonio Carlos Ortiz</v>
          </cell>
          <cell r="C1591" t="str">
            <v>005.384.638-99</v>
          </cell>
          <cell r="D1591" t="str">
            <v>Santander Seguros S/A</v>
          </cell>
          <cell r="E1591" t="str">
            <v>87.376.109/0001-06</v>
          </cell>
          <cell r="F1591">
            <v>81416</v>
          </cell>
          <cell r="G1591" t="str">
            <v>Possível</v>
          </cell>
          <cell r="H1591">
            <v>0</v>
          </cell>
          <cell r="I1591" t="str">
            <v>Cobrança</v>
          </cell>
          <cell r="J1591" t="str">
            <v>2ª</v>
          </cell>
          <cell r="K1591" t="str">
            <v>Vara Cível</v>
          </cell>
          <cell r="L1591" t="str">
            <v>Bebedouro (SP)</v>
          </cell>
          <cell r="M1591" t="str">
            <v>TJ/SP</v>
          </cell>
          <cell r="N1591" t="str">
            <v>São Paulo</v>
          </cell>
          <cell r="O1591" t="str">
            <v>02.02.507.0001208124/12</v>
          </cell>
        </row>
        <row r="1592">
          <cell r="B1592" t="str">
            <v>OSWALDO SILVANO DE SOUZA</v>
          </cell>
          <cell r="C1592" t="str">
            <v>888.921.828-20</v>
          </cell>
          <cell r="D1592" t="str">
            <v>Santander Seguros S/A</v>
          </cell>
          <cell r="E1592" t="str">
            <v>87.376.109/0001-06</v>
          </cell>
          <cell r="F1592">
            <v>10000</v>
          </cell>
          <cell r="G1592" t="str">
            <v>Possível</v>
          </cell>
          <cell r="H1592">
            <v>5000</v>
          </cell>
          <cell r="I1592" t="str">
            <v>Cobrança</v>
          </cell>
          <cell r="J1592" t="str">
            <v>1ª</v>
          </cell>
          <cell r="K1592" t="str">
            <v>Vara Cível</v>
          </cell>
          <cell r="L1592" t="str">
            <v>Estrela D¿oeste (SP)</v>
          </cell>
          <cell r="M1592" t="str">
            <v>TJ/SP</v>
          </cell>
          <cell r="N1592" t="str">
            <v>São Paulo</v>
          </cell>
          <cell r="O1592" t="str">
            <v>02.02.507.0001208191/12</v>
          </cell>
        </row>
        <row r="1593">
          <cell r="B1593" t="str">
            <v>Edson Luiz Agostinho</v>
          </cell>
          <cell r="C1593" t="str">
            <v>057.272.898-07</v>
          </cell>
          <cell r="D1593" t="str">
            <v>Santander Seguros S/A</v>
          </cell>
          <cell r="E1593" t="str">
            <v>87.376.109/0001-06</v>
          </cell>
          <cell r="F1593">
            <v>100000</v>
          </cell>
          <cell r="G1593" t="str">
            <v>Possível</v>
          </cell>
          <cell r="H1593">
            <v>50000</v>
          </cell>
          <cell r="I1593" t="str">
            <v>Indenizatória</v>
          </cell>
          <cell r="J1593" t="str">
            <v>5ª</v>
          </cell>
          <cell r="K1593" t="str">
            <v>Vara Cível</v>
          </cell>
          <cell r="L1593" t="str">
            <v>Piracicaba (SP)</v>
          </cell>
          <cell r="M1593" t="str">
            <v>TJ/SP</v>
          </cell>
          <cell r="N1593" t="str">
            <v>São Paulo</v>
          </cell>
          <cell r="O1593" t="str">
            <v>02.02.507.0001208314/12</v>
          </cell>
        </row>
        <row r="1594">
          <cell r="B1594" t="str">
            <v>Ana Alves de Souza Silva</v>
          </cell>
          <cell r="C1594" t="str">
            <v>069.900.008-48</v>
          </cell>
          <cell r="D1594" t="str">
            <v>Santander Seguros S/A</v>
          </cell>
          <cell r="E1594" t="str">
            <v>87.376.109/0001-06</v>
          </cell>
          <cell r="F1594">
            <v>12583.38</v>
          </cell>
          <cell r="G1594" t="str">
            <v>Provável</v>
          </cell>
          <cell r="H1594">
            <v>10866.9</v>
          </cell>
          <cell r="I1594" t="str">
            <v>Indenizatória</v>
          </cell>
          <cell r="J1594" t="str">
            <v>1ª</v>
          </cell>
          <cell r="K1594" t="str">
            <v>Vara Cível</v>
          </cell>
          <cell r="L1594" t="str">
            <v>Junqueirópolis (SP)</v>
          </cell>
          <cell r="M1594" t="str">
            <v>TJ/SP</v>
          </cell>
          <cell r="N1594" t="str">
            <v>São Paulo</v>
          </cell>
          <cell r="O1594" t="str">
            <v>02.02.507.0001208318/12</v>
          </cell>
        </row>
        <row r="1595">
          <cell r="B1595" t="str">
            <v>Maria Filomena de Oliveira Matos</v>
          </cell>
          <cell r="C1595" t="str">
            <v>829.176.807-25</v>
          </cell>
          <cell r="D1595" t="str">
            <v>Santander Seguros S/A</v>
          </cell>
          <cell r="E1595" t="str">
            <v>87.376.109/0001-06</v>
          </cell>
          <cell r="F1595">
            <v>130000</v>
          </cell>
          <cell r="G1595" t="str">
            <v>Possível</v>
          </cell>
          <cell r="H1595">
            <v>2212.61</v>
          </cell>
          <cell r="I1595" t="str">
            <v>Indenizatória</v>
          </cell>
          <cell r="J1595" t="str">
            <v>1ª</v>
          </cell>
          <cell r="K1595" t="str">
            <v>Vara Cível</v>
          </cell>
          <cell r="L1595" t="str">
            <v>Volta Redonda (RJ)</v>
          </cell>
          <cell r="M1595" t="str">
            <v>TJ/RJ</v>
          </cell>
          <cell r="N1595" t="str">
            <v>Rio de Janeiro</v>
          </cell>
          <cell r="O1595" t="str">
            <v>02.02.507.0001208344/12</v>
          </cell>
        </row>
        <row r="1596">
          <cell r="B1596" t="str">
            <v>JEAN LUIZ DE OLIVEIRA</v>
          </cell>
          <cell r="C1596" t="str">
            <v>466.075.019-15</v>
          </cell>
          <cell r="D1596" t="str">
            <v>Santander Seguros S/A</v>
          </cell>
          <cell r="E1596" t="str">
            <v>87.376.109/0001-06</v>
          </cell>
          <cell r="F1596">
            <v>229000</v>
          </cell>
          <cell r="G1596" t="str">
            <v>Possível</v>
          </cell>
          <cell r="H1596">
            <v>60000</v>
          </cell>
          <cell r="I1596" t="str">
            <v>Ordinária</v>
          </cell>
          <cell r="J1596" t="str">
            <v>1ª</v>
          </cell>
          <cell r="K1596" t="str">
            <v>Vara Cível</v>
          </cell>
          <cell r="L1596" t="str">
            <v>Nova Fátima (PR)</v>
          </cell>
          <cell r="M1596" t="str">
            <v>TJ/PR</v>
          </cell>
          <cell r="N1596" t="str">
            <v>Paraná</v>
          </cell>
          <cell r="O1596" t="str">
            <v>02.02.507.0001208379/12</v>
          </cell>
        </row>
        <row r="1597">
          <cell r="B1597" t="str">
            <v>Suely Maria Horta Torrens</v>
          </cell>
          <cell r="C1597" t="str">
            <v>030.716.278-82</v>
          </cell>
          <cell r="D1597" t="str">
            <v>Santander Seguros S/A</v>
          </cell>
          <cell r="E1597" t="str">
            <v>87.376.109/0001-06</v>
          </cell>
          <cell r="F1597">
            <v>2784.34</v>
          </cell>
          <cell r="G1597" t="str">
            <v>Possível</v>
          </cell>
          <cell r="H1597">
            <v>1246</v>
          </cell>
          <cell r="I1597" t="str">
            <v>Indenizatória</v>
          </cell>
          <cell r="J1597" t="str">
            <v>Juizado Especial Cível</v>
          </cell>
          <cell r="K1597" t="str">
            <v>JEC 40 Salários</v>
          </cell>
          <cell r="L1597" t="str">
            <v>Joinville (SC)</v>
          </cell>
          <cell r="M1597" t="str">
            <v>TJ/SC</v>
          </cell>
          <cell r="N1597" t="str">
            <v>Santa Catarina</v>
          </cell>
          <cell r="O1597" t="str">
            <v>02.02.507.0001622094/13</v>
          </cell>
        </row>
        <row r="1598">
          <cell r="B1598" t="str">
            <v>GERALDO LAZARO DOS SANTOS</v>
          </cell>
          <cell r="C1598" t="str">
            <v>124.885.776-34</v>
          </cell>
          <cell r="D1598" t="str">
            <v>Santander Seguros S/A</v>
          </cell>
          <cell r="E1598" t="str">
            <v>87.376.109/0001-06</v>
          </cell>
          <cell r="F1598">
            <v>300000</v>
          </cell>
          <cell r="G1598" t="str">
            <v>Possível</v>
          </cell>
          <cell r="H1598">
            <v>68658.87</v>
          </cell>
          <cell r="I1598" t="str">
            <v>Indenizatória</v>
          </cell>
          <cell r="J1598" t="str">
            <v>33ª</v>
          </cell>
          <cell r="K1598" t="str">
            <v>Vara Cível</v>
          </cell>
          <cell r="L1598" t="str">
            <v>Belo Horizonte (MG)</v>
          </cell>
          <cell r="M1598" t="str">
            <v>TJ/MG</v>
          </cell>
          <cell r="N1598" t="str">
            <v>Minas Gerais</v>
          </cell>
          <cell r="O1598" t="str">
            <v>02.02.507.0001851163/14</v>
          </cell>
        </row>
        <row r="1599">
          <cell r="B1599" t="str">
            <v>OLINDA SEGA PIRES</v>
          </cell>
          <cell r="C1599" t="str">
            <v>038.614.048-00</v>
          </cell>
          <cell r="D1599" t="str">
            <v>Santander Seguros S/A</v>
          </cell>
          <cell r="E1599" t="str">
            <v>87.376.109/0001-06</v>
          </cell>
          <cell r="F1599">
            <v>203000</v>
          </cell>
          <cell r="G1599" t="str">
            <v>Possível</v>
          </cell>
          <cell r="H1599">
            <v>0</v>
          </cell>
          <cell r="I1599" t="str">
            <v>Indenizatória</v>
          </cell>
          <cell r="J1599" t="str">
            <v>10ª</v>
          </cell>
          <cell r="K1599" t="str">
            <v>Vara Cível</v>
          </cell>
          <cell r="L1599" t="str">
            <v>Guarulhos (SP)</v>
          </cell>
          <cell r="M1599" t="str">
            <v>TJ/SP</v>
          </cell>
          <cell r="N1599" t="str">
            <v>São Paulo</v>
          </cell>
          <cell r="O1599" t="str">
            <v>02.02.507.0001851224/14</v>
          </cell>
        </row>
        <row r="1600">
          <cell r="B1600" t="str">
            <v>Jose Alberto Vieira Gonçalves</v>
          </cell>
          <cell r="C1600" t="str">
            <v>220.467.398-68</v>
          </cell>
          <cell r="D1600" t="str">
            <v>Santander Seguros S/A</v>
          </cell>
          <cell r="E1600" t="str">
            <v>87.376.109/0001-06</v>
          </cell>
          <cell r="F1600">
            <v>10000</v>
          </cell>
          <cell r="G1600" t="str">
            <v>Possível</v>
          </cell>
          <cell r="H1600">
            <v>50574.84</v>
          </cell>
          <cell r="I1600" t="str">
            <v>Indenizatória</v>
          </cell>
          <cell r="J1600" t="str">
            <v>1ª</v>
          </cell>
          <cell r="K1600" t="str">
            <v>Vara Cível</v>
          </cell>
          <cell r="L1600" t="str">
            <v>São Paulo (SP)</v>
          </cell>
          <cell r="M1600" t="str">
            <v>TJ/SP</v>
          </cell>
          <cell r="N1600" t="str">
            <v>São Paulo</v>
          </cell>
          <cell r="O1600" t="str">
            <v>02.02.507.0000005088/08</v>
          </cell>
        </row>
        <row r="1601">
          <cell r="B1601" t="str">
            <v>Jany Pereira Sales</v>
          </cell>
          <cell r="C1601" t="str">
            <v>027.226.109-22</v>
          </cell>
          <cell r="D1601" t="str">
            <v>Santander Seguros S/A</v>
          </cell>
          <cell r="E1601" t="str">
            <v>87.376.109/0001-06</v>
          </cell>
          <cell r="F1601">
            <v>10000</v>
          </cell>
          <cell r="G1601" t="str">
            <v>Possível</v>
          </cell>
          <cell r="H1601">
            <v>5000</v>
          </cell>
          <cell r="I1601" t="str">
            <v>Cobrança</v>
          </cell>
          <cell r="J1601" t="str">
            <v>1ª</v>
          </cell>
          <cell r="K1601" t="str">
            <v>Vara Cível</v>
          </cell>
          <cell r="L1601" t="str">
            <v>Curitiba (PR)</v>
          </cell>
          <cell r="M1601" t="str">
            <v>TJ/PR</v>
          </cell>
          <cell r="N1601" t="str">
            <v>Paraná</v>
          </cell>
          <cell r="O1601" t="str">
            <v>02.02.507.0001083249/11</v>
          </cell>
        </row>
        <row r="1602">
          <cell r="B1602" t="str">
            <v>André Miguel</v>
          </cell>
          <cell r="C1602" t="str">
            <v>180.525.638-60</v>
          </cell>
          <cell r="D1602" t="str">
            <v>Santander Seguros S/A</v>
          </cell>
          <cell r="E1602" t="str">
            <v>87.376.109/0001-06</v>
          </cell>
          <cell r="F1602">
            <v>29355.82</v>
          </cell>
          <cell r="G1602" t="str">
            <v>Possível</v>
          </cell>
          <cell r="H1602">
            <v>17541.96</v>
          </cell>
          <cell r="I1602" t="str">
            <v>Cobrança</v>
          </cell>
          <cell r="J1602" t="str">
            <v>16ª</v>
          </cell>
          <cell r="K1602" t="str">
            <v>Vara Cível</v>
          </cell>
          <cell r="L1602" t="str">
            <v>São Paulo (SP)</v>
          </cell>
          <cell r="M1602" t="str">
            <v>TJ/SP</v>
          </cell>
          <cell r="N1602" t="str">
            <v>São Paulo</v>
          </cell>
          <cell r="O1602" t="str">
            <v>02.02.507.0001223099/12</v>
          </cell>
        </row>
        <row r="1603">
          <cell r="B1603" t="str">
            <v>Nair Ferreira Rodovalho</v>
          </cell>
          <cell r="C1603" t="str">
            <v>888.950.336-04</v>
          </cell>
          <cell r="D1603" t="str">
            <v>Santander Seguros S/A</v>
          </cell>
          <cell r="E1603" t="str">
            <v>87.376.109/0001-06</v>
          </cell>
          <cell r="F1603">
            <v>20000</v>
          </cell>
          <cell r="G1603" t="str">
            <v>Possível</v>
          </cell>
          <cell r="H1603">
            <v>50000</v>
          </cell>
          <cell r="I1603" t="str">
            <v>Cobrança</v>
          </cell>
          <cell r="J1603" t="str">
            <v>9ª</v>
          </cell>
          <cell r="K1603" t="str">
            <v>Vara Cível</v>
          </cell>
          <cell r="L1603" t="str">
            <v>Uberlândia (MG)</v>
          </cell>
          <cell r="M1603" t="str">
            <v>TJ/MG</v>
          </cell>
          <cell r="N1603" t="str">
            <v>Minas Gerais</v>
          </cell>
          <cell r="O1603" t="str">
            <v>02.02.507.0001648975/13</v>
          </cell>
        </row>
        <row r="1604">
          <cell r="B1604" t="str">
            <v>Ercio Manoel da Costa</v>
          </cell>
          <cell r="C1604" t="str">
            <v>239.551.806-97</v>
          </cell>
          <cell r="D1604" t="str">
            <v>Santander Seguros S/A</v>
          </cell>
          <cell r="E1604" t="str">
            <v>87.376.109/0001-06</v>
          </cell>
          <cell r="F1604">
            <v>30000</v>
          </cell>
          <cell r="G1604" t="str">
            <v>Possível</v>
          </cell>
          <cell r="H1604">
            <v>0</v>
          </cell>
          <cell r="I1604" t="str">
            <v>Cobrança</v>
          </cell>
          <cell r="J1604" t="str">
            <v>1ª</v>
          </cell>
          <cell r="K1604" t="str">
            <v>Vara Cível</v>
          </cell>
          <cell r="L1604" t="str">
            <v>Uberlândia (MG)</v>
          </cell>
          <cell r="M1604" t="str">
            <v>TJ/MG</v>
          </cell>
          <cell r="N1604" t="str">
            <v>Minas Gerais</v>
          </cell>
          <cell r="O1604" t="str">
            <v>02.02.507.0001648998/12</v>
          </cell>
        </row>
        <row r="1605">
          <cell r="B1605" t="str">
            <v>Janio Ramos Padilha</v>
          </cell>
          <cell r="C1605" t="str">
            <v>485.112.771-53</v>
          </cell>
          <cell r="D1605" t="str">
            <v>Santander Seguros S/A</v>
          </cell>
          <cell r="E1605" t="str">
            <v>87.376.109/0001-06</v>
          </cell>
          <cell r="F1605">
            <v>24800</v>
          </cell>
          <cell r="G1605" t="str">
            <v>Possível</v>
          </cell>
          <cell r="H1605">
            <v>6304.7</v>
          </cell>
          <cell r="I1605" t="str">
            <v>Cobrança</v>
          </cell>
          <cell r="J1605" t="str">
            <v>Juizado Especial Cível</v>
          </cell>
          <cell r="K1605" t="str">
            <v>JEC 40 Salários</v>
          </cell>
          <cell r="L1605" t="str">
            <v>Goiânia (GO)</v>
          </cell>
          <cell r="M1605" t="str">
            <v>TJ/GO</v>
          </cell>
          <cell r="N1605" t="str">
            <v>Goiás</v>
          </cell>
          <cell r="O1605" t="str">
            <v>02.02.507.0001649147/13</v>
          </cell>
        </row>
        <row r="1606">
          <cell r="B1606" t="str">
            <v>Maria Aparecida Vicentini Corrêa</v>
          </cell>
          <cell r="C1606" t="str">
            <v>159.255.068-12</v>
          </cell>
          <cell r="D1606" t="str">
            <v>Santander Seguros S/A</v>
          </cell>
          <cell r="E1606" t="str">
            <v>87.376.109/0001-06</v>
          </cell>
          <cell r="F1606">
            <v>26490.34</v>
          </cell>
          <cell r="G1606" t="str">
            <v>Possível</v>
          </cell>
          <cell r="H1606">
            <v>5513.5</v>
          </cell>
          <cell r="I1606" t="str">
            <v>Cobrança</v>
          </cell>
          <cell r="J1606" t="str">
            <v>3ª</v>
          </cell>
          <cell r="K1606" t="str">
            <v>Vara Cível</v>
          </cell>
          <cell r="L1606" t="str">
            <v>Mirassol (SP)</v>
          </cell>
          <cell r="M1606" t="str">
            <v>TJ/SP</v>
          </cell>
          <cell r="N1606" t="str">
            <v>São Paulo</v>
          </cell>
          <cell r="O1606" t="str">
            <v>02.02.507.0001649175/13</v>
          </cell>
        </row>
        <row r="1607">
          <cell r="B1607" t="str">
            <v>Gilberto Camargo Vicente</v>
          </cell>
          <cell r="C1607" t="str">
            <v>644.142.130-53</v>
          </cell>
          <cell r="D1607" t="str">
            <v>Santander Seguros S/A</v>
          </cell>
          <cell r="E1607" t="str">
            <v>87.376.109/0001-06</v>
          </cell>
          <cell r="F1607">
            <v>13500</v>
          </cell>
          <cell r="G1607" t="str">
            <v>Possível</v>
          </cell>
          <cell r="H1607">
            <v>0</v>
          </cell>
          <cell r="I1607" t="str">
            <v>Obrigação de fazer</v>
          </cell>
          <cell r="J1607" t="str">
            <v>3ª</v>
          </cell>
          <cell r="K1607" t="str">
            <v>Vara Cível</v>
          </cell>
          <cell r="L1607" t="str">
            <v>Porto Alegre (RS)</v>
          </cell>
          <cell r="M1607" t="str">
            <v>TJ/RS</v>
          </cell>
          <cell r="N1607" t="str">
            <v>Rio Grande do Sul</v>
          </cell>
          <cell r="O1607" t="str">
            <v>02.02.507.0001870538/14</v>
          </cell>
        </row>
        <row r="1608">
          <cell r="B1608" t="str">
            <v>Carlos de Medeiros</v>
          </cell>
          <cell r="C1608" t="str">
            <v>563.282.909-00</v>
          </cell>
          <cell r="D1608" t="str">
            <v>Santander Seguros S/A</v>
          </cell>
          <cell r="E1608" t="str">
            <v>87.376.109/0001-06</v>
          </cell>
          <cell r="F1608">
            <v>1000</v>
          </cell>
          <cell r="G1608" t="str">
            <v>Possível</v>
          </cell>
          <cell r="H1608">
            <v>61500</v>
          </cell>
          <cell r="I1608" t="str">
            <v>Indenizatória</v>
          </cell>
          <cell r="J1608" t="str">
            <v>2ª</v>
          </cell>
          <cell r="K1608" t="str">
            <v>Vara Cível</v>
          </cell>
          <cell r="L1608" t="str">
            <v>Chapecó (SC)</v>
          </cell>
          <cell r="M1608" t="str">
            <v>TJ/SC</v>
          </cell>
          <cell r="N1608" t="str">
            <v>Santa Catarina</v>
          </cell>
          <cell r="O1608" t="str">
            <v>02.02.507.0001870545/14</v>
          </cell>
        </row>
        <row r="1609">
          <cell r="B1609" t="str">
            <v>Fabiano Nascimento Costa</v>
          </cell>
          <cell r="C1609" t="str">
            <v>076.841.957-35</v>
          </cell>
          <cell r="D1609" t="str">
            <v>Santander Seguros S/A</v>
          </cell>
          <cell r="E1609" t="str">
            <v>87.376.109/0001-06</v>
          </cell>
          <cell r="F1609">
            <v>70000</v>
          </cell>
          <cell r="G1609" t="str">
            <v>Possível</v>
          </cell>
          <cell r="H1609">
            <v>0</v>
          </cell>
          <cell r="I1609" t="str">
            <v>Indenizatória</v>
          </cell>
          <cell r="J1609" t="str">
            <v>1ª</v>
          </cell>
          <cell r="K1609" t="str">
            <v>Vara Cível</v>
          </cell>
          <cell r="L1609" t="str">
            <v>Serra (ES)</v>
          </cell>
          <cell r="M1609" t="str">
            <v>TJ/ES</v>
          </cell>
          <cell r="N1609" t="str">
            <v>Espírito Santo</v>
          </cell>
          <cell r="O1609" t="str">
            <v>02.02.507.0001870573/13</v>
          </cell>
        </row>
        <row r="1610">
          <cell r="B1610" t="str">
            <v>Renato Barbosa Correa Gomes</v>
          </cell>
          <cell r="C1610" t="str">
            <v>098.848.058-14</v>
          </cell>
          <cell r="D1610" t="str">
            <v>Santander Seguros S/A</v>
          </cell>
          <cell r="E1610" t="str">
            <v>87.376.109/0001-06</v>
          </cell>
          <cell r="F1610">
            <v>15000</v>
          </cell>
          <cell r="G1610" t="str">
            <v>Possível</v>
          </cell>
          <cell r="H1610">
            <v>875</v>
          </cell>
          <cell r="I1610" t="str">
            <v>Indenizatória</v>
          </cell>
          <cell r="J1610" t="str">
            <v>2ª</v>
          </cell>
          <cell r="K1610" t="str">
            <v>Vara Cível</v>
          </cell>
          <cell r="L1610" t="str">
            <v>Ituverava (SP)</v>
          </cell>
          <cell r="M1610" t="str">
            <v>TJ/SP</v>
          </cell>
          <cell r="N1610" t="str">
            <v>São Paulo</v>
          </cell>
          <cell r="O1610" t="str">
            <v>02.02.507.0000509080/09</v>
          </cell>
        </row>
        <row r="1611">
          <cell r="B1611" t="str">
            <v>Marilene Emilia Machado Abdalla</v>
          </cell>
          <cell r="C1611" t="str">
            <v>679.115.600-72</v>
          </cell>
          <cell r="D1611" t="str">
            <v>Santander Seguros S/A</v>
          </cell>
          <cell r="E1611" t="str">
            <v>87.376.109/0001-06</v>
          </cell>
          <cell r="F1611">
            <v>30000</v>
          </cell>
          <cell r="G1611" t="str">
            <v>Provável</v>
          </cell>
          <cell r="H1611">
            <v>30000</v>
          </cell>
          <cell r="I1611" t="str">
            <v>Indenizatória</v>
          </cell>
          <cell r="J1611" t="str">
            <v>1ª</v>
          </cell>
          <cell r="K1611" t="str">
            <v>Vara Cível</v>
          </cell>
          <cell r="L1611" t="str">
            <v>Tramandaí (RS)</v>
          </cell>
          <cell r="M1611" t="str">
            <v>TJ/RS</v>
          </cell>
          <cell r="N1611" t="str">
            <v>Rio Grande do Sul</v>
          </cell>
          <cell r="O1611" t="str">
            <v>02.02.507.0000509112/09</v>
          </cell>
        </row>
        <row r="1612">
          <cell r="B1612" t="str">
            <v>Helio Remir Werkhauser</v>
          </cell>
          <cell r="C1612" t="str">
            <v>066.690.340-91</v>
          </cell>
          <cell r="D1612" t="str">
            <v>Santander Seguros S/A</v>
          </cell>
          <cell r="E1612" t="str">
            <v>87.376.109/0001-06</v>
          </cell>
          <cell r="F1612">
            <v>1053</v>
          </cell>
          <cell r="G1612" t="str">
            <v>Possível</v>
          </cell>
          <cell r="H1612">
            <v>40380</v>
          </cell>
          <cell r="I1612" t="str">
            <v>Indenizatória</v>
          </cell>
          <cell r="J1612" t="str">
            <v>2ª</v>
          </cell>
          <cell r="K1612" t="str">
            <v>Vara Cível</v>
          </cell>
          <cell r="L1612" t="str">
            <v>Porto Alegre (RS)</v>
          </cell>
          <cell r="M1612" t="str">
            <v>TJ/RS</v>
          </cell>
          <cell r="N1612" t="str">
            <v>Rio Grande do Sul</v>
          </cell>
          <cell r="O1612" t="str">
            <v>02.02.507.0000674118/10</v>
          </cell>
        </row>
        <row r="1613">
          <cell r="B1613" t="str">
            <v>Vienel Agente Passagens e Transportes LTDA - ME</v>
          </cell>
          <cell r="C1613" t="str">
            <v>58.198.151/0001-86</v>
          </cell>
          <cell r="D1613" t="str">
            <v>Santander Seguros S/A</v>
          </cell>
          <cell r="E1613" t="str">
            <v>87.376.109/0001-06</v>
          </cell>
          <cell r="F1613">
            <v>5000</v>
          </cell>
          <cell r="G1613" t="str">
            <v>Possível</v>
          </cell>
          <cell r="H1613">
            <v>25000</v>
          </cell>
          <cell r="I1613" t="str">
            <v>Cobrança</v>
          </cell>
          <cell r="J1613" t="str">
            <v>6ª</v>
          </cell>
          <cell r="K1613" t="str">
            <v>Vara Cível</v>
          </cell>
          <cell r="L1613" t="str">
            <v>Santos (SP)</v>
          </cell>
          <cell r="M1613" t="str">
            <v>TJ/SP</v>
          </cell>
          <cell r="N1613" t="str">
            <v>São Paulo</v>
          </cell>
          <cell r="O1613" t="str">
            <v>02.02.507.0001092655/11</v>
          </cell>
        </row>
        <row r="1614">
          <cell r="B1614" t="str">
            <v>Valdivino de Carvalho Santos</v>
          </cell>
          <cell r="C1614" t="str">
            <v>803.040.288-00</v>
          </cell>
          <cell r="D1614" t="str">
            <v>Santander Seguros S/A</v>
          </cell>
          <cell r="E1614" t="str">
            <v>87.376.109/0001-06</v>
          </cell>
          <cell r="F1614">
            <v>27796</v>
          </cell>
          <cell r="G1614" t="str">
            <v>Possível</v>
          </cell>
          <cell r="H1614">
            <v>13898</v>
          </cell>
          <cell r="I1614" t="str">
            <v>Cobrança</v>
          </cell>
          <cell r="J1614" t="str">
            <v>1ª</v>
          </cell>
          <cell r="K1614" t="str">
            <v>Vara Cível</v>
          </cell>
          <cell r="L1614" t="str">
            <v>Mirandópolis (SP)</v>
          </cell>
          <cell r="M1614" t="str">
            <v>TJ/SP</v>
          </cell>
          <cell r="N1614" t="str">
            <v>São Paulo</v>
          </cell>
          <cell r="O1614" t="str">
            <v>02.02.507.0001092653/11</v>
          </cell>
        </row>
        <row r="1615">
          <cell r="B1615" t="str">
            <v>Oziel Santos</v>
          </cell>
          <cell r="C1615" t="str">
            <v>025.603.508-31</v>
          </cell>
          <cell r="D1615" t="str">
            <v>Santander Seguros S/A</v>
          </cell>
          <cell r="E1615" t="str">
            <v>87.376.109/0001-06</v>
          </cell>
          <cell r="F1615">
            <v>10000</v>
          </cell>
          <cell r="G1615" t="str">
            <v>Possível</v>
          </cell>
          <cell r="H1615">
            <v>41522</v>
          </cell>
          <cell r="I1615" t="str">
            <v>Indenizatória</v>
          </cell>
          <cell r="J1615" t="str">
            <v>11ª</v>
          </cell>
          <cell r="K1615" t="str">
            <v>Vara Cível</v>
          </cell>
          <cell r="L1615" t="str">
            <v>Santos (SP)</v>
          </cell>
          <cell r="M1615" t="str">
            <v>TJ/SP</v>
          </cell>
          <cell r="N1615" t="str">
            <v>São Paulo</v>
          </cell>
          <cell r="O1615" t="str">
            <v>02.02.507.0001092690/11</v>
          </cell>
        </row>
        <row r="1616">
          <cell r="B1616" t="str">
            <v>Euza Aparecida Barbosa Silva</v>
          </cell>
          <cell r="C1616" t="str">
            <v>383.361.668-74</v>
          </cell>
          <cell r="D1616" t="str">
            <v>Santander Seguros S/A</v>
          </cell>
          <cell r="E1616" t="str">
            <v>87.376.109/0001-06</v>
          </cell>
          <cell r="F1616">
            <v>24100</v>
          </cell>
          <cell r="G1616" t="str">
            <v>Possível</v>
          </cell>
          <cell r="H1616">
            <v>75000</v>
          </cell>
          <cell r="I1616" t="str">
            <v>Indenizatória</v>
          </cell>
          <cell r="J1616" t="str">
            <v>1ª</v>
          </cell>
          <cell r="K1616" t="str">
            <v>Vara Cível</v>
          </cell>
          <cell r="L1616" t="str">
            <v>São Paulo (SP)</v>
          </cell>
          <cell r="M1616" t="str">
            <v>TJ/SP</v>
          </cell>
          <cell r="N1616" t="str">
            <v>São Paulo</v>
          </cell>
          <cell r="O1616" t="str">
            <v>02.02.507.0001092959/11</v>
          </cell>
        </row>
        <row r="1617">
          <cell r="B1617" t="str">
            <v>Rudimar Antonio Fronza</v>
          </cell>
          <cell r="C1617" t="str">
            <v>401.693.240-87</v>
          </cell>
          <cell r="D1617" t="str">
            <v>Santander Seguros S/A</v>
          </cell>
          <cell r="E1617" t="str">
            <v>87.376.109/0001-06</v>
          </cell>
          <cell r="F1617">
            <v>237</v>
          </cell>
          <cell r="G1617" t="str">
            <v>Possível</v>
          </cell>
          <cell r="H1617">
            <v>0</v>
          </cell>
          <cell r="I1617" t="str">
            <v>Alvará Judicial</v>
          </cell>
          <cell r="J1617" t="str">
            <v>Juizado Especial Cível</v>
          </cell>
          <cell r="K1617" t="str">
            <v>JEC</v>
          </cell>
          <cell r="L1617" t="str">
            <v>Caxias do Sul (RS)</v>
          </cell>
          <cell r="M1617" t="str">
            <v>TJ/RS</v>
          </cell>
          <cell r="N1617" t="str">
            <v>Rio Grande do Sul</v>
          </cell>
          <cell r="O1617" t="str">
            <v>02.02.507.0000404021/07</v>
          </cell>
        </row>
        <row r="1618">
          <cell r="B1618" t="str">
            <v>Sebastião Valter de Freitas</v>
          </cell>
          <cell r="C1618" t="str">
            <v>005.176.848-88</v>
          </cell>
          <cell r="D1618" t="str">
            <v>Santander Seguros S/A</v>
          </cell>
          <cell r="E1618" t="str">
            <v>87.376.109/0001-06</v>
          </cell>
          <cell r="F1618">
            <v>100000</v>
          </cell>
          <cell r="G1618" t="str">
            <v>Remoto</v>
          </cell>
          <cell r="H1618">
            <v>0</v>
          </cell>
          <cell r="I1618" t="str">
            <v>Indenizatória</v>
          </cell>
          <cell r="J1618" t="str">
            <v>1ª</v>
          </cell>
          <cell r="K1618" t="str">
            <v>Vara Cível</v>
          </cell>
          <cell r="L1618" t="str">
            <v>Catanduva (SP)</v>
          </cell>
          <cell r="M1618" t="str">
            <v>TJ/SP</v>
          </cell>
          <cell r="N1618" t="str">
            <v>São Paulo</v>
          </cell>
          <cell r="O1618" t="str">
            <v>02.02.507.0000774706/08</v>
          </cell>
        </row>
        <row r="1619">
          <cell r="B1619" t="str">
            <v>Luiz Carlos da Silva</v>
          </cell>
          <cell r="C1619" t="str">
            <v>797.388.777-68</v>
          </cell>
          <cell r="D1619" t="str">
            <v>Santander Seguros S/A</v>
          </cell>
          <cell r="E1619" t="str">
            <v>87.376.109/0001-06</v>
          </cell>
          <cell r="F1619">
            <v>12000</v>
          </cell>
          <cell r="G1619" t="str">
            <v>Possível</v>
          </cell>
          <cell r="H1619">
            <v>0</v>
          </cell>
          <cell r="I1619" t="str">
            <v>Indenizatória</v>
          </cell>
          <cell r="J1619" t="str">
            <v>Juizado Especial Cível</v>
          </cell>
          <cell r="K1619" t="str">
            <v>JEC 20 Salários</v>
          </cell>
          <cell r="L1619" t="str">
            <v>Vitória (ES)</v>
          </cell>
          <cell r="M1619" t="str">
            <v>TJ/ES</v>
          </cell>
          <cell r="N1619" t="str">
            <v>Espírito Santo</v>
          </cell>
          <cell r="O1619" t="str">
            <v>02.02.507.0001252376/12</v>
          </cell>
        </row>
        <row r="1620">
          <cell r="B1620" t="str">
            <v>José do Patrocínio Filho</v>
          </cell>
          <cell r="C1620" t="str">
            <v>476.072.709-49</v>
          </cell>
          <cell r="D1620" t="str">
            <v>Santander Seguros S/A</v>
          </cell>
          <cell r="E1620" t="str">
            <v>87.376.109/0001-06</v>
          </cell>
          <cell r="F1620">
            <v>114240</v>
          </cell>
          <cell r="G1620" t="str">
            <v>Possível</v>
          </cell>
          <cell r="H1620">
            <v>42749.67</v>
          </cell>
          <cell r="I1620" t="str">
            <v>Cobrança</v>
          </cell>
          <cell r="J1620" t="str">
            <v>2ª</v>
          </cell>
          <cell r="K1620" t="str">
            <v>Vara Cível</v>
          </cell>
          <cell r="L1620" t="str">
            <v>Foz do Iguaçu (PR)</v>
          </cell>
          <cell r="M1620" t="str">
            <v>TJ/PR</v>
          </cell>
          <cell r="N1620" t="str">
            <v>Paraná</v>
          </cell>
          <cell r="O1620" t="str">
            <v>02.02.507.0001252599/12</v>
          </cell>
        </row>
        <row r="1621">
          <cell r="B1621" t="str">
            <v>Eliane Fatima Azeredo</v>
          </cell>
          <cell r="C1621" t="str">
            <v>023.717.979-28</v>
          </cell>
          <cell r="D1621" t="str">
            <v>Santander Seguros S/A</v>
          </cell>
          <cell r="E1621" t="str">
            <v>87.376.109/0001-06</v>
          </cell>
          <cell r="F1621">
            <v>116578</v>
          </cell>
          <cell r="G1621" t="str">
            <v>Possível</v>
          </cell>
          <cell r="H1621">
            <v>54500</v>
          </cell>
          <cell r="I1621" t="str">
            <v>Indenizatória</v>
          </cell>
          <cell r="J1621" t="str">
            <v>1ª</v>
          </cell>
          <cell r="K1621" t="str">
            <v>Vara Cível</v>
          </cell>
          <cell r="L1621" t="str">
            <v>Concórdia (SC)</v>
          </cell>
          <cell r="M1621" t="str">
            <v>TJ/SC</v>
          </cell>
          <cell r="N1621" t="str">
            <v>Santa Catarina</v>
          </cell>
          <cell r="O1621" t="str">
            <v>02.02.507.0001252811/12</v>
          </cell>
        </row>
        <row r="1622">
          <cell r="B1622" t="str">
            <v>Antonio Roberto Recchia</v>
          </cell>
          <cell r="C1622" t="str">
            <v>038.413.508-01</v>
          </cell>
          <cell r="D1622" t="str">
            <v>Santander Seguros S/A</v>
          </cell>
          <cell r="E1622" t="str">
            <v>87.376.109/0001-06</v>
          </cell>
          <cell r="F1622">
            <v>84292</v>
          </cell>
          <cell r="G1622" t="str">
            <v>Provável</v>
          </cell>
          <cell r="H1622">
            <v>79956</v>
          </cell>
          <cell r="I1622" t="str">
            <v>Indenizatória</v>
          </cell>
          <cell r="J1622" t="str">
            <v>2ª</v>
          </cell>
          <cell r="K1622" t="str">
            <v>Vara Cível</v>
          </cell>
          <cell r="L1622" t="str">
            <v>Igarapava (SP)</v>
          </cell>
          <cell r="M1622" t="str">
            <v>TJ/SP</v>
          </cell>
          <cell r="N1622" t="str">
            <v>São Paulo</v>
          </cell>
          <cell r="O1622" t="str">
            <v>02.02.507.0001252875/12</v>
          </cell>
        </row>
        <row r="1623">
          <cell r="B1623" t="str">
            <v>Hercilia Camillo Cunha</v>
          </cell>
          <cell r="C1623" t="str">
            <v>689.152.098-34</v>
          </cell>
          <cell r="D1623" t="str">
            <v>Santander Seguros S/A</v>
          </cell>
          <cell r="E1623" t="str">
            <v>87.376.109/0001-06</v>
          </cell>
          <cell r="F1623">
            <v>259853.47</v>
          </cell>
          <cell r="G1623" t="str">
            <v>Provável</v>
          </cell>
          <cell r="H1623">
            <v>257615.02</v>
          </cell>
          <cell r="I1623" t="str">
            <v>Consignatória</v>
          </cell>
          <cell r="J1623" t="str">
            <v>1ª</v>
          </cell>
          <cell r="K1623" t="str">
            <v>Vara Cível</v>
          </cell>
          <cell r="L1623" t="str">
            <v>Botucatu (SP)</v>
          </cell>
          <cell r="M1623" t="str">
            <v>TJ/SP</v>
          </cell>
          <cell r="N1623" t="str">
            <v>São Paulo</v>
          </cell>
          <cell r="O1623" t="str">
            <v>02.02.507.0001673891/13</v>
          </cell>
        </row>
        <row r="1624">
          <cell r="B1624" t="str">
            <v>Mauricio Ribeiro Muderno</v>
          </cell>
          <cell r="C1624" t="str">
            <v>911.011.829-20</v>
          </cell>
          <cell r="D1624" t="str">
            <v>Santander Seguros S/A</v>
          </cell>
          <cell r="E1624" t="str">
            <v>87.376.109/0001-06</v>
          </cell>
          <cell r="F1624">
            <v>102861</v>
          </cell>
          <cell r="G1624" t="str">
            <v>Possível</v>
          </cell>
          <cell r="H1624">
            <v>14973.25</v>
          </cell>
          <cell r="I1624" t="str">
            <v>Cobrança</v>
          </cell>
          <cell r="J1624" t="str">
            <v>11ª</v>
          </cell>
          <cell r="K1624" t="str">
            <v>Vara Cível</v>
          </cell>
          <cell r="L1624" t="str">
            <v>Curitiba (PR)</v>
          </cell>
          <cell r="M1624" t="str">
            <v>TJ/PR</v>
          </cell>
          <cell r="N1624" t="str">
            <v>Paraná</v>
          </cell>
          <cell r="O1624" t="str">
            <v>02.02.507.0001674005/13</v>
          </cell>
        </row>
        <row r="1625">
          <cell r="B1625" t="str">
            <v>Carlos Roberto de Lima</v>
          </cell>
          <cell r="D1625" t="str">
            <v>Santander Seguros S/A</v>
          </cell>
          <cell r="E1625" t="str">
            <v>87.376.109/0001-06</v>
          </cell>
          <cell r="F1625">
            <v>500000</v>
          </cell>
          <cell r="G1625" t="str">
            <v>Provável</v>
          </cell>
          <cell r="H1625">
            <v>163780</v>
          </cell>
          <cell r="I1625" t="str">
            <v>Indenizatória</v>
          </cell>
          <cell r="J1625" t="str">
            <v>28ª</v>
          </cell>
          <cell r="K1625" t="str">
            <v>Vara Cível</v>
          </cell>
          <cell r="L1625" t="str">
            <v>São Paulo (SP)</v>
          </cell>
          <cell r="M1625" t="str">
            <v>TJ/SP</v>
          </cell>
          <cell r="N1625" t="str">
            <v>São Paulo</v>
          </cell>
          <cell r="O1625" t="str">
            <v>02.01.507.0000151465/02</v>
          </cell>
        </row>
        <row r="1626">
          <cell r="B1626" t="str">
            <v>Daiane Martins Gonçalves</v>
          </cell>
          <cell r="C1626" t="str">
            <v>096.461.667-09</v>
          </cell>
          <cell r="D1626" t="str">
            <v>Santander Seguros S/A</v>
          </cell>
          <cell r="E1626" t="str">
            <v>87.376.109/0001-06</v>
          </cell>
          <cell r="F1626">
            <v>152087.24</v>
          </cell>
          <cell r="G1626" t="str">
            <v>Provável</v>
          </cell>
          <cell r="H1626">
            <v>112576</v>
          </cell>
          <cell r="I1626" t="str">
            <v>Monitória</v>
          </cell>
          <cell r="J1626" t="str">
            <v>29ª</v>
          </cell>
          <cell r="K1626" t="str">
            <v>Vara Cível</v>
          </cell>
          <cell r="L1626" t="str">
            <v>Rio de Janeiro (RJ)</v>
          </cell>
          <cell r="M1626" t="str">
            <v>TJ/RJ</v>
          </cell>
          <cell r="N1626" t="str">
            <v>Rio de Janeiro</v>
          </cell>
          <cell r="O1626" t="str">
            <v>02.02.507.0000286980/06</v>
          </cell>
        </row>
        <row r="1627">
          <cell r="B1627" t="str">
            <v>Ari Kuhn</v>
          </cell>
          <cell r="C1627" t="str">
            <v>006.748.180-91</v>
          </cell>
          <cell r="D1627" t="str">
            <v>Santander Seguros S/A</v>
          </cell>
          <cell r="E1627" t="str">
            <v>87.376.109/0001-06</v>
          </cell>
          <cell r="F1627">
            <v>34233.160000000003</v>
          </cell>
          <cell r="G1627" t="str">
            <v>Remoto</v>
          </cell>
          <cell r="H1627">
            <v>0</v>
          </cell>
          <cell r="I1627" t="str">
            <v>Cobrança</v>
          </cell>
          <cell r="J1627" t="str">
            <v>Vara Única</v>
          </cell>
          <cell r="K1627" t="str">
            <v>Vara Cível</v>
          </cell>
          <cell r="L1627" t="str">
            <v>São Lourenço do Sul (RS)</v>
          </cell>
          <cell r="M1627" t="str">
            <v>TJ/RS</v>
          </cell>
          <cell r="N1627" t="str">
            <v>Rio Grande do Sul</v>
          </cell>
          <cell r="O1627" t="str">
            <v>02.02.507.0000287089/06</v>
          </cell>
        </row>
        <row r="1628">
          <cell r="B1628" t="str">
            <v>Izabel Cristina Graciano</v>
          </cell>
          <cell r="C1628" t="str">
            <v>100.940.938-73</v>
          </cell>
          <cell r="D1628" t="str">
            <v>Santander Seguros S/A</v>
          </cell>
          <cell r="E1628" t="str">
            <v>87.376.109/0001-06</v>
          </cell>
          <cell r="F1628">
            <v>10000</v>
          </cell>
          <cell r="G1628" t="str">
            <v>Possível</v>
          </cell>
          <cell r="H1628">
            <v>2275</v>
          </cell>
          <cell r="I1628" t="str">
            <v>Indenizatória</v>
          </cell>
          <cell r="J1628" t="str">
            <v>1ª</v>
          </cell>
          <cell r="K1628" t="str">
            <v>Vara Cível</v>
          </cell>
          <cell r="L1628" t="str">
            <v>São Paulo (SP)</v>
          </cell>
          <cell r="M1628" t="str">
            <v>TJ/SP</v>
          </cell>
          <cell r="N1628" t="str">
            <v>São Paulo</v>
          </cell>
          <cell r="O1628" t="str">
            <v>02.02.507.0000545508/07</v>
          </cell>
        </row>
        <row r="1629">
          <cell r="B1629" t="str">
            <v>Cláudia Jeber Handam</v>
          </cell>
          <cell r="C1629" t="str">
            <v>063.402.806-50</v>
          </cell>
          <cell r="D1629" t="str">
            <v>Santander Seguros S/A</v>
          </cell>
          <cell r="E1629" t="str">
            <v>87.376.109/0001-06</v>
          </cell>
          <cell r="F1629">
            <v>50000</v>
          </cell>
          <cell r="G1629" t="str">
            <v>Possível</v>
          </cell>
          <cell r="H1629">
            <v>5773.28</v>
          </cell>
          <cell r="I1629" t="str">
            <v>Indenizatória</v>
          </cell>
          <cell r="J1629" t="str">
            <v>35ª</v>
          </cell>
          <cell r="K1629" t="str">
            <v>Vara Cível</v>
          </cell>
          <cell r="L1629" t="str">
            <v>Belo Horizonte (MG)</v>
          </cell>
          <cell r="M1629" t="str">
            <v>TJ/MG</v>
          </cell>
          <cell r="N1629" t="str">
            <v>Minas Gerais</v>
          </cell>
          <cell r="O1629" t="str">
            <v>02.02.507.0001118698/11</v>
          </cell>
        </row>
        <row r="1630">
          <cell r="B1630" t="str">
            <v>Alba da Conceição Coelho dos Santos</v>
          </cell>
          <cell r="C1630" t="str">
            <v>020.955.987-09</v>
          </cell>
          <cell r="D1630" t="str">
            <v>Santander Seguros S/A</v>
          </cell>
          <cell r="E1630" t="str">
            <v>87.376.109/0001-06</v>
          </cell>
          <cell r="F1630">
            <v>48000</v>
          </cell>
          <cell r="G1630" t="str">
            <v>Possível</v>
          </cell>
          <cell r="H1630">
            <v>1500</v>
          </cell>
          <cell r="I1630" t="str">
            <v>Cobrança</v>
          </cell>
          <cell r="J1630" t="str">
            <v>4ª</v>
          </cell>
          <cell r="K1630" t="str">
            <v>Vara Cível</v>
          </cell>
          <cell r="L1630" t="str">
            <v>Rio de Janeiro (RJ)</v>
          </cell>
          <cell r="M1630" t="str">
            <v>TJ/RJ</v>
          </cell>
          <cell r="N1630" t="str">
            <v>Rio de Janeiro</v>
          </cell>
          <cell r="O1630" t="str">
            <v>02.02.507.0001268519/12</v>
          </cell>
        </row>
        <row r="1631">
          <cell r="B1631" t="str">
            <v>Aguinaldo dos Santos</v>
          </cell>
          <cell r="C1631" t="str">
            <v>479.215.018-34</v>
          </cell>
          <cell r="D1631" t="str">
            <v>Santander Seguros S/A</v>
          </cell>
          <cell r="E1631" t="str">
            <v>87.376.109/0001-06</v>
          </cell>
          <cell r="F1631">
            <v>928855</v>
          </cell>
          <cell r="G1631" t="str">
            <v>Remoto</v>
          </cell>
          <cell r="H1631">
            <v>0</v>
          </cell>
          <cell r="I1631" t="str">
            <v>Indenizatória</v>
          </cell>
          <cell r="J1631" t="str">
            <v>21ª</v>
          </cell>
          <cell r="K1631" t="str">
            <v>Vara Cível</v>
          </cell>
          <cell r="L1631" t="str">
            <v>São Paulo (SP)</v>
          </cell>
          <cell r="M1631" t="str">
            <v>TJ/SP</v>
          </cell>
          <cell r="N1631" t="str">
            <v>São Paulo</v>
          </cell>
          <cell r="O1631" t="str">
            <v>02.01.507.0000029142/01</v>
          </cell>
        </row>
        <row r="1632">
          <cell r="B1632" t="str">
            <v>Ivanete Maria de Souza Pereira</v>
          </cell>
          <cell r="C1632" t="str">
            <v>221.802.088-20</v>
          </cell>
          <cell r="D1632" t="str">
            <v>Santander Seguros S/A</v>
          </cell>
          <cell r="E1632" t="str">
            <v>87.376.109/0001-06</v>
          </cell>
          <cell r="F1632">
            <v>140000</v>
          </cell>
          <cell r="G1632" t="str">
            <v>Provável</v>
          </cell>
          <cell r="H1632">
            <v>17000</v>
          </cell>
          <cell r="I1632" t="str">
            <v>Cobrança</v>
          </cell>
          <cell r="J1632" t="str">
            <v>40ª</v>
          </cell>
          <cell r="K1632" t="str">
            <v>Vara Cível</v>
          </cell>
          <cell r="L1632" t="str">
            <v>São Paulo (SP)</v>
          </cell>
          <cell r="M1632" t="str">
            <v>TJ/SP</v>
          </cell>
          <cell r="N1632" t="str">
            <v>São Paulo</v>
          </cell>
          <cell r="O1632" t="str">
            <v>02.01.507.0000114997/04</v>
          </cell>
        </row>
        <row r="1633">
          <cell r="B1633" t="str">
            <v>Rogerio Tadeu de Souza</v>
          </cell>
          <cell r="D1633" t="str">
            <v>Santander Seguros S/A</v>
          </cell>
          <cell r="E1633" t="str">
            <v>87.376.109/0001-06</v>
          </cell>
          <cell r="F1633">
            <v>51998.85</v>
          </cell>
          <cell r="G1633" t="str">
            <v>Possível</v>
          </cell>
          <cell r="H1633">
            <v>13976.79</v>
          </cell>
          <cell r="I1633" t="str">
            <v>Cobrança</v>
          </cell>
          <cell r="J1633" t="str">
            <v>4ª</v>
          </cell>
          <cell r="K1633" t="str">
            <v>Vara Cível</v>
          </cell>
          <cell r="L1633" t="str">
            <v>Cubatão (SP)</v>
          </cell>
          <cell r="M1633" t="str">
            <v>TJ/SP</v>
          </cell>
          <cell r="N1633" t="str">
            <v>São Paulo</v>
          </cell>
          <cell r="O1633" t="str">
            <v>02.02.507.0000786436/08</v>
          </cell>
        </row>
        <row r="1634">
          <cell r="B1634" t="str">
            <v>Euripedes de Souza Silva</v>
          </cell>
          <cell r="C1634" t="str">
            <v>535.043.019-6</v>
          </cell>
          <cell r="D1634" t="str">
            <v>Santander Seguros S/A</v>
          </cell>
          <cell r="E1634" t="str">
            <v>87.376.109/0001-06</v>
          </cell>
          <cell r="F1634">
            <v>74230</v>
          </cell>
          <cell r="G1634" t="str">
            <v>Possível</v>
          </cell>
          <cell r="H1634">
            <v>0</v>
          </cell>
          <cell r="I1634" t="str">
            <v>Cobrança</v>
          </cell>
          <cell r="J1634" t="str">
            <v>2ª</v>
          </cell>
          <cell r="K1634" t="str">
            <v>Vara Cível</v>
          </cell>
          <cell r="L1634" t="str">
            <v>Passos (MG)</v>
          </cell>
          <cell r="M1634" t="str">
            <v>TJ/MG</v>
          </cell>
          <cell r="N1634" t="str">
            <v>Minas Gerais</v>
          </cell>
          <cell r="O1634" t="str">
            <v>02.02.507.0000560509/09</v>
          </cell>
        </row>
        <row r="1635">
          <cell r="B1635" t="str">
            <v>José Alves Bernardes</v>
          </cell>
          <cell r="C1635" t="str">
            <v>057.246.368-59</v>
          </cell>
          <cell r="D1635" t="str">
            <v>Santander Seguros S/A</v>
          </cell>
          <cell r="E1635" t="str">
            <v>87.376.109/0001-06</v>
          </cell>
          <cell r="F1635">
            <v>21776</v>
          </cell>
          <cell r="G1635" t="str">
            <v>Possível</v>
          </cell>
          <cell r="H1635">
            <v>10888</v>
          </cell>
          <cell r="I1635" t="str">
            <v>Indenizatória</v>
          </cell>
          <cell r="J1635" t="str">
            <v>2ª</v>
          </cell>
          <cell r="K1635" t="str">
            <v>Vara Cível</v>
          </cell>
          <cell r="L1635" t="str">
            <v>Pederneiras (SP)</v>
          </cell>
          <cell r="M1635" t="str">
            <v>TJ/SP</v>
          </cell>
          <cell r="N1635" t="str">
            <v>São Paulo</v>
          </cell>
          <cell r="O1635" t="str">
            <v>02.02.507.0001010569/10</v>
          </cell>
        </row>
        <row r="1636">
          <cell r="B1636" t="str">
            <v>Nair Mantoan</v>
          </cell>
          <cell r="D1636" t="str">
            <v>Santander Seguros S/A</v>
          </cell>
          <cell r="E1636" t="str">
            <v>87.376.109/0001-06</v>
          </cell>
          <cell r="F1636">
            <v>36664.1</v>
          </cell>
          <cell r="G1636" t="str">
            <v>Possível</v>
          </cell>
          <cell r="H1636">
            <v>24287</v>
          </cell>
          <cell r="I1636" t="str">
            <v>Indenizatória</v>
          </cell>
          <cell r="J1636" t="str">
            <v>1ª</v>
          </cell>
          <cell r="K1636" t="str">
            <v>Vara Cível</v>
          </cell>
          <cell r="L1636" t="str">
            <v>Itapira (SP)</v>
          </cell>
          <cell r="M1636" t="str">
            <v>TJ/SP</v>
          </cell>
          <cell r="N1636" t="str">
            <v>São Paulo</v>
          </cell>
          <cell r="O1636" t="str">
            <v>02.02.507.0001010759/10</v>
          </cell>
        </row>
        <row r="1637">
          <cell r="B1637" t="str">
            <v>Sucessão de Romoaldo Jorge Madalosso</v>
          </cell>
          <cell r="C1637" t="str">
            <v>005.014.764-15</v>
          </cell>
          <cell r="D1637" t="str">
            <v>Santander Seguros S/A</v>
          </cell>
          <cell r="E1637" t="str">
            <v>87.376.109/0001-06</v>
          </cell>
          <cell r="F1637">
            <v>161520</v>
          </cell>
          <cell r="G1637" t="str">
            <v>Possível</v>
          </cell>
          <cell r="H1637">
            <v>0</v>
          </cell>
          <cell r="I1637" t="str">
            <v>Indenizatória</v>
          </cell>
          <cell r="J1637" t="str">
            <v>2ª</v>
          </cell>
          <cell r="K1637" t="str">
            <v>Vara Cível</v>
          </cell>
          <cell r="L1637" t="str">
            <v>Porto Alegre (RS)</v>
          </cell>
          <cell r="M1637" t="str">
            <v>TJ/RS</v>
          </cell>
          <cell r="N1637" t="str">
            <v>Rio Grande do Sul</v>
          </cell>
          <cell r="O1637" t="str">
            <v>02.02.507.0001129399/11</v>
          </cell>
        </row>
        <row r="1638">
          <cell r="B1638" t="str">
            <v>Rogério de Aguiar Soares</v>
          </cell>
          <cell r="C1638" t="str">
            <v>876.680.766-20</v>
          </cell>
          <cell r="D1638" t="str">
            <v>Santander Seguros S/A</v>
          </cell>
          <cell r="E1638" t="str">
            <v>87.376.109/0001-06</v>
          </cell>
          <cell r="F1638">
            <v>80000</v>
          </cell>
          <cell r="G1638" t="str">
            <v>Possível</v>
          </cell>
          <cell r="H1638">
            <v>100000</v>
          </cell>
          <cell r="I1638" t="str">
            <v>Indenizatória</v>
          </cell>
          <cell r="J1638" t="str">
            <v>1ª</v>
          </cell>
          <cell r="K1638" t="str">
            <v>Vara Cível</v>
          </cell>
          <cell r="L1638" t="str">
            <v>Timóteo (MG)</v>
          </cell>
          <cell r="M1638" t="str">
            <v>TJ/MG</v>
          </cell>
          <cell r="N1638" t="str">
            <v>Minas Gerais</v>
          </cell>
          <cell r="O1638" t="str">
            <v>02.02.507.0001129415/11</v>
          </cell>
        </row>
        <row r="1639">
          <cell r="B1639" t="str">
            <v>Eraldo Carlos dos Santos</v>
          </cell>
          <cell r="C1639" t="str">
            <v>618.007.409-72</v>
          </cell>
          <cell r="D1639" t="str">
            <v>Santander Seguros S/A</v>
          </cell>
          <cell r="E1639" t="str">
            <v>87.376.109/0001-06</v>
          </cell>
          <cell r="F1639">
            <v>1000</v>
          </cell>
          <cell r="G1639" t="str">
            <v>Provável</v>
          </cell>
          <cell r="H1639">
            <v>13242</v>
          </cell>
          <cell r="I1639" t="str">
            <v>Indenizatória</v>
          </cell>
          <cell r="J1639" t="str">
            <v>1ª</v>
          </cell>
          <cell r="K1639" t="str">
            <v>Vara Cível</v>
          </cell>
          <cell r="L1639" t="str">
            <v>Teixeira Soares (PR)</v>
          </cell>
          <cell r="M1639" t="str">
            <v>TJ/PR</v>
          </cell>
          <cell r="N1639" t="str">
            <v>Paraná</v>
          </cell>
          <cell r="O1639" t="str">
            <v>02.02.507.0001727883/13</v>
          </cell>
        </row>
        <row r="1640">
          <cell r="B1640" t="str">
            <v>Adriano de Araujo Bernadino</v>
          </cell>
          <cell r="C1640" t="str">
            <v>079.361.167-96</v>
          </cell>
          <cell r="D1640" t="str">
            <v>Santander Seguros S/A</v>
          </cell>
          <cell r="E1640" t="str">
            <v>87.376.109/0001-06</v>
          </cell>
          <cell r="F1640">
            <v>100000</v>
          </cell>
          <cell r="G1640" t="str">
            <v>Possível</v>
          </cell>
          <cell r="H1640">
            <v>57272.5</v>
          </cell>
          <cell r="I1640" t="str">
            <v>Indenizatória</v>
          </cell>
          <cell r="J1640" t="str">
            <v>6ª</v>
          </cell>
          <cell r="K1640" t="str">
            <v>Vara Cível</v>
          </cell>
          <cell r="L1640" t="str">
            <v>Vitória (ES)</v>
          </cell>
          <cell r="M1640" t="str">
            <v>TJ/ES</v>
          </cell>
          <cell r="N1640" t="str">
            <v>Espírito Santo</v>
          </cell>
          <cell r="O1640" t="str">
            <v>02.02.507.0001727973/13</v>
          </cell>
        </row>
        <row r="1641">
          <cell r="B1641" t="str">
            <v>Neusa Gonçalves Viana</v>
          </cell>
          <cell r="C1641" t="str">
            <v>435.737.386-72</v>
          </cell>
          <cell r="D1641" t="str">
            <v>Santander Seguros S/A</v>
          </cell>
          <cell r="E1641" t="str">
            <v>87.376.109/0001-06</v>
          </cell>
          <cell r="F1641">
            <v>30000</v>
          </cell>
          <cell r="G1641" t="str">
            <v>Possível</v>
          </cell>
          <cell r="H1641">
            <v>15000</v>
          </cell>
          <cell r="I1641" t="str">
            <v>Indenizatória</v>
          </cell>
          <cell r="J1641" t="str">
            <v>3ª</v>
          </cell>
          <cell r="K1641" t="str">
            <v>Vara Cível</v>
          </cell>
          <cell r="L1641" t="str">
            <v>Teófilo Otoni (MG)</v>
          </cell>
          <cell r="M1641" t="str">
            <v>TJ/MG</v>
          </cell>
          <cell r="N1641" t="str">
            <v>Minas Gerais</v>
          </cell>
          <cell r="O1641" t="str">
            <v>02.02.507.0001728034/13</v>
          </cell>
        </row>
        <row r="1642">
          <cell r="B1642" t="str">
            <v>Nilma Ramos Chaves</v>
          </cell>
          <cell r="C1642" t="str">
            <v>277.711.968-61</v>
          </cell>
          <cell r="D1642" t="str">
            <v>Santander Seguros S/A</v>
          </cell>
          <cell r="E1642" t="str">
            <v>87.376.109/0001-06</v>
          </cell>
          <cell r="F1642">
            <v>41000</v>
          </cell>
          <cell r="G1642" t="str">
            <v>Possível</v>
          </cell>
          <cell r="H1642">
            <v>41000</v>
          </cell>
          <cell r="I1642" t="str">
            <v>Indenizatória</v>
          </cell>
          <cell r="J1642" t="str">
            <v>3ª</v>
          </cell>
          <cell r="K1642" t="str">
            <v>Vara Cível</v>
          </cell>
          <cell r="L1642" t="str">
            <v>Guarujá (SP)</v>
          </cell>
          <cell r="M1642" t="str">
            <v>TJ/SP</v>
          </cell>
          <cell r="N1642" t="str">
            <v>São Paulo</v>
          </cell>
          <cell r="O1642" t="str">
            <v>02.02.507.0001728062/13</v>
          </cell>
        </row>
        <row r="1643">
          <cell r="B1643" t="str">
            <v>Eliane Maria da Costa Araújo</v>
          </cell>
          <cell r="C1643" t="str">
            <v>078.453.083-15</v>
          </cell>
          <cell r="D1643" t="str">
            <v>Santander Seguros S/A</v>
          </cell>
          <cell r="E1643" t="str">
            <v>87.376.109/0001-06</v>
          </cell>
          <cell r="F1643">
            <v>100</v>
          </cell>
          <cell r="G1643" t="str">
            <v>Provável</v>
          </cell>
          <cell r="H1643">
            <v>27065</v>
          </cell>
          <cell r="I1643" t="str">
            <v>Indenizatória</v>
          </cell>
          <cell r="J1643" t="str">
            <v>6ª</v>
          </cell>
          <cell r="K1643" t="str">
            <v>Vara Cível</v>
          </cell>
          <cell r="L1643" t="str">
            <v>Teresina (PI)</v>
          </cell>
          <cell r="M1643" t="str">
            <v>TJ/PI</v>
          </cell>
          <cell r="N1643" t="str">
            <v>Piauí</v>
          </cell>
          <cell r="O1643" t="str">
            <v>02.02.507.0000301720/06</v>
          </cell>
        </row>
        <row r="1644">
          <cell r="B1644" t="str">
            <v>Tatiane de Freitas Madeira</v>
          </cell>
          <cell r="C1644" t="str">
            <v>756.697.490-49</v>
          </cell>
          <cell r="D1644" t="str">
            <v>Santander Seguros S/A</v>
          </cell>
          <cell r="E1644" t="str">
            <v>87.376.109/0001-06</v>
          </cell>
          <cell r="F1644">
            <v>69886.48</v>
          </cell>
          <cell r="G1644" t="str">
            <v>Provável</v>
          </cell>
          <cell r="H1644">
            <v>51587.61</v>
          </cell>
          <cell r="I1644" t="str">
            <v>Indenizatória</v>
          </cell>
          <cell r="J1644" t="str">
            <v>16ª</v>
          </cell>
          <cell r="K1644" t="str">
            <v>Vara Cível</v>
          </cell>
          <cell r="L1644" t="str">
            <v>Porto Alegre (RS)</v>
          </cell>
          <cell r="M1644" t="str">
            <v>TJ/RS</v>
          </cell>
          <cell r="N1644" t="str">
            <v>Rio Grande do Sul</v>
          </cell>
          <cell r="O1644" t="str">
            <v>02.02.507.0000447530/07</v>
          </cell>
        </row>
        <row r="1645">
          <cell r="B1645" t="str">
            <v>Isis Naianka Gomes de Oliveira</v>
          </cell>
          <cell r="C1645" t="str">
            <v>325.169.128-70</v>
          </cell>
          <cell r="D1645" t="str">
            <v>Santander Seguros S/A</v>
          </cell>
          <cell r="E1645" t="str">
            <v>87.376.109/0001-06</v>
          </cell>
          <cell r="F1645">
            <v>18000</v>
          </cell>
          <cell r="G1645" t="str">
            <v>Possível</v>
          </cell>
          <cell r="H1645">
            <v>0</v>
          </cell>
          <cell r="I1645" t="str">
            <v>Cobrança</v>
          </cell>
          <cell r="J1645" t="str">
            <v>6ª</v>
          </cell>
          <cell r="K1645" t="str">
            <v>Vara Cível</v>
          </cell>
          <cell r="L1645" t="str">
            <v>Campinas (SP)</v>
          </cell>
          <cell r="M1645" t="str">
            <v>TJ/SP</v>
          </cell>
          <cell r="N1645" t="str">
            <v>São Paulo</v>
          </cell>
          <cell r="O1645" t="str">
            <v>02.02.507.0000794830/08</v>
          </cell>
        </row>
        <row r="1646">
          <cell r="B1646" t="str">
            <v>Sidnei B. Almeida</v>
          </cell>
          <cell r="C1646" t="str">
            <v>042.898.838-50</v>
          </cell>
          <cell r="D1646" t="str">
            <v>Santander Seguros S/A</v>
          </cell>
          <cell r="E1646" t="str">
            <v>87.376.109/0001-06</v>
          </cell>
          <cell r="F1646">
            <v>1000</v>
          </cell>
          <cell r="G1646" t="str">
            <v>Remoto</v>
          </cell>
          <cell r="H1646">
            <v>0</v>
          </cell>
          <cell r="I1646" t="str">
            <v>Cobrança</v>
          </cell>
          <cell r="K1646" t="str">
            <v>Vara Cível</v>
          </cell>
          <cell r="L1646" t="str">
            <v>São Paulo (SP)</v>
          </cell>
          <cell r="M1646" t="str">
            <v>TJ/SP</v>
          </cell>
          <cell r="N1646" t="str">
            <v>São Paulo</v>
          </cell>
          <cell r="O1646" t="str">
            <v>02.02.507.0000794968/10</v>
          </cell>
        </row>
        <row r="1647">
          <cell r="B1647" t="str">
            <v>Orlene Maria José Leite</v>
          </cell>
          <cell r="C1647" t="str">
            <v>683.416.790-00</v>
          </cell>
          <cell r="D1647" t="str">
            <v>Santander Seguros S/A</v>
          </cell>
          <cell r="E1647" t="str">
            <v>87.376.109/0001-06</v>
          </cell>
          <cell r="F1647">
            <v>100000</v>
          </cell>
          <cell r="G1647" t="str">
            <v>Possível</v>
          </cell>
          <cell r="H1647">
            <v>15000</v>
          </cell>
          <cell r="I1647" t="str">
            <v>Cobrança</v>
          </cell>
          <cell r="J1647" t="str">
            <v>3ª</v>
          </cell>
          <cell r="K1647" t="str">
            <v>Vara Cível</v>
          </cell>
          <cell r="L1647" t="str">
            <v>Caxias do Sul (RS)</v>
          </cell>
          <cell r="M1647" t="str">
            <v>TJ/RS</v>
          </cell>
          <cell r="N1647" t="str">
            <v>Rio Grande do Sul</v>
          </cell>
          <cell r="O1647" t="str">
            <v>02.02.507.0001138624/11</v>
          </cell>
        </row>
        <row r="1648">
          <cell r="B1648" t="str">
            <v>Edite Bezerra da Silva</v>
          </cell>
          <cell r="C1648" t="str">
            <v>634.921.051-49</v>
          </cell>
          <cell r="D1648" t="str">
            <v>Santander Seguros S/A</v>
          </cell>
          <cell r="E1648" t="str">
            <v>87.376.109/0001-06</v>
          </cell>
          <cell r="F1648">
            <v>180000</v>
          </cell>
          <cell r="G1648" t="str">
            <v>Provável</v>
          </cell>
          <cell r="H1648">
            <v>93000</v>
          </cell>
          <cell r="I1648" t="str">
            <v>Indenizatória</v>
          </cell>
          <cell r="J1648" t="str">
            <v>1ª</v>
          </cell>
          <cell r="K1648" t="str">
            <v>Vara Cível</v>
          </cell>
          <cell r="L1648" t="str">
            <v>Ceilândia (DF)</v>
          </cell>
          <cell r="M1648" t="str">
            <v>TJ/DF</v>
          </cell>
          <cell r="N1648" t="str">
            <v>Distrito Federal</v>
          </cell>
          <cell r="O1648" t="str">
            <v>02.02.507.0001296171/12</v>
          </cell>
        </row>
        <row r="1649">
          <cell r="B1649" t="str">
            <v>Dilceu Milonete Gomes do Amaral Junior</v>
          </cell>
          <cell r="C1649" t="str">
            <v>974.552.020-91</v>
          </cell>
          <cell r="D1649" t="str">
            <v>Santander Seguros S/A</v>
          </cell>
          <cell r="E1649" t="str">
            <v>87.376.109/0001-06</v>
          </cell>
          <cell r="F1649">
            <v>500000</v>
          </cell>
          <cell r="G1649" t="str">
            <v>Possível</v>
          </cell>
          <cell r="H1649">
            <v>202500</v>
          </cell>
          <cell r="I1649" t="str">
            <v>Cobrança</v>
          </cell>
          <cell r="J1649" t="str">
            <v>1ª</v>
          </cell>
          <cell r="K1649" t="str">
            <v>Vara Cível</v>
          </cell>
          <cell r="L1649" t="str">
            <v>Viamão (RS)</v>
          </cell>
          <cell r="M1649" t="str">
            <v>TJ/RS</v>
          </cell>
          <cell r="N1649" t="str">
            <v>Rio Grande do Sul</v>
          </cell>
          <cell r="O1649" t="str">
            <v>02.02.507.0001296436/12</v>
          </cell>
        </row>
        <row r="1650">
          <cell r="B1650" t="str">
            <v>Valmei Turossi</v>
          </cell>
          <cell r="C1650" t="str">
            <v>887.436.169-68</v>
          </cell>
          <cell r="D1650" t="str">
            <v>Santander Seguros S/A</v>
          </cell>
          <cell r="E1650" t="str">
            <v>87.376.109/0001-06</v>
          </cell>
          <cell r="F1650">
            <v>14948.71</v>
          </cell>
          <cell r="G1650" t="str">
            <v>Possível</v>
          </cell>
          <cell r="H1650">
            <v>0</v>
          </cell>
          <cell r="I1650" t="str">
            <v>Indenizatória</v>
          </cell>
          <cell r="J1650" t="str">
            <v>3ª</v>
          </cell>
          <cell r="K1650" t="str">
            <v>Vara Cível</v>
          </cell>
          <cell r="L1650" t="str">
            <v>Araranguá (SC)</v>
          </cell>
          <cell r="M1650" t="str">
            <v>TJ/SC</v>
          </cell>
          <cell r="N1650" t="str">
            <v>Santa Catarina</v>
          </cell>
          <cell r="O1650" t="str">
            <v>02.02.507.0001296725/12</v>
          </cell>
        </row>
        <row r="1651">
          <cell r="B1651" t="str">
            <v>Carlos Roberto Gonçalves</v>
          </cell>
          <cell r="C1651" t="str">
            <v>599.577.428-53</v>
          </cell>
          <cell r="D1651" t="str">
            <v>Santander Seguros S/A</v>
          </cell>
          <cell r="E1651" t="str">
            <v>87.376.109/0001-06</v>
          </cell>
          <cell r="F1651">
            <v>48017</v>
          </cell>
          <cell r="G1651" t="str">
            <v>Possível</v>
          </cell>
          <cell r="H1651">
            <v>21458.17</v>
          </cell>
          <cell r="I1651" t="str">
            <v>Indenizatória</v>
          </cell>
          <cell r="J1651" t="str">
            <v>2ª</v>
          </cell>
          <cell r="K1651" t="str">
            <v>Vara Cível</v>
          </cell>
          <cell r="L1651" t="str">
            <v>São José do Rio Preto (SP)</v>
          </cell>
          <cell r="M1651" t="str">
            <v>TJ/SP</v>
          </cell>
          <cell r="N1651" t="str">
            <v>São Paulo</v>
          </cell>
          <cell r="O1651" t="str">
            <v>02.02.507.0001745076/13</v>
          </cell>
        </row>
        <row r="1652">
          <cell r="B1652" t="str">
            <v>Paulo Fernando Bon de Camargo</v>
          </cell>
          <cell r="C1652" t="str">
            <v>142.788.528-19</v>
          </cell>
          <cell r="D1652" t="str">
            <v>Santander Seguros S/A</v>
          </cell>
          <cell r="E1652" t="str">
            <v>87.376.109/0001-06</v>
          </cell>
          <cell r="F1652">
            <v>15000</v>
          </cell>
          <cell r="G1652" t="str">
            <v>Possível</v>
          </cell>
          <cell r="H1652">
            <v>4890.25</v>
          </cell>
          <cell r="I1652" t="str">
            <v>Cobrança</v>
          </cell>
          <cell r="J1652" t="str">
            <v>2ª</v>
          </cell>
          <cell r="K1652" t="str">
            <v>Vara Cível</v>
          </cell>
          <cell r="L1652" t="str">
            <v>São Paulo (SP)</v>
          </cell>
          <cell r="M1652" t="str">
            <v>TJ/SP</v>
          </cell>
          <cell r="N1652" t="str">
            <v>São Paulo</v>
          </cell>
          <cell r="O1652" t="str">
            <v>02.02.507.0001745489/13</v>
          </cell>
        </row>
        <row r="1653">
          <cell r="B1653" t="str">
            <v>Job Batista Do Nascimento</v>
          </cell>
          <cell r="C1653" t="str">
            <v>681.208.938-91</v>
          </cell>
          <cell r="D1653" t="str">
            <v>Santander Seguros S/A</v>
          </cell>
          <cell r="E1653" t="str">
            <v>87.376.109/0001-06</v>
          </cell>
          <cell r="F1653">
            <v>34803.64</v>
          </cell>
          <cell r="G1653" t="str">
            <v>Possível</v>
          </cell>
          <cell r="H1653">
            <v>12087</v>
          </cell>
          <cell r="I1653" t="str">
            <v>Cobrança</v>
          </cell>
          <cell r="J1653" t="str">
            <v>1ª</v>
          </cell>
          <cell r="K1653" t="str">
            <v>Vara Cível</v>
          </cell>
          <cell r="L1653" t="str">
            <v>Santa Branca (SP)</v>
          </cell>
          <cell r="M1653" t="str">
            <v>TJ/SP</v>
          </cell>
          <cell r="N1653" t="str">
            <v>São Paulo</v>
          </cell>
          <cell r="O1653" t="str">
            <v>02.02.507.0001745501/13</v>
          </cell>
        </row>
        <row r="1654">
          <cell r="B1654" t="str">
            <v>Geralda Maria de Andrade</v>
          </cell>
          <cell r="C1654" t="str">
            <v>471.714.566-68</v>
          </cell>
          <cell r="D1654" t="str">
            <v>Santander Seguros S/A</v>
          </cell>
          <cell r="E1654" t="str">
            <v>87.376.109/0001-06</v>
          </cell>
          <cell r="F1654">
            <v>18119.54</v>
          </cell>
          <cell r="G1654" t="str">
            <v>Possível</v>
          </cell>
          <cell r="H1654">
            <v>0</v>
          </cell>
          <cell r="I1654" t="str">
            <v>Indenizatória</v>
          </cell>
          <cell r="J1654" t="str">
            <v>2ª</v>
          </cell>
          <cell r="K1654" t="str">
            <v>Vara Cível</v>
          </cell>
          <cell r="L1654" t="str">
            <v>Uberaba (MG)</v>
          </cell>
          <cell r="M1654" t="str">
            <v>TJ/MG</v>
          </cell>
          <cell r="N1654" t="str">
            <v>Minas Gerais</v>
          </cell>
          <cell r="O1654" t="str">
            <v>02.02.507.0001745504/13</v>
          </cell>
        </row>
        <row r="1655">
          <cell r="B1655" t="str">
            <v>Grace Evangelista dos Santos</v>
          </cell>
          <cell r="C1655" t="str">
            <v>082.282.917-79</v>
          </cell>
          <cell r="D1655" t="str">
            <v>Santander Seguros S/A</v>
          </cell>
          <cell r="E1655" t="str">
            <v>87.376.109/0001-06</v>
          </cell>
          <cell r="F1655">
            <v>1000</v>
          </cell>
          <cell r="G1655" t="str">
            <v>Possível</v>
          </cell>
          <cell r="H1655">
            <v>0</v>
          </cell>
          <cell r="I1655" t="str">
            <v>Indenizatória</v>
          </cell>
          <cell r="J1655" t="str">
            <v>1ª</v>
          </cell>
          <cell r="K1655" t="str">
            <v>Vara Cível</v>
          </cell>
          <cell r="L1655" t="str">
            <v>São João de Meriti (RJ)</v>
          </cell>
          <cell r="M1655" t="str">
            <v>TJ/RJ</v>
          </cell>
          <cell r="N1655" t="str">
            <v>Rio de Janeiro</v>
          </cell>
          <cell r="O1655" t="str">
            <v>02.02.507.0001745511/08</v>
          </cell>
        </row>
        <row r="1656">
          <cell r="B1656" t="str">
            <v>Maria de Lourdes Saraiva Martins</v>
          </cell>
          <cell r="C1656" t="str">
            <v>069.455.238-02</v>
          </cell>
          <cell r="D1656" t="str">
            <v>Santander Seguros S/A</v>
          </cell>
          <cell r="E1656" t="str">
            <v>87.376.109/0001-06</v>
          </cell>
          <cell r="F1656">
            <v>215736</v>
          </cell>
          <cell r="G1656" t="str">
            <v>Possível</v>
          </cell>
          <cell r="H1656">
            <v>26825.75</v>
          </cell>
          <cell r="I1656" t="str">
            <v>Cobrança</v>
          </cell>
          <cell r="J1656" t="str">
            <v>9ª</v>
          </cell>
          <cell r="K1656" t="str">
            <v>Vara Cível</v>
          </cell>
          <cell r="L1656" t="str">
            <v>São Bernardo do Campo (SP)</v>
          </cell>
          <cell r="M1656" t="str">
            <v>TJ/SP</v>
          </cell>
          <cell r="N1656" t="str">
            <v>São Paulo</v>
          </cell>
          <cell r="O1656" t="str">
            <v>02.02.507.0001745588/13</v>
          </cell>
        </row>
        <row r="1657">
          <cell r="B1657" t="str">
            <v>Espólio de Maria do Carmo Pereira de Brito Valverde</v>
          </cell>
          <cell r="C1657" t="str">
            <v>133.510.888-25</v>
          </cell>
          <cell r="D1657" t="str">
            <v>Santander Seguros S/A</v>
          </cell>
          <cell r="E1657" t="str">
            <v>87.376.109/0001-06</v>
          </cell>
          <cell r="F1657">
            <v>95938</v>
          </cell>
          <cell r="G1657" t="str">
            <v>Possível</v>
          </cell>
          <cell r="H1657">
            <v>0</v>
          </cell>
          <cell r="I1657" t="str">
            <v>Cobrança</v>
          </cell>
          <cell r="J1657" t="str">
            <v>1ª</v>
          </cell>
          <cell r="K1657" t="str">
            <v>Vara Cível</v>
          </cell>
          <cell r="L1657" t="str">
            <v>Nhandeara (SP)</v>
          </cell>
          <cell r="M1657" t="str">
            <v>TJ/SP</v>
          </cell>
          <cell r="N1657" t="str">
            <v>São Paulo</v>
          </cell>
          <cell r="O1657" t="str">
            <v>02.02.507.0001745640/13</v>
          </cell>
        </row>
        <row r="1658">
          <cell r="B1658" t="str">
            <v>Erivan Alencar da Silva</v>
          </cell>
          <cell r="C1658" t="str">
            <v>313.045.402-91</v>
          </cell>
          <cell r="D1658" t="str">
            <v>Santander Seguros S/A</v>
          </cell>
          <cell r="E1658" t="str">
            <v>87.376.109/0001-06</v>
          </cell>
          <cell r="F1658">
            <v>50000</v>
          </cell>
          <cell r="G1658" t="str">
            <v>Possível</v>
          </cell>
          <cell r="H1658">
            <v>17356</v>
          </cell>
          <cell r="I1658" t="str">
            <v>Indenizatória</v>
          </cell>
          <cell r="J1658" t="str">
            <v>2ª</v>
          </cell>
          <cell r="K1658" t="str">
            <v>Vara Cível</v>
          </cell>
          <cell r="L1658" t="str">
            <v>São Paulo (SP)</v>
          </cell>
          <cell r="M1658" t="str">
            <v>TJ/SP</v>
          </cell>
          <cell r="N1658" t="str">
            <v>São Paulo</v>
          </cell>
          <cell r="O1658" t="str">
            <v>02.02.507.0001745648/13</v>
          </cell>
        </row>
        <row r="1659">
          <cell r="B1659" t="str">
            <v>Georgea da Silva Alencar</v>
          </cell>
          <cell r="C1659" t="str">
            <v>082.720.407-86</v>
          </cell>
          <cell r="D1659" t="str">
            <v>Santander Seguros S/A</v>
          </cell>
          <cell r="E1659" t="str">
            <v>87.376.109/0001-06</v>
          </cell>
          <cell r="F1659">
            <v>1000</v>
          </cell>
          <cell r="G1659" t="str">
            <v>Possível</v>
          </cell>
          <cell r="H1659">
            <v>100000</v>
          </cell>
          <cell r="I1659" t="str">
            <v>Cobrança</v>
          </cell>
          <cell r="J1659" t="str">
            <v>8ª</v>
          </cell>
          <cell r="K1659" t="str">
            <v>Vara Cível</v>
          </cell>
          <cell r="L1659" t="str">
            <v>Rio de Janeiro (RJ)</v>
          </cell>
          <cell r="M1659" t="str">
            <v>TJ/RJ</v>
          </cell>
          <cell r="N1659" t="str">
            <v>Rio de Janeiro</v>
          </cell>
          <cell r="O1659" t="str">
            <v>02.02.507.0001745651/12</v>
          </cell>
        </row>
        <row r="1660">
          <cell r="B1660" t="str">
            <v>Raphael Lago Pereira</v>
          </cell>
          <cell r="C1660" t="str">
            <v>008.165.910-59</v>
          </cell>
          <cell r="D1660" t="str">
            <v>Santander Seguros S/A</v>
          </cell>
          <cell r="E1660" t="str">
            <v>87.376.109/0001-06</v>
          </cell>
          <cell r="F1660">
            <v>1000</v>
          </cell>
          <cell r="G1660" t="str">
            <v>Remoto</v>
          </cell>
          <cell r="H1660">
            <v>0</v>
          </cell>
          <cell r="I1660" t="str">
            <v>Declaratória</v>
          </cell>
          <cell r="J1660" t="str">
            <v>1ª</v>
          </cell>
          <cell r="K1660" t="str">
            <v>Vara Cível</v>
          </cell>
          <cell r="L1660" t="str">
            <v>Santo Angelo (RS)</v>
          </cell>
          <cell r="M1660" t="str">
            <v>TJ/RS</v>
          </cell>
          <cell r="N1660" t="str">
            <v>Rio Grande do Sul</v>
          </cell>
          <cell r="O1660" t="str">
            <v>02.01.507.0000159032/05</v>
          </cell>
        </row>
        <row r="1661">
          <cell r="B1661" t="str">
            <v>Romart Fernandes Costa</v>
          </cell>
          <cell r="D1661" t="str">
            <v>Santander Seguros S/A</v>
          </cell>
          <cell r="E1661" t="str">
            <v>87.376.109/0001-06</v>
          </cell>
          <cell r="F1661">
            <v>17490.080000000002</v>
          </cell>
          <cell r="G1661" t="str">
            <v>Possível</v>
          </cell>
          <cell r="H1661">
            <v>0</v>
          </cell>
          <cell r="I1661" t="str">
            <v>Indenizatória</v>
          </cell>
          <cell r="J1661" t="str">
            <v>1ª</v>
          </cell>
          <cell r="K1661" t="str">
            <v>JEC 20 Salários</v>
          </cell>
          <cell r="L1661" t="str">
            <v>Barreiras (BA)</v>
          </cell>
          <cell r="M1661" t="str">
            <v>TJ/BA</v>
          </cell>
          <cell r="N1661" t="str">
            <v>Bahia</v>
          </cell>
          <cell r="O1661" t="str">
            <v>02.02.507.0001027864/10</v>
          </cell>
        </row>
        <row r="1662">
          <cell r="B1662" t="str">
            <v>José Francisco de Faria</v>
          </cell>
          <cell r="C1662" t="str">
            <v>111.912.366-68</v>
          </cell>
          <cell r="D1662" t="str">
            <v>Santander Seguros S/A</v>
          </cell>
          <cell r="E1662" t="str">
            <v>87.376.109/0001-06</v>
          </cell>
          <cell r="F1662">
            <v>47045</v>
          </cell>
          <cell r="G1662" t="str">
            <v>Possível</v>
          </cell>
          <cell r="H1662">
            <v>21331.5</v>
          </cell>
          <cell r="I1662" t="str">
            <v>Indenizatória</v>
          </cell>
          <cell r="J1662" t="str">
            <v>10ª</v>
          </cell>
          <cell r="K1662" t="str">
            <v>Vara Cível</v>
          </cell>
          <cell r="L1662" t="str">
            <v>Uberlândia (MG)</v>
          </cell>
          <cell r="M1662" t="str">
            <v>TJ/MG</v>
          </cell>
          <cell r="N1662" t="str">
            <v>Minas Gerais</v>
          </cell>
          <cell r="O1662" t="str">
            <v>02.02.507.0001149261/11</v>
          </cell>
        </row>
        <row r="1663">
          <cell r="B1663" t="str">
            <v>Maria Helena Da Silva</v>
          </cell>
          <cell r="C1663" t="str">
            <v>049.089.988-92</v>
          </cell>
          <cell r="D1663" t="str">
            <v>Santander Seguros S/A</v>
          </cell>
          <cell r="E1663" t="str">
            <v>87.376.109/0001-06</v>
          </cell>
          <cell r="F1663">
            <v>89026.44</v>
          </cell>
          <cell r="G1663" t="str">
            <v>Possível</v>
          </cell>
          <cell r="H1663">
            <v>10000</v>
          </cell>
          <cell r="I1663" t="str">
            <v>Cobrança</v>
          </cell>
          <cell r="J1663" t="str">
            <v>3ª</v>
          </cell>
          <cell r="K1663" t="str">
            <v>Vara Cível</v>
          </cell>
          <cell r="L1663" t="str">
            <v>São Paulo (SP)</v>
          </cell>
          <cell r="M1663" t="str">
            <v>TJ/SP</v>
          </cell>
          <cell r="N1663" t="str">
            <v>São Paulo</v>
          </cell>
          <cell r="O1663" t="str">
            <v>02.02.507.0001149659/11</v>
          </cell>
        </row>
        <row r="1664">
          <cell r="B1664" t="str">
            <v>Kelen Borges Bechlin</v>
          </cell>
          <cell r="C1664" t="str">
            <v>004.758.290-18</v>
          </cell>
          <cell r="D1664" t="str">
            <v>Santander Seguros S/A</v>
          </cell>
          <cell r="E1664" t="str">
            <v>87.376.109/0001-06</v>
          </cell>
          <cell r="F1664">
            <v>20000</v>
          </cell>
          <cell r="G1664" t="str">
            <v>Possível</v>
          </cell>
          <cell r="H1664">
            <v>7758</v>
          </cell>
          <cell r="I1664" t="str">
            <v>Indenizatória</v>
          </cell>
          <cell r="J1664" t="str">
            <v>5ª</v>
          </cell>
          <cell r="K1664" t="str">
            <v>Vara Cível</v>
          </cell>
          <cell r="L1664" t="str">
            <v>Caxias do Sul (RS)</v>
          </cell>
          <cell r="M1664" t="str">
            <v>TJ/RS</v>
          </cell>
          <cell r="N1664" t="str">
            <v>Rio Grande do Sul</v>
          </cell>
          <cell r="O1664" t="str">
            <v>02.02.507.0001762342/13</v>
          </cell>
        </row>
        <row r="1665">
          <cell r="B1665" t="str">
            <v>GERSON DA CONCEIÇÃO</v>
          </cell>
          <cell r="C1665" t="str">
            <v>500.651.065-04</v>
          </cell>
          <cell r="D1665" t="str">
            <v>Santander Seguros S/A</v>
          </cell>
          <cell r="E1665" t="str">
            <v>87.376.109/0001-06</v>
          </cell>
          <cell r="F1665">
            <v>25000</v>
          </cell>
          <cell r="G1665" t="str">
            <v>Possível</v>
          </cell>
          <cell r="H1665">
            <v>0</v>
          </cell>
          <cell r="I1665" t="str">
            <v>Cobrança</v>
          </cell>
          <cell r="J1665" t="str">
            <v>20ª</v>
          </cell>
          <cell r="K1665" t="str">
            <v>Vara Cível</v>
          </cell>
          <cell r="L1665" t="str">
            <v>Salvador (BA)</v>
          </cell>
          <cell r="M1665" t="str">
            <v>TJ/BA</v>
          </cell>
          <cell r="N1665" t="str">
            <v>Bahia</v>
          </cell>
          <cell r="O1665" t="str">
            <v>02.02.507.0001762374/13</v>
          </cell>
        </row>
        <row r="1666">
          <cell r="B1666" t="str">
            <v>Iedo Correa</v>
          </cell>
          <cell r="C1666" t="str">
            <v>017.779.568-97</v>
          </cell>
          <cell r="D1666" t="str">
            <v>Santander Seguros S/A</v>
          </cell>
          <cell r="E1666" t="str">
            <v>87.376.109/0001-06</v>
          </cell>
          <cell r="F1666">
            <v>38863.15</v>
          </cell>
          <cell r="G1666" t="str">
            <v>Remoto</v>
          </cell>
          <cell r="H1666">
            <v>0</v>
          </cell>
          <cell r="I1666" t="str">
            <v>Cobrança</v>
          </cell>
          <cell r="J1666" t="str">
            <v>1ª</v>
          </cell>
          <cell r="K1666" t="str">
            <v>Vara Cível</v>
          </cell>
          <cell r="L1666" t="str">
            <v>Presidente Prudente (SP)</v>
          </cell>
          <cell r="M1666" t="str">
            <v>TJ/SP</v>
          </cell>
          <cell r="N1666" t="str">
            <v>São Paulo</v>
          </cell>
          <cell r="O1666" t="str">
            <v>02.02.507.0000465060/07</v>
          </cell>
        </row>
        <row r="1667">
          <cell r="B1667" t="str">
            <v>Mirian Pedrosa Paiva de Lucena</v>
          </cell>
          <cell r="C1667" t="str">
            <v>001.282.654-50</v>
          </cell>
          <cell r="D1667" t="str">
            <v>Santander Seguros S/A</v>
          </cell>
          <cell r="E1667" t="str">
            <v>87.376.109/0001-06</v>
          </cell>
          <cell r="F1667">
            <v>20000</v>
          </cell>
          <cell r="G1667" t="str">
            <v>Remoto</v>
          </cell>
          <cell r="H1667">
            <v>0</v>
          </cell>
          <cell r="I1667" t="str">
            <v>Cobrança</v>
          </cell>
          <cell r="J1667" t="str">
            <v>3ª</v>
          </cell>
          <cell r="K1667" t="str">
            <v>Vara Cível</v>
          </cell>
          <cell r="L1667" t="str">
            <v>Guarabira (PB)</v>
          </cell>
          <cell r="M1667" t="str">
            <v>TJ/PB</v>
          </cell>
          <cell r="N1667" t="str">
            <v>Paraíba</v>
          </cell>
          <cell r="O1667" t="str">
            <v>02.02.507.0000605649/10</v>
          </cell>
        </row>
        <row r="1668">
          <cell r="B1668" t="str">
            <v>DIOGO ADALBERTO SEGHETTO</v>
          </cell>
          <cell r="C1668" t="str">
            <v>003.327.160-74</v>
          </cell>
          <cell r="D1668" t="str">
            <v>Santander Seguros S/A</v>
          </cell>
          <cell r="E1668" t="str">
            <v>87.376.109/0001-06</v>
          </cell>
          <cell r="F1668">
            <v>688622.69</v>
          </cell>
          <cell r="G1668" t="str">
            <v>Possível</v>
          </cell>
          <cell r="H1668">
            <v>0</v>
          </cell>
          <cell r="I1668" t="str">
            <v>Execução de Título Extrajudicial</v>
          </cell>
          <cell r="J1668" t="str">
            <v>1ª</v>
          </cell>
          <cell r="K1668" t="str">
            <v>Vara Cível</v>
          </cell>
          <cell r="L1668" t="str">
            <v>Tubarão (SC)</v>
          </cell>
          <cell r="M1668" t="str">
            <v>TJ/SC</v>
          </cell>
          <cell r="N1668" t="str">
            <v>Santa Catarina</v>
          </cell>
          <cell r="O1668" t="str">
            <v>02.02.507.0001316919/11</v>
          </cell>
        </row>
        <row r="1669">
          <cell r="B1669" t="str">
            <v>GETÚLIO JOSÉ CURTIPASSI</v>
          </cell>
          <cell r="C1669" t="str">
            <v>181.757.599-68</v>
          </cell>
          <cell r="D1669" t="str">
            <v>Santander Seguros S/A</v>
          </cell>
          <cell r="E1669" t="str">
            <v>87.376.109/0001-06</v>
          </cell>
          <cell r="F1669">
            <v>80000</v>
          </cell>
          <cell r="G1669" t="str">
            <v>Possível</v>
          </cell>
          <cell r="H1669">
            <v>0</v>
          </cell>
          <cell r="I1669" t="str">
            <v>Cobrança</v>
          </cell>
          <cell r="J1669" t="str">
            <v>2ª</v>
          </cell>
          <cell r="K1669" t="str">
            <v>Vara Cível</v>
          </cell>
          <cell r="L1669" t="str">
            <v>Blumenau (SC)</v>
          </cell>
          <cell r="M1669" t="str">
            <v>TJ/SC</v>
          </cell>
          <cell r="N1669" t="str">
            <v>Santa Catarina</v>
          </cell>
          <cell r="O1669" t="str">
            <v>02.02.507.0001317015/13</v>
          </cell>
        </row>
        <row r="1670">
          <cell r="B1670" t="str">
            <v>José Weudes Beserra</v>
          </cell>
          <cell r="C1670" t="str">
            <v>234.631.713-68</v>
          </cell>
          <cell r="D1670" t="str">
            <v>Santander Seguros S/A</v>
          </cell>
          <cell r="E1670" t="str">
            <v>87.376.109/0001-06</v>
          </cell>
          <cell r="F1670">
            <v>12000</v>
          </cell>
          <cell r="G1670" t="str">
            <v>Possível</v>
          </cell>
          <cell r="H1670">
            <v>2648.75</v>
          </cell>
          <cell r="I1670" t="str">
            <v>Indenizatória</v>
          </cell>
          <cell r="J1670" t="str">
            <v>Juizado Especial Cível</v>
          </cell>
          <cell r="K1670" t="str">
            <v>JEC 20 Salários</v>
          </cell>
          <cell r="L1670" t="str">
            <v>Pacajus (CE)</v>
          </cell>
          <cell r="M1670" t="str">
            <v>TJ/CE</v>
          </cell>
          <cell r="N1670" t="str">
            <v>Ceará</v>
          </cell>
          <cell r="O1670" t="str">
            <v>02.02.507.0001317107/12</v>
          </cell>
        </row>
        <row r="1671">
          <cell r="B1671" t="str">
            <v>Celio Felippe Marques</v>
          </cell>
          <cell r="C1671" t="str">
            <v>195.577.360-20</v>
          </cell>
          <cell r="D1671" t="str">
            <v>Santander Seguros S/A</v>
          </cell>
          <cell r="E1671" t="str">
            <v>87.376.109/0001-06</v>
          </cell>
          <cell r="F1671">
            <v>115844.3</v>
          </cell>
          <cell r="G1671" t="str">
            <v>Possível</v>
          </cell>
          <cell r="H1671">
            <v>48500</v>
          </cell>
          <cell r="I1671" t="str">
            <v>Indenizatória</v>
          </cell>
          <cell r="J1671" t="str">
            <v>2ª</v>
          </cell>
          <cell r="K1671" t="str">
            <v>Vara Cível</v>
          </cell>
          <cell r="L1671" t="str">
            <v>Rio Grande (RS)</v>
          </cell>
          <cell r="M1671" t="str">
            <v>TJ/RS</v>
          </cell>
          <cell r="N1671" t="str">
            <v>Rio Grande do Sul</v>
          </cell>
          <cell r="O1671" t="str">
            <v>02.02.507.0001317134/12</v>
          </cell>
        </row>
        <row r="1672">
          <cell r="B1672" t="str">
            <v>Maria Teresinha dos Santos Medeiros</v>
          </cell>
          <cell r="C1672" t="str">
            <v>738.721.643-68</v>
          </cell>
          <cell r="D1672" t="str">
            <v>Santander Seguros S/A</v>
          </cell>
          <cell r="E1672" t="str">
            <v>87.376.109/0001-06</v>
          </cell>
          <cell r="F1672">
            <v>20000</v>
          </cell>
          <cell r="G1672" t="str">
            <v>Possível</v>
          </cell>
          <cell r="H1672">
            <v>1604.5</v>
          </cell>
          <cell r="I1672" t="str">
            <v>Cobrança</v>
          </cell>
          <cell r="J1672" t="str">
            <v>Juizado Especial Cível</v>
          </cell>
          <cell r="K1672" t="str">
            <v>JEC 40 Salários</v>
          </cell>
          <cell r="L1672" t="str">
            <v>Teresina (PI)</v>
          </cell>
          <cell r="M1672" t="str">
            <v>TJ/PI</v>
          </cell>
          <cell r="N1672" t="str">
            <v>Piauí</v>
          </cell>
          <cell r="O1672" t="str">
            <v>02.02.507.0001773982/13</v>
          </cell>
        </row>
        <row r="1673">
          <cell r="B1673" t="str">
            <v>Ana Maria Siqueira Ramalho Barbosa</v>
          </cell>
          <cell r="C1673" t="str">
            <v>353.681.447-68</v>
          </cell>
          <cell r="D1673" t="str">
            <v>Santander Seguros S/A</v>
          </cell>
          <cell r="E1673" t="str">
            <v>87.376.109/0001-06</v>
          </cell>
          <cell r="F1673">
            <v>13560</v>
          </cell>
          <cell r="G1673" t="str">
            <v>Possível</v>
          </cell>
          <cell r="H1673">
            <v>5100.3100000000004</v>
          </cell>
          <cell r="I1673" t="str">
            <v>Indenizatória</v>
          </cell>
          <cell r="J1673" t="str">
            <v>Juizado Especial Cível</v>
          </cell>
          <cell r="K1673" t="str">
            <v>JEC 20 Salários</v>
          </cell>
          <cell r="L1673" t="str">
            <v>Vitória (ES)</v>
          </cell>
          <cell r="M1673" t="str">
            <v>TJ/ES</v>
          </cell>
          <cell r="N1673" t="str">
            <v>Espírito Santo</v>
          </cell>
          <cell r="O1673" t="str">
            <v>02.02.507.0001774027/13</v>
          </cell>
        </row>
        <row r="1674">
          <cell r="B1674" t="str">
            <v>tereza de Fátima Assis</v>
          </cell>
          <cell r="C1674" t="str">
            <v>066.333.608-27</v>
          </cell>
          <cell r="D1674" t="str">
            <v>Santander Seguros S/A</v>
          </cell>
          <cell r="E1674" t="str">
            <v>87.376.109/0001-06</v>
          </cell>
          <cell r="F1674">
            <v>25000</v>
          </cell>
          <cell r="G1674" t="str">
            <v>Possível</v>
          </cell>
          <cell r="H1674">
            <v>12500</v>
          </cell>
          <cell r="I1674" t="str">
            <v>Cautelar</v>
          </cell>
          <cell r="J1674" t="str">
            <v>Vara Única</v>
          </cell>
          <cell r="K1674" t="str">
            <v>Vara Cível</v>
          </cell>
          <cell r="L1674" t="str">
            <v>Paraibuna (SP)</v>
          </cell>
          <cell r="M1674" t="str">
            <v>TJ/SP</v>
          </cell>
          <cell r="N1674" t="str">
            <v>São Paulo</v>
          </cell>
          <cell r="O1674" t="str">
            <v>02.02.507.0001041892/11</v>
          </cell>
        </row>
        <row r="1675">
          <cell r="B1675" t="str">
            <v>LUIZ BENEDITO RAFAEL.</v>
          </cell>
          <cell r="C1675" t="str">
            <v>964.263.228-49</v>
          </cell>
          <cell r="D1675" t="str">
            <v>Santander Seguros S/A</v>
          </cell>
          <cell r="E1675" t="str">
            <v>87.376.109/0001-06</v>
          </cell>
          <cell r="F1675">
            <v>1000</v>
          </cell>
          <cell r="G1675" t="str">
            <v>Possível</v>
          </cell>
          <cell r="H1675">
            <v>1500</v>
          </cell>
          <cell r="I1675" t="str">
            <v>Indenizatória</v>
          </cell>
          <cell r="J1675" t="str">
            <v>5ª</v>
          </cell>
          <cell r="K1675" t="str">
            <v>Vara Cível</v>
          </cell>
          <cell r="L1675" t="str">
            <v>Piracicaba (SP)</v>
          </cell>
          <cell r="M1675" t="str">
            <v>TJ/SP</v>
          </cell>
          <cell r="N1675" t="str">
            <v>São Paulo</v>
          </cell>
          <cell r="O1675" t="str">
            <v>02.02.507.0001042005/10</v>
          </cell>
        </row>
        <row r="1676">
          <cell r="B1676" t="str">
            <v>Theresinha Angelina Pierog</v>
          </cell>
          <cell r="C1676" t="str">
            <v>978.100.539-49</v>
          </cell>
          <cell r="D1676" t="str">
            <v>Santander Seguros S/A</v>
          </cell>
          <cell r="E1676" t="str">
            <v>87.376.109/0001-06</v>
          </cell>
          <cell r="F1676">
            <v>100000</v>
          </cell>
          <cell r="G1676" t="str">
            <v>Possível</v>
          </cell>
          <cell r="H1676">
            <v>26500</v>
          </cell>
          <cell r="I1676" t="str">
            <v>Indenizatória</v>
          </cell>
          <cell r="J1676" t="str">
            <v>Juizado Especial Cível</v>
          </cell>
          <cell r="K1676" t="str">
            <v>JEC 40 Salários</v>
          </cell>
          <cell r="L1676" t="str">
            <v>Cascavel (PR)</v>
          </cell>
          <cell r="M1676" t="str">
            <v>TJ/PR</v>
          </cell>
          <cell r="N1676" t="str">
            <v>Paraná</v>
          </cell>
          <cell r="O1676" t="str">
            <v>02.02.507.0001172484/12</v>
          </cell>
        </row>
        <row r="1677">
          <cell r="B1677" t="str">
            <v>Wanderleia Aparecida Toretti Campos</v>
          </cell>
          <cell r="C1677" t="str">
            <v>736.108.449-49</v>
          </cell>
          <cell r="D1677" t="str">
            <v>Santander Seguros S/A</v>
          </cell>
          <cell r="E1677" t="str">
            <v>87.376.109/0001-06</v>
          </cell>
          <cell r="F1677">
            <v>30000</v>
          </cell>
          <cell r="G1677" t="str">
            <v>Possível</v>
          </cell>
          <cell r="H1677">
            <v>0</v>
          </cell>
          <cell r="I1677" t="str">
            <v>Indenizatória</v>
          </cell>
          <cell r="J1677" t="str">
            <v>1ª</v>
          </cell>
          <cell r="K1677" t="str">
            <v>Vara Cível</v>
          </cell>
          <cell r="L1677" t="str">
            <v>Urussanga (SC)</v>
          </cell>
          <cell r="M1677" t="str">
            <v>TJ/SC</v>
          </cell>
          <cell r="N1677" t="str">
            <v>Santa Catarina</v>
          </cell>
          <cell r="O1677" t="str">
            <v>02.02.507.0001172661/12</v>
          </cell>
        </row>
        <row r="1678">
          <cell r="B1678" t="str">
            <v>Ivete Verderamo Valente</v>
          </cell>
          <cell r="C1678" t="str">
            <v>104.055.878-05</v>
          </cell>
          <cell r="D1678" t="str">
            <v>Santander Seguros S/A</v>
          </cell>
          <cell r="E1678" t="str">
            <v>87.376.109/0001-06</v>
          </cell>
          <cell r="F1678">
            <v>50000</v>
          </cell>
          <cell r="G1678" t="str">
            <v>Possível</v>
          </cell>
          <cell r="H1678">
            <v>20633.5</v>
          </cell>
          <cell r="I1678" t="str">
            <v>Indenizatória</v>
          </cell>
          <cell r="J1678" t="str">
            <v>6ª</v>
          </cell>
          <cell r="K1678" t="str">
            <v>Vara Cível</v>
          </cell>
          <cell r="L1678" t="str">
            <v>São Paulo (SP)</v>
          </cell>
          <cell r="M1678" t="str">
            <v>TJ/SP</v>
          </cell>
          <cell r="N1678" t="str">
            <v>São Paulo</v>
          </cell>
          <cell r="O1678" t="str">
            <v>02.02.507.0001583193/13</v>
          </cell>
        </row>
        <row r="1679">
          <cell r="B1679" t="str">
            <v>Aparecida Caetano dos Santos</v>
          </cell>
          <cell r="C1679" t="str">
            <v>862.070.408-72</v>
          </cell>
          <cell r="D1679" t="str">
            <v>Santander Seguros S/A</v>
          </cell>
          <cell r="E1679" t="str">
            <v>87.376.109/0001-06</v>
          </cell>
          <cell r="F1679">
            <v>32768</v>
          </cell>
          <cell r="G1679" t="str">
            <v>Possível</v>
          </cell>
          <cell r="H1679">
            <v>16384</v>
          </cell>
          <cell r="I1679" t="str">
            <v>Indenizatória</v>
          </cell>
          <cell r="J1679" t="str">
            <v>2ª</v>
          </cell>
          <cell r="K1679" t="str">
            <v>Vara Cível</v>
          </cell>
          <cell r="L1679" t="str">
            <v>Igarapava (SP)</v>
          </cell>
          <cell r="M1679" t="str">
            <v>TJ/SP</v>
          </cell>
          <cell r="N1679" t="str">
            <v>São Paulo</v>
          </cell>
          <cell r="O1679" t="str">
            <v>02.02.507.0001583516/12</v>
          </cell>
        </row>
        <row r="1680">
          <cell r="B1680" t="str">
            <v>Edemir José Abdallaha</v>
          </cell>
          <cell r="C1680" t="str">
            <v>541.905.929-00</v>
          </cell>
          <cell r="D1680" t="str">
            <v>Santander Seguros S/A</v>
          </cell>
          <cell r="E1680" t="str">
            <v>87.376.109/0001-06</v>
          </cell>
          <cell r="F1680">
            <v>58500</v>
          </cell>
          <cell r="G1680" t="str">
            <v>Possível</v>
          </cell>
          <cell r="H1680">
            <v>29250</v>
          </cell>
          <cell r="I1680" t="str">
            <v>Cobrança</v>
          </cell>
          <cell r="J1680" t="str">
            <v>18ª</v>
          </cell>
          <cell r="K1680" t="str">
            <v>Vara Cível</v>
          </cell>
          <cell r="L1680" t="str">
            <v>Curitiba (PR)</v>
          </cell>
          <cell r="M1680" t="str">
            <v>TJ/PR</v>
          </cell>
          <cell r="N1680" t="str">
            <v>Paraná</v>
          </cell>
          <cell r="O1680" t="str">
            <v>02.02.507.0001583538/12</v>
          </cell>
        </row>
        <row r="1681">
          <cell r="B1681" t="str">
            <v>Nestor Aparecido Meireles</v>
          </cell>
          <cell r="C1681" t="str">
            <v>107.614.756-99</v>
          </cell>
          <cell r="D1681" t="str">
            <v>Santander Seguros S/A</v>
          </cell>
          <cell r="E1681" t="str">
            <v>87.376.109/0001-06</v>
          </cell>
          <cell r="F1681">
            <v>35000</v>
          </cell>
          <cell r="G1681" t="str">
            <v>Possível</v>
          </cell>
          <cell r="H1681">
            <v>17500</v>
          </cell>
          <cell r="I1681" t="str">
            <v>Indenizatória</v>
          </cell>
          <cell r="J1681" t="str">
            <v>1ª</v>
          </cell>
          <cell r="K1681" t="str">
            <v>Vara Cível</v>
          </cell>
          <cell r="L1681" t="str">
            <v>Alto Rio Doce (MG)</v>
          </cell>
          <cell r="M1681" t="str">
            <v>TJ/MG</v>
          </cell>
          <cell r="N1681" t="str">
            <v>Minas Gerais</v>
          </cell>
          <cell r="O1681" t="str">
            <v>02.02.507.0001583537/12</v>
          </cell>
        </row>
        <row r="1682">
          <cell r="B1682" t="str">
            <v>CARLOS ALBERTO SOARES DO NASCIMENTO</v>
          </cell>
          <cell r="C1682" t="str">
            <v>535.106.663-72</v>
          </cell>
          <cell r="D1682" t="str">
            <v>Santander Seguros S/A</v>
          </cell>
          <cell r="E1682" t="str">
            <v>87.376.109/0001-06</v>
          </cell>
          <cell r="F1682">
            <v>100000</v>
          </cell>
          <cell r="G1682" t="str">
            <v>Possível</v>
          </cell>
          <cell r="H1682">
            <v>50000</v>
          </cell>
          <cell r="I1682" t="str">
            <v>Cobrança</v>
          </cell>
          <cell r="J1682" t="str">
            <v>13ª</v>
          </cell>
          <cell r="K1682" t="str">
            <v>Vara Cível</v>
          </cell>
          <cell r="L1682" t="str">
            <v>Brasília (DF)</v>
          </cell>
          <cell r="M1682" t="str">
            <v>TJ/DF</v>
          </cell>
          <cell r="N1682" t="str">
            <v>Distrito Federal</v>
          </cell>
          <cell r="O1682" t="str">
            <v>02.02.507.0001583640/13</v>
          </cell>
        </row>
        <row r="1683">
          <cell r="B1683" t="str">
            <v>Valecia Regina dos Santos Neri</v>
          </cell>
          <cell r="C1683" t="str">
            <v>071.426.138-66</v>
          </cell>
          <cell r="D1683" t="str">
            <v>Santander Seguros S/A</v>
          </cell>
          <cell r="E1683" t="str">
            <v>87.376.109/0001-06</v>
          </cell>
          <cell r="F1683">
            <v>28339</v>
          </cell>
          <cell r="G1683" t="str">
            <v>Possível</v>
          </cell>
          <cell r="H1683">
            <v>14169.5</v>
          </cell>
          <cell r="I1683" t="str">
            <v>Indenizatória</v>
          </cell>
          <cell r="J1683" t="str">
            <v>25ª</v>
          </cell>
          <cell r="K1683" t="str">
            <v>Vara Cível</v>
          </cell>
          <cell r="L1683" t="str">
            <v>Barretos (SP)</v>
          </cell>
          <cell r="M1683" t="str">
            <v>TJ/SP</v>
          </cell>
          <cell r="N1683" t="str">
            <v>São Paulo</v>
          </cell>
          <cell r="O1683" t="str">
            <v>02.02.507.0001793043/14</v>
          </cell>
        </row>
        <row r="1684">
          <cell r="B1684" t="str">
            <v>Clóvis Scliar</v>
          </cell>
          <cell r="C1684" t="str">
            <v>039.658.057-20</v>
          </cell>
          <cell r="D1684" t="str">
            <v>Santander Seguros S/A</v>
          </cell>
          <cell r="E1684" t="str">
            <v>87.376.109/0001-06</v>
          </cell>
          <cell r="F1684">
            <v>146000</v>
          </cell>
          <cell r="G1684" t="str">
            <v>Possível</v>
          </cell>
          <cell r="H1684">
            <v>29000</v>
          </cell>
          <cell r="I1684" t="str">
            <v>Indenizatória</v>
          </cell>
          <cell r="K1684" t="str">
            <v>Vara Cível</v>
          </cell>
          <cell r="L1684" t="str">
            <v>Rio de Janeiro (RJ)</v>
          </cell>
          <cell r="M1684" t="str">
            <v>TJ/RJ</v>
          </cell>
          <cell r="N1684" t="str">
            <v>Rio de Janeiro</v>
          </cell>
          <cell r="O1684" t="str">
            <v>02.02.507.0000628197/10</v>
          </cell>
        </row>
        <row r="1685">
          <cell r="B1685" t="str">
            <v>Eroina Finamor Loureiro</v>
          </cell>
          <cell r="C1685" t="str">
            <v>419.591.080-34</v>
          </cell>
          <cell r="D1685" t="str">
            <v>Santander Seguros S/A</v>
          </cell>
          <cell r="E1685" t="str">
            <v>87.376.109/0001-06</v>
          </cell>
          <cell r="F1685">
            <v>652485.62</v>
          </cell>
          <cell r="G1685" t="str">
            <v>Possível</v>
          </cell>
          <cell r="H1685">
            <v>0</v>
          </cell>
          <cell r="I1685" t="str">
            <v>Indenizatória</v>
          </cell>
          <cell r="J1685" t="str">
            <v>2ª</v>
          </cell>
          <cell r="K1685" t="str">
            <v>Vara Cível</v>
          </cell>
          <cell r="L1685" t="str">
            <v>São Borja (RS)</v>
          </cell>
          <cell r="M1685" t="str">
            <v>TJ/RS</v>
          </cell>
          <cell r="N1685" t="str">
            <v>Rio Grande do Sul</v>
          </cell>
          <cell r="O1685" t="str">
            <v>02.02.507.0000628253/10</v>
          </cell>
        </row>
        <row r="1686">
          <cell r="B1686" t="str">
            <v>Noel de Campos</v>
          </cell>
          <cell r="C1686" t="str">
            <v>021.797.678-62</v>
          </cell>
          <cell r="D1686" t="str">
            <v>Santander Seguros S/A</v>
          </cell>
          <cell r="E1686" t="str">
            <v>87.376.109/0001-06</v>
          </cell>
          <cell r="F1686">
            <v>20000</v>
          </cell>
          <cell r="G1686" t="str">
            <v>Possível</v>
          </cell>
          <cell r="H1686">
            <v>10000</v>
          </cell>
          <cell r="I1686" t="str">
            <v>Declaratória</v>
          </cell>
          <cell r="J1686" t="str">
            <v>Vara Cível</v>
          </cell>
          <cell r="K1686" t="str">
            <v>Vara Cível</v>
          </cell>
          <cell r="L1686" t="str">
            <v>Fartura (SP)</v>
          </cell>
          <cell r="M1686" t="str">
            <v>TJ/SP</v>
          </cell>
          <cell r="N1686" t="str">
            <v>São Paulo</v>
          </cell>
          <cell r="O1686" t="str">
            <v>02.02.507.0001050583/11</v>
          </cell>
        </row>
        <row r="1687">
          <cell r="B1687" t="str">
            <v>Raimundo Ribeiro Coelho</v>
          </cell>
          <cell r="C1687" t="str">
            <v>711.634.768-20</v>
          </cell>
          <cell r="D1687" t="str">
            <v>Santander Seguros S/A</v>
          </cell>
          <cell r="E1687" t="str">
            <v>87.376.109/0001-06</v>
          </cell>
          <cell r="F1687">
            <v>52508.55</v>
          </cell>
          <cell r="G1687" t="str">
            <v>Possível</v>
          </cell>
          <cell r="H1687">
            <v>25728.5</v>
          </cell>
          <cell r="I1687" t="str">
            <v>Cobrança</v>
          </cell>
          <cell r="J1687" t="str">
            <v>2ª</v>
          </cell>
          <cell r="K1687" t="str">
            <v>Vara Cível</v>
          </cell>
          <cell r="L1687" t="str">
            <v>Mirandópolis (SP)</v>
          </cell>
          <cell r="M1687" t="str">
            <v>TJ/SP</v>
          </cell>
          <cell r="N1687" t="str">
            <v>São Paulo</v>
          </cell>
          <cell r="O1687" t="str">
            <v>02.02.507.0001050651/10</v>
          </cell>
        </row>
        <row r="1688">
          <cell r="B1688" t="str">
            <v>Pedro Alcides Stefanelli</v>
          </cell>
          <cell r="C1688" t="str">
            <v>558.746.578-00</v>
          </cell>
          <cell r="D1688" t="str">
            <v>Santander Seguros S/A</v>
          </cell>
          <cell r="E1688" t="str">
            <v>87.376.109/0001-06</v>
          </cell>
          <cell r="F1688">
            <v>150000</v>
          </cell>
          <cell r="G1688" t="str">
            <v>Possível</v>
          </cell>
          <cell r="H1688">
            <v>25000</v>
          </cell>
          <cell r="I1688" t="str">
            <v>Cobrança</v>
          </cell>
          <cell r="J1688" t="str">
            <v>3ª</v>
          </cell>
          <cell r="K1688" t="str">
            <v>Vara Cível</v>
          </cell>
          <cell r="L1688" t="str">
            <v>São Paulo (SP)</v>
          </cell>
          <cell r="M1688" t="str">
            <v>TJ/SP</v>
          </cell>
          <cell r="N1688" t="str">
            <v>São Paulo</v>
          </cell>
          <cell r="O1688" t="str">
            <v>02.02.507.0001050742/10</v>
          </cell>
        </row>
        <row r="1689">
          <cell r="B1689" t="str">
            <v>Anselmo Piantella</v>
          </cell>
          <cell r="C1689" t="str">
            <v>744.563.698-68</v>
          </cell>
          <cell r="D1689" t="str">
            <v>Santander Seguros S/A</v>
          </cell>
          <cell r="E1689" t="str">
            <v>87.376.109/0001-06</v>
          </cell>
          <cell r="F1689">
            <v>66692.03</v>
          </cell>
          <cell r="G1689" t="str">
            <v>Possível</v>
          </cell>
          <cell r="H1689">
            <v>31999.43</v>
          </cell>
          <cell r="I1689" t="str">
            <v>Cobrança</v>
          </cell>
          <cell r="J1689" t="str">
            <v>1ª</v>
          </cell>
          <cell r="K1689" t="str">
            <v>Vara Cível</v>
          </cell>
          <cell r="L1689" t="str">
            <v>Ribeirão Preto (SP)</v>
          </cell>
          <cell r="M1689" t="str">
            <v>TJ/SP</v>
          </cell>
          <cell r="N1689" t="str">
            <v>São Paulo</v>
          </cell>
          <cell r="O1689" t="str">
            <v>02.02.507.0001050820/11</v>
          </cell>
        </row>
        <row r="1690">
          <cell r="B1690" t="str">
            <v>Antonio Carlos Gonçalves</v>
          </cell>
          <cell r="C1690" t="str">
            <v>026.498.128-69</v>
          </cell>
          <cell r="D1690" t="str">
            <v>Santander Seguros S/A</v>
          </cell>
          <cell r="E1690" t="str">
            <v>87.376.109/0001-06</v>
          </cell>
          <cell r="F1690">
            <v>26523</v>
          </cell>
          <cell r="G1690" t="str">
            <v>Possível</v>
          </cell>
          <cell r="H1690">
            <v>13261.5</v>
          </cell>
          <cell r="I1690" t="str">
            <v>Cobrança</v>
          </cell>
          <cell r="J1690" t="str">
            <v>1ª</v>
          </cell>
          <cell r="K1690" t="str">
            <v>Vara Cível</v>
          </cell>
          <cell r="L1690" t="str">
            <v>Igarapava (SP)</v>
          </cell>
          <cell r="M1690" t="str">
            <v>TJ/SP</v>
          </cell>
          <cell r="N1690" t="str">
            <v>São Paulo</v>
          </cell>
          <cell r="O1690" t="str">
            <v>02.02.507.0001050895/11</v>
          </cell>
        </row>
        <row r="1691">
          <cell r="B1691" t="str">
            <v>Reinaldo dos Santos</v>
          </cell>
          <cell r="C1691" t="str">
            <v>413.801.695-34</v>
          </cell>
          <cell r="D1691" t="str">
            <v>Santander Seguros S/A</v>
          </cell>
          <cell r="E1691" t="str">
            <v>87.376.109/0001-06</v>
          </cell>
          <cell r="F1691">
            <v>5400</v>
          </cell>
          <cell r="G1691" t="str">
            <v>Possível</v>
          </cell>
          <cell r="H1691">
            <v>0</v>
          </cell>
          <cell r="I1691" t="str">
            <v>Cobrança</v>
          </cell>
          <cell r="J1691" t="str">
            <v>Juizado Especial Cível</v>
          </cell>
          <cell r="K1691" t="str">
            <v>JEC 20 Salários</v>
          </cell>
          <cell r="L1691" t="str">
            <v>Salvador (BA)</v>
          </cell>
          <cell r="M1691" t="str">
            <v>TJ/BA</v>
          </cell>
          <cell r="N1691" t="str">
            <v>Bahia</v>
          </cell>
          <cell r="O1691" t="str">
            <v>02.02.507.0001182922/12</v>
          </cell>
        </row>
        <row r="1692">
          <cell r="B1692" t="str">
            <v>Homero de Carvalho Paula</v>
          </cell>
          <cell r="C1692" t="str">
            <v>331.616.906-72</v>
          </cell>
          <cell r="D1692" t="str">
            <v>Santander Seguros S/A</v>
          </cell>
          <cell r="E1692" t="str">
            <v>87.376.109/0001-06</v>
          </cell>
          <cell r="F1692">
            <v>20000</v>
          </cell>
          <cell r="G1692" t="str">
            <v>Possível</v>
          </cell>
          <cell r="H1692">
            <v>0</v>
          </cell>
          <cell r="I1692" t="str">
            <v>Ordinária</v>
          </cell>
          <cell r="J1692" t="str">
            <v>2ª</v>
          </cell>
          <cell r="K1692" t="str">
            <v>Vara Cível</v>
          </cell>
          <cell r="L1692" t="str">
            <v>Juiz de Fora (MG)</v>
          </cell>
          <cell r="M1692" t="str">
            <v>TJ/MG</v>
          </cell>
          <cell r="N1692" t="str">
            <v>Minas Gerais</v>
          </cell>
          <cell r="O1692" t="str">
            <v>02.02.507.0001182979/12</v>
          </cell>
        </row>
        <row r="1693">
          <cell r="B1693" t="str">
            <v>Yochinobu Nakatsubo</v>
          </cell>
          <cell r="C1693" t="str">
            <v>000.450.588-30</v>
          </cell>
          <cell r="D1693" t="str">
            <v>Santander Seguros S/A</v>
          </cell>
          <cell r="E1693" t="str">
            <v>87.376.109/0001-06</v>
          </cell>
          <cell r="F1693">
            <v>1000</v>
          </cell>
          <cell r="G1693" t="str">
            <v>Possível</v>
          </cell>
          <cell r="H1693">
            <v>154967.63</v>
          </cell>
          <cell r="I1693" t="str">
            <v>Cobrança</v>
          </cell>
          <cell r="J1693" t="str">
            <v>1ª</v>
          </cell>
          <cell r="K1693" t="str">
            <v>Vara Cível</v>
          </cell>
          <cell r="L1693" t="str">
            <v>Itapira (SP)</v>
          </cell>
          <cell r="M1693" t="str">
            <v>TJ/SP</v>
          </cell>
          <cell r="N1693" t="str">
            <v>São Paulo</v>
          </cell>
          <cell r="O1693" t="str">
            <v>02.02.507.0001182985/12</v>
          </cell>
        </row>
        <row r="1694">
          <cell r="B1694" t="str">
            <v>Benedito Gsmão Miranda</v>
          </cell>
          <cell r="C1694" t="str">
            <v>682.278.507-82</v>
          </cell>
          <cell r="D1694" t="str">
            <v>Santander Seguros S/A</v>
          </cell>
          <cell r="E1694" t="str">
            <v>87.376.109/0001-06</v>
          </cell>
          <cell r="F1694">
            <v>25000</v>
          </cell>
          <cell r="G1694" t="str">
            <v>Possível</v>
          </cell>
          <cell r="H1694">
            <v>118750</v>
          </cell>
          <cell r="I1694" t="str">
            <v>Indenizatória</v>
          </cell>
          <cell r="J1694" t="str">
            <v>3ª</v>
          </cell>
          <cell r="K1694" t="str">
            <v>Vara Cível</v>
          </cell>
          <cell r="L1694" t="str">
            <v>Vitória (ES)</v>
          </cell>
          <cell r="M1694" t="str">
            <v>TJ/ES</v>
          </cell>
          <cell r="N1694" t="str">
            <v>Espírito Santo</v>
          </cell>
          <cell r="O1694" t="str">
            <v>02.02.507.0001182998/11</v>
          </cell>
        </row>
        <row r="1695">
          <cell r="B1695" t="str">
            <v>Cleiber Alves da Silva</v>
          </cell>
          <cell r="C1695" t="str">
            <v>141.077.738-33</v>
          </cell>
          <cell r="D1695" t="str">
            <v>Santander Seguros S/A</v>
          </cell>
          <cell r="E1695" t="str">
            <v>87.376.109/0001-06</v>
          </cell>
          <cell r="F1695">
            <v>30000</v>
          </cell>
          <cell r="G1695" t="str">
            <v>Possível</v>
          </cell>
          <cell r="H1695">
            <v>15000</v>
          </cell>
          <cell r="I1695" t="str">
            <v>Indenizatória</v>
          </cell>
          <cell r="J1695" t="str">
            <v>2ª</v>
          </cell>
          <cell r="K1695" t="str">
            <v>Vara Cível</v>
          </cell>
          <cell r="L1695" t="str">
            <v>São Joaquim da Barra (SP)</v>
          </cell>
          <cell r="M1695" t="str">
            <v>TJ/SP</v>
          </cell>
          <cell r="N1695" t="str">
            <v>São Paulo</v>
          </cell>
          <cell r="O1695" t="str">
            <v>02.02.507.0001183006/11</v>
          </cell>
        </row>
        <row r="1696">
          <cell r="B1696" t="str">
            <v>Idalina Simões Neves Tomazela</v>
          </cell>
          <cell r="C1696" t="str">
            <v>113.264.578-61</v>
          </cell>
          <cell r="D1696" t="str">
            <v>Santander Seguros S/A</v>
          </cell>
          <cell r="E1696" t="str">
            <v>87.376.109/0001-06</v>
          </cell>
          <cell r="F1696">
            <v>28549</v>
          </cell>
          <cell r="G1696" t="str">
            <v>Possível</v>
          </cell>
          <cell r="H1696">
            <v>14274.5</v>
          </cell>
          <cell r="I1696" t="str">
            <v>Indenizatória</v>
          </cell>
          <cell r="J1696" t="str">
            <v>Juizado Especial Cível</v>
          </cell>
          <cell r="K1696" t="str">
            <v>JEC 40 Salários</v>
          </cell>
          <cell r="L1696" t="str">
            <v>Conchas (SP)</v>
          </cell>
          <cell r="M1696" t="str">
            <v>TJ/SP</v>
          </cell>
          <cell r="N1696" t="str">
            <v>São Paulo</v>
          </cell>
          <cell r="O1696" t="str">
            <v>02.02.507.0001183013/12</v>
          </cell>
        </row>
        <row r="1697">
          <cell r="B1697" t="str">
            <v>adolfo gonçalves neto</v>
          </cell>
          <cell r="C1697" t="str">
            <v>836.202.651-00</v>
          </cell>
          <cell r="D1697" t="str">
            <v>Santander Seguros S/A</v>
          </cell>
          <cell r="E1697" t="str">
            <v>87.376.109/0001-06</v>
          </cell>
          <cell r="F1697">
            <v>21800</v>
          </cell>
          <cell r="G1697" t="str">
            <v>Possível</v>
          </cell>
          <cell r="H1697">
            <v>0</v>
          </cell>
          <cell r="I1697" t="str">
            <v>Indenizatória</v>
          </cell>
          <cell r="J1697" t="str">
            <v>Juizado Especial Cível</v>
          </cell>
          <cell r="K1697" t="str">
            <v>JEC 40 Salários</v>
          </cell>
          <cell r="L1697" t="str">
            <v>Poconé (MT)</v>
          </cell>
          <cell r="M1697" t="str">
            <v>TJ/MT</v>
          </cell>
          <cell r="N1697" t="str">
            <v>Mato Grosso</v>
          </cell>
          <cell r="O1697" t="str">
            <v>02.02.507.0001183033/12</v>
          </cell>
        </row>
        <row r="1698">
          <cell r="B1698" t="str">
            <v>Aparecida Célia Veronezi Sentinello</v>
          </cell>
          <cell r="C1698" t="str">
            <v>212.960.858-21</v>
          </cell>
          <cell r="D1698" t="str">
            <v>Santander Seguros S/A</v>
          </cell>
          <cell r="E1698" t="str">
            <v>87.376.109/0001-06</v>
          </cell>
          <cell r="F1698">
            <v>12243.75</v>
          </cell>
          <cell r="G1698" t="str">
            <v>Possível</v>
          </cell>
          <cell r="H1698">
            <v>0</v>
          </cell>
          <cell r="I1698" t="str">
            <v>Indenizatória</v>
          </cell>
          <cell r="J1698" t="str">
            <v>1ª</v>
          </cell>
          <cell r="K1698" t="str">
            <v>Vara Cível</v>
          </cell>
          <cell r="L1698" t="str">
            <v>Estrela D¿oeste (SP)</v>
          </cell>
          <cell r="M1698" t="str">
            <v>TJ/SP</v>
          </cell>
          <cell r="N1698" t="str">
            <v>São Paulo</v>
          </cell>
          <cell r="O1698" t="str">
            <v>02.02.507.0001183124/12</v>
          </cell>
        </row>
        <row r="1699">
          <cell r="B1699" t="str">
            <v>Geni da Silva.</v>
          </cell>
          <cell r="C1699" t="str">
            <v>204.507.978-30</v>
          </cell>
          <cell r="D1699" t="str">
            <v>Santander Seguros S/A</v>
          </cell>
          <cell r="E1699" t="str">
            <v>87.376.109/0001-06</v>
          </cell>
          <cell r="F1699">
            <v>21000</v>
          </cell>
          <cell r="G1699" t="str">
            <v>Possível</v>
          </cell>
          <cell r="H1699">
            <v>1500</v>
          </cell>
          <cell r="I1699" t="str">
            <v>Indenizatória</v>
          </cell>
          <cell r="J1699" t="str">
            <v>1ª</v>
          </cell>
          <cell r="K1699" t="str">
            <v>Vara Cível</v>
          </cell>
          <cell r="L1699" t="str">
            <v>Tupi Paulista (SP)</v>
          </cell>
          <cell r="M1699" t="str">
            <v>TJ/SP</v>
          </cell>
          <cell r="N1699" t="str">
            <v>São Paulo</v>
          </cell>
          <cell r="O1699" t="str">
            <v>02.02.507.0001595845/13</v>
          </cell>
        </row>
        <row r="1700">
          <cell r="B1700" t="str">
            <v>Aristides Ari Dornelles</v>
          </cell>
          <cell r="C1700" t="str">
            <v>080.406.800-34</v>
          </cell>
          <cell r="D1700" t="str">
            <v>Santander Seguros S/A</v>
          </cell>
          <cell r="E1700" t="str">
            <v>87.376.109/0001-06</v>
          </cell>
          <cell r="F1700">
            <v>150809</v>
          </cell>
          <cell r="G1700" t="str">
            <v>Possível</v>
          </cell>
          <cell r="H1700">
            <v>58815.02</v>
          </cell>
          <cell r="I1700" t="str">
            <v>Indenizatória</v>
          </cell>
          <cell r="J1700" t="str">
            <v>3ª</v>
          </cell>
          <cell r="K1700" t="str">
            <v>Vara Cível</v>
          </cell>
          <cell r="L1700" t="str">
            <v>Canoas (RS)</v>
          </cell>
          <cell r="M1700" t="str">
            <v>TJ/RS</v>
          </cell>
          <cell r="N1700" t="str">
            <v>Rio Grande do Sul</v>
          </cell>
          <cell r="O1700" t="str">
            <v>02.02.507.0001595884/13</v>
          </cell>
        </row>
        <row r="1701">
          <cell r="B1701" t="str">
            <v>Rutenilda Lima Castelo</v>
          </cell>
          <cell r="C1701" t="str">
            <v>180.893.642-68</v>
          </cell>
          <cell r="D1701" t="str">
            <v>Santander Seguros S/A</v>
          </cell>
          <cell r="E1701" t="str">
            <v>87.376.109/0001-06</v>
          </cell>
          <cell r="F1701">
            <v>53000</v>
          </cell>
          <cell r="G1701" t="str">
            <v>Provável</v>
          </cell>
          <cell r="H1701">
            <v>53000</v>
          </cell>
          <cell r="I1701" t="str">
            <v>Cobrança</v>
          </cell>
          <cell r="J1701" t="str">
            <v>2ª</v>
          </cell>
          <cell r="K1701" t="str">
            <v>Vara Cível</v>
          </cell>
          <cell r="L1701" t="str">
            <v>Macapá (AP)</v>
          </cell>
          <cell r="M1701" t="str">
            <v>TJ/AP</v>
          </cell>
          <cell r="N1701" t="str">
            <v>Amapá</v>
          </cell>
          <cell r="O1701" t="str">
            <v>02.02.507.0001596271/13</v>
          </cell>
        </row>
        <row r="1702">
          <cell r="B1702" t="str">
            <v>Maria Isabel Silva</v>
          </cell>
          <cell r="C1702" t="str">
            <v>782.104.378-87</v>
          </cell>
          <cell r="D1702" t="str">
            <v>Santander Seguros S/A</v>
          </cell>
          <cell r="E1702" t="str">
            <v>87.376.109/0001-06</v>
          </cell>
          <cell r="F1702">
            <v>41892</v>
          </cell>
          <cell r="G1702" t="str">
            <v>Possível</v>
          </cell>
          <cell r="H1702">
            <v>10473</v>
          </cell>
          <cell r="I1702" t="str">
            <v>Indenizatória</v>
          </cell>
          <cell r="J1702" t="str">
            <v>1ª</v>
          </cell>
          <cell r="K1702" t="str">
            <v>Vara Cível</v>
          </cell>
          <cell r="L1702" t="str">
            <v>Guarujá (SP)</v>
          </cell>
          <cell r="M1702" t="str">
            <v>TJ/SP</v>
          </cell>
          <cell r="N1702" t="str">
            <v>São Paulo</v>
          </cell>
          <cell r="O1702" t="str">
            <v>02.02.507.0001811006/14</v>
          </cell>
        </row>
        <row r="1703">
          <cell r="B1703" t="str">
            <v>Leonardo de Souza Martins</v>
          </cell>
          <cell r="C1703" t="str">
            <v>769.047.178-15</v>
          </cell>
          <cell r="D1703" t="str">
            <v>Santander Seguros S/A</v>
          </cell>
          <cell r="E1703" t="str">
            <v>87.376.109/0001-06</v>
          </cell>
          <cell r="F1703">
            <v>35000</v>
          </cell>
          <cell r="G1703" t="str">
            <v>Possível</v>
          </cell>
          <cell r="H1703">
            <v>17776.599999999999</v>
          </cell>
          <cell r="I1703" t="str">
            <v>Indenizatória</v>
          </cell>
          <cell r="J1703" t="str">
            <v>43ª</v>
          </cell>
          <cell r="K1703" t="str">
            <v>Vara Cível</v>
          </cell>
          <cell r="L1703" t="str">
            <v>São Paulo (SP)</v>
          </cell>
          <cell r="M1703" t="str">
            <v>TJ/SP</v>
          </cell>
          <cell r="N1703" t="str">
            <v>São Paulo</v>
          </cell>
          <cell r="O1703" t="str">
            <v>02.02.507.0001811045/14</v>
          </cell>
        </row>
        <row r="1704">
          <cell r="B1704" t="str">
            <v>Sóstenes Alves de Souza</v>
          </cell>
          <cell r="C1704" t="str">
            <v>020.791.862-72</v>
          </cell>
          <cell r="D1704" t="str">
            <v>Santander Seguros S/A</v>
          </cell>
          <cell r="E1704" t="str">
            <v>87.376.109/0001-06</v>
          </cell>
          <cell r="F1704">
            <v>1016.04</v>
          </cell>
          <cell r="G1704" t="str">
            <v>Possível</v>
          </cell>
          <cell r="H1704">
            <v>0</v>
          </cell>
          <cell r="I1704" t="str">
            <v>Cobrança</v>
          </cell>
          <cell r="J1704" t="str">
            <v>Juizado Especial Cível</v>
          </cell>
          <cell r="K1704" t="str">
            <v>JEC 20 Salários</v>
          </cell>
          <cell r="L1704" t="str">
            <v>Belém (PA)</v>
          </cell>
          <cell r="M1704" t="str">
            <v>TJ/PA</v>
          </cell>
          <cell r="N1704" t="str">
            <v>Pará</v>
          </cell>
          <cell r="O1704" t="str">
            <v>02.02.507.0000845408/09</v>
          </cell>
        </row>
        <row r="1705">
          <cell r="B1705" t="str">
            <v>Vera Lucia Ribeiro de Souza Prestes</v>
          </cell>
          <cell r="C1705" t="str">
            <v>421.060.959-53</v>
          </cell>
          <cell r="D1705" t="str">
            <v>Santander Seguros S/A</v>
          </cell>
          <cell r="E1705" t="str">
            <v>87.376.109/0001-06</v>
          </cell>
          <cell r="F1705">
            <v>69410.8</v>
          </cell>
          <cell r="G1705" t="str">
            <v>Provável</v>
          </cell>
          <cell r="H1705">
            <v>6000</v>
          </cell>
          <cell r="I1705" t="str">
            <v>Cobrança</v>
          </cell>
          <cell r="J1705" t="str">
            <v>3ª</v>
          </cell>
          <cell r="K1705" t="str">
            <v>Vara Cível</v>
          </cell>
          <cell r="L1705" t="str">
            <v>Lages (SC)</v>
          </cell>
          <cell r="M1705" t="str">
            <v>TJ/SC</v>
          </cell>
          <cell r="N1705" t="str">
            <v>Santa Catarina</v>
          </cell>
          <cell r="O1705" t="str">
            <v>02.02.507.0000641088/10</v>
          </cell>
        </row>
        <row r="1706">
          <cell r="B1706" t="str">
            <v>Hamilton Jorge Silva e Outros.</v>
          </cell>
          <cell r="C1706" t="str">
            <v>157.655.038-96</v>
          </cell>
          <cell r="D1706" t="str">
            <v>Santander Seguros S/A</v>
          </cell>
          <cell r="E1706" t="str">
            <v>87.376.109/0001-06</v>
          </cell>
          <cell r="F1706">
            <v>72992.34</v>
          </cell>
          <cell r="G1706" t="str">
            <v>Provável</v>
          </cell>
          <cell r="H1706">
            <v>60000</v>
          </cell>
          <cell r="I1706" t="str">
            <v>Indenizatória</v>
          </cell>
          <cell r="J1706" t="str">
            <v>4ª</v>
          </cell>
          <cell r="K1706" t="str">
            <v>Vara Cível</v>
          </cell>
          <cell r="L1706" t="str">
            <v>Itajaí (SC)</v>
          </cell>
          <cell r="M1706" t="str">
            <v>TJ/SC</v>
          </cell>
          <cell r="N1706" t="str">
            <v>Santa Catarina</v>
          </cell>
          <cell r="O1706" t="str">
            <v>02.02.507.0001609458/13</v>
          </cell>
        </row>
        <row r="1707">
          <cell r="B1707" t="str">
            <v>Sucessão de Maria Ibraim Cunha Castro.</v>
          </cell>
          <cell r="C1707" t="str">
            <v>378.392.680-72</v>
          </cell>
          <cell r="D1707" t="str">
            <v>Santander Seguros S/A</v>
          </cell>
          <cell r="E1707" t="str">
            <v>87.376.109/0001-06</v>
          </cell>
          <cell r="F1707">
            <v>143482</v>
          </cell>
          <cell r="G1707" t="str">
            <v>Possível</v>
          </cell>
          <cell r="H1707">
            <v>123365.13</v>
          </cell>
          <cell r="I1707" t="str">
            <v>Indenizatória</v>
          </cell>
          <cell r="J1707" t="str">
            <v>12ª</v>
          </cell>
          <cell r="K1707" t="str">
            <v>Vara Cível</v>
          </cell>
          <cell r="L1707" t="str">
            <v>Porto Alegre (RS)</v>
          </cell>
          <cell r="M1707" t="str">
            <v>TJ/RS</v>
          </cell>
          <cell r="N1707" t="str">
            <v>Rio Grande do Sul</v>
          </cell>
          <cell r="O1707" t="str">
            <v>02.02.507.0001609466/13</v>
          </cell>
        </row>
        <row r="1708">
          <cell r="B1708" t="str">
            <v>Marizete barbieri Mott</v>
          </cell>
          <cell r="C1708" t="str">
            <v>801.315.069-00</v>
          </cell>
          <cell r="D1708" t="str">
            <v>Santander Seguros S/A</v>
          </cell>
          <cell r="E1708" t="str">
            <v>87.376.109/0001-06</v>
          </cell>
          <cell r="F1708">
            <v>52691</v>
          </cell>
          <cell r="G1708" t="str">
            <v>Possível</v>
          </cell>
          <cell r="H1708">
            <v>14990</v>
          </cell>
          <cell r="I1708" t="str">
            <v>Indenizatória</v>
          </cell>
          <cell r="J1708" t="str">
            <v>1ª</v>
          </cell>
          <cell r="K1708" t="str">
            <v>Vara Cível</v>
          </cell>
          <cell r="L1708" t="str">
            <v>Xanxerê (SC)</v>
          </cell>
          <cell r="M1708" t="str">
            <v>TJ/SC</v>
          </cell>
          <cell r="N1708" t="str">
            <v>Santa Catarina</v>
          </cell>
          <cell r="O1708" t="str">
            <v>02.02.507.0001609588/13</v>
          </cell>
        </row>
        <row r="1709">
          <cell r="B1709" t="str">
            <v>Luzia Regina da Cunha Recco</v>
          </cell>
          <cell r="C1709" t="str">
            <v>065.649.708-46</v>
          </cell>
          <cell r="D1709" t="str">
            <v>Santander Seguros S/A</v>
          </cell>
          <cell r="E1709" t="str">
            <v>87.376.109/0001-06</v>
          </cell>
          <cell r="F1709">
            <v>12058</v>
          </cell>
          <cell r="G1709" t="str">
            <v>Possível</v>
          </cell>
          <cell r="H1709">
            <v>6029</v>
          </cell>
          <cell r="I1709" t="str">
            <v>Indenizatória</v>
          </cell>
          <cell r="J1709" t="str">
            <v>1ª</v>
          </cell>
          <cell r="K1709" t="str">
            <v>Vara Cível</v>
          </cell>
          <cell r="L1709" t="str">
            <v>Monte Alto (SP)</v>
          </cell>
          <cell r="M1709" t="str">
            <v>TJ/SP</v>
          </cell>
          <cell r="N1709" t="str">
            <v>São Paulo</v>
          </cell>
          <cell r="O1709" t="str">
            <v>02.02.507.0001834639/14</v>
          </cell>
        </row>
        <row r="1710">
          <cell r="B1710" t="str">
            <v>Valdecir Camargo</v>
          </cell>
          <cell r="C1710" t="str">
            <v>398.026.989-20</v>
          </cell>
          <cell r="D1710" t="str">
            <v>Santander Seguros S/A</v>
          </cell>
          <cell r="E1710" t="str">
            <v>87.376.109/0001-06</v>
          </cell>
          <cell r="F1710">
            <v>105793</v>
          </cell>
          <cell r="G1710" t="str">
            <v>Possível</v>
          </cell>
          <cell r="H1710">
            <v>50000</v>
          </cell>
          <cell r="I1710" t="str">
            <v>Indenizatória</v>
          </cell>
          <cell r="J1710" t="str">
            <v>1ª</v>
          </cell>
          <cell r="K1710" t="str">
            <v>Vara Cível</v>
          </cell>
          <cell r="L1710" t="str">
            <v>Foz do Iguaçu (PR)</v>
          </cell>
          <cell r="M1710" t="str">
            <v>TJ/PR</v>
          </cell>
          <cell r="N1710" t="str">
            <v>Paraná</v>
          </cell>
          <cell r="O1710" t="str">
            <v>02.02.507.0001834659/14</v>
          </cell>
        </row>
        <row r="1711">
          <cell r="B1711" t="str">
            <v>Joaquim de Andrade Ribeiro</v>
          </cell>
          <cell r="C1711" t="str">
            <v>397.318.126-87</v>
          </cell>
          <cell r="D1711" t="str">
            <v>Santander Seguros S/A</v>
          </cell>
          <cell r="E1711" t="str">
            <v>87.376.109/0001-06</v>
          </cell>
          <cell r="F1711">
            <v>160000</v>
          </cell>
          <cell r="G1711" t="str">
            <v>Possível</v>
          </cell>
          <cell r="H1711">
            <v>30000</v>
          </cell>
          <cell r="I1711" t="str">
            <v>Indenizatória</v>
          </cell>
          <cell r="J1711" t="str">
            <v>3ª</v>
          </cell>
          <cell r="K1711" t="str">
            <v>Vara Cível</v>
          </cell>
          <cell r="L1711" t="str">
            <v>Passos (MG)</v>
          </cell>
          <cell r="M1711" t="str">
            <v>TJ/MG</v>
          </cell>
          <cell r="N1711" t="str">
            <v>Minas Gerais</v>
          </cell>
          <cell r="O1711" t="str">
            <v>02.02.507.0001834693/14</v>
          </cell>
        </row>
        <row r="1712">
          <cell r="B1712" t="str">
            <v>Antonio Pedro Nogueira Filho</v>
          </cell>
          <cell r="C1712" t="str">
            <v>976.456.648-00</v>
          </cell>
          <cell r="D1712" t="str">
            <v>Santander Seguros S/A</v>
          </cell>
          <cell r="E1712" t="str">
            <v>87.376.109/0001-06</v>
          </cell>
          <cell r="F1712">
            <v>84355.5</v>
          </cell>
          <cell r="G1712" t="str">
            <v>Provável</v>
          </cell>
          <cell r="H1712">
            <v>84322.5</v>
          </cell>
          <cell r="I1712" t="str">
            <v>Cobrança</v>
          </cell>
          <cell r="J1712" t="str">
            <v>1ª</v>
          </cell>
          <cell r="K1712" t="str">
            <v>Vara Cível</v>
          </cell>
          <cell r="L1712" t="str">
            <v>Cascavel (PR)</v>
          </cell>
          <cell r="M1712" t="str">
            <v>TJ/PR</v>
          </cell>
          <cell r="N1712" t="str">
            <v>Paraná</v>
          </cell>
          <cell r="O1712" t="str">
            <v>02.01.507.0000068980/03</v>
          </cell>
        </row>
        <row r="1713">
          <cell r="B1713" t="str">
            <v>Elisabeth Moreira Andreatta Moro</v>
          </cell>
          <cell r="C1713" t="str">
            <v>028.959.808-70</v>
          </cell>
          <cell r="D1713" t="str">
            <v>Santander Seguros S/A</v>
          </cell>
          <cell r="E1713" t="str">
            <v>87.376.109/0001-06</v>
          </cell>
          <cell r="F1713">
            <v>193006.1</v>
          </cell>
          <cell r="G1713" t="str">
            <v>Remoto</v>
          </cell>
          <cell r="H1713">
            <v>0</v>
          </cell>
          <cell r="I1713" t="str">
            <v>Cobrança</v>
          </cell>
          <cell r="J1713" t="str">
            <v>9ª</v>
          </cell>
          <cell r="K1713" t="str">
            <v>Vara Cível</v>
          </cell>
          <cell r="L1713" t="str">
            <v>São Paulo (SP)</v>
          </cell>
          <cell r="M1713" t="str">
            <v>TJ/SP</v>
          </cell>
          <cell r="N1713" t="str">
            <v>São Paulo</v>
          </cell>
          <cell r="O1713" t="str">
            <v>02.02.507.0000350551/07</v>
          </cell>
        </row>
        <row r="1714">
          <cell r="B1714" t="str">
            <v>Aquidelino Rodrigues de Souza</v>
          </cell>
          <cell r="C1714" t="str">
            <v>024.773.468-30</v>
          </cell>
          <cell r="D1714" t="str">
            <v>Santander Seguros S/A</v>
          </cell>
          <cell r="E1714" t="str">
            <v>87.376.109/0001-06</v>
          </cell>
          <cell r="F1714">
            <v>68021.08</v>
          </cell>
          <cell r="G1714" t="str">
            <v>Provável</v>
          </cell>
          <cell r="H1714">
            <v>110930.38</v>
          </cell>
          <cell r="I1714" t="str">
            <v>Cobrança</v>
          </cell>
          <cell r="J1714" t="str">
            <v>25ª</v>
          </cell>
          <cell r="K1714" t="str">
            <v>Vara Cível</v>
          </cell>
          <cell r="L1714" t="str">
            <v>São Paulo (SP)</v>
          </cell>
          <cell r="M1714" t="str">
            <v>TJ/SP</v>
          </cell>
          <cell r="N1714" t="str">
            <v>São Paulo</v>
          </cell>
          <cell r="O1714" t="str">
            <v>02.02.507.0000752623/08</v>
          </cell>
        </row>
        <row r="1715">
          <cell r="B1715" t="str">
            <v>Neide Freitas Estevam Aparecido</v>
          </cell>
          <cell r="C1715" t="str">
            <v>307.517.248-07</v>
          </cell>
          <cell r="D1715" t="str">
            <v>Santander Seguros S/A</v>
          </cell>
          <cell r="E1715" t="str">
            <v>87.376.109/0001-06</v>
          </cell>
          <cell r="F1715">
            <v>20807.7</v>
          </cell>
          <cell r="G1715" t="str">
            <v>Provável</v>
          </cell>
          <cell r="H1715">
            <v>6814.17</v>
          </cell>
          <cell r="I1715" t="str">
            <v>Cobrança</v>
          </cell>
          <cell r="J1715" t="str">
            <v>Vara Cível</v>
          </cell>
          <cell r="K1715" t="str">
            <v>Vara Cível</v>
          </cell>
          <cell r="L1715" t="str">
            <v>Itaporanga (SP)</v>
          </cell>
          <cell r="M1715" t="str">
            <v>TJ/SP</v>
          </cell>
          <cell r="N1715" t="str">
            <v>São Paulo</v>
          </cell>
          <cell r="O1715" t="str">
            <v>02.02.507.0000752693/08</v>
          </cell>
        </row>
        <row r="1716">
          <cell r="B1716" t="str">
            <v>Izabel Braga França</v>
          </cell>
          <cell r="C1716" t="str">
            <v>004.393.438-28</v>
          </cell>
          <cell r="D1716" t="str">
            <v>Santander Seguros S/A</v>
          </cell>
          <cell r="E1716" t="str">
            <v>87.376.109/0001-06</v>
          </cell>
          <cell r="F1716">
            <v>35644.370000000003</v>
          </cell>
          <cell r="G1716" t="str">
            <v>Possível</v>
          </cell>
          <cell r="H1716">
            <v>17822.189999999999</v>
          </cell>
          <cell r="I1716" t="str">
            <v>Cobrança</v>
          </cell>
          <cell r="J1716" t="str">
            <v>7ª</v>
          </cell>
          <cell r="K1716" t="str">
            <v>Vara Cível</v>
          </cell>
          <cell r="L1716" t="str">
            <v>Guarulhos (SP)</v>
          </cell>
          <cell r="M1716" t="str">
            <v>TJ/SP</v>
          </cell>
          <cell r="N1716" t="str">
            <v>São Paulo</v>
          </cell>
          <cell r="O1716" t="str">
            <v>02.02.507.0000752781/08</v>
          </cell>
        </row>
        <row r="1717">
          <cell r="B1717" t="str">
            <v>Leonel Campagnoli</v>
          </cell>
          <cell r="C1717" t="str">
            <v>016.234.978-50</v>
          </cell>
          <cell r="D1717" t="str">
            <v>Santander Seguros S/A</v>
          </cell>
          <cell r="E1717" t="str">
            <v>87.376.109/0001-06</v>
          </cell>
          <cell r="F1717">
            <v>25596.73</v>
          </cell>
          <cell r="G1717" t="str">
            <v>Possível</v>
          </cell>
          <cell r="H1717">
            <v>11013.12</v>
          </cell>
          <cell r="I1717" t="str">
            <v>Execução de Título Extrajudicial</v>
          </cell>
          <cell r="J1717" t="str">
            <v>Vara Cível</v>
          </cell>
          <cell r="K1717" t="str">
            <v>Vara Cível</v>
          </cell>
          <cell r="L1717" t="str">
            <v>Piracicaba (SP)</v>
          </cell>
          <cell r="M1717" t="str">
            <v>TJ/SP</v>
          </cell>
          <cell r="N1717" t="str">
            <v>São Paulo</v>
          </cell>
          <cell r="O1717" t="str">
            <v>02.02.507.0000752952/08</v>
          </cell>
        </row>
        <row r="1718">
          <cell r="B1718" t="str">
            <v>Delmar da Rosa Lemos</v>
          </cell>
          <cell r="C1718" t="str">
            <v>450.213.840-15</v>
          </cell>
          <cell r="D1718" t="str">
            <v>Santander Seguros S/A</v>
          </cell>
          <cell r="E1718" t="str">
            <v>87.376.109/0001-06</v>
          </cell>
          <cell r="F1718">
            <v>115931</v>
          </cell>
          <cell r="G1718" t="str">
            <v>Possível</v>
          </cell>
          <cell r="H1718">
            <v>50000</v>
          </cell>
          <cell r="I1718" t="str">
            <v>Indenizatória</v>
          </cell>
          <cell r="J1718" t="str">
            <v>3ª</v>
          </cell>
          <cell r="K1718" t="str">
            <v>Vara Cível</v>
          </cell>
          <cell r="L1718" t="str">
            <v>Sapiranga (RS)</v>
          </cell>
          <cell r="M1718" t="str">
            <v>TJ/RS</v>
          </cell>
          <cell r="N1718" t="str">
            <v>Rio Grande do Sul</v>
          </cell>
          <cell r="O1718" t="str">
            <v>02.02.507.0000651083/10</v>
          </cell>
        </row>
        <row r="1719">
          <cell r="B1719" t="str">
            <v>Roseli Ferreira Leite Neske</v>
          </cell>
          <cell r="C1719" t="str">
            <v>754.909.09-6</v>
          </cell>
          <cell r="D1719" t="str">
            <v>Santander Seguros S/A</v>
          </cell>
          <cell r="E1719" t="str">
            <v>87.376.109/0001-06</v>
          </cell>
          <cell r="F1719">
            <v>124764</v>
          </cell>
          <cell r="G1719" t="str">
            <v>Possível</v>
          </cell>
          <cell r="H1719">
            <v>30287</v>
          </cell>
          <cell r="I1719" t="str">
            <v>Indenizatória</v>
          </cell>
          <cell r="K1719" t="str">
            <v>Vara Cível</v>
          </cell>
          <cell r="L1719" t="str">
            <v>Arapongas (PR)</v>
          </cell>
          <cell r="M1719" t="str">
            <v>TJ/PR</v>
          </cell>
          <cell r="N1719" t="str">
            <v>Paraná</v>
          </cell>
          <cell r="O1719" t="str">
            <v>02.02.507.0000651210/10</v>
          </cell>
        </row>
        <row r="1720">
          <cell r="B1720" t="str">
            <v>Elma Lima de Souza</v>
          </cell>
          <cell r="C1720" t="str">
            <v>756.062.082-53</v>
          </cell>
          <cell r="D1720" t="str">
            <v>Santander Seguros S/A</v>
          </cell>
          <cell r="E1720" t="str">
            <v>87.376.109/0001-06</v>
          </cell>
          <cell r="F1720">
            <v>70000</v>
          </cell>
          <cell r="G1720" t="str">
            <v>Provável</v>
          </cell>
          <cell r="H1720">
            <v>81814.95</v>
          </cell>
          <cell r="I1720" t="str">
            <v>Cobrança</v>
          </cell>
          <cell r="J1720" t="str">
            <v>6ª</v>
          </cell>
          <cell r="K1720" t="str">
            <v>Vara Cível</v>
          </cell>
          <cell r="L1720" t="str">
            <v>Boa Vista (RR)</v>
          </cell>
          <cell r="M1720" t="str">
            <v>TJ/RR</v>
          </cell>
          <cell r="N1720" t="str">
            <v>Roraima</v>
          </cell>
          <cell r="O1720" t="str">
            <v>02.02.507.0000651228/10</v>
          </cell>
        </row>
        <row r="1721">
          <cell r="B1721" t="str">
            <v>Dirlene Terezinha Veiga Quadros</v>
          </cell>
          <cell r="C1721" t="str">
            <v>661.371.879-34</v>
          </cell>
          <cell r="D1721" t="str">
            <v>Santander Seguros S/A</v>
          </cell>
          <cell r="E1721" t="str">
            <v>87.376.109/0001-06</v>
          </cell>
          <cell r="F1721">
            <v>35930</v>
          </cell>
          <cell r="G1721" t="str">
            <v>Possível</v>
          </cell>
          <cell r="H1721">
            <v>15000</v>
          </cell>
          <cell r="I1721" t="str">
            <v>Cobrança</v>
          </cell>
          <cell r="J1721" t="str">
            <v>2ª</v>
          </cell>
          <cell r="K1721" t="str">
            <v>Vara Cível</v>
          </cell>
          <cell r="L1721" t="str">
            <v>Concórdia (SC)</v>
          </cell>
          <cell r="M1721" t="str">
            <v>TJ/SC</v>
          </cell>
          <cell r="N1721" t="str">
            <v>Santa Catarina</v>
          </cell>
          <cell r="O1721" t="str">
            <v>02.02.507.0001622988/13</v>
          </cell>
        </row>
        <row r="1722">
          <cell r="B1722" t="str">
            <v>José Luiz Silva Meireles</v>
          </cell>
          <cell r="C1722" t="str">
            <v>488.995.775-87</v>
          </cell>
          <cell r="D1722" t="str">
            <v>Santander Seguros S/A</v>
          </cell>
          <cell r="E1722" t="str">
            <v>87.376.109/0001-06</v>
          </cell>
          <cell r="F1722">
            <v>240948</v>
          </cell>
          <cell r="G1722" t="str">
            <v>Possível</v>
          </cell>
          <cell r="H1722">
            <v>55474</v>
          </cell>
          <cell r="I1722" t="str">
            <v>Cobrança</v>
          </cell>
          <cell r="J1722" t="str">
            <v>2ª</v>
          </cell>
          <cell r="K1722" t="str">
            <v>Vara Cível</v>
          </cell>
          <cell r="L1722" t="str">
            <v>Praia Grande (SP)</v>
          </cell>
          <cell r="M1722" t="str">
            <v>TJ/SP</v>
          </cell>
          <cell r="N1722" t="str">
            <v>São Paulo</v>
          </cell>
          <cell r="O1722" t="str">
            <v>02.02.507.0001623252/13</v>
          </cell>
        </row>
        <row r="1723">
          <cell r="B1723" t="str">
            <v>Marilene Pereira</v>
          </cell>
          <cell r="C1723" t="str">
            <v>054.803.139-83</v>
          </cell>
          <cell r="D1723" t="str">
            <v>Santander Seguros S/A</v>
          </cell>
          <cell r="E1723" t="str">
            <v>87.376.109/0001-06</v>
          </cell>
          <cell r="F1723">
            <v>49000</v>
          </cell>
          <cell r="G1723" t="str">
            <v>Possível</v>
          </cell>
          <cell r="H1723">
            <v>24500</v>
          </cell>
          <cell r="I1723" t="str">
            <v>Indenizatória</v>
          </cell>
          <cell r="J1723" t="str">
            <v>5ª</v>
          </cell>
          <cell r="K1723" t="str">
            <v>Vara Cível</v>
          </cell>
          <cell r="L1723" t="str">
            <v>Blumenau (SC)</v>
          </cell>
          <cell r="M1723" t="str">
            <v>TJ/SC</v>
          </cell>
          <cell r="N1723" t="str">
            <v>Santa Catarina</v>
          </cell>
          <cell r="O1723" t="str">
            <v>02.02.507.0001623341/13</v>
          </cell>
        </row>
        <row r="1724">
          <cell r="B1724" t="str">
            <v>Paulo Souza dos Santos</v>
          </cell>
          <cell r="C1724" t="str">
            <v>567.134.440-91</v>
          </cell>
          <cell r="D1724" t="str">
            <v>Santander Seguros S/A</v>
          </cell>
          <cell r="E1724" t="str">
            <v>87.376.109/0001-06</v>
          </cell>
          <cell r="F1724">
            <v>294798</v>
          </cell>
          <cell r="G1724" t="str">
            <v>Possível</v>
          </cell>
          <cell r="H1724">
            <v>137115.29999999999</v>
          </cell>
          <cell r="I1724" t="str">
            <v>Cobrança</v>
          </cell>
          <cell r="J1724" t="str">
            <v>13ª</v>
          </cell>
          <cell r="K1724" t="str">
            <v>Vara Cível</v>
          </cell>
          <cell r="L1724" t="str">
            <v>Porto Alegre (RS)</v>
          </cell>
          <cell r="M1724" t="str">
            <v>TJ/RS</v>
          </cell>
          <cell r="N1724" t="str">
            <v>Rio Grande do Sul</v>
          </cell>
          <cell r="O1724" t="str">
            <v>02.02.507.0001851463/14</v>
          </cell>
        </row>
        <row r="1725">
          <cell r="B1725" t="str">
            <v>Rosane Maria Martha Garcia</v>
          </cell>
          <cell r="C1725" t="str">
            <v>702.823.070-87</v>
          </cell>
          <cell r="D1725" t="str">
            <v>Santander Seguros S/A</v>
          </cell>
          <cell r="E1725" t="str">
            <v>87.376.109/0001-06</v>
          </cell>
          <cell r="F1725">
            <v>99254.87</v>
          </cell>
          <cell r="G1725" t="str">
            <v>Remoto</v>
          </cell>
          <cell r="H1725">
            <v>0</v>
          </cell>
          <cell r="I1725" t="str">
            <v>Cobrança</v>
          </cell>
          <cell r="J1725" t="str">
            <v>6ª</v>
          </cell>
          <cell r="K1725" t="str">
            <v>Vara Cível</v>
          </cell>
          <cell r="L1725" t="str">
            <v>Porto Alegre (RS)</v>
          </cell>
          <cell r="M1725" t="str">
            <v>TJ/RS</v>
          </cell>
          <cell r="N1725" t="str">
            <v>Rio Grande do Sul</v>
          </cell>
          <cell r="O1725" t="str">
            <v>02.01.507.0000101466/04</v>
          </cell>
        </row>
        <row r="1726">
          <cell r="B1726" t="str">
            <v>esmeraldo fedoce</v>
          </cell>
          <cell r="C1726" t="str">
            <v>888.406.038-91</v>
          </cell>
          <cell r="D1726" t="str">
            <v>Santander Seguros S/A</v>
          </cell>
          <cell r="E1726" t="str">
            <v>87.376.109/0001-06</v>
          </cell>
          <cell r="F1726">
            <v>1000</v>
          </cell>
          <cell r="G1726" t="str">
            <v>Possível</v>
          </cell>
          <cell r="H1726">
            <v>35653.5</v>
          </cell>
          <cell r="I1726" t="str">
            <v>Indenizatória</v>
          </cell>
          <cell r="J1726" t="str">
            <v>5ª</v>
          </cell>
          <cell r="K1726" t="str">
            <v>Vara Cível</v>
          </cell>
          <cell r="L1726" t="str">
            <v>Votuporanga (SP)</v>
          </cell>
          <cell r="M1726" t="str">
            <v>TJ/SP</v>
          </cell>
          <cell r="N1726" t="str">
            <v>São Paulo</v>
          </cell>
          <cell r="O1726" t="str">
            <v>02.02.507.0000665261/10</v>
          </cell>
        </row>
        <row r="1727">
          <cell r="B1727" t="str">
            <v>Matildes Feliz Miranda</v>
          </cell>
          <cell r="C1727" t="str">
            <v>121.942.576-16</v>
          </cell>
          <cell r="D1727" t="str">
            <v>Santander Seguros S/A</v>
          </cell>
          <cell r="E1727" t="str">
            <v>87.376.109/0001-06</v>
          </cell>
          <cell r="F1727">
            <v>78831</v>
          </cell>
          <cell r="G1727" t="str">
            <v>Possível</v>
          </cell>
          <cell r="H1727">
            <v>41717.089999999997</v>
          </cell>
          <cell r="I1727" t="str">
            <v>Indenizatória</v>
          </cell>
          <cell r="J1727" t="str">
            <v>3ª</v>
          </cell>
          <cell r="K1727" t="str">
            <v>Vara Cível</v>
          </cell>
          <cell r="L1727" t="str">
            <v>Governador Valadares (MG)</v>
          </cell>
          <cell r="M1727" t="str">
            <v>TJ/MG</v>
          </cell>
          <cell r="N1727" t="str">
            <v>Minas Gerais</v>
          </cell>
          <cell r="O1727" t="str">
            <v>02.02.507.0001223586/12</v>
          </cell>
        </row>
        <row r="1728">
          <cell r="B1728" t="str">
            <v>Silvio Carlos Fray Barbosa</v>
          </cell>
          <cell r="C1728" t="str">
            <v>054.841.768-75</v>
          </cell>
          <cell r="D1728" t="str">
            <v>Santander Seguros S/A</v>
          </cell>
          <cell r="E1728" t="str">
            <v>87.376.109/0001-06</v>
          </cell>
          <cell r="F1728">
            <v>156947.79999999999</v>
          </cell>
          <cell r="G1728" t="str">
            <v>Possível</v>
          </cell>
          <cell r="H1728">
            <v>41442.75</v>
          </cell>
          <cell r="I1728" t="str">
            <v>Cobrança</v>
          </cell>
          <cell r="J1728" t="str">
            <v>10ª</v>
          </cell>
          <cell r="K1728" t="str">
            <v>Vara Cível</v>
          </cell>
          <cell r="L1728" t="str">
            <v>Campinas (SP)</v>
          </cell>
          <cell r="M1728" t="str">
            <v>TJ/SP</v>
          </cell>
          <cell r="N1728" t="str">
            <v>São Paulo</v>
          </cell>
          <cell r="O1728" t="str">
            <v>02.02.507.0001223721/12</v>
          </cell>
        </row>
        <row r="1729">
          <cell r="B1729" t="str">
            <v>Claudiomar Felisberto Pereira</v>
          </cell>
          <cell r="C1729" t="str">
            <v>910.000.179-15</v>
          </cell>
          <cell r="D1729" t="str">
            <v>Santander Seguros S/A</v>
          </cell>
          <cell r="E1729" t="str">
            <v>87.376.109/0001-06</v>
          </cell>
          <cell r="F1729">
            <v>50000</v>
          </cell>
          <cell r="G1729" t="str">
            <v>Possível</v>
          </cell>
          <cell r="H1729">
            <v>25000</v>
          </cell>
          <cell r="I1729" t="str">
            <v>Indenizatória</v>
          </cell>
          <cell r="J1729" t="str">
            <v>26ª</v>
          </cell>
          <cell r="K1729" t="str">
            <v>Vara Cível</v>
          </cell>
          <cell r="L1729" t="str">
            <v>Fortaleza (CE)</v>
          </cell>
          <cell r="M1729" t="str">
            <v>TJ/CE</v>
          </cell>
          <cell r="N1729" t="str">
            <v>Ceará</v>
          </cell>
          <cell r="O1729" t="str">
            <v>02.02.507.0001649191/12</v>
          </cell>
        </row>
        <row r="1730">
          <cell r="B1730" t="str">
            <v>Leomar Ribeiro Martins da Silva</v>
          </cell>
          <cell r="C1730" t="str">
            <v>038.646.370-07</v>
          </cell>
          <cell r="D1730" t="str">
            <v>Santander Seguros S/A</v>
          </cell>
          <cell r="E1730" t="str">
            <v>87.376.109/0001-06</v>
          </cell>
          <cell r="F1730">
            <v>10968.75</v>
          </cell>
          <cell r="G1730" t="str">
            <v>Possível</v>
          </cell>
          <cell r="H1730">
            <v>0</v>
          </cell>
          <cell r="I1730" t="str">
            <v>Indenizatória</v>
          </cell>
          <cell r="J1730" t="str">
            <v>3ª</v>
          </cell>
          <cell r="K1730" t="str">
            <v>Vara Cível</v>
          </cell>
          <cell r="L1730" t="str">
            <v>Frederico Westphalen (RS)</v>
          </cell>
          <cell r="M1730" t="str">
            <v>TJ/RS</v>
          </cell>
          <cell r="N1730" t="str">
            <v>Rio Grande do Sul</v>
          </cell>
          <cell r="O1730" t="str">
            <v>02.02.507.0001870750/14</v>
          </cell>
        </row>
        <row r="1731">
          <cell r="B1731" t="str">
            <v>Pedro Paulo de Oliveira</v>
          </cell>
          <cell r="C1731" t="str">
            <v>080.221.968-35</v>
          </cell>
          <cell r="D1731" t="str">
            <v>Santander Seguros S/A</v>
          </cell>
          <cell r="E1731" t="str">
            <v>87.376.109/0001-06</v>
          </cell>
          <cell r="F1731">
            <v>30000</v>
          </cell>
          <cell r="G1731" t="str">
            <v>Remoto</v>
          </cell>
          <cell r="H1731">
            <v>0</v>
          </cell>
          <cell r="I1731" t="str">
            <v>Indenizatória</v>
          </cell>
          <cell r="J1731" t="str">
            <v>7ª</v>
          </cell>
          <cell r="K1731" t="str">
            <v>Vara Cível</v>
          </cell>
          <cell r="L1731" t="str">
            <v>São Bernardo do Campo (SP)</v>
          </cell>
          <cell r="M1731" t="str">
            <v>TJ/SP</v>
          </cell>
          <cell r="N1731" t="str">
            <v>São Paulo</v>
          </cell>
          <cell r="O1731" t="str">
            <v>02.02.507.0000768717/08</v>
          </cell>
        </row>
        <row r="1732">
          <cell r="B1732" t="str">
            <v>Paula Cristina de Oliveira Gagliardi</v>
          </cell>
          <cell r="C1732" t="str">
            <v>646.264.900-34</v>
          </cell>
          <cell r="D1732" t="str">
            <v>Santander Seguros S/A</v>
          </cell>
          <cell r="E1732" t="str">
            <v>87.376.109/0001-06</v>
          </cell>
          <cell r="F1732">
            <v>51645.85</v>
          </cell>
          <cell r="G1732" t="str">
            <v>Provável</v>
          </cell>
          <cell r="H1732">
            <v>44721.16</v>
          </cell>
          <cell r="I1732" t="str">
            <v>Cobrança</v>
          </cell>
          <cell r="J1732" t="str">
            <v>9ª</v>
          </cell>
          <cell r="K1732" t="str">
            <v>Vara Cível</v>
          </cell>
          <cell r="L1732" t="str">
            <v>Porto Alegre (RS)</v>
          </cell>
          <cell r="M1732" t="str">
            <v>TJ/RS</v>
          </cell>
          <cell r="N1732" t="str">
            <v>Rio Grande do Sul</v>
          </cell>
          <cell r="O1732" t="str">
            <v>02.02.507.0000768800/08</v>
          </cell>
        </row>
        <row r="1733">
          <cell r="B1733" t="str">
            <v>Iria Arnold</v>
          </cell>
          <cell r="C1733" t="str">
            <v>239.425.170-00</v>
          </cell>
          <cell r="D1733" t="str">
            <v>Santander Seguros S/A</v>
          </cell>
          <cell r="E1733" t="str">
            <v>87.376.109/0001-06</v>
          </cell>
          <cell r="F1733">
            <v>915.5</v>
          </cell>
          <cell r="G1733" t="str">
            <v>Remoto</v>
          </cell>
          <cell r="H1733">
            <v>0</v>
          </cell>
          <cell r="I1733" t="str">
            <v>Indenizatória</v>
          </cell>
          <cell r="J1733" t="str">
            <v>3ª</v>
          </cell>
          <cell r="K1733" t="str">
            <v>Vara Cível</v>
          </cell>
          <cell r="L1733" t="str">
            <v>Novo Hamburgo (RS)</v>
          </cell>
          <cell r="M1733" t="str">
            <v>TJ/RS</v>
          </cell>
          <cell r="N1733" t="str">
            <v>Rio Grande do Sul</v>
          </cell>
          <cell r="O1733" t="str">
            <v>02.02.507.0000768863/07</v>
          </cell>
        </row>
        <row r="1734">
          <cell r="B1734" t="str">
            <v>Leonice Aparecida Costa</v>
          </cell>
          <cell r="C1734" t="str">
            <v>090.070.178-10</v>
          </cell>
          <cell r="D1734" t="str">
            <v>Santander Seguros S/A</v>
          </cell>
          <cell r="E1734" t="str">
            <v>87.376.109/0001-06</v>
          </cell>
          <cell r="F1734">
            <v>303000</v>
          </cell>
          <cell r="G1734" t="str">
            <v>Provável</v>
          </cell>
          <cell r="H1734">
            <v>106000</v>
          </cell>
          <cell r="I1734" t="str">
            <v>Indenizatória</v>
          </cell>
          <cell r="J1734" t="str">
            <v>4ª</v>
          </cell>
          <cell r="K1734" t="str">
            <v>Vara Cível</v>
          </cell>
          <cell r="L1734" t="str">
            <v>São Carlos (SP)</v>
          </cell>
          <cell r="M1734" t="str">
            <v>TJ/SP</v>
          </cell>
          <cell r="N1734" t="str">
            <v>São Paulo</v>
          </cell>
          <cell r="O1734" t="str">
            <v>02.02.507.0000510250/09</v>
          </cell>
        </row>
        <row r="1735">
          <cell r="B1735" t="str">
            <v>Ailton de Oliveira Silva</v>
          </cell>
          <cell r="C1735" t="str">
            <v>088.511.068-43</v>
          </cell>
          <cell r="D1735" t="str">
            <v>Santander Seguros S/A</v>
          </cell>
          <cell r="E1735" t="str">
            <v>87.376.109/0001-06</v>
          </cell>
          <cell r="F1735">
            <v>20000</v>
          </cell>
          <cell r="G1735" t="str">
            <v>Possível</v>
          </cell>
          <cell r="H1735">
            <v>10000</v>
          </cell>
          <cell r="I1735" t="str">
            <v>Cobrança</v>
          </cell>
          <cell r="J1735" t="str">
            <v>1ª</v>
          </cell>
          <cell r="K1735" t="str">
            <v>Vara Cível</v>
          </cell>
          <cell r="L1735" t="str">
            <v>Igarapava (SP)</v>
          </cell>
          <cell r="M1735" t="str">
            <v>TJ/SP</v>
          </cell>
          <cell r="N1735" t="str">
            <v>São Paulo</v>
          </cell>
          <cell r="O1735" t="str">
            <v>02.02.507.0000510285/09</v>
          </cell>
        </row>
        <row r="1736">
          <cell r="B1736" t="str">
            <v>Anne Carolyne Santiago Barbosa</v>
          </cell>
          <cell r="C1736" t="str">
            <v>120.989.827-63</v>
          </cell>
          <cell r="D1736" t="str">
            <v>Santander Seguros S/A</v>
          </cell>
          <cell r="E1736" t="str">
            <v>87.376.109/0001-06</v>
          </cell>
          <cell r="F1736">
            <v>80000</v>
          </cell>
          <cell r="G1736" t="str">
            <v>Provável</v>
          </cell>
          <cell r="H1736">
            <v>0</v>
          </cell>
          <cell r="I1736" t="str">
            <v>Indenizatória</v>
          </cell>
          <cell r="J1736" t="str">
            <v>2ª</v>
          </cell>
          <cell r="K1736" t="str">
            <v>Vara Cível</v>
          </cell>
          <cell r="L1736" t="str">
            <v>São João de Meriti (RJ)</v>
          </cell>
          <cell r="M1736" t="str">
            <v>TJ/RJ</v>
          </cell>
          <cell r="N1736" t="str">
            <v>Rio de Janeiro</v>
          </cell>
          <cell r="O1736" t="str">
            <v>02.02.507.0000674597/10</v>
          </cell>
        </row>
        <row r="1737">
          <cell r="B1737" t="str">
            <v>JOSE LINDOLFO DA SILVA</v>
          </cell>
          <cell r="C1737" t="str">
            <v>218.286.107-63</v>
          </cell>
          <cell r="D1737" t="str">
            <v>Santander Seguros S/A</v>
          </cell>
          <cell r="E1737" t="str">
            <v>87.376.109/0001-06</v>
          </cell>
          <cell r="F1737">
            <v>100000</v>
          </cell>
          <cell r="G1737" t="str">
            <v>Possível</v>
          </cell>
          <cell r="H1737">
            <v>50000</v>
          </cell>
          <cell r="I1737" t="str">
            <v>Indenizatória</v>
          </cell>
          <cell r="J1737" t="str">
            <v>14ª</v>
          </cell>
          <cell r="K1737" t="str">
            <v>Vara Cível</v>
          </cell>
          <cell r="L1737" t="str">
            <v>Rio de Janeiro (RJ)</v>
          </cell>
          <cell r="M1737" t="str">
            <v>TJ/RJ</v>
          </cell>
          <cell r="N1737" t="str">
            <v>Rio de Janeiro</v>
          </cell>
          <cell r="O1737" t="str">
            <v>02.02.507.0000674628/09</v>
          </cell>
        </row>
        <row r="1738">
          <cell r="B1738" t="str">
            <v>Marcelo Marques dos Santos</v>
          </cell>
          <cell r="C1738" t="str">
            <v>518.645.501-63</v>
          </cell>
          <cell r="D1738" t="str">
            <v>Santander Seguros S/A</v>
          </cell>
          <cell r="E1738" t="str">
            <v>87.376.109/0001-06</v>
          </cell>
          <cell r="F1738">
            <v>133986</v>
          </cell>
          <cell r="G1738" t="str">
            <v>Provável</v>
          </cell>
          <cell r="H1738">
            <v>71012.7</v>
          </cell>
          <cell r="I1738" t="str">
            <v>Indenizatória</v>
          </cell>
          <cell r="J1738" t="str">
            <v>6ª</v>
          </cell>
          <cell r="K1738" t="str">
            <v>Vara Cível</v>
          </cell>
          <cell r="L1738" t="str">
            <v>Campo Grande (MS)</v>
          </cell>
          <cell r="M1738" t="str">
            <v>TJ/MS</v>
          </cell>
          <cell r="N1738" t="str">
            <v>Mato Grosso do Sul</v>
          </cell>
          <cell r="O1738" t="str">
            <v>02.02.507.0001660656/07</v>
          </cell>
        </row>
        <row r="1739">
          <cell r="B1739" t="str">
            <v>Zezualdo Biscaro de Luca</v>
          </cell>
          <cell r="C1739" t="str">
            <v>106.232.648-20</v>
          </cell>
          <cell r="D1739" t="str">
            <v>Santander Seguros S/A</v>
          </cell>
          <cell r="E1739" t="str">
            <v>87.376.109/0001-06</v>
          </cell>
          <cell r="F1739">
            <v>23184</v>
          </cell>
          <cell r="G1739" t="str">
            <v>Possível</v>
          </cell>
          <cell r="H1739">
            <v>10838.5</v>
          </cell>
          <cell r="I1739" t="str">
            <v>Cobrança</v>
          </cell>
          <cell r="J1739" t="str">
            <v>2ª</v>
          </cell>
          <cell r="K1739" t="str">
            <v>Vara Cível</v>
          </cell>
          <cell r="L1739" t="str">
            <v>Tietê (SP)</v>
          </cell>
          <cell r="M1739" t="str">
            <v>TJ/SP</v>
          </cell>
          <cell r="N1739" t="str">
            <v>São Paulo</v>
          </cell>
          <cell r="O1739" t="str">
            <v>02.02.507.0001660869/13</v>
          </cell>
        </row>
        <row r="1740">
          <cell r="B1740" t="str">
            <v>Roberto Carvalho Atti</v>
          </cell>
          <cell r="D1740" t="str">
            <v>Santander Seguros S/A</v>
          </cell>
          <cell r="E1740" t="str">
            <v>87.376.109/0001-06</v>
          </cell>
          <cell r="F1740">
            <v>53000</v>
          </cell>
          <cell r="G1740" t="str">
            <v>Possível</v>
          </cell>
          <cell r="H1740">
            <v>25000</v>
          </cell>
          <cell r="I1740" t="str">
            <v>Cobrança</v>
          </cell>
          <cell r="J1740" t="str">
            <v>2ª</v>
          </cell>
          <cell r="K1740" t="str">
            <v>Vara Cível</v>
          </cell>
          <cell r="L1740" t="str">
            <v>Pelotas (RS)</v>
          </cell>
          <cell r="M1740" t="str">
            <v>TJ/RS</v>
          </cell>
          <cell r="N1740" t="str">
            <v>Rio Grande do Sul</v>
          </cell>
          <cell r="O1740" t="str">
            <v>02.02.507.0000775064/08</v>
          </cell>
        </row>
        <row r="1741">
          <cell r="B1741" t="str">
            <v>Maria Inês Lamberti Jayer</v>
          </cell>
          <cell r="C1741" t="str">
            <v>017.951.878-08</v>
          </cell>
          <cell r="D1741" t="str">
            <v>Santander Seguros S/A</v>
          </cell>
          <cell r="E1741" t="str">
            <v>87.376.109/0001-06</v>
          </cell>
          <cell r="F1741">
            <v>41147</v>
          </cell>
          <cell r="G1741" t="str">
            <v>Possível</v>
          </cell>
          <cell r="H1741">
            <v>20573.5</v>
          </cell>
          <cell r="I1741" t="str">
            <v>Cobrança</v>
          </cell>
          <cell r="J1741" t="str">
            <v>39ª</v>
          </cell>
          <cell r="K1741" t="str">
            <v>Vara Cível</v>
          </cell>
          <cell r="L1741" t="str">
            <v>São Paulo (SP)</v>
          </cell>
          <cell r="M1741" t="str">
            <v>TJ/SP</v>
          </cell>
          <cell r="N1741" t="str">
            <v>São Paulo</v>
          </cell>
          <cell r="O1741" t="str">
            <v>02.02.507.0001104621/11</v>
          </cell>
        </row>
        <row r="1742">
          <cell r="B1742" t="str">
            <v>Elizabeth da Silva Lobato</v>
          </cell>
          <cell r="C1742" t="str">
            <v>238.032.660-68</v>
          </cell>
          <cell r="D1742" t="str">
            <v>Santander Seguros S/A</v>
          </cell>
          <cell r="E1742" t="str">
            <v>87.376.109/0001-06</v>
          </cell>
          <cell r="F1742">
            <v>1000</v>
          </cell>
          <cell r="G1742" t="str">
            <v>Possível</v>
          </cell>
          <cell r="H1742">
            <v>36846.300000000003</v>
          </cell>
          <cell r="I1742" t="str">
            <v>Indenizatória</v>
          </cell>
          <cell r="J1742" t="str">
            <v>1ª</v>
          </cell>
          <cell r="K1742" t="str">
            <v>Vara Cível</v>
          </cell>
          <cell r="L1742" t="str">
            <v>Porto Alegre (RS)</v>
          </cell>
          <cell r="M1742" t="str">
            <v>TJ/RS</v>
          </cell>
          <cell r="N1742" t="str">
            <v>Rio Grande do Sul</v>
          </cell>
          <cell r="O1742" t="str">
            <v>02.02.507.0001252940/12</v>
          </cell>
        </row>
        <row r="1743">
          <cell r="B1743" t="str">
            <v>Nativa Trevizano</v>
          </cell>
          <cell r="C1743" t="str">
            <v>029.697.738-13</v>
          </cell>
          <cell r="D1743" t="str">
            <v>Santander Seguros S/A</v>
          </cell>
          <cell r="E1743" t="str">
            <v>87.376.109/0001-06</v>
          </cell>
          <cell r="F1743">
            <v>32680</v>
          </cell>
          <cell r="G1743" t="str">
            <v>Possível</v>
          </cell>
          <cell r="H1743">
            <v>15278</v>
          </cell>
          <cell r="I1743" t="str">
            <v>Execução de Título Extrajudicial</v>
          </cell>
          <cell r="J1743" t="str">
            <v>1ª</v>
          </cell>
          <cell r="K1743" t="str">
            <v>Vara Cível</v>
          </cell>
          <cell r="L1743" t="str">
            <v>Conchas (SP)</v>
          </cell>
          <cell r="M1743" t="str">
            <v>TJ/SP</v>
          </cell>
          <cell r="N1743" t="str">
            <v>São Paulo</v>
          </cell>
          <cell r="O1743" t="str">
            <v>02.02.507.0001253065/12</v>
          </cell>
        </row>
        <row r="1744">
          <cell r="B1744" t="str">
            <v>Vandeerleia Cordeiro Soares</v>
          </cell>
          <cell r="C1744" t="str">
            <v>302.137.318-60</v>
          </cell>
          <cell r="D1744" t="str">
            <v>Santander Seguros S/A</v>
          </cell>
          <cell r="E1744" t="str">
            <v>87.376.109/0001-06</v>
          </cell>
          <cell r="F1744">
            <v>70000</v>
          </cell>
          <cell r="G1744" t="str">
            <v>Possível</v>
          </cell>
          <cell r="H1744">
            <v>37500</v>
          </cell>
          <cell r="I1744" t="str">
            <v>Cobrança</v>
          </cell>
          <cell r="J1744" t="str">
            <v>26ª</v>
          </cell>
          <cell r="K1744" t="str">
            <v>Vara Cível</v>
          </cell>
          <cell r="L1744" t="str">
            <v>São Paulo (SP)</v>
          </cell>
          <cell r="M1744" t="str">
            <v>TJ/SP</v>
          </cell>
          <cell r="N1744" t="str">
            <v>São Paulo</v>
          </cell>
          <cell r="O1744" t="str">
            <v>02.02.507.0001253096/12</v>
          </cell>
        </row>
        <row r="1745">
          <cell r="B1745" t="str">
            <v>Katiane da Silva Pereira</v>
          </cell>
          <cell r="C1745" t="str">
            <v>810.595.400-10</v>
          </cell>
          <cell r="D1745" t="str">
            <v>Santander Seguros S/A</v>
          </cell>
          <cell r="E1745" t="str">
            <v>87.376.109/0001-06</v>
          </cell>
          <cell r="F1745">
            <v>33195.160000000003</v>
          </cell>
          <cell r="G1745" t="str">
            <v>Provável</v>
          </cell>
          <cell r="H1745">
            <v>15720.61</v>
          </cell>
          <cell r="I1745" t="str">
            <v>Indenizatória</v>
          </cell>
          <cell r="J1745" t="str">
            <v>2ª</v>
          </cell>
          <cell r="K1745" t="str">
            <v>Vara Cível</v>
          </cell>
          <cell r="L1745" t="str">
            <v>Porto Alegre (RS)</v>
          </cell>
          <cell r="M1745" t="str">
            <v>TJ/RS</v>
          </cell>
          <cell r="N1745" t="str">
            <v>Rio Grande do Sul</v>
          </cell>
          <cell r="O1745" t="str">
            <v>02.02.507.0001253112/12</v>
          </cell>
        </row>
        <row r="1746">
          <cell r="B1746" t="str">
            <v>Alcinéa Paiva da Costa</v>
          </cell>
          <cell r="C1746" t="str">
            <v>715.926.797-49</v>
          </cell>
          <cell r="D1746" t="str">
            <v>Santander Seguros S/A</v>
          </cell>
          <cell r="E1746" t="str">
            <v>87.376.109/0001-06</v>
          </cell>
          <cell r="F1746">
            <v>113847.62</v>
          </cell>
          <cell r="G1746" t="str">
            <v>Possível</v>
          </cell>
          <cell r="H1746">
            <v>0</v>
          </cell>
          <cell r="I1746" t="str">
            <v>Obrigação de fazer</v>
          </cell>
          <cell r="J1746" t="str">
            <v>1ª</v>
          </cell>
          <cell r="K1746" t="str">
            <v>Vara Cível</v>
          </cell>
          <cell r="L1746" t="str">
            <v>Valença (RJ)</v>
          </cell>
          <cell r="M1746" t="str">
            <v>TJ/RJ</v>
          </cell>
          <cell r="N1746" t="str">
            <v>Rio de Janeiro</v>
          </cell>
          <cell r="O1746" t="str">
            <v>02.02.507.0001253141/12</v>
          </cell>
        </row>
        <row r="1747">
          <cell r="B1747" t="str">
            <v>Carlos Alexandre do Nascimento Monteiro</v>
          </cell>
          <cell r="C1747" t="str">
            <v>052.455.737-33</v>
          </cell>
          <cell r="D1747" t="str">
            <v>Santander Seguros S/A</v>
          </cell>
          <cell r="E1747" t="str">
            <v>87.376.109/0001-06</v>
          </cell>
          <cell r="F1747">
            <v>150000</v>
          </cell>
          <cell r="G1747" t="str">
            <v>Possível</v>
          </cell>
          <cell r="H1747">
            <v>85.13</v>
          </cell>
          <cell r="I1747" t="str">
            <v>Indenizatória</v>
          </cell>
          <cell r="J1747" t="str">
            <v>2ª</v>
          </cell>
          <cell r="K1747" t="str">
            <v>Vara Cível</v>
          </cell>
          <cell r="L1747" t="str">
            <v>Rio de Janeiro (RJ)</v>
          </cell>
          <cell r="M1747" t="str">
            <v>TJ/RJ</v>
          </cell>
          <cell r="N1747" t="str">
            <v>Rio de Janeiro</v>
          </cell>
          <cell r="O1747" t="str">
            <v>02.02.507.0001253173/12</v>
          </cell>
        </row>
        <row r="1748">
          <cell r="B1748" t="str">
            <v>Pricilia Freire Martins de Oliveira</v>
          </cell>
          <cell r="C1748" t="str">
            <v>040.603.808-22</v>
          </cell>
          <cell r="D1748" t="str">
            <v>Santander Seguros S/A</v>
          </cell>
          <cell r="E1748" t="str">
            <v>87.376.109/0001-06</v>
          </cell>
          <cell r="F1748">
            <v>10000</v>
          </cell>
          <cell r="G1748" t="str">
            <v>Possível</v>
          </cell>
          <cell r="H1748">
            <v>10000</v>
          </cell>
          <cell r="I1748" t="str">
            <v>Cobrança</v>
          </cell>
          <cell r="J1748" t="str">
            <v>1ª</v>
          </cell>
          <cell r="K1748" t="str">
            <v>Vara Cível</v>
          </cell>
          <cell r="L1748" t="str">
            <v>Rosana (SP)</v>
          </cell>
          <cell r="M1748" t="str">
            <v>TJ/SP</v>
          </cell>
          <cell r="N1748" t="str">
            <v>São Paulo</v>
          </cell>
          <cell r="O1748" t="str">
            <v>02.02.507.0001253540/12</v>
          </cell>
        </row>
        <row r="1749">
          <cell r="B1749" t="str">
            <v>Daniel Nascimento Souza</v>
          </cell>
          <cell r="C1749" t="str">
            <v>095.188.649-50</v>
          </cell>
          <cell r="D1749" t="str">
            <v>Santander Seguros S/A</v>
          </cell>
          <cell r="E1749" t="str">
            <v>87.376.109/0001-06</v>
          </cell>
          <cell r="F1749">
            <v>40000</v>
          </cell>
          <cell r="G1749" t="str">
            <v>Provável</v>
          </cell>
          <cell r="H1749">
            <v>28978.97</v>
          </cell>
          <cell r="I1749" t="str">
            <v>Indenizatória</v>
          </cell>
          <cell r="J1749" t="str">
            <v>3ª</v>
          </cell>
          <cell r="K1749" t="str">
            <v>Vara Cível</v>
          </cell>
          <cell r="L1749" t="str">
            <v>Toledo (PR)</v>
          </cell>
          <cell r="M1749" t="str">
            <v>TJ/PR</v>
          </cell>
          <cell r="N1749" t="str">
            <v>Paraná</v>
          </cell>
          <cell r="O1749" t="str">
            <v>02.02.507.0001674187/13</v>
          </cell>
        </row>
        <row r="1750">
          <cell r="B1750" t="str">
            <v>João de Deus Bittencort Arias</v>
          </cell>
          <cell r="C1750" t="str">
            <v>096.690.270-04</v>
          </cell>
          <cell r="D1750" t="str">
            <v>Santander Seguros S/A</v>
          </cell>
          <cell r="E1750" t="str">
            <v>87.376.109/0001-06</v>
          </cell>
          <cell r="F1750">
            <v>1000</v>
          </cell>
          <cell r="G1750" t="str">
            <v>Possível</v>
          </cell>
          <cell r="H1750">
            <v>6374</v>
          </cell>
          <cell r="I1750" t="str">
            <v>Indenizatória</v>
          </cell>
          <cell r="J1750" t="str">
            <v>2ª</v>
          </cell>
          <cell r="K1750" t="str">
            <v>Vara Cível</v>
          </cell>
          <cell r="L1750" t="str">
            <v>Bagé (RS)</v>
          </cell>
          <cell r="M1750" t="str">
            <v>TJ/RS</v>
          </cell>
          <cell r="N1750" t="str">
            <v>Rio Grande do Sul</v>
          </cell>
          <cell r="O1750" t="str">
            <v>02.02.507.0001674495/13</v>
          </cell>
        </row>
        <row r="1751">
          <cell r="B1751" t="str">
            <v>Therezinha Correa Pinto Cravo</v>
          </cell>
          <cell r="C1751" t="str">
            <v>554.341.500-15</v>
          </cell>
          <cell r="D1751" t="str">
            <v>Santander Seguros S/A</v>
          </cell>
          <cell r="E1751" t="str">
            <v>87.376.109/0001-06</v>
          </cell>
          <cell r="F1751">
            <v>35465.730000000003</v>
          </cell>
          <cell r="G1751" t="str">
            <v>Provável</v>
          </cell>
          <cell r="H1751">
            <v>0</v>
          </cell>
          <cell r="I1751" t="str">
            <v>Indenizatória</v>
          </cell>
          <cell r="J1751" t="str">
            <v>17ª</v>
          </cell>
          <cell r="K1751" t="str">
            <v>Vara Cível</v>
          </cell>
          <cell r="L1751" t="str">
            <v>Porto Alegre (RS)</v>
          </cell>
          <cell r="M1751" t="str">
            <v>TJ/RS</v>
          </cell>
          <cell r="N1751" t="str">
            <v>Rio Grande do Sul</v>
          </cell>
          <cell r="O1751" t="str">
            <v>02.02.507.0000234119/03</v>
          </cell>
        </row>
        <row r="1752">
          <cell r="B1752" t="str">
            <v>José Florindo da Silva</v>
          </cell>
          <cell r="C1752" t="str">
            <v>000.715.388-01</v>
          </cell>
          <cell r="D1752" t="str">
            <v>Santander Seguros S/A</v>
          </cell>
          <cell r="E1752" t="str">
            <v>87.376.109/0001-06</v>
          </cell>
          <cell r="F1752">
            <v>8215.4500000000007</v>
          </cell>
          <cell r="G1752" t="str">
            <v>Provável</v>
          </cell>
          <cell r="H1752">
            <v>7734.23</v>
          </cell>
          <cell r="I1752" t="str">
            <v>Cobrança</v>
          </cell>
          <cell r="J1752" t="str">
            <v>2ª</v>
          </cell>
          <cell r="K1752" t="str">
            <v>Vara Cível</v>
          </cell>
          <cell r="L1752" t="str">
            <v>José Bonifácio (SP)</v>
          </cell>
          <cell r="M1752" t="str">
            <v>TJ/SP</v>
          </cell>
          <cell r="N1752" t="str">
            <v>São Paulo</v>
          </cell>
          <cell r="O1752" t="str">
            <v>02.02.507.0000779077/08</v>
          </cell>
        </row>
        <row r="1753">
          <cell r="B1753" t="str">
            <v>Saulo De Oliveira Dantas</v>
          </cell>
          <cell r="C1753" t="str">
            <v>441.779.094-91</v>
          </cell>
          <cell r="D1753" t="str">
            <v>Santander Seguros S/A</v>
          </cell>
          <cell r="E1753" t="str">
            <v>87.376.109/0001-06</v>
          </cell>
          <cell r="F1753">
            <v>67624.399999999994</v>
          </cell>
          <cell r="G1753" t="str">
            <v>Possível</v>
          </cell>
          <cell r="H1753">
            <v>12500</v>
          </cell>
          <cell r="I1753" t="str">
            <v>Indenizatória</v>
          </cell>
          <cell r="J1753" t="str">
            <v>7ª</v>
          </cell>
          <cell r="K1753" t="str">
            <v>Vara Cível</v>
          </cell>
          <cell r="L1753" t="str">
            <v>Campinas (SP)</v>
          </cell>
          <cell r="M1753" t="str">
            <v>TJ/SP</v>
          </cell>
          <cell r="N1753" t="str">
            <v>São Paulo</v>
          </cell>
          <cell r="O1753" t="str">
            <v>02.02.507.0001001334/10</v>
          </cell>
        </row>
        <row r="1754">
          <cell r="B1754" t="str">
            <v>yvonne secchi costa aguiar</v>
          </cell>
          <cell r="C1754" t="str">
            <v>064.968.138-09</v>
          </cell>
          <cell r="D1754" t="str">
            <v>Santander Seguros S/A</v>
          </cell>
          <cell r="E1754" t="str">
            <v>87.376.109/0001-06</v>
          </cell>
          <cell r="F1754">
            <v>1000</v>
          </cell>
          <cell r="G1754" t="str">
            <v>Possível</v>
          </cell>
          <cell r="H1754">
            <v>0</v>
          </cell>
          <cell r="I1754" t="str">
            <v>Indenizatória</v>
          </cell>
          <cell r="J1754" t="str">
            <v>1ª</v>
          </cell>
          <cell r="K1754" t="str">
            <v>Vara Cível</v>
          </cell>
          <cell r="L1754" t="str">
            <v>São Paulo (SP)</v>
          </cell>
          <cell r="M1754" t="str">
            <v>TJ/SP</v>
          </cell>
          <cell r="N1754" t="str">
            <v>São Paulo</v>
          </cell>
          <cell r="O1754" t="str">
            <v>02.02.507.0001118793/10</v>
          </cell>
        </row>
        <row r="1755">
          <cell r="B1755" t="str">
            <v>José Humberto Bortoluzo</v>
          </cell>
          <cell r="C1755" t="str">
            <v>736.900.828-20</v>
          </cell>
          <cell r="D1755" t="str">
            <v>Santander Seguros S/A</v>
          </cell>
          <cell r="E1755" t="str">
            <v>87.376.109/0001-06</v>
          </cell>
          <cell r="F1755">
            <v>4144</v>
          </cell>
          <cell r="G1755" t="str">
            <v>Provável</v>
          </cell>
          <cell r="H1755">
            <v>0</v>
          </cell>
          <cell r="I1755" t="str">
            <v>Indenizatória</v>
          </cell>
          <cell r="J1755" t="str">
            <v>2ª</v>
          </cell>
          <cell r="K1755" t="str">
            <v>Vara Cível</v>
          </cell>
          <cell r="L1755" t="str">
            <v>Fernandópolis (SP)</v>
          </cell>
          <cell r="M1755" t="str">
            <v>TJ/SP</v>
          </cell>
          <cell r="N1755" t="str">
            <v>São Paulo</v>
          </cell>
          <cell r="O1755" t="str">
            <v>02.02.507.0001119020/11</v>
          </cell>
        </row>
        <row r="1756">
          <cell r="B1756" t="str">
            <v>Eroci do Carmo Chaves</v>
          </cell>
          <cell r="C1756" t="str">
            <v>025.020.869-57</v>
          </cell>
          <cell r="D1756" t="str">
            <v>Santander Seguros S/A</v>
          </cell>
          <cell r="E1756" t="str">
            <v>87.376.109/0001-06</v>
          </cell>
          <cell r="F1756">
            <v>126510.68</v>
          </cell>
          <cell r="G1756" t="str">
            <v>Possível</v>
          </cell>
          <cell r="H1756">
            <v>0</v>
          </cell>
          <cell r="I1756" t="str">
            <v>Indenizatória</v>
          </cell>
          <cell r="J1756" t="str">
            <v>2ª</v>
          </cell>
          <cell r="K1756" t="str">
            <v>Vara Cível</v>
          </cell>
          <cell r="L1756" t="str">
            <v>Joaçaba (SC)</v>
          </cell>
          <cell r="M1756" t="str">
            <v>TJ/SC</v>
          </cell>
          <cell r="N1756" t="str">
            <v>Santa Catarina</v>
          </cell>
          <cell r="O1756" t="str">
            <v>02.02.507.0001119061/11</v>
          </cell>
        </row>
        <row r="1757">
          <cell r="B1757" t="str">
            <v>Luiz Claudio Schiavo</v>
          </cell>
          <cell r="C1757" t="str">
            <v>616.957.777-00</v>
          </cell>
          <cell r="D1757" t="str">
            <v>Santander Seguros S/A</v>
          </cell>
          <cell r="E1757" t="str">
            <v>87.376.109/0001-06</v>
          </cell>
          <cell r="F1757">
            <v>81250</v>
          </cell>
          <cell r="G1757" t="str">
            <v>Possível</v>
          </cell>
          <cell r="H1757">
            <v>65625</v>
          </cell>
          <cell r="I1757" t="str">
            <v>Indenizatória</v>
          </cell>
          <cell r="J1757" t="str">
            <v>1ª</v>
          </cell>
          <cell r="K1757" t="str">
            <v>Vara Cível</v>
          </cell>
          <cell r="L1757" t="str">
            <v>Campos dos Goytacazes (RJ)</v>
          </cell>
          <cell r="M1757" t="str">
            <v>TJ/RJ</v>
          </cell>
          <cell r="N1757" t="str">
            <v>Rio de Janeiro</v>
          </cell>
          <cell r="O1757" t="str">
            <v>02.02.507.0001119159/11</v>
          </cell>
        </row>
        <row r="1758">
          <cell r="B1758" t="str">
            <v>Cleonice de Abreu Pereira</v>
          </cell>
          <cell r="C1758" t="str">
            <v>362.202.641-34</v>
          </cell>
          <cell r="D1758" t="str">
            <v>Santander Seguros S/A</v>
          </cell>
          <cell r="E1758" t="str">
            <v>87.376.109/0001-06</v>
          </cell>
          <cell r="F1758">
            <v>142000</v>
          </cell>
          <cell r="G1758" t="str">
            <v>Possível</v>
          </cell>
          <cell r="H1758">
            <v>10000</v>
          </cell>
          <cell r="I1758" t="str">
            <v>Indenizatória</v>
          </cell>
          <cell r="J1758" t="str">
            <v>9ª</v>
          </cell>
          <cell r="K1758" t="str">
            <v>Vara Cível</v>
          </cell>
          <cell r="L1758" t="str">
            <v>Cuiabá (MT)</v>
          </cell>
          <cell r="M1758" t="str">
            <v>TJ/MT</v>
          </cell>
          <cell r="N1758" t="str">
            <v>Mato Grosso</v>
          </cell>
          <cell r="O1758" t="str">
            <v>02.02.507.0001268592/12</v>
          </cell>
        </row>
        <row r="1759">
          <cell r="B1759" t="str">
            <v>Joana dos Santos Siqueira</v>
          </cell>
          <cell r="C1759" t="str">
            <v>322.141.588-55</v>
          </cell>
          <cell r="D1759" t="str">
            <v>Santander Seguros S/A</v>
          </cell>
          <cell r="E1759" t="str">
            <v>87.376.109/0001-06</v>
          </cell>
          <cell r="F1759">
            <v>300000</v>
          </cell>
          <cell r="G1759" t="str">
            <v>Possível</v>
          </cell>
          <cell r="H1759">
            <v>29390.25</v>
          </cell>
          <cell r="I1759" t="str">
            <v>Indenizatória</v>
          </cell>
          <cell r="J1759" t="str">
            <v>3ª</v>
          </cell>
          <cell r="K1759" t="str">
            <v>Vara Cível</v>
          </cell>
          <cell r="L1759" t="str">
            <v>Jacareí (SP)</v>
          </cell>
          <cell r="M1759" t="str">
            <v>TJ/SP</v>
          </cell>
          <cell r="N1759" t="str">
            <v>São Paulo</v>
          </cell>
          <cell r="O1759" t="str">
            <v>02.02.507.0000434373/07</v>
          </cell>
        </row>
        <row r="1760">
          <cell r="B1760" t="str">
            <v>Sandra Regina de Barros Rossi</v>
          </cell>
          <cell r="C1760" t="str">
            <v>057.163.128-29</v>
          </cell>
          <cell r="D1760" t="str">
            <v>Santander Seguros S/A</v>
          </cell>
          <cell r="E1760" t="str">
            <v>87.376.109/0001-06</v>
          </cell>
          <cell r="F1760">
            <v>220000</v>
          </cell>
          <cell r="G1760" t="str">
            <v>Remoto</v>
          </cell>
          <cell r="H1760">
            <v>0</v>
          </cell>
          <cell r="I1760" t="str">
            <v>Execução de Título Extrajudicial</v>
          </cell>
          <cell r="J1760" t="str">
            <v>36ª</v>
          </cell>
          <cell r="K1760" t="str">
            <v>Vara Cível</v>
          </cell>
          <cell r="L1760" t="str">
            <v>São Paulo (SP)</v>
          </cell>
          <cell r="M1760" t="str">
            <v>TJ/SP</v>
          </cell>
          <cell r="N1760" t="str">
            <v>São Paulo</v>
          </cell>
          <cell r="O1760" t="str">
            <v>02.02.507.0000786813/08</v>
          </cell>
        </row>
        <row r="1761">
          <cell r="B1761" t="str">
            <v>Sirlei Fátima Iung Medeiros</v>
          </cell>
          <cell r="C1761" t="str">
            <v>415.824.620-20</v>
          </cell>
          <cell r="D1761" t="str">
            <v>Santander Seguros S/A</v>
          </cell>
          <cell r="E1761" t="str">
            <v>87.376.109/0001-06</v>
          </cell>
          <cell r="F1761">
            <v>1016.5</v>
          </cell>
          <cell r="G1761" t="str">
            <v>Possível</v>
          </cell>
          <cell r="H1761">
            <v>0</v>
          </cell>
          <cell r="I1761" t="str">
            <v>Indenizatória</v>
          </cell>
          <cell r="J1761" t="str">
            <v>1ª</v>
          </cell>
          <cell r="K1761" t="str">
            <v>Vara Cível</v>
          </cell>
          <cell r="L1761" t="str">
            <v>Cachoeirinha (RS)</v>
          </cell>
          <cell r="M1761" t="str">
            <v>TJ/RS</v>
          </cell>
          <cell r="N1761" t="str">
            <v>Rio Grande do Sul</v>
          </cell>
          <cell r="O1761" t="str">
            <v>02.02.507.0000560670/09</v>
          </cell>
        </row>
        <row r="1762">
          <cell r="B1762" t="str">
            <v>Sonia Maria Fogaça Xavier Companhoni</v>
          </cell>
          <cell r="C1762" t="str">
            <v>029.104.798-03</v>
          </cell>
          <cell r="D1762" t="str">
            <v>Santander Seguros S/A</v>
          </cell>
          <cell r="E1762" t="str">
            <v>87.376.109/0001-06</v>
          </cell>
          <cell r="F1762">
            <v>21278.95</v>
          </cell>
          <cell r="G1762" t="str">
            <v>Possível</v>
          </cell>
          <cell r="H1762">
            <v>8533.82</v>
          </cell>
          <cell r="I1762" t="str">
            <v>Indenizatória</v>
          </cell>
          <cell r="J1762" t="str">
            <v>1ª</v>
          </cell>
          <cell r="K1762" t="str">
            <v>Vara Cível</v>
          </cell>
          <cell r="L1762" t="str">
            <v>São Roque (SP)</v>
          </cell>
          <cell r="M1762" t="str">
            <v>TJ/SP</v>
          </cell>
          <cell r="N1762" t="str">
            <v>São Paulo</v>
          </cell>
          <cell r="O1762" t="str">
            <v>02.02.507.0000560865/09</v>
          </cell>
        </row>
        <row r="1763">
          <cell r="B1763" t="str">
            <v>Eurípedes Donizetti Felipe</v>
          </cell>
          <cell r="C1763" t="str">
            <v>548.325.866-53</v>
          </cell>
          <cell r="D1763" t="str">
            <v>Santander Seguros S/A</v>
          </cell>
          <cell r="E1763" t="str">
            <v>87.376.109/0001-06</v>
          </cell>
          <cell r="F1763">
            <v>34746.400000000001</v>
          </cell>
          <cell r="G1763" t="str">
            <v>Provável</v>
          </cell>
          <cell r="H1763">
            <v>0</v>
          </cell>
          <cell r="I1763" t="str">
            <v>Cobrança</v>
          </cell>
          <cell r="J1763" t="str">
            <v>1ª</v>
          </cell>
          <cell r="K1763" t="str">
            <v>Vara Cível</v>
          </cell>
          <cell r="L1763" t="str">
            <v>Uberaba (MG)</v>
          </cell>
          <cell r="M1763" t="str">
            <v>TJ/MG</v>
          </cell>
          <cell r="N1763" t="str">
            <v>Minas Gerais</v>
          </cell>
          <cell r="O1763" t="str">
            <v>02.02.507.0001010879/10</v>
          </cell>
        </row>
        <row r="1764">
          <cell r="B1764" t="str">
            <v>Neusa Arashiro Tibana</v>
          </cell>
          <cell r="C1764" t="str">
            <v>073.503.251-34</v>
          </cell>
          <cell r="D1764" t="str">
            <v>Santander Seguros S/A</v>
          </cell>
          <cell r="E1764" t="str">
            <v>87.376.109/0001-06</v>
          </cell>
          <cell r="F1764">
            <v>1000</v>
          </cell>
          <cell r="G1764" t="str">
            <v>Possível</v>
          </cell>
          <cell r="H1764">
            <v>0</v>
          </cell>
          <cell r="I1764" t="str">
            <v>Indenizatória</v>
          </cell>
          <cell r="J1764" t="str">
            <v>15ª</v>
          </cell>
          <cell r="K1764" t="str">
            <v>Vara Cível</v>
          </cell>
          <cell r="L1764" t="str">
            <v>Campo Grande (MS)</v>
          </cell>
          <cell r="M1764" t="str">
            <v>TJ/MS</v>
          </cell>
          <cell r="N1764" t="str">
            <v>Mato Grosso do Sul</v>
          </cell>
          <cell r="O1764" t="str">
            <v>02.02.507.0001011254/10</v>
          </cell>
        </row>
        <row r="1765">
          <cell r="B1765" t="str">
            <v>Helvecio Kieffer de Menezes</v>
          </cell>
          <cell r="C1765" t="str">
            <v>600.785.377-20</v>
          </cell>
          <cell r="D1765" t="str">
            <v>Santander Seguros S/A</v>
          </cell>
          <cell r="E1765" t="str">
            <v>87.376.109/0001-06</v>
          </cell>
          <cell r="F1765">
            <v>28540</v>
          </cell>
          <cell r="G1765" t="str">
            <v>Possível</v>
          </cell>
          <cell r="H1765">
            <v>0</v>
          </cell>
          <cell r="I1765" t="str">
            <v>Cobrança</v>
          </cell>
          <cell r="J1765" t="str">
            <v>50ª</v>
          </cell>
          <cell r="K1765" t="str">
            <v>Vara Cível</v>
          </cell>
          <cell r="L1765" t="str">
            <v>Rio de Janeiro (RJ)</v>
          </cell>
          <cell r="M1765" t="str">
            <v>TJ/RJ</v>
          </cell>
          <cell r="N1765" t="str">
            <v>Rio de Janeiro</v>
          </cell>
          <cell r="O1765" t="str">
            <v>02.02.507.0001281901/12</v>
          </cell>
        </row>
        <row r="1766">
          <cell r="B1766" t="str">
            <v>Clara Giovanna dos Santos Silva</v>
          </cell>
          <cell r="C1766" t="str">
            <v>027.558.850-50</v>
          </cell>
          <cell r="D1766" t="str">
            <v>Santander Seguros S/A</v>
          </cell>
          <cell r="E1766" t="str">
            <v>87.376.109/0001-06</v>
          </cell>
          <cell r="F1766">
            <v>88846.06</v>
          </cell>
          <cell r="G1766" t="str">
            <v>Possível</v>
          </cell>
          <cell r="H1766">
            <v>7796.42</v>
          </cell>
          <cell r="I1766" t="str">
            <v>Indenizatória</v>
          </cell>
          <cell r="J1766" t="str">
            <v>5ª</v>
          </cell>
          <cell r="K1766" t="str">
            <v>Vara Cível</v>
          </cell>
          <cell r="L1766" t="str">
            <v>Canoas (RS)</v>
          </cell>
          <cell r="M1766" t="str">
            <v>TJ/RS</v>
          </cell>
          <cell r="N1766" t="str">
            <v>Rio Grande do Sul</v>
          </cell>
          <cell r="O1766" t="str">
            <v>02.02.507.0001282218/12</v>
          </cell>
        </row>
        <row r="1767">
          <cell r="B1767" t="str">
            <v>Elena de Souza Conceição</v>
          </cell>
          <cell r="C1767" t="str">
            <v>189.203.588-00</v>
          </cell>
          <cell r="D1767" t="str">
            <v>Santander Seguros S/A</v>
          </cell>
          <cell r="E1767" t="str">
            <v>87.376.109/0001-06</v>
          </cell>
          <cell r="F1767">
            <v>7501.5</v>
          </cell>
          <cell r="G1767" t="str">
            <v>Possível</v>
          </cell>
          <cell r="H1767">
            <v>1858.45</v>
          </cell>
          <cell r="I1767" t="str">
            <v>Cobrança</v>
          </cell>
          <cell r="J1767" t="str">
            <v>1ª</v>
          </cell>
          <cell r="K1767" t="str">
            <v>Vara Cível</v>
          </cell>
          <cell r="L1767" t="str">
            <v>Cunha (SP)</v>
          </cell>
          <cell r="M1767" t="str">
            <v>TJ/SP</v>
          </cell>
          <cell r="N1767" t="str">
            <v>São Paulo</v>
          </cell>
          <cell r="O1767" t="str">
            <v>02.02.507.0001282267/12</v>
          </cell>
        </row>
        <row r="1768">
          <cell r="B1768" t="str">
            <v>Maria Cleusa de Lima</v>
          </cell>
          <cell r="C1768" t="str">
            <v>770.716.898-49</v>
          </cell>
          <cell r="D1768" t="str">
            <v>Santander Seguros S/A</v>
          </cell>
          <cell r="E1768" t="str">
            <v>87.376.109/0001-06</v>
          </cell>
          <cell r="F1768">
            <v>30441</v>
          </cell>
          <cell r="G1768" t="str">
            <v>Possível</v>
          </cell>
          <cell r="H1768">
            <v>15220.5</v>
          </cell>
          <cell r="I1768" t="str">
            <v>Cobrança</v>
          </cell>
          <cell r="J1768" t="str">
            <v>2ª</v>
          </cell>
          <cell r="K1768" t="str">
            <v>Vara Cível</v>
          </cell>
          <cell r="L1768" t="str">
            <v>Mirandópolis (SP)</v>
          </cell>
          <cell r="M1768" t="str">
            <v>TJ/SP</v>
          </cell>
          <cell r="N1768" t="str">
            <v>São Paulo</v>
          </cell>
          <cell r="O1768" t="str">
            <v>02.02.507.0001282303/12</v>
          </cell>
        </row>
        <row r="1769">
          <cell r="B1769" t="str">
            <v>Naize Martins Borges</v>
          </cell>
          <cell r="C1769" t="str">
            <v>028.557.789-13</v>
          </cell>
          <cell r="D1769" t="str">
            <v>Santander Seguros S/A</v>
          </cell>
          <cell r="E1769" t="str">
            <v>87.376.109/0001-06</v>
          </cell>
          <cell r="F1769">
            <v>25056.6</v>
          </cell>
          <cell r="G1769" t="str">
            <v>Possível</v>
          </cell>
          <cell r="H1769">
            <v>12916.6</v>
          </cell>
          <cell r="I1769" t="str">
            <v>Indenizatória</v>
          </cell>
          <cell r="J1769" t="str">
            <v>2ª</v>
          </cell>
          <cell r="K1769" t="str">
            <v>Vara Cível</v>
          </cell>
          <cell r="L1769" t="str">
            <v>Laguna (SC)</v>
          </cell>
          <cell r="M1769" t="str">
            <v>TJ/SC</v>
          </cell>
          <cell r="N1769" t="str">
            <v>Santa Catarina</v>
          </cell>
          <cell r="O1769" t="str">
            <v>02.02.507.0001282343/12</v>
          </cell>
        </row>
        <row r="1770">
          <cell r="B1770" t="str">
            <v>Juliana Aires Nunes</v>
          </cell>
          <cell r="C1770" t="str">
            <v>593.716.090-87</v>
          </cell>
          <cell r="D1770" t="str">
            <v>Santander Seguros S/A</v>
          </cell>
          <cell r="E1770" t="str">
            <v>87.376.109/0001-06</v>
          </cell>
          <cell r="F1770">
            <v>138000</v>
          </cell>
          <cell r="G1770" t="str">
            <v>Possível</v>
          </cell>
          <cell r="H1770">
            <v>1500</v>
          </cell>
          <cell r="I1770" t="str">
            <v>Indenizatória</v>
          </cell>
          <cell r="J1770" t="str">
            <v>2ª</v>
          </cell>
          <cell r="K1770" t="str">
            <v>Vara Cível</v>
          </cell>
          <cell r="L1770" t="str">
            <v>Sapucaia do Sul (RS)</v>
          </cell>
          <cell r="M1770" t="str">
            <v>TJ/RS</v>
          </cell>
          <cell r="N1770" t="str">
            <v>Rio Grande do Sul</v>
          </cell>
          <cell r="O1770" t="str">
            <v>02.02.507.0001728262/13</v>
          </cell>
        </row>
        <row r="1771">
          <cell r="B1771" t="str">
            <v>Jose Rubens Severino</v>
          </cell>
          <cell r="C1771" t="str">
            <v>038.413.928-06</v>
          </cell>
          <cell r="D1771" t="str">
            <v>Santander Seguros S/A</v>
          </cell>
          <cell r="E1771" t="str">
            <v>87.376.109/0001-06</v>
          </cell>
          <cell r="F1771">
            <v>1000</v>
          </cell>
          <cell r="G1771" t="str">
            <v>Possível</v>
          </cell>
          <cell r="H1771">
            <v>12659</v>
          </cell>
          <cell r="I1771" t="str">
            <v>Indenizatória</v>
          </cell>
          <cell r="J1771" t="str">
            <v>1ª</v>
          </cell>
          <cell r="K1771" t="str">
            <v>Vara Cível</v>
          </cell>
          <cell r="L1771" t="str">
            <v>Igarapava (SP)</v>
          </cell>
          <cell r="M1771" t="str">
            <v>TJ/SP</v>
          </cell>
          <cell r="N1771" t="str">
            <v>São Paulo</v>
          </cell>
          <cell r="O1771" t="str">
            <v>02.02.507.0001728284/13</v>
          </cell>
        </row>
        <row r="1772">
          <cell r="B1772" t="str">
            <v>Maria Dorothea Miguel de Oliveira</v>
          </cell>
          <cell r="C1772" t="str">
            <v>293.599.008-00</v>
          </cell>
          <cell r="D1772" t="str">
            <v>Santander Seguros S/A</v>
          </cell>
          <cell r="E1772" t="str">
            <v>87.376.109/0001-06</v>
          </cell>
          <cell r="F1772">
            <v>27120</v>
          </cell>
          <cell r="G1772" t="str">
            <v>Possível</v>
          </cell>
          <cell r="H1772">
            <v>0</v>
          </cell>
          <cell r="I1772" t="str">
            <v>Indenizatória</v>
          </cell>
          <cell r="J1772" t="str">
            <v>Juizado Especial Cível</v>
          </cell>
          <cell r="K1772" t="str">
            <v>JEC 40 Salários</v>
          </cell>
          <cell r="L1772" t="str">
            <v>Serra Negra (SP)</v>
          </cell>
          <cell r="M1772" t="str">
            <v>TJ/SP</v>
          </cell>
          <cell r="N1772" t="str">
            <v>São Paulo</v>
          </cell>
          <cell r="O1772" t="str">
            <v>02.02.507.0001728290/13</v>
          </cell>
        </row>
        <row r="1773">
          <cell r="B1773" t="str">
            <v>Hildete Cardoso Monteiro</v>
          </cell>
          <cell r="C1773" t="str">
            <v>105.719.652-53</v>
          </cell>
          <cell r="D1773" t="str">
            <v>Santander Seguros S/A</v>
          </cell>
          <cell r="E1773" t="str">
            <v>87.376.109/0001-06</v>
          </cell>
          <cell r="F1773">
            <v>533976.65</v>
          </cell>
          <cell r="G1773" t="str">
            <v>Possível</v>
          </cell>
          <cell r="H1773">
            <v>0</v>
          </cell>
          <cell r="I1773" t="str">
            <v>Indenizatória</v>
          </cell>
          <cell r="J1773" t="str">
            <v>1ª</v>
          </cell>
          <cell r="K1773" t="str">
            <v>Vara Cível</v>
          </cell>
          <cell r="L1773" t="str">
            <v>Brasília (DF)</v>
          </cell>
          <cell r="M1773" t="str">
            <v>TJ/DF</v>
          </cell>
          <cell r="N1773" t="str">
            <v>Distrito Federal</v>
          </cell>
          <cell r="O1773" t="str">
            <v>02.02.507.0001728655/13</v>
          </cell>
        </row>
        <row r="1774">
          <cell r="B1774" t="str">
            <v>Sebastiao Reis Santana</v>
          </cell>
          <cell r="C1774" t="str">
            <v>794.850.738-87</v>
          </cell>
          <cell r="D1774" t="str">
            <v>Santander Seguros S/A</v>
          </cell>
          <cell r="E1774" t="str">
            <v>87.376.109/0001-06</v>
          </cell>
          <cell r="F1774">
            <v>114930</v>
          </cell>
          <cell r="G1774" t="str">
            <v>Possível</v>
          </cell>
          <cell r="H1774">
            <v>40717.39</v>
          </cell>
          <cell r="I1774" t="str">
            <v>Indenizatória</v>
          </cell>
          <cell r="J1774" t="str">
            <v>2ª</v>
          </cell>
          <cell r="K1774" t="str">
            <v>Vara Cível</v>
          </cell>
          <cell r="L1774" t="str">
            <v>Salto (SP)</v>
          </cell>
          <cell r="M1774" t="str">
            <v>TJ/SP</v>
          </cell>
          <cell r="N1774" t="str">
            <v>São Paulo</v>
          </cell>
          <cell r="O1774" t="str">
            <v>02.02.507.0001728727/13</v>
          </cell>
        </row>
        <row r="1775">
          <cell r="B1775" t="str">
            <v>Neiva Fuchs</v>
          </cell>
          <cell r="C1775" t="str">
            <v>237.340.600-44</v>
          </cell>
          <cell r="D1775" t="str">
            <v>Santander Seguros S/A</v>
          </cell>
          <cell r="E1775" t="str">
            <v>87.376.109/0001-06</v>
          </cell>
          <cell r="F1775">
            <v>200000</v>
          </cell>
          <cell r="G1775" t="str">
            <v>Possível</v>
          </cell>
          <cell r="H1775">
            <v>25821.5</v>
          </cell>
          <cell r="I1775" t="str">
            <v>Indenizatória</v>
          </cell>
          <cell r="J1775" t="str">
            <v>3ª</v>
          </cell>
          <cell r="K1775" t="str">
            <v>Vara Cível</v>
          </cell>
          <cell r="L1775" t="str">
            <v>Porto Alegre (RS)</v>
          </cell>
          <cell r="M1775" t="str">
            <v>TJ/RS</v>
          </cell>
          <cell r="N1775" t="str">
            <v>Rio Grande do Sul</v>
          </cell>
          <cell r="O1775" t="str">
            <v>02.02.507.0001139033/11</v>
          </cell>
        </row>
        <row r="1776">
          <cell r="B1776" t="str">
            <v>José Antônio Zonetti</v>
          </cell>
          <cell r="C1776" t="str">
            <v>979.280.038-72</v>
          </cell>
          <cell r="D1776" t="str">
            <v>Santander Seguros S/A</v>
          </cell>
          <cell r="E1776" t="str">
            <v>87.376.109/0001-06</v>
          </cell>
          <cell r="F1776">
            <v>56070</v>
          </cell>
          <cell r="G1776" t="str">
            <v>Possível</v>
          </cell>
          <cell r="H1776">
            <v>16043.5</v>
          </cell>
          <cell r="I1776" t="str">
            <v>Indenizatória</v>
          </cell>
          <cell r="J1776" t="str">
            <v>4ª</v>
          </cell>
          <cell r="K1776" t="str">
            <v>Vara Cível</v>
          </cell>
          <cell r="L1776" t="str">
            <v>Franca (SP)</v>
          </cell>
          <cell r="M1776" t="str">
            <v>TJ/SP</v>
          </cell>
          <cell r="N1776" t="str">
            <v>São Paulo</v>
          </cell>
          <cell r="O1776" t="str">
            <v>02.02.507.0001745750/13</v>
          </cell>
        </row>
        <row r="1777">
          <cell r="B1777" t="str">
            <v>Rosa Comunian Pedrosa</v>
          </cell>
          <cell r="C1777" t="str">
            <v>070.945.978-51</v>
          </cell>
          <cell r="D1777" t="str">
            <v>Santander Seguros S/A</v>
          </cell>
          <cell r="E1777" t="str">
            <v>87.376.109/0001-06</v>
          </cell>
          <cell r="F1777">
            <v>12000</v>
          </cell>
          <cell r="G1777" t="str">
            <v>Remoto</v>
          </cell>
          <cell r="H1777">
            <v>0</v>
          </cell>
          <cell r="I1777" t="str">
            <v>Indenizatória</v>
          </cell>
          <cell r="J1777" t="str">
            <v>Vara Única</v>
          </cell>
          <cell r="K1777" t="str">
            <v>Vara Cível</v>
          </cell>
          <cell r="L1777" t="str">
            <v>Nova Granada (SP)</v>
          </cell>
          <cell r="M1777" t="str">
            <v>TJ/SP</v>
          </cell>
          <cell r="N1777" t="str">
            <v>São Paulo</v>
          </cell>
          <cell r="O1777" t="str">
            <v>02.02.507.0000803676/08</v>
          </cell>
        </row>
        <row r="1778">
          <cell r="B1778" t="str">
            <v>Antonio Ademar Denadai</v>
          </cell>
          <cell r="C1778" t="str">
            <v>357.568.538-04</v>
          </cell>
          <cell r="D1778" t="str">
            <v>Santander Seguros S/A</v>
          </cell>
          <cell r="E1778" t="str">
            <v>87.376.109/0001-06</v>
          </cell>
          <cell r="F1778">
            <v>26668.27</v>
          </cell>
          <cell r="G1778" t="str">
            <v>Remoto</v>
          </cell>
          <cell r="H1778">
            <v>0</v>
          </cell>
          <cell r="I1778" t="str">
            <v>Cobrança</v>
          </cell>
          <cell r="J1778" t="str">
            <v>2ª</v>
          </cell>
          <cell r="K1778" t="str">
            <v>Vara Cível</v>
          </cell>
          <cell r="L1778" t="str">
            <v>Batatais (SP)</v>
          </cell>
          <cell r="M1778" t="str">
            <v>TJ/SP</v>
          </cell>
          <cell r="N1778" t="str">
            <v>São Paulo</v>
          </cell>
          <cell r="O1778" t="str">
            <v>02.02.507.0000803731/08</v>
          </cell>
        </row>
        <row r="1779">
          <cell r="B1779" t="str">
            <v>Douricir Pavan</v>
          </cell>
          <cell r="C1779" t="str">
            <v>862.117.148-15</v>
          </cell>
          <cell r="D1779" t="str">
            <v>Santander Seguros S/A</v>
          </cell>
          <cell r="E1779" t="str">
            <v>87.376.109/0001-06</v>
          </cell>
          <cell r="F1779">
            <v>20509.28</v>
          </cell>
          <cell r="G1779" t="str">
            <v>Provável</v>
          </cell>
          <cell r="H1779">
            <v>21785.37</v>
          </cell>
          <cell r="I1779" t="str">
            <v>Cobrança</v>
          </cell>
          <cell r="J1779" t="str">
            <v>Vara Cível</v>
          </cell>
          <cell r="K1779" t="str">
            <v>Vara Cível</v>
          </cell>
          <cell r="L1779" t="str">
            <v>Borborema (PB)</v>
          </cell>
          <cell r="M1779" t="str">
            <v>TJ/SP</v>
          </cell>
          <cell r="N1779" t="str">
            <v>São Paulo</v>
          </cell>
          <cell r="O1779" t="str">
            <v>02.02.507.0000803751/08</v>
          </cell>
        </row>
        <row r="1780">
          <cell r="B1780" t="str">
            <v>Sergio Luis Machado da Silva</v>
          </cell>
          <cell r="C1780" t="str">
            <v>114.830.188-73</v>
          </cell>
          <cell r="D1780" t="str">
            <v>Santander Seguros S/A</v>
          </cell>
          <cell r="E1780" t="str">
            <v>87.376.109/0001-06</v>
          </cell>
          <cell r="F1780">
            <v>100000</v>
          </cell>
          <cell r="G1780" t="str">
            <v>Possível</v>
          </cell>
          <cell r="H1780">
            <v>50000</v>
          </cell>
          <cell r="I1780" t="str">
            <v>Cobrança</v>
          </cell>
          <cell r="J1780" t="str">
            <v>12ª</v>
          </cell>
          <cell r="K1780" t="str">
            <v>Vara Cível</v>
          </cell>
          <cell r="L1780" t="str">
            <v>São Paulo (SP)</v>
          </cell>
          <cell r="M1780" t="str">
            <v>TJ/SP</v>
          </cell>
          <cell r="N1780" t="str">
            <v>São Paulo</v>
          </cell>
          <cell r="O1780" t="str">
            <v>02.02.507.0000593038/09</v>
          </cell>
        </row>
        <row r="1781">
          <cell r="B1781" t="str">
            <v>Sebastião Jorge Tito de Matos</v>
          </cell>
          <cell r="C1781" t="str">
            <v>110.653.228-79</v>
          </cell>
          <cell r="D1781" t="str">
            <v>Santander Seguros S/A</v>
          </cell>
          <cell r="E1781" t="str">
            <v>87.376.109/0001-06</v>
          </cell>
          <cell r="F1781">
            <v>353506</v>
          </cell>
          <cell r="G1781" t="str">
            <v>Possível</v>
          </cell>
          <cell r="H1781">
            <v>2053.0500000000002</v>
          </cell>
          <cell r="I1781" t="str">
            <v>Indenizatória</v>
          </cell>
          <cell r="J1781" t="str">
            <v>1ª</v>
          </cell>
          <cell r="K1781" t="str">
            <v>Vara Cível</v>
          </cell>
          <cell r="L1781" t="str">
            <v>Lençóis Paulista (SP)</v>
          </cell>
          <cell r="M1781" t="str">
            <v>TJ/SP</v>
          </cell>
          <cell r="N1781" t="str">
            <v>São Paulo</v>
          </cell>
          <cell r="O1781" t="str">
            <v>02.02.507.0000593131/09</v>
          </cell>
        </row>
        <row r="1782">
          <cell r="B1782" t="str">
            <v>Espólio De Edson José Castelli</v>
          </cell>
          <cell r="D1782" t="str">
            <v>Santander Seguros S/A</v>
          </cell>
          <cell r="E1782" t="str">
            <v>87.376.109/0001-06</v>
          </cell>
          <cell r="F1782">
            <v>11800</v>
          </cell>
          <cell r="G1782" t="str">
            <v>Possível</v>
          </cell>
          <cell r="H1782">
            <v>104131.94</v>
          </cell>
          <cell r="I1782" t="str">
            <v>Exibição de Documentos</v>
          </cell>
          <cell r="J1782" t="str">
            <v>1ª</v>
          </cell>
          <cell r="K1782" t="str">
            <v>Vara Cível</v>
          </cell>
          <cell r="L1782" t="str">
            <v>Itápolis (SP)</v>
          </cell>
          <cell r="M1782" t="str">
            <v>TJ/SP</v>
          </cell>
          <cell r="N1782" t="str">
            <v>São Paulo</v>
          </cell>
          <cell r="O1782" t="str">
            <v>02.02.507.0000593159/09</v>
          </cell>
        </row>
        <row r="1783">
          <cell r="B1783" t="str">
            <v>Maria Duarte da França</v>
          </cell>
          <cell r="C1783" t="str">
            <v>022.215.019-00</v>
          </cell>
          <cell r="D1783" t="str">
            <v>Santander Seguros S/A</v>
          </cell>
          <cell r="E1783" t="str">
            <v>87.376.109/0001-06</v>
          </cell>
          <cell r="F1783">
            <v>35000</v>
          </cell>
          <cell r="G1783" t="str">
            <v>Possível</v>
          </cell>
          <cell r="H1783">
            <v>0</v>
          </cell>
          <cell r="I1783" t="str">
            <v>Indenizatória</v>
          </cell>
          <cell r="J1783" t="str">
            <v>5ª</v>
          </cell>
          <cell r="K1783" t="str">
            <v>Vara Cível</v>
          </cell>
          <cell r="L1783" t="str">
            <v>Londrina (PR)</v>
          </cell>
          <cell r="M1783" t="str">
            <v>TJ/PR</v>
          </cell>
          <cell r="N1783" t="str">
            <v>Paraná</v>
          </cell>
          <cell r="O1783" t="str">
            <v>02.02.507.0001149872/11</v>
          </cell>
        </row>
        <row r="1784">
          <cell r="B1784" t="str">
            <v>Maria Francisca Dos santos Dias</v>
          </cell>
          <cell r="C1784" t="str">
            <v>277.328.918-80</v>
          </cell>
          <cell r="D1784" t="str">
            <v>Santander Seguros S/A</v>
          </cell>
          <cell r="E1784" t="str">
            <v>87.376.109/0001-06</v>
          </cell>
          <cell r="F1784">
            <v>60328</v>
          </cell>
          <cell r="G1784" t="str">
            <v>Possível</v>
          </cell>
          <cell r="H1784">
            <v>25000</v>
          </cell>
          <cell r="I1784" t="str">
            <v>Indenizatória</v>
          </cell>
          <cell r="J1784" t="str">
            <v>1ª</v>
          </cell>
          <cell r="K1784" t="str">
            <v>Vara Cível</v>
          </cell>
          <cell r="L1784" t="str">
            <v>Nova Granada (SP)</v>
          </cell>
          <cell r="M1784" t="str">
            <v>TJ/SP</v>
          </cell>
          <cell r="N1784" t="str">
            <v>São Paulo</v>
          </cell>
          <cell r="O1784" t="str">
            <v>02.02.507.0001150013/11</v>
          </cell>
        </row>
        <row r="1785">
          <cell r="B1785" t="str">
            <v>Marcelo de Melo</v>
          </cell>
          <cell r="C1785" t="str">
            <v>280.487.318-86</v>
          </cell>
          <cell r="D1785" t="str">
            <v>Santander Seguros S/A</v>
          </cell>
          <cell r="E1785" t="str">
            <v>87.376.109/0001-06</v>
          </cell>
          <cell r="F1785">
            <v>70000</v>
          </cell>
          <cell r="G1785" t="str">
            <v>Possível</v>
          </cell>
          <cell r="H1785">
            <v>0</v>
          </cell>
          <cell r="I1785" t="str">
            <v>Indenizatória</v>
          </cell>
          <cell r="J1785" t="str">
            <v>5ª</v>
          </cell>
          <cell r="K1785" t="str">
            <v>Vara Cível</v>
          </cell>
          <cell r="L1785" t="str">
            <v>Presidente Prudente (SP)</v>
          </cell>
          <cell r="M1785" t="str">
            <v>TJ/SP</v>
          </cell>
          <cell r="N1785" t="str">
            <v>São Paulo</v>
          </cell>
          <cell r="O1785" t="str">
            <v>02.02.507.0001150221/11</v>
          </cell>
        </row>
        <row r="1786">
          <cell r="B1786" t="str">
            <v>Júlio César Braga</v>
          </cell>
          <cell r="C1786" t="str">
            <v>389.026.558-81</v>
          </cell>
          <cell r="D1786" t="str">
            <v>Santander Seguros S/A</v>
          </cell>
          <cell r="E1786" t="str">
            <v>87.376.109/0001-06</v>
          </cell>
          <cell r="F1786">
            <v>10000</v>
          </cell>
          <cell r="G1786" t="str">
            <v>Possível</v>
          </cell>
          <cell r="H1786">
            <v>10000</v>
          </cell>
          <cell r="I1786" t="str">
            <v>Indenizatória</v>
          </cell>
          <cell r="J1786" t="str">
            <v>Juizado Especial Cível</v>
          </cell>
          <cell r="K1786" t="str">
            <v>JEC 20 Salários</v>
          </cell>
          <cell r="L1786" t="str">
            <v>Rancharia (SP)</v>
          </cell>
          <cell r="M1786" t="str">
            <v>TJ/SP</v>
          </cell>
          <cell r="N1786" t="str">
            <v>São Paulo</v>
          </cell>
          <cell r="O1786" t="str">
            <v>02.02.507.0001150490/11</v>
          </cell>
        </row>
        <row r="1787">
          <cell r="B1787" t="str">
            <v>Manoel Gonçalves Vieira</v>
          </cell>
          <cell r="C1787" t="str">
            <v>739.858.647-72</v>
          </cell>
          <cell r="D1787" t="str">
            <v>Santander Seguros S/A</v>
          </cell>
          <cell r="E1787" t="str">
            <v>87.376.109/0001-06</v>
          </cell>
          <cell r="F1787">
            <v>30000</v>
          </cell>
          <cell r="G1787" t="str">
            <v>Provável</v>
          </cell>
          <cell r="H1787">
            <v>6445.84</v>
          </cell>
          <cell r="I1787" t="str">
            <v>Indenizatória</v>
          </cell>
          <cell r="J1787" t="str">
            <v>13ª</v>
          </cell>
          <cell r="K1787" t="str">
            <v>Vara Cível</v>
          </cell>
          <cell r="L1787" t="str">
            <v>Rio de Janeiro (RJ)</v>
          </cell>
          <cell r="M1787" t="str">
            <v>TJ/RJ</v>
          </cell>
          <cell r="N1787" t="str">
            <v>Rio de Janeiro</v>
          </cell>
          <cell r="O1787" t="str">
            <v>02.02.507.0001151018/11</v>
          </cell>
        </row>
        <row r="1788">
          <cell r="B1788" t="str">
            <v>Paulo Jose Oliveira de Souza</v>
          </cell>
          <cell r="C1788" t="str">
            <v>074.655.917-83</v>
          </cell>
          <cell r="D1788" t="str">
            <v>Santander Seguros S/A</v>
          </cell>
          <cell r="E1788" t="str">
            <v>87.376.109/0001-06</v>
          </cell>
          <cell r="F1788">
            <v>21800</v>
          </cell>
          <cell r="G1788" t="str">
            <v>Provável</v>
          </cell>
          <cell r="H1788">
            <v>0</v>
          </cell>
          <cell r="I1788" t="str">
            <v>Cobrança</v>
          </cell>
          <cell r="J1788" t="str">
            <v>Juizado Especial Cível</v>
          </cell>
          <cell r="K1788" t="str">
            <v>JEC 40 Salários</v>
          </cell>
          <cell r="L1788" t="str">
            <v>Teresópolis (RJ)</v>
          </cell>
          <cell r="M1788" t="str">
            <v>TJ/RJ</v>
          </cell>
          <cell r="N1788" t="str">
            <v>Rio de Janeiro</v>
          </cell>
          <cell r="O1788" t="str">
            <v>02.02.507.0001151059/11</v>
          </cell>
        </row>
        <row r="1789">
          <cell r="B1789" t="str">
            <v>Ernandes Aparecido Cola</v>
          </cell>
          <cell r="C1789" t="str">
            <v>019.033.588-25</v>
          </cell>
          <cell r="D1789" t="str">
            <v>Santander Seguros S/A</v>
          </cell>
          <cell r="E1789" t="str">
            <v>87.376.109/0001-06</v>
          </cell>
          <cell r="F1789">
            <v>34163</v>
          </cell>
          <cell r="G1789" t="str">
            <v>Possível</v>
          </cell>
          <cell r="H1789">
            <v>17081.5</v>
          </cell>
          <cell r="I1789" t="str">
            <v>Indenizatória</v>
          </cell>
          <cell r="J1789" t="str">
            <v>2ª</v>
          </cell>
          <cell r="K1789" t="str">
            <v>Vara Cível</v>
          </cell>
          <cell r="L1789" t="str">
            <v>Tanabi (SP)</v>
          </cell>
          <cell r="M1789" t="str">
            <v>TJ/SP</v>
          </cell>
          <cell r="N1789" t="str">
            <v>São Paulo</v>
          </cell>
          <cell r="O1789" t="str">
            <v>02.02.507.0001309103/12</v>
          </cell>
        </row>
        <row r="1790">
          <cell r="B1790" t="str">
            <v>Andreia Pereira de Lima Bondarenko</v>
          </cell>
          <cell r="C1790" t="str">
            <v>355.195.058-02</v>
          </cell>
          <cell r="D1790" t="str">
            <v>Santander Seguros S/A</v>
          </cell>
          <cell r="E1790" t="str">
            <v>87.376.109/0001-06</v>
          </cell>
          <cell r="F1790">
            <v>50000</v>
          </cell>
          <cell r="G1790" t="str">
            <v>Possível</v>
          </cell>
          <cell r="H1790">
            <v>26500</v>
          </cell>
          <cell r="I1790" t="str">
            <v>Indenizatória</v>
          </cell>
          <cell r="J1790" t="str">
            <v>1ª</v>
          </cell>
          <cell r="K1790" t="str">
            <v>Vara Cível</v>
          </cell>
          <cell r="L1790" t="str">
            <v>Maracaí (SP)</v>
          </cell>
          <cell r="M1790" t="str">
            <v>TJ/SP</v>
          </cell>
          <cell r="N1790" t="str">
            <v>São Paulo</v>
          </cell>
          <cell r="O1790" t="str">
            <v>02.02.507.0001309112/12</v>
          </cell>
        </row>
        <row r="1791">
          <cell r="B1791" t="str">
            <v>Vera Lucia dos Santos</v>
          </cell>
          <cell r="C1791" t="str">
            <v>022.234.429-60</v>
          </cell>
          <cell r="D1791" t="str">
            <v>Santander Seguros S/A</v>
          </cell>
          <cell r="E1791" t="str">
            <v>87.376.109/0001-06</v>
          </cell>
          <cell r="F1791">
            <v>63000</v>
          </cell>
          <cell r="G1791" t="str">
            <v>Possível</v>
          </cell>
          <cell r="H1791">
            <v>30000</v>
          </cell>
          <cell r="I1791" t="str">
            <v>Indenizatória</v>
          </cell>
          <cell r="J1791" t="str">
            <v>1ª</v>
          </cell>
          <cell r="K1791" t="str">
            <v>Vara Cível</v>
          </cell>
          <cell r="L1791" t="str">
            <v>Curitiba (PR)</v>
          </cell>
          <cell r="M1791" t="str">
            <v>TJ/PR</v>
          </cell>
          <cell r="N1791" t="str">
            <v>Paraná</v>
          </cell>
          <cell r="O1791" t="str">
            <v>02.02.507.0001309137/12</v>
          </cell>
        </row>
        <row r="1792">
          <cell r="B1792" t="str">
            <v>Helaine Cristina de Castro Nunes Oliveira Silva</v>
          </cell>
          <cell r="C1792" t="str">
            <v>036.420.186-02</v>
          </cell>
          <cell r="D1792" t="str">
            <v>Santander Seguros S/A</v>
          </cell>
          <cell r="E1792" t="str">
            <v>87.376.109/0001-06</v>
          </cell>
          <cell r="F1792">
            <v>71108.62</v>
          </cell>
          <cell r="G1792" t="str">
            <v>Possível</v>
          </cell>
          <cell r="H1792">
            <v>8142.83</v>
          </cell>
          <cell r="I1792" t="str">
            <v>Indenizatória</v>
          </cell>
          <cell r="J1792" t="str">
            <v>15ª</v>
          </cell>
          <cell r="K1792" t="str">
            <v>Vara Cível</v>
          </cell>
          <cell r="L1792" t="str">
            <v>São Paulo (SP)</v>
          </cell>
          <cell r="M1792" t="str">
            <v>TJ/SP</v>
          </cell>
          <cell r="N1792" t="str">
            <v>São Paulo</v>
          </cell>
          <cell r="O1792" t="str">
            <v>02.01.507.0000161362/05</v>
          </cell>
        </row>
        <row r="1793">
          <cell r="B1793" t="str">
            <v>José Mendes de Souza Júnior</v>
          </cell>
          <cell r="C1793" t="str">
            <v>057.405.168-62</v>
          </cell>
          <cell r="D1793" t="str">
            <v>Santander Seguros S/A</v>
          </cell>
          <cell r="E1793" t="str">
            <v>87.376.109/0001-06</v>
          </cell>
          <cell r="F1793">
            <v>420000</v>
          </cell>
          <cell r="G1793" t="str">
            <v>Provável</v>
          </cell>
          <cell r="H1793">
            <v>420000</v>
          </cell>
          <cell r="I1793" t="str">
            <v>Indenizatória</v>
          </cell>
          <cell r="J1793" t="str">
            <v>1ª</v>
          </cell>
          <cell r="K1793" t="str">
            <v>Vara Cível</v>
          </cell>
          <cell r="L1793" t="str">
            <v>Igarapava (SP)</v>
          </cell>
          <cell r="M1793" t="str">
            <v>TJ/SP</v>
          </cell>
          <cell r="N1793" t="str">
            <v>São Paulo</v>
          </cell>
          <cell r="O1793" t="str">
            <v>02.02.507.0000318480/05</v>
          </cell>
        </row>
        <row r="1794">
          <cell r="B1794" t="str">
            <v>Ary Tadeu Marotta</v>
          </cell>
          <cell r="C1794" t="str">
            <v>802.394.478-91</v>
          </cell>
          <cell r="D1794" t="str">
            <v>Santander Seguros S/A</v>
          </cell>
          <cell r="E1794" t="str">
            <v>87.376.109/0001-06</v>
          </cell>
          <cell r="F1794">
            <v>185863.53</v>
          </cell>
          <cell r="G1794" t="str">
            <v>Possível</v>
          </cell>
          <cell r="H1794">
            <v>92674.82</v>
          </cell>
          <cell r="I1794" t="str">
            <v>Cobrança</v>
          </cell>
          <cell r="J1794" t="str">
            <v>3ª</v>
          </cell>
          <cell r="K1794" t="str">
            <v>Vara Cível</v>
          </cell>
          <cell r="L1794" t="str">
            <v>Araçatuba (SP)</v>
          </cell>
          <cell r="M1794" t="str">
            <v>TJ/SP</v>
          </cell>
          <cell r="N1794" t="str">
            <v>São Paulo</v>
          </cell>
          <cell r="O1794" t="str">
            <v>02.02.507.0000813545/08</v>
          </cell>
        </row>
        <row r="1795">
          <cell r="B1795" t="str">
            <v>Ana Maria Rotelli Lopes</v>
          </cell>
          <cell r="C1795" t="str">
            <v>170.730.938-89</v>
          </cell>
          <cell r="D1795" t="str">
            <v>Santander Seguros S/A</v>
          </cell>
          <cell r="E1795" t="str">
            <v>87.376.109/0001-06</v>
          </cell>
          <cell r="F1795">
            <v>110866.93</v>
          </cell>
          <cell r="G1795" t="str">
            <v>Possível</v>
          </cell>
          <cell r="H1795">
            <v>0</v>
          </cell>
          <cell r="I1795" t="str">
            <v>Cobrança</v>
          </cell>
          <cell r="J1795" t="str">
            <v>7ª</v>
          </cell>
          <cell r="K1795" t="str">
            <v>Vara Cível</v>
          </cell>
          <cell r="L1795" t="str">
            <v>São Paulo (SP)</v>
          </cell>
          <cell r="M1795" t="str">
            <v>TJ/SP</v>
          </cell>
          <cell r="N1795" t="str">
            <v>São Paulo</v>
          </cell>
          <cell r="O1795" t="str">
            <v>02.02.507.0000813968/08</v>
          </cell>
        </row>
        <row r="1796">
          <cell r="B1796" t="str">
            <v>Leopoldino Nogueira Rocha</v>
          </cell>
          <cell r="C1796" t="str">
            <v>388.994.189-34</v>
          </cell>
          <cell r="D1796" t="str">
            <v>Santander Seguros S/A</v>
          </cell>
          <cell r="E1796" t="str">
            <v>87.376.109/0001-06</v>
          </cell>
          <cell r="F1796">
            <v>70000</v>
          </cell>
          <cell r="G1796" t="str">
            <v>Possível</v>
          </cell>
          <cell r="H1796">
            <v>50000</v>
          </cell>
          <cell r="I1796" t="str">
            <v>Cobrança</v>
          </cell>
          <cell r="J1796" t="str">
            <v>1ª</v>
          </cell>
          <cell r="K1796" t="str">
            <v>Vara Cível</v>
          </cell>
          <cell r="L1796" t="str">
            <v>Arapongas (PR)</v>
          </cell>
          <cell r="M1796" t="str">
            <v>TJ/PR</v>
          </cell>
          <cell r="N1796" t="str">
            <v>Paraná</v>
          </cell>
          <cell r="O1796" t="str">
            <v>02.02.507.0001162442/11</v>
          </cell>
        </row>
        <row r="1797">
          <cell r="B1797" t="str">
            <v>Daniel Ribeiro da Silva</v>
          </cell>
          <cell r="C1797" t="str">
            <v>007.290.769-03</v>
          </cell>
          <cell r="D1797" t="str">
            <v>Santander Seguros S/A</v>
          </cell>
          <cell r="E1797" t="str">
            <v>87.376.109/0001-06</v>
          </cell>
          <cell r="F1797">
            <v>45000</v>
          </cell>
          <cell r="G1797" t="str">
            <v>Possível</v>
          </cell>
          <cell r="H1797">
            <v>47500</v>
          </cell>
          <cell r="I1797" t="str">
            <v>Indenizatória</v>
          </cell>
          <cell r="J1797" t="str">
            <v>1ª</v>
          </cell>
          <cell r="K1797" t="str">
            <v>Vara Cível</v>
          </cell>
          <cell r="L1797" t="str">
            <v>Lebon Régis (SC)</v>
          </cell>
          <cell r="M1797" t="str">
            <v>TJ/SC</v>
          </cell>
          <cell r="N1797" t="str">
            <v>Santa Catarina</v>
          </cell>
          <cell r="O1797" t="str">
            <v>02.02.507.0001317171/13</v>
          </cell>
        </row>
        <row r="1798">
          <cell r="B1798" t="str">
            <v>Rogerio Geraldo Figueiredo</v>
          </cell>
          <cell r="C1798" t="str">
            <v>665.067.006-53</v>
          </cell>
          <cell r="D1798" t="str">
            <v>Santander Seguros S/A</v>
          </cell>
          <cell r="E1798" t="str">
            <v>87.376.109/0001-06</v>
          </cell>
          <cell r="F1798">
            <v>1000</v>
          </cell>
          <cell r="G1798" t="str">
            <v>Possível</v>
          </cell>
          <cell r="H1798">
            <v>29870.38</v>
          </cell>
          <cell r="I1798" t="str">
            <v>Indenizatória</v>
          </cell>
          <cell r="J1798" t="str">
            <v>5ª</v>
          </cell>
          <cell r="K1798" t="str">
            <v>Vara Cível</v>
          </cell>
          <cell r="L1798" t="str">
            <v>Contagem (MG)</v>
          </cell>
          <cell r="M1798" t="str">
            <v>TJ/MG</v>
          </cell>
          <cell r="N1798" t="str">
            <v>Minas Gerais</v>
          </cell>
          <cell r="O1798" t="str">
            <v>02.02.507.0001317478/13</v>
          </cell>
        </row>
        <row r="1799">
          <cell r="B1799" t="str">
            <v>Jorgevaldo de Azevedo</v>
          </cell>
          <cell r="C1799" t="str">
            <v>760.184.747-00</v>
          </cell>
          <cell r="D1799" t="str">
            <v>Santander Seguros S/A</v>
          </cell>
          <cell r="E1799" t="str">
            <v>87.376.109/0001-06</v>
          </cell>
          <cell r="F1799">
            <v>33000</v>
          </cell>
          <cell r="G1799" t="str">
            <v>Possível</v>
          </cell>
          <cell r="H1799">
            <v>0</v>
          </cell>
          <cell r="I1799" t="str">
            <v>Indenizatória</v>
          </cell>
          <cell r="J1799" t="str">
            <v>4ª</v>
          </cell>
          <cell r="K1799" t="str">
            <v>Vara Cível</v>
          </cell>
          <cell r="L1799" t="str">
            <v>Rio de Janeiro (RJ)</v>
          </cell>
          <cell r="M1799" t="str">
            <v>TJ/RJ</v>
          </cell>
          <cell r="N1799" t="str">
            <v>Rio de Janeiro</v>
          </cell>
          <cell r="O1799" t="str">
            <v>02.02.507.0001774064/13</v>
          </cell>
        </row>
        <row r="1800">
          <cell r="B1800" t="str">
            <v>Terezinha Dos Santos Silverio</v>
          </cell>
          <cell r="D1800" t="str">
            <v>Santander Seguros S/A</v>
          </cell>
          <cell r="E1800" t="str">
            <v>87.376.109/0001-06</v>
          </cell>
          <cell r="F1800">
            <v>200000</v>
          </cell>
          <cell r="G1800" t="str">
            <v>Possível</v>
          </cell>
          <cell r="H1800">
            <v>101500</v>
          </cell>
          <cell r="I1800" t="str">
            <v>Indenizatória</v>
          </cell>
          <cell r="J1800" t="str">
            <v>1ª</v>
          </cell>
          <cell r="K1800" t="str">
            <v>Vara Cível</v>
          </cell>
          <cell r="L1800" t="str">
            <v>Cacule (BA)</v>
          </cell>
          <cell r="M1800" t="str">
            <v>TJ/BA</v>
          </cell>
          <cell r="N1800" t="str">
            <v>Bahia</v>
          </cell>
          <cell r="O1800" t="str">
            <v>02.02.507.0001774123/14</v>
          </cell>
        </row>
        <row r="1801">
          <cell r="B1801" t="str">
            <v>Maria Lúcia Mendes</v>
          </cell>
          <cell r="C1801" t="str">
            <v>017.753.258-06</v>
          </cell>
          <cell r="D1801" t="str">
            <v>Santander Seguros S/A</v>
          </cell>
          <cell r="E1801" t="str">
            <v>87.376.109/0001-06</v>
          </cell>
          <cell r="F1801">
            <v>39178</v>
          </cell>
          <cell r="G1801" t="str">
            <v>Possível</v>
          </cell>
          <cell r="H1801">
            <v>14992</v>
          </cell>
          <cell r="I1801" t="str">
            <v>Indenizatória</v>
          </cell>
          <cell r="J1801" t="str">
            <v>4ª</v>
          </cell>
          <cell r="K1801" t="str">
            <v>Vara Cível</v>
          </cell>
          <cell r="L1801" t="str">
            <v>Presidente Prudente (SP)</v>
          </cell>
          <cell r="M1801" t="str">
            <v>TJ/SP</v>
          </cell>
          <cell r="N1801" t="str">
            <v>São Paulo</v>
          </cell>
          <cell r="O1801" t="str">
            <v>02.02.507.0001774625/13</v>
          </cell>
        </row>
        <row r="1802">
          <cell r="B1802" t="str">
            <v>Marileia Silva Ribeiro</v>
          </cell>
          <cell r="C1802" t="str">
            <v>001.949.816-06</v>
          </cell>
          <cell r="D1802" t="str">
            <v>Santander Seguros S/A</v>
          </cell>
          <cell r="E1802" t="str">
            <v>87.376.109/0001-06</v>
          </cell>
          <cell r="F1802">
            <v>88754.17</v>
          </cell>
          <cell r="G1802" t="str">
            <v>Possível</v>
          </cell>
          <cell r="H1802">
            <v>41500</v>
          </cell>
          <cell r="I1802" t="str">
            <v>Cobrança</v>
          </cell>
          <cell r="J1802" t="str">
            <v>27ª</v>
          </cell>
          <cell r="K1802" t="str">
            <v>Vara Cível</v>
          </cell>
          <cell r="L1802" t="str">
            <v>Belo Horizonte (MG)</v>
          </cell>
          <cell r="M1802" t="str">
            <v>TJ/MG</v>
          </cell>
          <cell r="N1802" t="str">
            <v>Minas Gerais</v>
          </cell>
          <cell r="O1802" t="str">
            <v>02.02.507.0001774629/13</v>
          </cell>
        </row>
        <row r="1803">
          <cell r="B1803" t="str">
            <v>Sheila Romcy Oliveira</v>
          </cell>
          <cell r="C1803" t="str">
            <v>261.165.537-53</v>
          </cell>
          <cell r="D1803" t="str">
            <v>Santander Seguros S/A</v>
          </cell>
          <cell r="E1803" t="str">
            <v>87.376.109/0001-06</v>
          </cell>
          <cell r="F1803">
            <v>10056.780000000001</v>
          </cell>
          <cell r="G1803" t="str">
            <v>Possível</v>
          </cell>
          <cell r="H1803">
            <v>5028.3900000000003</v>
          </cell>
          <cell r="I1803" t="str">
            <v>Indenizatória</v>
          </cell>
          <cell r="J1803" t="str">
            <v>20ª</v>
          </cell>
          <cell r="K1803" t="str">
            <v>Vara Cível</v>
          </cell>
          <cell r="L1803" t="str">
            <v>Fortaleza (CE)</v>
          </cell>
          <cell r="M1803" t="str">
            <v>TJ/CE</v>
          </cell>
          <cell r="N1803" t="str">
            <v>Ceará</v>
          </cell>
          <cell r="O1803" t="str">
            <v>02.02.507.0001774746/13</v>
          </cell>
        </row>
        <row r="1804">
          <cell r="B1804" t="str">
            <v>João Claúdio dos Santos</v>
          </cell>
          <cell r="C1804" t="str">
            <v>109.404.528-47</v>
          </cell>
          <cell r="D1804" t="str">
            <v>Santander Seguros S/A</v>
          </cell>
          <cell r="E1804" t="str">
            <v>87.376.109/0001-06</v>
          </cell>
          <cell r="F1804">
            <v>12000</v>
          </cell>
          <cell r="G1804" t="str">
            <v>Possível</v>
          </cell>
          <cell r="H1804">
            <v>0</v>
          </cell>
          <cell r="I1804" t="str">
            <v>Indenizatória</v>
          </cell>
          <cell r="J1804" t="str">
            <v>Juizado Especial Cível</v>
          </cell>
          <cell r="K1804" t="str">
            <v>JEC 40 Salários</v>
          </cell>
          <cell r="L1804" t="str">
            <v>Jales (SP)</v>
          </cell>
          <cell r="M1804" t="str">
            <v>TJ/SP</v>
          </cell>
          <cell r="N1804" t="str">
            <v>São Paulo</v>
          </cell>
          <cell r="O1804" t="str">
            <v>02.02.507.0001774770/13</v>
          </cell>
        </row>
        <row r="1805">
          <cell r="B1805" t="str">
            <v>Viviane Francisca Oliveira Lima</v>
          </cell>
          <cell r="C1805" t="str">
            <v>445.415.608-52</v>
          </cell>
          <cell r="D1805" t="str">
            <v>Santander Seguros S/A</v>
          </cell>
          <cell r="E1805" t="str">
            <v>87.376.109/0001-06</v>
          </cell>
          <cell r="F1805">
            <v>3242</v>
          </cell>
          <cell r="G1805" t="str">
            <v>Possível</v>
          </cell>
          <cell r="H1805">
            <v>1621</v>
          </cell>
          <cell r="I1805" t="str">
            <v>Indenizatória</v>
          </cell>
          <cell r="J1805" t="str">
            <v>3ª</v>
          </cell>
          <cell r="K1805" t="str">
            <v>Vara Cível</v>
          </cell>
          <cell r="L1805" t="str">
            <v>Indaiatuba (SP)</v>
          </cell>
          <cell r="M1805" t="str">
            <v>TJ/SP</v>
          </cell>
          <cell r="N1805" t="str">
            <v>São Paulo</v>
          </cell>
          <cell r="O1805" t="str">
            <v>02.02.507.0001774816/13</v>
          </cell>
        </row>
        <row r="1806">
          <cell r="B1806" t="str">
            <v>Arnaldina Alencar de Sousa Magalhaes</v>
          </cell>
          <cell r="C1806" t="str">
            <v>585.432.364-87</v>
          </cell>
          <cell r="D1806" t="str">
            <v>Santander Seguros S/A</v>
          </cell>
          <cell r="E1806" t="str">
            <v>87.376.109/0001-06</v>
          </cell>
          <cell r="F1806">
            <v>25000</v>
          </cell>
          <cell r="G1806" t="str">
            <v>Remoto</v>
          </cell>
          <cell r="H1806">
            <v>0</v>
          </cell>
          <cell r="I1806" t="str">
            <v>Cobrança</v>
          </cell>
          <cell r="J1806" t="str">
            <v>2ª</v>
          </cell>
          <cell r="K1806" t="str">
            <v>Vara Cível</v>
          </cell>
          <cell r="L1806" t="str">
            <v>João Pessoa (PB)</v>
          </cell>
          <cell r="M1806" t="str">
            <v>TJ/PB</v>
          </cell>
          <cell r="N1806" t="str">
            <v>Paraíba</v>
          </cell>
          <cell r="O1806" t="str">
            <v>02.02.507.0000826574/08</v>
          </cell>
        </row>
        <row r="1807">
          <cell r="B1807" t="str">
            <v>Paulo Roberto da Silva</v>
          </cell>
          <cell r="C1807" t="str">
            <v>033.878.396-26</v>
          </cell>
          <cell r="D1807" t="str">
            <v>Santander Seguros S/A</v>
          </cell>
          <cell r="E1807" t="str">
            <v>87.376.109/0001-06</v>
          </cell>
          <cell r="F1807">
            <v>20460</v>
          </cell>
          <cell r="G1807" t="str">
            <v>Possível</v>
          </cell>
          <cell r="H1807">
            <v>10650</v>
          </cell>
          <cell r="I1807" t="str">
            <v>Cobrança</v>
          </cell>
          <cell r="J1807" t="str">
            <v>1ª</v>
          </cell>
          <cell r="K1807" t="str">
            <v>Vara Cível</v>
          </cell>
          <cell r="L1807" t="str">
            <v>Patos de Minas (MG)</v>
          </cell>
          <cell r="M1807" t="str">
            <v>TJ/MG</v>
          </cell>
          <cell r="N1807" t="str">
            <v>Minas Gerais</v>
          </cell>
          <cell r="O1807" t="str">
            <v>02.02.507.0001042155/11</v>
          </cell>
        </row>
        <row r="1808">
          <cell r="B1808" t="str">
            <v>Janaina Soares Santos</v>
          </cell>
          <cell r="C1808" t="str">
            <v>080.883.287-56</v>
          </cell>
          <cell r="D1808" t="str">
            <v>Santander Seguros S/A</v>
          </cell>
          <cell r="E1808" t="str">
            <v>87.376.109/0001-06</v>
          </cell>
          <cell r="F1808">
            <v>70600</v>
          </cell>
          <cell r="G1808" t="str">
            <v>Possível</v>
          </cell>
          <cell r="H1808">
            <v>33866.5</v>
          </cell>
          <cell r="I1808" t="str">
            <v>Indenizatória</v>
          </cell>
          <cell r="J1808" t="str">
            <v>1ª</v>
          </cell>
          <cell r="K1808" t="str">
            <v>Vara Cível</v>
          </cell>
          <cell r="L1808" t="str">
            <v>Méier (RJ)</v>
          </cell>
          <cell r="M1808" t="str">
            <v>TJ/RJ</v>
          </cell>
          <cell r="N1808" t="str">
            <v>Rio de Janeiro</v>
          </cell>
          <cell r="O1808" t="str">
            <v>02.02.507.0001042388/10</v>
          </cell>
        </row>
        <row r="1809">
          <cell r="B1809" t="str">
            <v>Neide dos Santos Dias</v>
          </cell>
          <cell r="C1809" t="str">
            <v>957.896.778-00</v>
          </cell>
          <cell r="D1809" t="str">
            <v>Santander Seguros S/A</v>
          </cell>
          <cell r="E1809" t="str">
            <v>87.376.109/0001-06</v>
          </cell>
          <cell r="F1809">
            <v>26533</v>
          </cell>
          <cell r="G1809" t="str">
            <v>Possível</v>
          </cell>
          <cell r="H1809">
            <v>13266.5</v>
          </cell>
          <cell r="I1809" t="str">
            <v>Indenizatória</v>
          </cell>
          <cell r="J1809" t="str">
            <v>1ª</v>
          </cell>
          <cell r="K1809" t="str">
            <v>Vara Cível</v>
          </cell>
          <cell r="L1809" t="str">
            <v>General Salgado (SP)</v>
          </cell>
          <cell r="M1809" t="str">
            <v>TJ/SP</v>
          </cell>
          <cell r="N1809" t="str">
            <v>São Paulo</v>
          </cell>
          <cell r="O1809" t="str">
            <v>02.02.507.0001172954/12</v>
          </cell>
        </row>
        <row r="1810">
          <cell r="B1810" t="str">
            <v>Eder Oliviera de Souza</v>
          </cell>
          <cell r="C1810" t="str">
            <v>921.208.222-04</v>
          </cell>
          <cell r="D1810" t="str">
            <v>Santander Seguros S/A</v>
          </cell>
          <cell r="E1810" t="str">
            <v>87.376.109/0001-06</v>
          </cell>
          <cell r="F1810">
            <v>440409.61</v>
          </cell>
          <cell r="G1810" t="str">
            <v>Possível</v>
          </cell>
          <cell r="H1810">
            <v>8500</v>
          </cell>
          <cell r="I1810" t="str">
            <v>Indenizatória</v>
          </cell>
          <cell r="J1810" t="str">
            <v>6ª</v>
          </cell>
          <cell r="K1810" t="str">
            <v>Vara Cível</v>
          </cell>
          <cell r="L1810" t="str">
            <v>Cuiabá (MT)</v>
          </cell>
          <cell r="M1810" t="str">
            <v>TJ/MT</v>
          </cell>
          <cell r="N1810" t="str">
            <v>Mato Grosso</v>
          </cell>
          <cell r="O1810" t="str">
            <v>02.02.507.0001172981/12</v>
          </cell>
        </row>
        <row r="1811">
          <cell r="B1811" t="str">
            <v>Marlene dumes porto</v>
          </cell>
          <cell r="C1811" t="str">
            <v>516.825.249-49</v>
          </cell>
          <cell r="D1811" t="str">
            <v>Santander Seguros S/A</v>
          </cell>
          <cell r="E1811" t="str">
            <v>87.376.109/0001-06</v>
          </cell>
          <cell r="F1811">
            <v>18191.939999999999</v>
          </cell>
          <cell r="G1811" t="str">
            <v>Possível</v>
          </cell>
          <cell r="H1811">
            <v>0</v>
          </cell>
          <cell r="I1811" t="str">
            <v>Indenizatória</v>
          </cell>
          <cell r="J1811" t="str">
            <v>1ª</v>
          </cell>
          <cell r="K1811" t="str">
            <v>Vara Cível</v>
          </cell>
          <cell r="L1811" t="str">
            <v>Rio do Sul (SC)</v>
          </cell>
          <cell r="M1811" t="str">
            <v>TJ/SC</v>
          </cell>
          <cell r="N1811" t="str">
            <v>Santa Catarina</v>
          </cell>
          <cell r="O1811" t="str">
            <v>02.02.507.0001172985/12</v>
          </cell>
        </row>
        <row r="1812">
          <cell r="B1812" t="str">
            <v>Darcy Roberto Andrade Lima</v>
          </cell>
          <cell r="C1812" t="str">
            <v>133.742.300-91</v>
          </cell>
          <cell r="D1812" t="str">
            <v>Santander Seguros S/A</v>
          </cell>
          <cell r="E1812" t="str">
            <v>87.376.109/0001-06</v>
          </cell>
          <cell r="F1812">
            <v>195440.31</v>
          </cell>
          <cell r="G1812" t="str">
            <v>Possível</v>
          </cell>
          <cell r="H1812">
            <v>0</v>
          </cell>
          <cell r="I1812" t="str">
            <v>Cobrança</v>
          </cell>
          <cell r="J1812" t="str">
            <v>15ª</v>
          </cell>
          <cell r="K1812" t="str">
            <v>Vara Cível</v>
          </cell>
          <cell r="L1812" t="str">
            <v>João Pessoa (PB)</v>
          </cell>
          <cell r="M1812" t="str">
            <v>TJ/PB</v>
          </cell>
          <cell r="N1812" t="str">
            <v>Paraíba</v>
          </cell>
          <cell r="O1812" t="str">
            <v>02.02.507.0001173112/12</v>
          </cell>
        </row>
        <row r="1813">
          <cell r="B1813" t="str">
            <v>David Alves da Cunha</v>
          </cell>
          <cell r="C1813" t="str">
            <v>967.880.465-49</v>
          </cell>
          <cell r="D1813" t="str">
            <v>Santander Seguros S/A</v>
          </cell>
          <cell r="E1813" t="str">
            <v>87.376.109/0001-06</v>
          </cell>
          <cell r="F1813">
            <v>25000</v>
          </cell>
          <cell r="G1813" t="str">
            <v>Provável</v>
          </cell>
          <cell r="H1813">
            <v>83737.5</v>
          </cell>
          <cell r="I1813" t="str">
            <v>Cobrança</v>
          </cell>
          <cell r="J1813" t="str">
            <v>14ª</v>
          </cell>
          <cell r="K1813" t="str">
            <v>Vara Cível</v>
          </cell>
          <cell r="L1813" t="str">
            <v>Salvador (BA)</v>
          </cell>
          <cell r="M1813" t="str">
            <v>TJ/BA</v>
          </cell>
          <cell r="N1813" t="str">
            <v>Bahia</v>
          </cell>
          <cell r="O1813" t="str">
            <v>02.02.507.0001583794/12</v>
          </cell>
        </row>
        <row r="1814">
          <cell r="B1814" t="str">
            <v>José Evangelista da Silva</v>
          </cell>
          <cell r="C1814" t="str">
            <v>171.707.398-01</v>
          </cell>
          <cell r="D1814" t="str">
            <v>Santander Seguros S/A</v>
          </cell>
          <cell r="E1814" t="str">
            <v>87.376.109/0001-06</v>
          </cell>
          <cell r="F1814">
            <v>47500</v>
          </cell>
          <cell r="G1814" t="str">
            <v>Possível</v>
          </cell>
          <cell r="H1814">
            <v>38750</v>
          </cell>
          <cell r="I1814" t="str">
            <v>Indenizatória</v>
          </cell>
          <cell r="J1814" t="str">
            <v>3ª</v>
          </cell>
          <cell r="K1814" t="str">
            <v>Vara Cível</v>
          </cell>
          <cell r="L1814" t="str">
            <v>Ourinhos (SP)</v>
          </cell>
          <cell r="M1814" t="str">
            <v>TJ/SP</v>
          </cell>
          <cell r="N1814" t="str">
            <v>São Paulo</v>
          </cell>
          <cell r="O1814" t="str">
            <v>02.02.507.0001583798/12</v>
          </cell>
        </row>
        <row r="1815">
          <cell r="B1815" t="str">
            <v>Joao Carlos Pereira</v>
          </cell>
          <cell r="C1815" t="str">
            <v>026.298.238-22</v>
          </cell>
          <cell r="D1815" t="str">
            <v>Santander Seguros S/A</v>
          </cell>
          <cell r="E1815" t="str">
            <v>87.376.109/0001-06</v>
          </cell>
          <cell r="F1815">
            <v>27000</v>
          </cell>
          <cell r="G1815" t="str">
            <v>Possível</v>
          </cell>
          <cell r="H1815">
            <v>13953.97</v>
          </cell>
          <cell r="I1815" t="str">
            <v>Execução de Título Extrajudicial</v>
          </cell>
          <cell r="J1815" t="str">
            <v>Vara Cível</v>
          </cell>
          <cell r="K1815" t="str">
            <v>Vara Cível</v>
          </cell>
          <cell r="L1815" t="str">
            <v>Morro Agudo (SP)</v>
          </cell>
          <cell r="M1815" t="str">
            <v>TJ/SP</v>
          </cell>
          <cell r="N1815" t="str">
            <v>São Paulo</v>
          </cell>
          <cell r="O1815" t="str">
            <v>02.02.507.0000834558/09</v>
          </cell>
        </row>
        <row r="1816">
          <cell r="B1816" t="str">
            <v>Rita de Cassia Moraes Negrao</v>
          </cell>
          <cell r="C1816" t="str">
            <v>074.024.638-00</v>
          </cell>
          <cell r="D1816" t="str">
            <v>Santander Seguros S/A</v>
          </cell>
          <cell r="E1816" t="str">
            <v>87.376.109/0001-06</v>
          </cell>
          <cell r="F1816">
            <v>15512.05</v>
          </cell>
          <cell r="G1816" t="str">
            <v>Possível</v>
          </cell>
          <cell r="H1816">
            <v>0</v>
          </cell>
          <cell r="I1816" t="str">
            <v>Cobrança</v>
          </cell>
          <cell r="J1816" t="str">
            <v>1ª</v>
          </cell>
          <cell r="K1816" t="str">
            <v>Vara Cível</v>
          </cell>
          <cell r="L1816" t="str">
            <v>Ourinhos (SP)</v>
          </cell>
          <cell r="M1816" t="str">
            <v>TJ/SP</v>
          </cell>
          <cell r="N1816" t="str">
            <v>São Paulo</v>
          </cell>
          <cell r="O1816" t="str">
            <v>02.02.507.0000834918/08</v>
          </cell>
        </row>
        <row r="1817">
          <cell r="B1817" t="str">
            <v>Felicio Paulo da Silva</v>
          </cell>
          <cell r="C1817" t="str">
            <v>211.566.976-20</v>
          </cell>
          <cell r="D1817" t="str">
            <v>Santander Seguros S/A</v>
          </cell>
          <cell r="E1817" t="str">
            <v>87.376.109/0001-06</v>
          </cell>
          <cell r="F1817">
            <v>30000</v>
          </cell>
          <cell r="G1817" t="str">
            <v>Provável</v>
          </cell>
          <cell r="H1817">
            <v>0</v>
          </cell>
          <cell r="I1817" t="str">
            <v>Indenizatória</v>
          </cell>
          <cell r="J1817" t="str">
            <v>Vara Cível</v>
          </cell>
          <cell r="K1817" t="str">
            <v>Vara Cível</v>
          </cell>
          <cell r="L1817" t="str">
            <v>Uberaba (MG)</v>
          </cell>
          <cell r="M1817" t="str">
            <v>TJ/MG</v>
          </cell>
          <cell r="N1817" t="str">
            <v>Minas Gerais</v>
          </cell>
          <cell r="O1817" t="str">
            <v>02.02.507.0000629743/09</v>
          </cell>
        </row>
        <row r="1818">
          <cell r="B1818" t="str">
            <v>Arlete dos Santos Souza Ferreira</v>
          </cell>
          <cell r="C1818" t="str">
            <v>600.109.166-87</v>
          </cell>
          <cell r="D1818" t="str">
            <v>Santander Seguros S/A</v>
          </cell>
          <cell r="E1818" t="str">
            <v>87.376.109/0001-06</v>
          </cell>
          <cell r="F1818">
            <v>100000</v>
          </cell>
          <cell r="G1818" t="str">
            <v>Remoto</v>
          </cell>
          <cell r="H1818">
            <v>0</v>
          </cell>
          <cell r="I1818" t="str">
            <v>Cobrança</v>
          </cell>
          <cell r="J1818" t="str">
            <v>3ª</v>
          </cell>
          <cell r="K1818" t="str">
            <v>Vara Cível</v>
          </cell>
          <cell r="L1818" t="str">
            <v>Cabo Frio (RJ)</v>
          </cell>
          <cell r="M1818" t="str">
            <v>TJ/RJ</v>
          </cell>
          <cell r="N1818" t="str">
            <v>Rio de Janeiro</v>
          </cell>
          <cell r="O1818" t="str">
            <v>02.02.507.0000629835/10</v>
          </cell>
        </row>
        <row r="1819">
          <cell r="B1819" t="str">
            <v>Josefa Maria da Silva</v>
          </cell>
          <cell r="C1819" t="str">
            <v>478.970.158-15</v>
          </cell>
          <cell r="D1819" t="str">
            <v>Santander Seguros S/A</v>
          </cell>
          <cell r="E1819" t="str">
            <v>87.376.109/0001-06</v>
          </cell>
          <cell r="F1819">
            <v>21358.74</v>
          </cell>
          <cell r="G1819" t="str">
            <v>Possível</v>
          </cell>
          <cell r="H1819">
            <v>9578</v>
          </cell>
          <cell r="I1819" t="str">
            <v>Cobrança</v>
          </cell>
          <cell r="J1819" t="str">
            <v>Vara Cível</v>
          </cell>
          <cell r="K1819" t="str">
            <v>Vara Cível</v>
          </cell>
          <cell r="L1819" t="str">
            <v>Colina (SP)</v>
          </cell>
          <cell r="M1819" t="str">
            <v>TJ/SP</v>
          </cell>
          <cell r="N1819" t="str">
            <v>São Paulo</v>
          </cell>
          <cell r="O1819" t="str">
            <v>02.02.507.0001051084/11</v>
          </cell>
        </row>
        <row r="1820">
          <cell r="B1820" t="str">
            <v>Alceides lacerda maravilha carvalho</v>
          </cell>
          <cell r="C1820" t="str">
            <v>616.973.207-59</v>
          </cell>
          <cell r="D1820" t="str">
            <v>Santander Seguros S/A</v>
          </cell>
          <cell r="E1820" t="str">
            <v>87.376.109/0001-06</v>
          </cell>
          <cell r="F1820">
            <v>93080</v>
          </cell>
          <cell r="G1820" t="str">
            <v>Possível</v>
          </cell>
          <cell r="H1820">
            <v>33852.75</v>
          </cell>
          <cell r="I1820" t="str">
            <v>Indenizatória</v>
          </cell>
          <cell r="J1820" t="str">
            <v>3ª</v>
          </cell>
          <cell r="K1820" t="str">
            <v>Vara Cível</v>
          </cell>
          <cell r="L1820" t="str">
            <v>Campos dos Goytacazes (RJ)</v>
          </cell>
          <cell r="M1820" t="str">
            <v>TJ/RJ</v>
          </cell>
          <cell r="N1820" t="str">
            <v>Rio de Janeiro</v>
          </cell>
          <cell r="O1820" t="str">
            <v>02.02.507.0001183178/11</v>
          </cell>
        </row>
        <row r="1821">
          <cell r="B1821" t="str">
            <v>Reinaldo Rodrigues da Silva</v>
          </cell>
          <cell r="C1821" t="str">
            <v>974.097.158-04</v>
          </cell>
          <cell r="D1821" t="str">
            <v>Santander Seguros S/A</v>
          </cell>
          <cell r="E1821" t="str">
            <v>87.376.109/0001-06</v>
          </cell>
          <cell r="F1821">
            <v>38397</v>
          </cell>
          <cell r="G1821" t="str">
            <v>Possível</v>
          </cell>
          <cell r="H1821">
            <v>6758.5</v>
          </cell>
          <cell r="I1821" t="str">
            <v>Indenizatória</v>
          </cell>
          <cell r="J1821" t="str">
            <v>1ª</v>
          </cell>
          <cell r="K1821" t="str">
            <v>Vara Cível</v>
          </cell>
          <cell r="L1821" t="str">
            <v>Santa Fé do Sul (SP)</v>
          </cell>
          <cell r="M1821" t="str">
            <v>TJ/SP</v>
          </cell>
          <cell r="N1821" t="str">
            <v>São Paulo</v>
          </cell>
          <cell r="O1821" t="str">
            <v>02.02.507.0001183728/12</v>
          </cell>
        </row>
        <row r="1822">
          <cell r="B1822" t="str">
            <v>Marta Aparecida Forti Raymundo</v>
          </cell>
          <cell r="C1822" t="str">
            <v>110.137.778-08</v>
          </cell>
          <cell r="D1822" t="str">
            <v>Santander Seguros S/A</v>
          </cell>
          <cell r="E1822" t="str">
            <v>87.376.109/0001-06</v>
          </cell>
          <cell r="F1822">
            <v>300000</v>
          </cell>
          <cell r="G1822" t="str">
            <v>Possível</v>
          </cell>
          <cell r="H1822">
            <v>150000</v>
          </cell>
          <cell r="I1822" t="str">
            <v>Indenizatória</v>
          </cell>
          <cell r="J1822" t="str">
            <v>6ª</v>
          </cell>
          <cell r="K1822" t="str">
            <v>Vara Cível</v>
          </cell>
          <cell r="L1822" t="str">
            <v>Piracicaba (SP)</v>
          </cell>
          <cell r="M1822" t="str">
            <v>TJ/SP</v>
          </cell>
          <cell r="N1822" t="str">
            <v>São Paulo</v>
          </cell>
          <cell r="O1822" t="str">
            <v>02.02.507.0001596690/13</v>
          </cell>
        </row>
        <row r="1823">
          <cell r="B1823" t="str">
            <v>ROSANGELA APARECIDA CARDOSO DE OLIVEIRA</v>
          </cell>
          <cell r="C1823" t="str">
            <v>332.617.818-23</v>
          </cell>
          <cell r="D1823" t="str">
            <v>Santander Seguros S/A</v>
          </cell>
          <cell r="E1823" t="str">
            <v>87.376.109/0001-06</v>
          </cell>
          <cell r="F1823">
            <v>26740.26</v>
          </cell>
          <cell r="G1823" t="str">
            <v>Possível</v>
          </cell>
          <cell r="H1823">
            <v>70625.98</v>
          </cell>
          <cell r="I1823" t="str">
            <v>Cobrança</v>
          </cell>
          <cell r="J1823" t="str">
            <v>1ª</v>
          </cell>
          <cell r="K1823" t="str">
            <v>Vara Cível</v>
          </cell>
          <cell r="L1823" t="str">
            <v>Bastos (SP)</v>
          </cell>
          <cell r="M1823" t="str">
            <v>TJ/SP</v>
          </cell>
          <cell r="N1823" t="str">
            <v>São Paulo</v>
          </cell>
          <cell r="O1823" t="str">
            <v>02.02.507.0001596694/13</v>
          </cell>
        </row>
        <row r="1824">
          <cell r="B1824" t="str">
            <v>Maria Jose Silva Ferrarezi</v>
          </cell>
          <cell r="C1824" t="str">
            <v>007.676.958-52</v>
          </cell>
          <cell r="D1824" t="str">
            <v>Santander Seguros S/A</v>
          </cell>
          <cell r="E1824" t="str">
            <v>87.376.109/0001-06</v>
          </cell>
          <cell r="F1824">
            <v>127651</v>
          </cell>
          <cell r="G1824" t="str">
            <v>Possível</v>
          </cell>
          <cell r="H1824">
            <v>34141.29</v>
          </cell>
          <cell r="I1824" t="str">
            <v>Indenizatória</v>
          </cell>
          <cell r="K1824" t="str">
            <v>Vara Cível</v>
          </cell>
          <cell r="L1824" t="str">
            <v>São Paulo (SP)</v>
          </cell>
          <cell r="M1824" t="str">
            <v>TJ/SP</v>
          </cell>
          <cell r="N1824" t="str">
            <v>São Paulo</v>
          </cell>
          <cell r="O1824" t="str">
            <v>02.02.507.0000641274/09</v>
          </cell>
        </row>
        <row r="1825">
          <cell r="B1825" t="str">
            <v>Jose Alcantara dos Santos</v>
          </cell>
          <cell r="C1825" t="str">
            <v>172.235.238-83</v>
          </cell>
          <cell r="D1825" t="str">
            <v>Santander Seguros S/A</v>
          </cell>
          <cell r="E1825" t="str">
            <v>87.376.109/0001-06</v>
          </cell>
          <cell r="F1825">
            <v>10000</v>
          </cell>
          <cell r="G1825" t="str">
            <v>Possível</v>
          </cell>
          <cell r="H1825">
            <v>2656.72</v>
          </cell>
          <cell r="I1825" t="str">
            <v>Cobrança</v>
          </cell>
          <cell r="J1825" t="str">
            <v>2ª</v>
          </cell>
          <cell r="K1825" t="str">
            <v>Vara Cível</v>
          </cell>
          <cell r="L1825" t="str">
            <v>Ituverava (SP)</v>
          </cell>
          <cell r="M1825" t="str">
            <v>TJ/SP</v>
          </cell>
          <cell r="N1825" t="str">
            <v>São Paulo</v>
          </cell>
          <cell r="O1825" t="str">
            <v>02.02.507.0000641318/10</v>
          </cell>
        </row>
        <row r="1826">
          <cell r="B1826" t="str">
            <v>Cleonice Rosa de Souza</v>
          </cell>
          <cell r="C1826" t="str">
            <v>167.330.878-39</v>
          </cell>
          <cell r="D1826" t="str">
            <v>Santander Seguros S/A</v>
          </cell>
          <cell r="E1826" t="str">
            <v>87.376.109/0001-06</v>
          </cell>
          <cell r="F1826">
            <v>21278.95</v>
          </cell>
          <cell r="G1826" t="str">
            <v>Possível</v>
          </cell>
          <cell r="H1826">
            <v>8417.5</v>
          </cell>
          <cell r="I1826" t="str">
            <v>Indenizatória</v>
          </cell>
          <cell r="J1826" t="str">
            <v>2ª</v>
          </cell>
          <cell r="K1826" t="str">
            <v>Vara Cível</v>
          </cell>
          <cell r="L1826" t="str">
            <v>São Roque (SP)</v>
          </cell>
          <cell r="M1826" t="str">
            <v>TJ/SP</v>
          </cell>
          <cell r="N1826" t="str">
            <v>São Paulo</v>
          </cell>
          <cell r="O1826" t="str">
            <v>02.02.507.0001060555/11</v>
          </cell>
        </row>
        <row r="1827">
          <cell r="B1827" t="str">
            <v>Pedrina Gomes Borges</v>
          </cell>
          <cell r="C1827" t="str">
            <v>896.061.673-72</v>
          </cell>
          <cell r="D1827" t="str">
            <v>Santander Seguros S/A</v>
          </cell>
          <cell r="E1827" t="str">
            <v>87.376.109/0001-06</v>
          </cell>
          <cell r="F1827">
            <v>500000</v>
          </cell>
          <cell r="G1827" t="str">
            <v>Possível</v>
          </cell>
          <cell r="H1827">
            <v>167720</v>
          </cell>
          <cell r="I1827" t="str">
            <v>Cobrança</v>
          </cell>
          <cell r="J1827" t="str">
            <v>7ª</v>
          </cell>
          <cell r="K1827" t="str">
            <v>Vara Cível</v>
          </cell>
          <cell r="L1827" t="str">
            <v>São Bernardo do Campo (SP)</v>
          </cell>
          <cell r="M1827" t="str">
            <v>TJ/SP</v>
          </cell>
          <cell r="N1827" t="str">
            <v>São Paulo</v>
          </cell>
          <cell r="O1827" t="str">
            <v>02.02.507.0001060798/11</v>
          </cell>
        </row>
        <row r="1828">
          <cell r="B1828" t="str">
            <v>Daniel Ricardo</v>
          </cell>
          <cell r="C1828" t="str">
            <v>098.281.827-00</v>
          </cell>
          <cell r="D1828" t="str">
            <v>Santander Seguros S/A</v>
          </cell>
          <cell r="E1828" t="str">
            <v>87.376.109/0001-06</v>
          </cell>
          <cell r="F1828">
            <v>120000</v>
          </cell>
          <cell r="G1828" t="str">
            <v>Possível</v>
          </cell>
          <cell r="H1828">
            <v>54546.5</v>
          </cell>
          <cell r="I1828" t="str">
            <v>Indenizatória</v>
          </cell>
          <cell r="J1828" t="str">
            <v>6ª</v>
          </cell>
          <cell r="K1828" t="str">
            <v>Vara Cível</v>
          </cell>
          <cell r="L1828" t="str">
            <v>Rio de Janeiro (RJ)</v>
          </cell>
          <cell r="M1828" t="str">
            <v>TJ/RJ</v>
          </cell>
          <cell r="N1828" t="str">
            <v>Rio de Janeiro</v>
          </cell>
          <cell r="O1828" t="str">
            <v>02.02.507.0001061056/11</v>
          </cell>
        </row>
        <row r="1829">
          <cell r="B1829" t="str">
            <v>Aryelli Cristina Pires Coelho</v>
          </cell>
          <cell r="C1829" t="str">
            <v>459.018.838-45</v>
          </cell>
          <cell r="D1829" t="str">
            <v>Santander Seguros S/A</v>
          </cell>
          <cell r="E1829" t="str">
            <v>87.376.109/0001-06</v>
          </cell>
          <cell r="F1829">
            <v>6780</v>
          </cell>
          <cell r="G1829" t="str">
            <v>Possível</v>
          </cell>
          <cell r="H1829">
            <v>0</v>
          </cell>
          <cell r="I1829" t="str">
            <v>Indenizatória</v>
          </cell>
          <cell r="J1829" t="str">
            <v>2ª</v>
          </cell>
          <cell r="K1829" t="str">
            <v>Vara Cível</v>
          </cell>
          <cell r="L1829" t="str">
            <v>Botucatu (SP)</v>
          </cell>
          <cell r="M1829" t="str">
            <v>TJ/SP</v>
          </cell>
          <cell r="N1829" t="str">
            <v>São Paulo</v>
          </cell>
          <cell r="O1829" t="str">
            <v>02.02.507.0001609704/13</v>
          </cell>
        </row>
        <row r="1830">
          <cell r="B1830" t="str">
            <v>Ronaldo Tenório Cavalcante</v>
          </cell>
          <cell r="C1830" t="str">
            <v>110.804.978-89</v>
          </cell>
          <cell r="D1830" t="str">
            <v>Santander Seguros S/A</v>
          </cell>
          <cell r="E1830" t="str">
            <v>87.376.109/0001-06</v>
          </cell>
          <cell r="F1830">
            <v>48072</v>
          </cell>
          <cell r="G1830" t="str">
            <v>Possível</v>
          </cell>
          <cell r="H1830">
            <v>23094</v>
          </cell>
          <cell r="I1830" t="str">
            <v>Cobrança</v>
          </cell>
          <cell r="J1830" t="str">
            <v>1ª</v>
          </cell>
          <cell r="K1830" t="str">
            <v>Vara Cível</v>
          </cell>
          <cell r="L1830" t="str">
            <v>Quatá (SP)</v>
          </cell>
          <cell r="M1830" t="str">
            <v>TJ/SP</v>
          </cell>
          <cell r="N1830" t="str">
            <v>São Paulo</v>
          </cell>
          <cell r="O1830" t="str">
            <v>02.02.507.0001609805/13</v>
          </cell>
        </row>
        <row r="1831">
          <cell r="B1831" t="str">
            <v>José Prá Frederico</v>
          </cell>
          <cell r="C1831" t="str">
            <v>178.958.479-53</v>
          </cell>
          <cell r="D1831" t="str">
            <v>Santander Seguros S/A</v>
          </cell>
          <cell r="E1831" t="str">
            <v>87.376.109/0001-06</v>
          </cell>
          <cell r="F1831">
            <v>17500</v>
          </cell>
          <cell r="G1831" t="str">
            <v>Possível</v>
          </cell>
          <cell r="H1831">
            <v>8750</v>
          </cell>
          <cell r="I1831" t="str">
            <v>Indenizatória</v>
          </cell>
          <cell r="J1831" t="str">
            <v>1ª</v>
          </cell>
          <cell r="K1831" t="str">
            <v>Vara Cível</v>
          </cell>
          <cell r="L1831" t="str">
            <v>Capivari de Baixo (SC)</v>
          </cell>
          <cell r="M1831" t="str">
            <v>TJ/SC</v>
          </cell>
          <cell r="N1831" t="str">
            <v>Santa Catarina</v>
          </cell>
          <cell r="O1831" t="str">
            <v>02.02.507.0001609818/13</v>
          </cell>
        </row>
        <row r="1832">
          <cell r="B1832" t="str">
            <v>Durval Cândido de Araújo</v>
          </cell>
          <cell r="C1832" t="str">
            <v>406.374.688-72</v>
          </cell>
          <cell r="D1832" t="str">
            <v>Santander Seguros S/A</v>
          </cell>
          <cell r="E1832" t="str">
            <v>87.376.109/0001-06</v>
          </cell>
          <cell r="F1832">
            <v>194448</v>
          </cell>
          <cell r="G1832" t="str">
            <v>Possível</v>
          </cell>
          <cell r="H1832">
            <v>41907</v>
          </cell>
          <cell r="I1832" t="str">
            <v>Indenizatória</v>
          </cell>
          <cell r="J1832" t="str">
            <v>2ª</v>
          </cell>
          <cell r="K1832" t="str">
            <v>Vara Cível</v>
          </cell>
          <cell r="L1832" t="str">
            <v>São Paulo (SP)</v>
          </cell>
          <cell r="M1832" t="str">
            <v>TJ/SP</v>
          </cell>
          <cell r="N1832" t="str">
            <v>São Paulo</v>
          </cell>
          <cell r="O1832" t="str">
            <v>02.02.507.0001835360/13</v>
          </cell>
        </row>
        <row r="1833">
          <cell r="B1833" t="str">
            <v>Thalita Gabriela Costa de Freitas</v>
          </cell>
          <cell r="C1833" t="str">
            <v>014.335.216-44</v>
          </cell>
          <cell r="D1833" t="str">
            <v>Santander Seguros S/A</v>
          </cell>
          <cell r="E1833" t="str">
            <v>87.376.109/0001-06</v>
          </cell>
          <cell r="F1833">
            <v>200000</v>
          </cell>
          <cell r="G1833" t="str">
            <v>Possível</v>
          </cell>
          <cell r="H1833">
            <v>60000</v>
          </cell>
          <cell r="I1833" t="str">
            <v>Indenizatória</v>
          </cell>
          <cell r="J1833" t="str">
            <v>1ª</v>
          </cell>
          <cell r="K1833" t="str">
            <v>Vara Cível</v>
          </cell>
          <cell r="L1833" t="str">
            <v>Itabira (MG)</v>
          </cell>
          <cell r="M1833" t="str">
            <v>TJ/MG</v>
          </cell>
          <cell r="N1833" t="str">
            <v>Minas Gerais</v>
          </cell>
          <cell r="O1833" t="str">
            <v>02.02.507.0001835485/14</v>
          </cell>
        </row>
        <row r="1834">
          <cell r="B1834" t="str">
            <v>Katia Miyuki Yamamoto</v>
          </cell>
          <cell r="C1834" t="str">
            <v>038.500.468-00</v>
          </cell>
          <cell r="D1834" t="str">
            <v>Santander Seguros S/A</v>
          </cell>
          <cell r="E1834" t="str">
            <v>87.376.109/0001-06</v>
          </cell>
          <cell r="F1834">
            <v>30000</v>
          </cell>
          <cell r="G1834" t="str">
            <v>Possível</v>
          </cell>
          <cell r="H1834">
            <v>0</v>
          </cell>
          <cell r="I1834" t="str">
            <v>Indenizatória</v>
          </cell>
          <cell r="J1834" t="str">
            <v>1ª</v>
          </cell>
          <cell r="K1834" t="str">
            <v>Vara Cível</v>
          </cell>
          <cell r="L1834" t="str">
            <v>São Paulo (SP)</v>
          </cell>
          <cell r="M1834" t="str">
            <v>TJ/SP</v>
          </cell>
          <cell r="N1834" t="str">
            <v>São Paulo</v>
          </cell>
          <cell r="O1834" t="str">
            <v>02.02.507.0001835557/14</v>
          </cell>
        </row>
        <row r="1835">
          <cell r="B1835" t="str">
            <v>Carla Alcantara Rocha Martins..</v>
          </cell>
          <cell r="C1835" t="str">
            <v>481.827.615-49</v>
          </cell>
          <cell r="D1835" t="str">
            <v>Santander Seguros S/A</v>
          </cell>
          <cell r="E1835" t="str">
            <v>87.376.109/0001-06</v>
          </cell>
          <cell r="F1835">
            <v>20000</v>
          </cell>
          <cell r="G1835" t="str">
            <v>Possível</v>
          </cell>
          <cell r="H1835">
            <v>1620.5</v>
          </cell>
          <cell r="I1835" t="str">
            <v>Indenizatória</v>
          </cell>
          <cell r="J1835" t="str">
            <v>Juizado Especial Cível</v>
          </cell>
          <cell r="K1835" t="str">
            <v>JEC 40 Salários</v>
          </cell>
          <cell r="L1835" t="str">
            <v>Vitória da Conquista (BA)</v>
          </cell>
          <cell r="M1835" t="str">
            <v>TJ/BA</v>
          </cell>
          <cell r="N1835" t="str">
            <v>Bahia</v>
          </cell>
          <cell r="O1835" t="str">
            <v>02.02.507.0001835737/14</v>
          </cell>
        </row>
        <row r="1836">
          <cell r="B1836" t="str">
            <v>FABRICIO FORMIGA AMARAL</v>
          </cell>
          <cell r="C1836" t="str">
            <v>933.962.010-00</v>
          </cell>
          <cell r="D1836" t="str">
            <v>Santander Seguros S/A</v>
          </cell>
          <cell r="E1836" t="str">
            <v>87.376.109/0001-06</v>
          </cell>
          <cell r="F1836">
            <v>45121</v>
          </cell>
          <cell r="G1836" t="str">
            <v>Possível</v>
          </cell>
          <cell r="H1836">
            <v>30000</v>
          </cell>
          <cell r="I1836" t="str">
            <v>Indenizatória</v>
          </cell>
          <cell r="J1836" t="str">
            <v>2ª</v>
          </cell>
          <cell r="K1836" t="str">
            <v>Vara Cível</v>
          </cell>
          <cell r="L1836" t="str">
            <v>Pelotas (RS)</v>
          </cell>
          <cell r="M1836" t="str">
            <v>TJ/RS</v>
          </cell>
          <cell r="N1836" t="str">
            <v>Rio Grande do Sul</v>
          </cell>
          <cell r="O1836" t="str">
            <v>02.02.507.0001835765/14</v>
          </cell>
        </row>
        <row r="1837">
          <cell r="B1837" t="str">
            <v>Vera Lucia Setuval da Costa</v>
          </cell>
          <cell r="C1837" t="str">
            <v>126.380.758-50</v>
          </cell>
          <cell r="D1837" t="str">
            <v>Santander Seguros S/A</v>
          </cell>
          <cell r="E1837" t="str">
            <v>87.376.109/0001-06</v>
          </cell>
          <cell r="F1837">
            <v>81726</v>
          </cell>
          <cell r="G1837" t="str">
            <v>Possível</v>
          </cell>
          <cell r="H1837">
            <v>38692.5</v>
          </cell>
          <cell r="I1837" t="str">
            <v>Indenizatória</v>
          </cell>
          <cell r="J1837" t="str">
            <v>2ª</v>
          </cell>
          <cell r="K1837" t="str">
            <v>Vara Cível</v>
          </cell>
          <cell r="L1837" t="str">
            <v>Francisco Morato (SP)</v>
          </cell>
          <cell r="M1837" t="str">
            <v>TJ/SP</v>
          </cell>
          <cell r="N1837" t="str">
            <v>São Paulo</v>
          </cell>
          <cell r="O1837" t="str">
            <v>02.02.507.0001835811/14</v>
          </cell>
        </row>
        <row r="1838">
          <cell r="B1838" t="str">
            <v>Joaquim Antonio Martins</v>
          </cell>
          <cell r="C1838" t="str">
            <v>052.409.208-77</v>
          </cell>
          <cell r="D1838" t="str">
            <v>Santander Seguros S/A</v>
          </cell>
          <cell r="E1838" t="str">
            <v>87.376.109/0001-06</v>
          </cell>
          <cell r="F1838">
            <v>113484.2</v>
          </cell>
          <cell r="G1838" t="str">
            <v>Possível</v>
          </cell>
          <cell r="H1838">
            <v>52365.599999999999</v>
          </cell>
          <cell r="I1838" t="str">
            <v>Ordinária</v>
          </cell>
          <cell r="J1838" t="str">
            <v>6ª</v>
          </cell>
          <cell r="K1838" t="str">
            <v>Vara Cível</v>
          </cell>
          <cell r="L1838" t="str">
            <v>Ribeirão Preto (SP)</v>
          </cell>
          <cell r="M1838" t="str">
            <v>TJ/SP</v>
          </cell>
          <cell r="N1838" t="str">
            <v>São Paulo</v>
          </cell>
          <cell r="O1838" t="str">
            <v>02.02.507.0001835843/14</v>
          </cell>
        </row>
        <row r="1839">
          <cell r="B1839" t="str">
            <v>José Alves de Magalhães</v>
          </cell>
          <cell r="C1839" t="str">
            <v>010.600.028-41</v>
          </cell>
          <cell r="D1839" t="str">
            <v>Santander Seguros S/A</v>
          </cell>
          <cell r="E1839" t="str">
            <v>87.376.109/0001-06</v>
          </cell>
          <cell r="F1839">
            <v>50595</v>
          </cell>
          <cell r="G1839" t="str">
            <v>Possível</v>
          </cell>
          <cell r="H1839">
            <v>17500</v>
          </cell>
          <cell r="I1839" t="str">
            <v>Indenizatória</v>
          </cell>
          <cell r="J1839" t="str">
            <v>2ª</v>
          </cell>
          <cell r="K1839" t="str">
            <v>Vara Cível</v>
          </cell>
          <cell r="L1839" t="str">
            <v>Mirassol (SP)</v>
          </cell>
          <cell r="M1839" t="str">
            <v>TJ/SP</v>
          </cell>
          <cell r="N1839" t="str">
            <v>São Paulo</v>
          </cell>
          <cell r="O1839" t="str">
            <v>02.02.507.0001835845/14</v>
          </cell>
        </row>
        <row r="1840">
          <cell r="B1840" t="str">
            <v>Euclides Delagnoli</v>
          </cell>
          <cell r="C1840" t="str">
            <v>601.115.859-53</v>
          </cell>
          <cell r="D1840" t="str">
            <v>Santander Seguros S/A</v>
          </cell>
          <cell r="E1840" t="str">
            <v>87.376.109/0001-06</v>
          </cell>
          <cell r="F1840">
            <v>172104.33</v>
          </cell>
          <cell r="G1840" t="str">
            <v>Possível</v>
          </cell>
          <cell r="H1840">
            <v>86052.160000000003</v>
          </cell>
          <cell r="I1840" t="str">
            <v>Cobrança</v>
          </cell>
          <cell r="J1840" t="str">
            <v>1ª</v>
          </cell>
          <cell r="K1840" t="str">
            <v>Vara Cível</v>
          </cell>
          <cell r="L1840" t="str">
            <v>Brusque (SC)</v>
          </cell>
          <cell r="M1840" t="str">
            <v>TJ/SC</v>
          </cell>
          <cell r="N1840" t="str">
            <v>Santa Catarina</v>
          </cell>
          <cell r="O1840" t="str">
            <v>02.02.507.0001835922/14</v>
          </cell>
        </row>
        <row r="1841">
          <cell r="B1841" t="str">
            <v>Laertes de Souza Lazaroto</v>
          </cell>
          <cell r="C1841" t="str">
            <v>054.876.039-01</v>
          </cell>
          <cell r="D1841" t="str">
            <v>Santander Seguros S/A</v>
          </cell>
          <cell r="E1841" t="str">
            <v>87.376.109/0001-06</v>
          </cell>
          <cell r="F1841">
            <v>25000</v>
          </cell>
          <cell r="G1841" t="str">
            <v>Possível</v>
          </cell>
          <cell r="H1841">
            <v>25000</v>
          </cell>
          <cell r="I1841" t="str">
            <v>Indenizatória</v>
          </cell>
          <cell r="J1841" t="str">
            <v>Juizado Especial Cível</v>
          </cell>
          <cell r="K1841" t="str">
            <v>JEC 40 Salários</v>
          </cell>
          <cell r="L1841" t="str">
            <v>Cascavel (PR)</v>
          </cell>
          <cell r="M1841" t="str">
            <v>TJ/PR</v>
          </cell>
          <cell r="N1841" t="str">
            <v>Paraná</v>
          </cell>
          <cell r="O1841" t="str">
            <v>02.02.507.0001835953/14</v>
          </cell>
        </row>
        <row r="1842">
          <cell r="B1842" t="str">
            <v>Velti Coelho da Silva</v>
          </cell>
          <cell r="C1842" t="str">
            <v>115.300.538-70</v>
          </cell>
          <cell r="D1842" t="str">
            <v>Santander Seguros S/A</v>
          </cell>
          <cell r="E1842" t="str">
            <v>87.376.109/0001-06</v>
          </cell>
          <cell r="F1842">
            <v>64000</v>
          </cell>
          <cell r="G1842" t="str">
            <v>Possível</v>
          </cell>
          <cell r="H1842">
            <v>0</v>
          </cell>
          <cell r="I1842" t="str">
            <v>Cobrança</v>
          </cell>
          <cell r="J1842" t="str">
            <v>3ª</v>
          </cell>
          <cell r="K1842" t="str">
            <v>Vara Cível</v>
          </cell>
          <cell r="L1842" t="str">
            <v>Pirassununga (SP)</v>
          </cell>
          <cell r="M1842" t="str">
            <v>TJ/SP</v>
          </cell>
          <cell r="N1842" t="str">
            <v>São Paulo</v>
          </cell>
          <cell r="O1842" t="str">
            <v>02.02.507.0001835976/14</v>
          </cell>
        </row>
        <row r="1843">
          <cell r="B1843" t="str">
            <v>José da Paixão Pereira da Silva</v>
          </cell>
          <cell r="C1843" t="str">
            <v>095.705.191-34</v>
          </cell>
          <cell r="D1843" t="str">
            <v>Santander Seguros S/A</v>
          </cell>
          <cell r="E1843" t="str">
            <v>87.376.109/0001-06</v>
          </cell>
          <cell r="F1843">
            <v>30000</v>
          </cell>
          <cell r="G1843" t="str">
            <v>Possível</v>
          </cell>
          <cell r="H1843">
            <v>0</v>
          </cell>
          <cell r="I1843" t="str">
            <v>Execução de Título Extrajudicial</v>
          </cell>
          <cell r="J1843" t="str">
            <v>1ª</v>
          </cell>
          <cell r="K1843" t="str">
            <v>Vara Cível</v>
          </cell>
          <cell r="L1843" t="str">
            <v>Anápolis (GO)</v>
          </cell>
          <cell r="M1843" t="str">
            <v>TJ/GO</v>
          </cell>
          <cell r="N1843" t="str">
            <v>Goiás</v>
          </cell>
          <cell r="O1843" t="str">
            <v>02.01.507.0000173548/05</v>
          </cell>
        </row>
        <row r="1844">
          <cell r="B1844" t="str">
            <v>Rubens Pirota Delmut</v>
          </cell>
          <cell r="C1844" t="str">
            <v>105.862.611-68</v>
          </cell>
          <cell r="D1844" t="str">
            <v>Santander Seguros S/A</v>
          </cell>
          <cell r="E1844" t="str">
            <v>87.376.109/0001-06</v>
          </cell>
          <cell r="F1844">
            <v>42454.65</v>
          </cell>
          <cell r="G1844" t="str">
            <v>Remoto</v>
          </cell>
          <cell r="H1844">
            <v>0</v>
          </cell>
          <cell r="I1844" t="str">
            <v>Cobrança</v>
          </cell>
          <cell r="J1844" t="str">
            <v>5ª</v>
          </cell>
          <cell r="K1844" t="str">
            <v>Vara Cível</v>
          </cell>
          <cell r="L1844" t="str">
            <v>Dourados (MS)</v>
          </cell>
          <cell r="M1844" t="str">
            <v>TJ/MS</v>
          </cell>
          <cell r="N1844" t="str">
            <v>Mato Grosso do Sul</v>
          </cell>
          <cell r="O1844" t="str">
            <v>02.01.507.0000173717/05</v>
          </cell>
        </row>
        <row r="1845">
          <cell r="B1845" t="str">
            <v>Lotherio de Carli</v>
          </cell>
          <cell r="C1845" t="str">
            <v>012.330.098-34</v>
          </cell>
          <cell r="D1845" t="str">
            <v>Santander Seguros S/A</v>
          </cell>
          <cell r="E1845" t="str">
            <v>87.376.109/0001-06</v>
          </cell>
          <cell r="F1845">
            <v>30593.78</v>
          </cell>
          <cell r="G1845" t="str">
            <v>Possível</v>
          </cell>
          <cell r="H1845">
            <v>15512.43</v>
          </cell>
          <cell r="I1845" t="str">
            <v>Cobrança</v>
          </cell>
          <cell r="J1845" t="str">
            <v>Vara Única</v>
          </cell>
          <cell r="K1845" t="str">
            <v>Vara Cível</v>
          </cell>
          <cell r="L1845" t="str">
            <v>Gália (SP)</v>
          </cell>
          <cell r="M1845" t="str">
            <v>TJ/SP</v>
          </cell>
          <cell r="N1845" t="str">
            <v>São Paulo</v>
          </cell>
          <cell r="O1845" t="str">
            <v>02.02.507.0000350848/07</v>
          </cell>
        </row>
        <row r="1846">
          <cell r="B1846" t="str">
            <v>Lotherio de Carli</v>
          </cell>
          <cell r="C1846" t="str">
            <v>012.330.098-34</v>
          </cell>
          <cell r="D1846" t="str">
            <v>Santander Seguros S/A</v>
          </cell>
          <cell r="E1846" t="str">
            <v>87.376.109/0001-06</v>
          </cell>
          <cell r="F1846">
            <v>7851</v>
          </cell>
          <cell r="G1846" t="str">
            <v>Remoto</v>
          </cell>
          <cell r="H1846">
            <v>0</v>
          </cell>
          <cell r="I1846" t="str">
            <v>Cobrança</v>
          </cell>
          <cell r="J1846" t="str">
            <v>Vara Única</v>
          </cell>
          <cell r="K1846" t="str">
            <v>Vara Cível</v>
          </cell>
          <cell r="L1846" t="str">
            <v>Gália (SP)</v>
          </cell>
          <cell r="M1846" t="str">
            <v>TJ/SP</v>
          </cell>
          <cell r="N1846" t="str">
            <v>São Paulo</v>
          </cell>
          <cell r="O1846" t="str">
            <v>02.02.507.0000350849/07</v>
          </cell>
        </row>
        <row r="1847">
          <cell r="B1847" t="str">
            <v>Manoel Rodrigues de Souza</v>
          </cell>
          <cell r="C1847" t="str">
            <v>557.471.838-34</v>
          </cell>
          <cell r="D1847" t="str">
            <v>Santander Seguros S/A</v>
          </cell>
          <cell r="E1847" t="str">
            <v>87.376.109/0001-06</v>
          </cell>
          <cell r="F1847">
            <v>15949</v>
          </cell>
          <cell r="G1847" t="str">
            <v>Possível</v>
          </cell>
          <cell r="H1847">
            <v>7974.5</v>
          </cell>
          <cell r="I1847" t="str">
            <v>Cobrança</v>
          </cell>
          <cell r="J1847" t="str">
            <v>4ª</v>
          </cell>
          <cell r="K1847" t="str">
            <v>Vara Cível</v>
          </cell>
          <cell r="L1847" t="str">
            <v>Jales (SP)</v>
          </cell>
          <cell r="M1847" t="str">
            <v>TJ/SP</v>
          </cell>
          <cell r="N1847" t="str">
            <v>São Paulo</v>
          </cell>
          <cell r="O1847" t="str">
            <v>02.02.507.0000651376/10</v>
          </cell>
        </row>
        <row r="1848">
          <cell r="B1848" t="str">
            <v>Espólio de Ruth Carneiro de Araújo</v>
          </cell>
          <cell r="D1848" t="str">
            <v>Santander Seguros S/A</v>
          </cell>
          <cell r="E1848" t="str">
            <v>87.376.109/0001-06</v>
          </cell>
          <cell r="F1848">
            <v>1000</v>
          </cell>
          <cell r="G1848" t="str">
            <v>Possível</v>
          </cell>
          <cell r="H1848">
            <v>7575.46</v>
          </cell>
          <cell r="I1848" t="str">
            <v>Cobrança</v>
          </cell>
          <cell r="J1848" t="str">
            <v>Juizado Especial Cível</v>
          </cell>
          <cell r="K1848" t="str">
            <v>JEC 40 Salários</v>
          </cell>
          <cell r="L1848" t="str">
            <v>São José do Rio Pardo (SP)</v>
          </cell>
          <cell r="M1848" t="str">
            <v>TJ/SP</v>
          </cell>
          <cell r="N1848" t="str">
            <v>São Paulo</v>
          </cell>
          <cell r="O1848" t="str">
            <v>02.02.507.0001072316/11</v>
          </cell>
        </row>
        <row r="1849">
          <cell r="B1849" t="str">
            <v>Maria Senhora Honória da Silva</v>
          </cell>
          <cell r="C1849" t="str">
            <v>047.250.978-02</v>
          </cell>
          <cell r="D1849" t="str">
            <v>Santander Seguros S/A</v>
          </cell>
          <cell r="E1849" t="str">
            <v>87.376.109/0001-06</v>
          </cell>
          <cell r="F1849">
            <v>35000</v>
          </cell>
          <cell r="G1849" t="str">
            <v>Possível</v>
          </cell>
          <cell r="H1849">
            <v>15180</v>
          </cell>
          <cell r="I1849" t="str">
            <v>Cobrança</v>
          </cell>
          <cell r="J1849" t="str">
            <v>2ª</v>
          </cell>
          <cell r="K1849" t="str">
            <v>Vara Cível</v>
          </cell>
          <cell r="L1849" t="str">
            <v>Suzano (SP)</v>
          </cell>
          <cell r="M1849" t="str">
            <v>TJ/SP</v>
          </cell>
          <cell r="N1849" t="str">
            <v>São Paulo</v>
          </cell>
          <cell r="O1849" t="str">
            <v>02.02.507.0001072478/11</v>
          </cell>
        </row>
        <row r="1850">
          <cell r="B1850" t="str">
            <v>Luiza Helena de Oliveira</v>
          </cell>
          <cell r="C1850" t="str">
            <v>039.749.398-30</v>
          </cell>
          <cell r="D1850" t="str">
            <v>Santander Seguros S/A</v>
          </cell>
          <cell r="E1850" t="str">
            <v>87.376.109/0001-06</v>
          </cell>
          <cell r="F1850">
            <v>1000</v>
          </cell>
          <cell r="G1850" t="str">
            <v>Possível</v>
          </cell>
          <cell r="H1850">
            <v>75000</v>
          </cell>
          <cell r="I1850" t="str">
            <v>Cautelar</v>
          </cell>
          <cell r="J1850" t="str">
            <v>23ª</v>
          </cell>
          <cell r="K1850" t="str">
            <v>Vara Cível</v>
          </cell>
          <cell r="L1850" t="str">
            <v>São Paulo (SP)</v>
          </cell>
          <cell r="M1850" t="str">
            <v>TJ/SP</v>
          </cell>
          <cell r="N1850" t="str">
            <v>São Paulo</v>
          </cell>
          <cell r="O1850" t="str">
            <v>02.02.507.0001072547/11</v>
          </cell>
        </row>
        <row r="1851">
          <cell r="B1851" t="str">
            <v>Noel Pinheiro de Freitas</v>
          </cell>
          <cell r="C1851" t="str">
            <v>013.608.689-68</v>
          </cell>
          <cell r="D1851" t="str">
            <v>Santander Seguros S/A</v>
          </cell>
          <cell r="E1851" t="str">
            <v>87.376.109/0001-06</v>
          </cell>
          <cell r="F1851">
            <v>50000</v>
          </cell>
          <cell r="G1851" t="str">
            <v>Possível</v>
          </cell>
          <cell r="H1851">
            <v>55294.85</v>
          </cell>
          <cell r="I1851" t="str">
            <v>Indenizatória</v>
          </cell>
          <cell r="J1851" t="str">
            <v>6ª</v>
          </cell>
          <cell r="K1851" t="str">
            <v>Vara Cível</v>
          </cell>
          <cell r="L1851" t="str">
            <v>Londrina (PR)</v>
          </cell>
          <cell r="M1851" t="str">
            <v>TJ/PR</v>
          </cell>
          <cell r="N1851" t="str">
            <v>Paraná</v>
          </cell>
          <cell r="O1851" t="str">
            <v>02.02.507.0001209913/11</v>
          </cell>
        </row>
        <row r="1852">
          <cell r="B1852" t="str">
            <v>Joice Maria da Rosa da Silva</v>
          </cell>
          <cell r="C1852" t="str">
            <v>283.469.200-91</v>
          </cell>
          <cell r="D1852" t="str">
            <v>Santander Seguros S/A</v>
          </cell>
          <cell r="E1852" t="str">
            <v>87.376.109/0001-06</v>
          </cell>
          <cell r="F1852">
            <v>100000</v>
          </cell>
          <cell r="G1852" t="str">
            <v>Possível</v>
          </cell>
          <cell r="H1852">
            <v>0</v>
          </cell>
          <cell r="I1852" t="str">
            <v>Cobrança</v>
          </cell>
          <cell r="J1852" t="str">
            <v>1ª</v>
          </cell>
          <cell r="K1852" t="str">
            <v>Vara Cível</v>
          </cell>
          <cell r="L1852" t="str">
            <v>Itaqui (RS)</v>
          </cell>
          <cell r="M1852" t="str">
            <v>TJ/RS</v>
          </cell>
          <cell r="N1852" t="str">
            <v>Rio Grande do Sul</v>
          </cell>
          <cell r="O1852" t="str">
            <v>02.02.507.0001210068/12</v>
          </cell>
        </row>
        <row r="1853">
          <cell r="B1853" t="str">
            <v>SEBASTIÃO DOS REIS VENTURA</v>
          </cell>
          <cell r="C1853" t="str">
            <v>220.203.148-00</v>
          </cell>
          <cell r="D1853" t="str">
            <v>Santander Seguros S/A</v>
          </cell>
          <cell r="E1853" t="str">
            <v>87.376.109/0001-06</v>
          </cell>
          <cell r="F1853">
            <v>34046</v>
          </cell>
          <cell r="G1853" t="str">
            <v>Possível</v>
          </cell>
          <cell r="H1853">
            <v>15916.5</v>
          </cell>
          <cell r="I1853" t="str">
            <v>Cobrança</v>
          </cell>
          <cell r="J1853" t="str">
            <v>1ª</v>
          </cell>
          <cell r="K1853" t="str">
            <v>Vara Cível</v>
          </cell>
          <cell r="L1853" t="str">
            <v>Igarapava (SP)</v>
          </cell>
          <cell r="M1853" t="str">
            <v>TJ/SP</v>
          </cell>
          <cell r="N1853" t="str">
            <v>São Paulo</v>
          </cell>
          <cell r="O1853" t="str">
            <v>02.02.507.0001623442/13</v>
          </cell>
        </row>
        <row r="1854">
          <cell r="B1854" t="str">
            <v>Tonny Alisson Machado</v>
          </cell>
          <cell r="C1854" t="str">
            <v>060.269.616-07</v>
          </cell>
          <cell r="D1854" t="str">
            <v>Santander Seguros S/A</v>
          </cell>
          <cell r="E1854" t="str">
            <v>87.376.109/0001-06</v>
          </cell>
          <cell r="F1854">
            <v>45000</v>
          </cell>
          <cell r="G1854" t="str">
            <v>Possível</v>
          </cell>
          <cell r="H1854">
            <v>22500</v>
          </cell>
          <cell r="I1854" t="str">
            <v>Indenizatória</v>
          </cell>
          <cell r="J1854" t="str">
            <v>1ª</v>
          </cell>
          <cell r="K1854" t="str">
            <v>Vara Cível</v>
          </cell>
          <cell r="L1854" t="str">
            <v>Itaúna (MG)</v>
          </cell>
          <cell r="M1854" t="str">
            <v>TJ/MG</v>
          </cell>
          <cell r="N1854" t="str">
            <v>Minas Gerais</v>
          </cell>
          <cell r="O1854" t="str">
            <v>02.02.507.0001623475/13</v>
          </cell>
        </row>
        <row r="1855">
          <cell r="B1855" t="str">
            <v>Diego Luiz Fernandes</v>
          </cell>
          <cell r="C1855" t="str">
            <v>109.825.926-20</v>
          </cell>
          <cell r="D1855" t="str">
            <v>Santander Seguros S/A</v>
          </cell>
          <cell r="E1855" t="str">
            <v>87.376.109/0001-06</v>
          </cell>
          <cell r="F1855">
            <v>10000</v>
          </cell>
          <cell r="G1855" t="str">
            <v>Possível</v>
          </cell>
          <cell r="H1855">
            <v>2274.61</v>
          </cell>
          <cell r="I1855" t="str">
            <v>Indenizatória</v>
          </cell>
          <cell r="J1855" t="str">
            <v>2ª</v>
          </cell>
          <cell r="K1855" t="str">
            <v>Vara Cível</v>
          </cell>
          <cell r="L1855" t="str">
            <v>Jardinópolis (SP)</v>
          </cell>
          <cell r="M1855" t="str">
            <v>TJ/SP</v>
          </cell>
          <cell r="N1855" t="str">
            <v>São Paulo</v>
          </cell>
          <cell r="O1855" t="str">
            <v>02.02.507.0001623563/13</v>
          </cell>
        </row>
        <row r="1856">
          <cell r="B1856" t="str">
            <v>Raquel Beatriz Pohren</v>
          </cell>
          <cell r="C1856" t="str">
            <v>005.028.670-60</v>
          </cell>
          <cell r="D1856" t="str">
            <v>Santander Seguros S/A</v>
          </cell>
          <cell r="E1856" t="str">
            <v>87.376.109/0001-06</v>
          </cell>
          <cell r="F1856">
            <v>19121</v>
          </cell>
          <cell r="G1856" t="str">
            <v>Provável</v>
          </cell>
          <cell r="H1856">
            <v>25528.959999999999</v>
          </cell>
          <cell r="I1856" t="str">
            <v>Cobrança</v>
          </cell>
          <cell r="J1856" t="str">
            <v>1ª</v>
          </cell>
          <cell r="K1856" t="str">
            <v>Vara Cível</v>
          </cell>
          <cell r="L1856" t="str">
            <v>Caxias do Sul (RS)</v>
          </cell>
          <cell r="M1856" t="str">
            <v>TJ/RS</v>
          </cell>
          <cell r="N1856" t="str">
            <v>Rio Grande do Sul</v>
          </cell>
          <cell r="O1856" t="str">
            <v>02.02.507.0001623600/13</v>
          </cell>
        </row>
        <row r="1857">
          <cell r="B1857" t="str">
            <v>Ronaldo Rodrigues da Costa</v>
          </cell>
          <cell r="C1857" t="str">
            <v>266.258.651-68</v>
          </cell>
          <cell r="D1857" t="str">
            <v>Santander Seguros S/A</v>
          </cell>
          <cell r="E1857" t="str">
            <v>87.376.109/0001-06</v>
          </cell>
          <cell r="F1857">
            <v>110000</v>
          </cell>
          <cell r="G1857" t="str">
            <v>Possível</v>
          </cell>
          <cell r="H1857">
            <v>5000</v>
          </cell>
          <cell r="I1857" t="str">
            <v>Cobrança</v>
          </cell>
          <cell r="J1857" t="str">
            <v>10ª</v>
          </cell>
          <cell r="K1857" t="str">
            <v>Vara Cível</v>
          </cell>
          <cell r="L1857" t="str">
            <v>Goiânia (GO)</v>
          </cell>
          <cell r="M1857" t="str">
            <v>TJ/GO</v>
          </cell>
          <cell r="N1857" t="str">
            <v>Goiás</v>
          </cell>
          <cell r="O1857" t="str">
            <v>02.02.507.0001623987/13</v>
          </cell>
        </row>
        <row r="1858">
          <cell r="B1858" t="str">
            <v>Maria Ieda Guilhermano</v>
          </cell>
          <cell r="C1858" t="str">
            <v>392.025.500-34</v>
          </cell>
          <cell r="D1858" t="str">
            <v>Santander Seguros S/A</v>
          </cell>
          <cell r="E1858" t="str">
            <v>87.376.109/0001-06</v>
          </cell>
          <cell r="F1858">
            <v>1367</v>
          </cell>
          <cell r="G1858" t="str">
            <v>Possível</v>
          </cell>
          <cell r="H1858">
            <v>0</v>
          </cell>
          <cell r="I1858" t="str">
            <v>Cobrança</v>
          </cell>
          <cell r="J1858" t="str">
            <v>3ª</v>
          </cell>
          <cell r="K1858" t="str">
            <v>Vara Cível</v>
          </cell>
          <cell r="L1858" t="str">
            <v>Porto Alegre (RS)</v>
          </cell>
          <cell r="M1858" t="str">
            <v>TJ/RS</v>
          </cell>
          <cell r="N1858" t="str">
            <v>Rio Grande do Sul</v>
          </cell>
          <cell r="O1858" t="str">
            <v>02.02.507.0001852218/14</v>
          </cell>
        </row>
        <row r="1859">
          <cell r="B1859" t="str">
            <v>José Paulo do Carmo</v>
          </cell>
          <cell r="C1859" t="str">
            <v>001.257.936-00</v>
          </cell>
          <cell r="D1859" t="str">
            <v>Santander Seguros S/A</v>
          </cell>
          <cell r="E1859" t="str">
            <v>87.376.109/0001-06</v>
          </cell>
          <cell r="F1859">
            <v>60000</v>
          </cell>
          <cell r="G1859" t="str">
            <v>Possível</v>
          </cell>
          <cell r="H1859">
            <v>4090.91</v>
          </cell>
          <cell r="I1859" t="str">
            <v>Cobrança</v>
          </cell>
          <cell r="J1859" t="str">
            <v>9ª</v>
          </cell>
          <cell r="K1859" t="str">
            <v>Vara Cível</v>
          </cell>
          <cell r="L1859" t="str">
            <v>Belo Horizonte (MG)</v>
          </cell>
          <cell r="M1859" t="str">
            <v>TJ/MG</v>
          </cell>
          <cell r="N1859" t="str">
            <v>Minas Gerais</v>
          </cell>
          <cell r="O1859" t="str">
            <v>02.02.507.0001852277/14</v>
          </cell>
        </row>
        <row r="1860">
          <cell r="B1860" t="str">
            <v>Maria Lucia Amaral Prolungatti</v>
          </cell>
          <cell r="C1860" t="str">
            <v>434.921.426-72</v>
          </cell>
          <cell r="D1860" t="str">
            <v>Santander Seguros S/A</v>
          </cell>
          <cell r="E1860" t="str">
            <v>87.376.109/0001-06</v>
          </cell>
          <cell r="F1860">
            <v>29480</v>
          </cell>
          <cell r="G1860" t="str">
            <v>Possível</v>
          </cell>
          <cell r="H1860">
            <v>12498</v>
          </cell>
          <cell r="I1860" t="str">
            <v>Indenizatória</v>
          </cell>
          <cell r="J1860" t="str">
            <v>1ª</v>
          </cell>
          <cell r="K1860" t="str">
            <v>Vara Cível</v>
          </cell>
          <cell r="L1860" t="str">
            <v>Pindamonhangaba (SP)</v>
          </cell>
          <cell r="M1860" t="str">
            <v>TJ/SP</v>
          </cell>
          <cell r="N1860" t="str">
            <v>São Paulo</v>
          </cell>
          <cell r="O1860" t="str">
            <v>02.02.507.0001852902/14</v>
          </cell>
        </row>
        <row r="1861">
          <cell r="B1861" t="str">
            <v>Lucimara Nunes Teodora</v>
          </cell>
          <cell r="C1861" t="str">
            <v>039.463.696-18</v>
          </cell>
          <cell r="D1861" t="str">
            <v>Santander Seguros S/A</v>
          </cell>
          <cell r="E1861" t="str">
            <v>87.376.109/0001-06</v>
          </cell>
          <cell r="F1861">
            <v>42927</v>
          </cell>
          <cell r="G1861" t="str">
            <v>Possível</v>
          </cell>
          <cell r="H1861">
            <v>23558.5</v>
          </cell>
          <cell r="I1861" t="str">
            <v>Indenizatória</v>
          </cell>
          <cell r="J1861" t="str">
            <v>1ª</v>
          </cell>
          <cell r="K1861" t="str">
            <v>Vara Cível</v>
          </cell>
          <cell r="L1861" t="str">
            <v>Iturama (MG)</v>
          </cell>
          <cell r="M1861" t="str">
            <v>TJ/MG</v>
          </cell>
          <cell r="N1861" t="str">
            <v>Minas Gerais</v>
          </cell>
          <cell r="O1861" t="str">
            <v>02.02.507.0001852950/14</v>
          </cell>
        </row>
        <row r="1862">
          <cell r="B1862" t="str">
            <v>Sebastião de Freitas Ibiapino</v>
          </cell>
          <cell r="C1862" t="str">
            <v>303.684.564-04</v>
          </cell>
          <cell r="D1862" t="str">
            <v>Santander Seguros S/A</v>
          </cell>
          <cell r="E1862" t="str">
            <v>87.376.109/0001-06</v>
          </cell>
          <cell r="F1862">
            <v>180940.79999999999</v>
          </cell>
          <cell r="G1862" t="str">
            <v>Possível</v>
          </cell>
          <cell r="H1862">
            <v>0</v>
          </cell>
          <cell r="I1862" t="str">
            <v>Indenizatória</v>
          </cell>
          <cell r="J1862" t="str">
            <v>1ª</v>
          </cell>
          <cell r="K1862" t="str">
            <v>Vara Cível</v>
          </cell>
          <cell r="L1862" t="str">
            <v>São Paulo (SP)</v>
          </cell>
          <cell r="M1862" t="str">
            <v>TJ/SP</v>
          </cell>
          <cell r="N1862" t="str">
            <v>São Paulo</v>
          </cell>
          <cell r="O1862" t="str">
            <v>02.02.507.0001853130/14</v>
          </cell>
        </row>
        <row r="1863">
          <cell r="B1863" t="str">
            <v>Aparecida Gorete Cesar Rodrigues</v>
          </cell>
          <cell r="C1863" t="str">
            <v>283.739.398-30</v>
          </cell>
          <cell r="D1863" t="str">
            <v>Santander Seguros S/A</v>
          </cell>
          <cell r="E1863" t="str">
            <v>87.376.109/0001-06</v>
          </cell>
          <cell r="F1863">
            <v>31002.26</v>
          </cell>
          <cell r="G1863" t="str">
            <v>Possível</v>
          </cell>
          <cell r="H1863">
            <v>0</v>
          </cell>
          <cell r="I1863" t="str">
            <v>Indenizatória</v>
          </cell>
          <cell r="J1863" t="str">
            <v>1ª</v>
          </cell>
          <cell r="K1863" t="str">
            <v>Vara Cível</v>
          </cell>
          <cell r="L1863" t="str">
            <v>Taubaté (SP)</v>
          </cell>
          <cell r="M1863" t="str">
            <v>TJ/SP</v>
          </cell>
          <cell r="N1863" t="str">
            <v>São Paulo</v>
          </cell>
          <cell r="O1863" t="str">
            <v>02.02.507.0001853148/14</v>
          </cell>
        </row>
        <row r="1864">
          <cell r="B1864" t="str">
            <v>Maria Luíza Ilha</v>
          </cell>
          <cell r="D1864" t="str">
            <v>Santander Seguros S/A</v>
          </cell>
          <cell r="E1864" t="str">
            <v>87.376.109/0001-06</v>
          </cell>
          <cell r="F1864">
            <v>15231.6</v>
          </cell>
          <cell r="G1864" t="str">
            <v>Provável</v>
          </cell>
          <cell r="H1864">
            <v>20608.53</v>
          </cell>
          <cell r="I1864" t="str">
            <v>Cobrança</v>
          </cell>
          <cell r="J1864" t="str">
            <v>2ª</v>
          </cell>
          <cell r="K1864" t="str">
            <v>Vara Cível</v>
          </cell>
          <cell r="L1864" t="str">
            <v>Venâncio Aires (RS)</v>
          </cell>
          <cell r="M1864" t="str">
            <v>TJ/RS</v>
          </cell>
          <cell r="N1864" t="str">
            <v>Rio Grande do Sul</v>
          </cell>
          <cell r="O1864" t="str">
            <v>02.01.507.0000144217/05</v>
          </cell>
        </row>
        <row r="1865">
          <cell r="B1865" t="str">
            <v>Francisco Pereira Tosta</v>
          </cell>
          <cell r="C1865" t="str">
            <v>073.094.378-02</v>
          </cell>
          <cell r="D1865" t="str">
            <v>Santander Seguros S/A</v>
          </cell>
          <cell r="E1865" t="str">
            <v>87.376.109/0001-06</v>
          </cell>
          <cell r="F1865">
            <v>963700.8</v>
          </cell>
          <cell r="G1865" t="str">
            <v>Remoto</v>
          </cell>
          <cell r="H1865">
            <v>0</v>
          </cell>
          <cell r="I1865" t="str">
            <v>Indenizatória</v>
          </cell>
          <cell r="J1865" t="str">
            <v>2ª</v>
          </cell>
          <cell r="K1865" t="str">
            <v>Vara Cível</v>
          </cell>
          <cell r="L1865" t="str">
            <v>Paulínia (SP)</v>
          </cell>
          <cell r="M1865" t="str">
            <v>TJ/SP</v>
          </cell>
          <cell r="N1865" t="str">
            <v>São Paulo</v>
          </cell>
          <cell r="O1865" t="str">
            <v>02.02.507.0000006475/09</v>
          </cell>
        </row>
        <row r="1866">
          <cell r="B1866" t="str">
            <v>Angelino Teodoro da Silva</v>
          </cell>
          <cell r="C1866" t="str">
            <v>441.414.678-04</v>
          </cell>
          <cell r="D1866" t="str">
            <v>Santander Seguros S/A</v>
          </cell>
          <cell r="E1866" t="str">
            <v>87.376.109/0001-06</v>
          </cell>
          <cell r="F1866">
            <v>61873</v>
          </cell>
          <cell r="G1866" t="str">
            <v>Provável</v>
          </cell>
          <cell r="H1866">
            <v>55301.23</v>
          </cell>
          <cell r="I1866" t="str">
            <v>Indenizatória</v>
          </cell>
          <cell r="J1866" t="str">
            <v>1ª</v>
          </cell>
          <cell r="K1866" t="str">
            <v>Vara Cível</v>
          </cell>
          <cell r="L1866" t="str">
            <v>São José do Rio Pardo (SP)</v>
          </cell>
          <cell r="M1866" t="str">
            <v>TJ/SP</v>
          </cell>
          <cell r="N1866" t="str">
            <v>São Paulo</v>
          </cell>
          <cell r="O1866" t="str">
            <v>02.02.507.0000493409/09</v>
          </cell>
        </row>
        <row r="1867">
          <cell r="B1867" t="str">
            <v>Mario Augusto Frederico</v>
          </cell>
          <cell r="C1867" t="str">
            <v>269.383.848-78</v>
          </cell>
          <cell r="D1867" t="str">
            <v>Santander Seguros S/A</v>
          </cell>
          <cell r="E1867" t="str">
            <v>87.376.109/0001-06</v>
          </cell>
          <cell r="F1867">
            <v>25237</v>
          </cell>
          <cell r="G1867" t="str">
            <v>Possível</v>
          </cell>
          <cell r="H1867">
            <v>11278.16</v>
          </cell>
          <cell r="I1867" t="str">
            <v>Cobrança</v>
          </cell>
          <cell r="J1867" t="str">
            <v>1ª</v>
          </cell>
          <cell r="K1867" t="str">
            <v>Vara Cível</v>
          </cell>
          <cell r="L1867" t="str">
            <v>Paulo de Faria (SP)</v>
          </cell>
          <cell r="M1867" t="str">
            <v>TJ/SP</v>
          </cell>
          <cell r="N1867" t="str">
            <v>São Paulo</v>
          </cell>
          <cell r="O1867" t="str">
            <v>02.02.507.0001084070/10</v>
          </cell>
        </row>
        <row r="1868">
          <cell r="B1868" t="str">
            <v>Barbara Pinto da Silva Correa</v>
          </cell>
          <cell r="C1868" t="str">
            <v>054.804.996-37</v>
          </cell>
          <cell r="D1868" t="str">
            <v>Santander Seguros S/A</v>
          </cell>
          <cell r="E1868" t="str">
            <v>87.376.109/0001-06</v>
          </cell>
          <cell r="F1868">
            <v>1000</v>
          </cell>
          <cell r="G1868" t="str">
            <v>Remoto</v>
          </cell>
          <cell r="H1868">
            <v>0</v>
          </cell>
          <cell r="I1868" t="str">
            <v>Indenizatória</v>
          </cell>
          <cell r="J1868" t="str">
            <v>8ª</v>
          </cell>
          <cell r="K1868" t="str">
            <v>Vara Cível</v>
          </cell>
          <cell r="L1868" t="str">
            <v>Juiz de Fora (MG)</v>
          </cell>
          <cell r="M1868" t="str">
            <v>TJ/MG</v>
          </cell>
          <cell r="N1868" t="str">
            <v>Minas Gerais</v>
          </cell>
          <cell r="O1868" t="str">
            <v>02.02.507.0001084171/11</v>
          </cell>
        </row>
        <row r="1869">
          <cell r="B1869" t="str">
            <v>Estrela da Manhã Panificadora Atibaia Ltda ME</v>
          </cell>
          <cell r="C1869" t="str">
            <v>04.233.444/0001-28</v>
          </cell>
          <cell r="D1869" t="str">
            <v>Santander Seguros S/A</v>
          </cell>
          <cell r="E1869" t="str">
            <v>87.376.109/0001-06</v>
          </cell>
          <cell r="F1869">
            <v>71775.11</v>
          </cell>
          <cell r="G1869" t="str">
            <v>Possível</v>
          </cell>
          <cell r="H1869">
            <v>8500</v>
          </cell>
          <cell r="I1869" t="str">
            <v>Cobrança</v>
          </cell>
          <cell r="J1869" t="str">
            <v>3ª</v>
          </cell>
          <cell r="K1869" t="str">
            <v>Vara Cível</v>
          </cell>
          <cell r="L1869" t="str">
            <v>Atibaia (SP)</v>
          </cell>
          <cell r="M1869" t="str">
            <v>TJ/SP</v>
          </cell>
          <cell r="N1869" t="str">
            <v>São Paulo</v>
          </cell>
          <cell r="O1869" t="str">
            <v>02.02.507.0001084414/11</v>
          </cell>
        </row>
        <row r="1870">
          <cell r="B1870" t="str">
            <v>Romualdo Marangoni</v>
          </cell>
          <cell r="C1870" t="str">
            <v>118.137.928-87</v>
          </cell>
          <cell r="D1870" t="str">
            <v>Santander Seguros S/A</v>
          </cell>
          <cell r="E1870" t="str">
            <v>87.376.109/0001-06</v>
          </cell>
          <cell r="F1870">
            <v>26985</v>
          </cell>
          <cell r="G1870" t="str">
            <v>Possível</v>
          </cell>
          <cell r="H1870">
            <v>11612</v>
          </cell>
          <cell r="I1870" t="str">
            <v>Cobrança</v>
          </cell>
          <cell r="J1870" t="str">
            <v>Juizado Especial Cível</v>
          </cell>
          <cell r="K1870" t="str">
            <v>JEC 40 Salários</v>
          </cell>
          <cell r="L1870" t="str">
            <v>General Salgado (SP)</v>
          </cell>
          <cell r="M1870" t="str">
            <v>TJ/SP</v>
          </cell>
          <cell r="N1870" t="str">
            <v>São Paulo</v>
          </cell>
          <cell r="O1870" t="str">
            <v>02.02.507.0001870957/14</v>
          </cell>
        </row>
        <row r="1871">
          <cell r="B1871" t="str">
            <v>Luis Roberto Santos Almeida</v>
          </cell>
          <cell r="C1871" t="str">
            <v>830.004.705-06</v>
          </cell>
          <cell r="D1871" t="str">
            <v>Santander Seguros S/A</v>
          </cell>
          <cell r="E1871" t="str">
            <v>87.376.109/0001-06</v>
          </cell>
          <cell r="F1871">
            <v>8000</v>
          </cell>
          <cell r="G1871" t="str">
            <v>Possível</v>
          </cell>
          <cell r="H1871">
            <v>25000</v>
          </cell>
          <cell r="I1871" t="str">
            <v>Indenizatória</v>
          </cell>
          <cell r="J1871" t="str">
            <v>Juizado Especial Cível</v>
          </cell>
          <cell r="K1871" t="str">
            <v>JEC 20 Salários</v>
          </cell>
          <cell r="L1871" t="str">
            <v>Camaçari (BA)</v>
          </cell>
          <cell r="M1871" t="str">
            <v>TJ/BA</v>
          </cell>
          <cell r="N1871" t="str">
            <v>Bahia</v>
          </cell>
          <cell r="O1871" t="str">
            <v>02.02.507.0001871127/14</v>
          </cell>
        </row>
        <row r="1872">
          <cell r="B1872" t="str">
            <v>Carina Lucia Vieira da Silva</v>
          </cell>
          <cell r="C1872" t="str">
            <v>042.918.456-50</v>
          </cell>
          <cell r="D1872" t="str">
            <v>Santander Seguros S/A</v>
          </cell>
          <cell r="E1872" t="str">
            <v>87.376.109/0001-06</v>
          </cell>
          <cell r="F1872">
            <v>200</v>
          </cell>
          <cell r="G1872" t="str">
            <v>Possível</v>
          </cell>
          <cell r="H1872">
            <v>5554.1</v>
          </cell>
          <cell r="I1872" t="str">
            <v>Exibição de Documentos</v>
          </cell>
          <cell r="J1872" t="str">
            <v>1ª</v>
          </cell>
          <cell r="K1872" t="str">
            <v>Vara Cível</v>
          </cell>
          <cell r="L1872" t="str">
            <v>Ibirité (MG)</v>
          </cell>
          <cell r="M1872" t="str">
            <v>TJ/MG</v>
          </cell>
          <cell r="N1872" t="str">
            <v>Minas Gerais</v>
          </cell>
          <cell r="O1872" t="str">
            <v>02.02.507.0000675034/10</v>
          </cell>
        </row>
        <row r="1873">
          <cell r="B1873" t="str">
            <v>Marco Antonio Viladala Filho</v>
          </cell>
          <cell r="C1873" t="str">
            <v>343.122.498-90</v>
          </cell>
          <cell r="D1873" t="str">
            <v>Santander Seguros S/A</v>
          </cell>
          <cell r="E1873" t="str">
            <v>87.376.109/0001-06</v>
          </cell>
          <cell r="F1873">
            <v>1000</v>
          </cell>
          <cell r="G1873" t="str">
            <v>Possível</v>
          </cell>
          <cell r="H1873">
            <v>43002.8</v>
          </cell>
          <cell r="I1873" t="str">
            <v>Indenizatória</v>
          </cell>
          <cell r="J1873" t="str">
            <v>8ª</v>
          </cell>
          <cell r="K1873" t="str">
            <v>Vara Cível</v>
          </cell>
          <cell r="L1873" t="str">
            <v>Guarulhos (SP)</v>
          </cell>
          <cell r="M1873" t="str">
            <v>TJ/SP</v>
          </cell>
          <cell r="N1873" t="str">
            <v>São Paulo</v>
          </cell>
          <cell r="O1873" t="str">
            <v>02.02.507.0001237765/12</v>
          </cell>
        </row>
        <row r="1874">
          <cell r="B1874" t="str">
            <v>MARIA DE JESUS BIZERRA</v>
          </cell>
          <cell r="C1874" t="str">
            <v>896.168.395-00</v>
          </cell>
          <cell r="D1874" t="str">
            <v>Santander Seguros S/A</v>
          </cell>
          <cell r="E1874" t="str">
            <v>87.376.109/0001-06</v>
          </cell>
          <cell r="F1874">
            <v>1000</v>
          </cell>
          <cell r="G1874" t="str">
            <v>Possível</v>
          </cell>
          <cell r="H1874">
            <v>17000</v>
          </cell>
          <cell r="I1874" t="str">
            <v>Indenizatória</v>
          </cell>
          <cell r="J1874" t="str">
            <v>6ª</v>
          </cell>
          <cell r="K1874" t="str">
            <v>Vara Cível</v>
          </cell>
          <cell r="L1874" t="str">
            <v>Feira de Santana (BA)</v>
          </cell>
          <cell r="M1874" t="str">
            <v>TJ/BA</v>
          </cell>
          <cell r="N1874" t="str">
            <v>Bahia</v>
          </cell>
          <cell r="O1874" t="str">
            <v>02.02.507.0001237779/12</v>
          </cell>
        </row>
        <row r="1875">
          <cell r="B1875" t="str">
            <v>Joao Carlos Cardoso</v>
          </cell>
          <cell r="C1875" t="str">
            <v>269.395.840-72</v>
          </cell>
          <cell r="D1875" t="str">
            <v>Santander Seguros S/A</v>
          </cell>
          <cell r="E1875" t="str">
            <v>87.376.109/0001-06</v>
          </cell>
          <cell r="F1875">
            <v>65630.899999999994</v>
          </cell>
          <cell r="G1875" t="str">
            <v>Possível</v>
          </cell>
          <cell r="H1875">
            <v>32815.449999999997</v>
          </cell>
          <cell r="I1875" t="str">
            <v>Indenizatória</v>
          </cell>
          <cell r="J1875" t="str">
            <v>1ª</v>
          </cell>
          <cell r="K1875" t="str">
            <v>Vara Cível</v>
          </cell>
          <cell r="L1875" t="str">
            <v>Torres (RS)</v>
          </cell>
          <cell r="M1875" t="str">
            <v>TJ/RS</v>
          </cell>
          <cell r="N1875" t="str">
            <v>Rio Grande do Sul</v>
          </cell>
          <cell r="O1875" t="str">
            <v>02.02.507.0001237807/12</v>
          </cell>
        </row>
        <row r="1876">
          <cell r="B1876" t="str">
            <v>Isabel Cristina Daniels Bastos</v>
          </cell>
          <cell r="C1876" t="str">
            <v>858.787.667-87</v>
          </cell>
          <cell r="D1876" t="str">
            <v>Santander Seguros S/A</v>
          </cell>
          <cell r="E1876" t="str">
            <v>87.376.109/0001-06</v>
          </cell>
          <cell r="F1876">
            <v>100000</v>
          </cell>
          <cell r="G1876" t="str">
            <v>Possível</v>
          </cell>
          <cell r="H1876">
            <v>25000</v>
          </cell>
          <cell r="I1876" t="str">
            <v>Indenizatória</v>
          </cell>
          <cell r="J1876" t="str">
            <v>4ª</v>
          </cell>
          <cell r="K1876" t="str">
            <v>Vara Cível</v>
          </cell>
          <cell r="L1876" t="str">
            <v>Rio de Janeiro (RJ)</v>
          </cell>
          <cell r="M1876" t="str">
            <v>TJ/RJ</v>
          </cell>
          <cell r="N1876" t="str">
            <v>Rio de Janeiro</v>
          </cell>
          <cell r="O1876" t="str">
            <v>02.02.507.0001661113/13</v>
          </cell>
        </row>
        <row r="1877">
          <cell r="B1877" t="str">
            <v>Elaine Ferreira de Freitas Tosta</v>
          </cell>
          <cell r="C1877" t="str">
            <v>300.870.798-01</v>
          </cell>
          <cell r="D1877" t="str">
            <v>Santander Seguros S/A</v>
          </cell>
          <cell r="E1877" t="str">
            <v>87.376.109/0001-06</v>
          </cell>
          <cell r="F1877">
            <v>29000</v>
          </cell>
          <cell r="G1877" t="str">
            <v>Possível</v>
          </cell>
          <cell r="H1877">
            <v>14500</v>
          </cell>
          <cell r="I1877" t="str">
            <v>Cobrança</v>
          </cell>
          <cell r="J1877" t="str">
            <v>1ª</v>
          </cell>
          <cell r="K1877" t="str">
            <v>Vara Cível</v>
          </cell>
          <cell r="L1877" t="str">
            <v>Guaíra (SP)</v>
          </cell>
          <cell r="M1877" t="str">
            <v>TJ/SP</v>
          </cell>
          <cell r="N1877" t="str">
            <v>São Paulo</v>
          </cell>
          <cell r="O1877" t="str">
            <v>02.02.507.0001661151/13</v>
          </cell>
        </row>
        <row r="1878">
          <cell r="B1878" t="str">
            <v>Vilma de Fátima Ferreira</v>
          </cell>
          <cell r="C1878" t="str">
            <v>289.634.848-40</v>
          </cell>
          <cell r="D1878" t="str">
            <v>Santander Seguros S/A</v>
          </cell>
          <cell r="E1878" t="str">
            <v>87.376.109/0001-06</v>
          </cell>
          <cell r="F1878">
            <v>9780</v>
          </cell>
          <cell r="G1878" t="str">
            <v>Possível</v>
          </cell>
          <cell r="H1878">
            <v>1500</v>
          </cell>
          <cell r="I1878" t="str">
            <v>Cobrança</v>
          </cell>
          <cell r="J1878" t="str">
            <v>Juizado Especial Cível</v>
          </cell>
          <cell r="K1878" t="str">
            <v>JEC 40 Salários</v>
          </cell>
          <cell r="L1878" t="str">
            <v>Ubatuba (SP)</v>
          </cell>
          <cell r="M1878" t="str">
            <v>TJ/SP</v>
          </cell>
          <cell r="N1878" t="str">
            <v>São Paulo</v>
          </cell>
          <cell r="O1878" t="str">
            <v>02.02.507.0001661609/13</v>
          </cell>
        </row>
        <row r="1879">
          <cell r="B1879" t="str">
            <v>João Batista Ramos</v>
          </cell>
          <cell r="C1879" t="str">
            <v>034.957.338-76</v>
          </cell>
          <cell r="D1879" t="str">
            <v>Santander Seguros S/A</v>
          </cell>
          <cell r="E1879" t="str">
            <v>87.376.109/0001-06</v>
          </cell>
          <cell r="F1879">
            <v>72159</v>
          </cell>
          <cell r="G1879" t="str">
            <v>Possível</v>
          </cell>
          <cell r="H1879">
            <v>33734.5</v>
          </cell>
          <cell r="I1879" t="str">
            <v>Cobrança</v>
          </cell>
          <cell r="J1879" t="str">
            <v>1ª</v>
          </cell>
          <cell r="K1879" t="str">
            <v>Vara Cível</v>
          </cell>
          <cell r="L1879" t="str">
            <v>Mococa (SP)</v>
          </cell>
          <cell r="M1879" t="str">
            <v>TJ/SP</v>
          </cell>
          <cell r="N1879" t="str">
            <v>São Paulo</v>
          </cell>
          <cell r="O1879" t="str">
            <v>02.02.507.0001661631/13</v>
          </cell>
        </row>
        <row r="1880">
          <cell r="B1880" t="str">
            <v>Elzi Cordeiro Ceciliano</v>
          </cell>
          <cell r="C1880" t="str">
            <v>287.285.727-34</v>
          </cell>
          <cell r="D1880" t="str">
            <v>Santander Seguros S/A</v>
          </cell>
          <cell r="E1880" t="str">
            <v>87.376.109/0001-06</v>
          </cell>
          <cell r="F1880">
            <v>1000</v>
          </cell>
          <cell r="G1880" t="str">
            <v>Remoto</v>
          </cell>
          <cell r="H1880">
            <v>0</v>
          </cell>
          <cell r="I1880" t="str">
            <v>Indenizatória</v>
          </cell>
          <cell r="J1880" t="str">
            <v>21ª</v>
          </cell>
          <cell r="K1880" t="str">
            <v>Vara Cível</v>
          </cell>
          <cell r="L1880" t="str">
            <v>Rio de Janeiro (RJ)</v>
          </cell>
          <cell r="M1880" t="str">
            <v>TJ/RJ</v>
          </cell>
          <cell r="N1880" t="str">
            <v>Rio de Janeiro</v>
          </cell>
          <cell r="O1880" t="str">
            <v>02.01.507.0000109182/00</v>
          </cell>
        </row>
        <row r="1881">
          <cell r="B1881" t="str">
            <v>José Diniz</v>
          </cell>
          <cell r="C1881" t="str">
            <v>126.231.133-00</v>
          </cell>
          <cell r="D1881" t="str">
            <v>Santander Seguros S/A</v>
          </cell>
          <cell r="E1881" t="str">
            <v>87.376.109/0001-06</v>
          </cell>
          <cell r="F1881">
            <v>5440</v>
          </cell>
          <cell r="G1881" t="str">
            <v>Remoto</v>
          </cell>
          <cell r="H1881">
            <v>0</v>
          </cell>
          <cell r="I1881" t="str">
            <v>Cobrança</v>
          </cell>
          <cell r="J1881" t="str">
            <v>Juizado Especial Cível</v>
          </cell>
          <cell r="K1881" t="str">
            <v>JEC</v>
          </cell>
          <cell r="L1881" t="str">
            <v>São Luis (MA)</v>
          </cell>
          <cell r="M1881" t="str">
            <v>TJ/MA</v>
          </cell>
          <cell r="N1881" t="str">
            <v>Maranhão</v>
          </cell>
          <cell r="O1881" t="str">
            <v>02.01.507.0000109224/00</v>
          </cell>
        </row>
        <row r="1882">
          <cell r="B1882" t="str">
            <v>Jose Luiz Drechsler</v>
          </cell>
          <cell r="D1882" t="str">
            <v>Santander Seguros S/A</v>
          </cell>
          <cell r="E1882" t="str">
            <v>87.376.109/0001-06</v>
          </cell>
          <cell r="F1882">
            <v>36648</v>
          </cell>
          <cell r="G1882" t="str">
            <v>Possível</v>
          </cell>
          <cell r="H1882">
            <v>8854</v>
          </cell>
          <cell r="I1882" t="str">
            <v>Indenizatória</v>
          </cell>
          <cell r="J1882" t="str">
            <v>6ª</v>
          </cell>
          <cell r="K1882" t="str">
            <v>Vara Cível</v>
          </cell>
          <cell r="L1882" t="str">
            <v>Porto Alegre (RS)</v>
          </cell>
          <cell r="M1882" t="str">
            <v>TJ/RS</v>
          </cell>
          <cell r="N1882" t="str">
            <v>Rio Grande do Sul</v>
          </cell>
          <cell r="O1882" t="str">
            <v>02.01.507.0000109332/00</v>
          </cell>
        </row>
        <row r="1883">
          <cell r="B1883" t="str">
            <v>Gustavo de Almeida Santos</v>
          </cell>
          <cell r="C1883" t="str">
            <v>072.960.846-85</v>
          </cell>
          <cell r="D1883" t="str">
            <v>Santander Seguros S/A</v>
          </cell>
          <cell r="E1883" t="str">
            <v>87.376.109/0001-06</v>
          </cell>
          <cell r="F1883">
            <v>47491</v>
          </cell>
          <cell r="G1883" t="str">
            <v>Possível</v>
          </cell>
          <cell r="H1883">
            <v>23750</v>
          </cell>
          <cell r="I1883" t="str">
            <v>Cobrança</v>
          </cell>
          <cell r="J1883" t="str">
            <v>3ª</v>
          </cell>
          <cell r="K1883" t="str">
            <v>Vara Cível</v>
          </cell>
          <cell r="L1883" t="str">
            <v>Belo Horizonte (MG)</v>
          </cell>
          <cell r="M1883" t="str">
            <v>TJ/MG</v>
          </cell>
          <cell r="N1883" t="str">
            <v>Minas Gerais</v>
          </cell>
          <cell r="O1883" t="str">
            <v>02.02.507.0000684883/10</v>
          </cell>
        </row>
        <row r="1884">
          <cell r="B1884" t="str">
            <v>Julio José Rebelo Pimentel</v>
          </cell>
          <cell r="C1884" t="str">
            <v>018.020.867-57</v>
          </cell>
          <cell r="D1884" t="str">
            <v>Santander Seguros S/A</v>
          </cell>
          <cell r="E1884" t="str">
            <v>87.376.109/0001-06</v>
          </cell>
          <cell r="F1884">
            <v>27900</v>
          </cell>
          <cell r="G1884" t="str">
            <v>Possível</v>
          </cell>
          <cell r="H1884">
            <v>0</v>
          </cell>
          <cell r="I1884" t="str">
            <v>Indenizatória</v>
          </cell>
          <cell r="J1884" t="str">
            <v>3ª</v>
          </cell>
          <cell r="K1884" t="str">
            <v>Vara Cível</v>
          </cell>
          <cell r="L1884" t="str">
            <v>Rio de Janeiro (RJ)</v>
          </cell>
          <cell r="M1884" t="str">
            <v>TJ/RJ</v>
          </cell>
          <cell r="N1884" t="str">
            <v>Rio de Janeiro</v>
          </cell>
          <cell r="O1884" t="str">
            <v>02.02.507.0000684938/10</v>
          </cell>
        </row>
        <row r="1885">
          <cell r="B1885" t="str">
            <v>Joracy Antunes de Camargo</v>
          </cell>
          <cell r="C1885" t="str">
            <v>827.094.088-72</v>
          </cell>
          <cell r="D1885" t="str">
            <v>Santander Seguros S/A</v>
          </cell>
          <cell r="E1885" t="str">
            <v>87.376.109/0001-06</v>
          </cell>
          <cell r="F1885">
            <v>28810</v>
          </cell>
          <cell r="G1885" t="str">
            <v>Possível</v>
          </cell>
          <cell r="H1885">
            <v>14405</v>
          </cell>
          <cell r="I1885" t="str">
            <v>Cobrança</v>
          </cell>
          <cell r="J1885" t="str">
            <v>Vara Cível</v>
          </cell>
          <cell r="K1885" t="str">
            <v>Vara Cível</v>
          </cell>
          <cell r="L1885" t="str">
            <v>Itararé (SP)</v>
          </cell>
          <cell r="M1885" t="str">
            <v>TJ/SP</v>
          </cell>
          <cell r="N1885" t="str">
            <v>São Paulo</v>
          </cell>
          <cell r="O1885" t="str">
            <v>02.02.507.0000684995/10</v>
          </cell>
        </row>
        <row r="1886">
          <cell r="B1886" t="str">
            <v>Jose Aparecido Rodrigues</v>
          </cell>
          <cell r="C1886" t="str">
            <v>060.133.988-60</v>
          </cell>
          <cell r="D1886" t="str">
            <v>Santander Seguros S/A</v>
          </cell>
          <cell r="E1886" t="str">
            <v>87.376.109/0001-06</v>
          </cell>
          <cell r="F1886">
            <v>520000</v>
          </cell>
          <cell r="G1886" t="str">
            <v>Provável</v>
          </cell>
          <cell r="H1886">
            <v>0</v>
          </cell>
          <cell r="I1886" t="str">
            <v>Indenizatória</v>
          </cell>
          <cell r="J1886" t="str">
            <v>1ª</v>
          </cell>
          <cell r="K1886" t="str">
            <v>Vara Cível</v>
          </cell>
          <cell r="L1886" t="str">
            <v>Bebedouro (SP)</v>
          </cell>
          <cell r="M1886" t="str">
            <v>TJ/SP</v>
          </cell>
          <cell r="N1886" t="str">
            <v>São Paulo</v>
          </cell>
          <cell r="O1886" t="str">
            <v>02.02.507.0000685060/10</v>
          </cell>
        </row>
        <row r="1887">
          <cell r="B1887" t="str">
            <v>Tania Filomena Roberto</v>
          </cell>
          <cell r="C1887" t="str">
            <v>075.993.788-55</v>
          </cell>
          <cell r="D1887" t="str">
            <v>Santander Seguros S/A</v>
          </cell>
          <cell r="E1887" t="str">
            <v>87.376.109/0001-06</v>
          </cell>
          <cell r="F1887">
            <v>49158.76</v>
          </cell>
          <cell r="G1887" t="str">
            <v>Possível</v>
          </cell>
          <cell r="H1887">
            <v>11569.82</v>
          </cell>
          <cell r="I1887" t="str">
            <v>Cobrança</v>
          </cell>
          <cell r="J1887" t="str">
            <v>2ª</v>
          </cell>
          <cell r="K1887" t="str">
            <v>Vara Cível</v>
          </cell>
          <cell r="L1887" t="str">
            <v>São José dos Campos (SP)</v>
          </cell>
          <cell r="M1887" t="str">
            <v>TJ/SP</v>
          </cell>
          <cell r="N1887" t="str">
            <v>São Paulo</v>
          </cell>
          <cell r="O1887" t="str">
            <v>02.02.507.0000685085/10</v>
          </cell>
        </row>
        <row r="1888">
          <cell r="B1888" t="str">
            <v>Mario Egidio Diogenes</v>
          </cell>
          <cell r="C1888" t="str">
            <v>187.729.548-50</v>
          </cell>
          <cell r="D1888" t="str">
            <v>Santander Seguros S/A</v>
          </cell>
          <cell r="E1888" t="str">
            <v>87.376.109/0001-06</v>
          </cell>
          <cell r="F1888">
            <v>15000</v>
          </cell>
          <cell r="G1888" t="str">
            <v>Possível</v>
          </cell>
          <cell r="H1888">
            <v>9780.5</v>
          </cell>
          <cell r="I1888" t="str">
            <v>Indenizatória</v>
          </cell>
          <cell r="J1888" t="str">
            <v>Juizado Especial Cível</v>
          </cell>
          <cell r="K1888" t="str">
            <v>JEC 40 Salários</v>
          </cell>
          <cell r="L1888" t="str">
            <v>Mococa (SP)</v>
          </cell>
          <cell r="M1888" t="str">
            <v>TJ/SP</v>
          </cell>
          <cell r="N1888" t="str">
            <v>São Paulo</v>
          </cell>
          <cell r="O1888" t="str">
            <v>02.02.507.0001104995/11</v>
          </cell>
        </row>
        <row r="1889">
          <cell r="B1889" t="str">
            <v>Clayton Nogueira do Nascimento</v>
          </cell>
          <cell r="C1889" t="str">
            <v>033.014.057-46</v>
          </cell>
          <cell r="D1889" t="str">
            <v>Santander Seguros S/A</v>
          </cell>
          <cell r="E1889" t="str">
            <v>87.376.109/0001-06</v>
          </cell>
          <cell r="F1889">
            <v>90000</v>
          </cell>
          <cell r="G1889" t="str">
            <v>Possível</v>
          </cell>
          <cell r="H1889">
            <v>44547</v>
          </cell>
          <cell r="I1889" t="str">
            <v>Indenizatória</v>
          </cell>
          <cell r="J1889" t="str">
            <v>6ª</v>
          </cell>
          <cell r="K1889" t="str">
            <v>Vara Cível</v>
          </cell>
          <cell r="L1889" t="str">
            <v>Volta Redonda (RJ)</v>
          </cell>
          <cell r="M1889" t="str">
            <v>TJ/RJ</v>
          </cell>
          <cell r="N1889" t="str">
            <v>Rio de Janeiro</v>
          </cell>
          <cell r="O1889" t="str">
            <v>02.02.507.0001105193/11</v>
          </cell>
        </row>
        <row r="1890">
          <cell r="B1890" t="str">
            <v>Jonathan Horn</v>
          </cell>
          <cell r="C1890" t="str">
            <v>000.717.990-10</v>
          </cell>
          <cell r="D1890" t="str">
            <v>Santander Seguros S/A</v>
          </cell>
          <cell r="E1890" t="str">
            <v>87.376.109/0001-06</v>
          </cell>
          <cell r="F1890">
            <v>95760</v>
          </cell>
          <cell r="G1890" t="str">
            <v>Possível</v>
          </cell>
          <cell r="H1890">
            <v>47880</v>
          </cell>
          <cell r="I1890" t="str">
            <v>Cobrança</v>
          </cell>
          <cell r="J1890" t="str">
            <v>6ª</v>
          </cell>
          <cell r="K1890" t="str">
            <v>Vara Cível</v>
          </cell>
          <cell r="L1890" t="str">
            <v>Porto Alegre (RS)</v>
          </cell>
          <cell r="M1890" t="str">
            <v>TJ/RS</v>
          </cell>
          <cell r="N1890" t="str">
            <v>Rio Grande do Sul</v>
          </cell>
          <cell r="O1890" t="str">
            <v>02.02.507.0001105335/11</v>
          </cell>
        </row>
        <row r="1891">
          <cell r="B1891" t="str">
            <v>carlos eduardo gimenez rojas.</v>
          </cell>
          <cell r="C1891" t="str">
            <v>413.553.777-49</v>
          </cell>
          <cell r="D1891" t="str">
            <v>Santander Seguros S/A</v>
          </cell>
          <cell r="E1891" t="str">
            <v>87.376.109/0001-06</v>
          </cell>
          <cell r="F1891">
            <v>70945.179999999993</v>
          </cell>
          <cell r="G1891" t="str">
            <v>Possível</v>
          </cell>
          <cell r="H1891">
            <v>0</v>
          </cell>
          <cell r="I1891" t="str">
            <v>Indenizatória</v>
          </cell>
          <cell r="J1891" t="str">
            <v>1ª</v>
          </cell>
          <cell r="K1891" t="str">
            <v>Vara Cível</v>
          </cell>
          <cell r="L1891" t="str">
            <v>São Gonçalo (RJ)</v>
          </cell>
          <cell r="M1891" t="str">
            <v>TJ/RJ</v>
          </cell>
          <cell r="N1891" t="str">
            <v>Rio de Janeiro</v>
          </cell>
          <cell r="O1891" t="str">
            <v>02.02.507.0001105546/11</v>
          </cell>
        </row>
        <row r="1892">
          <cell r="B1892" t="str">
            <v>Rita Albertina Ribeiro</v>
          </cell>
          <cell r="C1892" t="str">
            <v>387.372.136-87</v>
          </cell>
          <cell r="D1892" t="str">
            <v>Santander Seguros S/A</v>
          </cell>
          <cell r="E1892" t="str">
            <v>87.376.109/0001-06</v>
          </cell>
          <cell r="F1892">
            <v>68113.5</v>
          </cell>
          <cell r="G1892" t="str">
            <v>Possível</v>
          </cell>
          <cell r="H1892">
            <v>16490.5</v>
          </cell>
          <cell r="I1892" t="str">
            <v>Indenizatória</v>
          </cell>
          <cell r="J1892" t="str">
            <v>Juizado Especial Cível</v>
          </cell>
          <cell r="K1892" t="str">
            <v>JEC 40 Salários</v>
          </cell>
          <cell r="L1892" t="str">
            <v>São Domingos do Prata (MG)</v>
          </cell>
          <cell r="M1892" t="str">
            <v>TJ/MG</v>
          </cell>
          <cell r="N1892" t="str">
            <v>Minas Gerais</v>
          </cell>
          <cell r="O1892" t="str">
            <v>02.02.507.0001253716/12</v>
          </cell>
        </row>
        <row r="1893">
          <cell r="B1893" t="str">
            <v>Osmar Felippe dos Santos</v>
          </cell>
          <cell r="C1893" t="str">
            <v>602.481.818-15</v>
          </cell>
          <cell r="D1893" t="str">
            <v>Santander Seguros S/A</v>
          </cell>
          <cell r="E1893" t="str">
            <v>87.376.109/0001-06</v>
          </cell>
          <cell r="F1893">
            <v>20067</v>
          </cell>
          <cell r="G1893" t="str">
            <v>Possível</v>
          </cell>
          <cell r="H1893">
            <v>20992</v>
          </cell>
          <cell r="I1893" t="str">
            <v>Indenizatória</v>
          </cell>
          <cell r="J1893" t="str">
            <v>1ª</v>
          </cell>
          <cell r="K1893" t="str">
            <v>Vara Cível</v>
          </cell>
          <cell r="L1893" t="str">
            <v>Cunha (SP)</v>
          </cell>
          <cell r="M1893" t="str">
            <v>TJ/SP</v>
          </cell>
          <cell r="N1893" t="str">
            <v>São Paulo</v>
          </cell>
          <cell r="O1893" t="str">
            <v>02.02.507.0001253756/12</v>
          </cell>
        </row>
        <row r="1894">
          <cell r="B1894" t="str">
            <v>Léia Cristina Dias Zanon</v>
          </cell>
          <cell r="C1894" t="str">
            <v>221.718.368-06</v>
          </cell>
          <cell r="D1894" t="str">
            <v>Santander Seguros S/A</v>
          </cell>
          <cell r="E1894" t="str">
            <v>87.376.109/0001-06</v>
          </cell>
          <cell r="F1894">
            <v>101525</v>
          </cell>
          <cell r="G1894" t="str">
            <v>Possível</v>
          </cell>
          <cell r="H1894">
            <v>14454.63</v>
          </cell>
          <cell r="I1894" t="str">
            <v>Indenizatória</v>
          </cell>
          <cell r="J1894" t="str">
            <v>3ª</v>
          </cell>
          <cell r="K1894" t="str">
            <v>Vara Cível</v>
          </cell>
          <cell r="L1894" t="str">
            <v>Ribeirão Pires (SP)</v>
          </cell>
          <cell r="M1894" t="str">
            <v>TJ/SP</v>
          </cell>
          <cell r="N1894" t="str">
            <v>São Paulo</v>
          </cell>
          <cell r="O1894" t="str">
            <v>02.02.507.0001253785/12</v>
          </cell>
        </row>
        <row r="1895">
          <cell r="B1895" t="str">
            <v>Zildete Souza Santos</v>
          </cell>
          <cell r="C1895" t="str">
            <v>988.140.605-68</v>
          </cell>
          <cell r="D1895" t="str">
            <v>Santander Seguros S/A</v>
          </cell>
          <cell r="E1895" t="str">
            <v>87.376.109/0001-06</v>
          </cell>
          <cell r="F1895">
            <v>30000</v>
          </cell>
          <cell r="G1895" t="str">
            <v>Possível</v>
          </cell>
          <cell r="H1895">
            <v>18500</v>
          </cell>
          <cell r="I1895" t="str">
            <v>Indenizatória</v>
          </cell>
          <cell r="J1895" t="str">
            <v>8ª</v>
          </cell>
          <cell r="K1895" t="str">
            <v>Vara Cível</v>
          </cell>
          <cell r="L1895" t="str">
            <v>Santo André (SP)</v>
          </cell>
          <cell r="M1895" t="str">
            <v>TJ/SP</v>
          </cell>
          <cell r="N1895" t="str">
            <v>São Paulo</v>
          </cell>
          <cell r="O1895" t="str">
            <v>02.02.507.0001253855/12</v>
          </cell>
        </row>
        <row r="1896">
          <cell r="B1896" t="str">
            <v>Maria lúcia de Souza Miguel</v>
          </cell>
          <cell r="C1896" t="str">
            <v>546.290.557-20</v>
          </cell>
          <cell r="D1896" t="str">
            <v>Santander Seguros S/A</v>
          </cell>
          <cell r="E1896" t="str">
            <v>87.376.109/0001-06</v>
          </cell>
          <cell r="F1896">
            <v>2560.3200000000002</v>
          </cell>
          <cell r="G1896" t="str">
            <v>Possível</v>
          </cell>
          <cell r="H1896">
            <v>15324.44</v>
          </cell>
          <cell r="I1896" t="str">
            <v>Indenizatória</v>
          </cell>
          <cell r="J1896" t="str">
            <v>1ª</v>
          </cell>
          <cell r="K1896" t="str">
            <v>Vara Cível</v>
          </cell>
          <cell r="L1896" t="str">
            <v>Caxambu (MG)</v>
          </cell>
          <cell r="M1896" t="str">
            <v>TJ/MG</v>
          </cell>
          <cell r="N1896" t="str">
            <v>Minas Gerais</v>
          </cell>
          <cell r="O1896" t="str">
            <v>02.02.507.0001254200/12</v>
          </cell>
        </row>
        <row r="1897">
          <cell r="B1897" t="str">
            <v>Sonia Maria Pereira</v>
          </cell>
          <cell r="C1897" t="str">
            <v>431.853.470-72</v>
          </cell>
          <cell r="D1897" t="str">
            <v>Santander Seguros S/A</v>
          </cell>
          <cell r="E1897" t="str">
            <v>87.376.109/0001-06</v>
          </cell>
          <cell r="F1897">
            <v>118928.13</v>
          </cell>
          <cell r="G1897" t="str">
            <v>Possível</v>
          </cell>
          <cell r="H1897">
            <v>43617.5</v>
          </cell>
          <cell r="I1897" t="str">
            <v>Indenizatória</v>
          </cell>
          <cell r="J1897" t="str">
            <v>6ª</v>
          </cell>
          <cell r="K1897" t="str">
            <v>Vara Cível</v>
          </cell>
          <cell r="L1897" t="str">
            <v>Porto Alegre (RS)</v>
          </cell>
          <cell r="M1897" t="str">
            <v>TJ/RS</v>
          </cell>
          <cell r="N1897" t="str">
            <v>Rio Grande do Sul</v>
          </cell>
          <cell r="O1897" t="str">
            <v>02.02.507.0001674913/13</v>
          </cell>
        </row>
        <row r="1898">
          <cell r="B1898" t="str">
            <v>Magda Helena Rocha da Silveira</v>
          </cell>
          <cell r="C1898" t="str">
            <v>532.437.579-91</v>
          </cell>
          <cell r="D1898" t="str">
            <v>Santander Seguros S/A</v>
          </cell>
          <cell r="E1898" t="str">
            <v>87.376.109/0001-06</v>
          </cell>
          <cell r="F1898">
            <v>60000</v>
          </cell>
          <cell r="G1898" t="str">
            <v>Possível</v>
          </cell>
          <cell r="H1898">
            <v>30000</v>
          </cell>
          <cell r="I1898" t="str">
            <v>Cobrança</v>
          </cell>
          <cell r="J1898" t="str">
            <v>1ª</v>
          </cell>
          <cell r="K1898" t="str">
            <v>Vara Cível</v>
          </cell>
          <cell r="L1898" t="str">
            <v>Itajaí (SC)</v>
          </cell>
          <cell r="M1898" t="str">
            <v>TJ/SC</v>
          </cell>
          <cell r="N1898" t="str">
            <v>Santa Catarina</v>
          </cell>
          <cell r="O1898" t="str">
            <v>02.02.507.0001674996/13</v>
          </cell>
        </row>
        <row r="1899">
          <cell r="B1899" t="str">
            <v>Lino Germano Sindermann</v>
          </cell>
          <cell r="C1899" t="str">
            <v>017.807.000-91</v>
          </cell>
          <cell r="D1899" t="str">
            <v>Santander Seguros S/A</v>
          </cell>
          <cell r="E1899" t="str">
            <v>87.376.109/0001-06</v>
          </cell>
          <cell r="F1899">
            <v>26920</v>
          </cell>
          <cell r="G1899" t="str">
            <v>Possível</v>
          </cell>
          <cell r="H1899">
            <v>0</v>
          </cell>
          <cell r="I1899" t="str">
            <v>Indenizatória</v>
          </cell>
          <cell r="J1899" t="str">
            <v>9ª</v>
          </cell>
          <cell r="K1899" t="str">
            <v>Vara Cível</v>
          </cell>
          <cell r="L1899" t="str">
            <v>Porto Alegre (RS)</v>
          </cell>
          <cell r="M1899" t="str">
            <v>TJ/RS</v>
          </cell>
          <cell r="N1899" t="str">
            <v>Rio Grande do Sul</v>
          </cell>
          <cell r="O1899" t="str">
            <v>02.02.507.0001675003/13</v>
          </cell>
        </row>
        <row r="1900">
          <cell r="B1900" t="str">
            <v>Marta Alice Nardelli</v>
          </cell>
          <cell r="C1900" t="str">
            <v>549.778.789-49</v>
          </cell>
          <cell r="D1900" t="str">
            <v>Santander Seguros S/A</v>
          </cell>
          <cell r="E1900" t="str">
            <v>87.376.109/0001-06</v>
          </cell>
          <cell r="F1900">
            <v>32981.35</v>
          </cell>
          <cell r="G1900" t="str">
            <v>Possível</v>
          </cell>
          <cell r="H1900">
            <v>14645.18</v>
          </cell>
          <cell r="I1900" t="str">
            <v>Cobrança</v>
          </cell>
          <cell r="J1900" t="str">
            <v>1ª</v>
          </cell>
          <cell r="K1900" t="str">
            <v>Vara Cível</v>
          </cell>
          <cell r="L1900" t="str">
            <v>Guaramirim (SC)</v>
          </cell>
          <cell r="M1900" t="str">
            <v>TJ/SC</v>
          </cell>
          <cell r="N1900" t="str">
            <v>Santa Catarina</v>
          </cell>
          <cell r="O1900" t="str">
            <v>02.02.507.0001675067/13</v>
          </cell>
        </row>
        <row r="1901">
          <cell r="B1901" t="str">
            <v>Maria Angela Gilioli</v>
          </cell>
          <cell r="C1901" t="str">
            <v>283.963.438-45</v>
          </cell>
          <cell r="D1901" t="str">
            <v>Santander Seguros S/A</v>
          </cell>
          <cell r="E1901" t="str">
            <v>87.376.109/0001-06</v>
          </cell>
          <cell r="F1901">
            <v>34225.800000000003</v>
          </cell>
          <cell r="G1901" t="str">
            <v>Provável</v>
          </cell>
          <cell r="H1901">
            <v>13552.73</v>
          </cell>
          <cell r="I1901" t="str">
            <v>Indenizatória</v>
          </cell>
          <cell r="J1901" t="str">
            <v>4ª</v>
          </cell>
          <cell r="K1901" t="str">
            <v>Vara Cível</v>
          </cell>
          <cell r="L1901" t="str">
            <v>Guarujá (SP)</v>
          </cell>
          <cell r="M1901" t="str">
            <v>TJ/SP</v>
          </cell>
          <cell r="N1901" t="str">
            <v>São Paulo</v>
          </cell>
          <cell r="O1901" t="str">
            <v>02.02.507.0000546864/09</v>
          </cell>
        </row>
        <row r="1902">
          <cell r="B1902" t="str">
            <v>Jose Gregorio Filho</v>
          </cell>
          <cell r="C1902" t="str">
            <v>072.068.348-33</v>
          </cell>
          <cell r="D1902" t="str">
            <v>Santander Seguros S/A</v>
          </cell>
          <cell r="E1902" t="str">
            <v>87.376.109/0001-06</v>
          </cell>
          <cell r="F1902">
            <v>117105</v>
          </cell>
          <cell r="G1902" t="str">
            <v>Possível</v>
          </cell>
          <cell r="H1902">
            <v>57965.5</v>
          </cell>
          <cell r="I1902" t="str">
            <v>Execução de Título Extrajudicial</v>
          </cell>
          <cell r="J1902" t="str">
            <v>3ª</v>
          </cell>
          <cell r="K1902" t="str">
            <v>Vara Cível</v>
          </cell>
          <cell r="L1902" t="str">
            <v>Itapeva (SP)</v>
          </cell>
          <cell r="M1902" t="str">
            <v>TJ/SP</v>
          </cell>
          <cell r="N1902" t="str">
            <v>São Paulo</v>
          </cell>
          <cell r="O1902" t="str">
            <v>02.02.507.0001119595/11</v>
          </cell>
        </row>
        <row r="1903">
          <cell r="B1903" t="str">
            <v>André Aparecida Cestari</v>
          </cell>
          <cell r="C1903" t="str">
            <v>186.560.658-82</v>
          </cell>
          <cell r="D1903" t="str">
            <v>Santander Seguros S/A</v>
          </cell>
          <cell r="E1903" t="str">
            <v>87.376.109/0001-06</v>
          </cell>
          <cell r="F1903">
            <v>35329</v>
          </cell>
          <cell r="G1903" t="str">
            <v>Possível</v>
          </cell>
          <cell r="H1903">
            <v>17664.5</v>
          </cell>
          <cell r="I1903" t="str">
            <v>Cobrança</v>
          </cell>
          <cell r="J1903" t="str">
            <v>1ª</v>
          </cell>
          <cell r="K1903" t="str">
            <v>Vara Cível</v>
          </cell>
          <cell r="L1903" t="str">
            <v>Ribeirão Preto (SP)</v>
          </cell>
          <cell r="M1903" t="str">
            <v>TJ/SP</v>
          </cell>
          <cell r="N1903" t="str">
            <v>São Paulo</v>
          </cell>
          <cell r="O1903" t="str">
            <v>02.02.507.0001713304/13</v>
          </cell>
        </row>
        <row r="1904">
          <cell r="B1904" t="str">
            <v>Lucia Ardalio Cesena</v>
          </cell>
          <cell r="C1904" t="str">
            <v>641.457.608-59</v>
          </cell>
          <cell r="D1904" t="str">
            <v>Santander Seguros S/A</v>
          </cell>
          <cell r="E1904" t="str">
            <v>87.376.109/0001-06</v>
          </cell>
          <cell r="F1904">
            <v>89485</v>
          </cell>
          <cell r="G1904" t="str">
            <v>Provável</v>
          </cell>
          <cell r="H1904">
            <v>35970.69</v>
          </cell>
          <cell r="I1904" t="str">
            <v>Cobrança</v>
          </cell>
          <cell r="J1904" t="str">
            <v>42ª</v>
          </cell>
          <cell r="K1904" t="str">
            <v>Vara Cível</v>
          </cell>
          <cell r="L1904" t="str">
            <v>São Paulo (SP)</v>
          </cell>
          <cell r="M1904" t="str">
            <v>TJ/SP</v>
          </cell>
          <cell r="N1904" t="str">
            <v>São Paulo</v>
          </cell>
          <cell r="O1904" t="str">
            <v>02.02.507.0001713377/13</v>
          </cell>
        </row>
        <row r="1905">
          <cell r="B1905" t="str">
            <v>Christiane Oliveira Lima Licinio</v>
          </cell>
          <cell r="C1905" t="str">
            <v>895.241.871-91</v>
          </cell>
          <cell r="D1905" t="str">
            <v>Santander Seguros S/A</v>
          </cell>
          <cell r="E1905" t="str">
            <v>87.376.109/0001-06</v>
          </cell>
          <cell r="F1905">
            <v>1000</v>
          </cell>
          <cell r="G1905" t="str">
            <v>Provável</v>
          </cell>
          <cell r="H1905">
            <v>303000</v>
          </cell>
          <cell r="I1905" t="str">
            <v>Cobrança</v>
          </cell>
          <cell r="J1905" t="str">
            <v>5ª</v>
          </cell>
          <cell r="K1905" t="str">
            <v>Vara Cível</v>
          </cell>
          <cell r="L1905" t="str">
            <v>Goiás (GO)</v>
          </cell>
          <cell r="M1905" t="str">
            <v>TJ/GO</v>
          </cell>
          <cell r="N1905" t="str">
            <v>Goiás</v>
          </cell>
          <cell r="O1905" t="str">
            <v>02.02.507.0000293949/06</v>
          </cell>
        </row>
        <row r="1906">
          <cell r="B1906" t="str">
            <v>PAULO EDUARDO ACIOLY DE OLIVEIRA</v>
          </cell>
          <cell r="C1906" t="str">
            <v>022.099.624-55</v>
          </cell>
          <cell r="D1906" t="str">
            <v>Santander Seguros S/A</v>
          </cell>
          <cell r="E1906" t="str">
            <v>87.376.109/0001-06</v>
          </cell>
          <cell r="F1906">
            <v>19000</v>
          </cell>
          <cell r="G1906" t="str">
            <v>Possível</v>
          </cell>
          <cell r="H1906">
            <v>0</v>
          </cell>
          <cell r="I1906" t="str">
            <v>Indenizatória</v>
          </cell>
          <cell r="J1906" t="str">
            <v>4ª</v>
          </cell>
          <cell r="K1906" t="str">
            <v>Vara Cível</v>
          </cell>
          <cell r="L1906" t="str">
            <v>João Pessoa (PB)</v>
          </cell>
          <cell r="M1906" t="str">
            <v>TJ/PB</v>
          </cell>
          <cell r="N1906" t="str">
            <v>Paraíba</v>
          </cell>
          <cell r="O1906" t="str">
            <v>02.02.507.0000910336/07</v>
          </cell>
        </row>
        <row r="1907">
          <cell r="B1907" t="str">
            <v>Jose Carlos Pinheiro de Miranda</v>
          </cell>
          <cell r="C1907" t="str">
            <v>981.224.448-49</v>
          </cell>
          <cell r="D1907" t="str">
            <v>Santander Seguros S/A</v>
          </cell>
          <cell r="E1907" t="str">
            <v>87.376.109/0001-06</v>
          </cell>
          <cell r="F1907">
            <v>18871</v>
          </cell>
          <cell r="G1907" t="str">
            <v>Possível</v>
          </cell>
          <cell r="H1907">
            <v>9435.5</v>
          </cell>
          <cell r="I1907" t="str">
            <v>Indenizatória</v>
          </cell>
          <cell r="J1907" t="str">
            <v>1ª</v>
          </cell>
          <cell r="K1907" t="str">
            <v>Vara Cível</v>
          </cell>
          <cell r="L1907" t="str">
            <v>Viradouro (SP)</v>
          </cell>
          <cell r="M1907" t="str">
            <v>TJ/SP</v>
          </cell>
          <cell r="N1907" t="str">
            <v>São Paulo</v>
          </cell>
          <cell r="O1907" t="str">
            <v>02.02.507.0001729082/13</v>
          </cell>
        </row>
        <row r="1908">
          <cell r="B1908" t="str">
            <v>Irene Lorenzini</v>
          </cell>
          <cell r="C1908" t="str">
            <v>294.631.900-82</v>
          </cell>
          <cell r="D1908" t="str">
            <v>Santander Seguros S/A</v>
          </cell>
          <cell r="E1908" t="str">
            <v>87.376.109/0001-06</v>
          </cell>
          <cell r="F1908">
            <v>80760</v>
          </cell>
          <cell r="G1908" t="str">
            <v>Possível</v>
          </cell>
          <cell r="H1908">
            <v>0</v>
          </cell>
          <cell r="I1908" t="str">
            <v>Indenizatória</v>
          </cell>
          <cell r="J1908" t="str">
            <v>18ª</v>
          </cell>
          <cell r="K1908" t="str">
            <v>Vara Cível</v>
          </cell>
          <cell r="L1908" t="str">
            <v>Porto Alegre (RS)</v>
          </cell>
          <cell r="M1908" t="str">
            <v>TJ/RS</v>
          </cell>
          <cell r="N1908" t="str">
            <v>Rio Grande do Sul</v>
          </cell>
          <cell r="O1908" t="str">
            <v>02.02.507.0001729458/13</v>
          </cell>
        </row>
        <row r="1909">
          <cell r="B1909" t="str">
            <v>Jose Gonçalves de Paula</v>
          </cell>
          <cell r="C1909" t="str">
            <v>219.775.181-68</v>
          </cell>
          <cell r="D1909" t="str">
            <v>Santander Seguros S/A</v>
          </cell>
          <cell r="E1909" t="str">
            <v>87.376.109/0001-06</v>
          </cell>
          <cell r="F1909">
            <v>300000</v>
          </cell>
          <cell r="G1909" t="str">
            <v>Possível</v>
          </cell>
          <cell r="H1909">
            <v>150000</v>
          </cell>
          <cell r="I1909" t="str">
            <v>Indenizatória</v>
          </cell>
          <cell r="J1909" t="str">
            <v>6ª</v>
          </cell>
          <cell r="K1909" t="str">
            <v>Vara Cível</v>
          </cell>
          <cell r="L1909" t="str">
            <v>Uberlândia (MG)</v>
          </cell>
          <cell r="M1909" t="str">
            <v>TJ/MG</v>
          </cell>
          <cell r="N1909" t="str">
            <v>Minas Gerais</v>
          </cell>
          <cell r="O1909" t="str">
            <v>02.02.507.0001729562/13</v>
          </cell>
        </row>
        <row r="1910">
          <cell r="B1910" t="str">
            <v>Benilde Amancio Vieira</v>
          </cell>
          <cell r="C1910" t="str">
            <v>984.246.968-91</v>
          </cell>
          <cell r="D1910" t="str">
            <v>Santander Seguros S/A</v>
          </cell>
          <cell r="E1910" t="str">
            <v>87.376.109/0001-06</v>
          </cell>
          <cell r="F1910">
            <v>34934</v>
          </cell>
          <cell r="G1910" t="str">
            <v>Possível</v>
          </cell>
          <cell r="H1910">
            <v>11651.43</v>
          </cell>
          <cell r="I1910" t="str">
            <v>Cobrança</v>
          </cell>
          <cell r="J1910" t="str">
            <v>2ª</v>
          </cell>
          <cell r="K1910" t="str">
            <v>Vara Cível</v>
          </cell>
          <cell r="L1910" t="str">
            <v>Piedade (SP)</v>
          </cell>
          <cell r="M1910" t="str">
            <v>TJ/SP</v>
          </cell>
          <cell r="N1910" t="str">
            <v>São Paulo</v>
          </cell>
          <cell r="O1910" t="str">
            <v>02.02.507.0001729664/13</v>
          </cell>
        </row>
        <row r="1911">
          <cell r="B1911" t="str">
            <v>Durvalino Carraro Gonçalves</v>
          </cell>
          <cell r="C1911" t="str">
            <v>707.925.008-06</v>
          </cell>
          <cell r="D1911" t="str">
            <v>Santander Seguros S/A</v>
          </cell>
          <cell r="E1911" t="str">
            <v>87.376.109/0001-06</v>
          </cell>
          <cell r="F1911">
            <v>40500</v>
          </cell>
          <cell r="G1911" t="str">
            <v>Possível</v>
          </cell>
          <cell r="H1911">
            <v>20181.43</v>
          </cell>
          <cell r="I1911" t="str">
            <v>Cobrança</v>
          </cell>
          <cell r="J1911" t="str">
            <v>4ª</v>
          </cell>
          <cell r="K1911" t="str">
            <v>Vara Cível</v>
          </cell>
          <cell r="L1911" t="str">
            <v>Bauru (SP)</v>
          </cell>
          <cell r="M1911" t="str">
            <v>TJ/SP</v>
          </cell>
          <cell r="N1911" t="str">
            <v>São Paulo</v>
          </cell>
          <cell r="O1911" t="str">
            <v>02.02.507.0000448154/07</v>
          </cell>
        </row>
        <row r="1912">
          <cell r="B1912" t="str">
            <v>Elisangela Carpes Terra</v>
          </cell>
          <cell r="C1912" t="str">
            <v>738.164.000-78</v>
          </cell>
          <cell r="D1912" t="str">
            <v>Santander Seguros S/A</v>
          </cell>
          <cell r="E1912" t="str">
            <v>87.376.109/0001-06</v>
          </cell>
          <cell r="F1912">
            <v>1016.5</v>
          </cell>
          <cell r="G1912" t="str">
            <v>Provável</v>
          </cell>
          <cell r="H1912">
            <v>70000</v>
          </cell>
          <cell r="I1912" t="str">
            <v>Indenizatória</v>
          </cell>
          <cell r="J1912" t="str">
            <v>6ª</v>
          </cell>
          <cell r="K1912" t="str">
            <v>Vara Cível</v>
          </cell>
          <cell r="L1912" t="str">
            <v>Porto Alegre (RS)</v>
          </cell>
          <cell r="M1912" t="str">
            <v>TJ/RS</v>
          </cell>
          <cell r="N1912" t="str">
            <v>Rio Grande do Sul</v>
          </cell>
          <cell r="O1912" t="str">
            <v>02.02.507.0000572184/09</v>
          </cell>
        </row>
        <row r="1913">
          <cell r="B1913" t="str">
            <v>Marcel Martins</v>
          </cell>
          <cell r="C1913" t="str">
            <v>936.922.000-30</v>
          </cell>
          <cell r="D1913" t="str">
            <v>Santander Seguros S/A</v>
          </cell>
          <cell r="E1913" t="str">
            <v>87.376.109/0001-06</v>
          </cell>
          <cell r="F1913">
            <v>103000</v>
          </cell>
          <cell r="G1913" t="str">
            <v>Possível</v>
          </cell>
          <cell r="H1913">
            <v>26500</v>
          </cell>
          <cell r="I1913" t="str">
            <v>Indenizatória</v>
          </cell>
          <cell r="J1913" t="str">
            <v>4ª</v>
          </cell>
          <cell r="K1913" t="str">
            <v>Vara Cível</v>
          </cell>
          <cell r="L1913" t="str">
            <v>São Leopoldo (RS)</v>
          </cell>
          <cell r="M1913" t="str">
            <v>TJ/RS</v>
          </cell>
          <cell r="N1913" t="str">
            <v>Rio Grande do Sul</v>
          </cell>
          <cell r="O1913" t="str">
            <v>02.02.507.0001019837/10</v>
          </cell>
        </row>
        <row r="1914">
          <cell r="B1914" t="str">
            <v>Maria Madalena de Oliveira Silva</v>
          </cell>
          <cell r="C1914" t="str">
            <v>354.715.146-53</v>
          </cell>
          <cell r="D1914" t="str">
            <v>Santander Seguros S/A</v>
          </cell>
          <cell r="E1914" t="str">
            <v>87.376.109/0001-06</v>
          </cell>
          <cell r="F1914">
            <v>30000</v>
          </cell>
          <cell r="G1914" t="str">
            <v>Possível</v>
          </cell>
          <cell r="H1914">
            <v>0</v>
          </cell>
          <cell r="I1914" t="str">
            <v>Indenizatória</v>
          </cell>
          <cell r="J1914" t="str">
            <v>22ª</v>
          </cell>
          <cell r="K1914" t="str">
            <v>Vara Cível</v>
          </cell>
          <cell r="L1914" t="str">
            <v>Belo Horizonte (MG)</v>
          </cell>
          <cell r="M1914" t="str">
            <v>TJ/MG</v>
          </cell>
          <cell r="N1914" t="str">
            <v>Minas Gerais</v>
          </cell>
          <cell r="O1914" t="str">
            <v>02.02.507.0001139153/11</v>
          </cell>
        </row>
        <row r="1915">
          <cell r="B1915" t="str">
            <v>Juliana Schmidtke de Lima</v>
          </cell>
          <cell r="C1915" t="str">
            <v>377.791.988-80</v>
          </cell>
          <cell r="D1915" t="str">
            <v>Santander Seguros S/A</v>
          </cell>
          <cell r="E1915" t="str">
            <v>87.376.109/0001-06</v>
          </cell>
          <cell r="F1915">
            <v>218259.4</v>
          </cell>
          <cell r="G1915" t="str">
            <v>Possível</v>
          </cell>
          <cell r="H1915">
            <v>101500</v>
          </cell>
          <cell r="I1915" t="str">
            <v>Indenizatória</v>
          </cell>
          <cell r="J1915" t="str">
            <v>4ª</v>
          </cell>
          <cell r="K1915" t="str">
            <v>Vara Cível</v>
          </cell>
          <cell r="L1915" t="str">
            <v>São Paulo (SP)</v>
          </cell>
          <cell r="M1915" t="str">
            <v>TJ/SP</v>
          </cell>
          <cell r="N1915" t="str">
            <v>São Paulo</v>
          </cell>
          <cell r="O1915" t="str">
            <v>02.02.507.0001139178/11</v>
          </cell>
        </row>
        <row r="1916">
          <cell r="B1916" t="str">
            <v>Adilson da Silva Costa</v>
          </cell>
          <cell r="C1916" t="str">
            <v>988.969.030-68</v>
          </cell>
          <cell r="D1916" t="str">
            <v>Santander Seguros S/A</v>
          </cell>
          <cell r="E1916" t="str">
            <v>87.376.109/0001-06</v>
          </cell>
          <cell r="F1916">
            <v>1002</v>
          </cell>
          <cell r="G1916" t="str">
            <v>Possível</v>
          </cell>
          <cell r="H1916">
            <v>35000</v>
          </cell>
          <cell r="I1916" t="str">
            <v>Indenizatória</v>
          </cell>
          <cell r="J1916" t="str">
            <v>9ª</v>
          </cell>
          <cell r="K1916" t="str">
            <v>Vara Cível</v>
          </cell>
          <cell r="L1916" t="str">
            <v>Porto Alegre (RS)</v>
          </cell>
          <cell r="M1916" t="str">
            <v>TJ/RS</v>
          </cell>
          <cell r="N1916" t="str">
            <v>Rio Grande do Sul</v>
          </cell>
          <cell r="O1916" t="str">
            <v>02.02.507.0001139258/11</v>
          </cell>
        </row>
        <row r="1917">
          <cell r="B1917" t="str">
            <v>Deusdete Rodrigues de Souza</v>
          </cell>
          <cell r="C1917" t="str">
            <v>010.435.691-03</v>
          </cell>
          <cell r="D1917" t="str">
            <v>Santander Seguros S/A</v>
          </cell>
          <cell r="E1917" t="str">
            <v>87.376.109/0001-06</v>
          </cell>
          <cell r="F1917">
            <v>20000</v>
          </cell>
          <cell r="G1917" t="str">
            <v>Possível</v>
          </cell>
          <cell r="H1917">
            <v>10000</v>
          </cell>
          <cell r="I1917" t="str">
            <v>Cobrança</v>
          </cell>
          <cell r="J1917" t="str">
            <v>16ª</v>
          </cell>
          <cell r="K1917" t="str">
            <v>Vara Cível</v>
          </cell>
          <cell r="L1917" t="str">
            <v>Campo Grande (MS)</v>
          </cell>
          <cell r="M1917" t="str">
            <v>TJ/MS</v>
          </cell>
          <cell r="N1917" t="str">
            <v>Mato Grosso do Sul</v>
          </cell>
          <cell r="O1917" t="str">
            <v>02.02.507.0001297216/12</v>
          </cell>
        </row>
        <row r="1918">
          <cell r="B1918" t="str">
            <v>Monise Valim de Freitas</v>
          </cell>
          <cell r="C1918" t="str">
            <v>166.320.178-19</v>
          </cell>
          <cell r="D1918" t="str">
            <v>Santander Seguros S/A</v>
          </cell>
          <cell r="E1918" t="str">
            <v>87.376.109/0001-06</v>
          </cell>
          <cell r="F1918">
            <v>55753.17</v>
          </cell>
          <cell r="G1918" t="str">
            <v>Provável</v>
          </cell>
          <cell r="H1918">
            <v>50000</v>
          </cell>
          <cell r="I1918" t="str">
            <v>Indenizatória</v>
          </cell>
          <cell r="J1918" t="str">
            <v>4ª</v>
          </cell>
          <cell r="K1918" t="str">
            <v>Vara Cível</v>
          </cell>
          <cell r="L1918" t="str">
            <v>São Paulo (SP)</v>
          </cell>
          <cell r="M1918" t="str">
            <v>TJ/SP</v>
          </cell>
          <cell r="N1918" t="str">
            <v>São Paulo</v>
          </cell>
          <cell r="O1918" t="str">
            <v>02.02.507.0001297275/12</v>
          </cell>
        </row>
        <row r="1919">
          <cell r="B1919" t="str">
            <v>Cleusa Maria Borgert</v>
          </cell>
          <cell r="C1919" t="str">
            <v>351.129.139-91</v>
          </cell>
          <cell r="D1919" t="str">
            <v>Santander Seguros S/A</v>
          </cell>
          <cell r="E1919" t="str">
            <v>87.376.109/0001-06</v>
          </cell>
          <cell r="F1919">
            <v>7000</v>
          </cell>
          <cell r="G1919" t="str">
            <v>Provável</v>
          </cell>
          <cell r="H1919">
            <v>0</v>
          </cell>
          <cell r="I1919" t="str">
            <v>Exibição de Documentos</v>
          </cell>
          <cell r="J1919" t="str">
            <v>4ª</v>
          </cell>
          <cell r="K1919" t="str">
            <v>Vara Cível</v>
          </cell>
          <cell r="L1919" t="str">
            <v>Blumenau (SC)</v>
          </cell>
          <cell r="M1919" t="str">
            <v>TJ/SC</v>
          </cell>
          <cell r="N1919" t="str">
            <v>Santa Catarina</v>
          </cell>
          <cell r="O1919" t="str">
            <v>02.01.507.0000080691/03</v>
          </cell>
        </row>
        <row r="1920">
          <cell r="B1920" t="str">
            <v>Gilberto Peres</v>
          </cell>
          <cell r="C1920" t="str">
            <v>636.034.038-00</v>
          </cell>
          <cell r="D1920" t="str">
            <v>Santander Seguros S/A</v>
          </cell>
          <cell r="E1920" t="str">
            <v>87.376.109/0001-06</v>
          </cell>
          <cell r="F1920">
            <v>20863.53</v>
          </cell>
          <cell r="G1920" t="str">
            <v>Remoto</v>
          </cell>
          <cell r="H1920">
            <v>0</v>
          </cell>
          <cell r="I1920" t="str">
            <v>Cobrança</v>
          </cell>
          <cell r="J1920" t="str">
            <v>2ª</v>
          </cell>
          <cell r="K1920" t="str">
            <v>Vara Cível</v>
          </cell>
          <cell r="L1920" t="str">
            <v>São Carlos (SP)</v>
          </cell>
          <cell r="M1920" t="str">
            <v>TJ/SP</v>
          </cell>
          <cell r="N1920" t="str">
            <v>São Paulo</v>
          </cell>
          <cell r="O1920" t="str">
            <v>02.02.507.0000804235/08</v>
          </cell>
        </row>
        <row r="1921">
          <cell r="B1921" t="str">
            <v>Vilson Cardoso Elias</v>
          </cell>
          <cell r="C1921" t="str">
            <v>289.786.689-68</v>
          </cell>
          <cell r="D1921" t="str">
            <v>Santander Seguros S/A</v>
          </cell>
          <cell r="E1921" t="str">
            <v>87.376.109/0001-06</v>
          </cell>
          <cell r="F1921">
            <v>20000</v>
          </cell>
          <cell r="G1921" t="str">
            <v>Possível</v>
          </cell>
          <cell r="H1921">
            <v>10000</v>
          </cell>
          <cell r="I1921" t="str">
            <v>Cobrança</v>
          </cell>
          <cell r="J1921" t="str">
            <v>1ª</v>
          </cell>
          <cell r="K1921" t="str">
            <v>Vara Cível</v>
          </cell>
          <cell r="L1921" t="str">
            <v>Tubarão (SC)</v>
          </cell>
          <cell r="M1921" t="str">
            <v>TJ/SC</v>
          </cell>
          <cell r="N1921" t="str">
            <v>Santa Catarina</v>
          </cell>
          <cell r="O1921" t="str">
            <v>02.02.507.0000804270/08</v>
          </cell>
        </row>
        <row r="1922">
          <cell r="B1922" t="str">
            <v>Jair Dungue</v>
          </cell>
          <cell r="C1922" t="str">
            <v>888.765.868-49</v>
          </cell>
          <cell r="D1922" t="str">
            <v>Santander Seguros S/A</v>
          </cell>
          <cell r="E1922" t="str">
            <v>87.376.109/0001-06</v>
          </cell>
          <cell r="F1922">
            <v>32610.37</v>
          </cell>
          <cell r="G1922" t="str">
            <v>Remoto</v>
          </cell>
          <cell r="H1922">
            <v>0</v>
          </cell>
          <cell r="I1922" t="str">
            <v>Cobrança</v>
          </cell>
          <cell r="J1922" t="str">
            <v>2ª</v>
          </cell>
          <cell r="K1922" t="str">
            <v>Vara Cível</v>
          </cell>
          <cell r="L1922" t="str">
            <v>Tanabi (SP)</v>
          </cell>
          <cell r="M1922" t="str">
            <v>TJ/SP</v>
          </cell>
          <cell r="N1922" t="str">
            <v>São Paulo</v>
          </cell>
          <cell r="O1922" t="str">
            <v>02.02.507.0000804386/08</v>
          </cell>
        </row>
        <row r="1923">
          <cell r="B1923" t="str">
            <v>Vanderlino Miranda Nunes</v>
          </cell>
          <cell r="C1923" t="str">
            <v>069.777.155-53</v>
          </cell>
          <cell r="D1923" t="str">
            <v>Santander Seguros S/A</v>
          </cell>
          <cell r="E1923" t="str">
            <v>87.376.109/0001-06</v>
          </cell>
          <cell r="F1923">
            <v>1000</v>
          </cell>
          <cell r="G1923" t="str">
            <v>Possível</v>
          </cell>
          <cell r="H1923">
            <v>0</v>
          </cell>
          <cell r="I1923" t="str">
            <v>Indenizatória</v>
          </cell>
          <cell r="J1923" t="str">
            <v>30ª</v>
          </cell>
          <cell r="K1923" t="str">
            <v>Vara Cível</v>
          </cell>
          <cell r="L1923" t="str">
            <v>São Paulo (SP)</v>
          </cell>
          <cell r="M1923" t="str">
            <v>TJ/SP</v>
          </cell>
          <cell r="N1923" t="str">
            <v>São Paulo</v>
          </cell>
          <cell r="O1923" t="str">
            <v>02.02.507.0000804412/08</v>
          </cell>
        </row>
        <row r="1924">
          <cell r="B1924" t="str">
            <v>Lázaro Machado dos Santos</v>
          </cell>
          <cell r="C1924" t="str">
            <v>266.520.646-34</v>
          </cell>
          <cell r="D1924" t="str">
            <v>Santander Seguros S/A</v>
          </cell>
          <cell r="E1924" t="str">
            <v>87.376.109/0001-06</v>
          </cell>
          <cell r="F1924">
            <v>29262.81</v>
          </cell>
          <cell r="G1924" t="str">
            <v>Possível</v>
          </cell>
          <cell r="H1924">
            <v>8000</v>
          </cell>
          <cell r="I1924" t="str">
            <v>Cobrança</v>
          </cell>
          <cell r="J1924" t="str">
            <v>6ª</v>
          </cell>
          <cell r="K1924" t="str">
            <v>Vara Cível</v>
          </cell>
          <cell r="L1924" t="str">
            <v>Uberlândia (MG)</v>
          </cell>
          <cell r="M1924" t="str">
            <v>TJ/MG</v>
          </cell>
          <cell r="N1924" t="str">
            <v>Minas Gerais</v>
          </cell>
          <cell r="O1924" t="str">
            <v>02.02.507.0000804498/08</v>
          </cell>
        </row>
        <row r="1925">
          <cell r="B1925" t="str">
            <v>Gilberto do Vale Ferrari</v>
          </cell>
          <cell r="C1925" t="str">
            <v>509.149.957-15</v>
          </cell>
          <cell r="D1925" t="str">
            <v>Santander Seguros S/A</v>
          </cell>
          <cell r="E1925" t="str">
            <v>87.376.109/0001-06</v>
          </cell>
          <cell r="F1925">
            <v>215549.61</v>
          </cell>
          <cell r="G1925" t="str">
            <v>Possível</v>
          </cell>
          <cell r="H1925">
            <v>107774.8</v>
          </cell>
          <cell r="I1925" t="str">
            <v>Cobrança</v>
          </cell>
          <cell r="J1925" t="str">
            <v>15ª</v>
          </cell>
          <cell r="K1925" t="str">
            <v>Vara Cível</v>
          </cell>
          <cell r="L1925" t="str">
            <v>Rio de Janeiro (RJ)</v>
          </cell>
          <cell r="M1925" t="str">
            <v>TJ/RJ</v>
          </cell>
          <cell r="N1925" t="str">
            <v>Rio de Janeiro</v>
          </cell>
          <cell r="O1925" t="str">
            <v>02.02.507.0000804538/08</v>
          </cell>
        </row>
        <row r="1926">
          <cell r="B1926" t="str">
            <v>Oswaldo Tivo</v>
          </cell>
          <cell r="D1926" t="str">
            <v>Santander Seguros S/A</v>
          </cell>
          <cell r="E1926" t="str">
            <v>87.376.109/0001-06</v>
          </cell>
          <cell r="F1926">
            <v>1000</v>
          </cell>
          <cell r="G1926" t="str">
            <v>Possível</v>
          </cell>
          <cell r="H1926">
            <v>0</v>
          </cell>
          <cell r="I1926" t="str">
            <v>Exibição de Documentos</v>
          </cell>
          <cell r="J1926" t="str">
            <v>2ª</v>
          </cell>
          <cell r="K1926" t="str">
            <v>Vara Cível</v>
          </cell>
          <cell r="L1926" t="str">
            <v>Garça (SP)</v>
          </cell>
          <cell r="M1926" t="str">
            <v>TJ/SP</v>
          </cell>
          <cell r="N1926" t="str">
            <v>São Paulo</v>
          </cell>
          <cell r="O1926" t="str">
            <v>02.02.507.0000593252/09</v>
          </cell>
        </row>
        <row r="1927">
          <cell r="B1927" t="str">
            <v>Simone do Espírito Santo Inácio Flores</v>
          </cell>
          <cell r="C1927" t="str">
            <v>554.485.341-04</v>
          </cell>
          <cell r="D1927" t="str">
            <v>Santander Seguros S/A</v>
          </cell>
          <cell r="E1927" t="str">
            <v>87.376.109/0001-06</v>
          </cell>
          <cell r="F1927">
            <v>53222.400000000001</v>
          </cell>
          <cell r="G1927" t="str">
            <v>Possível</v>
          </cell>
          <cell r="H1927">
            <v>13305.6</v>
          </cell>
          <cell r="I1927" t="str">
            <v>Cobrança</v>
          </cell>
          <cell r="J1927" t="str">
            <v>3ª</v>
          </cell>
          <cell r="K1927" t="str">
            <v>Vara Cível</v>
          </cell>
          <cell r="L1927" t="str">
            <v>Campo Grande (MS)</v>
          </cell>
          <cell r="M1927" t="str">
            <v>TJ/MS</v>
          </cell>
          <cell r="N1927" t="str">
            <v>Mato Grosso do Sul</v>
          </cell>
          <cell r="O1927" t="str">
            <v>02.02.507.0000593507/08</v>
          </cell>
        </row>
        <row r="1928">
          <cell r="B1928" t="str">
            <v>Clara Maria dos Santos Vieira</v>
          </cell>
          <cell r="C1928" t="str">
            <v>316.334.559-04</v>
          </cell>
          <cell r="D1928" t="str">
            <v>Santander Seguros S/A</v>
          </cell>
          <cell r="E1928" t="str">
            <v>87.376.109/0001-06</v>
          </cell>
          <cell r="F1928">
            <v>50000</v>
          </cell>
          <cell r="G1928" t="str">
            <v>Provável</v>
          </cell>
          <cell r="H1928">
            <v>900</v>
          </cell>
          <cell r="I1928" t="str">
            <v>Exibição de Documentos</v>
          </cell>
          <cell r="J1928" t="str">
            <v>9ª</v>
          </cell>
          <cell r="K1928" t="str">
            <v>Vara Cível</v>
          </cell>
          <cell r="L1928" t="str">
            <v>Curitiba (PR)</v>
          </cell>
          <cell r="M1928" t="str">
            <v>TJ/PR</v>
          </cell>
          <cell r="N1928" t="str">
            <v>Paraná</v>
          </cell>
          <cell r="O1928" t="str">
            <v>02.02.507.0000593633/09</v>
          </cell>
        </row>
        <row r="1929">
          <cell r="B1929" t="str">
            <v>Cesar de Azevedo e Souza</v>
          </cell>
          <cell r="C1929" t="str">
            <v>820.571.090-20</v>
          </cell>
          <cell r="D1929" t="str">
            <v>Santander Seguros S/A</v>
          </cell>
          <cell r="E1929" t="str">
            <v>87.376.109/0001-06</v>
          </cell>
          <cell r="F1929">
            <v>38229.360000000001</v>
          </cell>
          <cell r="G1929" t="str">
            <v>Possível</v>
          </cell>
          <cell r="H1929">
            <v>19114.68</v>
          </cell>
          <cell r="I1929" t="str">
            <v>Indenizatória</v>
          </cell>
          <cell r="J1929" t="str">
            <v>3ª</v>
          </cell>
          <cell r="K1929" t="str">
            <v>Vara Cível</v>
          </cell>
          <cell r="L1929" t="str">
            <v>Santa Cruz do Sul (RS)</v>
          </cell>
          <cell r="M1929" t="str">
            <v>TJ/RS</v>
          </cell>
          <cell r="N1929" t="str">
            <v>Rio Grande do Sul</v>
          </cell>
          <cell r="O1929" t="str">
            <v>02.02.507.0001028280/10</v>
          </cell>
        </row>
        <row r="1930">
          <cell r="B1930" t="str">
            <v>Josefa Eliana Bezerra Alves</v>
          </cell>
          <cell r="C1930" t="str">
            <v>066.498.526-27</v>
          </cell>
          <cell r="D1930" t="str">
            <v>Santander Seguros S/A</v>
          </cell>
          <cell r="E1930" t="str">
            <v>87.376.109/0001-06</v>
          </cell>
          <cell r="F1930">
            <v>1000</v>
          </cell>
          <cell r="G1930" t="str">
            <v>Possível</v>
          </cell>
          <cell r="H1930">
            <v>5102.45</v>
          </cell>
          <cell r="I1930" t="str">
            <v>Indenizatória</v>
          </cell>
          <cell r="K1930" t="str">
            <v>Vara Cível</v>
          </cell>
          <cell r="L1930" t="str">
            <v>Buritis (MG)</v>
          </cell>
          <cell r="M1930" t="str">
            <v>TJ/MG</v>
          </cell>
          <cell r="N1930" t="str">
            <v>Minas Gerais</v>
          </cell>
          <cell r="O1930" t="str">
            <v>02.02.507.0001028488/10</v>
          </cell>
        </row>
        <row r="1931">
          <cell r="B1931" t="str">
            <v>Álvaro Leopoldo Furtado</v>
          </cell>
          <cell r="C1931" t="str">
            <v>020.756.928-23</v>
          </cell>
          <cell r="D1931" t="str">
            <v>Santander Seguros S/A</v>
          </cell>
          <cell r="E1931" t="str">
            <v>87.376.109/0001-06</v>
          </cell>
          <cell r="F1931">
            <v>81546.84</v>
          </cell>
          <cell r="G1931" t="str">
            <v>Possível</v>
          </cell>
          <cell r="H1931">
            <v>37970</v>
          </cell>
          <cell r="I1931" t="str">
            <v>Cobrança</v>
          </cell>
          <cell r="J1931" t="str">
            <v>37ª</v>
          </cell>
          <cell r="K1931" t="str">
            <v>Vara Cível</v>
          </cell>
          <cell r="L1931" t="str">
            <v>São Paulo (SP)</v>
          </cell>
          <cell r="M1931" t="str">
            <v>TJ/SP</v>
          </cell>
          <cell r="N1931" t="str">
            <v>São Paulo</v>
          </cell>
          <cell r="O1931" t="str">
            <v>02.02.507.0001028540/10</v>
          </cell>
        </row>
        <row r="1932">
          <cell r="B1932" t="str">
            <v>Lourival Berloche</v>
          </cell>
          <cell r="C1932" t="str">
            <v>186.534.828-73</v>
          </cell>
          <cell r="D1932" t="str">
            <v>Santander Seguros S/A</v>
          </cell>
          <cell r="E1932" t="str">
            <v>87.376.109/0001-06</v>
          </cell>
          <cell r="F1932">
            <v>47089.3</v>
          </cell>
          <cell r="G1932" t="str">
            <v>Possível</v>
          </cell>
          <cell r="H1932">
            <v>23544.65</v>
          </cell>
          <cell r="I1932" t="str">
            <v>Cobrança</v>
          </cell>
          <cell r="J1932" t="str">
            <v>1ª</v>
          </cell>
          <cell r="K1932" t="str">
            <v>Vara Cível</v>
          </cell>
          <cell r="L1932" t="str">
            <v>Orlândia (SP)</v>
          </cell>
          <cell r="M1932" t="str">
            <v>TJ/SP</v>
          </cell>
          <cell r="N1932" t="str">
            <v>São Paulo</v>
          </cell>
          <cell r="O1932" t="str">
            <v>02.02.507.0001151637/11</v>
          </cell>
        </row>
        <row r="1933">
          <cell r="B1933" t="str">
            <v>clovis mikio seo</v>
          </cell>
          <cell r="C1933" t="str">
            <v>046.956.448-27</v>
          </cell>
          <cell r="D1933" t="str">
            <v>Santander Seguros S/A</v>
          </cell>
          <cell r="E1933" t="str">
            <v>87.376.109/0001-06</v>
          </cell>
          <cell r="F1933">
            <v>200000</v>
          </cell>
          <cell r="G1933" t="str">
            <v>Possível</v>
          </cell>
          <cell r="H1933">
            <v>100000</v>
          </cell>
          <cell r="I1933" t="str">
            <v>Cobrança</v>
          </cell>
          <cell r="J1933" t="str">
            <v>6ª</v>
          </cell>
          <cell r="K1933" t="str">
            <v>Vara Cível</v>
          </cell>
          <cell r="L1933" t="str">
            <v>São Paulo (SP)</v>
          </cell>
          <cell r="M1933" t="str">
            <v>TJ/SP</v>
          </cell>
          <cell r="N1933" t="str">
            <v>São Paulo</v>
          </cell>
          <cell r="O1933" t="str">
            <v>02.02.507.0001152020/11</v>
          </cell>
        </row>
        <row r="1934">
          <cell r="B1934" t="str">
            <v>Cristiane Cruz de Andrade</v>
          </cell>
          <cell r="C1934" t="str">
            <v>003.916.145-50</v>
          </cell>
          <cell r="D1934" t="str">
            <v>Santander Seguros S/A</v>
          </cell>
          <cell r="E1934" t="str">
            <v>87.376.109/0001-06</v>
          </cell>
          <cell r="F1934">
            <v>1000</v>
          </cell>
          <cell r="G1934" t="str">
            <v>Provável</v>
          </cell>
          <cell r="H1934">
            <v>0</v>
          </cell>
          <cell r="I1934" t="str">
            <v>Indenizatória</v>
          </cell>
          <cell r="J1934" t="str">
            <v>11ª</v>
          </cell>
          <cell r="K1934" t="str">
            <v>Vara Cível</v>
          </cell>
          <cell r="L1934" t="str">
            <v>Aracaju (SE)</v>
          </cell>
          <cell r="M1934" t="str">
            <v>TJ/SE</v>
          </cell>
          <cell r="N1934" t="str">
            <v>Sergipe</v>
          </cell>
          <cell r="O1934" t="str">
            <v>02.02.507.0001762632/13</v>
          </cell>
        </row>
        <row r="1935">
          <cell r="B1935" t="str">
            <v>Amaro Salvador de Oliveira</v>
          </cell>
          <cell r="C1935" t="str">
            <v>231.947.079-49</v>
          </cell>
          <cell r="D1935" t="str">
            <v>Santander Seguros S/A</v>
          </cell>
          <cell r="E1935" t="str">
            <v>87.376.109/0001-06</v>
          </cell>
          <cell r="F1935">
            <v>10000</v>
          </cell>
          <cell r="G1935" t="str">
            <v>Possível</v>
          </cell>
          <cell r="H1935">
            <v>17962.560000000001</v>
          </cell>
          <cell r="I1935" t="str">
            <v>Indenizatória</v>
          </cell>
          <cell r="J1935" t="str">
            <v>5ª</v>
          </cell>
          <cell r="K1935" t="str">
            <v>Vara Cível</v>
          </cell>
          <cell r="L1935" t="str">
            <v>Joinville (SC)</v>
          </cell>
          <cell r="M1935" t="str">
            <v>TJ/SC</v>
          </cell>
          <cell r="N1935" t="str">
            <v>Santa Catarina</v>
          </cell>
          <cell r="O1935" t="str">
            <v>02.02.507.0001762831/13</v>
          </cell>
        </row>
        <row r="1936">
          <cell r="B1936" t="str">
            <v>Emanuela Monteiro Borges</v>
          </cell>
          <cell r="C1936" t="str">
            <v>009.522.773-36</v>
          </cell>
          <cell r="D1936" t="str">
            <v>Santander Seguros S/A</v>
          </cell>
          <cell r="E1936" t="str">
            <v>87.376.109/0001-06</v>
          </cell>
          <cell r="F1936">
            <v>60000</v>
          </cell>
          <cell r="G1936" t="str">
            <v>Possível</v>
          </cell>
          <cell r="H1936">
            <v>5000</v>
          </cell>
          <cell r="I1936" t="str">
            <v>Cobrança</v>
          </cell>
          <cell r="J1936" t="str">
            <v>1ª</v>
          </cell>
          <cell r="K1936" t="str">
            <v>Vara Cível</v>
          </cell>
          <cell r="L1936" t="str">
            <v>Caucaia (CE)</v>
          </cell>
          <cell r="M1936" t="str">
            <v>TJ/CE</v>
          </cell>
          <cell r="N1936" t="str">
            <v>Ceará</v>
          </cell>
          <cell r="O1936" t="str">
            <v>02.02.507.0001762885/13</v>
          </cell>
        </row>
        <row r="1937">
          <cell r="B1937" t="str">
            <v>Sheila Regina de Jesus Coco</v>
          </cell>
          <cell r="C1937" t="str">
            <v>801.918.607-78</v>
          </cell>
          <cell r="D1937" t="str">
            <v>Santander Seguros S/A</v>
          </cell>
          <cell r="E1937" t="str">
            <v>87.376.109/0001-06</v>
          </cell>
          <cell r="F1937">
            <v>183000</v>
          </cell>
          <cell r="G1937" t="str">
            <v>Possível</v>
          </cell>
          <cell r="H1937">
            <v>66500</v>
          </cell>
          <cell r="I1937" t="str">
            <v>Indenizatória</v>
          </cell>
          <cell r="J1937" t="str">
            <v>25ª</v>
          </cell>
          <cell r="K1937" t="str">
            <v>Vara Cível</v>
          </cell>
          <cell r="L1937" t="str">
            <v>Rio de Janeiro (RJ)</v>
          </cell>
          <cell r="M1937" t="str">
            <v>TJ/RJ</v>
          </cell>
          <cell r="N1937" t="str">
            <v>Rio de Janeiro</v>
          </cell>
          <cell r="O1937" t="str">
            <v>02.02.507.0001762902/13</v>
          </cell>
        </row>
        <row r="1938">
          <cell r="B1938" t="str">
            <v>Francisco Jose de Lima</v>
          </cell>
          <cell r="C1938" t="str">
            <v>993.158.153-00</v>
          </cell>
          <cell r="D1938" t="str">
            <v>Santander Seguros S/A</v>
          </cell>
          <cell r="E1938" t="str">
            <v>87.376.109/0001-06</v>
          </cell>
          <cell r="F1938">
            <v>55086.15</v>
          </cell>
          <cell r="G1938" t="str">
            <v>Possível</v>
          </cell>
          <cell r="H1938">
            <v>27543.08</v>
          </cell>
          <cell r="I1938" t="str">
            <v>Indenizatória</v>
          </cell>
          <cell r="J1938" t="str">
            <v>31ª</v>
          </cell>
          <cell r="K1938" t="str">
            <v>Vara Cível</v>
          </cell>
          <cell r="L1938" t="str">
            <v>São Paulo (SP)</v>
          </cell>
          <cell r="M1938" t="str">
            <v>TJ/SP</v>
          </cell>
          <cell r="N1938" t="str">
            <v>São Paulo</v>
          </cell>
          <cell r="O1938" t="str">
            <v>02.02.507.0001762956/13</v>
          </cell>
        </row>
        <row r="1939">
          <cell r="B1939" t="str">
            <v>Isidoro da Silva Antunes</v>
          </cell>
          <cell r="C1939" t="str">
            <v>213.879.278-17</v>
          </cell>
          <cell r="D1939" t="str">
            <v>Santander Seguros S/A</v>
          </cell>
          <cell r="E1939" t="str">
            <v>87.376.109/0001-06</v>
          </cell>
          <cell r="F1939">
            <v>100000</v>
          </cell>
          <cell r="G1939" t="str">
            <v>Provável</v>
          </cell>
          <cell r="H1939">
            <v>100000</v>
          </cell>
          <cell r="I1939" t="str">
            <v>Execução de Título Extrajudicial</v>
          </cell>
          <cell r="J1939" t="str">
            <v>4ª</v>
          </cell>
          <cell r="K1939" t="str">
            <v>Vara Cível</v>
          </cell>
          <cell r="L1939" t="str">
            <v>São Paulo (SP)</v>
          </cell>
          <cell r="M1939" t="str">
            <v>TJ/SP</v>
          </cell>
          <cell r="N1939" t="str">
            <v>São Paulo</v>
          </cell>
          <cell r="O1939" t="str">
            <v>02.01.507.0000161481/05</v>
          </cell>
        </row>
        <row r="1940">
          <cell r="B1940" t="str">
            <v>Neuza Ruzza Amorim</v>
          </cell>
          <cell r="C1940" t="str">
            <v>060.373.069-82</v>
          </cell>
          <cell r="D1940" t="str">
            <v>Santander Seguros S/A</v>
          </cell>
          <cell r="E1940" t="str">
            <v>87.376.109/0001-06</v>
          </cell>
          <cell r="F1940">
            <v>32812.04</v>
          </cell>
          <cell r="G1940" t="str">
            <v>Possível</v>
          </cell>
          <cell r="H1940">
            <v>18000</v>
          </cell>
          <cell r="I1940" t="str">
            <v>Indenizatória</v>
          </cell>
          <cell r="J1940" t="str">
            <v>2ª</v>
          </cell>
          <cell r="K1940" t="str">
            <v>Vara Cível</v>
          </cell>
          <cell r="L1940" t="str">
            <v>Lages (SC)</v>
          </cell>
          <cell r="M1940" t="str">
            <v>TJ/SC</v>
          </cell>
          <cell r="N1940" t="str">
            <v>Santa Catarina</v>
          </cell>
          <cell r="O1940" t="str">
            <v>02.02.507.0001317808/13</v>
          </cell>
        </row>
        <row r="1941">
          <cell r="B1941" t="str">
            <v>Helena Passioni dos Santos</v>
          </cell>
          <cell r="C1941" t="str">
            <v>163.162.788-02</v>
          </cell>
          <cell r="D1941" t="str">
            <v>Santander Seguros S/A</v>
          </cell>
          <cell r="E1941" t="str">
            <v>87.376.109/0001-06</v>
          </cell>
          <cell r="F1941">
            <v>25280</v>
          </cell>
          <cell r="G1941" t="str">
            <v>Provável</v>
          </cell>
          <cell r="H1941">
            <v>0</v>
          </cell>
          <cell r="I1941" t="str">
            <v>Indenizatória</v>
          </cell>
          <cell r="J1941" t="str">
            <v>Juizado Especial Cível</v>
          </cell>
          <cell r="K1941" t="str">
            <v>JEC 40 Salários</v>
          </cell>
          <cell r="L1941" t="str">
            <v>Tupã (SP)</v>
          </cell>
          <cell r="M1941" t="str">
            <v>TJ/SP</v>
          </cell>
          <cell r="N1941" t="str">
            <v>São Paulo</v>
          </cell>
          <cell r="O1941" t="str">
            <v>02.02.507.0001775168/13</v>
          </cell>
        </row>
        <row r="1942">
          <cell r="B1942" t="str">
            <v>Adélia Malvina da Silva Klingelfus</v>
          </cell>
          <cell r="C1942" t="str">
            <v>461.122.009-53</v>
          </cell>
          <cell r="D1942" t="str">
            <v>Santander Seguros S/A</v>
          </cell>
          <cell r="E1942" t="str">
            <v>87.376.109/0001-06</v>
          </cell>
          <cell r="F1942">
            <v>1000</v>
          </cell>
          <cell r="G1942" t="str">
            <v>Possível</v>
          </cell>
          <cell r="H1942">
            <v>0</v>
          </cell>
          <cell r="I1942" t="str">
            <v>Cobrança</v>
          </cell>
          <cell r="J1942" t="str">
            <v>4ª</v>
          </cell>
          <cell r="K1942" t="str">
            <v>Vara Cível</v>
          </cell>
          <cell r="L1942" t="str">
            <v>Florianópolis (SC)</v>
          </cell>
          <cell r="M1942" t="str">
            <v>TJ/SC</v>
          </cell>
          <cell r="N1942" t="str">
            <v>Santa Catarina</v>
          </cell>
          <cell r="O1942" t="str">
            <v>02.02.507.0001042689/11</v>
          </cell>
        </row>
        <row r="1943">
          <cell r="B1943" t="str">
            <v>Luiz Rodrigues de Oliveira</v>
          </cell>
          <cell r="C1943" t="str">
            <v>191.630.948-86</v>
          </cell>
          <cell r="D1943" t="str">
            <v>Santander Seguros S/A</v>
          </cell>
          <cell r="E1943" t="str">
            <v>87.376.109/0001-06</v>
          </cell>
          <cell r="F1943">
            <v>1000</v>
          </cell>
          <cell r="G1943" t="str">
            <v>Possível</v>
          </cell>
          <cell r="H1943">
            <v>39793.599999999999</v>
          </cell>
          <cell r="I1943" t="str">
            <v>Cobrança</v>
          </cell>
          <cell r="J1943" t="str">
            <v>1ª</v>
          </cell>
          <cell r="K1943" t="str">
            <v>Vara Cível</v>
          </cell>
          <cell r="L1943" t="str">
            <v>Araras (SP)</v>
          </cell>
          <cell r="M1943" t="str">
            <v>TJ/SP</v>
          </cell>
          <cell r="N1943" t="str">
            <v>São Paulo</v>
          </cell>
          <cell r="O1943" t="str">
            <v>02.02.507.0001173945/12</v>
          </cell>
        </row>
        <row r="1944">
          <cell r="B1944" t="str">
            <v>Antonio Donizeti da Silva</v>
          </cell>
          <cell r="C1944" t="str">
            <v>052.198.148-42</v>
          </cell>
          <cell r="D1944" t="str">
            <v>Santander Seguros S/A</v>
          </cell>
          <cell r="E1944" t="str">
            <v>87.376.109/0001-06</v>
          </cell>
          <cell r="F1944">
            <v>36606.199999999997</v>
          </cell>
          <cell r="G1944" t="str">
            <v>Possível</v>
          </cell>
          <cell r="H1944">
            <v>0</v>
          </cell>
          <cell r="I1944" t="str">
            <v>Cobrança</v>
          </cell>
          <cell r="J1944" t="str">
            <v>1ª</v>
          </cell>
          <cell r="K1944" t="str">
            <v>Vara Cível</v>
          </cell>
          <cell r="L1944" t="str">
            <v>Nuporanga (SP)</v>
          </cell>
          <cell r="M1944" t="str">
            <v>TJ/SP</v>
          </cell>
          <cell r="N1944" t="str">
            <v>São Paulo</v>
          </cell>
          <cell r="O1944" t="str">
            <v>02.02.507.0001173957/11</v>
          </cell>
        </row>
        <row r="1945">
          <cell r="B1945" t="str">
            <v>Joice Maria da Rosa da Silva</v>
          </cell>
          <cell r="C1945" t="str">
            <v>283.469.200-91</v>
          </cell>
          <cell r="D1945" t="str">
            <v>Santander Seguros S/A</v>
          </cell>
          <cell r="E1945" t="str">
            <v>87.376.109/0001-06</v>
          </cell>
          <cell r="F1945">
            <v>35000</v>
          </cell>
          <cell r="G1945" t="str">
            <v>Possível</v>
          </cell>
          <cell r="H1945">
            <v>17500</v>
          </cell>
          <cell r="I1945" t="str">
            <v>Indenizatória</v>
          </cell>
          <cell r="J1945" t="str">
            <v>1ª</v>
          </cell>
          <cell r="K1945" t="str">
            <v>Vara Cível</v>
          </cell>
          <cell r="L1945" t="str">
            <v>Itaqui (RS)</v>
          </cell>
          <cell r="M1945" t="str">
            <v>TJ/RS</v>
          </cell>
          <cell r="N1945" t="str">
            <v>Rio Grande do Sul</v>
          </cell>
          <cell r="O1945" t="str">
            <v>02.02.507.0001173999/12</v>
          </cell>
        </row>
        <row r="1946">
          <cell r="B1946" t="str">
            <v>Espólio de Euthymia Luiza Araújo Provenzano</v>
          </cell>
          <cell r="C1946" t="str">
            <v>009.464.611-20</v>
          </cell>
          <cell r="D1946" t="str">
            <v>Santander Seguros S/A</v>
          </cell>
          <cell r="E1946" t="str">
            <v>87.376.109/0001-06</v>
          </cell>
          <cell r="F1946">
            <v>100000</v>
          </cell>
          <cell r="G1946" t="str">
            <v>Possível</v>
          </cell>
          <cell r="H1946">
            <v>0</v>
          </cell>
          <cell r="I1946" t="str">
            <v>Indenizatória</v>
          </cell>
          <cell r="J1946" t="str">
            <v>3ª</v>
          </cell>
          <cell r="K1946" t="str">
            <v>Vara Cível</v>
          </cell>
          <cell r="L1946" t="str">
            <v>Varzea Grande (MT)</v>
          </cell>
          <cell r="M1946" t="str">
            <v>TJ/MT</v>
          </cell>
          <cell r="N1946" t="str">
            <v>Mato Grosso</v>
          </cell>
          <cell r="O1946" t="str">
            <v>02.02.507.0001174028/11</v>
          </cell>
        </row>
        <row r="1947">
          <cell r="B1947" t="str">
            <v>Lucila Aparecida Oliveira Mendes</v>
          </cell>
          <cell r="C1947" t="str">
            <v>003.411.369-05</v>
          </cell>
          <cell r="D1947" t="str">
            <v>Santander Seguros S/A</v>
          </cell>
          <cell r="E1947" t="str">
            <v>87.376.109/0001-06</v>
          </cell>
          <cell r="F1947">
            <v>60000</v>
          </cell>
          <cell r="G1947" t="str">
            <v>Possível</v>
          </cell>
          <cell r="H1947">
            <v>16553.7</v>
          </cell>
          <cell r="I1947" t="str">
            <v>Cobrança</v>
          </cell>
          <cell r="J1947" t="str">
            <v>1ª</v>
          </cell>
          <cell r="K1947" t="str">
            <v>Vara Cível</v>
          </cell>
          <cell r="L1947" t="str">
            <v>Campo Mourão (PR)</v>
          </cell>
          <cell r="M1947" t="str">
            <v>TJ/PR</v>
          </cell>
          <cell r="N1947" t="str">
            <v>Paraná</v>
          </cell>
          <cell r="O1947" t="str">
            <v>02.02.507.0001174044/11</v>
          </cell>
        </row>
        <row r="1948">
          <cell r="B1948" t="str">
            <v>Reinaldo jose pereira</v>
          </cell>
          <cell r="C1948" t="str">
            <v>519.929.818-68</v>
          </cell>
          <cell r="D1948" t="str">
            <v>Santander Seguros S/A</v>
          </cell>
          <cell r="E1948" t="str">
            <v>87.376.109/0001-06</v>
          </cell>
          <cell r="F1948">
            <v>103000</v>
          </cell>
          <cell r="G1948" t="str">
            <v>Possível</v>
          </cell>
          <cell r="H1948">
            <v>44000</v>
          </cell>
          <cell r="I1948" t="str">
            <v>Indenizatória</v>
          </cell>
          <cell r="J1948" t="str">
            <v>31ª</v>
          </cell>
          <cell r="K1948" t="str">
            <v>Vara Cível</v>
          </cell>
          <cell r="L1948" t="str">
            <v>São Paulo (SP)</v>
          </cell>
          <cell r="M1948" t="str">
            <v>TJ/SP</v>
          </cell>
          <cell r="N1948" t="str">
            <v>São Paulo</v>
          </cell>
          <cell r="O1948" t="str">
            <v>02.02.507.0001174176/11</v>
          </cell>
        </row>
        <row r="1949">
          <cell r="B1949" t="str">
            <v>José Batista de Aguiar</v>
          </cell>
          <cell r="C1949" t="str">
            <v>151.843.998-52</v>
          </cell>
          <cell r="D1949" t="str">
            <v>Santander Seguros S/A</v>
          </cell>
          <cell r="E1949" t="str">
            <v>87.376.109/0001-06</v>
          </cell>
          <cell r="F1949">
            <v>48385</v>
          </cell>
          <cell r="G1949" t="str">
            <v>Possível</v>
          </cell>
          <cell r="H1949">
            <v>35000</v>
          </cell>
          <cell r="I1949" t="str">
            <v>Cobrança</v>
          </cell>
          <cell r="J1949" t="str">
            <v>1ª</v>
          </cell>
          <cell r="K1949" t="str">
            <v>Vara Cível</v>
          </cell>
          <cell r="L1949" t="str">
            <v>Colina (SP)</v>
          </cell>
          <cell r="M1949" t="str">
            <v>TJ/SP</v>
          </cell>
          <cell r="N1949" t="str">
            <v>São Paulo</v>
          </cell>
          <cell r="O1949" t="str">
            <v>02.02.507.0001793546/14</v>
          </cell>
        </row>
        <row r="1950">
          <cell r="B1950" t="str">
            <v>Daiane Alexandre Pavan</v>
          </cell>
          <cell r="C1950" t="str">
            <v>048.983.539-24</v>
          </cell>
          <cell r="D1950" t="str">
            <v>Santander Seguros S/A</v>
          </cell>
          <cell r="E1950" t="str">
            <v>87.376.109/0001-06</v>
          </cell>
          <cell r="F1950">
            <v>1000</v>
          </cell>
          <cell r="G1950" t="str">
            <v>Provável</v>
          </cell>
          <cell r="H1950">
            <v>0</v>
          </cell>
          <cell r="I1950" t="str">
            <v>Indenizatória</v>
          </cell>
          <cell r="J1950" t="str">
            <v>3ª</v>
          </cell>
          <cell r="K1950" t="str">
            <v>Vara Cível</v>
          </cell>
          <cell r="L1950" t="str">
            <v>Criciúma (SC)</v>
          </cell>
          <cell r="M1950" t="str">
            <v>TJ/SC</v>
          </cell>
          <cell r="N1950" t="str">
            <v>Santa Catarina</v>
          </cell>
          <cell r="O1950" t="str">
            <v>02.02.507.0000270850/06</v>
          </cell>
        </row>
        <row r="1951">
          <cell r="B1951" t="str">
            <v>Carlos Artur Revelles Pereira</v>
          </cell>
          <cell r="C1951" t="str">
            <v>757.959.497-87</v>
          </cell>
          <cell r="D1951" t="str">
            <v>Santander Seguros S/A</v>
          </cell>
          <cell r="E1951" t="str">
            <v>87.376.109/0001-06</v>
          </cell>
          <cell r="F1951">
            <v>62763.199999999997</v>
          </cell>
          <cell r="G1951" t="str">
            <v>Possível</v>
          </cell>
          <cell r="H1951">
            <v>12381.6</v>
          </cell>
          <cell r="I1951" t="str">
            <v>Indenizatória</v>
          </cell>
          <cell r="J1951" t="str">
            <v>3ª</v>
          </cell>
          <cell r="K1951" t="str">
            <v>Vara Cível</v>
          </cell>
          <cell r="L1951" t="str">
            <v>São Gonçalo (RJ)</v>
          </cell>
          <cell r="M1951" t="str">
            <v>TJ/RJ</v>
          </cell>
          <cell r="N1951" t="str">
            <v>Rio de Janeiro</v>
          </cell>
          <cell r="O1951" t="str">
            <v>02.02.507.0000479615/07</v>
          </cell>
        </row>
        <row r="1952">
          <cell r="B1952" t="str">
            <v>Marta Regina Parcianello de Oliveira</v>
          </cell>
          <cell r="C1952" t="str">
            <v>436.758.400-34</v>
          </cell>
          <cell r="D1952" t="str">
            <v>Santander Seguros S/A</v>
          </cell>
          <cell r="E1952" t="str">
            <v>87.376.109/0001-06</v>
          </cell>
          <cell r="F1952">
            <v>27000</v>
          </cell>
          <cell r="G1952" t="str">
            <v>Possível</v>
          </cell>
          <cell r="H1952">
            <v>13360.59</v>
          </cell>
          <cell r="I1952" t="str">
            <v>Cobrança</v>
          </cell>
          <cell r="J1952" t="str">
            <v>2ª</v>
          </cell>
          <cell r="K1952" t="str">
            <v>Vara Cível</v>
          </cell>
          <cell r="L1952" t="str">
            <v>Alegrete (RS)</v>
          </cell>
          <cell r="M1952" t="str">
            <v>TJ/RS</v>
          </cell>
          <cell r="N1952" t="str">
            <v>Rio Grande do Sul</v>
          </cell>
          <cell r="O1952" t="str">
            <v>02.02.507.0000479889/07</v>
          </cell>
        </row>
        <row r="1953">
          <cell r="B1953" t="str">
            <v>Paulo henrique Lemos</v>
          </cell>
          <cell r="C1953" t="str">
            <v>028.719.208-34</v>
          </cell>
          <cell r="D1953" t="str">
            <v>Santander Seguros S/A</v>
          </cell>
          <cell r="E1953" t="str">
            <v>87.376.109/0001-06</v>
          </cell>
          <cell r="F1953">
            <v>28013</v>
          </cell>
          <cell r="G1953" t="str">
            <v>Possível</v>
          </cell>
          <cell r="H1953">
            <v>12500</v>
          </cell>
          <cell r="I1953" t="str">
            <v>Cobrança</v>
          </cell>
          <cell r="J1953" t="str">
            <v>3ª</v>
          </cell>
          <cell r="K1953" t="str">
            <v>Vara Cível</v>
          </cell>
          <cell r="L1953" t="str">
            <v>São Paulo (SP)</v>
          </cell>
          <cell r="M1953" t="str">
            <v>TJ/SP</v>
          </cell>
          <cell r="N1953" t="str">
            <v>São Paulo</v>
          </cell>
          <cell r="O1953" t="str">
            <v>02.02.507.0000479896/08</v>
          </cell>
        </row>
        <row r="1954">
          <cell r="B1954" t="str">
            <v>RUDSON VINICUIS DOS SANTOS</v>
          </cell>
          <cell r="C1954" t="str">
            <v>045.001.709-52</v>
          </cell>
          <cell r="D1954" t="str">
            <v>Santander Seguros S/A</v>
          </cell>
          <cell r="E1954" t="str">
            <v>87.376.109/0001-06</v>
          </cell>
          <cell r="F1954">
            <v>10000</v>
          </cell>
          <cell r="G1954" t="str">
            <v>Provável</v>
          </cell>
          <cell r="H1954">
            <v>5500</v>
          </cell>
          <cell r="I1954" t="str">
            <v>Cobrança</v>
          </cell>
          <cell r="J1954" t="str">
            <v xml:space="preserve">10ª Câmara </v>
          </cell>
          <cell r="K1954" t="str">
            <v>Vara Cível</v>
          </cell>
          <cell r="L1954" t="str">
            <v>Londrina (PR)</v>
          </cell>
          <cell r="M1954" t="str">
            <v>TJ/PR</v>
          </cell>
          <cell r="N1954" t="str">
            <v>Paraná</v>
          </cell>
          <cell r="O1954" t="str">
            <v>02.02.507.0000835457/08</v>
          </cell>
        </row>
        <row r="1955">
          <cell r="B1955" t="str">
            <v>Flávia Regina Gomes</v>
          </cell>
          <cell r="C1955" t="str">
            <v>137.436.988-89</v>
          </cell>
          <cell r="D1955" t="str">
            <v>Santander Seguros S/A</v>
          </cell>
          <cell r="E1955" t="str">
            <v>87.376.109/0001-06</v>
          </cell>
          <cell r="F1955">
            <v>10000</v>
          </cell>
          <cell r="G1955" t="str">
            <v>Possível</v>
          </cell>
          <cell r="H1955">
            <v>13023.5</v>
          </cell>
          <cell r="I1955" t="str">
            <v>Cobrança</v>
          </cell>
          <cell r="J1955" t="str">
            <v>Vara Cível</v>
          </cell>
          <cell r="K1955" t="str">
            <v>Vara Cível</v>
          </cell>
          <cell r="L1955" t="str">
            <v>São Sebastião da Grama (SP)</v>
          </cell>
          <cell r="M1955" t="str">
            <v>TJ/SP</v>
          </cell>
          <cell r="N1955" t="str">
            <v>São Paulo</v>
          </cell>
          <cell r="O1955" t="str">
            <v>02.02.507.0000835776/09</v>
          </cell>
        </row>
        <row r="1956">
          <cell r="B1956" t="str">
            <v>Pedro Jorge Ortiz Endrizzi</v>
          </cell>
          <cell r="C1956" t="str">
            <v>213.373.158-00</v>
          </cell>
          <cell r="D1956" t="str">
            <v>Santander Seguros S/A</v>
          </cell>
          <cell r="E1956" t="str">
            <v>87.376.109/0001-06</v>
          </cell>
          <cell r="F1956">
            <v>200000</v>
          </cell>
          <cell r="G1956" t="str">
            <v>Possível</v>
          </cell>
          <cell r="H1956">
            <v>109093</v>
          </cell>
          <cell r="I1956" t="str">
            <v>Indenizatória</v>
          </cell>
          <cell r="J1956" t="str">
            <v>3ª</v>
          </cell>
          <cell r="K1956" t="str">
            <v>Vara Cível</v>
          </cell>
          <cell r="L1956" t="str">
            <v>São José dos Campos (SP)</v>
          </cell>
          <cell r="M1956" t="str">
            <v>TJ/SP</v>
          </cell>
          <cell r="N1956" t="str">
            <v>São Paulo</v>
          </cell>
          <cell r="O1956" t="str">
            <v>02.02.507.0000630327/09</v>
          </cell>
        </row>
        <row r="1957">
          <cell r="B1957" t="str">
            <v>Maria Pureza Da Silva</v>
          </cell>
          <cell r="C1957" t="str">
            <v>017.880.898-98</v>
          </cell>
          <cell r="D1957" t="str">
            <v>Santander Seguros S/A</v>
          </cell>
          <cell r="E1957" t="str">
            <v>87.376.109/0001-06</v>
          </cell>
          <cell r="F1957">
            <v>54787.83</v>
          </cell>
          <cell r="G1957" t="str">
            <v>Possível</v>
          </cell>
          <cell r="H1957">
            <v>0</v>
          </cell>
          <cell r="I1957" t="str">
            <v>Indenizatória</v>
          </cell>
          <cell r="J1957" t="str">
            <v>8ª</v>
          </cell>
          <cell r="K1957" t="str">
            <v>Vara Cível</v>
          </cell>
          <cell r="L1957" t="str">
            <v>Aracaju (SE)</v>
          </cell>
          <cell r="M1957" t="str">
            <v>TJ/SE</v>
          </cell>
          <cell r="N1957" t="str">
            <v>Sergipe</v>
          </cell>
          <cell r="O1957" t="str">
            <v>02.02.507.0000631009/09</v>
          </cell>
        </row>
        <row r="1958">
          <cell r="B1958" t="str">
            <v>Felício Napollitano Junior</v>
          </cell>
          <cell r="D1958" t="str">
            <v>Santander Seguros S/A</v>
          </cell>
          <cell r="E1958" t="str">
            <v>87.376.109/0001-06</v>
          </cell>
          <cell r="F1958">
            <v>1000</v>
          </cell>
          <cell r="G1958" t="str">
            <v>Possível</v>
          </cell>
          <cell r="H1958">
            <v>5779.21</v>
          </cell>
          <cell r="I1958" t="str">
            <v>Cobrança</v>
          </cell>
          <cell r="J1958" t="str">
            <v>8ª</v>
          </cell>
          <cell r="K1958" t="str">
            <v>Vara Cível</v>
          </cell>
          <cell r="L1958" t="str">
            <v>Santos (SP)</v>
          </cell>
          <cell r="M1958" t="str">
            <v>TJ/SP</v>
          </cell>
          <cell r="N1958" t="str">
            <v>São Paulo</v>
          </cell>
          <cell r="O1958" t="str">
            <v>02.02.507.0001051612/11</v>
          </cell>
        </row>
        <row r="1959">
          <cell r="B1959" t="str">
            <v>Marilda Raggasine</v>
          </cell>
          <cell r="C1959" t="str">
            <v>071.033.138-06</v>
          </cell>
          <cell r="D1959" t="str">
            <v>Santander Seguros S/A</v>
          </cell>
          <cell r="E1959" t="str">
            <v>87.376.109/0001-06</v>
          </cell>
          <cell r="F1959">
            <v>100000</v>
          </cell>
          <cell r="G1959" t="str">
            <v>Possível</v>
          </cell>
          <cell r="H1959">
            <v>50000</v>
          </cell>
          <cell r="I1959" t="str">
            <v>Cobrança</v>
          </cell>
          <cell r="J1959" t="str">
            <v>Vara Cível</v>
          </cell>
          <cell r="K1959" t="str">
            <v>Vara Cível</v>
          </cell>
          <cell r="L1959" t="str">
            <v>Jacareí (SP)</v>
          </cell>
          <cell r="M1959" t="str">
            <v>TJ/SP</v>
          </cell>
          <cell r="N1959" t="str">
            <v>São Paulo</v>
          </cell>
          <cell r="O1959" t="str">
            <v>02.02.507.0001051664/10</v>
          </cell>
        </row>
        <row r="1960">
          <cell r="B1960" t="str">
            <v>Maria das Graças da Silva</v>
          </cell>
          <cell r="C1960" t="str">
            <v>582.011.146-04</v>
          </cell>
          <cell r="D1960" t="str">
            <v>Santander Seguros S/A</v>
          </cell>
          <cell r="E1960" t="str">
            <v>87.376.109/0001-06</v>
          </cell>
          <cell r="F1960">
            <v>140000</v>
          </cell>
          <cell r="G1960" t="str">
            <v>Possível</v>
          </cell>
          <cell r="H1960">
            <v>0</v>
          </cell>
          <cell r="I1960" t="str">
            <v>Indenizatória</v>
          </cell>
          <cell r="J1960" t="str">
            <v>14ª</v>
          </cell>
          <cell r="K1960" t="str">
            <v>Vara Cível</v>
          </cell>
          <cell r="L1960" t="str">
            <v>Belo Horizonte (MG)</v>
          </cell>
          <cell r="M1960" t="str">
            <v>TJ/MG</v>
          </cell>
          <cell r="N1960" t="str">
            <v>Minas Gerais</v>
          </cell>
          <cell r="O1960" t="str">
            <v>02.02.507.0001183747/11</v>
          </cell>
        </row>
        <row r="1961">
          <cell r="B1961" t="str">
            <v>Encarnação Neves Valentim</v>
          </cell>
          <cell r="C1961" t="str">
            <v>278.390.378-44</v>
          </cell>
          <cell r="D1961" t="str">
            <v>Santander Seguros S/A</v>
          </cell>
          <cell r="E1961" t="str">
            <v>87.376.109/0001-06</v>
          </cell>
          <cell r="F1961">
            <v>154338</v>
          </cell>
          <cell r="G1961" t="str">
            <v>Possível</v>
          </cell>
          <cell r="H1961">
            <v>77169</v>
          </cell>
          <cell r="I1961" t="str">
            <v>Indenizatória</v>
          </cell>
          <cell r="J1961" t="str">
            <v>2ª</v>
          </cell>
          <cell r="K1961" t="str">
            <v>Vara Cível</v>
          </cell>
          <cell r="L1961" t="str">
            <v>Caucaia (CE)</v>
          </cell>
          <cell r="M1961" t="str">
            <v>TJ/CE</v>
          </cell>
          <cell r="N1961" t="str">
            <v>Ceará</v>
          </cell>
          <cell r="O1961" t="str">
            <v>02.02.507.0001183820/12</v>
          </cell>
        </row>
        <row r="1962">
          <cell r="B1962" t="str">
            <v>Otavio camargo</v>
          </cell>
          <cell r="C1962" t="str">
            <v>705.106.608-00</v>
          </cell>
          <cell r="D1962" t="str">
            <v>Santander Seguros S/A</v>
          </cell>
          <cell r="E1962" t="str">
            <v>87.376.109/0001-06</v>
          </cell>
          <cell r="F1962">
            <v>153719</v>
          </cell>
          <cell r="G1962" t="str">
            <v>Possível</v>
          </cell>
          <cell r="H1962">
            <v>58403.82</v>
          </cell>
          <cell r="I1962" t="str">
            <v>Indenizatória</v>
          </cell>
          <cell r="J1962" t="str">
            <v>5ª</v>
          </cell>
          <cell r="K1962" t="str">
            <v>Vara Cível</v>
          </cell>
          <cell r="L1962" t="str">
            <v>Araçatuba (SP)</v>
          </cell>
          <cell r="M1962" t="str">
            <v>TJ/SP</v>
          </cell>
          <cell r="N1962" t="str">
            <v>São Paulo</v>
          </cell>
          <cell r="O1962" t="str">
            <v>02.02.507.0001183853/12</v>
          </cell>
        </row>
        <row r="1963">
          <cell r="B1963" t="str">
            <v>Stefan henrique pinhal de souza</v>
          </cell>
          <cell r="D1963" t="str">
            <v>Santander Seguros S/A</v>
          </cell>
          <cell r="E1963" t="str">
            <v>87.376.109/0001-06</v>
          </cell>
          <cell r="F1963">
            <v>1000</v>
          </cell>
          <cell r="G1963" t="str">
            <v>Possível</v>
          </cell>
          <cell r="H1963">
            <v>0</v>
          </cell>
          <cell r="I1963" t="str">
            <v>Indenizatória</v>
          </cell>
          <cell r="J1963" t="str">
            <v>3ª</v>
          </cell>
          <cell r="K1963" t="str">
            <v>Vara Cível</v>
          </cell>
          <cell r="L1963" t="str">
            <v>Pirassununga (SP)</v>
          </cell>
          <cell r="M1963" t="str">
            <v>TJ/SP</v>
          </cell>
          <cell r="N1963" t="str">
            <v>São Paulo</v>
          </cell>
          <cell r="O1963" t="str">
            <v>02.02.507.0001183862/09</v>
          </cell>
        </row>
        <row r="1964">
          <cell r="B1964" t="str">
            <v>Jose Popolin</v>
          </cell>
          <cell r="C1964" t="str">
            <v>381.395.968-68</v>
          </cell>
          <cell r="D1964" t="str">
            <v>Santander Seguros S/A</v>
          </cell>
          <cell r="E1964" t="str">
            <v>87.376.109/0001-06</v>
          </cell>
          <cell r="F1964">
            <v>50136</v>
          </cell>
          <cell r="G1964" t="str">
            <v>Possível</v>
          </cell>
          <cell r="H1964">
            <v>16737.02</v>
          </cell>
          <cell r="I1964" t="str">
            <v>Cobrança</v>
          </cell>
          <cell r="J1964" t="str">
            <v>1ª</v>
          </cell>
          <cell r="K1964" t="str">
            <v>Vara Cível</v>
          </cell>
          <cell r="L1964" t="str">
            <v>Brodowski (SP)</v>
          </cell>
          <cell r="M1964" t="str">
            <v>TJ/SP</v>
          </cell>
          <cell r="N1964" t="str">
            <v>São Paulo</v>
          </cell>
          <cell r="O1964" t="str">
            <v>02.02.507.0001183919/12</v>
          </cell>
        </row>
        <row r="1965">
          <cell r="B1965" t="str">
            <v>Flavio Soares de Noronha</v>
          </cell>
          <cell r="C1965" t="str">
            <v>972.032.117-20</v>
          </cell>
          <cell r="D1965" t="str">
            <v>Santander Seguros S/A</v>
          </cell>
          <cell r="E1965" t="str">
            <v>87.376.109/0001-06</v>
          </cell>
          <cell r="F1965">
            <v>60000</v>
          </cell>
          <cell r="G1965" t="str">
            <v>Possível</v>
          </cell>
          <cell r="H1965">
            <v>0</v>
          </cell>
          <cell r="I1965" t="str">
            <v>Indenizatória</v>
          </cell>
          <cell r="J1965" t="str">
            <v>8ª</v>
          </cell>
          <cell r="K1965" t="str">
            <v>Vara Cível</v>
          </cell>
          <cell r="L1965" t="str">
            <v>São Gonçalo (RJ)</v>
          </cell>
          <cell r="M1965" t="str">
            <v>TJ/RJ</v>
          </cell>
          <cell r="N1965" t="str">
            <v>Rio de Janeiro</v>
          </cell>
          <cell r="O1965" t="str">
            <v>02.02.507.0001183981/12</v>
          </cell>
        </row>
        <row r="1966">
          <cell r="B1966" t="str">
            <v>Eduardo Gonçalves da Silva</v>
          </cell>
          <cell r="C1966" t="str">
            <v>953.314.094-15</v>
          </cell>
          <cell r="D1966" t="str">
            <v>Santander Seguros S/A</v>
          </cell>
          <cell r="E1966" t="str">
            <v>87.376.109/0001-06</v>
          </cell>
          <cell r="F1966">
            <v>28960</v>
          </cell>
          <cell r="G1966" t="str">
            <v>Possível</v>
          </cell>
          <cell r="H1966">
            <v>20124.5</v>
          </cell>
          <cell r="I1966" t="str">
            <v>Indenizatória</v>
          </cell>
          <cell r="J1966" t="str">
            <v>Juizado Especial Cível</v>
          </cell>
          <cell r="K1966" t="str">
            <v>JEC 40 Salários</v>
          </cell>
          <cell r="L1966" t="str">
            <v>João Pessoa (PB)</v>
          </cell>
          <cell r="M1966" t="str">
            <v>TJ/PB</v>
          </cell>
          <cell r="N1966" t="str">
            <v>Paraíba</v>
          </cell>
          <cell r="O1966" t="str">
            <v>02.02.507.0001811596/14</v>
          </cell>
        </row>
        <row r="1967">
          <cell r="B1967" t="str">
            <v>Rodnei Caetano da Silva</v>
          </cell>
          <cell r="C1967" t="str">
            <v>271.049.568-67</v>
          </cell>
          <cell r="D1967" t="str">
            <v>Santander Seguros S/A</v>
          </cell>
          <cell r="E1967" t="str">
            <v>87.376.109/0001-06</v>
          </cell>
          <cell r="F1967">
            <v>139063.53</v>
          </cell>
          <cell r="G1967" t="str">
            <v>Possível</v>
          </cell>
          <cell r="H1967">
            <v>33562.199999999997</v>
          </cell>
          <cell r="I1967" t="str">
            <v>Execução de Título Extrajudicial</v>
          </cell>
          <cell r="J1967" t="str">
            <v>2ª</v>
          </cell>
          <cell r="K1967" t="str">
            <v>Vara Cível</v>
          </cell>
          <cell r="L1967" t="str">
            <v>Franco da Rocha (SP)</v>
          </cell>
          <cell r="M1967" t="str">
            <v>TJ/SP</v>
          </cell>
          <cell r="N1967" t="str">
            <v>São Paulo</v>
          </cell>
          <cell r="O1967" t="str">
            <v>02.02.507.0000336612/07</v>
          </cell>
        </row>
        <row r="1968">
          <cell r="B1968" t="str">
            <v>Conferpan Produtos para Panificação Ltda</v>
          </cell>
          <cell r="C1968" t="str">
            <v>08.066.405/0001-34</v>
          </cell>
          <cell r="D1968" t="str">
            <v>Santander Seguros S/A</v>
          </cell>
          <cell r="E1968" t="str">
            <v>87.376.109/0001-06</v>
          </cell>
          <cell r="F1968">
            <v>295462.73</v>
          </cell>
          <cell r="G1968" t="str">
            <v>Provável</v>
          </cell>
          <cell r="H1968">
            <v>197000</v>
          </cell>
          <cell r="I1968" t="str">
            <v>Cobrança</v>
          </cell>
          <cell r="J1968" t="str">
            <v>7ª</v>
          </cell>
          <cell r="K1968" t="str">
            <v>Vara Cível</v>
          </cell>
          <cell r="L1968" t="str">
            <v>Ribeirão Preto (SP)</v>
          </cell>
          <cell r="M1968" t="str">
            <v>TJ/SP</v>
          </cell>
          <cell r="N1968" t="str">
            <v>São Paulo</v>
          </cell>
          <cell r="O1968" t="str">
            <v>02.02.507.0000490609/08</v>
          </cell>
        </row>
        <row r="1969">
          <cell r="B1969" t="str">
            <v>Irlandino Pereira da Silva</v>
          </cell>
          <cell r="C1969" t="str">
            <v>907.179.538-15</v>
          </cell>
          <cell r="D1969" t="str">
            <v>Santander Seguros S/A</v>
          </cell>
          <cell r="E1969" t="str">
            <v>87.376.109/0001-06</v>
          </cell>
          <cell r="F1969">
            <v>15000</v>
          </cell>
          <cell r="G1969" t="str">
            <v>Remoto</v>
          </cell>
          <cell r="H1969">
            <v>0</v>
          </cell>
          <cell r="I1969" t="str">
            <v>Cobrança</v>
          </cell>
          <cell r="J1969" t="str">
            <v>1ª</v>
          </cell>
          <cell r="K1969" t="str">
            <v>Vara Cível</v>
          </cell>
          <cell r="L1969" t="str">
            <v>Igarapava (SP)</v>
          </cell>
          <cell r="M1969" t="str">
            <v>TJ/SP</v>
          </cell>
          <cell r="N1969" t="str">
            <v>São Paulo</v>
          </cell>
          <cell r="O1969" t="str">
            <v>02.02.507.0000490686/08</v>
          </cell>
        </row>
        <row r="1970">
          <cell r="B1970" t="str">
            <v>DANIELA DE SOUZA GOUSSAIN</v>
          </cell>
          <cell r="C1970" t="str">
            <v>222.642.738-44</v>
          </cell>
          <cell r="D1970" t="str">
            <v>Santander Seguros S/A</v>
          </cell>
          <cell r="E1970" t="str">
            <v>87.376.109/0001-06</v>
          </cell>
          <cell r="F1970">
            <v>30000</v>
          </cell>
          <cell r="G1970" t="str">
            <v>Possível</v>
          </cell>
          <cell r="H1970">
            <v>5000</v>
          </cell>
          <cell r="I1970" t="str">
            <v>Indenizatória</v>
          </cell>
          <cell r="J1970" t="str">
            <v>2ª</v>
          </cell>
          <cell r="K1970" t="str">
            <v>Vara Cível</v>
          </cell>
          <cell r="L1970" t="str">
            <v>Aparecida (SP)</v>
          </cell>
          <cell r="M1970" t="str">
            <v>TJ/SP</v>
          </cell>
          <cell r="N1970" t="str">
            <v>São Paulo</v>
          </cell>
          <cell r="O1970" t="str">
            <v>02.02.507.0001197429/12</v>
          </cell>
        </row>
        <row r="1971">
          <cell r="B1971" t="str">
            <v>Marta Aprecida Forty Raymundo</v>
          </cell>
          <cell r="C1971" t="str">
            <v>110.137.778-08</v>
          </cell>
          <cell r="D1971" t="str">
            <v>Santander Seguros S/A</v>
          </cell>
          <cell r="E1971" t="str">
            <v>87.376.109/0001-06</v>
          </cell>
          <cell r="F1971">
            <v>1000</v>
          </cell>
          <cell r="G1971" t="str">
            <v>Possível</v>
          </cell>
          <cell r="H1971">
            <v>0</v>
          </cell>
          <cell r="I1971" t="str">
            <v>Indenizatória</v>
          </cell>
          <cell r="J1971" t="str">
            <v>6ª</v>
          </cell>
          <cell r="K1971" t="str">
            <v>Vara Cível</v>
          </cell>
          <cell r="L1971" t="str">
            <v>São Paulo (SP)</v>
          </cell>
          <cell r="M1971" t="str">
            <v>TJ/SP</v>
          </cell>
          <cell r="N1971" t="str">
            <v>São Paulo</v>
          </cell>
          <cell r="O1971" t="str">
            <v>02.02.507.0001197463/12</v>
          </cell>
        </row>
        <row r="1972">
          <cell r="B1972" t="str">
            <v>Marinalva Andrade Santos da Silva</v>
          </cell>
          <cell r="C1972" t="str">
            <v>017.813.989-09</v>
          </cell>
          <cell r="D1972" t="str">
            <v>Santander Seguros S/A</v>
          </cell>
          <cell r="E1972" t="str">
            <v>87.376.109/0001-06</v>
          </cell>
          <cell r="F1972">
            <v>3494.52</v>
          </cell>
          <cell r="G1972" t="str">
            <v>Provável</v>
          </cell>
          <cell r="H1972">
            <v>0</v>
          </cell>
          <cell r="I1972" t="str">
            <v>Indenizatória</v>
          </cell>
          <cell r="J1972" t="str">
            <v>Juizado Especial Cível</v>
          </cell>
          <cell r="K1972" t="str">
            <v>JEC 40 Salários</v>
          </cell>
          <cell r="L1972" t="str">
            <v>Cianorte (PR)</v>
          </cell>
          <cell r="M1972" t="str">
            <v>TJ/PR</v>
          </cell>
          <cell r="N1972" t="str">
            <v>Paraná</v>
          </cell>
          <cell r="O1972" t="str">
            <v>02.02.507.0001610301/13</v>
          </cell>
        </row>
        <row r="1973">
          <cell r="B1973" t="str">
            <v>Marcos Lins Pacheco da Silva</v>
          </cell>
          <cell r="C1973" t="str">
            <v>125.199.937-90</v>
          </cell>
          <cell r="D1973" t="str">
            <v>Santander Seguros S/A</v>
          </cell>
          <cell r="E1973" t="str">
            <v>87.376.109/0001-06</v>
          </cell>
          <cell r="F1973">
            <v>80000</v>
          </cell>
          <cell r="G1973" t="str">
            <v>Possível</v>
          </cell>
          <cell r="H1973">
            <v>2500</v>
          </cell>
          <cell r="I1973" t="str">
            <v>Indenizatória</v>
          </cell>
          <cell r="J1973" t="str">
            <v>1ª</v>
          </cell>
          <cell r="K1973" t="str">
            <v>Vara Cível</v>
          </cell>
          <cell r="L1973" t="str">
            <v>Aracaju (SE)</v>
          </cell>
          <cell r="M1973" t="str">
            <v>TJ/SE</v>
          </cell>
          <cell r="N1973" t="str">
            <v>Sergipe</v>
          </cell>
          <cell r="O1973" t="str">
            <v>02.02.507.0001610464/13</v>
          </cell>
        </row>
        <row r="1974">
          <cell r="B1974" t="str">
            <v>João Evangelista da Silva Santos</v>
          </cell>
          <cell r="C1974" t="str">
            <v>121.065.502-00</v>
          </cell>
          <cell r="D1974" t="str">
            <v>Santander Seguros S/A</v>
          </cell>
          <cell r="E1974" t="str">
            <v>87.376.109/0001-06</v>
          </cell>
          <cell r="F1974">
            <v>27120</v>
          </cell>
          <cell r="G1974" t="str">
            <v>Possível</v>
          </cell>
          <cell r="H1974">
            <v>15132.51</v>
          </cell>
          <cell r="I1974" t="str">
            <v>Indenizatória</v>
          </cell>
          <cell r="J1974" t="str">
            <v>Juizado Especial Cível</v>
          </cell>
          <cell r="K1974" t="str">
            <v>JEC 40 Salários</v>
          </cell>
          <cell r="L1974" t="str">
            <v>Manaus (AM)</v>
          </cell>
          <cell r="M1974" t="str">
            <v>TJ/AM</v>
          </cell>
          <cell r="N1974" t="str">
            <v>Amazonas</v>
          </cell>
          <cell r="O1974" t="str">
            <v>02.02.507.0001836644/14</v>
          </cell>
        </row>
        <row r="1975">
          <cell r="B1975" t="str">
            <v>Josiane Aparecida Scudeler Formaggi</v>
          </cell>
          <cell r="C1975" t="str">
            <v>213.978.178-36</v>
          </cell>
          <cell r="D1975" t="str">
            <v>Santander Seguros S/A</v>
          </cell>
          <cell r="E1975" t="str">
            <v>87.376.109/0001-06</v>
          </cell>
          <cell r="F1975">
            <v>280000</v>
          </cell>
          <cell r="G1975" t="str">
            <v>Possível</v>
          </cell>
          <cell r="H1975">
            <v>0</v>
          </cell>
          <cell r="I1975" t="str">
            <v>Indenizatória</v>
          </cell>
          <cell r="J1975" t="str">
            <v>4ª</v>
          </cell>
          <cell r="K1975" t="str">
            <v>Vara Cível</v>
          </cell>
          <cell r="L1975" t="str">
            <v>Itapetininga (SP)</v>
          </cell>
          <cell r="M1975" t="str">
            <v>TJ/SP</v>
          </cell>
          <cell r="N1975" t="str">
            <v>São Paulo</v>
          </cell>
          <cell r="O1975" t="str">
            <v>02.02.507.0001836855/14</v>
          </cell>
        </row>
        <row r="1976">
          <cell r="B1976" t="str">
            <v>Ricardo Domit</v>
          </cell>
          <cell r="C1976" t="str">
            <v>026.622.729-53</v>
          </cell>
          <cell r="D1976" t="str">
            <v>Santander Seguros S/A</v>
          </cell>
          <cell r="E1976" t="str">
            <v>87.376.109/0001-06</v>
          </cell>
          <cell r="F1976">
            <v>50000</v>
          </cell>
          <cell r="G1976" t="str">
            <v>Provável</v>
          </cell>
          <cell r="H1976">
            <v>100000</v>
          </cell>
          <cell r="I1976" t="str">
            <v>Declaratória</v>
          </cell>
          <cell r="J1976" t="str">
            <v>Vara Única</v>
          </cell>
          <cell r="K1976" t="str">
            <v>Vara Cível</v>
          </cell>
          <cell r="L1976" t="str">
            <v>União da Vitória (PR)</v>
          </cell>
          <cell r="M1976" t="str">
            <v>TJ/PR</v>
          </cell>
          <cell r="N1976" t="str">
            <v>Paraná</v>
          </cell>
          <cell r="O1976" t="str">
            <v>02.02.507.0000351848/07</v>
          </cell>
        </row>
        <row r="1977">
          <cell r="B1977" t="str">
            <v>Sonia Maria Vieira da Conceição</v>
          </cell>
          <cell r="C1977" t="str">
            <v>080.438.677-39</v>
          </cell>
          <cell r="D1977" t="str">
            <v>Santander Seguros S/A</v>
          </cell>
          <cell r="E1977" t="str">
            <v>87.376.109/0001-06</v>
          </cell>
          <cell r="F1977">
            <v>200000</v>
          </cell>
          <cell r="G1977" t="str">
            <v>Possível</v>
          </cell>
          <cell r="H1977">
            <v>50000</v>
          </cell>
          <cell r="I1977" t="str">
            <v>Cobrança</v>
          </cell>
          <cell r="J1977" t="str">
            <v>1ª</v>
          </cell>
          <cell r="K1977" t="str">
            <v>Vara Cível</v>
          </cell>
          <cell r="L1977" t="str">
            <v>São Gonçalo (RJ)</v>
          </cell>
          <cell r="M1977" t="str">
            <v>TJ/RJ</v>
          </cell>
          <cell r="N1977" t="str">
            <v>Rio de Janeiro</v>
          </cell>
          <cell r="O1977" t="str">
            <v>02.02.507.0000651720/09</v>
          </cell>
        </row>
        <row r="1978">
          <cell r="B1978" t="str">
            <v>Jose Carlos Filippozzi Lafin</v>
          </cell>
          <cell r="C1978" t="str">
            <v>009.153.000-87</v>
          </cell>
          <cell r="D1978" t="str">
            <v>Santander Seguros S/A</v>
          </cell>
          <cell r="E1978" t="str">
            <v>87.376.109/0001-06</v>
          </cell>
          <cell r="F1978">
            <v>101329.76</v>
          </cell>
          <cell r="G1978" t="str">
            <v>Possível</v>
          </cell>
          <cell r="H1978">
            <v>77811.78</v>
          </cell>
          <cell r="I1978" t="str">
            <v>Cobrança</v>
          </cell>
          <cell r="J1978" t="str">
            <v>Vara Judicial</v>
          </cell>
          <cell r="K1978" t="str">
            <v>Vara Cível</v>
          </cell>
          <cell r="L1978" t="str">
            <v>Eldorado do Sul (RS)</v>
          </cell>
          <cell r="M1978" t="str">
            <v>TJ/RS</v>
          </cell>
          <cell r="N1978" t="str">
            <v>Rio Grande do Sul</v>
          </cell>
          <cell r="O1978" t="str">
            <v>02.02.507.0000651767/10</v>
          </cell>
        </row>
        <row r="1979">
          <cell r="B1979" t="str">
            <v>Antonio dos Anjos Carneiro</v>
          </cell>
          <cell r="C1979" t="str">
            <v>258.986.408-60</v>
          </cell>
          <cell r="D1979" t="str">
            <v>Santander Seguros S/A</v>
          </cell>
          <cell r="E1979" t="str">
            <v>87.376.109/0001-06</v>
          </cell>
          <cell r="F1979">
            <v>63050.559999999998</v>
          </cell>
          <cell r="G1979" t="str">
            <v>Remoto</v>
          </cell>
          <cell r="H1979">
            <v>0</v>
          </cell>
          <cell r="I1979" t="str">
            <v>Indenizatória</v>
          </cell>
          <cell r="J1979" t="str">
            <v>1ª</v>
          </cell>
          <cell r="K1979" t="str">
            <v>Vara Cível</v>
          </cell>
          <cell r="L1979" t="str">
            <v>Diadema (SP)</v>
          </cell>
          <cell r="M1979" t="str">
            <v>TJ/SP</v>
          </cell>
          <cell r="N1979" t="str">
            <v>São Paulo</v>
          </cell>
          <cell r="O1979" t="str">
            <v>02.02.507.0000651814/10</v>
          </cell>
        </row>
        <row r="1980">
          <cell r="B1980" t="str">
            <v>José de Desterro Rodrigues Bezerra</v>
          </cell>
          <cell r="C1980" t="str">
            <v>373.611.983-68</v>
          </cell>
          <cell r="D1980" t="str">
            <v>Santander Seguros S/A</v>
          </cell>
          <cell r="E1980" t="str">
            <v>87.376.109/0001-06</v>
          </cell>
          <cell r="F1980">
            <v>10000</v>
          </cell>
          <cell r="G1980" t="str">
            <v>Possível</v>
          </cell>
          <cell r="H1980">
            <v>0</v>
          </cell>
          <cell r="I1980" t="str">
            <v>Cobrança</v>
          </cell>
          <cell r="J1980" t="str">
            <v>27ª</v>
          </cell>
          <cell r="K1980" t="str">
            <v>Vara Cível</v>
          </cell>
          <cell r="L1980" t="str">
            <v>São Paulo (SP)</v>
          </cell>
          <cell r="M1980" t="str">
            <v>TJ/SP</v>
          </cell>
          <cell r="N1980" t="str">
            <v>São Paulo</v>
          </cell>
          <cell r="O1980" t="str">
            <v>02.02.507.0000651864/10</v>
          </cell>
        </row>
        <row r="1981">
          <cell r="B1981" t="str">
            <v>Bracco Comercial e Serviços Ltda.</v>
          </cell>
          <cell r="C1981" t="str">
            <v>03.011.422/0001-50</v>
          </cell>
          <cell r="D1981" t="str">
            <v>Santander Seguros S/A</v>
          </cell>
          <cell r="E1981" t="str">
            <v>87.376.109/0001-06</v>
          </cell>
          <cell r="F1981">
            <v>100000</v>
          </cell>
          <cell r="G1981" t="str">
            <v>Provável</v>
          </cell>
          <cell r="H1981">
            <v>117479</v>
          </cell>
          <cell r="I1981" t="str">
            <v>Indenizatória</v>
          </cell>
          <cell r="J1981" t="str">
            <v>Vara Cível</v>
          </cell>
          <cell r="K1981" t="str">
            <v>Vara Cível</v>
          </cell>
          <cell r="L1981" t="str">
            <v>São Paulo (SP)</v>
          </cell>
          <cell r="M1981" t="str">
            <v>TJ/SP</v>
          </cell>
          <cell r="N1981" t="str">
            <v>São Paulo</v>
          </cell>
          <cell r="O1981" t="str">
            <v>02.02.507.0000651903/10</v>
          </cell>
        </row>
        <row r="1982">
          <cell r="B1982" t="str">
            <v>Maria Lucia de Almeida Ferri</v>
          </cell>
          <cell r="C1982" t="str">
            <v>168.141.508-91</v>
          </cell>
          <cell r="D1982" t="str">
            <v>Santander Seguros S/A</v>
          </cell>
          <cell r="E1982" t="str">
            <v>87.376.109/0001-06</v>
          </cell>
          <cell r="F1982">
            <v>38131.31</v>
          </cell>
          <cell r="G1982" t="str">
            <v>Provável</v>
          </cell>
          <cell r="H1982">
            <v>42663</v>
          </cell>
          <cell r="I1982" t="str">
            <v>Cobrança</v>
          </cell>
          <cell r="J1982" t="str">
            <v>4ª</v>
          </cell>
          <cell r="K1982" t="str">
            <v>Vara Cível</v>
          </cell>
          <cell r="L1982" t="str">
            <v>Ribeirão Preto (SP)</v>
          </cell>
          <cell r="M1982" t="str">
            <v>TJ/SP</v>
          </cell>
          <cell r="N1982" t="str">
            <v>São Paulo</v>
          </cell>
          <cell r="O1982" t="str">
            <v>02.02.507.0000651920/10</v>
          </cell>
        </row>
        <row r="1983">
          <cell r="B1983" t="str">
            <v>Giovanna Ferreira de Farias</v>
          </cell>
          <cell r="D1983" t="str">
            <v>Santander Seguros S/A</v>
          </cell>
          <cell r="E1983" t="str">
            <v>87.376.109/0001-06</v>
          </cell>
          <cell r="F1983">
            <v>73200</v>
          </cell>
          <cell r="G1983" t="str">
            <v>Provável</v>
          </cell>
          <cell r="H1983">
            <v>122608.75</v>
          </cell>
          <cell r="I1983" t="str">
            <v>Cobrança</v>
          </cell>
          <cell r="J1983" t="str">
            <v>1ª</v>
          </cell>
          <cell r="K1983" t="str">
            <v>Vara Cível</v>
          </cell>
          <cell r="L1983" t="str">
            <v>Ponta Grossa (PR)</v>
          </cell>
          <cell r="M1983" t="str">
            <v>TJ/PR</v>
          </cell>
          <cell r="N1983" t="str">
            <v>Paraná</v>
          </cell>
          <cell r="O1983" t="str">
            <v>02.02.507.0000652068/10</v>
          </cell>
        </row>
        <row r="1984">
          <cell r="B1984" t="str">
            <v>Taisa Barbosa de Aguiar da Silva</v>
          </cell>
          <cell r="C1984" t="str">
            <v>013.663.677-12</v>
          </cell>
          <cell r="D1984" t="str">
            <v>Santander Seguros S/A</v>
          </cell>
          <cell r="E1984" t="str">
            <v>87.376.109/0001-06</v>
          </cell>
          <cell r="F1984">
            <v>35305.47</v>
          </cell>
          <cell r="G1984" t="str">
            <v>Possível</v>
          </cell>
          <cell r="H1984">
            <v>9000</v>
          </cell>
          <cell r="I1984" t="str">
            <v>Cobrança</v>
          </cell>
          <cell r="J1984" t="str">
            <v>2ª</v>
          </cell>
          <cell r="K1984" t="str">
            <v>Vara Cível</v>
          </cell>
          <cell r="L1984" t="str">
            <v>Rio de Janeiro (RJ)</v>
          </cell>
          <cell r="M1984" t="str">
            <v>TJ/RJ</v>
          </cell>
          <cell r="N1984" t="str">
            <v>Rio de Janeiro</v>
          </cell>
          <cell r="O1984" t="str">
            <v>02.02.507.0001072692/11</v>
          </cell>
        </row>
        <row r="1985">
          <cell r="B1985" t="str">
            <v>Margarida Maria Candaten</v>
          </cell>
          <cell r="C1985" t="str">
            <v>403.727.580-53</v>
          </cell>
          <cell r="D1985" t="str">
            <v>Santander Seguros S/A</v>
          </cell>
          <cell r="E1985" t="str">
            <v>87.376.109/0001-06</v>
          </cell>
          <cell r="F1985">
            <v>1093</v>
          </cell>
          <cell r="G1985" t="str">
            <v>Possível</v>
          </cell>
          <cell r="H1985">
            <v>0</v>
          </cell>
          <cell r="I1985" t="str">
            <v>Cobrança</v>
          </cell>
          <cell r="J1985" t="str">
            <v>10ª</v>
          </cell>
          <cell r="K1985" t="str">
            <v>Vara Cível</v>
          </cell>
          <cell r="L1985" t="str">
            <v>Porto Alegre (RS)</v>
          </cell>
          <cell r="M1985" t="str">
            <v>TJ/RS</v>
          </cell>
          <cell r="N1985" t="str">
            <v>Rio Grande do Sul</v>
          </cell>
          <cell r="O1985" t="str">
            <v>02.02.507.0001072725/11</v>
          </cell>
        </row>
        <row r="1986">
          <cell r="B1986" t="str">
            <v>MARIA BENEDITA DOS SANTOS EVANGELISTA</v>
          </cell>
          <cell r="C1986" t="str">
            <v>285.633.012-68</v>
          </cell>
          <cell r="D1986" t="str">
            <v>Santander Seguros S/A</v>
          </cell>
          <cell r="E1986" t="str">
            <v>87.376.109/0001-06</v>
          </cell>
          <cell r="F1986">
            <v>10000</v>
          </cell>
          <cell r="G1986" t="str">
            <v>Possível</v>
          </cell>
          <cell r="H1986">
            <v>10000</v>
          </cell>
          <cell r="I1986" t="str">
            <v>Indenizatória</v>
          </cell>
          <cell r="J1986" t="str">
            <v>1ª</v>
          </cell>
          <cell r="K1986" t="str">
            <v>Vara Cível</v>
          </cell>
          <cell r="L1986" t="str">
            <v>Barcarena (PA)</v>
          </cell>
          <cell r="M1986" t="str">
            <v>TJ/PA</v>
          </cell>
          <cell r="N1986" t="str">
            <v>Pará</v>
          </cell>
          <cell r="O1986" t="str">
            <v>02.02.507.0001210492/12</v>
          </cell>
        </row>
        <row r="1987">
          <cell r="B1987" t="str">
            <v>Sônia Fiori Leite</v>
          </cell>
          <cell r="C1987" t="str">
            <v>977.868.708-06</v>
          </cell>
          <cell r="D1987" t="str">
            <v>Santander Seguros S/A</v>
          </cell>
          <cell r="E1987" t="str">
            <v>87.376.109/0001-06</v>
          </cell>
          <cell r="F1987">
            <v>6540</v>
          </cell>
          <cell r="G1987" t="str">
            <v>Possível</v>
          </cell>
          <cell r="H1987">
            <v>55650.5</v>
          </cell>
          <cell r="I1987" t="str">
            <v>Indenizatória</v>
          </cell>
          <cell r="J1987" t="str">
            <v>7ª</v>
          </cell>
          <cell r="K1987" t="str">
            <v>Vara Cível</v>
          </cell>
          <cell r="L1987" t="str">
            <v>São José dos Campos (SP)</v>
          </cell>
          <cell r="M1987" t="str">
            <v>TJ/SP</v>
          </cell>
          <cell r="N1987" t="str">
            <v>São Paulo</v>
          </cell>
          <cell r="O1987" t="str">
            <v>02.02.507.0001210616/12</v>
          </cell>
        </row>
        <row r="1988">
          <cell r="B1988" t="str">
            <v>Dilma Maria Ferreira Ribeiro</v>
          </cell>
          <cell r="C1988" t="str">
            <v>000.164.027-68</v>
          </cell>
          <cell r="D1988" t="str">
            <v>Santander Seguros S/A</v>
          </cell>
          <cell r="E1988" t="str">
            <v>87.376.109/0001-06</v>
          </cell>
          <cell r="F1988">
            <v>50000</v>
          </cell>
          <cell r="G1988" t="str">
            <v>Possível</v>
          </cell>
          <cell r="H1988">
            <v>0</v>
          </cell>
          <cell r="I1988" t="str">
            <v>Obrigação de fazer</v>
          </cell>
          <cell r="J1988" t="str">
            <v>1ª</v>
          </cell>
          <cell r="K1988" t="str">
            <v>Vara Cível</v>
          </cell>
          <cell r="L1988" t="str">
            <v>Paty do Alferes (RJ)</v>
          </cell>
          <cell r="M1988" t="str">
            <v>TJ/RJ</v>
          </cell>
          <cell r="N1988" t="str">
            <v>Rio de Janeiro</v>
          </cell>
          <cell r="O1988" t="str">
            <v>02.02.507.0001624330/13</v>
          </cell>
        </row>
        <row r="1989">
          <cell r="B1989" t="str">
            <v>Otavio Bueno da Fonseca</v>
          </cell>
          <cell r="C1989" t="str">
            <v>057.864.528-91</v>
          </cell>
          <cell r="D1989" t="str">
            <v>Santander Seguros S/A</v>
          </cell>
          <cell r="E1989" t="str">
            <v>87.376.109/0001-06</v>
          </cell>
          <cell r="F1989">
            <v>402619</v>
          </cell>
          <cell r="G1989" t="str">
            <v>Possível</v>
          </cell>
          <cell r="H1989">
            <v>188219</v>
          </cell>
          <cell r="I1989" t="str">
            <v>Indenizatória</v>
          </cell>
          <cell r="J1989" t="str">
            <v>1ª</v>
          </cell>
          <cell r="K1989" t="str">
            <v>Vara Cível</v>
          </cell>
          <cell r="L1989" t="str">
            <v>Piraju (SP)</v>
          </cell>
          <cell r="M1989" t="str">
            <v>TJ/SP</v>
          </cell>
          <cell r="N1989" t="str">
            <v>São Paulo</v>
          </cell>
          <cell r="O1989" t="str">
            <v>02.02.507.0001624377/13</v>
          </cell>
        </row>
        <row r="1990">
          <cell r="B1990" t="str">
            <v>Tainá Silva de Oliveira Barone Rodrigues</v>
          </cell>
          <cell r="C1990" t="str">
            <v>123.192.217-60</v>
          </cell>
          <cell r="D1990" t="str">
            <v>Santander Seguros S/A</v>
          </cell>
          <cell r="E1990" t="str">
            <v>87.376.109/0001-06</v>
          </cell>
          <cell r="F1990">
            <v>221625</v>
          </cell>
          <cell r="G1990" t="str">
            <v>Possível</v>
          </cell>
          <cell r="H1990">
            <v>101500</v>
          </cell>
          <cell r="I1990" t="str">
            <v>Indenizatória</v>
          </cell>
          <cell r="J1990" t="str">
            <v>49ª</v>
          </cell>
          <cell r="K1990" t="str">
            <v>Vara Cível</v>
          </cell>
          <cell r="L1990" t="str">
            <v>Rio de Janeiro (RJ)</v>
          </cell>
          <cell r="M1990" t="str">
            <v>TJ/RJ</v>
          </cell>
          <cell r="N1990" t="str">
            <v>Rio de Janeiro</v>
          </cell>
          <cell r="O1990" t="str">
            <v>02.02.507.0001624488/13</v>
          </cell>
        </row>
        <row r="1991">
          <cell r="B1991" t="str">
            <v>Saene Comércio de Bebidas em Geral Ltda -Me</v>
          </cell>
          <cell r="C1991" t="str">
            <v>58.961.350/0001-02</v>
          </cell>
          <cell r="D1991" t="str">
            <v>Santander Seguros S/A</v>
          </cell>
          <cell r="E1991" t="str">
            <v>87.376.109/0001-06</v>
          </cell>
          <cell r="F1991">
            <v>153000</v>
          </cell>
          <cell r="G1991" t="str">
            <v>Possível</v>
          </cell>
          <cell r="H1991">
            <v>16500</v>
          </cell>
          <cell r="I1991" t="str">
            <v>Cobrança</v>
          </cell>
          <cell r="J1991" t="str">
            <v>2ª</v>
          </cell>
          <cell r="K1991" t="str">
            <v>Vara Cível</v>
          </cell>
          <cell r="L1991" t="str">
            <v>Jandira (SP)</v>
          </cell>
          <cell r="M1991" t="str">
            <v>TJ/SP</v>
          </cell>
          <cell r="N1991" t="str">
            <v>São Paulo</v>
          </cell>
          <cell r="O1991" t="str">
            <v>02.02.507.0001624653/13</v>
          </cell>
        </row>
        <row r="1992">
          <cell r="B1992" t="str">
            <v>Ricardo Manoel da Silva</v>
          </cell>
          <cell r="C1992" t="str">
            <v>291.710.518-64</v>
          </cell>
          <cell r="D1992" t="str">
            <v>Santander Seguros S/A</v>
          </cell>
          <cell r="E1992" t="str">
            <v>87.376.109/0001-06</v>
          </cell>
          <cell r="F1992">
            <v>13560</v>
          </cell>
          <cell r="G1992" t="str">
            <v>Possível</v>
          </cell>
          <cell r="H1992">
            <v>7473.5</v>
          </cell>
          <cell r="I1992" t="str">
            <v>Indenizatória</v>
          </cell>
          <cell r="J1992" t="str">
            <v>Juizado Especial Cível</v>
          </cell>
          <cell r="K1992" t="str">
            <v>JEC 20 Salários</v>
          </cell>
          <cell r="L1992" t="str">
            <v>São Paulo (SP)</v>
          </cell>
          <cell r="M1992" t="str">
            <v>TJ/SP</v>
          </cell>
          <cell r="N1992" t="str">
            <v>São Paulo</v>
          </cell>
          <cell r="O1992" t="str">
            <v>02.02.507.0001624657/13</v>
          </cell>
        </row>
        <row r="1993">
          <cell r="B1993" t="str">
            <v>Sibelly Bahia Cunha</v>
          </cell>
          <cell r="C1993" t="str">
            <v>562.848.965-49</v>
          </cell>
          <cell r="D1993" t="str">
            <v>Santander Seguros S/A</v>
          </cell>
          <cell r="E1993" t="str">
            <v>87.376.109/0001-06</v>
          </cell>
          <cell r="F1993">
            <v>97397.13</v>
          </cell>
          <cell r="G1993" t="str">
            <v>Possível</v>
          </cell>
          <cell r="H1993">
            <v>31799.85</v>
          </cell>
          <cell r="I1993" t="str">
            <v>Indenizatória</v>
          </cell>
          <cell r="J1993" t="str">
            <v>4ª</v>
          </cell>
          <cell r="K1993" t="str">
            <v>Vara Cível</v>
          </cell>
          <cell r="L1993" t="str">
            <v>Feira de Santana (BA)</v>
          </cell>
          <cell r="M1993" t="str">
            <v>TJ/BA</v>
          </cell>
          <cell r="N1993" t="str">
            <v>Bahia</v>
          </cell>
          <cell r="O1993" t="str">
            <v>02.02.507.0001624723/13</v>
          </cell>
        </row>
        <row r="1994">
          <cell r="B1994" t="str">
            <v>Alvin Moreira Alves</v>
          </cell>
          <cell r="C1994" t="str">
            <v>092.791.560-04</v>
          </cell>
          <cell r="D1994" t="str">
            <v>Santander Seguros S/A</v>
          </cell>
          <cell r="E1994" t="str">
            <v>87.376.109/0001-06</v>
          </cell>
          <cell r="F1994">
            <v>210546</v>
          </cell>
          <cell r="G1994" t="str">
            <v>Possível</v>
          </cell>
          <cell r="H1994">
            <v>100000</v>
          </cell>
          <cell r="I1994" t="str">
            <v>Indenizatória</v>
          </cell>
          <cell r="J1994" t="str">
            <v>1ª</v>
          </cell>
          <cell r="K1994" t="str">
            <v>Vara Cível</v>
          </cell>
          <cell r="L1994" t="str">
            <v>Cachoeira do Sul (RS)</v>
          </cell>
          <cell r="M1994" t="str">
            <v>TJ/RS</v>
          </cell>
          <cell r="N1994" t="str">
            <v>Rio Grande do Sul</v>
          </cell>
          <cell r="O1994" t="str">
            <v>02.02.507.0001853264/14</v>
          </cell>
        </row>
        <row r="1995">
          <cell r="B1995" t="str">
            <v>Emilia de Matos Maltempi</v>
          </cell>
          <cell r="C1995" t="str">
            <v>214.384.668-11</v>
          </cell>
          <cell r="D1995" t="str">
            <v>Santander Seguros S/A</v>
          </cell>
          <cell r="E1995" t="str">
            <v>87.376.109/0001-06</v>
          </cell>
          <cell r="F1995">
            <v>5000</v>
          </cell>
          <cell r="G1995" t="str">
            <v>Remoto</v>
          </cell>
          <cell r="H1995">
            <v>0</v>
          </cell>
          <cell r="I1995" t="str">
            <v>Indenizatória</v>
          </cell>
          <cell r="J1995" t="str">
            <v>4ª</v>
          </cell>
          <cell r="K1995" t="str">
            <v>Vara Cível</v>
          </cell>
          <cell r="L1995" t="str">
            <v>Presidente Prudente (SP)</v>
          </cell>
          <cell r="M1995" t="str">
            <v>TJ/SP</v>
          </cell>
          <cell r="N1995" t="str">
            <v>São Paulo</v>
          </cell>
          <cell r="O1995" t="str">
            <v>02.02.507.0000763129/08</v>
          </cell>
        </row>
        <row r="1996">
          <cell r="B1996" t="str">
            <v>Danielle Cristine Souto</v>
          </cell>
          <cell r="C1996" t="str">
            <v>355.062.048-92</v>
          </cell>
          <cell r="D1996" t="str">
            <v>Santander Seguros S/A</v>
          </cell>
          <cell r="E1996" t="str">
            <v>87.376.109/0001-06</v>
          </cell>
          <cell r="F1996">
            <v>3000</v>
          </cell>
          <cell r="G1996" t="str">
            <v>Possível</v>
          </cell>
          <cell r="H1996">
            <v>0</v>
          </cell>
          <cell r="I1996" t="str">
            <v>Indenizatória</v>
          </cell>
          <cell r="J1996" t="str">
            <v>Juizado Especial Cível</v>
          </cell>
          <cell r="K1996" t="str">
            <v>JEC 40 Salários</v>
          </cell>
          <cell r="L1996" t="str">
            <v>Martinópolis (SP)</v>
          </cell>
          <cell r="M1996" t="str">
            <v>TJ/SP</v>
          </cell>
          <cell r="N1996" t="str">
            <v>São Paulo</v>
          </cell>
          <cell r="O1996" t="str">
            <v>02.02.507.0000493851/09</v>
          </cell>
        </row>
        <row r="1997">
          <cell r="B1997" t="str">
            <v>Rosimeire Aparecida Bicudo</v>
          </cell>
          <cell r="C1997" t="str">
            <v>177.693.878-09</v>
          </cell>
          <cell r="D1997" t="str">
            <v>Santander Seguros S/A</v>
          </cell>
          <cell r="E1997" t="str">
            <v>87.376.109/0001-06</v>
          </cell>
          <cell r="F1997">
            <v>24000</v>
          </cell>
          <cell r="G1997" t="str">
            <v>Provável</v>
          </cell>
          <cell r="H1997">
            <v>0</v>
          </cell>
          <cell r="I1997" t="str">
            <v>Indenizatória</v>
          </cell>
          <cell r="J1997" t="str">
            <v>1ª</v>
          </cell>
          <cell r="K1997" t="str">
            <v>Vara Cível</v>
          </cell>
          <cell r="L1997" t="str">
            <v>Piracicaba (SP)</v>
          </cell>
          <cell r="M1997" t="str">
            <v>TJ/SP</v>
          </cell>
          <cell r="N1997" t="str">
            <v>São Paulo</v>
          </cell>
          <cell r="O1997" t="str">
            <v>02.02.507.0000494163/08</v>
          </cell>
        </row>
        <row r="1998">
          <cell r="B1998" t="str">
            <v>Antônio Jorge Barreto</v>
          </cell>
          <cell r="C1998" t="str">
            <v>343.575.306-44</v>
          </cell>
          <cell r="D1998" t="str">
            <v>Santander Seguros S/A</v>
          </cell>
          <cell r="E1998" t="str">
            <v>87.376.109/0001-06</v>
          </cell>
          <cell r="F1998">
            <v>18000</v>
          </cell>
          <cell r="G1998" t="str">
            <v>Possível</v>
          </cell>
          <cell r="H1998">
            <v>0</v>
          </cell>
          <cell r="I1998" t="str">
            <v>Indenizatória</v>
          </cell>
          <cell r="J1998" t="str">
            <v>27ª</v>
          </cell>
          <cell r="K1998" t="str">
            <v>Vara Cível</v>
          </cell>
          <cell r="L1998" t="str">
            <v>Belo Horizonte (MG)</v>
          </cell>
          <cell r="M1998" t="str">
            <v>TJ/MG</v>
          </cell>
          <cell r="N1998" t="str">
            <v>Minas Gerais</v>
          </cell>
          <cell r="O1998" t="str">
            <v>02.02.507.0001084778/11</v>
          </cell>
        </row>
        <row r="1999">
          <cell r="B1999" t="str">
            <v>Evandro Correa Brolese</v>
          </cell>
          <cell r="C1999" t="str">
            <v>889.653.419-49</v>
          </cell>
          <cell r="D1999" t="str">
            <v>Santander Seguros S/A</v>
          </cell>
          <cell r="E1999" t="str">
            <v>87.376.109/0001-06</v>
          </cell>
          <cell r="F1999">
            <v>1000</v>
          </cell>
          <cell r="G1999" t="str">
            <v>Possível</v>
          </cell>
          <cell r="H1999">
            <v>10000</v>
          </cell>
          <cell r="I1999" t="str">
            <v>Cobrança</v>
          </cell>
          <cell r="J1999" t="str">
            <v>1ª</v>
          </cell>
          <cell r="K1999" t="str">
            <v>Vara Cível</v>
          </cell>
          <cell r="L1999" t="str">
            <v>Laguna (SC)</v>
          </cell>
          <cell r="M1999" t="str">
            <v>TJ/SC</v>
          </cell>
          <cell r="N1999" t="str">
            <v>Santa Catarina</v>
          </cell>
          <cell r="O1999" t="str">
            <v>02.02.507.0001084780/11</v>
          </cell>
        </row>
        <row r="2000">
          <cell r="B2000" t="str">
            <v>Alvina Couto de Jesus</v>
          </cell>
          <cell r="C2000" t="str">
            <v>458.466.937-68</v>
          </cell>
          <cell r="D2000" t="str">
            <v>Santander Seguros S/A</v>
          </cell>
          <cell r="E2000" t="str">
            <v>87.376.109/0001-06</v>
          </cell>
          <cell r="F2000">
            <v>64982.239999999998</v>
          </cell>
          <cell r="G2000" t="str">
            <v>Possível</v>
          </cell>
          <cell r="H2000">
            <v>32446.12</v>
          </cell>
          <cell r="I2000" t="str">
            <v>Cobrança</v>
          </cell>
          <cell r="J2000" t="str">
            <v>Juizado Especial Cível</v>
          </cell>
          <cell r="K2000" t="str">
            <v>JEC 40 Salários</v>
          </cell>
          <cell r="L2000" t="str">
            <v>Rio de Janeiro (RJ)</v>
          </cell>
          <cell r="M2000" t="str">
            <v>TJ/RJ</v>
          </cell>
          <cell r="N2000" t="str">
            <v>Rio de Janeiro</v>
          </cell>
          <cell r="O2000" t="str">
            <v>02.02.507.0001649282/13</v>
          </cell>
        </row>
        <row r="2001">
          <cell r="B2001" t="str">
            <v>Getulio Alves Batista</v>
          </cell>
          <cell r="C2001" t="str">
            <v>116.614.258-28</v>
          </cell>
          <cell r="D2001" t="str">
            <v>Santander Seguros S/A</v>
          </cell>
          <cell r="E2001" t="str">
            <v>87.376.109/0001-06</v>
          </cell>
          <cell r="F2001">
            <v>94527.31</v>
          </cell>
          <cell r="G2001" t="str">
            <v>Possível</v>
          </cell>
          <cell r="H2001">
            <v>71784.399999999994</v>
          </cell>
          <cell r="I2001" t="str">
            <v>Indenizatória</v>
          </cell>
          <cell r="J2001" t="str">
            <v>2ª</v>
          </cell>
          <cell r="K2001" t="str">
            <v>Vara Cível</v>
          </cell>
          <cell r="L2001" t="str">
            <v>São Paulo (SP)</v>
          </cell>
          <cell r="M2001" t="str">
            <v>TJ/SP</v>
          </cell>
          <cell r="N2001" t="str">
            <v>São Paulo</v>
          </cell>
          <cell r="O2001" t="str">
            <v>02.02.507.0001649437/13</v>
          </cell>
        </row>
        <row r="2002">
          <cell r="B2002" t="str">
            <v>Paulo Rogerio de Quadros</v>
          </cell>
          <cell r="C2002" t="str">
            <v>096.300.108-60</v>
          </cell>
          <cell r="D2002" t="str">
            <v>Santander Seguros S/A</v>
          </cell>
          <cell r="E2002" t="str">
            <v>87.376.109/0001-06</v>
          </cell>
          <cell r="F2002">
            <v>115705</v>
          </cell>
          <cell r="G2002" t="str">
            <v>Possível</v>
          </cell>
          <cell r="H2002">
            <v>50145.88</v>
          </cell>
          <cell r="I2002" t="str">
            <v>Indenizatória</v>
          </cell>
          <cell r="J2002" t="str">
            <v>2ª</v>
          </cell>
          <cell r="K2002" t="str">
            <v>Vara Cível</v>
          </cell>
          <cell r="L2002" t="str">
            <v>Paraguaçu Paulista (SP)</v>
          </cell>
          <cell r="M2002" t="str">
            <v>TJ/SP</v>
          </cell>
          <cell r="N2002" t="str">
            <v>São Paulo</v>
          </cell>
          <cell r="O2002" t="str">
            <v>02.02.507.0001649458/13</v>
          </cell>
        </row>
        <row r="2003">
          <cell r="B2003" t="str">
            <v>Jmj Comércio de Produtos Alimentícios Ltda</v>
          </cell>
          <cell r="C2003" t="str">
            <v>14.795.148/0001-74</v>
          </cell>
          <cell r="D2003" t="str">
            <v>Santander Seguros S/A</v>
          </cell>
          <cell r="E2003" t="str">
            <v>87.376.109/0001-06</v>
          </cell>
          <cell r="F2003">
            <v>150000</v>
          </cell>
          <cell r="G2003" t="str">
            <v>Possível</v>
          </cell>
          <cell r="H2003">
            <v>16500</v>
          </cell>
          <cell r="I2003" t="str">
            <v>Indenizatória</v>
          </cell>
          <cell r="J2003" t="str">
            <v>15ª</v>
          </cell>
          <cell r="K2003" t="str">
            <v>Vara Cível</v>
          </cell>
          <cell r="L2003" t="str">
            <v>Brasília (DF)</v>
          </cell>
          <cell r="M2003" t="str">
            <v>TJ/DF</v>
          </cell>
          <cell r="N2003" t="str">
            <v>Distrito Federal</v>
          </cell>
          <cell r="O2003" t="str">
            <v>02.02.507.0001649674/13</v>
          </cell>
        </row>
        <row r="2004">
          <cell r="B2004" t="str">
            <v>Luciano Franco Barbosa</v>
          </cell>
          <cell r="C2004" t="str">
            <v>973.314.499-15</v>
          </cell>
          <cell r="D2004" t="str">
            <v>Santander Seguros S/A</v>
          </cell>
          <cell r="E2004" t="str">
            <v>87.376.109/0001-06</v>
          </cell>
          <cell r="F2004">
            <v>20000</v>
          </cell>
          <cell r="G2004" t="str">
            <v>Possível</v>
          </cell>
          <cell r="H2004">
            <v>2750</v>
          </cell>
          <cell r="I2004" t="str">
            <v>Cobrança</v>
          </cell>
          <cell r="J2004" t="str">
            <v>1ª</v>
          </cell>
          <cell r="K2004" t="str">
            <v>Vara Cível</v>
          </cell>
          <cell r="L2004" t="str">
            <v>Ibiporã (PR)</v>
          </cell>
          <cell r="M2004" t="str">
            <v>TJ/PR</v>
          </cell>
          <cell r="N2004" t="str">
            <v>Paraná</v>
          </cell>
          <cell r="O2004" t="str">
            <v>02.02.507.0001649691/13</v>
          </cell>
        </row>
        <row r="2005">
          <cell r="B2005" t="str">
            <v>Raul Rodrigues Pereira da Silva</v>
          </cell>
          <cell r="C2005" t="str">
            <v>003.852.458-90</v>
          </cell>
          <cell r="D2005" t="str">
            <v>Santander Seguros S/A</v>
          </cell>
          <cell r="E2005" t="str">
            <v>87.376.109/0001-06</v>
          </cell>
          <cell r="F2005">
            <v>99434.92</v>
          </cell>
          <cell r="G2005" t="str">
            <v>Provável</v>
          </cell>
          <cell r="H2005">
            <v>76983.149999999994</v>
          </cell>
          <cell r="I2005" t="str">
            <v>Indenizatória</v>
          </cell>
          <cell r="J2005" t="str">
            <v>8ª</v>
          </cell>
          <cell r="K2005" t="str">
            <v>Vara Cível</v>
          </cell>
          <cell r="L2005" t="str">
            <v>São Bernardo do Campo (SP)</v>
          </cell>
          <cell r="M2005" t="str">
            <v>TJ/SP</v>
          </cell>
          <cell r="N2005" t="str">
            <v>São Paulo</v>
          </cell>
          <cell r="O2005" t="str">
            <v>02.02.507.0001649712/13</v>
          </cell>
        </row>
        <row r="2006">
          <cell r="B2006" t="str">
            <v>Eliane Lopes da Silva</v>
          </cell>
          <cell r="C2006" t="str">
            <v>055.413.417-95</v>
          </cell>
          <cell r="D2006" t="str">
            <v>Santander Seguros S/A</v>
          </cell>
          <cell r="E2006" t="str">
            <v>87.376.109/0001-06</v>
          </cell>
          <cell r="F2006">
            <v>1000</v>
          </cell>
          <cell r="G2006" t="str">
            <v>Possível</v>
          </cell>
          <cell r="H2006">
            <v>46000</v>
          </cell>
          <cell r="I2006" t="str">
            <v>Indenizatória</v>
          </cell>
          <cell r="J2006" t="str">
            <v>5ª</v>
          </cell>
          <cell r="K2006" t="str">
            <v>Vara Cível</v>
          </cell>
          <cell r="L2006" t="str">
            <v>Serra (ES)</v>
          </cell>
          <cell r="M2006" t="str">
            <v>TJ/ES</v>
          </cell>
          <cell r="N2006" t="str">
            <v>Espírito Santo</v>
          </cell>
          <cell r="O2006" t="str">
            <v>02.02.507.0001649761/13</v>
          </cell>
        </row>
        <row r="2007">
          <cell r="B2007" t="str">
            <v>Maria Dalva Costa Santos</v>
          </cell>
          <cell r="C2007" t="str">
            <v>053.763.178-03</v>
          </cell>
          <cell r="D2007" t="str">
            <v>Santander Seguros S/A</v>
          </cell>
          <cell r="E2007" t="str">
            <v>87.376.109/0001-06</v>
          </cell>
          <cell r="F2007">
            <v>53000</v>
          </cell>
          <cell r="G2007" t="str">
            <v>Possível</v>
          </cell>
          <cell r="H2007">
            <v>9000</v>
          </cell>
          <cell r="I2007" t="str">
            <v>Monitória</v>
          </cell>
          <cell r="J2007" t="str">
            <v>5ª</v>
          </cell>
          <cell r="K2007" t="str">
            <v>Vara Cível</v>
          </cell>
          <cell r="L2007" t="str">
            <v>São Paulo (SP)</v>
          </cell>
          <cell r="M2007" t="str">
            <v>TJ/SP</v>
          </cell>
          <cell r="N2007" t="str">
            <v>São Paulo</v>
          </cell>
          <cell r="O2007" t="str">
            <v>02.02.507.0000384604/07</v>
          </cell>
        </row>
        <row r="2008">
          <cell r="B2008" t="str">
            <v>Terezinha Gonçalves Araujo</v>
          </cell>
          <cell r="C2008" t="str">
            <v>017.337.428-08</v>
          </cell>
          <cell r="D2008" t="str">
            <v>Santander Seguros S/A</v>
          </cell>
          <cell r="E2008" t="str">
            <v>87.376.109/0001-06</v>
          </cell>
          <cell r="F2008">
            <v>39028.769999999997</v>
          </cell>
          <cell r="G2008" t="str">
            <v>Provável</v>
          </cell>
          <cell r="H2008">
            <v>0</v>
          </cell>
          <cell r="I2008" t="str">
            <v>Execução de Título Extrajudicial</v>
          </cell>
          <cell r="J2008" t="str">
            <v>4ª</v>
          </cell>
          <cell r="K2008" t="str">
            <v>Vara Cível</v>
          </cell>
          <cell r="L2008" t="str">
            <v>Limeira (SP)</v>
          </cell>
          <cell r="M2008" t="str">
            <v>TJ/SP</v>
          </cell>
          <cell r="N2008" t="str">
            <v>São Paulo</v>
          </cell>
          <cell r="O2008" t="str">
            <v>02.02.507.0000384679/07</v>
          </cell>
        </row>
        <row r="2009">
          <cell r="B2009" t="str">
            <v>JANDRE LIMA DA SILVA</v>
          </cell>
          <cell r="C2009" t="str">
            <v>001.188.370-79</v>
          </cell>
          <cell r="D2009" t="str">
            <v>Santander Seguros S/A</v>
          </cell>
          <cell r="E2009" t="str">
            <v>87.376.109/0001-06</v>
          </cell>
          <cell r="F2009">
            <v>29792</v>
          </cell>
          <cell r="G2009" t="str">
            <v>Possível</v>
          </cell>
          <cell r="H2009">
            <v>13369.95</v>
          </cell>
          <cell r="I2009" t="str">
            <v>Cobrança</v>
          </cell>
          <cell r="J2009" t="str">
            <v>2ª</v>
          </cell>
          <cell r="K2009" t="str">
            <v>Vara Cível</v>
          </cell>
          <cell r="L2009" t="str">
            <v>Jaraguá do Sul (SC)</v>
          </cell>
          <cell r="M2009" t="str">
            <v>TJ/SC</v>
          </cell>
          <cell r="N2009" t="str">
            <v>Santa Catarina</v>
          </cell>
          <cell r="O2009" t="str">
            <v>02.02.507.0001238012/12</v>
          </cell>
        </row>
        <row r="2010">
          <cell r="B2010" t="str">
            <v>Joyce Eliomara Silva de Paula</v>
          </cell>
          <cell r="C2010" t="str">
            <v>131.326.506-33</v>
          </cell>
          <cell r="D2010" t="str">
            <v>Santander Seguros S/A</v>
          </cell>
          <cell r="E2010" t="str">
            <v>87.376.109/0001-06</v>
          </cell>
          <cell r="F2010">
            <v>253000</v>
          </cell>
          <cell r="G2010" t="str">
            <v>Possível</v>
          </cell>
          <cell r="H2010">
            <v>14500</v>
          </cell>
          <cell r="I2010" t="str">
            <v>Ordinária</v>
          </cell>
          <cell r="J2010" t="str">
            <v>2ª</v>
          </cell>
          <cell r="K2010" t="str">
            <v>Vara Cível</v>
          </cell>
          <cell r="L2010" t="str">
            <v>Ipatinga (MG)</v>
          </cell>
          <cell r="M2010" t="str">
            <v>TJ/MG</v>
          </cell>
          <cell r="N2010" t="str">
            <v>Minas Gerais</v>
          </cell>
          <cell r="O2010" t="str">
            <v>02.02.507.0001238036/12</v>
          </cell>
        </row>
        <row r="2011">
          <cell r="B2011" t="str">
            <v>Amanda Nobre David</v>
          </cell>
          <cell r="C2011" t="str">
            <v>412.521.538-30</v>
          </cell>
          <cell r="D2011" t="str">
            <v>Santander Seguros S/A</v>
          </cell>
          <cell r="E2011" t="str">
            <v>87.376.109/0001-06</v>
          </cell>
          <cell r="F2011">
            <v>179534.02</v>
          </cell>
          <cell r="G2011" t="str">
            <v>Possível</v>
          </cell>
          <cell r="H2011">
            <v>89767.01</v>
          </cell>
          <cell r="I2011" t="str">
            <v>Cobrança</v>
          </cell>
          <cell r="J2011" t="str">
            <v>7ª</v>
          </cell>
          <cell r="K2011" t="str">
            <v>Vara Cível</v>
          </cell>
          <cell r="L2011" t="str">
            <v>Santo André (SP)</v>
          </cell>
          <cell r="M2011" t="str">
            <v>TJ/SP</v>
          </cell>
          <cell r="N2011" t="str">
            <v>São Paulo</v>
          </cell>
          <cell r="O2011" t="str">
            <v>02.02.507.0001238063/12</v>
          </cell>
        </row>
        <row r="2012">
          <cell r="B2012" t="str">
            <v>Mauro Panassol Ribeiro</v>
          </cell>
          <cell r="C2012" t="str">
            <v>549.138.530-15</v>
          </cell>
          <cell r="D2012" t="str">
            <v>Santander Seguros S/A</v>
          </cell>
          <cell r="E2012" t="str">
            <v>87.376.109/0001-06</v>
          </cell>
          <cell r="F2012">
            <v>53385.15</v>
          </cell>
          <cell r="G2012" t="str">
            <v>Possível</v>
          </cell>
          <cell r="H2012">
            <v>70675.5</v>
          </cell>
          <cell r="I2012" t="str">
            <v>Indenizatória</v>
          </cell>
          <cell r="J2012" t="str">
            <v>2ª</v>
          </cell>
          <cell r="K2012" t="str">
            <v>Vara Cível</v>
          </cell>
          <cell r="L2012" t="str">
            <v>Vacaria (RS)</v>
          </cell>
          <cell r="M2012" t="str">
            <v>TJ/RS</v>
          </cell>
          <cell r="N2012" t="str">
            <v>Rio Grande do Sul</v>
          </cell>
          <cell r="O2012" t="str">
            <v>02.02.507.0001661739/13</v>
          </cell>
        </row>
        <row r="2013">
          <cell r="B2013" t="str">
            <v>Wider Silva de Souza</v>
          </cell>
          <cell r="C2013" t="str">
            <v>030.236.851-50</v>
          </cell>
          <cell r="D2013" t="str">
            <v>Santander Seguros S/A</v>
          </cell>
          <cell r="E2013" t="str">
            <v>87.376.109/0001-06</v>
          </cell>
          <cell r="F2013">
            <v>50000</v>
          </cell>
          <cell r="G2013" t="str">
            <v>Possível</v>
          </cell>
          <cell r="H2013">
            <v>28278.52</v>
          </cell>
          <cell r="I2013" t="str">
            <v>Cobrança</v>
          </cell>
          <cell r="J2013" t="str">
            <v>13ª</v>
          </cell>
          <cell r="K2013" t="str">
            <v>Vara Cível</v>
          </cell>
          <cell r="L2013" t="str">
            <v>Campo Grande (MS)</v>
          </cell>
          <cell r="M2013" t="str">
            <v>TJ/MS</v>
          </cell>
          <cell r="N2013" t="str">
            <v>Mato Grosso do Sul</v>
          </cell>
          <cell r="O2013" t="str">
            <v>02.02.507.0001662027/13</v>
          </cell>
        </row>
        <row r="2014">
          <cell r="B2014" t="str">
            <v>Valdirene Vieira</v>
          </cell>
          <cell r="C2014" t="str">
            <v>979.809.009-87</v>
          </cell>
          <cell r="D2014" t="str">
            <v>Santander Seguros S/A</v>
          </cell>
          <cell r="E2014" t="str">
            <v>87.376.109/0001-06</v>
          </cell>
          <cell r="F2014">
            <v>5500</v>
          </cell>
          <cell r="G2014" t="str">
            <v>Provável</v>
          </cell>
          <cell r="H2014">
            <v>5500</v>
          </cell>
          <cell r="I2014" t="str">
            <v>Cobrança</v>
          </cell>
          <cell r="J2014" t="str">
            <v>2ª</v>
          </cell>
          <cell r="K2014" t="str">
            <v>Vara Cível</v>
          </cell>
          <cell r="L2014" t="str">
            <v>Londrina (PR)</v>
          </cell>
          <cell r="M2014" t="str">
            <v>TJ/PR</v>
          </cell>
          <cell r="N2014" t="str">
            <v>Paraná</v>
          </cell>
          <cell r="O2014" t="str">
            <v>02.02.507.0001662179/11</v>
          </cell>
        </row>
        <row r="2015">
          <cell r="B2015" t="str">
            <v>Celso Sabino Amancio</v>
          </cell>
          <cell r="C2015" t="str">
            <v>271.848.958-86</v>
          </cell>
          <cell r="D2015" t="str">
            <v>Santander Seguros S/A</v>
          </cell>
          <cell r="E2015" t="str">
            <v>87.376.109/0001-06</v>
          </cell>
          <cell r="F2015">
            <v>75000</v>
          </cell>
          <cell r="G2015" t="str">
            <v>Possível</v>
          </cell>
          <cell r="H2015">
            <v>28896.26</v>
          </cell>
          <cell r="I2015" t="str">
            <v>Cobrança</v>
          </cell>
          <cell r="J2015" t="str">
            <v>2ª</v>
          </cell>
          <cell r="K2015" t="str">
            <v>Vara Cível</v>
          </cell>
          <cell r="L2015" t="str">
            <v>Itu (SP)</v>
          </cell>
          <cell r="M2015" t="str">
            <v>TJ/SP</v>
          </cell>
          <cell r="N2015" t="str">
            <v>São Paulo</v>
          </cell>
          <cell r="O2015" t="str">
            <v>02.02.507.0001662328/13</v>
          </cell>
        </row>
        <row r="2016">
          <cell r="B2016" t="str">
            <v>Marilia Ebert</v>
          </cell>
          <cell r="D2016" t="str">
            <v>Santander Seguros S/A</v>
          </cell>
          <cell r="E2016" t="str">
            <v>87.376.109/0001-06</v>
          </cell>
          <cell r="F2016">
            <v>41200</v>
          </cell>
          <cell r="G2016" t="str">
            <v>Remoto</v>
          </cell>
          <cell r="H2016">
            <v>0</v>
          </cell>
          <cell r="I2016" t="str">
            <v>Cobrança</v>
          </cell>
          <cell r="J2016" t="str">
            <v>38ª</v>
          </cell>
          <cell r="K2016" t="str">
            <v>Vara Cível</v>
          </cell>
          <cell r="L2016" t="str">
            <v>Rio de Janeiro (RJ)</v>
          </cell>
          <cell r="M2016" t="str">
            <v>TJ/RJ</v>
          </cell>
          <cell r="N2016" t="str">
            <v>Rio de Janeiro</v>
          </cell>
          <cell r="O2016" t="str">
            <v>02.01.507.0000109402/00</v>
          </cell>
        </row>
        <row r="2017">
          <cell r="B2017" t="str">
            <v>Marineide Silva Torres</v>
          </cell>
          <cell r="C2017" t="str">
            <v>125.760.548-89</v>
          </cell>
          <cell r="D2017" t="str">
            <v>Santander Seguros S/A</v>
          </cell>
          <cell r="E2017" t="str">
            <v>87.376.109/0001-06</v>
          </cell>
          <cell r="F2017">
            <v>75000</v>
          </cell>
          <cell r="G2017" t="str">
            <v>Remoto</v>
          </cell>
          <cell r="H2017">
            <v>0</v>
          </cell>
          <cell r="I2017" t="str">
            <v>Indenizatória</v>
          </cell>
          <cell r="J2017" t="str">
            <v>1ª</v>
          </cell>
          <cell r="K2017" t="str">
            <v>Vara Cível</v>
          </cell>
          <cell r="L2017" t="str">
            <v>São Paulo (SP)</v>
          </cell>
          <cell r="M2017" t="str">
            <v>TJ/SP</v>
          </cell>
          <cell r="N2017" t="str">
            <v>São Paulo</v>
          </cell>
          <cell r="O2017" t="str">
            <v>02.01.507.0000149609/05</v>
          </cell>
        </row>
        <row r="2018">
          <cell r="B2018" t="str">
            <v>Ivan Fernandes Braga</v>
          </cell>
          <cell r="D2018" t="str">
            <v>Santander Seguros S/A</v>
          </cell>
          <cell r="E2018" t="str">
            <v>87.376.109/0001-06</v>
          </cell>
          <cell r="F2018">
            <v>1000</v>
          </cell>
          <cell r="G2018" t="str">
            <v>Possível</v>
          </cell>
          <cell r="H2018">
            <v>0</v>
          </cell>
          <cell r="I2018" t="str">
            <v>Alvará Judicial</v>
          </cell>
          <cell r="J2018" t="str">
            <v>2ª</v>
          </cell>
          <cell r="K2018" t="str">
            <v>TJ</v>
          </cell>
          <cell r="L2018" t="str">
            <v>Curitiba (PR)</v>
          </cell>
          <cell r="M2018" t="str">
            <v>TJ/PR</v>
          </cell>
          <cell r="N2018" t="str">
            <v>Paraná</v>
          </cell>
          <cell r="O2018" t="str">
            <v>02.02.507.0000406573/11</v>
          </cell>
        </row>
        <row r="2019">
          <cell r="B2019" t="str">
            <v>Rosely Stuart Veriguine</v>
          </cell>
          <cell r="C2019" t="str">
            <v>506.878.169-04</v>
          </cell>
          <cell r="D2019" t="str">
            <v>Santander Seguros S/A</v>
          </cell>
          <cell r="E2019" t="str">
            <v>87.376.109/0001-06</v>
          </cell>
          <cell r="F2019">
            <v>59760</v>
          </cell>
          <cell r="G2019" t="str">
            <v>Possível</v>
          </cell>
          <cell r="H2019">
            <v>18034.919999999998</v>
          </cell>
          <cell r="I2019" t="str">
            <v>Indenizatória</v>
          </cell>
          <cell r="J2019" t="str">
            <v>1ª</v>
          </cell>
          <cell r="K2019" t="str">
            <v>Vara Cível</v>
          </cell>
          <cell r="L2019" t="str">
            <v>Não Informado</v>
          </cell>
          <cell r="M2019" t="str">
            <v>TJ/SC</v>
          </cell>
          <cell r="N2019" t="str">
            <v>Santa Catarina</v>
          </cell>
          <cell r="O2019" t="str">
            <v>02.02.507.0000529940/09</v>
          </cell>
        </row>
        <row r="2020">
          <cell r="B2020" t="str">
            <v>Antônio da Silva Parrilha</v>
          </cell>
          <cell r="C2020" t="str">
            <v>224.951.857-20</v>
          </cell>
          <cell r="D2020" t="str">
            <v>Santander Seguros S/A</v>
          </cell>
          <cell r="E2020" t="str">
            <v>87.376.109/0001-06</v>
          </cell>
          <cell r="F2020">
            <v>30925.23</v>
          </cell>
          <cell r="G2020" t="str">
            <v>Provável</v>
          </cell>
          <cell r="H2020">
            <v>39937.449999999997</v>
          </cell>
          <cell r="I2020" t="str">
            <v>Indenizatória</v>
          </cell>
          <cell r="J2020" t="str">
            <v>5ª</v>
          </cell>
          <cell r="K2020" t="str">
            <v>Vara Cível</v>
          </cell>
          <cell r="L2020" t="str">
            <v>São Gonçalo (RJ)</v>
          </cell>
          <cell r="M2020" t="str">
            <v>TJ/RJ</v>
          </cell>
          <cell r="N2020" t="str">
            <v>Rio de Janeiro</v>
          </cell>
          <cell r="O2020" t="str">
            <v>02.02.507.0000530413/09</v>
          </cell>
        </row>
        <row r="2021">
          <cell r="B2021" t="str">
            <v>Terezinha de Oliveira Dias</v>
          </cell>
          <cell r="C2021" t="str">
            <v>101.013.288-18</v>
          </cell>
          <cell r="D2021" t="str">
            <v>Santander Seguros S/A</v>
          </cell>
          <cell r="E2021" t="str">
            <v>87.376.109/0001-06</v>
          </cell>
          <cell r="F2021">
            <v>13800</v>
          </cell>
          <cell r="G2021" t="str">
            <v>Provável</v>
          </cell>
          <cell r="H2021">
            <v>13800</v>
          </cell>
          <cell r="I2021" t="str">
            <v>Indenizatória</v>
          </cell>
          <cell r="K2021" t="str">
            <v>JEC 40 Salários</v>
          </cell>
          <cell r="L2021" t="str">
            <v>Jales (SP)</v>
          </cell>
          <cell r="M2021" t="str">
            <v>TJ/SP</v>
          </cell>
          <cell r="N2021" t="str">
            <v>São Paulo</v>
          </cell>
          <cell r="O2021" t="str">
            <v>02.02.507.0000685426/10</v>
          </cell>
        </row>
        <row r="2022">
          <cell r="B2022" t="str">
            <v>Antônio Soares de Souza</v>
          </cell>
          <cell r="C2022" t="str">
            <v>243.506.726-72</v>
          </cell>
          <cell r="D2022" t="str">
            <v>Santander Seguros S/A</v>
          </cell>
          <cell r="E2022" t="str">
            <v>87.376.109/0001-06</v>
          </cell>
          <cell r="F2022">
            <v>100000</v>
          </cell>
          <cell r="G2022" t="str">
            <v>Possível</v>
          </cell>
          <cell r="H2022">
            <v>9300.73</v>
          </cell>
          <cell r="I2022" t="str">
            <v>Ordinária</v>
          </cell>
          <cell r="J2022" t="str">
            <v>01º Cartório Judicial</v>
          </cell>
          <cell r="K2022" t="str">
            <v>Vara Cível</v>
          </cell>
          <cell r="L2022" t="str">
            <v>Ipatinga (MG)</v>
          </cell>
          <cell r="M2022" t="str">
            <v>TJ/MG</v>
          </cell>
          <cell r="N2022" t="str">
            <v>Minas Gerais</v>
          </cell>
          <cell r="O2022" t="str">
            <v>02.02.507.0000685577/10</v>
          </cell>
        </row>
        <row r="2023">
          <cell r="B2023" t="str">
            <v>Maria Leonilda Florindo Marrtins</v>
          </cell>
          <cell r="C2023" t="str">
            <v>225.526.618-07</v>
          </cell>
          <cell r="D2023" t="str">
            <v>Santander Seguros S/A</v>
          </cell>
          <cell r="E2023" t="str">
            <v>87.376.109/0001-06</v>
          </cell>
          <cell r="F2023">
            <v>34502</v>
          </cell>
          <cell r="G2023" t="str">
            <v>Possível</v>
          </cell>
          <cell r="H2023">
            <v>17251</v>
          </cell>
          <cell r="I2023" t="str">
            <v>Cobrança</v>
          </cell>
          <cell r="J2023" t="str">
            <v>2ª</v>
          </cell>
          <cell r="K2023" t="str">
            <v>Vara Cível</v>
          </cell>
          <cell r="L2023" t="str">
            <v>Garça (SP)</v>
          </cell>
          <cell r="M2023" t="str">
            <v>TJ/SP</v>
          </cell>
          <cell r="N2023" t="str">
            <v>São Paulo</v>
          </cell>
          <cell r="O2023" t="str">
            <v>02.02.507.0001105821/11</v>
          </cell>
        </row>
        <row r="2024">
          <cell r="B2024" t="str">
            <v>Cristina Correa Ahrons</v>
          </cell>
          <cell r="C2024" t="str">
            <v>286.065.740-15</v>
          </cell>
          <cell r="D2024" t="str">
            <v>Santander Seguros S/A</v>
          </cell>
          <cell r="E2024" t="str">
            <v>87.376.109/0001-06</v>
          </cell>
          <cell r="F2024">
            <v>28540</v>
          </cell>
          <cell r="G2024" t="str">
            <v>Possível</v>
          </cell>
          <cell r="H2024">
            <v>0</v>
          </cell>
          <cell r="I2024" t="str">
            <v>Indenizatória</v>
          </cell>
          <cell r="J2024" t="str">
            <v>2ª</v>
          </cell>
          <cell r="K2024" t="str">
            <v>Vara Cível</v>
          </cell>
          <cell r="L2024" t="str">
            <v>Porto Alegre (RS)</v>
          </cell>
          <cell r="M2024" t="str">
            <v>TJ/RS</v>
          </cell>
          <cell r="N2024" t="str">
            <v>Rio Grande do Sul</v>
          </cell>
          <cell r="O2024" t="str">
            <v>02.02.507.0001105890/11</v>
          </cell>
        </row>
        <row r="2025">
          <cell r="B2025" t="str">
            <v>Darma Terranova Bomeisel</v>
          </cell>
          <cell r="C2025" t="str">
            <v>946.719.238-15</v>
          </cell>
          <cell r="D2025" t="str">
            <v>Santander Seguros S/A</v>
          </cell>
          <cell r="E2025" t="str">
            <v>87.376.109/0001-06</v>
          </cell>
          <cell r="F2025">
            <v>103000</v>
          </cell>
          <cell r="G2025" t="str">
            <v>Possível</v>
          </cell>
          <cell r="H2025">
            <v>27845.5</v>
          </cell>
          <cell r="I2025" t="str">
            <v>Indenizatória</v>
          </cell>
          <cell r="J2025" t="str">
            <v>6ª</v>
          </cell>
          <cell r="K2025" t="str">
            <v>Vara Cível</v>
          </cell>
          <cell r="L2025" t="str">
            <v>São Paulo (SP)</v>
          </cell>
          <cell r="M2025" t="str">
            <v>TJ/SP</v>
          </cell>
          <cell r="N2025" t="str">
            <v>São Paulo</v>
          </cell>
          <cell r="O2025" t="str">
            <v>02.02.507.0001105946/11</v>
          </cell>
        </row>
        <row r="2026">
          <cell r="B2026" t="str">
            <v>Edson Hasse</v>
          </cell>
          <cell r="C2026" t="str">
            <v>805.443.399-91</v>
          </cell>
          <cell r="D2026" t="str">
            <v>Santander Seguros S/A</v>
          </cell>
          <cell r="E2026" t="str">
            <v>87.376.109/0001-06</v>
          </cell>
          <cell r="F2026">
            <v>38000</v>
          </cell>
          <cell r="G2026" t="str">
            <v>Possível</v>
          </cell>
          <cell r="H2026">
            <v>0</v>
          </cell>
          <cell r="I2026" t="str">
            <v>Indenizatória</v>
          </cell>
          <cell r="J2026" t="str">
            <v>1ª</v>
          </cell>
          <cell r="K2026" t="str">
            <v>Vara Cível</v>
          </cell>
          <cell r="L2026" t="str">
            <v>Dois Vizinhos (PR)</v>
          </cell>
          <cell r="M2026" t="str">
            <v>TJ/PR</v>
          </cell>
          <cell r="N2026" t="str">
            <v>Paraná</v>
          </cell>
          <cell r="O2026" t="str">
            <v>02.02.507.0001254489/12</v>
          </cell>
        </row>
        <row r="2027">
          <cell r="B2027" t="str">
            <v>Paula Rojane Terres</v>
          </cell>
          <cell r="C2027" t="str">
            <v>481.037.990-68</v>
          </cell>
          <cell r="D2027" t="str">
            <v>Santander Seguros S/A</v>
          </cell>
          <cell r="E2027" t="str">
            <v>87.376.109/0001-06</v>
          </cell>
          <cell r="F2027">
            <v>97516</v>
          </cell>
          <cell r="G2027" t="str">
            <v>Possível</v>
          </cell>
          <cell r="H2027">
            <v>48758</v>
          </cell>
          <cell r="I2027" t="str">
            <v>Cobrança</v>
          </cell>
          <cell r="J2027" t="str">
            <v>1ª</v>
          </cell>
          <cell r="K2027" t="str">
            <v>Vara Cível</v>
          </cell>
          <cell r="L2027" t="str">
            <v>Caxias do Sul (RS)</v>
          </cell>
          <cell r="M2027" t="str">
            <v>TJ/RS</v>
          </cell>
          <cell r="N2027" t="str">
            <v>Rio Grande do Sul</v>
          </cell>
          <cell r="O2027" t="str">
            <v>02.02.507.0001254975/12</v>
          </cell>
        </row>
        <row r="2028">
          <cell r="B2028" t="str">
            <v>Maria Alves Araújo Rosa</v>
          </cell>
          <cell r="C2028" t="str">
            <v>059.759.929-74</v>
          </cell>
          <cell r="D2028" t="str">
            <v>Santander Seguros S/A</v>
          </cell>
          <cell r="E2028" t="str">
            <v>87.376.109/0001-06</v>
          </cell>
          <cell r="F2028">
            <v>9337.56</v>
          </cell>
          <cell r="G2028" t="str">
            <v>Provável</v>
          </cell>
          <cell r="H2028">
            <v>19622.05</v>
          </cell>
          <cell r="I2028" t="str">
            <v>Indenizatória</v>
          </cell>
          <cell r="J2028" t="str">
            <v>Vara Única</v>
          </cell>
          <cell r="K2028" t="str">
            <v>Vara Cível</v>
          </cell>
          <cell r="L2028" t="str">
            <v>Marechal Candido Rondon (PR)</v>
          </cell>
          <cell r="M2028" t="str">
            <v>TJ/PR</v>
          </cell>
          <cell r="N2028" t="str">
            <v>Paraná</v>
          </cell>
          <cell r="O2028" t="str">
            <v>02.02.507.0000422254/07</v>
          </cell>
        </row>
        <row r="2029">
          <cell r="B2029" t="str">
            <v>Tamires Baum de Abreu</v>
          </cell>
          <cell r="C2029" t="str">
            <v>021.133.030-27</v>
          </cell>
          <cell r="D2029" t="str">
            <v>Santander Seguros S/A</v>
          </cell>
          <cell r="E2029" t="str">
            <v>87.376.109/0001-06</v>
          </cell>
          <cell r="F2029">
            <v>13000</v>
          </cell>
          <cell r="G2029" t="str">
            <v>Provável</v>
          </cell>
          <cell r="H2029">
            <v>10140.9</v>
          </cell>
          <cell r="I2029" t="str">
            <v>Execução de Título Extrajudicial</v>
          </cell>
          <cell r="J2029" t="str">
            <v>3ª</v>
          </cell>
          <cell r="K2029" t="str">
            <v>Vara Cível</v>
          </cell>
          <cell r="L2029" t="str">
            <v>Guaíba (RS)</v>
          </cell>
          <cell r="M2029" t="str">
            <v>TJ/RS</v>
          </cell>
          <cell r="N2029" t="str">
            <v>Rio Grande do Sul</v>
          </cell>
          <cell r="O2029" t="str">
            <v>02.02.507.0000547016/09</v>
          </cell>
        </row>
        <row r="2030">
          <cell r="B2030" t="str">
            <v>Marli Lauriano Lúcio</v>
          </cell>
          <cell r="C2030" t="str">
            <v>392.679.031-87</v>
          </cell>
          <cell r="D2030" t="str">
            <v>Santander Seguros S/A</v>
          </cell>
          <cell r="E2030" t="str">
            <v>87.376.109/0001-06</v>
          </cell>
          <cell r="F2030">
            <v>144751.26</v>
          </cell>
          <cell r="G2030" t="str">
            <v>Provável</v>
          </cell>
          <cell r="H2030">
            <v>68005.8</v>
          </cell>
          <cell r="I2030" t="str">
            <v>Cobrança</v>
          </cell>
          <cell r="J2030" t="str">
            <v>16ª</v>
          </cell>
          <cell r="K2030" t="str">
            <v>Vara Cível</v>
          </cell>
          <cell r="L2030" t="str">
            <v>Brasília (DF)</v>
          </cell>
          <cell r="M2030" t="str">
            <v>TJ/DF</v>
          </cell>
          <cell r="N2030" t="str">
            <v>Distrito Federal</v>
          </cell>
          <cell r="O2030" t="str">
            <v>02.02.507.0000547120/09</v>
          </cell>
        </row>
        <row r="2031">
          <cell r="B2031" t="str">
            <v>Vicente Lucio De Souza</v>
          </cell>
          <cell r="C2031" t="str">
            <v>399.579.186-72</v>
          </cell>
          <cell r="D2031" t="str">
            <v>Santander Seguros S/A</v>
          </cell>
          <cell r="E2031" t="str">
            <v>87.376.109/0001-06</v>
          </cell>
          <cell r="F2031">
            <v>1000</v>
          </cell>
          <cell r="G2031" t="str">
            <v>Possível</v>
          </cell>
          <cell r="H2031">
            <v>32000</v>
          </cell>
          <cell r="I2031" t="str">
            <v>Cobrança</v>
          </cell>
          <cell r="J2031" t="str">
            <v>10ª</v>
          </cell>
          <cell r="K2031" t="str">
            <v>Vara Cível</v>
          </cell>
          <cell r="L2031" t="str">
            <v>Belo Horizonte (MG)</v>
          </cell>
          <cell r="M2031" t="str">
            <v>TJ/MG</v>
          </cell>
          <cell r="N2031" t="str">
            <v>Minas Gerais</v>
          </cell>
          <cell r="O2031" t="str">
            <v>02.02.507.0001119880/09</v>
          </cell>
        </row>
        <row r="2032">
          <cell r="B2032" t="str">
            <v>Nelson de Brito</v>
          </cell>
          <cell r="C2032" t="str">
            <v>044.771.258-60</v>
          </cell>
          <cell r="D2032" t="str">
            <v>Santander Seguros S/A</v>
          </cell>
          <cell r="E2032" t="str">
            <v>87.376.109/0001-06</v>
          </cell>
          <cell r="F2032">
            <v>1000</v>
          </cell>
          <cell r="G2032" t="str">
            <v>Possível</v>
          </cell>
          <cell r="H2032">
            <v>24490.5</v>
          </cell>
          <cell r="I2032" t="str">
            <v>Cobrança</v>
          </cell>
          <cell r="J2032" t="str">
            <v>4ª</v>
          </cell>
          <cell r="K2032" t="str">
            <v>Vara Cível</v>
          </cell>
          <cell r="L2032" t="str">
            <v>Votuporanga (SP)</v>
          </cell>
          <cell r="M2032" t="str">
            <v>TJ/SP</v>
          </cell>
          <cell r="N2032" t="str">
            <v>São Paulo</v>
          </cell>
          <cell r="O2032" t="str">
            <v>02.02.507.0001119888/11</v>
          </cell>
        </row>
        <row r="2033">
          <cell r="B2033" t="str">
            <v>Jean Cristiano Neumann</v>
          </cell>
          <cell r="C2033" t="str">
            <v>881.489.470-15</v>
          </cell>
          <cell r="D2033" t="str">
            <v>Santander Seguros S/A</v>
          </cell>
          <cell r="E2033" t="str">
            <v>87.376.109/0001-06</v>
          </cell>
          <cell r="F2033">
            <v>100000</v>
          </cell>
          <cell r="G2033" t="str">
            <v>Possível</v>
          </cell>
          <cell r="H2033">
            <v>15000</v>
          </cell>
          <cell r="I2033" t="str">
            <v>Cobrança</v>
          </cell>
          <cell r="J2033" t="str">
            <v>2ª</v>
          </cell>
          <cell r="K2033" t="str">
            <v>Vara Cível</v>
          </cell>
          <cell r="L2033" t="str">
            <v>Campo Bom (RS)</v>
          </cell>
          <cell r="M2033" t="str">
            <v>TJ/RS</v>
          </cell>
          <cell r="N2033" t="str">
            <v>Rio Grande do Sul</v>
          </cell>
          <cell r="O2033" t="str">
            <v>02.02.507.0001268699/12</v>
          </cell>
        </row>
        <row r="2034">
          <cell r="B2034" t="str">
            <v>Edelson Tadeu Tavares</v>
          </cell>
          <cell r="C2034" t="str">
            <v>803.024.918-72</v>
          </cell>
          <cell r="D2034" t="str">
            <v>Santander Seguros S/A</v>
          </cell>
          <cell r="E2034" t="str">
            <v>87.376.109/0001-06</v>
          </cell>
          <cell r="F2034">
            <v>20000</v>
          </cell>
          <cell r="G2034" t="str">
            <v>Possível</v>
          </cell>
          <cell r="H2034">
            <v>25000</v>
          </cell>
          <cell r="I2034" t="str">
            <v>Cobrança</v>
          </cell>
          <cell r="J2034" t="str">
            <v>1ª</v>
          </cell>
          <cell r="K2034" t="str">
            <v>Vara Cível</v>
          </cell>
          <cell r="L2034" t="str">
            <v>Andradina (SP)</v>
          </cell>
          <cell r="M2034" t="str">
            <v>TJ/SP</v>
          </cell>
          <cell r="N2034" t="str">
            <v>São Paulo</v>
          </cell>
          <cell r="O2034" t="str">
            <v>02.02.507.0001269059/12</v>
          </cell>
        </row>
        <row r="2035">
          <cell r="B2035" t="str">
            <v>Erick Freitas Ferrari Nogueira</v>
          </cell>
          <cell r="C2035" t="str">
            <v>032.403.211-06</v>
          </cell>
          <cell r="D2035" t="str">
            <v>Santander Seguros S/A</v>
          </cell>
          <cell r="E2035" t="str">
            <v>87.376.109/0001-06</v>
          </cell>
          <cell r="F2035">
            <v>50000</v>
          </cell>
          <cell r="G2035" t="str">
            <v>Possível</v>
          </cell>
          <cell r="H2035">
            <v>25000</v>
          </cell>
          <cell r="I2035" t="str">
            <v>Indenizatória</v>
          </cell>
          <cell r="J2035" t="str">
            <v>3ª</v>
          </cell>
          <cell r="K2035" t="str">
            <v>Vara Cível</v>
          </cell>
          <cell r="L2035" t="str">
            <v>Rondonópolis (MT)</v>
          </cell>
          <cell r="M2035" t="str">
            <v>TJ/MT</v>
          </cell>
          <cell r="N2035" t="str">
            <v>Mato Grosso</v>
          </cell>
          <cell r="O2035" t="str">
            <v>02.02.507.0001713916/13</v>
          </cell>
        </row>
        <row r="2036">
          <cell r="B2036" t="str">
            <v>Edna Batista Cruz de Abreu</v>
          </cell>
          <cell r="C2036" t="str">
            <v>097.929.778-80</v>
          </cell>
          <cell r="D2036" t="str">
            <v>Santander Seguros S/A</v>
          </cell>
          <cell r="E2036" t="str">
            <v>87.376.109/0001-06</v>
          </cell>
          <cell r="F2036">
            <v>330000</v>
          </cell>
          <cell r="G2036" t="str">
            <v>Possível</v>
          </cell>
          <cell r="H2036">
            <v>207500</v>
          </cell>
          <cell r="I2036" t="str">
            <v>Cobrança</v>
          </cell>
          <cell r="J2036" t="str">
            <v>3ª</v>
          </cell>
          <cell r="K2036" t="str">
            <v>Vara Cível</v>
          </cell>
          <cell r="L2036" t="str">
            <v>Guarujá (SP)</v>
          </cell>
          <cell r="M2036" t="str">
            <v>TJ/SP</v>
          </cell>
          <cell r="N2036" t="str">
            <v>São Paulo</v>
          </cell>
          <cell r="O2036" t="str">
            <v>02.02.507.0001714058/13</v>
          </cell>
        </row>
        <row r="2037">
          <cell r="B2037" t="str">
            <v>Pedro Paulo de Assis Silva Freitas</v>
          </cell>
          <cell r="C2037" t="str">
            <v>116.959.207-40</v>
          </cell>
          <cell r="D2037" t="str">
            <v>Santander Seguros S/A</v>
          </cell>
          <cell r="E2037" t="str">
            <v>87.376.109/0001-06</v>
          </cell>
          <cell r="F2037">
            <v>60000</v>
          </cell>
          <cell r="G2037" t="str">
            <v>Possível</v>
          </cell>
          <cell r="H2037">
            <v>16900</v>
          </cell>
          <cell r="I2037" t="str">
            <v>Cobrança</v>
          </cell>
          <cell r="J2037" t="str">
            <v>6ª</v>
          </cell>
          <cell r="K2037" t="str">
            <v>Vara Cível</v>
          </cell>
          <cell r="L2037" t="str">
            <v>Nova Iguaçu (RJ)</v>
          </cell>
          <cell r="M2037" t="str">
            <v>TJ/RJ</v>
          </cell>
          <cell r="N2037" t="str">
            <v>Rio de Janeiro</v>
          </cell>
          <cell r="O2037" t="str">
            <v>02.02.507.0001714105/13</v>
          </cell>
        </row>
        <row r="2038">
          <cell r="B2038" t="str">
            <v>INALDO FERNANDO COELHO</v>
          </cell>
          <cell r="C2038" t="str">
            <v>064.764.486-09</v>
          </cell>
          <cell r="D2038" t="str">
            <v>Santander Seguros S/A</v>
          </cell>
          <cell r="E2038" t="str">
            <v>87.376.109/0001-06</v>
          </cell>
          <cell r="F2038">
            <v>10000</v>
          </cell>
          <cell r="G2038" t="str">
            <v>Possível</v>
          </cell>
          <cell r="H2038">
            <v>5000</v>
          </cell>
          <cell r="I2038" t="str">
            <v>Cobrança</v>
          </cell>
          <cell r="J2038" t="str">
            <v>1ª</v>
          </cell>
          <cell r="K2038" t="str">
            <v>Vara Cível</v>
          </cell>
          <cell r="L2038" t="str">
            <v>Elói Mendes (MG)</v>
          </cell>
          <cell r="M2038" t="str">
            <v>TJ/MG</v>
          </cell>
          <cell r="N2038" t="str">
            <v>Minas Gerais</v>
          </cell>
          <cell r="O2038" t="str">
            <v>02.02.507.0001714128/13</v>
          </cell>
        </row>
        <row r="2039">
          <cell r="B2039" t="str">
            <v>Douglas Henrique Peres Lemes</v>
          </cell>
          <cell r="C2039" t="str">
            <v>047.963.961-28</v>
          </cell>
          <cell r="D2039" t="str">
            <v>Santander Seguros S/A</v>
          </cell>
          <cell r="E2039" t="str">
            <v>87.376.109/0001-06</v>
          </cell>
          <cell r="F2039">
            <v>66547</v>
          </cell>
          <cell r="G2039" t="str">
            <v>Possível</v>
          </cell>
          <cell r="H2039">
            <v>23273.5</v>
          </cell>
          <cell r="I2039" t="str">
            <v>Cobrança</v>
          </cell>
          <cell r="J2039" t="str">
            <v>3ª</v>
          </cell>
          <cell r="K2039" t="str">
            <v>Vara Cível</v>
          </cell>
          <cell r="L2039" t="str">
            <v>Jataí (GO)</v>
          </cell>
          <cell r="M2039" t="str">
            <v>TJ/GO</v>
          </cell>
          <cell r="N2039" t="str">
            <v>Goiás</v>
          </cell>
          <cell r="O2039" t="str">
            <v>02.02.507.0001714171/13</v>
          </cell>
        </row>
        <row r="2040">
          <cell r="B2040" t="str">
            <v>Rosa Fernandes Nogueira</v>
          </cell>
          <cell r="C2040" t="str">
            <v>156.465.641-15</v>
          </cell>
          <cell r="D2040" t="str">
            <v>Santander Seguros S/A</v>
          </cell>
          <cell r="E2040" t="str">
            <v>87.376.109/0001-06</v>
          </cell>
          <cell r="F2040">
            <v>28229.79</v>
          </cell>
          <cell r="G2040" t="str">
            <v>Remoto</v>
          </cell>
          <cell r="H2040">
            <v>0</v>
          </cell>
          <cell r="I2040" t="str">
            <v>Cobrança</v>
          </cell>
          <cell r="J2040" t="str">
            <v>2ª</v>
          </cell>
          <cell r="K2040" t="str">
            <v>Vara Cível</v>
          </cell>
          <cell r="L2040" t="str">
            <v>Presidente Epitácio (SP)</v>
          </cell>
          <cell r="M2040" t="str">
            <v>TJ/SP</v>
          </cell>
          <cell r="N2040" t="str">
            <v>São Paulo</v>
          </cell>
          <cell r="O2040" t="str">
            <v>02.02.507.0000436342/07</v>
          </cell>
        </row>
        <row r="2041">
          <cell r="B2041" t="str">
            <v>Docarlina Pereira Fraga</v>
          </cell>
          <cell r="C2041" t="str">
            <v>713.645.287-20</v>
          </cell>
          <cell r="D2041" t="str">
            <v>Santander Seguros S/A</v>
          </cell>
          <cell r="E2041" t="str">
            <v>87.376.109/0001-06</v>
          </cell>
          <cell r="F2041">
            <v>836618</v>
          </cell>
          <cell r="G2041" t="str">
            <v>Remoto</v>
          </cell>
          <cell r="H2041">
            <v>0</v>
          </cell>
          <cell r="I2041" t="str">
            <v>Indenizatória</v>
          </cell>
          <cell r="J2041" t="str">
            <v>1ª</v>
          </cell>
          <cell r="K2041" t="str">
            <v>Vara Cível</v>
          </cell>
          <cell r="L2041" t="str">
            <v>Vitória (ES)</v>
          </cell>
          <cell r="M2041" t="str">
            <v>TJ/ES</v>
          </cell>
          <cell r="N2041" t="str">
            <v>Espírito Santo</v>
          </cell>
          <cell r="O2041" t="str">
            <v>02.02.507.0000787378/08</v>
          </cell>
        </row>
        <row r="2042">
          <cell r="B2042" t="str">
            <v>Antonio Carlos Gerardini</v>
          </cell>
          <cell r="C2042" t="str">
            <v>465.351.288-49</v>
          </cell>
          <cell r="D2042" t="str">
            <v>Santander Seguros S/A</v>
          </cell>
          <cell r="E2042" t="str">
            <v>87.376.109/0001-06</v>
          </cell>
          <cell r="F2042">
            <v>19249.88</v>
          </cell>
          <cell r="G2042" t="str">
            <v>Provável</v>
          </cell>
          <cell r="H2042">
            <v>19249.88</v>
          </cell>
          <cell r="I2042" t="str">
            <v>Cobrança</v>
          </cell>
          <cell r="J2042" t="str">
            <v>Vara Única</v>
          </cell>
          <cell r="K2042" t="str">
            <v>Vara Cível</v>
          </cell>
          <cell r="L2042" t="str">
            <v>Regente Feijó (SP)</v>
          </cell>
          <cell r="M2042" t="str">
            <v>TJ/SP</v>
          </cell>
          <cell r="N2042" t="str">
            <v>São Paulo</v>
          </cell>
          <cell r="O2042" t="str">
            <v>02.02.507.0000787430/08</v>
          </cell>
        </row>
        <row r="2043">
          <cell r="B2043" t="str">
            <v>Maria Elaine Fernandes</v>
          </cell>
          <cell r="C2043" t="str">
            <v>294.992.118-37</v>
          </cell>
          <cell r="D2043" t="str">
            <v>Santander Seguros S/A</v>
          </cell>
          <cell r="E2043" t="str">
            <v>87.376.109/0001-06</v>
          </cell>
          <cell r="F2043">
            <v>103000</v>
          </cell>
          <cell r="G2043" t="str">
            <v>Remoto</v>
          </cell>
          <cell r="H2043">
            <v>0</v>
          </cell>
          <cell r="I2043" t="str">
            <v>Cobrança</v>
          </cell>
          <cell r="J2043" t="str">
            <v>2ª</v>
          </cell>
          <cell r="K2043" t="str">
            <v>Vara Cível</v>
          </cell>
          <cell r="L2043" t="str">
            <v>Candido Mota (SP)</v>
          </cell>
          <cell r="M2043" t="str">
            <v>TJ/SP</v>
          </cell>
          <cell r="N2043" t="str">
            <v>São Paulo</v>
          </cell>
          <cell r="O2043" t="str">
            <v>02.02.507.0000787436/08</v>
          </cell>
        </row>
        <row r="2044">
          <cell r="B2044" t="str">
            <v>Alfredo Alves de Lima</v>
          </cell>
          <cell r="C2044" t="str">
            <v>837.431.468-00</v>
          </cell>
          <cell r="D2044" t="str">
            <v>Santander Seguros S/A</v>
          </cell>
          <cell r="E2044" t="str">
            <v>87.376.109/0001-06</v>
          </cell>
          <cell r="F2044">
            <v>57948</v>
          </cell>
          <cell r="G2044" t="str">
            <v>Possível</v>
          </cell>
          <cell r="H2044">
            <v>28974</v>
          </cell>
          <cell r="I2044" t="str">
            <v>Indenizatória</v>
          </cell>
          <cell r="J2044" t="str">
            <v>2ª</v>
          </cell>
          <cell r="K2044" t="str">
            <v>Vara Cível</v>
          </cell>
          <cell r="L2044" t="str">
            <v>Diadema (SP)</v>
          </cell>
          <cell r="M2044" t="str">
            <v>TJ/SP</v>
          </cell>
          <cell r="N2044" t="str">
            <v>São Paulo</v>
          </cell>
          <cell r="O2044" t="str">
            <v>02.02.507.0001283060/12</v>
          </cell>
        </row>
        <row r="2045">
          <cell r="B2045" t="str">
            <v>Gilmar Surkamp</v>
          </cell>
          <cell r="C2045" t="str">
            <v>541.515.540-68</v>
          </cell>
          <cell r="D2045" t="str">
            <v>Santander Seguros S/A</v>
          </cell>
          <cell r="E2045" t="str">
            <v>87.376.109/0001-06</v>
          </cell>
          <cell r="F2045">
            <v>10000</v>
          </cell>
          <cell r="G2045" t="str">
            <v>Provável</v>
          </cell>
          <cell r="H2045">
            <v>20000</v>
          </cell>
          <cell r="I2045" t="str">
            <v>Cobrança</v>
          </cell>
          <cell r="J2045" t="str">
            <v>Juizado Especial Cível</v>
          </cell>
          <cell r="K2045" t="str">
            <v>JEC 40 Salários</v>
          </cell>
          <cell r="L2045" t="str">
            <v>Não-Me-Toque (RS)</v>
          </cell>
          <cell r="M2045" t="str">
            <v>TJ/RS</v>
          </cell>
          <cell r="N2045" t="str">
            <v>Rio Grande do Sul</v>
          </cell>
          <cell r="O2045" t="str">
            <v>02.02.507.0001283448/12</v>
          </cell>
        </row>
        <row r="2046">
          <cell r="B2046" t="str">
            <v>Jose Santos Dumont Asquislamar Pereira</v>
          </cell>
          <cell r="C2046" t="str">
            <v>412.215.676-91</v>
          </cell>
          <cell r="D2046" t="str">
            <v>Santander Seguros S/A</v>
          </cell>
          <cell r="E2046" t="str">
            <v>87.376.109/0001-06</v>
          </cell>
          <cell r="F2046">
            <v>80054</v>
          </cell>
          <cell r="G2046" t="str">
            <v>Possível</v>
          </cell>
          <cell r="H2046">
            <v>36466</v>
          </cell>
          <cell r="I2046" t="str">
            <v>Cobrança</v>
          </cell>
          <cell r="J2046" t="str">
            <v>3ª</v>
          </cell>
          <cell r="K2046" t="str">
            <v>Vara Cível</v>
          </cell>
          <cell r="L2046" t="str">
            <v>Birigüi (SP)</v>
          </cell>
          <cell r="M2046" t="str">
            <v>TJ/SP</v>
          </cell>
          <cell r="N2046" t="str">
            <v>São Paulo</v>
          </cell>
          <cell r="O2046" t="str">
            <v>02.02.507.0001283571/12</v>
          </cell>
        </row>
        <row r="2047">
          <cell r="B2047" t="str">
            <v>Andre Borges</v>
          </cell>
          <cell r="C2047" t="str">
            <v>635.048.718-49</v>
          </cell>
          <cell r="D2047" t="str">
            <v>Santander Seguros S/A</v>
          </cell>
          <cell r="E2047" t="str">
            <v>87.376.109/0001-06</v>
          </cell>
          <cell r="F2047">
            <v>54363.38</v>
          </cell>
          <cell r="G2047" t="str">
            <v>Possível</v>
          </cell>
          <cell r="H2047">
            <v>32304</v>
          </cell>
          <cell r="I2047" t="str">
            <v>Execução de Título Extrajudicial</v>
          </cell>
          <cell r="J2047" t="str">
            <v>4ª</v>
          </cell>
          <cell r="K2047" t="str">
            <v>Vara Cível</v>
          </cell>
          <cell r="L2047" t="str">
            <v>São Paulo (SP)</v>
          </cell>
          <cell r="M2047" t="str">
            <v>TJ/SP</v>
          </cell>
          <cell r="N2047" t="str">
            <v>São Paulo</v>
          </cell>
          <cell r="O2047" t="str">
            <v>02.02.507.0001729835/13</v>
          </cell>
        </row>
        <row r="2048">
          <cell r="B2048" t="str">
            <v>Aparecida Fátima de Queiroz Gonçalves</v>
          </cell>
          <cell r="C2048" t="str">
            <v>650.522.346-00</v>
          </cell>
          <cell r="D2048" t="str">
            <v>Santander Seguros S/A</v>
          </cell>
          <cell r="E2048" t="str">
            <v>87.376.109/0001-06</v>
          </cell>
          <cell r="F2048">
            <v>76062</v>
          </cell>
          <cell r="G2048" t="str">
            <v>Provável</v>
          </cell>
          <cell r="H2048">
            <v>76062</v>
          </cell>
          <cell r="I2048" t="str">
            <v>Indenizatória</v>
          </cell>
          <cell r="J2048" t="str">
            <v>2ª</v>
          </cell>
          <cell r="K2048" t="str">
            <v>Vara Cível</v>
          </cell>
          <cell r="L2048" t="str">
            <v>Iturama (MG)</v>
          </cell>
          <cell r="M2048" t="str">
            <v>TJ/MG</v>
          </cell>
          <cell r="N2048" t="str">
            <v>Minas Gerais</v>
          </cell>
          <cell r="O2048" t="str">
            <v>02.02.507.0000572837/09</v>
          </cell>
        </row>
        <row r="2049">
          <cell r="B2049" t="str">
            <v>Beatriz Machado Goulart</v>
          </cell>
          <cell r="C2049" t="str">
            <v>421.694.610-00</v>
          </cell>
          <cell r="D2049" t="str">
            <v>Santander Seguros S/A</v>
          </cell>
          <cell r="E2049" t="str">
            <v>87.376.109/0001-06</v>
          </cell>
          <cell r="F2049">
            <v>10774.6</v>
          </cell>
          <cell r="G2049" t="str">
            <v>Provável</v>
          </cell>
          <cell r="H2049">
            <v>0</v>
          </cell>
          <cell r="I2049" t="str">
            <v>Cobrança</v>
          </cell>
          <cell r="J2049" t="str">
            <v>11ª</v>
          </cell>
          <cell r="K2049" t="str">
            <v>Vara Cível</v>
          </cell>
          <cell r="L2049" t="str">
            <v>Porto Alegre (RS)</v>
          </cell>
          <cell r="M2049" t="str">
            <v>TJ/RS</v>
          </cell>
          <cell r="N2049" t="str">
            <v>Rio Grande do Sul</v>
          </cell>
          <cell r="O2049" t="str">
            <v>02.02.507.0000572991/09</v>
          </cell>
        </row>
        <row r="2050">
          <cell r="B2050" t="str">
            <v>Antonio Carlos Gizzi</v>
          </cell>
          <cell r="C2050" t="str">
            <v>821.665.018-34</v>
          </cell>
          <cell r="D2050" t="str">
            <v>Santander Seguros S/A</v>
          </cell>
          <cell r="E2050" t="str">
            <v>87.376.109/0001-06</v>
          </cell>
          <cell r="F2050">
            <v>30000</v>
          </cell>
          <cell r="G2050" t="str">
            <v>Possível</v>
          </cell>
          <cell r="H2050">
            <v>25559</v>
          </cell>
          <cell r="I2050" t="str">
            <v>Ordinária</v>
          </cell>
          <cell r="J2050" t="str">
            <v>2ª</v>
          </cell>
          <cell r="K2050" t="str">
            <v>Vara Cível</v>
          </cell>
          <cell r="L2050" t="str">
            <v>Casa Branca (SP)</v>
          </cell>
          <cell r="M2050" t="str">
            <v>TJ/SP</v>
          </cell>
          <cell r="N2050" t="str">
            <v>São Paulo</v>
          </cell>
          <cell r="O2050" t="str">
            <v>02.02.507.0001020109/10</v>
          </cell>
        </row>
        <row r="2051">
          <cell r="B2051" t="str">
            <v>Izilda Maria Fusco</v>
          </cell>
          <cell r="C2051" t="str">
            <v>088.504.738-93</v>
          </cell>
          <cell r="D2051" t="str">
            <v>Santander Seguros S/A</v>
          </cell>
          <cell r="E2051" t="str">
            <v>87.376.109/0001-06</v>
          </cell>
          <cell r="F2051">
            <v>5000</v>
          </cell>
          <cell r="G2051" t="str">
            <v>Possível</v>
          </cell>
          <cell r="H2051">
            <v>13855</v>
          </cell>
          <cell r="I2051" t="str">
            <v>Cobrança</v>
          </cell>
          <cell r="J2051" t="str">
            <v>Vara Cível</v>
          </cell>
          <cell r="K2051" t="str">
            <v>Vara Cível</v>
          </cell>
          <cell r="L2051" t="str">
            <v>Morro Agudo (SP)</v>
          </cell>
          <cell r="M2051" t="str">
            <v>TJ/SP</v>
          </cell>
          <cell r="N2051" t="str">
            <v>São Paulo</v>
          </cell>
          <cell r="O2051" t="str">
            <v>02.02.507.0001020234/10</v>
          </cell>
        </row>
        <row r="2052">
          <cell r="B2052" t="str">
            <v>Leila Maria Vasconcellos Dorneles</v>
          </cell>
          <cell r="C2052" t="str">
            <v>555.926.780-53</v>
          </cell>
          <cell r="D2052" t="str">
            <v>Santander Seguros S/A</v>
          </cell>
          <cell r="E2052" t="str">
            <v>87.376.109/0001-06</v>
          </cell>
          <cell r="F2052">
            <v>91408.22</v>
          </cell>
          <cell r="G2052" t="str">
            <v>Possível</v>
          </cell>
          <cell r="H2052">
            <v>0</v>
          </cell>
          <cell r="I2052" t="str">
            <v>Cobrança</v>
          </cell>
          <cell r="J2052" t="str">
            <v>2ª</v>
          </cell>
          <cell r="K2052" t="str">
            <v>Vara Cível</v>
          </cell>
          <cell r="L2052" t="str">
            <v>Rio Grande (RS)</v>
          </cell>
          <cell r="M2052" t="str">
            <v>TJ/RS</v>
          </cell>
          <cell r="N2052" t="str">
            <v>Rio Grande do Sul</v>
          </cell>
          <cell r="O2052" t="str">
            <v>02.02.507.0001020246/10</v>
          </cell>
        </row>
        <row r="2053">
          <cell r="B2053" t="str">
            <v>Arnaldo Caliman</v>
          </cell>
          <cell r="C2053" t="str">
            <v>741.964.488-87</v>
          </cell>
          <cell r="D2053" t="str">
            <v>Santander Seguros S/A</v>
          </cell>
          <cell r="E2053" t="str">
            <v>87.376.109/0001-06</v>
          </cell>
          <cell r="F2053">
            <v>10000</v>
          </cell>
          <cell r="G2053" t="str">
            <v>Provável</v>
          </cell>
          <cell r="H2053">
            <v>38097</v>
          </cell>
          <cell r="I2053" t="str">
            <v>Indenizatória</v>
          </cell>
          <cell r="J2053" t="str">
            <v>Vara Cível</v>
          </cell>
          <cell r="K2053" t="str">
            <v>Vara Cível</v>
          </cell>
          <cell r="L2053" t="str">
            <v>Ituverava (SP)</v>
          </cell>
          <cell r="M2053" t="str">
            <v>TJ/SP</v>
          </cell>
          <cell r="N2053" t="str">
            <v>São Paulo</v>
          </cell>
          <cell r="O2053" t="str">
            <v>02.02.507.0001020359/10</v>
          </cell>
        </row>
        <row r="2054">
          <cell r="B2054" t="str">
            <v>Roberto Sachetti</v>
          </cell>
          <cell r="C2054" t="str">
            <v>792.811.848-34</v>
          </cell>
          <cell r="D2054" t="str">
            <v>Santander Seguros S/A</v>
          </cell>
          <cell r="E2054" t="str">
            <v>87.376.109/0001-06</v>
          </cell>
          <cell r="F2054">
            <v>106952</v>
          </cell>
          <cell r="G2054" t="str">
            <v>Possível</v>
          </cell>
          <cell r="H2054">
            <v>26738</v>
          </cell>
          <cell r="I2054" t="str">
            <v>Cobrança</v>
          </cell>
          <cell r="J2054" t="str">
            <v>4ª</v>
          </cell>
          <cell r="K2054" t="str">
            <v>Vara Cível</v>
          </cell>
          <cell r="L2054" t="str">
            <v>Americana (SP)</v>
          </cell>
          <cell r="M2054" t="str">
            <v>TJ/SP</v>
          </cell>
          <cell r="N2054" t="str">
            <v>São Paulo</v>
          </cell>
          <cell r="O2054" t="str">
            <v>02.02.507.0001297523/12</v>
          </cell>
        </row>
        <row r="2055">
          <cell r="B2055" t="str">
            <v>Romildo Carvalho da Silva</v>
          </cell>
          <cell r="C2055" t="str">
            <v>016.360.828-82</v>
          </cell>
          <cell r="D2055" t="str">
            <v>Santander Seguros S/A</v>
          </cell>
          <cell r="E2055" t="str">
            <v>87.376.109/0001-06</v>
          </cell>
          <cell r="F2055">
            <v>90000</v>
          </cell>
          <cell r="G2055" t="str">
            <v>Possível</v>
          </cell>
          <cell r="H2055">
            <v>0</v>
          </cell>
          <cell r="I2055" t="str">
            <v>Cobrança</v>
          </cell>
          <cell r="J2055" t="str">
            <v>2ª</v>
          </cell>
          <cell r="K2055" t="str">
            <v>Vara Cível</v>
          </cell>
          <cell r="L2055" t="str">
            <v>Mogi Guaçu (SP)</v>
          </cell>
          <cell r="M2055" t="str">
            <v>TJ/SP</v>
          </cell>
          <cell r="N2055" t="str">
            <v>São Paulo</v>
          </cell>
          <cell r="O2055" t="str">
            <v>02.01.507.0000123097/04</v>
          </cell>
        </row>
        <row r="2056">
          <cell r="B2056" t="str">
            <v>João Torres da Cruz</v>
          </cell>
          <cell r="C2056" t="str">
            <v>928.342.138-87</v>
          </cell>
          <cell r="D2056" t="str">
            <v>Santander Seguros S/A</v>
          </cell>
          <cell r="E2056" t="str">
            <v>87.376.109/0001-06</v>
          </cell>
          <cell r="F2056">
            <v>58138.62</v>
          </cell>
          <cell r="G2056" t="str">
            <v>Provável</v>
          </cell>
          <cell r="H2056">
            <v>27338.62</v>
          </cell>
          <cell r="I2056" t="str">
            <v>Indenizatória</v>
          </cell>
          <cell r="J2056" t="str">
            <v>Vara Cível</v>
          </cell>
          <cell r="K2056" t="str">
            <v>Vara Cível</v>
          </cell>
          <cell r="L2056" t="str">
            <v>Nhandeara (SP)</v>
          </cell>
          <cell r="M2056" t="str">
            <v>TJ/SP</v>
          </cell>
          <cell r="N2056" t="str">
            <v>São Paulo</v>
          </cell>
          <cell r="O2056" t="str">
            <v>02.02.507.0000805012/08</v>
          </cell>
        </row>
        <row r="2057">
          <cell r="B2057" t="str">
            <v>Clarisdina Ferreira Pinto Weber</v>
          </cell>
          <cell r="C2057" t="str">
            <v>519.655.779-20</v>
          </cell>
          <cell r="D2057" t="str">
            <v>Santander Seguros S/A</v>
          </cell>
          <cell r="E2057" t="str">
            <v>87.376.109/0001-06</v>
          </cell>
          <cell r="F2057">
            <v>24999.99</v>
          </cell>
          <cell r="G2057" t="str">
            <v>Possível</v>
          </cell>
          <cell r="H2057">
            <v>0</v>
          </cell>
          <cell r="I2057" t="str">
            <v>Cobrança</v>
          </cell>
          <cell r="J2057" t="str">
            <v>1ª</v>
          </cell>
          <cell r="K2057" t="str">
            <v>Vara Cível</v>
          </cell>
          <cell r="L2057" t="str">
            <v>São José dos Pinhais (PR)</v>
          </cell>
          <cell r="M2057" t="str">
            <v>TJ/PR</v>
          </cell>
          <cell r="N2057" t="str">
            <v>Paraná</v>
          </cell>
          <cell r="O2057" t="str">
            <v>02.02.507.0000805098/08</v>
          </cell>
        </row>
        <row r="2058">
          <cell r="B2058" t="str">
            <v>Roseli Aparecida Bottega</v>
          </cell>
          <cell r="D2058" t="str">
            <v>Santander Seguros S/A</v>
          </cell>
          <cell r="E2058" t="str">
            <v>87.376.109/0001-06</v>
          </cell>
          <cell r="F2058">
            <v>58226.75</v>
          </cell>
          <cell r="G2058" t="str">
            <v>Possível</v>
          </cell>
          <cell r="H2058">
            <v>29113.38</v>
          </cell>
          <cell r="I2058" t="str">
            <v>Indenizatória</v>
          </cell>
          <cell r="J2058" t="str">
            <v>Vara Única</v>
          </cell>
          <cell r="K2058" t="str">
            <v>Vara Cível</v>
          </cell>
          <cell r="L2058" t="str">
            <v>São Lourenço do Oeste (SC)</v>
          </cell>
          <cell r="M2058" t="str">
            <v>TJ/SC</v>
          </cell>
          <cell r="N2058" t="str">
            <v>Santa Catarina</v>
          </cell>
          <cell r="O2058" t="str">
            <v>02.02.507.0000593904/07</v>
          </cell>
        </row>
        <row r="2059">
          <cell r="B2059" t="str">
            <v>DECIO JOSE TENORIO GUIMARAES</v>
          </cell>
          <cell r="D2059" t="str">
            <v>Santander Seguros S/A</v>
          </cell>
          <cell r="E2059" t="str">
            <v>87.376.109/0001-06</v>
          </cell>
          <cell r="F2059">
            <v>350</v>
          </cell>
          <cell r="G2059" t="str">
            <v>Possível</v>
          </cell>
          <cell r="H2059">
            <v>27462.85</v>
          </cell>
          <cell r="I2059" t="str">
            <v>Indenizatória</v>
          </cell>
          <cell r="J2059" t="str">
            <v>Vara Única</v>
          </cell>
          <cell r="K2059" t="str">
            <v>Vara Cível</v>
          </cell>
          <cell r="L2059" t="str">
            <v>Bom Conselho (PE)</v>
          </cell>
          <cell r="M2059" t="str">
            <v>TJ/PE</v>
          </cell>
          <cell r="N2059" t="str">
            <v>Pernambuco</v>
          </cell>
          <cell r="O2059" t="str">
            <v>02.02.507.0000593909/06</v>
          </cell>
        </row>
        <row r="2060">
          <cell r="B2060" t="str">
            <v>Eva Pereira de Oliveira</v>
          </cell>
          <cell r="C2060" t="str">
            <v>980.686.109-44</v>
          </cell>
          <cell r="D2060" t="str">
            <v>Santander Seguros S/A</v>
          </cell>
          <cell r="E2060" t="str">
            <v>87.376.109/0001-06</v>
          </cell>
          <cell r="F2060">
            <v>37953.75</v>
          </cell>
          <cell r="G2060" t="str">
            <v>Remoto</v>
          </cell>
          <cell r="H2060">
            <v>0</v>
          </cell>
          <cell r="I2060" t="str">
            <v>Indenizatória</v>
          </cell>
          <cell r="J2060" t="str">
            <v>Vara Única</v>
          </cell>
          <cell r="K2060" t="str">
            <v>Vara Cível</v>
          </cell>
          <cell r="L2060" t="str">
            <v>Dois Vizinhos (PR)</v>
          </cell>
          <cell r="M2060" t="str">
            <v>TJ/PR</v>
          </cell>
          <cell r="N2060" t="str">
            <v>Paraná</v>
          </cell>
          <cell r="O2060" t="str">
            <v>02.02.507.0000593898/06</v>
          </cell>
        </row>
        <row r="2061">
          <cell r="B2061" t="str">
            <v>Michele Ferreira Ribeiro</v>
          </cell>
          <cell r="D2061" t="str">
            <v>Santander Seguros S/A</v>
          </cell>
          <cell r="E2061" t="str">
            <v>87.376.109/0001-06</v>
          </cell>
          <cell r="F2061">
            <v>50000</v>
          </cell>
          <cell r="G2061" t="str">
            <v>Possível</v>
          </cell>
          <cell r="H2061">
            <v>28137.07</v>
          </cell>
          <cell r="I2061" t="str">
            <v>Indenizatória</v>
          </cell>
          <cell r="J2061" t="str">
            <v>Vara Única</v>
          </cell>
          <cell r="K2061" t="str">
            <v>Vara Cível</v>
          </cell>
          <cell r="L2061" t="str">
            <v>Paty do Alferes (RJ)</v>
          </cell>
          <cell r="M2061" t="str">
            <v>TJ/RJ</v>
          </cell>
          <cell r="N2061" t="str">
            <v>Rio de Janeiro</v>
          </cell>
          <cell r="O2061" t="str">
            <v>02.02.507.0000593910/07</v>
          </cell>
        </row>
        <row r="2062">
          <cell r="B2062" t="str">
            <v>Virgílio Antônio Meireles Lacerda</v>
          </cell>
          <cell r="D2062" t="str">
            <v>Santander Seguros S/A</v>
          </cell>
          <cell r="E2062" t="str">
            <v>87.376.109/0001-06</v>
          </cell>
          <cell r="F2062">
            <v>10000</v>
          </cell>
          <cell r="G2062" t="str">
            <v>Possível</v>
          </cell>
          <cell r="H2062">
            <v>0</v>
          </cell>
          <cell r="I2062" t="str">
            <v>Indenizatória</v>
          </cell>
          <cell r="J2062" t="str">
            <v>Vara Única</v>
          </cell>
          <cell r="K2062" t="str">
            <v>Vara Cível</v>
          </cell>
          <cell r="L2062" t="str">
            <v>Rio de Janeiro (RJ)</v>
          </cell>
          <cell r="M2062" t="str">
            <v>TJ/RJ</v>
          </cell>
          <cell r="N2062" t="str">
            <v>Rio de Janeiro</v>
          </cell>
          <cell r="O2062" t="str">
            <v>02.02.507.0000593911/08</v>
          </cell>
        </row>
        <row r="2063">
          <cell r="B2063" t="str">
            <v>Sheila Guimaraes Trancoso</v>
          </cell>
          <cell r="D2063" t="str">
            <v>Santander Seguros S/A</v>
          </cell>
          <cell r="E2063" t="str">
            <v>87.376.109/0001-06</v>
          </cell>
          <cell r="F2063">
            <v>50000</v>
          </cell>
          <cell r="G2063" t="str">
            <v>Possível</v>
          </cell>
          <cell r="H2063">
            <v>15266.8</v>
          </cell>
          <cell r="I2063" t="str">
            <v>Indenizatória</v>
          </cell>
          <cell r="J2063" t="str">
            <v>Vara Única</v>
          </cell>
          <cell r="K2063" t="str">
            <v>Vara Cível</v>
          </cell>
          <cell r="L2063" t="str">
            <v>Arraial do Cabo (RJ)</v>
          </cell>
          <cell r="M2063" t="str">
            <v>TJ/RJ</v>
          </cell>
          <cell r="N2063" t="str">
            <v>Rio de Janeiro</v>
          </cell>
          <cell r="O2063" t="str">
            <v>02.02.507.0000593913/08</v>
          </cell>
        </row>
        <row r="2064">
          <cell r="B2064" t="str">
            <v xml:space="preserve">Aline Rribeiro Quadros </v>
          </cell>
          <cell r="D2064" t="str">
            <v>Santander Seguros S/A</v>
          </cell>
          <cell r="E2064" t="str">
            <v>87.376.109/0001-06</v>
          </cell>
          <cell r="F2064">
            <v>15000</v>
          </cell>
          <cell r="G2064" t="str">
            <v>Possível</v>
          </cell>
          <cell r="H2064">
            <v>0</v>
          </cell>
          <cell r="I2064" t="str">
            <v>Indenizatória</v>
          </cell>
          <cell r="J2064" t="str">
            <v>Vara Única</v>
          </cell>
          <cell r="K2064" t="str">
            <v>Vara Cível</v>
          </cell>
          <cell r="L2064" t="str">
            <v>Serro (MG)</v>
          </cell>
          <cell r="M2064" t="str">
            <v>TJ/MG</v>
          </cell>
          <cell r="N2064" t="str">
            <v>Minas Gerais</v>
          </cell>
          <cell r="O2064" t="str">
            <v>02.02.507.0000593917/07</v>
          </cell>
        </row>
        <row r="2065">
          <cell r="B2065" t="str">
            <v xml:space="preserve">GUILHERME LUIZ DE CARVALHO E BEATRIZ CAROLINA DANIEL X REAL </v>
          </cell>
          <cell r="D2065" t="str">
            <v>Santander Seguros S/A</v>
          </cell>
          <cell r="E2065" t="str">
            <v>87.376.109/0001-06</v>
          </cell>
          <cell r="F2065">
            <v>31100</v>
          </cell>
          <cell r="G2065" t="str">
            <v>Possível</v>
          </cell>
          <cell r="H2065">
            <v>26582.49</v>
          </cell>
          <cell r="I2065" t="str">
            <v>Indenizatória</v>
          </cell>
          <cell r="J2065" t="str">
            <v>Vara Única</v>
          </cell>
          <cell r="K2065" t="str">
            <v>Vara Cível</v>
          </cell>
          <cell r="L2065" t="str">
            <v>Ouro Branco (MG)</v>
          </cell>
          <cell r="M2065" t="str">
            <v>TJ/MG</v>
          </cell>
          <cell r="N2065" t="str">
            <v>Minas Gerais</v>
          </cell>
          <cell r="O2065" t="str">
            <v>02.02.507.0000593919/06</v>
          </cell>
        </row>
        <row r="2066">
          <cell r="B2066" t="str">
            <v>MARIA DAS GRAÇAS BORGES</v>
          </cell>
          <cell r="D2066" t="str">
            <v>Santander Seguros S/A</v>
          </cell>
          <cell r="E2066" t="str">
            <v>87.376.109/0001-06</v>
          </cell>
          <cell r="F2066">
            <v>20000</v>
          </cell>
          <cell r="G2066" t="str">
            <v>Possível</v>
          </cell>
          <cell r="H2066">
            <v>1202.1500000000001</v>
          </cell>
          <cell r="I2066" t="str">
            <v>Indenizatória</v>
          </cell>
          <cell r="J2066" t="str">
            <v>Vara Única</v>
          </cell>
          <cell r="K2066" t="str">
            <v>Vara Cível</v>
          </cell>
          <cell r="L2066" t="str">
            <v>Ouro Branco (MG)</v>
          </cell>
          <cell r="M2066" t="str">
            <v>TJ/MG</v>
          </cell>
          <cell r="N2066" t="str">
            <v>Minas Gerais</v>
          </cell>
          <cell r="O2066" t="str">
            <v>02.02.507.0000593924/08</v>
          </cell>
        </row>
        <row r="2067">
          <cell r="B2067" t="str">
            <v>ANTONIO AVELINO DE MELO</v>
          </cell>
          <cell r="C2067" t="str">
            <v>068.012.931-68</v>
          </cell>
          <cell r="D2067" t="str">
            <v>Santander Seguros S/A</v>
          </cell>
          <cell r="E2067" t="str">
            <v>87.376.109/0001-06</v>
          </cell>
          <cell r="F2067">
            <v>100000</v>
          </cell>
          <cell r="G2067" t="str">
            <v>Possível</v>
          </cell>
          <cell r="H2067">
            <v>50000</v>
          </cell>
          <cell r="I2067" t="str">
            <v>Indenizatória</v>
          </cell>
          <cell r="J2067" t="str">
            <v>Vara Única</v>
          </cell>
          <cell r="K2067" t="str">
            <v>Vara Cível</v>
          </cell>
          <cell r="L2067" t="str">
            <v>Nova Gama (DF)</v>
          </cell>
          <cell r="M2067" t="str">
            <v>TJ/DF</v>
          </cell>
          <cell r="N2067" t="str">
            <v>Distrito Federal</v>
          </cell>
          <cell r="O2067" t="str">
            <v>02.02.507.0000593926/00</v>
          </cell>
        </row>
        <row r="2068">
          <cell r="B2068" t="str">
            <v>Alba Martinho Coelho</v>
          </cell>
          <cell r="D2068" t="str">
            <v>Santander Seguros S/A</v>
          </cell>
          <cell r="E2068" t="str">
            <v>87.376.109/0001-06</v>
          </cell>
          <cell r="F2068">
            <v>54971.76</v>
          </cell>
          <cell r="G2068" t="str">
            <v>Provável</v>
          </cell>
          <cell r="H2068">
            <v>0</v>
          </cell>
          <cell r="I2068" t="str">
            <v>Indenizatória</v>
          </cell>
          <cell r="J2068" t="str">
            <v>9ª</v>
          </cell>
          <cell r="K2068" t="str">
            <v>Vara Cível</v>
          </cell>
          <cell r="L2068" t="str">
            <v>Belo Horizonte (MG)</v>
          </cell>
          <cell r="M2068" t="str">
            <v>TJ/MG</v>
          </cell>
          <cell r="N2068" t="str">
            <v>Minas Gerais</v>
          </cell>
          <cell r="O2068" t="str">
            <v>02.02.507.0000593929/05</v>
          </cell>
        </row>
        <row r="2069">
          <cell r="B2069" t="str">
            <v>Cicero Augusto Sousa Costa</v>
          </cell>
          <cell r="C2069" t="str">
            <v>158.693.777-49</v>
          </cell>
          <cell r="D2069" t="str">
            <v>Santander Seguros S/A</v>
          </cell>
          <cell r="E2069" t="str">
            <v>87.376.109/0001-06</v>
          </cell>
          <cell r="F2069">
            <v>78388.070000000007</v>
          </cell>
          <cell r="G2069" t="str">
            <v>Provável</v>
          </cell>
          <cell r="H2069">
            <v>79318.45</v>
          </cell>
          <cell r="I2069" t="str">
            <v>Indenizatória</v>
          </cell>
          <cell r="J2069" t="str">
            <v>9ª</v>
          </cell>
          <cell r="K2069" t="str">
            <v>Vara Cível</v>
          </cell>
          <cell r="L2069" t="str">
            <v>Niteroi (RJ)</v>
          </cell>
          <cell r="M2069" t="str">
            <v>TJ/RJ</v>
          </cell>
          <cell r="N2069" t="str">
            <v>Rio de Janeiro</v>
          </cell>
          <cell r="O2069" t="str">
            <v>02.02.507.0000593932/07</v>
          </cell>
        </row>
        <row r="2070">
          <cell r="B2070" t="str">
            <v xml:space="preserve">BRUNO PEREIRA DE MELO BORGES CAIXETA E OUTROS X REAL TOKIO </v>
          </cell>
          <cell r="C2070" t="str">
            <v>038.439.526-04</v>
          </cell>
          <cell r="D2070" t="str">
            <v>Santander Seguros S/A</v>
          </cell>
          <cell r="E2070" t="str">
            <v>87.376.109/0001-06</v>
          </cell>
          <cell r="F2070">
            <v>15600</v>
          </cell>
          <cell r="G2070" t="str">
            <v>Provável</v>
          </cell>
          <cell r="H2070">
            <v>79283.59</v>
          </cell>
          <cell r="I2070" t="str">
            <v>Indenizatória</v>
          </cell>
          <cell r="J2070" t="str">
            <v>8ª</v>
          </cell>
          <cell r="K2070" t="str">
            <v>Vara Cível</v>
          </cell>
          <cell r="L2070" t="str">
            <v>Uberlândia (MG)</v>
          </cell>
          <cell r="M2070" t="str">
            <v>TJ/MG</v>
          </cell>
          <cell r="N2070" t="str">
            <v>Minas Gerais</v>
          </cell>
          <cell r="O2070" t="str">
            <v>02.02.507.0000593937/07</v>
          </cell>
        </row>
        <row r="2071">
          <cell r="B2071" t="str">
            <v>José Aparecido da Silva</v>
          </cell>
          <cell r="C2071" t="str">
            <v>018.520.458-92</v>
          </cell>
          <cell r="D2071" t="str">
            <v>Santander Seguros S/A</v>
          </cell>
          <cell r="E2071" t="str">
            <v>87.376.109/0001-06</v>
          </cell>
          <cell r="F2071">
            <v>54245.59</v>
          </cell>
          <cell r="G2071" t="str">
            <v>Possível</v>
          </cell>
          <cell r="H2071">
            <v>0</v>
          </cell>
          <cell r="I2071" t="str">
            <v>Indenizatória</v>
          </cell>
          <cell r="J2071" t="str">
            <v>8ª</v>
          </cell>
          <cell r="K2071" t="str">
            <v>Vara Cível</v>
          </cell>
          <cell r="L2071" t="str">
            <v>Uberlândia (MG)</v>
          </cell>
          <cell r="M2071" t="str">
            <v>TJ/MG</v>
          </cell>
          <cell r="N2071" t="str">
            <v>Minas Gerais</v>
          </cell>
          <cell r="O2071" t="str">
            <v>02.02.507.0000593938/01</v>
          </cell>
        </row>
        <row r="2072">
          <cell r="B2072" t="str">
            <v>ZELIA MARIA FERREIRA FIGUEIREDO</v>
          </cell>
          <cell r="C2072" t="str">
            <v>137.544.958-36</v>
          </cell>
          <cell r="D2072" t="str">
            <v>Santander Seguros S/A</v>
          </cell>
          <cell r="E2072" t="str">
            <v>87.376.109/0001-06</v>
          </cell>
          <cell r="F2072">
            <v>10000</v>
          </cell>
          <cell r="G2072" t="str">
            <v>Possível</v>
          </cell>
          <cell r="H2072">
            <v>0</v>
          </cell>
          <cell r="I2072" t="str">
            <v>Indenizatória</v>
          </cell>
          <cell r="J2072" t="str">
            <v>8ª</v>
          </cell>
          <cell r="K2072" t="str">
            <v>Vara Cível</v>
          </cell>
          <cell r="L2072" t="str">
            <v>Juiz de Fora (MG)</v>
          </cell>
          <cell r="M2072" t="str">
            <v>TJ/MG</v>
          </cell>
          <cell r="N2072" t="str">
            <v>Minas Gerais</v>
          </cell>
          <cell r="O2072" t="str">
            <v>02.02.507.0000593939/07</v>
          </cell>
        </row>
        <row r="2073">
          <cell r="B2073" t="str">
            <v>Dalvina Martins Gonçalves</v>
          </cell>
          <cell r="D2073" t="str">
            <v>Santander Seguros S/A</v>
          </cell>
          <cell r="E2073" t="str">
            <v>87.376.109/0001-06</v>
          </cell>
          <cell r="F2073">
            <v>333805.65999999997</v>
          </cell>
          <cell r="G2073" t="str">
            <v>Possível</v>
          </cell>
          <cell r="H2073">
            <v>0</v>
          </cell>
          <cell r="I2073" t="str">
            <v>Indenizatória</v>
          </cell>
          <cell r="J2073" t="str">
            <v>6ª</v>
          </cell>
          <cell r="K2073" t="str">
            <v>Vara Cível</v>
          </cell>
          <cell r="L2073" t="str">
            <v>Curitiba (PR)</v>
          </cell>
          <cell r="M2073" t="str">
            <v>TJ/PR</v>
          </cell>
          <cell r="N2073" t="str">
            <v>Paraná</v>
          </cell>
          <cell r="O2073" t="str">
            <v>02.02.507.0000593959/97</v>
          </cell>
        </row>
        <row r="2074">
          <cell r="B2074" t="str">
            <v>Agnelo Miguel Filho</v>
          </cell>
          <cell r="D2074" t="str">
            <v>Santander Seguros S/A</v>
          </cell>
          <cell r="E2074" t="str">
            <v>87.376.109/0001-06</v>
          </cell>
          <cell r="F2074">
            <v>12568.7</v>
          </cell>
          <cell r="G2074" t="str">
            <v>Possível</v>
          </cell>
          <cell r="H2074">
            <v>7585.18</v>
          </cell>
          <cell r="I2074" t="str">
            <v>Indenizatória</v>
          </cell>
          <cell r="J2074" t="str">
            <v>7ª</v>
          </cell>
          <cell r="K2074" t="str">
            <v>Vara Cível</v>
          </cell>
          <cell r="L2074" t="str">
            <v>Campina Grande (PB)</v>
          </cell>
          <cell r="M2074" t="str">
            <v>TJ/PB</v>
          </cell>
          <cell r="N2074" t="str">
            <v>Paraíba</v>
          </cell>
          <cell r="O2074" t="str">
            <v>02.02.507.0000593949/01</v>
          </cell>
        </row>
        <row r="2075">
          <cell r="B2075" t="str">
            <v>Real Tokio Marine Vida e Previdência S.A.</v>
          </cell>
          <cell r="C2075" t="str">
            <v>04.884.104/0001-67</v>
          </cell>
          <cell r="D2075" t="str">
            <v>Santander Seguros S/A</v>
          </cell>
          <cell r="E2075" t="str">
            <v>87.376.109/0001-06</v>
          </cell>
          <cell r="F2075">
            <v>46865.71</v>
          </cell>
          <cell r="G2075" t="str">
            <v>Possível</v>
          </cell>
          <cell r="H2075">
            <v>78109.52</v>
          </cell>
          <cell r="I2075" t="str">
            <v>Indenizatória</v>
          </cell>
          <cell r="J2075" t="str">
            <v>7ª</v>
          </cell>
          <cell r="K2075" t="str">
            <v>Vara Cível</v>
          </cell>
          <cell r="L2075" t="str">
            <v>Méier (RJ)</v>
          </cell>
          <cell r="M2075" t="str">
            <v>TJ/RJ</v>
          </cell>
          <cell r="N2075" t="str">
            <v>Rio de Janeiro</v>
          </cell>
          <cell r="O2075" t="str">
            <v>02.02.507.0000593950/08</v>
          </cell>
        </row>
        <row r="2076">
          <cell r="B2076" t="str">
            <v>ALDINEA ROSA DE ALMEIDA X REAL SEGUROS S/A</v>
          </cell>
          <cell r="C2076" t="str">
            <v>407.380.946-68</v>
          </cell>
          <cell r="D2076" t="str">
            <v>Santander Seguros S/A</v>
          </cell>
          <cell r="E2076" t="str">
            <v>87.376.109/0001-06</v>
          </cell>
          <cell r="F2076">
            <v>26000</v>
          </cell>
          <cell r="G2076" t="str">
            <v>Possível</v>
          </cell>
          <cell r="H2076">
            <v>0</v>
          </cell>
          <cell r="I2076" t="str">
            <v>Indenizatória</v>
          </cell>
          <cell r="J2076" t="str">
            <v>7ª</v>
          </cell>
          <cell r="K2076" t="str">
            <v>Vara Cível</v>
          </cell>
          <cell r="L2076" t="str">
            <v>Governador Valadares (MG)</v>
          </cell>
          <cell r="M2076" t="str">
            <v>TJ/MG</v>
          </cell>
          <cell r="N2076" t="str">
            <v>Minas Gerais</v>
          </cell>
          <cell r="O2076" t="str">
            <v>02.02.507.0000593951/06</v>
          </cell>
        </row>
        <row r="2077">
          <cell r="B2077" t="str">
            <v>Valeria Maria Martins</v>
          </cell>
          <cell r="C2077" t="str">
            <v>594.027.686-53</v>
          </cell>
          <cell r="D2077" t="str">
            <v>Santander Seguros S/A</v>
          </cell>
          <cell r="E2077" t="str">
            <v>87.376.109/0001-06</v>
          </cell>
          <cell r="F2077">
            <v>100000</v>
          </cell>
          <cell r="G2077" t="str">
            <v>Possível</v>
          </cell>
          <cell r="H2077">
            <v>7506.75</v>
          </cell>
          <cell r="I2077" t="str">
            <v>Indenizatória</v>
          </cell>
          <cell r="J2077" t="str">
            <v>7ª</v>
          </cell>
          <cell r="K2077" t="str">
            <v>Vara Cível</v>
          </cell>
          <cell r="L2077" t="str">
            <v>Governador Valadares (MG)</v>
          </cell>
          <cell r="M2077" t="str">
            <v>TJ/MG</v>
          </cell>
          <cell r="N2077" t="str">
            <v>Minas Gerais</v>
          </cell>
          <cell r="O2077" t="str">
            <v>02.02.507.0000593952/05</v>
          </cell>
        </row>
        <row r="2078">
          <cell r="B2078" t="str">
            <v>José João dos Santos</v>
          </cell>
          <cell r="C2078" t="str">
            <v>555.391.907-00</v>
          </cell>
          <cell r="D2078" t="str">
            <v>Santander Seguros S/A</v>
          </cell>
          <cell r="E2078" t="str">
            <v>87.376.109/0001-06</v>
          </cell>
          <cell r="F2078">
            <v>28000</v>
          </cell>
          <cell r="G2078" t="str">
            <v>Possível</v>
          </cell>
          <cell r="H2078">
            <v>0</v>
          </cell>
          <cell r="I2078" t="str">
            <v>Indenizatória</v>
          </cell>
          <cell r="J2078" t="str">
            <v>4ª</v>
          </cell>
          <cell r="K2078" t="str">
            <v>Vara Cível</v>
          </cell>
          <cell r="L2078" t="str">
            <v>Joinville (SC)</v>
          </cell>
          <cell r="M2078" t="str">
            <v>TJ/SC</v>
          </cell>
          <cell r="N2078" t="str">
            <v>Santa Catarina</v>
          </cell>
          <cell r="O2078" t="str">
            <v>02.02.507.0000593994/00</v>
          </cell>
        </row>
        <row r="2079">
          <cell r="B2079" t="str">
            <v xml:space="preserve">Sandra Maria de Morais </v>
          </cell>
          <cell r="D2079" t="str">
            <v>Santander Seguros S/A</v>
          </cell>
          <cell r="E2079" t="str">
            <v>87.376.109/0001-06</v>
          </cell>
          <cell r="F2079">
            <v>17816.95</v>
          </cell>
          <cell r="G2079" t="str">
            <v>Possível</v>
          </cell>
          <cell r="H2079">
            <v>29933.599999999999</v>
          </cell>
          <cell r="I2079" t="str">
            <v>Indenizatória</v>
          </cell>
          <cell r="J2079" t="str">
            <v>4ª</v>
          </cell>
          <cell r="K2079" t="str">
            <v>Vara Cível</v>
          </cell>
          <cell r="L2079" t="str">
            <v>Juiz de Fora (MG)</v>
          </cell>
          <cell r="M2079" t="str">
            <v>TJ/MG</v>
          </cell>
          <cell r="N2079" t="str">
            <v>Minas Gerais</v>
          </cell>
          <cell r="O2079" t="str">
            <v>02.02.507.0000594011/05</v>
          </cell>
        </row>
        <row r="2080">
          <cell r="B2080" t="str">
            <v>CARLOS ORLANDO NETO</v>
          </cell>
          <cell r="C2080" t="str">
            <v>377.092.407-04</v>
          </cell>
          <cell r="D2080" t="str">
            <v>Santander Seguros S/A</v>
          </cell>
          <cell r="E2080" t="str">
            <v>87.376.109/0001-06</v>
          </cell>
          <cell r="F2080">
            <v>69930.710000000006</v>
          </cell>
          <cell r="G2080" t="str">
            <v>Possível</v>
          </cell>
          <cell r="H2080">
            <v>52055.94</v>
          </cell>
          <cell r="I2080" t="str">
            <v>Indenizatória</v>
          </cell>
          <cell r="J2080" t="str">
            <v>6ª</v>
          </cell>
          <cell r="K2080" t="str">
            <v>Vara Cível</v>
          </cell>
          <cell r="L2080" t="str">
            <v>Vitória (ES)</v>
          </cell>
          <cell r="M2080" t="str">
            <v>TJ/ES</v>
          </cell>
          <cell r="N2080" t="str">
            <v>Espírito Santo</v>
          </cell>
          <cell r="O2080" t="str">
            <v>02.02.507.0000593966/03</v>
          </cell>
        </row>
        <row r="2081">
          <cell r="B2081" t="str">
            <v>ALZERINO JOSÉ DOS SANTOS</v>
          </cell>
          <cell r="C2081" t="str">
            <v>159.462.829-72</v>
          </cell>
          <cell r="D2081" t="str">
            <v>Santander Seguros S/A</v>
          </cell>
          <cell r="E2081" t="str">
            <v>87.376.109/0001-06</v>
          </cell>
          <cell r="F2081">
            <v>3000</v>
          </cell>
          <cell r="G2081" t="str">
            <v>Possível</v>
          </cell>
          <cell r="H2081">
            <v>0</v>
          </cell>
          <cell r="I2081" t="str">
            <v>Indenizatória</v>
          </cell>
          <cell r="J2081" t="str">
            <v>5ª</v>
          </cell>
          <cell r="K2081" t="str">
            <v>Vara Cível</v>
          </cell>
          <cell r="L2081" t="str">
            <v>Blumenau (SC)</v>
          </cell>
          <cell r="M2081" t="str">
            <v>TJ/SC</v>
          </cell>
          <cell r="N2081" t="str">
            <v>Santa Catarina</v>
          </cell>
          <cell r="O2081" t="str">
            <v>02.02.507.0000593971/05</v>
          </cell>
        </row>
        <row r="2082">
          <cell r="B2082" t="str">
            <v>Luciano de Barros Ferreira</v>
          </cell>
          <cell r="C2082" t="str">
            <v>121.750.388-90</v>
          </cell>
          <cell r="D2082" t="str">
            <v>Santander Seguros S/A</v>
          </cell>
          <cell r="E2082" t="str">
            <v>87.376.109/0001-06</v>
          </cell>
          <cell r="F2082">
            <v>90000</v>
          </cell>
          <cell r="G2082" t="str">
            <v>Possível</v>
          </cell>
          <cell r="H2082">
            <v>5033.82</v>
          </cell>
          <cell r="I2082" t="str">
            <v>Indenizatória</v>
          </cell>
          <cell r="J2082" t="str">
            <v>5ª</v>
          </cell>
          <cell r="K2082" t="str">
            <v>Vara Cível</v>
          </cell>
          <cell r="L2082" t="str">
            <v>São José do Rio Preto (SP)</v>
          </cell>
          <cell r="M2082" t="str">
            <v>TJ/SP</v>
          </cell>
          <cell r="N2082" t="str">
            <v>São Paulo</v>
          </cell>
          <cell r="O2082" t="str">
            <v>02.02.507.0000593972/08</v>
          </cell>
        </row>
        <row r="2083">
          <cell r="B2083" t="str">
            <v>Celia Kate Felippini França e outros</v>
          </cell>
          <cell r="C2083" t="str">
            <v>048.131.058-40</v>
          </cell>
          <cell r="D2083" t="str">
            <v>Santander Seguros S/A</v>
          </cell>
          <cell r="E2083" t="str">
            <v>87.376.109/0001-06</v>
          </cell>
          <cell r="F2083">
            <v>15000</v>
          </cell>
          <cell r="G2083" t="str">
            <v>Possível</v>
          </cell>
          <cell r="H2083">
            <v>7946.94</v>
          </cell>
          <cell r="I2083" t="str">
            <v>Indenizatória</v>
          </cell>
          <cell r="J2083" t="str">
            <v>5ª</v>
          </cell>
          <cell r="K2083" t="str">
            <v>Vara Cível</v>
          </cell>
          <cell r="L2083" t="str">
            <v>Franca (SP)</v>
          </cell>
          <cell r="M2083" t="str">
            <v>TJ/SP</v>
          </cell>
          <cell r="N2083" t="str">
            <v>São Paulo</v>
          </cell>
          <cell r="O2083" t="str">
            <v>02.02.507.0000593973/07</v>
          </cell>
        </row>
        <row r="2084">
          <cell r="B2084" t="str">
            <v>NILZA KEFFER DE OLIVEIRA</v>
          </cell>
          <cell r="C2084" t="str">
            <v>458.717.529-34</v>
          </cell>
          <cell r="D2084" t="str">
            <v>Santander Seguros S/A</v>
          </cell>
          <cell r="E2084" t="str">
            <v>87.376.109/0001-06</v>
          </cell>
          <cell r="F2084">
            <v>1368.82</v>
          </cell>
          <cell r="G2084" t="str">
            <v>Possível</v>
          </cell>
          <cell r="H2084">
            <v>17488.650000000001</v>
          </cell>
          <cell r="I2084" t="str">
            <v>Indenizatória</v>
          </cell>
          <cell r="J2084" t="str">
            <v>5ª</v>
          </cell>
          <cell r="K2084" t="str">
            <v>Vara Cível</v>
          </cell>
          <cell r="L2084" t="str">
            <v>Curitiba (PR)</v>
          </cell>
          <cell r="M2084" t="str">
            <v>TJ/PR</v>
          </cell>
          <cell r="N2084" t="str">
            <v>Paraná</v>
          </cell>
          <cell r="O2084" t="str">
            <v>02.02.507.0000593975/07</v>
          </cell>
        </row>
        <row r="2085">
          <cell r="B2085" t="str">
            <v>SANDRA MARA RAMOS</v>
          </cell>
          <cell r="C2085" t="str">
            <v>095.608.757-44</v>
          </cell>
          <cell r="D2085" t="str">
            <v>Santander Seguros S/A</v>
          </cell>
          <cell r="E2085" t="str">
            <v>87.376.109/0001-06</v>
          </cell>
          <cell r="F2085">
            <v>31359.599999999999</v>
          </cell>
          <cell r="G2085" t="str">
            <v>Possível</v>
          </cell>
          <cell r="H2085">
            <v>28821.599999999999</v>
          </cell>
          <cell r="I2085" t="str">
            <v>Indenizatória</v>
          </cell>
          <cell r="J2085" t="str">
            <v>5ª</v>
          </cell>
          <cell r="K2085" t="str">
            <v>Vara Cível</v>
          </cell>
          <cell r="L2085" t="str">
            <v>Florianópolis (SC)</v>
          </cell>
          <cell r="M2085" t="str">
            <v>TJ/SC</v>
          </cell>
          <cell r="N2085" t="str">
            <v>Santa Catarina</v>
          </cell>
          <cell r="O2085" t="str">
            <v>02.02.507.0000593976/01</v>
          </cell>
        </row>
        <row r="2086">
          <cell r="B2086" t="str">
            <v>SANDRA MARIA GOMES DE LIMA</v>
          </cell>
          <cell r="C2086" t="str">
            <v>211.584.104-25</v>
          </cell>
          <cell r="D2086" t="str">
            <v>Santander Seguros S/A</v>
          </cell>
          <cell r="E2086" t="str">
            <v>87.376.109/0001-06</v>
          </cell>
          <cell r="F2086">
            <v>70000</v>
          </cell>
          <cell r="G2086" t="str">
            <v>Possível</v>
          </cell>
          <cell r="H2086">
            <v>28469.57</v>
          </cell>
          <cell r="I2086" t="str">
            <v>Indenizatória</v>
          </cell>
          <cell r="J2086" t="str">
            <v>5ª</v>
          </cell>
          <cell r="K2086" t="str">
            <v>Vara Cível</v>
          </cell>
          <cell r="L2086" t="str">
            <v>Recife (PE)</v>
          </cell>
          <cell r="M2086" t="str">
            <v>TJ/PE</v>
          </cell>
          <cell r="N2086" t="str">
            <v>Pernambuco</v>
          </cell>
          <cell r="O2086" t="str">
            <v>02.02.507.0000593978/08</v>
          </cell>
        </row>
        <row r="2087">
          <cell r="B2087" t="str">
            <v>MARLENE FALCO</v>
          </cell>
          <cell r="C2087" t="str">
            <v>432.687.146-68</v>
          </cell>
          <cell r="D2087" t="str">
            <v>Santander Seguros S/A</v>
          </cell>
          <cell r="E2087" t="str">
            <v>87.376.109/0001-06</v>
          </cell>
          <cell r="F2087">
            <v>31213.57</v>
          </cell>
          <cell r="G2087" t="str">
            <v>Provável</v>
          </cell>
          <cell r="H2087">
            <v>0</v>
          </cell>
          <cell r="I2087" t="str">
            <v>Indenizatória</v>
          </cell>
          <cell r="J2087" t="str">
            <v>5ª</v>
          </cell>
          <cell r="K2087" t="str">
            <v>Vara Cível</v>
          </cell>
          <cell r="L2087" t="str">
            <v>Uberaba (MG)</v>
          </cell>
          <cell r="M2087" t="str">
            <v>TJ/MG</v>
          </cell>
          <cell r="N2087" t="str">
            <v>Minas Gerais</v>
          </cell>
          <cell r="O2087" t="str">
            <v>02.02.507.0000593985/07</v>
          </cell>
        </row>
        <row r="2088">
          <cell r="B2088" t="str">
            <v>Annayara Vanessa dos Santos</v>
          </cell>
          <cell r="C2088" t="str">
            <v>055.244.819-24</v>
          </cell>
          <cell r="D2088" t="str">
            <v>Santander Seguros S/A</v>
          </cell>
          <cell r="E2088" t="str">
            <v>87.376.109/0001-06</v>
          </cell>
          <cell r="F2088">
            <v>40000</v>
          </cell>
          <cell r="G2088" t="str">
            <v>Possível</v>
          </cell>
          <cell r="H2088">
            <v>25003.78</v>
          </cell>
          <cell r="I2088" t="str">
            <v>Indenizatória</v>
          </cell>
          <cell r="J2088" t="str">
            <v>4ª</v>
          </cell>
          <cell r="K2088" t="str">
            <v>Vara Cível</v>
          </cell>
          <cell r="L2088" t="str">
            <v>Joinville (SC)</v>
          </cell>
          <cell r="M2088" t="str">
            <v>TJ/SC</v>
          </cell>
          <cell r="N2088" t="str">
            <v>Santa Catarina</v>
          </cell>
          <cell r="O2088" t="str">
            <v>02.02.507.0000593989/06</v>
          </cell>
        </row>
        <row r="2089">
          <cell r="B2089" t="str">
            <v>Maria Aparecida da Silva</v>
          </cell>
          <cell r="C2089" t="str">
            <v>045.971.379-55</v>
          </cell>
          <cell r="D2089" t="str">
            <v>Santander Seguros S/A</v>
          </cell>
          <cell r="E2089" t="str">
            <v>87.376.109/0001-06</v>
          </cell>
          <cell r="F2089">
            <v>45000</v>
          </cell>
          <cell r="G2089" t="str">
            <v>Possível</v>
          </cell>
          <cell r="H2089">
            <v>25083.200000000001</v>
          </cell>
          <cell r="I2089" t="str">
            <v>Indenizatória</v>
          </cell>
          <cell r="J2089" t="str">
            <v>4ª</v>
          </cell>
          <cell r="K2089" t="str">
            <v>Vara Cível</v>
          </cell>
          <cell r="L2089" t="str">
            <v>Florianópolis (SC)</v>
          </cell>
          <cell r="M2089" t="str">
            <v>TJ/SC</v>
          </cell>
          <cell r="N2089" t="str">
            <v>Santa Catarina</v>
          </cell>
          <cell r="O2089" t="str">
            <v>02.02.507.0000593998/07</v>
          </cell>
        </row>
        <row r="2090">
          <cell r="B2090" t="str">
            <v>João Maria de Oliveira</v>
          </cell>
          <cell r="C2090" t="str">
            <v>523.895.968-00</v>
          </cell>
          <cell r="D2090" t="str">
            <v>Santander Seguros S/A</v>
          </cell>
          <cell r="E2090" t="str">
            <v>87.376.109/0001-06</v>
          </cell>
          <cell r="F2090">
            <v>125097.58</v>
          </cell>
          <cell r="G2090" t="str">
            <v>Possível</v>
          </cell>
          <cell r="H2090">
            <v>0</v>
          </cell>
          <cell r="I2090" t="str">
            <v>Indenizatória</v>
          </cell>
          <cell r="J2090" t="str">
            <v>4ª</v>
          </cell>
          <cell r="K2090" t="str">
            <v>Vara Cível</v>
          </cell>
          <cell r="L2090" t="str">
            <v>Joinville (SC)</v>
          </cell>
          <cell r="M2090" t="str">
            <v>TJ/SC</v>
          </cell>
          <cell r="N2090" t="str">
            <v>Santa Catarina</v>
          </cell>
          <cell r="O2090" t="str">
            <v>02.02.507.0000593999/08</v>
          </cell>
        </row>
        <row r="2091">
          <cell r="B2091" t="str">
            <v xml:space="preserve">Andre Luis Borges </v>
          </cell>
          <cell r="D2091" t="str">
            <v>Santander Seguros S/A</v>
          </cell>
          <cell r="E2091" t="str">
            <v>87.376.109/0001-06</v>
          </cell>
          <cell r="F2091">
            <v>125752</v>
          </cell>
          <cell r="G2091" t="str">
            <v>Provável</v>
          </cell>
          <cell r="H2091">
            <v>43481.94</v>
          </cell>
          <cell r="I2091" t="str">
            <v>Indenizatória</v>
          </cell>
          <cell r="J2091" t="str">
            <v>4ª</v>
          </cell>
          <cell r="K2091" t="str">
            <v>Vara Cível</v>
          </cell>
          <cell r="L2091" t="str">
            <v>Uberaba (MG)</v>
          </cell>
          <cell r="M2091" t="str">
            <v>TJ/MG</v>
          </cell>
          <cell r="N2091" t="str">
            <v>Minas Gerais</v>
          </cell>
          <cell r="O2091" t="str">
            <v>02.02.507.0000594005/05</v>
          </cell>
        </row>
        <row r="2092">
          <cell r="B2092" t="str">
            <v>Maria Henriqueta Bertazzo Benincaza</v>
          </cell>
          <cell r="C2092" t="str">
            <v>080.401.628-31</v>
          </cell>
          <cell r="D2092" t="str">
            <v>Santander Seguros S/A</v>
          </cell>
          <cell r="E2092" t="str">
            <v>87.376.109/0001-06</v>
          </cell>
          <cell r="F2092">
            <v>150113.04</v>
          </cell>
          <cell r="G2092" t="str">
            <v>Provável</v>
          </cell>
          <cell r="H2092">
            <v>0</v>
          </cell>
          <cell r="I2092" t="str">
            <v>Indenizatória</v>
          </cell>
          <cell r="J2092" t="str">
            <v>5ª</v>
          </cell>
          <cell r="K2092" t="str">
            <v>Vara Cível</v>
          </cell>
          <cell r="L2092" t="str">
            <v>Presidente Prudente (SP)</v>
          </cell>
          <cell r="M2092" t="str">
            <v>TJ/SP</v>
          </cell>
          <cell r="N2092" t="str">
            <v>São Paulo</v>
          </cell>
          <cell r="O2092" t="str">
            <v>02.02.507.0000593977/06</v>
          </cell>
        </row>
        <row r="2093">
          <cell r="B2093" t="str">
            <v>Ana Celia Cabral Grecco</v>
          </cell>
          <cell r="D2093" t="str">
            <v>Santander Seguros S/A</v>
          </cell>
          <cell r="E2093" t="str">
            <v>87.376.109/0001-06</v>
          </cell>
          <cell r="F2093">
            <v>37236.6</v>
          </cell>
          <cell r="G2093" t="str">
            <v>Provável</v>
          </cell>
          <cell r="H2093">
            <v>43703.1</v>
          </cell>
          <cell r="I2093" t="str">
            <v>Indenizatória</v>
          </cell>
          <cell r="J2093" t="str">
            <v>34ª</v>
          </cell>
          <cell r="K2093" t="str">
            <v>Vara Cível</v>
          </cell>
          <cell r="L2093" t="str">
            <v>Rio de Janeiro (RJ)</v>
          </cell>
          <cell r="M2093" t="str">
            <v>TJ/RJ</v>
          </cell>
          <cell r="N2093" t="str">
            <v>Rio de Janeiro</v>
          </cell>
          <cell r="O2093" t="str">
            <v>02.02.507.0000594049/01</v>
          </cell>
        </row>
        <row r="2094">
          <cell r="B2094" t="str">
            <v>Espólio de Balsanulfo Martins</v>
          </cell>
          <cell r="C2094" t="str">
            <v>026.465.791-87</v>
          </cell>
          <cell r="D2094" t="str">
            <v>Santander Seguros S/A</v>
          </cell>
          <cell r="E2094" t="str">
            <v>87.376.109/0001-06</v>
          </cell>
          <cell r="F2094">
            <v>1000</v>
          </cell>
          <cell r="G2094" t="str">
            <v>Possível</v>
          </cell>
          <cell r="H2094">
            <v>38022.32</v>
          </cell>
          <cell r="I2094" t="str">
            <v>Indenizatória</v>
          </cell>
          <cell r="J2094" t="str">
            <v>4ª</v>
          </cell>
          <cell r="K2094" t="str">
            <v>Vara Cível</v>
          </cell>
          <cell r="L2094" t="str">
            <v>Goiânia (GO)</v>
          </cell>
          <cell r="M2094" t="str">
            <v>TJ/GO</v>
          </cell>
          <cell r="N2094" t="str">
            <v>Goiás</v>
          </cell>
          <cell r="O2094" t="str">
            <v>02.02.507.0000594013/07</v>
          </cell>
        </row>
        <row r="2095">
          <cell r="B2095" t="str">
            <v>José Leal</v>
          </cell>
          <cell r="D2095" t="str">
            <v>Santander Seguros S/A</v>
          </cell>
          <cell r="E2095" t="str">
            <v>87.376.109/0001-06</v>
          </cell>
          <cell r="F2095">
            <v>63774.18</v>
          </cell>
          <cell r="G2095" t="str">
            <v>Provável</v>
          </cell>
          <cell r="H2095">
            <v>79141.8</v>
          </cell>
          <cell r="I2095" t="str">
            <v>Indenizatória</v>
          </cell>
          <cell r="J2095" t="str">
            <v>3ª</v>
          </cell>
          <cell r="K2095" t="str">
            <v>Vara Cível</v>
          </cell>
          <cell r="L2095" t="str">
            <v>Curitiba (PR)</v>
          </cell>
          <cell r="M2095" t="str">
            <v>TJ/PR</v>
          </cell>
          <cell r="N2095" t="str">
            <v>Paraná</v>
          </cell>
          <cell r="O2095" t="str">
            <v>02.02.507.0000594026/07</v>
          </cell>
        </row>
        <row r="2096">
          <cell r="B2096" t="str">
            <v xml:space="preserve">Eva Maria Marcilio Dutra </v>
          </cell>
          <cell r="C2096" t="str">
            <v>774.467.049-34</v>
          </cell>
          <cell r="D2096" t="str">
            <v>Santander Seguros S/A</v>
          </cell>
          <cell r="E2096" t="str">
            <v>87.376.109/0001-06</v>
          </cell>
          <cell r="F2096">
            <v>42359.43</v>
          </cell>
          <cell r="G2096" t="str">
            <v>Possível</v>
          </cell>
          <cell r="H2096">
            <v>16484.29</v>
          </cell>
          <cell r="I2096" t="str">
            <v>Indenizatória</v>
          </cell>
          <cell r="J2096" t="str">
            <v>3ª</v>
          </cell>
          <cell r="K2096" t="str">
            <v>Vara Cível</v>
          </cell>
          <cell r="L2096" t="str">
            <v>Criciúma (SC)</v>
          </cell>
          <cell r="M2096" t="str">
            <v>TJ/SC</v>
          </cell>
          <cell r="N2096" t="str">
            <v>Santa Catarina</v>
          </cell>
          <cell r="O2096" t="str">
            <v>02.02.507.0000594027/07</v>
          </cell>
        </row>
        <row r="2097">
          <cell r="B2097" t="str">
            <v>Iracilde Passarin Paixão</v>
          </cell>
          <cell r="C2097" t="str">
            <v>816.418.859-04</v>
          </cell>
          <cell r="D2097" t="str">
            <v>Santander Seguros S/A</v>
          </cell>
          <cell r="E2097" t="str">
            <v>87.376.109/0001-06</v>
          </cell>
          <cell r="F2097">
            <v>43682</v>
          </cell>
          <cell r="G2097" t="str">
            <v>Provável</v>
          </cell>
          <cell r="H2097">
            <v>20000</v>
          </cell>
          <cell r="I2097" t="str">
            <v>Indenizatória</v>
          </cell>
          <cell r="J2097" t="str">
            <v>3ª</v>
          </cell>
          <cell r="K2097" t="str">
            <v>Vara Cível</v>
          </cell>
          <cell r="L2097" t="str">
            <v>Chapecó (SC)</v>
          </cell>
          <cell r="M2097" t="str">
            <v>TJ/SC</v>
          </cell>
          <cell r="N2097" t="str">
            <v>Santa Catarina</v>
          </cell>
          <cell r="O2097" t="str">
            <v>02.02.507.0000594028/08</v>
          </cell>
        </row>
        <row r="2098">
          <cell r="B2098" t="str">
            <v>Regina Wilma  Aguiar de Almeida</v>
          </cell>
          <cell r="C2098" t="str">
            <v>475.783.197-87</v>
          </cell>
          <cell r="D2098" t="str">
            <v>Santander Seguros S/A</v>
          </cell>
          <cell r="E2098" t="str">
            <v>87.376.109/0001-06</v>
          </cell>
          <cell r="F2098">
            <v>31651.29</v>
          </cell>
          <cell r="G2098" t="str">
            <v>Possível</v>
          </cell>
          <cell r="H2098">
            <v>14875.46</v>
          </cell>
          <cell r="I2098" t="str">
            <v>Indenizatória</v>
          </cell>
          <cell r="J2098" t="str">
            <v>3ª</v>
          </cell>
          <cell r="K2098" t="str">
            <v>Vara Cível</v>
          </cell>
          <cell r="L2098" t="str">
            <v>Rio de Janeiro (RJ)</v>
          </cell>
          <cell r="M2098" t="str">
            <v>TJ/RJ</v>
          </cell>
          <cell r="N2098" t="str">
            <v>Rio de Janeiro</v>
          </cell>
          <cell r="O2098" t="str">
            <v>02.02.507.0000594030/07</v>
          </cell>
        </row>
        <row r="2099">
          <cell r="B2099" t="str">
            <v>Carlos Rocha Maia e Thiago Rocha Maia</v>
          </cell>
          <cell r="C2099" t="str">
            <v>099.658.547-94</v>
          </cell>
          <cell r="D2099" t="str">
            <v>Santander Seguros S/A</v>
          </cell>
          <cell r="E2099" t="str">
            <v>87.376.109/0001-06</v>
          </cell>
          <cell r="F2099">
            <v>80000</v>
          </cell>
          <cell r="G2099" t="str">
            <v>Possível</v>
          </cell>
          <cell r="H2099">
            <v>0</v>
          </cell>
          <cell r="I2099" t="str">
            <v>Indenizatória</v>
          </cell>
          <cell r="J2099" t="str">
            <v>3ª</v>
          </cell>
          <cell r="K2099" t="str">
            <v>Vara Cível</v>
          </cell>
          <cell r="L2099" t="str">
            <v>Volta Redonda (RJ)</v>
          </cell>
          <cell r="M2099" t="str">
            <v>TJ/RJ</v>
          </cell>
          <cell r="N2099" t="str">
            <v>Rio de Janeiro</v>
          </cell>
          <cell r="O2099" t="str">
            <v>02.02.507.0000594033/07</v>
          </cell>
        </row>
        <row r="2100">
          <cell r="B2100" t="str">
            <v>GILSON DE FREITAS</v>
          </cell>
          <cell r="C2100" t="str">
            <v>871.139.536.20</v>
          </cell>
          <cell r="D2100" t="str">
            <v>Santander Seguros S/A</v>
          </cell>
          <cell r="E2100" t="str">
            <v>87.376.109/0001-06</v>
          </cell>
          <cell r="F2100">
            <v>14445.18</v>
          </cell>
          <cell r="G2100" t="str">
            <v>Possível</v>
          </cell>
          <cell r="H2100">
            <v>0</v>
          </cell>
          <cell r="I2100" t="str">
            <v>Indenizatória</v>
          </cell>
          <cell r="J2100" t="str">
            <v>3ª</v>
          </cell>
          <cell r="K2100" t="str">
            <v>Vara Cível</v>
          </cell>
          <cell r="L2100" t="str">
            <v>Barbacena (MG)</v>
          </cell>
          <cell r="M2100" t="str">
            <v>TJ/MG</v>
          </cell>
          <cell r="N2100" t="str">
            <v>Minas Gerais</v>
          </cell>
          <cell r="O2100" t="str">
            <v>02.02.507.0000594038/07</v>
          </cell>
        </row>
        <row r="2101">
          <cell r="B2101" t="str">
            <v>JULIO CESAR CARLOS DA SILVA</v>
          </cell>
          <cell r="D2101" t="str">
            <v>Santander Seguros S/A</v>
          </cell>
          <cell r="E2101" t="str">
            <v>87.376.109/0001-06</v>
          </cell>
          <cell r="F2101">
            <v>62445.84</v>
          </cell>
          <cell r="G2101" t="str">
            <v>Possível</v>
          </cell>
          <cell r="H2101">
            <v>6027.6</v>
          </cell>
          <cell r="I2101" t="str">
            <v>Indenizatória</v>
          </cell>
          <cell r="J2101" t="str">
            <v>3ª</v>
          </cell>
          <cell r="K2101" t="str">
            <v>Vara Cível</v>
          </cell>
          <cell r="L2101" t="str">
            <v>Governador Valadares (MG)</v>
          </cell>
          <cell r="M2101" t="str">
            <v>TJ/MG</v>
          </cell>
          <cell r="N2101" t="str">
            <v>Minas Gerais</v>
          </cell>
          <cell r="O2101" t="str">
            <v>02.02.507.0000594040/07</v>
          </cell>
        </row>
        <row r="2102">
          <cell r="B2102" t="str">
            <v>NORMA APARECIDA GONCALVES PESSOA</v>
          </cell>
          <cell r="C2102" t="str">
            <v>777.648.546-20</v>
          </cell>
          <cell r="D2102" t="str">
            <v>Santander Seguros S/A</v>
          </cell>
          <cell r="E2102" t="str">
            <v>87.376.109/0001-06</v>
          </cell>
          <cell r="F2102">
            <v>124546.92</v>
          </cell>
          <cell r="G2102" t="str">
            <v>Provável</v>
          </cell>
          <cell r="H2102">
            <v>100</v>
          </cell>
          <cell r="I2102" t="str">
            <v>Indenizatória</v>
          </cell>
          <cell r="J2102" t="str">
            <v>3ª</v>
          </cell>
          <cell r="K2102" t="str">
            <v>Vara Cível</v>
          </cell>
          <cell r="L2102" t="str">
            <v>Contagem (MG)</v>
          </cell>
          <cell r="M2102" t="str">
            <v>TJ/MG</v>
          </cell>
          <cell r="N2102" t="str">
            <v>Minas Gerais</v>
          </cell>
          <cell r="O2102" t="str">
            <v>02.02.507.0000594042/05</v>
          </cell>
        </row>
        <row r="2103">
          <cell r="B2103" t="str">
            <v>Regina Célia Ferreira</v>
          </cell>
          <cell r="C2103" t="str">
            <v>076.610.098-70</v>
          </cell>
          <cell r="D2103" t="str">
            <v>Santander Seguros S/A</v>
          </cell>
          <cell r="E2103" t="str">
            <v>87.376.109/0001-06</v>
          </cell>
          <cell r="F2103">
            <v>10000</v>
          </cell>
          <cell r="G2103" t="str">
            <v>Provável</v>
          </cell>
          <cell r="H2103">
            <v>19500</v>
          </cell>
          <cell r="I2103" t="str">
            <v>Indenizatória</v>
          </cell>
          <cell r="J2103" t="str">
            <v>3ª</v>
          </cell>
          <cell r="K2103" t="str">
            <v>Vara Cível</v>
          </cell>
          <cell r="L2103" t="str">
            <v>Uberaba (MG)</v>
          </cell>
          <cell r="M2103" t="str">
            <v>TJ/MG</v>
          </cell>
          <cell r="N2103" t="str">
            <v>Minas Gerais</v>
          </cell>
          <cell r="O2103" t="str">
            <v>02.02.507.0000594043/07</v>
          </cell>
        </row>
        <row r="2104">
          <cell r="B2104" t="str">
            <v>Bilharbol Comércio Locação e Indústria de Mesas de Bilhar LTDA e Outros</v>
          </cell>
          <cell r="C2104" t="str">
            <v>00.066.761/0001-46</v>
          </cell>
          <cell r="D2104" t="str">
            <v>Santander Seguros S/A</v>
          </cell>
          <cell r="E2104" t="str">
            <v>87.376.109/0001-06</v>
          </cell>
          <cell r="F2104">
            <v>23000</v>
          </cell>
          <cell r="G2104" t="str">
            <v>Possível</v>
          </cell>
          <cell r="H2104">
            <v>36204.53</v>
          </cell>
          <cell r="I2104" t="str">
            <v>Indenizatória</v>
          </cell>
          <cell r="J2104" t="str">
            <v>3ª</v>
          </cell>
          <cell r="K2104" t="str">
            <v>Vara Cível</v>
          </cell>
          <cell r="L2104" t="str">
            <v>Rio Verde (GO)</v>
          </cell>
          <cell r="M2104" t="str">
            <v>TJ/GO</v>
          </cell>
          <cell r="N2104" t="str">
            <v>Goiás</v>
          </cell>
          <cell r="O2104" t="str">
            <v>02.02.507.0000594048/08</v>
          </cell>
        </row>
        <row r="2105">
          <cell r="B2105" t="str">
            <v>Claudia Macedo Teixeira Leao</v>
          </cell>
          <cell r="C2105" t="str">
            <v>054.401.097-30</v>
          </cell>
          <cell r="D2105" t="str">
            <v>Santander Seguros S/A</v>
          </cell>
          <cell r="E2105" t="str">
            <v>87.376.109/0001-06</v>
          </cell>
          <cell r="F2105">
            <v>70000</v>
          </cell>
          <cell r="G2105" t="str">
            <v>Possível</v>
          </cell>
          <cell r="H2105">
            <v>31745.22</v>
          </cell>
          <cell r="I2105" t="str">
            <v>Indenizatória</v>
          </cell>
          <cell r="J2105" t="str">
            <v>32ª</v>
          </cell>
          <cell r="K2105" t="str">
            <v>Vara Cível</v>
          </cell>
          <cell r="L2105" t="str">
            <v>Rio de Janeiro (RJ)</v>
          </cell>
          <cell r="M2105" t="str">
            <v>TJ/RJ</v>
          </cell>
          <cell r="N2105" t="str">
            <v>Rio de Janeiro</v>
          </cell>
          <cell r="O2105" t="str">
            <v>02.02.507.0000594053/05</v>
          </cell>
        </row>
        <row r="2106">
          <cell r="B2106" t="str">
            <v>HENRIQUE SIMOES DA SILVEIRA</v>
          </cell>
          <cell r="C2106" t="str">
            <v>934.835.467-15</v>
          </cell>
          <cell r="D2106" t="str">
            <v>Santander Seguros S/A</v>
          </cell>
          <cell r="E2106" t="str">
            <v>87.376.109/0001-06</v>
          </cell>
          <cell r="F2106">
            <v>16358.31</v>
          </cell>
          <cell r="G2106" t="str">
            <v>Possível</v>
          </cell>
          <cell r="H2106">
            <v>0</v>
          </cell>
          <cell r="I2106" t="str">
            <v>Indenizatória</v>
          </cell>
          <cell r="J2106" t="str">
            <v>30ª</v>
          </cell>
          <cell r="K2106" t="str">
            <v>Vara Cível</v>
          </cell>
          <cell r="L2106" t="str">
            <v>Rio de Janeiro (RJ)</v>
          </cell>
          <cell r="M2106" t="str">
            <v>TJ/RJ</v>
          </cell>
          <cell r="N2106" t="str">
            <v>Rio de Janeiro</v>
          </cell>
          <cell r="O2106" t="str">
            <v>02.02.507.0000594054/07</v>
          </cell>
        </row>
        <row r="2107">
          <cell r="B2107" t="str">
            <v>HUMBERTO ABRAMO TONIN</v>
          </cell>
          <cell r="C2107" t="str">
            <v>825.238.868-04</v>
          </cell>
          <cell r="D2107" t="str">
            <v>Santander Seguros S/A</v>
          </cell>
          <cell r="E2107" t="str">
            <v>87.376.109/0001-06</v>
          </cell>
          <cell r="F2107">
            <v>68411.39</v>
          </cell>
          <cell r="G2107" t="str">
            <v>Possível</v>
          </cell>
          <cell r="H2107">
            <v>34487.07</v>
          </cell>
          <cell r="I2107" t="str">
            <v>Indenizatória</v>
          </cell>
          <cell r="J2107" t="str">
            <v>2ª</v>
          </cell>
          <cell r="K2107" t="str">
            <v>Vara Cível</v>
          </cell>
          <cell r="L2107" t="str">
            <v>Jaú (SP)</v>
          </cell>
          <cell r="M2107" t="str">
            <v>TJ/SP</v>
          </cell>
          <cell r="N2107" t="str">
            <v>São Paulo</v>
          </cell>
          <cell r="O2107" t="str">
            <v>02.02.507.0000594056/08</v>
          </cell>
        </row>
        <row r="2108">
          <cell r="B2108" t="str">
            <v>Verônica Martins Freitas da Silva e Outros</v>
          </cell>
          <cell r="C2108" t="str">
            <v>562.429.059-49</v>
          </cell>
          <cell r="D2108" t="str">
            <v>Santander Seguros S/A</v>
          </cell>
          <cell r="E2108" t="str">
            <v>87.376.109/0001-06</v>
          </cell>
          <cell r="F2108">
            <v>55032.85</v>
          </cell>
          <cell r="G2108" t="str">
            <v>Provável</v>
          </cell>
          <cell r="H2108">
            <v>56897.03</v>
          </cell>
          <cell r="I2108" t="str">
            <v>Indenizatória</v>
          </cell>
          <cell r="J2108" t="str">
            <v>2ª</v>
          </cell>
          <cell r="K2108" t="str">
            <v>Vara Cível</v>
          </cell>
          <cell r="L2108" t="str">
            <v>Tubarão (SC)</v>
          </cell>
          <cell r="M2108" t="str">
            <v>TJ/SC</v>
          </cell>
          <cell r="N2108" t="str">
            <v>Santa Catarina</v>
          </cell>
          <cell r="O2108" t="str">
            <v>02.02.507.0000594057/06</v>
          </cell>
        </row>
        <row r="2109">
          <cell r="B2109" t="str">
            <v>Barbara Bettiol Zumblick Aguiar e Iago Coelho Aguiar</v>
          </cell>
          <cell r="D2109" t="str">
            <v>Santander Seguros S/A</v>
          </cell>
          <cell r="E2109" t="str">
            <v>87.376.109/0001-06</v>
          </cell>
          <cell r="F2109">
            <v>114856.14</v>
          </cell>
          <cell r="G2109" t="str">
            <v>Possível</v>
          </cell>
          <cell r="H2109">
            <v>49056.7</v>
          </cell>
          <cell r="I2109" t="str">
            <v>Indenizatória</v>
          </cell>
          <cell r="J2109" t="str">
            <v>2ª</v>
          </cell>
          <cell r="K2109" t="str">
            <v>Vara Cível</v>
          </cell>
          <cell r="L2109" t="str">
            <v>Tubarão (SC)</v>
          </cell>
          <cell r="M2109" t="str">
            <v>TJ/SC</v>
          </cell>
          <cell r="N2109" t="str">
            <v>Santa Catarina</v>
          </cell>
          <cell r="O2109" t="str">
            <v>02.02.507.0000594058/06</v>
          </cell>
        </row>
        <row r="2110">
          <cell r="B2110" t="str">
            <v>Carlota Feuerschuetter Silveira</v>
          </cell>
          <cell r="D2110" t="str">
            <v>Santander Seguros S/A</v>
          </cell>
          <cell r="E2110" t="str">
            <v>87.376.109/0001-06</v>
          </cell>
          <cell r="F2110">
            <v>38931.18</v>
          </cell>
          <cell r="G2110" t="str">
            <v>Possível</v>
          </cell>
          <cell r="H2110">
            <v>16223.62</v>
          </cell>
          <cell r="I2110" t="str">
            <v>Indenizatória</v>
          </cell>
          <cell r="J2110" t="str">
            <v>2ª</v>
          </cell>
          <cell r="K2110" t="str">
            <v>Vara Cível</v>
          </cell>
          <cell r="L2110" t="str">
            <v>Tubarão (SC)</v>
          </cell>
          <cell r="M2110" t="str">
            <v>TJ/SC</v>
          </cell>
          <cell r="N2110" t="str">
            <v>Santa Catarina</v>
          </cell>
          <cell r="O2110" t="str">
            <v>02.02.507.0000594059/07</v>
          </cell>
        </row>
        <row r="2111">
          <cell r="B2111" t="str">
            <v>Jurema Morais Peres</v>
          </cell>
          <cell r="C2111" t="str">
            <v>010.754.779-13</v>
          </cell>
          <cell r="D2111" t="str">
            <v>Santander Seguros S/A</v>
          </cell>
          <cell r="E2111" t="str">
            <v>87.376.109/0001-06</v>
          </cell>
          <cell r="F2111">
            <v>35000</v>
          </cell>
          <cell r="G2111" t="str">
            <v>Provável</v>
          </cell>
          <cell r="H2111">
            <v>21449.3</v>
          </cell>
          <cell r="I2111" t="str">
            <v>Indenizatória</v>
          </cell>
          <cell r="J2111" t="str">
            <v>2ª</v>
          </cell>
          <cell r="K2111" t="str">
            <v>Vara Cível</v>
          </cell>
          <cell r="L2111" t="str">
            <v>Cascavel (PR)</v>
          </cell>
          <cell r="M2111" t="str">
            <v>TJ/PR</v>
          </cell>
          <cell r="N2111" t="str">
            <v>Paraná</v>
          </cell>
          <cell r="O2111" t="str">
            <v>02.02.507.0000594061/07</v>
          </cell>
        </row>
        <row r="2112">
          <cell r="B2112" t="str">
            <v>Espolio de Ernaldo Bombardelli</v>
          </cell>
          <cell r="D2112" t="str">
            <v>Santander Seguros S/A</v>
          </cell>
          <cell r="E2112" t="str">
            <v>87.376.109/0001-06</v>
          </cell>
          <cell r="F2112">
            <v>110336.59</v>
          </cell>
          <cell r="G2112" t="str">
            <v>Possível</v>
          </cell>
          <cell r="H2112">
            <v>42944.87</v>
          </cell>
          <cell r="I2112" t="str">
            <v>Indenizatória</v>
          </cell>
          <cell r="J2112" t="str">
            <v>2ª</v>
          </cell>
          <cell r="K2112" t="str">
            <v>Vara Cível</v>
          </cell>
          <cell r="L2112" t="str">
            <v>Toledo (PR)</v>
          </cell>
          <cell r="M2112" t="str">
            <v>TJ/PR</v>
          </cell>
          <cell r="N2112" t="str">
            <v>Paraná</v>
          </cell>
          <cell r="O2112" t="str">
            <v>02.02.507.0000594062/09</v>
          </cell>
        </row>
        <row r="2113">
          <cell r="B2113" t="str">
            <v xml:space="preserve">SueliI de Fatima Oliveira Moreira </v>
          </cell>
          <cell r="C2113" t="str">
            <v>101.769.158-42</v>
          </cell>
          <cell r="D2113" t="str">
            <v>Santander Seguros S/A</v>
          </cell>
          <cell r="E2113" t="str">
            <v>87.376.109/0001-06</v>
          </cell>
          <cell r="F2113">
            <v>33000</v>
          </cell>
          <cell r="G2113" t="str">
            <v>Possível</v>
          </cell>
          <cell r="H2113">
            <v>29931</v>
          </cell>
          <cell r="I2113" t="str">
            <v>Indenizatória</v>
          </cell>
          <cell r="J2113" t="str">
            <v>2ª</v>
          </cell>
          <cell r="K2113" t="str">
            <v>Vara Cível</v>
          </cell>
          <cell r="L2113" t="str">
            <v>Jaú (SP)</v>
          </cell>
          <cell r="M2113" t="str">
            <v>TJ/SP</v>
          </cell>
          <cell r="N2113" t="str">
            <v>São Paulo</v>
          </cell>
          <cell r="O2113" t="str">
            <v>02.02.507.0000594064/07</v>
          </cell>
        </row>
        <row r="2114">
          <cell r="B2114" t="str">
            <v>Maria da Silva Freire</v>
          </cell>
          <cell r="C2114" t="str">
            <v>441.370.607-20</v>
          </cell>
          <cell r="D2114" t="str">
            <v>Santander Seguros S/A</v>
          </cell>
          <cell r="E2114" t="str">
            <v>87.376.109/0001-06</v>
          </cell>
          <cell r="F2114">
            <v>39020.04</v>
          </cell>
          <cell r="G2114" t="str">
            <v>Provável</v>
          </cell>
          <cell r="H2114">
            <v>15983.08</v>
          </cell>
          <cell r="I2114" t="str">
            <v>Indenizatória</v>
          </cell>
          <cell r="J2114" t="str">
            <v>2ª</v>
          </cell>
          <cell r="K2114" t="str">
            <v>Vara Cível</v>
          </cell>
          <cell r="L2114" t="str">
            <v>Não Informado</v>
          </cell>
          <cell r="M2114" t="str">
            <v>TJ/RJ</v>
          </cell>
          <cell r="N2114" t="str">
            <v>Rio de Janeiro</v>
          </cell>
          <cell r="O2114" t="str">
            <v>02.02.507.0000594065/04</v>
          </cell>
        </row>
        <row r="2115">
          <cell r="B2115" t="str">
            <v>Doraci Angela de Jesus</v>
          </cell>
          <cell r="D2115" t="str">
            <v>Santander Seguros S/A</v>
          </cell>
          <cell r="E2115" t="str">
            <v>87.376.109/0001-06</v>
          </cell>
          <cell r="F2115">
            <v>30000</v>
          </cell>
          <cell r="G2115" t="str">
            <v>Possível</v>
          </cell>
          <cell r="H2115">
            <v>5086.2700000000004</v>
          </cell>
          <cell r="I2115" t="str">
            <v>Indenizatória</v>
          </cell>
          <cell r="J2115" t="str">
            <v>2ª</v>
          </cell>
          <cell r="K2115" t="str">
            <v>Vara Cível</v>
          </cell>
          <cell r="L2115" t="str">
            <v>São José do Rio Preto (SP)</v>
          </cell>
          <cell r="M2115" t="str">
            <v>TJ/SP</v>
          </cell>
          <cell r="N2115" t="str">
            <v>São Paulo</v>
          </cell>
          <cell r="O2115" t="str">
            <v>02.02.507.0000594070/08</v>
          </cell>
        </row>
        <row r="2116">
          <cell r="B2116" t="str">
            <v>Janice Reis Rossi e outros</v>
          </cell>
          <cell r="D2116" t="str">
            <v>Santander Seguros S/A</v>
          </cell>
          <cell r="E2116" t="str">
            <v>87.376.109/0001-06</v>
          </cell>
          <cell r="F2116">
            <v>200000</v>
          </cell>
          <cell r="G2116" t="str">
            <v>Possível</v>
          </cell>
          <cell r="H2116">
            <v>66724.98</v>
          </cell>
          <cell r="I2116" t="str">
            <v>Indenizatória</v>
          </cell>
          <cell r="J2116" t="str">
            <v>2ª</v>
          </cell>
          <cell r="K2116" t="str">
            <v>Vara Cível</v>
          </cell>
          <cell r="L2116" t="str">
            <v>Belo Horizonte (MG)</v>
          </cell>
          <cell r="M2116" t="str">
            <v>TJ/MG</v>
          </cell>
          <cell r="N2116" t="str">
            <v>Minas Gerais</v>
          </cell>
          <cell r="O2116" t="str">
            <v>02.02.507.0000594073/07</v>
          </cell>
        </row>
        <row r="2117">
          <cell r="B2117" t="str">
            <v>Maria Eduarda Aleixo da Silva</v>
          </cell>
          <cell r="D2117" t="str">
            <v>Santander Seguros S/A</v>
          </cell>
          <cell r="E2117" t="str">
            <v>87.376.109/0001-06</v>
          </cell>
          <cell r="F2117">
            <v>20000</v>
          </cell>
          <cell r="G2117" t="str">
            <v>Remoto</v>
          </cell>
          <cell r="H2117">
            <v>0</v>
          </cell>
          <cell r="I2117" t="str">
            <v>Indenizatória</v>
          </cell>
          <cell r="J2117" t="str">
            <v>2ª</v>
          </cell>
          <cell r="K2117" t="str">
            <v>Vara Cível</v>
          </cell>
          <cell r="L2117" t="str">
            <v>Bezerros (PE)</v>
          </cell>
          <cell r="M2117" t="str">
            <v>TJ/PE</v>
          </cell>
          <cell r="N2117" t="str">
            <v>Pernambuco</v>
          </cell>
          <cell r="O2117" t="str">
            <v>02.02.507.0000594077/06</v>
          </cell>
        </row>
        <row r="2118">
          <cell r="B2118" t="str">
            <v>Helina Correa Fernandes</v>
          </cell>
          <cell r="C2118" t="str">
            <v>029.150.847-26</v>
          </cell>
          <cell r="D2118" t="str">
            <v>Santander Seguros S/A</v>
          </cell>
          <cell r="E2118" t="str">
            <v>87.376.109/0001-06</v>
          </cell>
          <cell r="F2118">
            <v>684718.99</v>
          </cell>
          <cell r="G2118" t="str">
            <v>Possível</v>
          </cell>
          <cell r="H2118">
            <v>336119.92</v>
          </cell>
          <cell r="I2118" t="str">
            <v>Indenizatória</v>
          </cell>
          <cell r="J2118" t="str">
            <v>2ª</v>
          </cell>
          <cell r="K2118" t="str">
            <v>Vara Cível</v>
          </cell>
          <cell r="L2118" t="str">
            <v>Não Informado</v>
          </cell>
          <cell r="M2118" t="str">
            <v>TJ/RJ</v>
          </cell>
          <cell r="N2118" t="str">
            <v>Rio de Janeiro</v>
          </cell>
          <cell r="O2118" t="str">
            <v>02.02.507.0000594082/07</v>
          </cell>
        </row>
        <row r="2119">
          <cell r="B2119" t="str">
            <v>Carlos Alberto José de Siqueira e outros</v>
          </cell>
          <cell r="C2119" t="str">
            <v>993.876.897-00</v>
          </cell>
          <cell r="D2119" t="str">
            <v>Santander Seguros S/A</v>
          </cell>
          <cell r="E2119" t="str">
            <v>87.376.109/0001-06</v>
          </cell>
          <cell r="F2119">
            <v>13900</v>
          </cell>
          <cell r="G2119" t="str">
            <v>Possível</v>
          </cell>
          <cell r="H2119">
            <v>80513.350000000006</v>
          </cell>
          <cell r="I2119" t="str">
            <v>Indenizatória</v>
          </cell>
          <cell r="J2119" t="str">
            <v>2ª</v>
          </cell>
          <cell r="K2119" t="str">
            <v>Vara Cível</v>
          </cell>
          <cell r="L2119" t="str">
            <v>Nilópolis (RJ)</v>
          </cell>
          <cell r="M2119" t="str">
            <v>TJ/RJ</v>
          </cell>
          <cell r="N2119" t="str">
            <v>Rio de Janeiro</v>
          </cell>
          <cell r="O2119" t="str">
            <v>02.02.507.0000594088/05</v>
          </cell>
        </row>
        <row r="2120">
          <cell r="B2120" t="str">
            <v xml:space="preserve">Darcy Jose Franco </v>
          </cell>
          <cell r="D2120" t="str">
            <v>Santander Seguros S/A</v>
          </cell>
          <cell r="E2120" t="str">
            <v>87.376.109/0001-06</v>
          </cell>
          <cell r="F2120">
            <v>85743.72</v>
          </cell>
          <cell r="G2120" t="str">
            <v>Possível</v>
          </cell>
          <cell r="H2120">
            <v>51577.21</v>
          </cell>
          <cell r="I2120" t="str">
            <v>Indenizatória</v>
          </cell>
          <cell r="J2120" t="str">
            <v>2ª</v>
          </cell>
          <cell r="K2120" t="str">
            <v>Vara Cível</v>
          </cell>
          <cell r="L2120" t="str">
            <v>Leopoldina (MG)</v>
          </cell>
          <cell r="M2120" t="str">
            <v>TJ/MG</v>
          </cell>
          <cell r="N2120" t="str">
            <v>Minas Gerais</v>
          </cell>
          <cell r="O2120" t="str">
            <v>02.02.507.0000594092/03</v>
          </cell>
        </row>
        <row r="2121">
          <cell r="B2121" t="str">
            <v>Valéria Mattos de Oliveira Reis</v>
          </cell>
          <cell r="C2121" t="str">
            <v>665.190.047-15</v>
          </cell>
          <cell r="D2121" t="str">
            <v>Santander Seguros S/A</v>
          </cell>
          <cell r="E2121" t="str">
            <v>87.376.109/0001-06</v>
          </cell>
          <cell r="F2121">
            <v>40000</v>
          </cell>
          <cell r="G2121" t="str">
            <v>Provável</v>
          </cell>
          <cell r="H2121">
            <v>36534.58</v>
          </cell>
          <cell r="I2121" t="str">
            <v>Indenizatória</v>
          </cell>
          <cell r="J2121" t="str">
            <v>29ª</v>
          </cell>
          <cell r="K2121" t="str">
            <v>Vara Cível</v>
          </cell>
          <cell r="L2121" t="str">
            <v>Rio de Janeiro (RJ)</v>
          </cell>
          <cell r="M2121" t="str">
            <v>TJ/RJ</v>
          </cell>
          <cell r="N2121" t="str">
            <v>Rio de Janeiro</v>
          </cell>
          <cell r="O2121" t="str">
            <v>02.02.507.0000594116/08</v>
          </cell>
        </row>
        <row r="2122">
          <cell r="B2122" t="str">
            <v>Victor Reiter</v>
          </cell>
          <cell r="C2122" t="str">
            <v>078.522.826-87</v>
          </cell>
          <cell r="D2122" t="str">
            <v>Santander Seguros S/A</v>
          </cell>
          <cell r="E2122" t="str">
            <v>87.376.109/0001-06</v>
          </cell>
          <cell r="F2122">
            <v>10000</v>
          </cell>
          <cell r="G2122" t="str">
            <v>Possível</v>
          </cell>
          <cell r="H2122">
            <v>0</v>
          </cell>
          <cell r="I2122" t="str">
            <v>Indenizatória</v>
          </cell>
          <cell r="J2122" t="str">
            <v>2ª</v>
          </cell>
          <cell r="K2122" t="str">
            <v>Vara Cível</v>
          </cell>
          <cell r="L2122" t="str">
            <v>Ipatinga (MG)</v>
          </cell>
          <cell r="M2122" t="str">
            <v>TJ/MG</v>
          </cell>
          <cell r="N2122" t="str">
            <v>Minas Gerais</v>
          </cell>
          <cell r="O2122" t="str">
            <v>02.02.507.0000594104/08</v>
          </cell>
        </row>
        <row r="2123">
          <cell r="B2123" t="str">
            <v>Rozival Cavalcanti da Cruz</v>
          </cell>
          <cell r="C2123" t="str">
            <v>488.152.684-72</v>
          </cell>
          <cell r="D2123" t="str">
            <v>Santander Seguros S/A</v>
          </cell>
          <cell r="E2123" t="str">
            <v>87.376.109/0001-06</v>
          </cell>
          <cell r="F2123">
            <v>80000</v>
          </cell>
          <cell r="G2123" t="str">
            <v>Provável</v>
          </cell>
          <cell r="H2123">
            <v>117124.99</v>
          </cell>
          <cell r="I2123" t="str">
            <v>Indenizatória</v>
          </cell>
          <cell r="J2123" t="str">
            <v>26ª</v>
          </cell>
          <cell r="K2123" t="str">
            <v>Vara Cível</v>
          </cell>
          <cell r="L2123" t="str">
            <v>Recife (PE)</v>
          </cell>
          <cell r="M2123" t="str">
            <v>TJ/PE</v>
          </cell>
          <cell r="N2123" t="str">
            <v>Pernambuco</v>
          </cell>
          <cell r="O2123" t="str">
            <v>02.02.507.0000594120/06</v>
          </cell>
        </row>
        <row r="2124">
          <cell r="B2124" t="str">
            <v>Maria Helena Lopes Fonseca</v>
          </cell>
          <cell r="C2124" t="str">
            <v>090.488.157-11</v>
          </cell>
          <cell r="D2124" t="str">
            <v>Santander Seguros S/A</v>
          </cell>
          <cell r="E2124" t="str">
            <v>87.376.109/0001-06</v>
          </cell>
          <cell r="F2124">
            <v>42836.5</v>
          </cell>
          <cell r="G2124" t="str">
            <v>Possível</v>
          </cell>
          <cell r="H2124">
            <v>0</v>
          </cell>
          <cell r="I2124" t="str">
            <v>Indenizatória</v>
          </cell>
          <cell r="J2124" t="str">
            <v>26ª</v>
          </cell>
          <cell r="K2124" t="str">
            <v>Vara Cível</v>
          </cell>
          <cell r="L2124" t="str">
            <v>Rio de Janeiro (RJ)</v>
          </cell>
          <cell r="M2124" t="str">
            <v>TJ/RJ</v>
          </cell>
          <cell r="N2124" t="str">
            <v>Rio de Janeiro</v>
          </cell>
          <cell r="O2124" t="str">
            <v>02.02.507.0000594122/06</v>
          </cell>
        </row>
        <row r="2125">
          <cell r="B2125" t="str">
            <v>Rosângela de Melo Sabino</v>
          </cell>
          <cell r="C2125" t="str">
            <v>197.502.344-72</v>
          </cell>
          <cell r="D2125" t="str">
            <v>Santander Seguros S/A</v>
          </cell>
          <cell r="E2125" t="str">
            <v>87.376.109/0001-06</v>
          </cell>
          <cell r="F2125">
            <v>100860</v>
          </cell>
          <cell r="G2125" t="str">
            <v>Possível</v>
          </cell>
          <cell r="H2125">
            <v>20152.77</v>
          </cell>
          <cell r="I2125" t="str">
            <v>Indenizatória</v>
          </cell>
          <cell r="J2125" t="str">
            <v>25ª</v>
          </cell>
          <cell r="K2125" t="str">
            <v>Vara Cível</v>
          </cell>
          <cell r="L2125" t="str">
            <v>Recife (PE)</v>
          </cell>
          <cell r="M2125" t="str">
            <v>TJ/PE</v>
          </cell>
          <cell r="N2125" t="str">
            <v>Pernambuco</v>
          </cell>
          <cell r="O2125" t="str">
            <v>02.02.507.0000594123/06</v>
          </cell>
        </row>
        <row r="2126">
          <cell r="B2126" t="str">
            <v>Maria de Fátima Barros de Assis Guimarães</v>
          </cell>
          <cell r="C2126" t="str">
            <v>464.086.307-15</v>
          </cell>
          <cell r="D2126" t="str">
            <v>Santander Seguros S/A</v>
          </cell>
          <cell r="E2126" t="str">
            <v>87.376.109/0001-06</v>
          </cell>
          <cell r="F2126">
            <v>35000</v>
          </cell>
          <cell r="G2126" t="str">
            <v>Possível</v>
          </cell>
          <cell r="H2126">
            <v>17306.55</v>
          </cell>
          <cell r="I2126" t="str">
            <v>Indenizatória</v>
          </cell>
          <cell r="J2126" t="str">
            <v>24ª</v>
          </cell>
          <cell r="K2126" t="str">
            <v>Vara Cível</v>
          </cell>
          <cell r="L2126" t="str">
            <v>Rio de Janeiro (RJ)</v>
          </cell>
          <cell r="M2126" t="str">
            <v>TJ/RJ</v>
          </cell>
          <cell r="N2126" t="str">
            <v>Rio de Janeiro</v>
          </cell>
          <cell r="O2126" t="str">
            <v>02.02.507.0000594126/07</v>
          </cell>
        </row>
        <row r="2127">
          <cell r="B2127" t="str">
            <v>Maria Cristina Falcao Pitta</v>
          </cell>
          <cell r="C2127" t="str">
            <v>195.594.964-68</v>
          </cell>
          <cell r="D2127" t="str">
            <v>Santander Seguros S/A</v>
          </cell>
          <cell r="E2127" t="str">
            <v>87.376.109/0001-06</v>
          </cell>
          <cell r="F2127">
            <v>126227.4</v>
          </cell>
          <cell r="G2127" t="str">
            <v>Possível</v>
          </cell>
          <cell r="H2127">
            <v>32149.91</v>
          </cell>
          <cell r="I2127" t="str">
            <v>Indenizatória</v>
          </cell>
          <cell r="J2127" t="str">
            <v>24ª</v>
          </cell>
          <cell r="K2127" t="str">
            <v>Vara Cível</v>
          </cell>
          <cell r="L2127" t="str">
            <v>Recife (PE)</v>
          </cell>
          <cell r="M2127" t="str">
            <v>TJ/PE</v>
          </cell>
          <cell r="N2127" t="str">
            <v>Pernambuco</v>
          </cell>
          <cell r="O2127" t="str">
            <v>02.02.507.0000594127/06</v>
          </cell>
        </row>
        <row r="2128">
          <cell r="B2128" t="str">
            <v>Selma Maria Braz da Cunha</v>
          </cell>
          <cell r="C2128" t="str">
            <v>103.104.874-04</v>
          </cell>
          <cell r="D2128" t="str">
            <v>Santander Seguros S/A</v>
          </cell>
          <cell r="E2128" t="str">
            <v>87.376.109/0001-06</v>
          </cell>
          <cell r="F2128">
            <v>23000</v>
          </cell>
          <cell r="G2128" t="str">
            <v>Possível</v>
          </cell>
          <cell r="H2128">
            <v>58405.46</v>
          </cell>
          <cell r="I2128" t="str">
            <v>Indenizatória</v>
          </cell>
          <cell r="J2128" t="str">
            <v>24ª</v>
          </cell>
          <cell r="K2128" t="str">
            <v>Vara Cível</v>
          </cell>
          <cell r="L2128" t="str">
            <v>Recife (PE)</v>
          </cell>
          <cell r="M2128" t="str">
            <v>TJ/PE</v>
          </cell>
          <cell r="N2128" t="str">
            <v>Pernambuco</v>
          </cell>
          <cell r="O2128" t="str">
            <v>02.02.507.0000594130/05</v>
          </cell>
        </row>
        <row r="2129">
          <cell r="B2129" t="str">
            <v>Enavane Rozendo de Lima</v>
          </cell>
          <cell r="D2129" t="str">
            <v>Santander Seguros S/A</v>
          </cell>
          <cell r="E2129" t="str">
            <v>87.376.109/0001-06</v>
          </cell>
          <cell r="F2129">
            <v>84369.600000000006</v>
          </cell>
          <cell r="G2129" t="str">
            <v>Possível</v>
          </cell>
          <cell r="H2129">
            <v>30340.05</v>
          </cell>
          <cell r="I2129" t="str">
            <v>Indenizatória</v>
          </cell>
          <cell r="J2129" t="str">
            <v>23ª</v>
          </cell>
          <cell r="K2129" t="str">
            <v>Vara Cível</v>
          </cell>
          <cell r="L2129" t="str">
            <v>Recife (PE)</v>
          </cell>
          <cell r="M2129" t="str">
            <v>TJ/PE</v>
          </cell>
          <cell r="N2129" t="str">
            <v>Pernambuco</v>
          </cell>
          <cell r="O2129" t="str">
            <v>02.02.507.0000594133/06</v>
          </cell>
        </row>
        <row r="2130">
          <cell r="B2130" t="str">
            <v>Pedro Alexandre Grego de Aguiar</v>
          </cell>
          <cell r="D2130" t="str">
            <v>Santander Seguros S/A</v>
          </cell>
          <cell r="E2130" t="str">
            <v>87.376.109/0001-06</v>
          </cell>
          <cell r="F2130">
            <v>3950</v>
          </cell>
          <cell r="G2130" t="str">
            <v>Possível</v>
          </cell>
          <cell r="H2130">
            <v>99810.96</v>
          </cell>
          <cell r="I2130" t="str">
            <v>Indenizatória</v>
          </cell>
          <cell r="J2130" t="str">
            <v>23ª</v>
          </cell>
          <cell r="K2130" t="str">
            <v>Vara Cível</v>
          </cell>
          <cell r="L2130" t="str">
            <v>Recife (PE)</v>
          </cell>
          <cell r="M2130" t="str">
            <v>TJ/PE</v>
          </cell>
          <cell r="N2130" t="str">
            <v>Pernambuco</v>
          </cell>
          <cell r="O2130" t="str">
            <v>02.02.507.0000594134/05</v>
          </cell>
        </row>
        <row r="2131">
          <cell r="B2131" t="str">
            <v>ANTONIO HOLANDA TENORIO</v>
          </cell>
          <cell r="D2131" t="str">
            <v>Santander Seguros S/A</v>
          </cell>
          <cell r="E2131" t="str">
            <v>87.376.109/0001-06</v>
          </cell>
          <cell r="F2131">
            <v>17500</v>
          </cell>
          <cell r="G2131" t="str">
            <v>Possível</v>
          </cell>
          <cell r="H2131">
            <v>44466.39</v>
          </cell>
          <cell r="I2131" t="str">
            <v>Indenizatória</v>
          </cell>
          <cell r="J2131" t="str">
            <v>23ª</v>
          </cell>
          <cell r="K2131" t="str">
            <v>Vara Cível</v>
          </cell>
          <cell r="L2131" t="str">
            <v>Recife (PE)</v>
          </cell>
          <cell r="M2131" t="str">
            <v>TJ/PE</v>
          </cell>
          <cell r="N2131" t="str">
            <v>Pernambuco</v>
          </cell>
          <cell r="O2131" t="str">
            <v>02.02.507.0000594135/05</v>
          </cell>
        </row>
        <row r="2132">
          <cell r="B2132" t="str">
            <v>Quintino Soares Melo</v>
          </cell>
          <cell r="C2132" t="str">
            <v>172.885.414-87</v>
          </cell>
          <cell r="D2132" t="str">
            <v>Santander Seguros S/A</v>
          </cell>
          <cell r="E2132" t="str">
            <v>87.376.109/0001-06</v>
          </cell>
          <cell r="F2132">
            <v>18910</v>
          </cell>
          <cell r="G2132" t="str">
            <v>Possível</v>
          </cell>
          <cell r="H2132">
            <v>9455</v>
          </cell>
          <cell r="I2132" t="str">
            <v>Indenizatória</v>
          </cell>
          <cell r="J2132" t="str">
            <v>23ª</v>
          </cell>
          <cell r="K2132" t="str">
            <v>Vara Cível</v>
          </cell>
          <cell r="L2132" t="str">
            <v>Recife (PE)</v>
          </cell>
          <cell r="M2132" t="str">
            <v>TJ/PE</v>
          </cell>
          <cell r="N2132" t="str">
            <v>Pernambuco</v>
          </cell>
          <cell r="O2132" t="str">
            <v>02.02.507.0000594136/06</v>
          </cell>
        </row>
        <row r="2133">
          <cell r="B2133" t="str">
            <v>Alessandra Maria Leal de Medeiros</v>
          </cell>
          <cell r="C2133" t="str">
            <v>420.923.964-04</v>
          </cell>
          <cell r="D2133" t="str">
            <v>Santander Seguros S/A</v>
          </cell>
          <cell r="E2133" t="str">
            <v>87.376.109/0001-06</v>
          </cell>
          <cell r="F2133">
            <v>145925.49</v>
          </cell>
          <cell r="G2133" t="str">
            <v>Remoto</v>
          </cell>
          <cell r="H2133">
            <v>0</v>
          </cell>
          <cell r="I2133" t="str">
            <v>Indenizatória</v>
          </cell>
          <cell r="J2133" t="str">
            <v>22ª</v>
          </cell>
          <cell r="K2133" t="str">
            <v>Vara Cível</v>
          </cell>
          <cell r="L2133" t="str">
            <v>Recife (PE)</v>
          </cell>
          <cell r="M2133" t="str">
            <v>TJ/PE</v>
          </cell>
          <cell r="N2133" t="str">
            <v>Pernambuco</v>
          </cell>
          <cell r="O2133" t="str">
            <v>02.02.507.0000594137/07</v>
          </cell>
        </row>
        <row r="2134">
          <cell r="B2134" t="str">
            <v>Luzanira Maria Pessoa</v>
          </cell>
          <cell r="D2134" t="str">
            <v>Santander Seguros S/A</v>
          </cell>
          <cell r="E2134" t="str">
            <v>87.376.109/0001-06</v>
          </cell>
          <cell r="F2134">
            <v>105867.3</v>
          </cell>
          <cell r="G2134" t="str">
            <v>Possível</v>
          </cell>
          <cell r="H2134">
            <v>1018.5</v>
          </cell>
          <cell r="I2134" t="str">
            <v>Indenizatória</v>
          </cell>
          <cell r="J2134" t="str">
            <v>22ª</v>
          </cell>
          <cell r="K2134" t="str">
            <v>Vara Cível</v>
          </cell>
          <cell r="L2134" t="str">
            <v>Recife (PE)</v>
          </cell>
          <cell r="M2134" t="str">
            <v>TJ/PE</v>
          </cell>
          <cell r="N2134" t="str">
            <v>Pernambuco</v>
          </cell>
          <cell r="O2134" t="str">
            <v>02.02.507.0000594138/07</v>
          </cell>
        </row>
        <row r="2135">
          <cell r="B2135" t="str">
            <v>MARGARIDA MARIA DE FRANÇA MORAIS</v>
          </cell>
          <cell r="C2135" t="str">
            <v>195.080.694-49</v>
          </cell>
          <cell r="D2135" t="str">
            <v>Santander Seguros S/A</v>
          </cell>
          <cell r="E2135" t="str">
            <v>87.376.109/0001-06</v>
          </cell>
          <cell r="F2135">
            <v>94644.9</v>
          </cell>
          <cell r="G2135" t="str">
            <v>Possível</v>
          </cell>
          <cell r="H2135">
            <v>47322.45</v>
          </cell>
          <cell r="I2135" t="str">
            <v>Indenizatória</v>
          </cell>
          <cell r="J2135" t="str">
            <v>22ª</v>
          </cell>
          <cell r="K2135" t="str">
            <v>Vara Cível</v>
          </cell>
          <cell r="L2135" t="str">
            <v>Recife (PE)</v>
          </cell>
          <cell r="M2135" t="str">
            <v>TJ/PE</v>
          </cell>
          <cell r="N2135" t="str">
            <v>Pernambuco</v>
          </cell>
          <cell r="O2135" t="str">
            <v>02.02.507.0000594139/06</v>
          </cell>
        </row>
        <row r="2136">
          <cell r="B2136" t="str">
            <v>Romildo José da Costa</v>
          </cell>
          <cell r="C2136" t="str">
            <v>313.142.014-68</v>
          </cell>
          <cell r="D2136" t="str">
            <v>Santander Seguros S/A</v>
          </cell>
          <cell r="E2136" t="str">
            <v>87.376.109/0001-06</v>
          </cell>
          <cell r="F2136">
            <v>62427</v>
          </cell>
          <cell r="G2136" t="str">
            <v>Provável</v>
          </cell>
          <cell r="H2136">
            <v>65780.28</v>
          </cell>
          <cell r="I2136" t="str">
            <v>Indenizatória</v>
          </cell>
          <cell r="J2136" t="str">
            <v>22ª</v>
          </cell>
          <cell r="K2136" t="str">
            <v>Vara Cível</v>
          </cell>
          <cell r="L2136" t="str">
            <v>Recife (PE)</v>
          </cell>
          <cell r="M2136" t="str">
            <v>TJ/PE</v>
          </cell>
          <cell r="N2136" t="str">
            <v>Pernambuco</v>
          </cell>
          <cell r="O2136" t="str">
            <v>02.02.507.0000594140/05</v>
          </cell>
        </row>
        <row r="2137">
          <cell r="B2137" t="str">
            <v>José Rafael da Silva</v>
          </cell>
          <cell r="C2137" t="str">
            <v>021.931.916-20</v>
          </cell>
          <cell r="D2137" t="str">
            <v>Santander Seguros S/A</v>
          </cell>
          <cell r="E2137" t="str">
            <v>87.376.109/0001-06</v>
          </cell>
          <cell r="F2137">
            <v>500</v>
          </cell>
          <cell r="G2137" t="str">
            <v>Possível</v>
          </cell>
          <cell r="H2137">
            <v>0</v>
          </cell>
          <cell r="I2137" t="str">
            <v>Indenizatória</v>
          </cell>
          <cell r="J2137" t="str">
            <v>2ª</v>
          </cell>
          <cell r="K2137" t="str">
            <v>Vara Cível</v>
          </cell>
          <cell r="L2137" t="str">
            <v>São João Del Rei (MG)</v>
          </cell>
          <cell r="M2137" t="str">
            <v>TJ/MG</v>
          </cell>
          <cell r="N2137" t="str">
            <v>Minas Gerais</v>
          </cell>
          <cell r="O2137" t="str">
            <v>02.02.507.0000594097/05</v>
          </cell>
        </row>
        <row r="2138">
          <cell r="B2138" t="str">
            <v>MARILENE SILVA OLIVEIRA</v>
          </cell>
          <cell r="C2138" t="str">
            <v>895.140.096-49</v>
          </cell>
          <cell r="D2138" t="str">
            <v>Santander Seguros S/A</v>
          </cell>
          <cell r="E2138" t="str">
            <v>87.376.109/0001-06</v>
          </cell>
          <cell r="F2138">
            <v>52324.3</v>
          </cell>
          <cell r="G2138" t="str">
            <v>Possível</v>
          </cell>
          <cell r="H2138">
            <v>26483.05</v>
          </cell>
          <cell r="I2138" t="str">
            <v>Indenizatória</v>
          </cell>
          <cell r="J2138" t="str">
            <v>2ª</v>
          </cell>
          <cell r="K2138" t="str">
            <v>Vara Cível</v>
          </cell>
          <cell r="L2138" t="str">
            <v>Itabira (MG)</v>
          </cell>
          <cell r="M2138" t="str">
            <v>TJ/MG</v>
          </cell>
          <cell r="N2138" t="str">
            <v>Minas Gerais</v>
          </cell>
          <cell r="O2138" t="str">
            <v>02.02.507.0000594099/07</v>
          </cell>
        </row>
        <row r="2139">
          <cell r="B2139" t="str">
            <v>Jose Pereira de Souza</v>
          </cell>
          <cell r="C2139" t="str">
            <v>544.848.045-49</v>
          </cell>
          <cell r="D2139" t="str">
            <v>Santander Seguros S/A</v>
          </cell>
          <cell r="E2139" t="str">
            <v>87.376.109/0001-06</v>
          </cell>
          <cell r="F2139">
            <v>16500</v>
          </cell>
          <cell r="G2139" t="str">
            <v>Possível</v>
          </cell>
          <cell r="H2139">
            <v>8500</v>
          </cell>
          <cell r="I2139" t="str">
            <v>Indenizatória</v>
          </cell>
          <cell r="J2139" t="str">
            <v>2ª</v>
          </cell>
          <cell r="K2139" t="str">
            <v>Vara Cível</v>
          </cell>
          <cell r="L2139" t="str">
            <v>Coronel Fabriciano (MG)</v>
          </cell>
          <cell r="M2139" t="str">
            <v>TJ/MG</v>
          </cell>
          <cell r="N2139" t="str">
            <v>Minas Gerais</v>
          </cell>
          <cell r="O2139" t="str">
            <v>02.02.507.0000594105/09</v>
          </cell>
        </row>
        <row r="2140">
          <cell r="B2140" t="str">
            <v>IRACI MARIA DA FONSECA</v>
          </cell>
          <cell r="C2140" t="str">
            <v>605.197.971-91</v>
          </cell>
          <cell r="D2140" t="str">
            <v>Santander Seguros S/A</v>
          </cell>
          <cell r="E2140" t="str">
            <v>87.376.109/0001-06</v>
          </cell>
          <cell r="F2140">
            <v>100000</v>
          </cell>
          <cell r="G2140" t="str">
            <v>Possível</v>
          </cell>
          <cell r="H2140">
            <v>49943.13</v>
          </cell>
          <cell r="I2140" t="str">
            <v>Indenizatória</v>
          </cell>
          <cell r="J2140" t="str">
            <v>2ª</v>
          </cell>
          <cell r="K2140" t="str">
            <v>Vara Cível</v>
          </cell>
          <cell r="L2140" t="str">
            <v>Anápolis (GO)</v>
          </cell>
          <cell r="M2140" t="str">
            <v>TJ/GO</v>
          </cell>
          <cell r="N2140" t="str">
            <v>Goiás</v>
          </cell>
          <cell r="O2140" t="str">
            <v>02.02.507.0000594110/06</v>
          </cell>
        </row>
        <row r="2141">
          <cell r="B2141" t="str">
            <v>Gilda Paula Cardozo</v>
          </cell>
          <cell r="C2141" t="str">
            <v>546.257.341-34</v>
          </cell>
          <cell r="D2141" t="str">
            <v>Santander Seguros S/A</v>
          </cell>
          <cell r="E2141" t="str">
            <v>87.376.109/0001-06</v>
          </cell>
          <cell r="F2141">
            <v>87296.44</v>
          </cell>
          <cell r="G2141" t="str">
            <v>Possível</v>
          </cell>
          <cell r="H2141">
            <v>84393.22</v>
          </cell>
          <cell r="I2141" t="str">
            <v>Indenizatória</v>
          </cell>
          <cell r="J2141" t="str">
            <v>2ª</v>
          </cell>
          <cell r="K2141" t="str">
            <v>Vara Cível</v>
          </cell>
          <cell r="L2141" t="str">
            <v>Itumbiara (GO)</v>
          </cell>
          <cell r="M2141" t="str">
            <v>TJ/GO</v>
          </cell>
          <cell r="N2141" t="str">
            <v>Goiás</v>
          </cell>
          <cell r="O2141" t="str">
            <v>02.02.507.0000594114/08</v>
          </cell>
        </row>
        <row r="2142">
          <cell r="B2142" t="str">
            <v>Amilson Soares de Oliveira</v>
          </cell>
          <cell r="C2142" t="str">
            <v>747.631.726-20</v>
          </cell>
          <cell r="D2142" t="str">
            <v>Santander Seguros S/A</v>
          </cell>
          <cell r="E2142" t="str">
            <v>87.376.109/0001-06</v>
          </cell>
          <cell r="F2142">
            <v>88732.94</v>
          </cell>
          <cell r="G2142" t="str">
            <v>Possível</v>
          </cell>
          <cell r="H2142">
            <v>15000</v>
          </cell>
          <cell r="I2142" t="str">
            <v>Indenizatória</v>
          </cell>
          <cell r="J2142" t="str">
            <v>28ª</v>
          </cell>
          <cell r="K2142" t="str">
            <v>Vara Cível</v>
          </cell>
          <cell r="L2142" t="str">
            <v>Belo Horizonte (MG)</v>
          </cell>
          <cell r="M2142" t="str">
            <v>TJ/MG</v>
          </cell>
          <cell r="N2142" t="str">
            <v>Minas Gerais</v>
          </cell>
          <cell r="O2142" t="str">
            <v>02.02.507.0000594117/08</v>
          </cell>
        </row>
        <row r="2143">
          <cell r="B2143" t="str">
            <v>Aglaé Barros Rodrigues Curado</v>
          </cell>
          <cell r="C2143" t="str">
            <v>043.321.301-97</v>
          </cell>
          <cell r="D2143" t="str">
            <v>Santander Seguros S/A</v>
          </cell>
          <cell r="E2143" t="str">
            <v>87.376.109/0001-06</v>
          </cell>
          <cell r="F2143">
            <v>120000</v>
          </cell>
          <cell r="G2143" t="str">
            <v>Provável</v>
          </cell>
          <cell r="H2143">
            <v>124771.18</v>
          </cell>
          <cell r="I2143" t="str">
            <v>Indenizatória</v>
          </cell>
          <cell r="J2143" t="str">
            <v>2ª</v>
          </cell>
          <cell r="K2143" t="str">
            <v>Vara Cível</v>
          </cell>
          <cell r="L2143" t="str">
            <v>Anápolis (GO)</v>
          </cell>
          <cell r="M2143" t="str">
            <v>TJ/GO</v>
          </cell>
          <cell r="N2143" t="str">
            <v>Goiás</v>
          </cell>
          <cell r="O2143" t="str">
            <v>02.02.507.0000594109/05</v>
          </cell>
        </row>
        <row r="2144">
          <cell r="B2144" t="str">
            <v>Antonio Carlos Machado Gonçalez</v>
          </cell>
          <cell r="D2144" t="str">
            <v>Santander Seguros S/A</v>
          </cell>
          <cell r="E2144" t="str">
            <v>87.376.109/0001-06</v>
          </cell>
          <cell r="F2144">
            <v>1000</v>
          </cell>
          <cell r="G2144" t="str">
            <v>Provável</v>
          </cell>
          <cell r="H2144">
            <v>0</v>
          </cell>
          <cell r="I2144" t="str">
            <v>Indenizatória</v>
          </cell>
          <cell r="J2144" t="str">
            <v>1ª</v>
          </cell>
          <cell r="K2144" t="str">
            <v>Vara Cível</v>
          </cell>
          <cell r="L2144" t="str">
            <v>Araraquara (SP)</v>
          </cell>
          <cell r="M2144" t="str">
            <v>TJ/SP</v>
          </cell>
          <cell r="N2144" t="str">
            <v>São Paulo</v>
          </cell>
          <cell r="O2144" t="str">
            <v>02.02.507.0000594163/99</v>
          </cell>
        </row>
        <row r="2145">
          <cell r="B2145" t="str">
            <v>Paulo de Almeida abreu</v>
          </cell>
          <cell r="C2145" t="str">
            <v>089.195.181-49</v>
          </cell>
          <cell r="D2145" t="str">
            <v>Santander Seguros S/A</v>
          </cell>
          <cell r="E2145" t="str">
            <v>87.376.109/0001-06</v>
          </cell>
          <cell r="F2145">
            <v>10000</v>
          </cell>
          <cell r="G2145" t="str">
            <v>Provável</v>
          </cell>
          <cell r="H2145">
            <v>10000</v>
          </cell>
          <cell r="I2145" t="str">
            <v>Indenizatória</v>
          </cell>
          <cell r="J2145" t="str">
            <v>22ª</v>
          </cell>
          <cell r="K2145" t="str">
            <v>Vara Cível</v>
          </cell>
          <cell r="L2145" t="str">
            <v>Rio de Janeiro (RJ)</v>
          </cell>
          <cell r="M2145" t="str">
            <v>TJ/RJ</v>
          </cell>
          <cell r="N2145" t="str">
            <v>Rio de Janeiro</v>
          </cell>
          <cell r="O2145" t="str">
            <v>02.02.507.0000594142/02</v>
          </cell>
        </row>
        <row r="2146">
          <cell r="B2146" t="str">
            <v xml:space="preserve">CESAR AUGUSTO DE BARROS VIEIRA E OUTROS X REAL PREV. E </v>
          </cell>
          <cell r="D2146" t="str">
            <v>Santander Seguros S/A</v>
          </cell>
          <cell r="E2146" t="str">
            <v>87.376.109/0001-06</v>
          </cell>
          <cell r="F2146">
            <v>26000</v>
          </cell>
          <cell r="G2146" t="str">
            <v>Possível</v>
          </cell>
          <cell r="H2146">
            <v>5247.63</v>
          </cell>
          <cell r="I2146" t="str">
            <v>Indenizatória</v>
          </cell>
          <cell r="J2146" t="str">
            <v>22ª</v>
          </cell>
          <cell r="K2146" t="str">
            <v>Vara Cível</v>
          </cell>
          <cell r="L2146" t="str">
            <v>Belo Horizonte (MG)</v>
          </cell>
          <cell r="M2146" t="str">
            <v>TJ/MG</v>
          </cell>
          <cell r="N2146" t="str">
            <v>Minas Gerais</v>
          </cell>
          <cell r="O2146" t="str">
            <v>02.02.507.0000594143/04</v>
          </cell>
        </row>
        <row r="2147">
          <cell r="B2147" t="str">
            <v>MARIA JANE PIRES FERREIRA</v>
          </cell>
          <cell r="C2147" t="str">
            <v>080.122.704-63</v>
          </cell>
          <cell r="D2147" t="str">
            <v>Santander Seguros S/A</v>
          </cell>
          <cell r="E2147" t="str">
            <v>87.376.109/0001-06</v>
          </cell>
          <cell r="F2147">
            <v>22400</v>
          </cell>
          <cell r="G2147" t="str">
            <v>Provável</v>
          </cell>
          <cell r="H2147">
            <v>167213.18</v>
          </cell>
          <cell r="I2147" t="str">
            <v>Indenizatória</v>
          </cell>
          <cell r="J2147" t="str">
            <v>20ª</v>
          </cell>
          <cell r="K2147" t="str">
            <v>Vara Cível</v>
          </cell>
          <cell r="L2147" t="str">
            <v>Recife (PE)</v>
          </cell>
          <cell r="M2147" t="str">
            <v>TJ/PE</v>
          </cell>
          <cell r="N2147" t="str">
            <v>Pernambuco</v>
          </cell>
          <cell r="O2147" t="str">
            <v>02.02.507.0000594144/05</v>
          </cell>
        </row>
        <row r="2148">
          <cell r="B2148" t="str">
            <v>Zelia Batista de Santana Medeiros</v>
          </cell>
          <cell r="D2148" t="str">
            <v>Santander Seguros S/A</v>
          </cell>
          <cell r="E2148" t="str">
            <v>87.376.109/0001-06</v>
          </cell>
          <cell r="F2148">
            <v>41500</v>
          </cell>
          <cell r="G2148" t="str">
            <v>Possível</v>
          </cell>
          <cell r="H2148">
            <v>10075.24</v>
          </cell>
          <cell r="I2148" t="str">
            <v>Indenizatória</v>
          </cell>
          <cell r="J2148" t="str">
            <v>1ª</v>
          </cell>
          <cell r="K2148" t="str">
            <v>Vara Cível</v>
          </cell>
          <cell r="L2148" t="str">
            <v>Praia Grande (SP)</v>
          </cell>
          <cell r="M2148" t="str">
            <v>TJ/SP</v>
          </cell>
          <cell r="N2148" t="str">
            <v>São Paulo</v>
          </cell>
          <cell r="O2148" t="str">
            <v>02.02.507.0000594148/08</v>
          </cell>
        </row>
        <row r="2149">
          <cell r="B2149" t="str">
            <v>Neusa Maria Cirilo Ameno</v>
          </cell>
          <cell r="D2149" t="str">
            <v>Santander Seguros S/A</v>
          </cell>
          <cell r="E2149" t="str">
            <v>87.376.109/0001-06</v>
          </cell>
          <cell r="F2149">
            <v>137980.07999999999</v>
          </cell>
          <cell r="G2149" t="str">
            <v>Provável</v>
          </cell>
          <cell r="H2149">
            <v>137438.79999999999</v>
          </cell>
          <cell r="I2149" t="str">
            <v>Indenizatória</v>
          </cell>
          <cell r="J2149" t="str">
            <v>1ª</v>
          </cell>
          <cell r="K2149" t="str">
            <v>Vara Cível</v>
          </cell>
          <cell r="L2149" t="str">
            <v>Foz do Iguaçu (PR)</v>
          </cell>
          <cell r="M2149" t="str">
            <v>TJ/PR</v>
          </cell>
          <cell r="N2149" t="str">
            <v>Paraná</v>
          </cell>
          <cell r="O2149" t="str">
            <v>02.02.507.0000594157/08</v>
          </cell>
        </row>
        <row r="2150">
          <cell r="B2150" t="str">
            <v>Sarita Martins Azevedo</v>
          </cell>
          <cell r="C2150" t="str">
            <v>011.954.227-22</v>
          </cell>
          <cell r="D2150" t="str">
            <v>Santander Seguros S/A</v>
          </cell>
          <cell r="E2150" t="str">
            <v>87.376.109/0001-06</v>
          </cell>
          <cell r="F2150">
            <v>100</v>
          </cell>
          <cell r="G2150" t="str">
            <v>Possível</v>
          </cell>
          <cell r="H2150">
            <v>0</v>
          </cell>
          <cell r="I2150" t="str">
            <v>Indenizatória</v>
          </cell>
          <cell r="J2150" t="str">
            <v>1ª</v>
          </cell>
          <cell r="K2150" t="str">
            <v>Vara Cível</v>
          </cell>
          <cell r="L2150" t="str">
            <v>Nova Iguaçu (RJ)</v>
          </cell>
          <cell r="M2150" t="str">
            <v>TJ/RJ</v>
          </cell>
          <cell r="N2150" t="str">
            <v>Rio de Janeiro</v>
          </cell>
          <cell r="O2150" t="str">
            <v>02.02.507.0000594159/07</v>
          </cell>
        </row>
        <row r="2151">
          <cell r="B2151" t="str">
            <v>Marta Catalina Pires</v>
          </cell>
          <cell r="C2151" t="str">
            <v>018.476.057-70</v>
          </cell>
          <cell r="D2151" t="str">
            <v>Santander Seguros S/A</v>
          </cell>
          <cell r="E2151" t="str">
            <v>87.376.109/0001-06</v>
          </cell>
          <cell r="F2151">
            <v>145768.1</v>
          </cell>
          <cell r="G2151" t="str">
            <v>Possível</v>
          </cell>
          <cell r="H2151">
            <v>40000</v>
          </cell>
          <cell r="I2151" t="str">
            <v>Indenizatória</v>
          </cell>
          <cell r="J2151" t="str">
            <v>1ª</v>
          </cell>
          <cell r="K2151" t="str">
            <v>Vara Cível</v>
          </cell>
          <cell r="L2151" t="str">
            <v>Rio de Janeiro (RJ)</v>
          </cell>
          <cell r="M2151" t="str">
            <v>TJ/RJ</v>
          </cell>
          <cell r="N2151" t="str">
            <v>Rio de Janeiro</v>
          </cell>
          <cell r="O2151" t="str">
            <v>02.02.507.0000594170/03</v>
          </cell>
        </row>
        <row r="2152">
          <cell r="B2152" t="str">
            <v xml:space="preserve">Ruan Freire Barros; Guilherme Kaique Freire Barros; Karoline de Lima </v>
          </cell>
          <cell r="D2152" t="str">
            <v>Santander Seguros S/A</v>
          </cell>
          <cell r="E2152" t="str">
            <v>87.376.109/0001-06</v>
          </cell>
          <cell r="F2152">
            <v>50000</v>
          </cell>
          <cell r="G2152" t="str">
            <v>Possível</v>
          </cell>
          <cell r="H2152">
            <v>15151.97</v>
          </cell>
          <cell r="I2152" t="str">
            <v>Indenizatória</v>
          </cell>
          <cell r="J2152" t="str">
            <v>1ª</v>
          </cell>
          <cell r="K2152" t="str">
            <v>Vara Cível</v>
          </cell>
          <cell r="L2152" t="str">
            <v>Não Informado</v>
          </cell>
          <cell r="M2152" t="str">
            <v>TJ/RJ</v>
          </cell>
          <cell r="N2152" t="str">
            <v>Rio de Janeiro</v>
          </cell>
          <cell r="O2152" t="str">
            <v>02.02.507.0000594174/08</v>
          </cell>
        </row>
        <row r="2153">
          <cell r="B2153" t="str">
            <v>Anathalia Melo de Siqueira</v>
          </cell>
          <cell r="C2153" t="str">
            <v>319.350.287-15</v>
          </cell>
          <cell r="D2153" t="str">
            <v>Santander Seguros S/A</v>
          </cell>
          <cell r="E2153" t="str">
            <v>87.376.109/0001-06</v>
          </cell>
          <cell r="F2153">
            <v>250000</v>
          </cell>
          <cell r="G2153" t="str">
            <v>Possível</v>
          </cell>
          <cell r="H2153">
            <v>60000</v>
          </cell>
          <cell r="I2153" t="str">
            <v>Indenizatória</v>
          </cell>
          <cell r="J2153" t="str">
            <v>1ª</v>
          </cell>
          <cell r="K2153" t="str">
            <v>Vara Cível</v>
          </cell>
          <cell r="L2153" t="str">
            <v>Nova Iguaçu (RJ)</v>
          </cell>
          <cell r="M2153" t="str">
            <v>TJ/RJ</v>
          </cell>
          <cell r="N2153" t="str">
            <v>Rio de Janeiro</v>
          </cell>
          <cell r="O2153" t="str">
            <v>02.02.507.0000594175/03</v>
          </cell>
        </row>
        <row r="2154">
          <cell r="B2154" t="str">
            <v xml:space="preserve">ANTONIO PEDRO DA SILVA NETTO X REAL TOKIO MARINE VIDA E </v>
          </cell>
          <cell r="D2154" t="str">
            <v>Santander Seguros S/A</v>
          </cell>
          <cell r="E2154" t="str">
            <v>87.376.109/0001-06</v>
          </cell>
          <cell r="F2154">
            <v>118490.01</v>
          </cell>
          <cell r="G2154" t="str">
            <v>Provável</v>
          </cell>
          <cell r="H2154">
            <v>35219.67</v>
          </cell>
          <cell r="I2154" t="str">
            <v>Indenizatória</v>
          </cell>
          <cell r="J2154" t="str">
            <v>1ª</v>
          </cell>
          <cell r="K2154" t="str">
            <v>Vara Cível</v>
          </cell>
          <cell r="L2154" t="str">
            <v>Nova Lima (MG)</v>
          </cell>
          <cell r="M2154" t="str">
            <v>TJ/MG</v>
          </cell>
          <cell r="N2154" t="str">
            <v>Minas Gerais</v>
          </cell>
          <cell r="O2154" t="str">
            <v>02.02.507.0000594178/07</v>
          </cell>
        </row>
        <row r="2155">
          <cell r="B2155" t="str">
            <v xml:space="preserve">CREUZA MARIA DOS SANTOS CAMPOS X REAL TOKIO MARINE VIDA E </v>
          </cell>
          <cell r="C2155" t="str">
            <v>342.297.606-04</v>
          </cell>
          <cell r="D2155" t="str">
            <v>Santander Seguros S/A</v>
          </cell>
          <cell r="E2155" t="str">
            <v>87.376.109/0001-06</v>
          </cell>
          <cell r="F2155">
            <v>500000</v>
          </cell>
          <cell r="G2155" t="str">
            <v>Provável</v>
          </cell>
          <cell r="H2155">
            <v>273943.24</v>
          </cell>
          <cell r="I2155" t="str">
            <v>Indenizatória</v>
          </cell>
          <cell r="J2155" t="str">
            <v>1ª</v>
          </cell>
          <cell r="K2155" t="str">
            <v>Vara Cível</v>
          </cell>
          <cell r="L2155" t="str">
            <v>Pouso Alegre (MG)</v>
          </cell>
          <cell r="M2155" t="str">
            <v>TJ/MG</v>
          </cell>
          <cell r="N2155" t="str">
            <v>Minas Gerais</v>
          </cell>
          <cell r="O2155" t="str">
            <v>02.02.507.0000594180/07</v>
          </cell>
        </row>
        <row r="2156">
          <cell r="B2156" t="str">
            <v>DELSON LUSTOSA</v>
          </cell>
          <cell r="C2156" t="str">
            <v>010.537.106-82</v>
          </cell>
          <cell r="D2156" t="str">
            <v>Santander Seguros S/A</v>
          </cell>
          <cell r="E2156" t="str">
            <v>87.376.109/0001-06</v>
          </cell>
          <cell r="F2156">
            <v>100000</v>
          </cell>
          <cell r="G2156" t="str">
            <v>Possível</v>
          </cell>
          <cell r="H2156">
            <v>41438.74</v>
          </cell>
          <cell r="I2156" t="str">
            <v>Indenizatória</v>
          </cell>
          <cell r="J2156" t="str">
            <v>1ª</v>
          </cell>
          <cell r="K2156" t="str">
            <v>Vara Cível</v>
          </cell>
          <cell r="L2156" t="str">
            <v>Teófilo Otoni (MG)</v>
          </cell>
          <cell r="M2156" t="str">
            <v>TJ/MG</v>
          </cell>
          <cell r="N2156" t="str">
            <v>Minas Gerais</v>
          </cell>
          <cell r="O2156" t="str">
            <v>02.02.507.0000594182/08</v>
          </cell>
        </row>
        <row r="2157">
          <cell r="B2157" t="str">
            <v xml:space="preserve">Ataide Silveiro de Faria </v>
          </cell>
          <cell r="C2157" t="str">
            <v>039.144.616-91</v>
          </cell>
          <cell r="D2157" t="str">
            <v>Santander Seguros S/A</v>
          </cell>
          <cell r="E2157" t="str">
            <v>87.376.109/0001-06</v>
          </cell>
          <cell r="F2157">
            <v>75000</v>
          </cell>
          <cell r="G2157" t="str">
            <v>Provável</v>
          </cell>
          <cell r="H2157">
            <v>75000</v>
          </cell>
          <cell r="I2157" t="str">
            <v>Indenizatória</v>
          </cell>
          <cell r="J2157" t="str">
            <v>1ª</v>
          </cell>
          <cell r="K2157" t="str">
            <v>Vara Cível</v>
          </cell>
          <cell r="L2157" t="str">
            <v>Patos de Minas (MG)</v>
          </cell>
          <cell r="M2157" t="str">
            <v>TJ/MG</v>
          </cell>
          <cell r="N2157" t="str">
            <v>Minas Gerais</v>
          </cell>
          <cell r="O2157" t="str">
            <v>02.02.507.0000594179/01</v>
          </cell>
        </row>
        <row r="2158">
          <cell r="B2158" t="str">
            <v>EDUARDO BERENGER DA CRUZ</v>
          </cell>
          <cell r="D2158" t="str">
            <v>Santander Seguros S/A</v>
          </cell>
          <cell r="E2158" t="str">
            <v>87.376.109/0001-06</v>
          </cell>
          <cell r="F2158">
            <v>30000</v>
          </cell>
          <cell r="G2158" t="str">
            <v>Provável</v>
          </cell>
          <cell r="H2158">
            <v>31128.99</v>
          </cell>
          <cell r="I2158" t="str">
            <v>Indenizatória</v>
          </cell>
          <cell r="J2158" t="str">
            <v>1ª</v>
          </cell>
          <cell r="K2158" t="str">
            <v>Vara Cível</v>
          </cell>
          <cell r="L2158" t="str">
            <v>Governador Valadares (MG)</v>
          </cell>
          <cell r="M2158" t="str">
            <v>TJ/MG</v>
          </cell>
          <cell r="N2158" t="str">
            <v>Minas Gerais</v>
          </cell>
          <cell r="O2158" t="str">
            <v>02.02.507.0000594184/03</v>
          </cell>
        </row>
        <row r="2159">
          <cell r="B2159" t="str">
            <v>Diego Henrique de Souza</v>
          </cell>
          <cell r="C2159" t="str">
            <v>009.115.759-52</v>
          </cell>
          <cell r="D2159" t="str">
            <v>Santander Seguros S/A</v>
          </cell>
          <cell r="E2159" t="str">
            <v>87.376.109/0001-06</v>
          </cell>
          <cell r="F2159">
            <v>1000</v>
          </cell>
          <cell r="G2159" t="str">
            <v>Provável</v>
          </cell>
          <cell r="H2159">
            <v>0</v>
          </cell>
          <cell r="I2159" t="str">
            <v>Indenizatória</v>
          </cell>
          <cell r="J2159" t="str">
            <v>10ª</v>
          </cell>
          <cell r="K2159" t="str">
            <v>Vara Cível</v>
          </cell>
          <cell r="L2159" t="str">
            <v>Curitiba (PR)</v>
          </cell>
          <cell r="M2159" t="str">
            <v>TJ/PR</v>
          </cell>
          <cell r="N2159" t="str">
            <v>Paraná</v>
          </cell>
          <cell r="O2159" t="str">
            <v>02.02.507.0000594237/08</v>
          </cell>
        </row>
        <row r="2160">
          <cell r="B2160" t="str">
            <v>SOLANGE MARIA MARTINS ANDRADE SANTOS</v>
          </cell>
          <cell r="D2160" t="str">
            <v>Santander Seguros S/A</v>
          </cell>
          <cell r="E2160" t="str">
            <v>87.376.109/0001-06</v>
          </cell>
          <cell r="F2160">
            <v>10000</v>
          </cell>
          <cell r="G2160" t="str">
            <v>Provável</v>
          </cell>
          <cell r="H2160">
            <v>0</v>
          </cell>
          <cell r="I2160" t="str">
            <v>Indenizatória</v>
          </cell>
          <cell r="J2160" t="str">
            <v>15ª</v>
          </cell>
          <cell r="K2160" t="str">
            <v>Vara Cível</v>
          </cell>
          <cell r="L2160" t="str">
            <v>Rio de Janeiro (RJ)</v>
          </cell>
          <cell r="M2160" t="str">
            <v>TJ/RJ</v>
          </cell>
          <cell r="N2160" t="str">
            <v>Rio de Janeiro</v>
          </cell>
          <cell r="O2160" t="str">
            <v>02.02.507.0000594223/05</v>
          </cell>
        </row>
        <row r="2161">
          <cell r="B2161" t="str">
            <v>HILTON PORTILHO DE MATOS</v>
          </cell>
          <cell r="C2161" t="str">
            <v>023.571.276-00</v>
          </cell>
          <cell r="D2161" t="str">
            <v>Santander Seguros S/A</v>
          </cell>
          <cell r="E2161" t="str">
            <v>87.376.109/0001-06</v>
          </cell>
          <cell r="F2161">
            <v>739</v>
          </cell>
          <cell r="G2161" t="str">
            <v>Possível</v>
          </cell>
          <cell r="H2161">
            <v>0</v>
          </cell>
          <cell r="I2161" t="str">
            <v>Indenizatória</v>
          </cell>
          <cell r="J2161" t="str">
            <v>13ª</v>
          </cell>
          <cell r="K2161" t="str">
            <v>Vara Cível</v>
          </cell>
          <cell r="L2161" t="str">
            <v>Belo Horizonte (MG)</v>
          </cell>
          <cell r="M2161" t="str">
            <v>TJ/MG</v>
          </cell>
          <cell r="N2161" t="str">
            <v>Minas Gerais</v>
          </cell>
          <cell r="O2161" t="str">
            <v>02.02.507.0000594227/06</v>
          </cell>
        </row>
        <row r="2162">
          <cell r="B2162" t="str">
            <v>IVONE MARQUES SOARES</v>
          </cell>
          <cell r="D2162" t="str">
            <v>Santander Seguros S/A</v>
          </cell>
          <cell r="E2162" t="str">
            <v>87.376.109/0001-06</v>
          </cell>
          <cell r="F2162">
            <v>27422.400000000001</v>
          </cell>
          <cell r="G2162" t="str">
            <v>Possível</v>
          </cell>
          <cell r="H2162">
            <v>0</v>
          </cell>
          <cell r="I2162" t="str">
            <v>Indenizatória</v>
          </cell>
          <cell r="J2162" t="str">
            <v>12ª</v>
          </cell>
          <cell r="K2162" t="str">
            <v>Vara Cível</v>
          </cell>
          <cell r="L2162" t="str">
            <v>Belo Horizonte (MG)</v>
          </cell>
          <cell r="M2162" t="str">
            <v>TJ/MG</v>
          </cell>
          <cell r="N2162" t="str">
            <v>Minas Gerais</v>
          </cell>
          <cell r="O2162" t="str">
            <v>02.02.507.0000594228/01</v>
          </cell>
        </row>
        <row r="2163">
          <cell r="B2163" t="str">
            <v>Aluízio Serpa de Azevedo</v>
          </cell>
          <cell r="D2163" t="str">
            <v>Santander Seguros S/A</v>
          </cell>
          <cell r="E2163" t="str">
            <v>87.376.109/0001-06</v>
          </cell>
          <cell r="F2163">
            <v>52861.52</v>
          </cell>
          <cell r="G2163" t="str">
            <v>Provável</v>
          </cell>
          <cell r="H2163">
            <v>22401.67</v>
          </cell>
          <cell r="I2163" t="str">
            <v>Indenizatória</v>
          </cell>
          <cell r="J2163" t="str">
            <v>11ª</v>
          </cell>
          <cell r="K2163" t="str">
            <v>Vara Cível</v>
          </cell>
          <cell r="L2163" t="str">
            <v>Vitória (ES)</v>
          </cell>
          <cell r="M2163" t="str">
            <v>TJ/ES</v>
          </cell>
          <cell r="N2163" t="str">
            <v>Espírito Santo</v>
          </cell>
          <cell r="O2163" t="str">
            <v>02.02.507.0000594232/08</v>
          </cell>
        </row>
        <row r="2164">
          <cell r="B2164" t="str">
            <v xml:space="preserve">Ione da conceição Cavalcante </v>
          </cell>
          <cell r="D2164" t="str">
            <v>Santander Seguros S/A</v>
          </cell>
          <cell r="E2164" t="str">
            <v>87.376.109/0001-06</v>
          </cell>
          <cell r="F2164">
            <v>3000</v>
          </cell>
          <cell r="G2164" t="str">
            <v>Possível</v>
          </cell>
          <cell r="H2164">
            <v>1500</v>
          </cell>
          <cell r="I2164" t="str">
            <v>Indenizatória</v>
          </cell>
          <cell r="J2164" t="str">
            <v>11ª</v>
          </cell>
          <cell r="K2164" t="str">
            <v>Vara Cível</v>
          </cell>
          <cell r="L2164" t="str">
            <v>Natal (RN)</v>
          </cell>
          <cell r="M2164" t="str">
            <v>TJ/RN</v>
          </cell>
          <cell r="N2164" t="str">
            <v>Rio Grande do Norte</v>
          </cell>
          <cell r="O2164" t="str">
            <v>02.02.507.0000594233/08</v>
          </cell>
        </row>
        <row r="2165">
          <cell r="B2165" t="str">
            <v>Diego Henrique de Souza</v>
          </cell>
          <cell r="C2165" t="str">
            <v>009.115.759-52</v>
          </cell>
          <cell r="D2165" t="str">
            <v>Santander Seguros S/A</v>
          </cell>
          <cell r="E2165" t="str">
            <v>87.376.109/0001-06</v>
          </cell>
          <cell r="F2165">
            <v>154781.51</v>
          </cell>
          <cell r="G2165" t="str">
            <v>Provável</v>
          </cell>
          <cell r="H2165">
            <v>66641.59</v>
          </cell>
          <cell r="I2165" t="str">
            <v>Indenizatória</v>
          </cell>
          <cell r="J2165" t="str">
            <v>10ª</v>
          </cell>
          <cell r="K2165" t="str">
            <v>Vara Cível</v>
          </cell>
          <cell r="L2165" t="str">
            <v>Curitiba (PR)</v>
          </cell>
          <cell r="M2165" t="str">
            <v>TJ/PR</v>
          </cell>
          <cell r="N2165" t="str">
            <v>Paraná</v>
          </cell>
          <cell r="O2165" t="str">
            <v>02.02.507.0000594236/07</v>
          </cell>
        </row>
        <row r="2166">
          <cell r="B2166" t="str">
            <v>José Arnaldo Lira de Albuquerque</v>
          </cell>
          <cell r="D2166" t="str">
            <v>Santander Seguros S/A</v>
          </cell>
          <cell r="E2166" t="str">
            <v>87.376.109/0001-06</v>
          </cell>
          <cell r="F2166">
            <v>43305.18</v>
          </cell>
          <cell r="G2166" t="str">
            <v>Possível</v>
          </cell>
          <cell r="H2166">
            <v>0</v>
          </cell>
          <cell r="I2166" t="str">
            <v>Indenizatória</v>
          </cell>
          <cell r="J2166" t="str">
            <v>10ª</v>
          </cell>
          <cell r="K2166" t="str">
            <v>Vara Cível</v>
          </cell>
          <cell r="L2166" t="str">
            <v>João Pessoa (PB)</v>
          </cell>
          <cell r="M2166" t="str">
            <v>TJ/PB</v>
          </cell>
          <cell r="N2166" t="str">
            <v>Paraíba</v>
          </cell>
          <cell r="O2166" t="str">
            <v>02.02.507.0000594238/09</v>
          </cell>
        </row>
        <row r="2167">
          <cell r="B2167" t="str">
            <v>Cléia Marta Rangel de Souza Apodi</v>
          </cell>
          <cell r="D2167" t="str">
            <v>Santander Seguros S/A</v>
          </cell>
          <cell r="E2167" t="str">
            <v>87.376.109/0001-06</v>
          </cell>
          <cell r="F2167">
            <v>89221.19</v>
          </cell>
          <cell r="G2167" t="str">
            <v>Provável</v>
          </cell>
          <cell r="H2167">
            <v>0</v>
          </cell>
          <cell r="I2167" t="str">
            <v>Indenizatória</v>
          </cell>
          <cell r="J2167" t="str">
            <v>10ª</v>
          </cell>
          <cell r="K2167" t="str">
            <v>Vara Cível</v>
          </cell>
          <cell r="L2167" t="str">
            <v>Vitória (ES)</v>
          </cell>
          <cell r="M2167" t="str">
            <v>TJ/ES</v>
          </cell>
          <cell r="N2167" t="str">
            <v>Espírito Santo</v>
          </cell>
          <cell r="O2167" t="str">
            <v>02.02.507.0000594239/08</v>
          </cell>
        </row>
        <row r="2168">
          <cell r="B2168" t="str">
            <v>Cláudia Gianne Souza de Moraes Pimenta</v>
          </cell>
          <cell r="C2168" t="str">
            <v xml:space="preserve"> 564.856.491-34</v>
          </cell>
          <cell r="D2168" t="str">
            <v>Santander Seguros S/A</v>
          </cell>
          <cell r="E2168" t="str">
            <v>87.376.109/0001-06</v>
          </cell>
          <cell r="F2168">
            <v>156920.51</v>
          </cell>
          <cell r="G2168" t="str">
            <v>Provável</v>
          </cell>
          <cell r="H2168">
            <v>154053.6</v>
          </cell>
          <cell r="I2168" t="str">
            <v>Indenizatória</v>
          </cell>
          <cell r="J2168" t="str">
            <v>10ª</v>
          </cell>
          <cell r="K2168" t="str">
            <v>Vara Cível</v>
          </cell>
          <cell r="L2168" t="str">
            <v>Brasília (DF)</v>
          </cell>
          <cell r="M2168" t="str">
            <v>TJ/DF</v>
          </cell>
          <cell r="N2168" t="str">
            <v>Distrito Federal</v>
          </cell>
          <cell r="O2168" t="str">
            <v>02.02.507.0000594240/08</v>
          </cell>
        </row>
        <row r="2169">
          <cell r="B2169" t="str">
            <v xml:space="preserve">JUNIDET DE SOUZA XAVIER </v>
          </cell>
          <cell r="D2169" t="str">
            <v>Santander Seguros S/A</v>
          </cell>
          <cell r="E2169" t="str">
            <v>87.376.109/0001-06</v>
          </cell>
          <cell r="F2169">
            <v>600</v>
          </cell>
          <cell r="G2169" t="str">
            <v>Possível</v>
          </cell>
          <cell r="H2169">
            <v>15496.14</v>
          </cell>
          <cell r="I2169" t="str">
            <v>Indenizatória</v>
          </cell>
          <cell r="J2169" t="str">
            <v>1ª</v>
          </cell>
          <cell r="K2169" t="str">
            <v>Vara Cível</v>
          </cell>
          <cell r="L2169" t="str">
            <v>Itabira (MG)</v>
          </cell>
          <cell r="M2169" t="str">
            <v>TJ/MG</v>
          </cell>
          <cell r="N2169" t="str">
            <v>Minas Gerais</v>
          </cell>
          <cell r="O2169" t="str">
            <v>02.02.507.0000594196/05</v>
          </cell>
        </row>
        <row r="2170">
          <cell r="B2170" t="str">
            <v>LIBERÂNGELO MOTA TORINO E OUTROS</v>
          </cell>
          <cell r="C2170" t="str">
            <v>160.745.806-34</v>
          </cell>
          <cell r="D2170" t="str">
            <v>Santander Seguros S/A</v>
          </cell>
          <cell r="E2170" t="str">
            <v>87.376.109/0001-06</v>
          </cell>
          <cell r="F2170">
            <v>44010</v>
          </cell>
          <cell r="G2170" t="str">
            <v>Provável</v>
          </cell>
          <cell r="H2170">
            <v>0</v>
          </cell>
          <cell r="I2170" t="str">
            <v>Indenizatória</v>
          </cell>
          <cell r="J2170" t="str">
            <v>1ª</v>
          </cell>
          <cell r="K2170" t="str">
            <v>Vara Cível</v>
          </cell>
          <cell r="L2170" t="str">
            <v>Pouso Alegre (MG)</v>
          </cell>
          <cell r="M2170" t="str">
            <v>TJ/MG</v>
          </cell>
          <cell r="N2170" t="str">
            <v>Minas Gerais</v>
          </cell>
          <cell r="O2170" t="str">
            <v>02.02.507.0000594197/08</v>
          </cell>
        </row>
        <row r="2171">
          <cell r="B2171" t="str">
            <v>LOURIVAL LINO DA SILVA</v>
          </cell>
          <cell r="D2171" t="str">
            <v>Santander Seguros S/A</v>
          </cell>
          <cell r="E2171" t="str">
            <v>87.376.109/0001-06</v>
          </cell>
          <cell r="F2171">
            <v>14208.07</v>
          </cell>
          <cell r="G2171" t="str">
            <v>Possível</v>
          </cell>
          <cell r="H2171">
            <v>10960.98</v>
          </cell>
          <cell r="I2171" t="str">
            <v>Indenizatória</v>
          </cell>
          <cell r="J2171" t="str">
            <v>1ª</v>
          </cell>
          <cell r="K2171" t="str">
            <v>Vara Cível</v>
          </cell>
          <cell r="L2171" t="str">
            <v>Governador Valadares (MG)</v>
          </cell>
          <cell r="M2171" t="str">
            <v>TJ/MG</v>
          </cell>
          <cell r="N2171" t="str">
            <v>Minas Gerais</v>
          </cell>
          <cell r="O2171" t="str">
            <v>02.02.507.0000594198/06</v>
          </cell>
        </row>
        <row r="2172">
          <cell r="B2172" t="str">
            <v>MARCIA MARIA LOPES FABRI</v>
          </cell>
          <cell r="D2172" t="str">
            <v>Santander Seguros S/A</v>
          </cell>
          <cell r="E2172" t="str">
            <v>87.376.109/0001-06</v>
          </cell>
          <cell r="F2172">
            <v>9825.6</v>
          </cell>
          <cell r="G2172" t="str">
            <v>Possível</v>
          </cell>
          <cell r="H2172">
            <v>5038.1499999999996</v>
          </cell>
          <cell r="I2172" t="str">
            <v>Indenizatória</v>
          </cell>
          <cell r="J2172" t="str">
            <v>1ª</v>
          </cell>
          <cell r="K2172" t="str">
            <v>Vara Cível</v>
          </cell>
          <cell r="L2172" t="str">
            <v>Governador Valadares (MG)</v>
          </cell>
          <cell r="M2172" t="str">
            <v>TJ/MG</v>
          </cell>
          <cell r="N2172" t="str">
            <v>Minas Gerais</v>
          </cell>
          <cell r="O2172" t="str">
            <v>02.02.507.0000594199/02</v>
          </cell>
        </row>
        <row r="2173">
          <cell r="B2173" t="str">
            <v xml:space="preserve">MARIA DE LOURDES FIGUEIREDO E OUTROS </v>
          </cell>
          <cell r="C2173" t="str">
            <v>053.003.246-55</v>
          </cell>
          <cell r="D2173" t="str">
            <v>Santander Seguros S/A</v>
          </cell>
          <cell r="E2173" t="str">
            <v>87.376.109/0001-06</v>
          </cell>
          <cell r="F2173">
            <v>30000</v>
          </cell>
          <cell r="G2173" t="str">
            <v>Possível</v>
          </cell>
          <cell r="H2173">
            <v>0</v>
          </cell>
          <cell r="I2173" t="str">
            <v>Indenizatória</v>
          </cell>
          <cell r="J2173" t="str">
            <v>1ª</v>
          </cell>
          <cell r="K2173" t="str">
            <v>Vara Cível</v>
          </cell>
          <cell r="L2173" t="str">
            <v>Oliveira (MG)</v>
          </cell>
          <cell r="M2173" t="str">
            <v>TJ/MG</v>
          </cell>
          <cell r="N2173" t="str">
            <v>Minas Gerais</v>
          </cell>
          <cell r="O2173" t="str">
            <v>02.02.507.0000594200/07</v>
          </cell>
        </row>
        <row r="2174">
          <cell r="B2174" t="str">
            <v xml:space="preserve">MARIÂNGELA ARAÚJO DE CARVALHO </v>
          </cell>
          <cell r="D2174" t="str">
            <v>Santander Seguros S/A</v>
          </cell>
          <cell r="E2174" t="str">
            <v>87.376.109/0001-06</v>
          </cell>
          <cell r="F2174">
            <v>20000</v>
          </cell>
          <cell r="G2174" t="str">
            <v>Provável</v>
          </cell>
          <cell r="H2174">
            <v>4933.76</v>
          </cell>
          <cell r="I2174" t="str">
            <v>Indenizatória</v>
          </cell>
          <cell r="J2174" t="str">
            <v>1ª</v>
          </cell>
          <cell r="K2174" t="str">
            <v>Vara Cível</v>
          </cell>
          <cell r="L2174" t="str">
            <v>Araguari (MG)</v>
          </cell>
          <cell r="M2174" t="str">
            <v>TJ/MG</v>
          </cell>
          <cell r="N2174" t="str">
            <v>Minas Gerais</v>
          </cell>
          <cell r="O2174" t="str">
            <v>02.02.507.0000594201/08</v>
          </cell>
        </row>
        <row r="2175">
          <cell r="B2175" t="str">
            <v>MARISA DUARTE PAIVA LAGE E OUTROS</v>
          </cell>
          <cell r="C2175" t="str">
            <v>307.250.466-00</v>
          </cell>
          <cell r="D2175" t="str">
            <v>Santander Seguros S/A</v>
          </cell>
          <cell r="E2175" t="str">
            <v>87.376.109/0001-06</v>
          </cell>
          <cell r="F2175">
            <v>45000</v>
          </cell>
          <cell r="G2175" t="str">
            <v>Provável</v>
          </cell>
          <cell r="H2175">
            <v>0</v>
          </cell>
          <cell r="I2175" t="str">
            <v>Indenizatória</v>
          </cell>
          <cell r="J2175" t="str">
            <v>1ª</v>
          </cell>
          <cell r="K2175" t="str">
            <v>Vara Cível</v>
          </cell>
          <cell r="L2175" t="str">
            <v>Timóteo (MG)</v>
          </cell>
          <cell r="M2175" t="str">
            <v>TJ/MG</v>
          </cell>
          <cell r="N2175" t="str">
            <v>Minas Gerais</v>
          </cell>
          <cell r="O2175" t="str">
            <v>02.02.507.0000594202/98</v>
          </cell>
        </row>
        <row r="2176">
          <cell r="B2176" t="str">
            <v xml:space="preserve">Sebastião Freire de araujo </v>
          </cell>
          <cell r="C2176" t="str">
            <v>072.903.904-82</v>
          </cell>
          <cell r="D2176" t="str">
            <v>Santander Seguros S/A</v>
          </cell>
          <cell r="E2176" t="str">
            <v>87.376.109/0001-06</v>
          </cell>
          <cell r="F2176">
            <v>124170.35</v>
          </cell>
          <cell r="G2176" t="str">
            <v>Possível</v>
          </cell>
          <cell r="H2176">
            <v>0</v>
          </cell>
          <cell r="I2176" t="str">
            <v>Indenizatória</v>
          </cell>
          <cell r="J2176" t="str">
            <v>1ª</v>
          </cell>
          <cell r="K2176" t="str">
            <v>Vara Cível</v>
          </cell>
          <cell r="L2176" t="str">
            <v>Frutal (MG)</v>
          </cell>
          <cell r="M2176" t="str">
            <v>TJ/MG</v>
          </cell>
          <cell r="N2176" t="str">
            <v>Minas Gerais</v>
          </cell>
          <cell r="O2176" t="str">
            <v>02.02.507.0000594203/07</v>
          </cell>
        </row>
        <row r="2177">
          <cell r="B2177" t="str">
            <v>Natercia Ferreira Damasceno Rangel</v>
          </cell>
          <cell r="C2177" t="str">
            <v>048. 985.915-15</v>
          </cell>
          <cell r="D2177" t="str">
            <v>Santander Seguros S/A</v>
          </cell>
          <cell r="E2177" t="str">
            <v>87.376.109/0001-06</v>
          </cell>
          <cell r="F2177">
            <v>350</v>
          </cell>
          <cell r="G2177" t="str">
            <v>Possível</v>
          </cell>
          <cell r="H2177">
            <v>0</v>
          </cell>
          <cell r="I2177" t="str">
            <v>Indenizatória</v>
          </cell>
          <cell r="J2177" t="str">
            <v>1ª</v>
          </cell>
          <cell r="K2177" t="str">
            <v>Vara Cível</v>
          </cell>
          <cell r="L2177" t="str">
            <v>Teresina (PI)</v>
          </cell>
          <cell r="M2177" t="str">
            <v>TJ/PI</v>
          </cell>
          <cell r="N2177" t="str">
            <v>Piauí</v>
          </cell>
          <cell r="O2177" t="str">
            <v>02.02.507.0000594209/06</v>
          </cell>
        </row>
        <row r="2178">
          <cell r="B2178" t="str">
            <v>Arimar Dantas dos Santos e Luciene Dantas dos Santos</v>
          </cell>
          <cell r="D2178" t="str">
            <v>Santander Seguros S/A</v>
          </cell>
          <cell r="E2178" t="str">
            <v>87.376.109/0001-06</v>
          </cell>
          <cell r="F2178">
            <v>100000</v>
          </cell>
          <cell r="G2178" t="str">
            <v>Provável</v>
          </cell>
          <cell r="H2178">
            <v>102239.19</v>
          </cell>
          <cell r="I2178" t="str">
            <v>Indenizatória</v>
          </cell>
          <cell r="J2178" t="str">
            <v>1ª</v>
          </cell>
          <cell r="K2178" t="str">
            <v>Vara Cível</v>
          </cell>
          <cell r="L2178" t="str">
            <v>Natal (RN)</v>
          </cell>
          <cell r="M2178" t="str">
            <v>TJ/RN</v>
          </cell>
          <cell r="N2178" t="str">
            <v>Rio Grande do Norte</v>
          </cell>
          <cell r="O2178" t="str">
            <v>02.02.507.0000594210/08</v>
          </cell>
        </row>
        <row r="2179">
          <cell r="B2179" t="str">
            <v>Silvio Cláudio da Silva</v>
          </cell>
          <cell r="D2179" t="str">
            <v>Santander Seguros S/A</v>
          </cell>
          <cell r="E2179" t="str">
            <v>87.376.109/0001-06</v>
          </cell>
          <cell r="F2179">
            <v>10000</v>
          </cell>
          <cell r="G2179" t="str">
            <v>Provável</v>
          </cell>
          <cell r="H2179">
            <v>45648.73</v>
          </cell>
          <cell r="I2179" t="str">
            <v>Indenizatória</v>
          </cell>
          <cell r="J2179" t="str">
            <v>17ª</v>
          </cell>
          <cell r="K2179" t="str">
            <v>Vara Cível</v>
          </cell>
          <cell r="L2179" t="str">
            <v>Rio de Janeiro (RJ)</v>
          </cell>
          <cell r="M2179" t="str">
            <v>TJ/RJ</v>
          </cell>
          <cell r="N2179" t="str">
            <v>Rio de Janeiro</v>
          </cell>
          <cell r="O2179" t="str">
            <v>02.02.507.0000594219/03</v>
          </cell>
        </row>
        <row r="2180">
          <cell r="B2180" t="str">
            <v>Jeferson Luiz Rodrigues de Lima</v>
          </cell>
          <cell r="C2180" t="str">
            <v>260.165.848-78</v>
          </cell>
          <cell r="D2180" t="str">
            <v>Santander Seguros S/A</v>
          </cell>
          <cell r="E2180" t="str">
            <v>87.376.109/0001-06</v>
          </cell>
          <cell r="F2180">
            <v>100950</v>
          </cell>
          <cell r="G2180" t="str">
            <v>Possível</v>
          </cell>
          <cell r="H2180">
            <v>0</v>
          </cell>
          <cell r="I2180" t="str">
            <v>Cobrança</v>
          </cell>
          <cell r="J2180" t="str">
            <v>6ª</v>
          </cell>
          <cell r="K2180" t="str">
            <v>Vara Cível</v>
          </cell>
          <cell r="L2180" t="str">
            <v>Campinas (SP)</v>
          </cell>
          <cell r="M2180" t="str">
            <v>TJ/SP</v>
          </cell>
          <cell r="N2180" t="str">
            <v>São Paulo</v>
          </cell>
          <cell r="O2180" t="str">
            <v>02.02.507.0000594246/09</v>
          </cell>
        </row>
        <row r="2181">
          <cell r="B2181" t="str">
            <v>Hercilio da Rocha Machado</v>
          </cell>
          <cell r="D2181" t="str">
            <v>Santander Seguros S/A</v>
          </cell>
          <cell r="E2181" t="str">
            <v>87.376.109/0001-06</v>
          </cell>
          <cell r="F2181">
            <v>45000</v>
          </cell>
          <cell r="G2181" t="str">
            <v>Possível</v>
          </cell>
          <cell r="H2181">
            <v>22971.79</v>
          </cell>
          <cell r="I2181" t="str">
            <v>Indenizatória</v>
          </cell>
          <cell r="J2181" t="str">
            <v>Vara Única</v>
          </cell>
          <cell r="K2181" t="str">
            <v>Vara Cível</v>
          </cell>
          <cell r="L2181" t="str">
            <v>Criciúma (SC)</v>
          </cell>
          <cell r="M2181" t="str">
            <v>TJ/SC</v>
          </cell>
          <cell r="N2181" t="str">
            <v>Santa Catarina</v>
          </cell>
          <cell r="O2181" t="str">
            <v>02.02.507.0000594270/99</v>
          </cell>
        </row>
        <row r="2182">
          <cell r="B2182" t="str">
            <v>Laura Alves Marin</v>
          </cell>
          <cell r="D2182" t="str">
            <v>Santander Seguros S/A</v>
          </cell>
          <cell r="E2182" t="str">
            <v>87.376.109/0001-06</v>
          </cell>
          <cell r="F2182">
            <v>56888.56</v>
          </cell>
          <cell r="G2182" t="str">
            <v>Provável</v>
          </cell>
          <cell r="H2182">
            <v>0</v>
          </cell>
          <cell r="I2182" t="str">
            <v>Indenizatória</v>
          </cell>
          <cell r="J2182" t="str">
            <v>Vara Única</v>
          </cell>
          <cell r="K2182" t="str">
            <v>Vara Cível</v>
          </cell>
          <cell r="L2182" t="str">
            <v>São Jose do Cedro (SC)</v>
          </cell>
          <cell r="M2182" t="str">
            <v>TJ/SC</v>
          </cell>
          <cell r="N2182" t="str">
            <v>Santa Catarina</v>
          </cell>
          <cell r="O2182" t="str">
            <v>02.02.507.0000594273/08</v>
          </cell>
        </row>
        <row r="2183">
          <cell r="B2183" t="str">
            <v>Graça Maria de Matos Gomes</v>
          </cell>
          <cell r="C2183" t="str">
            <v>321.346.495-34</v>
          </cell>
          <cell r="D2183" t="str">
            <v>Santander Seguros S/A</v>
          </cell>
          <cell r="E2183" t="str">
            <v>87.376.109/0001-06</v>
          </cell>
          <cell r="F2183">
            <v>280000</v>
          </cell>
          <cell r="G2183" t="str">
            <v>Possível</v>
          </cell>
          <cell r="H2183">
            <v>0</v>
          </cell>
          <cell r="I2183" t="str">
            <v>Indenizatória</v>
          </cell>
          <cell r="J2183" t="str">
            <v>Vara Única</v>
          </cell>
          <cell r="K2183" t="str">
            <v>Vara Cível</v>
          </cell>
          <cell r="L2183" t="str">
            <v>Feira de Santana (BA)</v>
          </cell>
          <cell r="M2183" t="str">
            <v>TJ/BA</v>
          </cell>
          <cell r="N2183" t="str">
            <v>Bahia</v>
          </cell>
          <cell r="O2183" t="str">
            <v>02.02.507.0000594275/06</v>
          </cell>
        </row>
        <row r="2184">
          <cell r="B2184" t="str">
            <v>Maria Zilda dos Santos Vilas Boas</v>
          </cell>
          <cell r="D2184" t="str">
            <v>Santander Seguros S/A</v>
          </cell>
          <cell r="E2184" t="str">
            <v>87.376.109/0001-06</v>
          </cell>
          <cell r="F2184">
            <v>10000</v>
          </cell>
          <cell r="G2184" t="str">
            <v>Possível</v>
          </cell>
          <cell r="H2184">
            <v>5000</v>
          </cell>
          <cell r="I2184" t="str">
            <v>Indenizatória</v>
          </cell>
          <cell r="J2184" t="str">
            <v>Vara Única</v>
          </cell>
          <cell r="K2184" t="str">
            <v>Vara Cível</v>
          </cell>
          <cell r="L2184" t="str">
            <v>Feira de Santana (BA)</v>
          </cell>
          <cell r="M2184" t="str">
            <v>TJ/BA</v>
          </cell>
          <cell r="N2184" t="str">
            <v>Bahia</v>
          </cell>
          <cell r="O2184" t="str">
            <v>02.02.507.0000594278/03</v>
          </cell>
        </row>
        <row r="2185">
          <cell r="B2185" t="str">
            <v>MARIA CONCEICAO FERREIRA DE OLIVEIRA</v>
          </cell>
          <cell r="D2185" t="str">
            <v>Santander Seguros S/A</v>
          </cell>
          <cell r="E2185" t="str">
            <v>87.376.109/0001-06</v>
          </cell>
          <cell r="F2185">
            <v>15000</v>
          </cell>
          <cell r="G2185" t="str">
            <v>Possível</v>
          </cell>
          <cell r="H2185">
            <v>0</v>
          </cell>
          <cell r="I2185" t="str">
            <v>Indenizatória</v>
          </cell>
          <cell r="J2185" t="str">
            <v>Vara Única</v>
          </cell>
          <cell r="K2185" t="str">
            <v>Vara Cível</v>
          </cell>
          <cell r="L2185" t="str">
            <v>Feira de Santana (BA)</v>
          </cell>
          <cell r="M2185" t="str">
            <v>TJ/BA</v>
          </cell>
          <cell r="N2185" t="str">
            <v>Bahia</v>
          </cell>
          <cell r="O2185" t="str">
            <v>02.02.507.0000594279/03</v>
          </cell>
        </row>
        <row r="2186">
          <cell r="B2186" t="str">
            <v>Jailson Epifânio de Araújo</v>
          </cell>
          <cell r="D2186" t="str">
            <v>Santander Seguros S/A</v>
          </cell>
          <cell r="E2186" t="str">
            <v>87.376.109/0001-06</v>
          </cell>
          <cell r="F2186">
            <v>4800</v>
          </cell>
          <cell r="G2186" t="str">
            <v>Possível</v>
          </cell>
          <cell r="H2186">
            <v>0</v>
          </cell>
          <cell r="I2186" t="str">
            <v>Indenizatória</v>
          </cell>
          <cell r="J2186" t="str">
            <v>Vara Única</v>
          </cell>
          <cell r="K2186" t="str">
            <v>Vara Cível</v>
          </cell>
          <cell r="L2186" t="str">
            <v>Feira de Santana (BA)</v>
          </cell>
          <cell r="M2186" t="str">
            <v>TJ/BA</v>
          </cell>
          <cell r="N2186" t="str">
            <v>Bahia</v>
          </cell>
          <cell r="O2186" t="str">
            <v>02.02.507.0000594280/03</v>
          </cell>
        </row>
        <row r="2187">
          <cell r="B2187" t="str">
            <v>FRANCO PÉRSIO CESARIO</v>
          </cell>
          <cell r="C2187" t="str">
            <v>343.490.067-53</v>
          </cell>
          <cell r="D2187" t="str">
            <v>Santander Seguros S/A</v>
          </cell>
          <cell r="E2187" t="str">
            <v>87.376.109/0001-06</v>
          </cell>
          <cell r="F2187">
            <v>14000</v>
          </cell>
          <cell r="G2187" t="str">
            <v>Possível</v>
          </cell>
          <cell r="H2187">
            <v>0</v>
          </cell>
          <cell r="I2187" t="str">
            <v>Indenizatória</v>
          </cell>
          <cell r="J2187" t="str">
            <v>Vara Única</v>
          </cell>
          <cell r="K2187" t="str">
            <v>Vara Cível</v>
          </cell>
          <cell r="L2187" t="str">
            <v>Barra da Tijuca (RJ)</v>
          </cell>
          <cell r="M2187" t="str">
            <v>TJ/RJ</v>
          </cell>
          <cell r="N2187" t="str">
            <v>Rio de Janeiro</v>
          </cell>
          <cell r="O2187" t="str">
            <v>02.02.507.0000594282/07</v>
          </cell>
        </row>
        <row r="2188">
          <cell r="B2188" t="str">
            <v>Maria José da Conceição Nazário</v>
          </cell>
          <cell r="C2188" t="str">
            <v>457.344.887-04</v>
          </cell>
          <cell r="D2188" t="str">
            <v>Santander Seguros S/A</v>
          </cell>
          <cell r="E2188" t="str">
            <v>87.376.109/0001-06</v>
          </cell>
          <cell r="F2188">
            <v>111540.47</v>
          </cell>
          <cell r="G2188" t="str">
            <v>Provável</v>
          </cell>
          <cell r="H2188">
            <v>12132.72</v>
          </cell>
          <cell r="I2188" t="str">
            <v>Indenizatória</v>
          </cell>
          <cell r="J2188" t="str">
            <v>5ª</v>
          </cell>
          <cell r="K2188" t="str">
            <v>Vara Cível</v>
          </cell>
          <cell r="L2188" t="str">
            <v>Duque de Caxias (RJ)</v>
          </cell>
          <cell r="M2188" t="str">
            <v>TJ/RJ</v>
          </cell>
          <cell r="N2188" t="str">
            <v>Rio de Janeiro</v>
          </cell>
          <cell r="O2188" t="str">
            <v>02.02.507.0000594314/07</v>
          </cell>
        </row>
        <row r="2189">
          <cell r="B2189" t="str">
            <v>Agnes Grandizioli Maçorano</v>
          </cell>
          <cell r="C2189" t="str">
            <v>088.666.028-92</v>
          </cell>
          <cell r="D2189" t="str">
            <v>Santander Seguros S/A</v>
          </cell>
          <cell r="E2189" t="str">
            <v>87.376.109/0001-06</v>
          </cell>
          <cell r="F2189">
            <v>70000</v>
          </cell>
          <cell r="G2189" t="str">
            <v>Provável</v>
          </cell>
          <cell r="H2189">
            <v>7143.46</v>
          </cell>
          <cell r="I2189" t="str">
            <v>Indenizatória</v>
          </cell>
          <cell r="J2189" t="str">
            <v>8ª</v>
          </cell>
          <cell r="K2189" t="str">
            <v>Vara Cível</v>
          </cell>
          <cell r="L2189" t="str">
            <v>São Bernardo do Campo (SP)</v>
          </cell>
          <cell r="M2189" t="str">
            <v>TJ/SP</v>
          </cell>
          <cell r="N2189" t="str">
            <v>São Paulo</v>
          </cell>
          <cell r="O2189" t="str">
            <v>02.02.507.0000594291/07</v>
          </cell>
        </row>
        <row r="2190">
          <cell r="B2190" t="str">
            <v>Antonio Furtado de Araujo</v>
          </cell>
          <cell r="D2190" t="str">
            <v>Santander Seguros S/A</v>
          </cell>
          <cell r="E2190" t="str">
            <v>87.376.109/0001-06</v>
          </cell>
          <cell r="F2190">
            <v>101612.7</v>
          </cell>
          <cell r="G2190" t="str">
            <v>Possível</v>
          </cell>
          <cell r="H2190">
            <v>10755.89</v>
          </cell>
          <cell r="I2190" t="str">
            <v>Indenizatória</v>
          </cell>
          <cell r="J2190" t="str">
            <v>8ª</v>
          </cell>
          <cell r="K2190" t="str">
            <v>Vara Cível</v>
          </cell>
          <cell r="L2190" t="str">
            <v>Fortaleza (CE)</v>
          </cell>
          <cell r="M2190" t="str">
            <v>TJ/CE</v>
          </cell>
          <cell r="N2190" t="str">
            <v>Ceará</v>
          </cell>
          <cell r="O2190" t="str">
            <v>02.02.507.0000594294/04</v>
          </cell>
        </row>
        <row r="2191">
          <cell r="B2191" t="str">
            <v>Nilza Maria Gutierrez Lobregat</v>
          </cell>
          <cell r="C2191" t="str">
            <v>307.454.868-19</v>
          </cell>
          <cell r="D2191" t="str">
            <v>Santander Seguros S/A</v>
          </cell>
          <cell r="E2191" t="str">
            <v>87.376.109/0001-06</v>
          </cell>
          <cell r="F2191">
            <v>369479.15</v>
          </cell>
          <cell r="G2191" t="str">
            <v>Possível</v>
          </cell>
          <cell r="H2191">
            <v>0</v>
          </cell>
          <cell r="I2191" t="str">
            <v>Indenizatória</v>
          </cell>
          <cell r="J2191" t="str">
            <v>7ª</v>
          </cell>
          <cell r="K2191" t="str">
            <v>Vara Cível</v>
          </cell>
          <cell r="L2191" t="str">
            <v>São Paulo (SP)</v>
          </cell>
          <cell r="M2191" t="str">
            <v>TJ/SP</v>
          </cell>
          <cell r="N2191" t="str">
            <v>São Paulo</v>
          </cell>
          <cell r="O2191" t="str">
            <v>02.02.507.0000594297/04</v>
          </cell>
        </row>
        <row r="2192">
          <cell r="B2192" t="str">
            <v>Paulo Sales</v>
          </cell>
          <cell r="C2192" t="str">
            <v>287.017.637-68</v>
          </cell>
          <cell r="D2192" t="str">
            <v>Santander Seguros S/A</v>
          </cell>
          <cell r="E2192" t="str">
            <v>87.376.109/0001-06</v>
          </cell>
          <cell r="F2192">
            <v>25000</v>
          </cell>
          <cell r="G2192" t="str">
            <v>Possível</v>
          </cell>
          <cell r="H2192">
            <v>12500</v>
          </cell>
          <cell r="I2192" t="str">
            <v>Indenizatória</v>
          </cell>
          <cell r="J2192" t="str">
            <v>7ª</v>
          </cell>
          <cell r="K2192" t="str">
            <v>Vara Cível</v>
          </cell>
          <cell r="L2192" t="str">
            <v>Duque de Caxias (RJ)</v>
          </cell>
          <cell r="M2192" t="str">
            <v>TJ/RJ</v>
          </cell>
          <cell r="N2192" t="str">
            <v>Rio de Janeiro</v>
          </cell>
          <cell r="O2192" t="str">
            <v>02.02.507.0000594301/08</v>
          </cell>
        </row>
        <row r="2193">
          <cell r="B2193" t="str">
            <v>Alice Ruiz Brenha Ribeiro</v>
          </cell>
          <cell r="D2193" t="str">
            <v>Santander Seguros S/A</v>
          </cell>
          <cell r="E2193" t="str">
            <v>87.376.109/0001-06</v>
          </cell>
          <cell r="F2193">
            <v>74266.929999999993</v>
          </cell>
          <cell r="G2193" t="str">
            <v>Possível</v>
          </cell>
          <cell r="H2193">
            <v>0</v>
          </cell>
          <cell r="I2193" t="str">
            <v>Indenizatória</v>
          </cell>
          <cell r="J2193" t="str">
            <v>6ª</v>
          </cell>
          <cell r="K2193" t="str">
            <v>Vara Cível</v>
          </cell>
          <cell r="L2193" t="str">
            <v>São Paulo (SP)</v>
          </cell>
          <cell r="M2193" t="str">
            <v>TJ/SP</v>
          </cell>
          <cell r="N2193" t="str">
            <v>São Paulo</v>
          </cell>
          <cell r="O2193" t="str">
            <v>02.02.507.0000594304/05</v>
          </cell>
        </row>
        <row r="2194">
          <cell r="B2194" t="str">
            <v>Angela Cristina Casella Vieira</v>
          </cell>
          <cell r="C2194" t="str">
            <v>043.893.908-56</v>
          </cell>
          <cell r="D2194" t="str">
            <v>Santander Seguros S/A</v>
          </cell>
          <cell r="E2194" t="str">
            <v>87.376.109/0001-06</v>
          </cell>
          <cell r="F2194">
            <v>128061.86</v>
          </cell>
          <cell r="G2194" t="str">
            <v>Possível</v>
          </cell>
          <cell r="H2194">
            <v>50000</v>
          </cell>
          <cell r="I2194" t="str">
            <v>Indenizatória</v>
          </cell>
          <cell r="J2194" t="str">
            <v>6ª</v>
          </cell>
          <cell r="K2194" t="str">
            <v>Vara Cível</v>
          </cell>
          <cell r="L2194" t="str">
            <v>São Paulo (SP)</v>
          </cell>
          <cell r="M2194" t="str">
            <v>TJ/SP</v>
          </cell>
          <cell r="N2194" t="str">
            <v>São Paulo</v>
          </cell>
          <cell r="O2194" t="str">
            <v>02.02.507.0000594305/07</v>
          </cell>
        </row>
        <row r="2195">
          <cell r="B2195" t="str">
            <v>Rosilene de Jesus Monteiro do Vale</v>
          </cell>
          <cell r="D2195" t="str">
            <v>Santander Seguros S/A</v>
          </cell>
          <cell r="E2195" t="str">
            <v>87.376.109/0001-06</v>
          </cell>
          <cell r="F2195">
            <v>27900</v>
          </cell>
          <cell r="G2195" t="str">
            <v>Possível</v>
          </cell>
          <cell r="H2195">
            <v>1806.37</v>
          </cell>
          <cell r="I2195" t="str">
            <v>Indenizatória</v>
          </cell>
          <cell r="J2195" t="str">
            <v>6ª</v>
          </cell>
          <cell r="K2195" t="str">
            <v>Vara Cível</v>
          </cell>
          <cell r="L2195" t="str">
            <v>Belém (PA)</v>
          </cell>
          <cell r="M2195" t="str">
            <v>TJ/PA</v>
          </cell>
          <cell r="N2195" t="str">
            <v>Pará</v>
          </cell>
          <cell r="O2195" t="str">
            <v>02.02.507.0000594309/09</v>
          </cell>
        </row>
        <row r="2196">
          <cell r="B2196" t="str">
            <v>Maria Sirlei Souza Vargas</v>
          </cell>
          <cell r="D2196" t="str">
            <v>Santander Seguros S/A</v>
          </cell>
          <cell r="E2196" t="str">
            <v>87.376.109/0001-06</v>
          </cell>
          <cell r="F2196">
            <v>3000</v>
          </cell>
          <cell r="G2196" t="str">
            <v>Possível</v>
          </cell>
          <cell r="H2196">
            <v>1052.94</v>
          </cell>
          <cell r="I2196" t="str">
            <v>Indenizatória</v>
          </cell>
          <cell r="J2196" t="str">
            <v>5ª</v>
          </cell>
          <cell r="K2196" t="str">
            <v>Vara Cível</v>
          </cell>
          <cell r="L2196" t="str">
            <v>Canoas (RS)</v>
          </cell>
          <cell r="M2196" t="str">
            <v>TJ/RS</v>
          </cell>
          <cell r="N2196" t="str">
            <v>Rio Grande do Sul</v>
          </cell>
          <cell r="O2196" t="str">
            <v>02.02.507.0000594313/04</v>
          </cell>
        </row>
        <row r="2197">
          <cell r="B2197" t="str">
            <v>Marcos Landvoigt Bonella</v>
          </cell>
          <cell r="C2197" t="str">
            <v>401.785.010-34</v>
          </cell>
          <cell r="D2197" t="str">
            <v>Santander Seguros S/A</v>
          </cell>
          <cell r="E2197" t="str">
            <v>87.376.109/0001-06</v>
          </cell>
          <cell r="F2197">
            <v>13131.11</v>
          </cell>
          <cell r="G2197" t="str">
            <v>Possível</v>
          </cell>
          <cell r="H2197">
            <v>0</v>
          </cell>
          <cell r="I2197" t="str">
            <v>Indenizatória</v>
          </cell>
          <cell r="J2197" t="str">
            <v>5ª</v>
          </cell>
          <cell r="K2197" t="str">
            <v>Vara Cível</v>
          </cell>
          <cell r="L2197" t="str">
            <v>Boa Vista (RR)</v>
          </cell>
          <cell r="M2197" t="str">
            <v>TJ/RR</v>
          </cell>
          <cell r="N2197" t="str">
            <v>Roraima</v>
          </cell>
          <cell r="O2197" t="str">
            <v>02.02.507.0000594316/06</v>
          </cell>
        </row>
        <row r="2198">
          <cell r="B2198" t="str">
            <v>Francisco Eudes Ferreira de Andrade</v>
          </cell>
          <cell r="D2198" t="str">
            <v>Santander Seguros S/A</v>
          </cell>
          <cell r="E2198" t="str">
            <v>87.376.109/0001-06</v>
          </cell>
          <cell r="F2198">
            <v>26959.96</v>
          </cell>
          <cell r="G2198" t="str">
            <v>Possível</v>
          </cell>
          <cell r="H2198">
            <v>7602.35</v>
          </cell>
          <cell r="I2198" t="str">
            <v>Indenizatória</v>
          </cell>
          <cell r="J2198" t="str">
            <v>5ª</v>
          </cell>
          <cell r="K2198" t="str">
            <v>Vara Cível</v>
          </cell>
          <cell r="L2198" t="str">
            <v>Porto Velho (RO)</v>
          </cell>
          <cell r="M2198" t="str">
            <v>TJ/RO</v>
          </cell>
          <cell r="N2198" t="str">
            <v>Rondônia</v>
          </cell>
          <cell r="O2198" t="str">
            <v>02.02.507.0000594317/08</v>
          </cell>
        </row>
        <row r="2199">
          <cell r="B2199" t="str">
            <v>LINA MARLI DIAS</v>
          </cell>
          <cell r="C2199" t="str">
            <v>261.592.708-69</v>
          </cell>
          <cell r="D2199" t="str">
            <v>Santander Seguros S/A</v>
          </cell>
          <cell r="E2199" t="str">
            <v>87.376.109/0001-06</v>
          </cell>
          <cell r="F2199">
            <v>76304.399999999994</v>
          </cell>
          <cell r="G2199" t="str">
            <v>Possível</v>
          </cell>
          <cell r="H2199">
            <v>9208.0499999999993</v>
          </cell>
          <cell r="I2199" t="str">
            <v>Indenizatória</v>
          </cell>
          <cell r="J2199" t="str">
            <v>5ª</v>
          </cell>
          <cell r="K2199" t="str">
            <v>Vara Cível</v>
          </cell>
          <cell r="L2199" t="str">
            <v>Campinas (SP)</v>
          </cell>
          <cell r="M2199" t="str">
            <v>TJ/SP</v>
          </cell>
          <cell r="N2199" t="str">
            <v>São Paulo</v>
          </cell>
          <cell r="O2199" t="str">
            <v>02.02.507.0000594318/06</v>
          </cell>
        </row>
        <row r="2200">
          <cell r="B2200" t="str">
            <v>Auditec Contabilidade Ltda e Outros</v>
          </cell>
          <cell r="C2200" t="str">
            <v>26.892.869/0001-81</v>
          </cell>
          <cell r="D2200" t="str">
            <v>Santander Seguros S/A</v>
          </cell>
          <cell r="E2200" t="str">
            <v>87.376.109/0001-06</v>
          </cell>
          <cell r="F2200">
            <v>440000</v>
          </cell>
          <cell r="G2200" t="str">
            <v>Possível</v>
          </cell>
          <cell r="H2200">
            <v>0</v>
          </cell>
          <cell r="I2200" t="str">
            <v>Indenizatória</v>
          </cell>
          <cell r="J2200" t="str">
            <v>5ª</v>
          </cell>
          <cell r="K2200" t="str">
            <v>Vara Cível</v>
          </cell>
          <cell r="L2200" t="str">
            <v>Palmas (TO)</v>
          </cell>
          <cell r="M2200" t="str">
            <v>TJ/TO</v>
          </cell>
          <cell r="N2200" t="str">
            <v>Tocantins</v>
          </cell>
          <cell r="O2200" t="str">
            <v>02.02.507.0000594319/03</v>
          </cell>
        </row>
        <row r="2201">
          <cell r="B2201" t="str">
            <v>Eli Terezinha Jablonski</v>
          </cell>
          <cell r="C2201" t="str">
            <v>275.534.500-49</v>
          </cell>
          <cell r="D2201" t="str">
            <v>Santander Seguros S/A</v>
          </cell>
          <cell r="E2201" t="str">
            <v>87.376.109/0001-06</v>
          </cell>
          <cell r="F2201">
            <v>12900</v>
          </cell>
          <cell r="G2201" t="str">
            <v>Possível</v>
          </cell>
          <cell r="H2201">
            <v>28691.7</v>
          </cell>
          <cell r="I2201" t="str">
            <v>Indenizatória</v>
          </cell>
          <cell r="J2201" t="str">
            <v>5ª</v>
          </cell>
          <cell r="K2201" t="str">
            <v>Vara Cível</v>
          </cell>
          <cell r="L2201" t="str">
            <v>Palmas (TO)</v>
          </cell>
          <cell r="M2201" t="str">
            <v>TJ/TO</v>
          </cell>
          <cell r="N2201" t="str">
            <v>Tocantins</v>
          </cell>
          <cell r="O2201" t="str">
            <v>02.02.507.0000594320/08</v>
          </cell>
        </row>
        <row r="2202">
          <cell r="B2202" t="str">
            <v>Elisabeth Maria Brancher Vial</v>
          </cell>
          <cell r="C2202" t="str">
            <v>391.406.790-04</v>
          </cell>
          <cell r="D2202" t="str">
            <v>Santander Seguros S/A</v>
          </cell>
          <cell r="E2202" t="str">
            <v>87.376.109/0001-06</v>
          </cell>
          <cell r="F2202">
            <v>54245.59</v>
          </cell>
          <cell r="G2202" t="str">
            <v>Provável</v>
          </cell>
          <cell r="H2202">
            <v>151586.25</v>
          </cell>
          <cell r="I2202" t="str">
            <v>Indenizatória</v>
          </cell>
          <cell r="J2202" t="str">
            <v>4ª</v>
          </cell>
          <cell r="K2202" t="str">
            <v>Vara Cível</v>
          </cell>
          <cell r="L2202" t="str">
            <v>Caxias do Sul (RS)</v>
          </cell>
          <cell r="M2202" t="str">
            <v>TJ/RS</v>
          </cell>
          <cell r="N2202" t="str">
            <v>Rio Grande do Sul</v>
          </cell>
          <cell r="O2202" t="str">
            <v>02.02.507.0000594327/09</v>
          </cell>
        </row>
        <row r="2203">
          <cell r="B2203" t="str">
            <v>Lucienne de Souza Zazia Safins</v>
          </cell>
          <cell r="C2203" t="str">
            <v>247.707.078-94</v>
          </cell>
          <cell r="D2203" t="str">
            <v>Santander Seguros S/A</v>
          </cell>
          <cell r="E2203" t="str">
            <v>87.376.109/0001-06</v>
          </cell>
          <cell r="F2203">
            <v>51422.96</v>
          </cell>
          <cell r="G2203" t="str">
            <v>Possível</v>
          </cell>
          <cell r="H2203">
            <v>19134.3</v>
          </cell>
          <cell r="I2203" t="str">
            <v>Indenizatória</v>
          </cell>
          <cell r="J2203" t="str">
            <v>4ª</v>
          </cell>
          <cell r="K2203" t="str">
            <v>Vara Cível</v>
          </cell>
          <cell r="L2203" t="str">
            <v>Campinas (SP)</v>
          </cell>
          <cell r="M2203" t="str">
            <v>TJ/SP</v>
          </cell>
          <cell r="N2203" t="str">
            <v>São Paulo</v>
          </cell>
          <cell r="O2203" t="str">
            <v>02.02.507.0000594336/07</v>
          </cell>
        </row>
        <row r="2204">
          <cell r="B2204" t="str">
            <v>Dirceu Gutierres Moreira</v>
          </cell>
          <cell r="D2204" t="str">
            <v>Santander Seguros S/A</v>
          </cell>
          <cell r="E2204" t="str">
            <v>87.376.109/0001-06</v>
          </cell>
          <cell r="F2204">
            <v>120320.8</v>
          </cell>
          <cell r="G2204" t="str">
            <v>Possível</v>
          </cell>
          <cell r="H2204">
            <v>10063.299999999999</v>
          </cell>
          <cell r="I2204" t="str">
            <v>Indenizatória</v>
          </cell>
          <cell r="J2204" t="str">
            <v>3ª</v>
          </cell>
          <cell r="K2204" t="str">
            <v>Vara Cível</v>
          </cell>
          <cell r="L2204" t="str">
            <v>Campo Grande (MS)</v>
          </cell>
          <cell r="M2204" t="str">
            <v>TJ/MS</v>
          </cell>
          <cell r="N2204" t="str">
            <v>Mato Grosso do Sul</v>
          </cell>
          <cell r="O2204" t="str">
            <v>02.02.507.0000594351/09</v>
          </cell>
        </row>
        <row r="2205">
          <cell r="B2205" t="str">
            <v>José Viana dos Passos Santos e Outros</v>
          </cell>
          <cell r="D2205" t="str">
            <v>Santander Seguros S/A</v>
          </cell>
          <cell r="E2205" t="str">
            <v>87.376.109/0001-06</v>
          </cell>
          <cell r="F2205">
            <v>41866.1</v>
          </cell>
          <cell r="G2205" t="str">
            <v>Provável</v>
          </cell>
          <cell r="H2205">
            <v>18442.150000000001</v>
          </cell>
          <cell r="I2205" t="str">
            <v>Indenizatória</v>
          </cell>
          <cell r="J2205" t="str">
            <v>4ª</v>
          </cell>
          <cell r="K2205" t="str">
            <v>Vara Cível</v>
          </cell>
          <cell r="L2205" t="str">
            <v>Itabuna (BA)</v>
          </cell>
          <cell r="M2205" t="str">
            <v>TJ/BA</v>
          </cell>
          <cell r="N2205" t="str">
            <v>Bahia</v>
          </cell>
          <cell r="O2205" t="str">
            <v>02.02.507.0000594333/03</v>
          </cell>
        </row>
        <row r="2206">
          <cell r="B2206" t="str">
            <v>Roque Heck</v>
          </cell>
          <cell r="C2206" t="str">
            <v>241.134.090-72</v>
          </cell>
          <cell r="D2206" t="str">
            <v>Santander Seguros S/A</v>
          </cell>
          <cell r="E2206" t="str">
            <v>87.376.109/0001-06</v>
          </cell>
          <cell r="F2206">
            <v>194677.01</v>
          </cell>
          <cell r="G2206" t="str">
            <v>Provável</v>
          </cell>
          <cell r="H2206">
            <v>0</v>
          </cell>
          <cell r="I2206" t="str">
            <v>Indenizatória</v>
          </cell>
          <cell r="J2206" t="str">
            <v>2ª</v>
          </cell>
          <cell r="K2206" t="str">
            <v>Vara Cível</v>
          </cell>
          <cell r="L2206" t="str">
            <v>Santa Cruz do Sul (RS)</v>
          </cell>
          <cell r="M2206" t="str">
            <v>TJ/RS</v>
          </cell>
          <cell r="N2206" t="str">
            <v>Rio Grande do Sul</v>
          </cell>
          <cell r="O2206" t="str">
            <v>02.02.507.0000594370/09</v>
          </cell>
        </row>
        <row r="2207">
          <cell r="B2207" t="str">
            <v>Marcelo Pompeu Siqueira</v>
          </cell>
          <cell r="C2207" t="str">
            <v>900.345.467-15</v>
          </cell>
          <cell r="D2207" t="str">
            <v>Santander Seguros S/A</v>
          </cell>
          <cell r="E2207" t="str">
            <v>87.376.109/0001-06</v>
          </cell>
          <cell r="F2207">
            <v>25900</v>
          </cell>
          <cell r="G2207" t="str">
            <v>Provável</v>
          </cell>
          <cell r="H2207">
            <v>267226.62</v>
          </cell>
          <cell r="I2207" t="str">
            <v>Indenizatória</v>
          </cell>
          <cell r="J2207" t="str">
            <v>46ª</v>
          </cell>
          <cell r="K2207" t="str">
            <v>Vara Cível</v>
          </cell>
          <cell r="L2207" t="str">
            <v>Rio de Janeiro (RJ)</v>
          </cell>
          <cell r="M2207" t="str">
            <v>TJ/RJ</v>
          </cell>
          <cell r="N2207" t="str">
            <v>Rio de Janeiro</v>
          </cell>
          <cell r="O2207" t="str">
            <v>02.02.507.0000594340/05</v>
          </cell>
        </row>
        <row r="2208">
          <cell r="B2208" t="str">
            <v>Marcia Marajs Laven</v>
          </cell>
          <cell r="D2208" t="str">
            <v>Santander Seguros S/A</v>
          </cell>
          <cell r="E2208" t="str">
            <v>87.376.109/0001-06</v>
          </cell>
          <cell r="F2208">
            <v>80000</v>
          </cell>
          <cell r="G2208" t="str">
            <v>Possível</v>
          </cell>
          <cell r="H2208">
            <v>40000</v>
          </cell>
          <cell r="I2208" t="str">
            <v>Indenizatória</v>
          </cell>
          <cell r="J2208" t="str">
            <v>40ª</v>
          </cell>
          <cell r="K2208" t="str">
            <v>Vara Cível</v>
          </cell>
          <cell r="L2208" t="str">
            <v>São Paulo (SP)</v>
          </cell>
          <cell r="M2208" t="str">
            <v>TJ/SP</v>
          </cell>
          <cell r="N2208" t="str">
            <v>São Paulo</v>
          </cell>
          <cell r="O2208" t="str">
            <v>02.02.507.0000594342/07</v>
          </cell>
        </row>
        <row r="2209">
          <cell r="B2209" t="str">
            <v>Geni Aparecida Pavam Alves</v>
          </cell>
          <cell r="C2209" t="str">
            <v>248.883.138-73</v>
          </cell>
          <cell r="D2209" t="str">
            <v>Santander Seguros S/A</v>
          </cell>
          <cell r="E2209" t="str">
            <v>87.376.109/0001-06</v>
          </cell>
          <cell r="F2209">
            <v>54336.05</v>
          </cell>
          <cell r="G2209" t="str">
            <v>Provável</v>
          </cell>
          <cell r="H2209">
            <v>50545</v>
          </cell>
          <cell r="I2209" t="str">
            <v>Indenizatória</v>
          </cell>
          <cell r="J2209" t="str">
            <v>3ª</v>
          </cell>
          <cell r="K2209" t="str">
            <v>Vara Cível</v>
          </cell>
          <cell r="L2209" t="str">
            <v>Jundiaí (SP)</v>
          </cell>
          <cell r="M2209" t="str">
            <v>TJ/SP</v>
          </cell>
          <cell r="N2209" t="str">
            <v>São Paulo</v>
          </cell>
          <cell r="O2209" t="str">
            <v>02.02.507.0000594350/09</v>
          </cell>
        </row>
        <row r="2210">
          <cell r="B2210" t="str">
            <v xml:space="preserve">Lúcia de Fátima Marques dos Santos </v>
          </cell>
          <cell r="C2210" t="str">
            <v>006.758.278-84</v>
          </cell>
          <cell r="D2210" t="str">
            <v>Santander Seguros S/A</v>
          </cell>
          <cell r="E2210" t="str">
            <v>87.376.109/0001-06</v>
          </cell>
          <cell r="F2210">
            <v>76455.72</v>
          </cell>
          <cell r="G2210" t="str">
            <v>Possível</v>
          </cell>
          <cell r="H2210">
            <v>28022</v>
          </cell>
          <cell r="I2210" t="str">
            <v>Indenizatória</v>
          </cell>
          <cell r="J2210" t="str">
            <v>38ª</v>
          </cell>
          <cell r="K2210" t="str">
            <v>Vara Cível</v>
          </cell>
          <cell r="L2210" t="str">
            <v>São Paulo (SP)</v>
          </cell>
          <cell r="M2210" t="str">
            <v>TJ/SP</v>
          </cell>
          <cell r="N2210" t="str">
            <v>São Paulo</v>
          </cell>
          <cell r="O2210" t="str">
            <v>02.02.507.0000594354/07</v>
          </cell>
        </row>
        <row r="2211">
          <cell r="B2211" t="str">
            <v>André Luis Silva Alves</v>
          </cell>
          <cell r="D2211" t="str">
            <v>Santander Seguros S/A</v>
          </cell>
          <cell r="E2211" t="str">
            <v>87.376.109/0001-06</v>
          </cell>
          <cell r="F2211">
            <v>31000</v>
          </cell>
          <cell r="G2211" t="str">
            <v>Possível</v>
          </cell>
          <cell r="H2211">
            <v>498.99</v>
          </cell>
          <cell r="I2211" t="str">
            <v>Indenizatória</v>
          </cell>
          <cell r="J2211" t="str">
            <v>37ª</v>
          </cell>
          <cell r="K2211" t="str">
            <v>Vara Cível</v>
          </cell>
          <cell r="L2211" t="str">
            <v>São Paulo (SP)</v>
          </cell>
          <cell r="M2211" t="str">
            <v>TJ/SP</v>
          </cell>
          <cell r="N2211" t="str">
            <v>São Paulo</v>
          </cell>
          <cell r="O2211" t="str">
            <v>02.02.507.0000594356/08</v>
          </cell>
        </row>
        <row r="2212">
          <cell r="B2212" t="str">
            <v>TANIA ALVO AYRES NETTO</v>
          </cell>
          <cell r="C2212" t="str">
            <v>107.292.428-54</v>
          </cell>
          <cell r="D2212" t="str">
            <v>Santander Seguros S/A</v>
          </cell>
          <cell r="E2212" t="str">
            <v>87.376.109/0001-06</v>
          </cell>
          <cell r="F2212">
            <v>500</v>
          </cell>
          <cell r="G2212" t="str">
            <v>Possível</v>
          </cell>
          <cell r="H2212">
            <v>0</v>
          </cell>
          <cell r="I2212" t="str">
            <v>Indenizatória</v>
          </cell>
          <cell r="J2212" t="str">
            <v>2ª</v>
          </cell>
          <cell r="K2212" t="str">
            <v>Vara Cível</v>
          </cell>
          <cell r="L2212" t="str">
            <v>Vinhedo (SP)</v>
          </cell>
          <cell r="M2212" t="str">
            <v>TJ/SP</v>
          </cell>
          <cell r="N2212" t="str">
            <v>São Paulo</v>
          </cell>
          <cell r="O2212" t="str">
            <v>02.02.507.0000594364/08</v>
          </cell>
        </row>
        <row r="2213">
          <cell r="B2213" t="str">
            <v>TANIA ALVO AYRES NETTO</v>
          </cell>
          <cell r="C2213" t="str">
            <v>107.292.428-54</v>
          </cell>
          <cell r="D2213" t="str">
            <v>Santander Seguros S/A</v>
          </cell>
          <cell r="E2213" t="str">
            <v>87.376.109/0001-06</v>
          </cell>
          <cell r="F2213">
            <v>5000</v>
          </cell>
          <cell r="G2213" t="str">
            <v>Possível</v>
          </cell>
          <cell r="H2213">
            <v>0</v>
          </cell>
          <cell r="I2213" t="str">
            <v>Indenizatória</v>
          </cell>
          <cell r="J2213" t="str">
            <v>2ª</v>
          </cell>
          <cell r="K2213" t="str">
            <v>Vara Cível</v>
          </cell>
          <cell r="L2213" t="str">
            <v>Vinhedo (SP)</v>
          </cell>
          <cell r="M2213" t="str">
            <v>TJ/SP</v>
          </cell>
          <cell r="N2213" t="str">
            <v>São Paulo</v>
          </cell>
          <cell r="O2213" t="str">
            <v>02.02.507.0000594365/08</v>
          </cell>
        </row>
        <row r="2214">
          <cell r="B2214" t="str">
            <v>Confiança Cia de Seguros</v>
          </cell>
          <cell r="D2214" t="str">
            <v>Santander Seguros S/A</v>
          </cell>
          <cell r="E2214" t="str">
            <v>87.376.109/0001-06</v>
          </cell>
          <cell r="F2214">
            <v>5577.71</v>
          </cell>
          <cell r="G2214" t="str">
            <v>Possível</v>
          </cell>
          <cell r="H2214">
            <v>0</v>
          </cell>
          <cell r="I2214" t="str">
            <v>Indenizatória</v>
          </cell>
          <cell r="J2214" t="str">
            <v>2ª</v>
          </cell>
          <cell r="K2214" t="str">
            <v>Vara Cível</v>
          </cell>
          <cell r="L2214" t="str">
            <v>Porto Alegre (RS)</v>
          </cell>
          <cell r="M2214" t="str">
            <v>TJ/RS</v>
          </cell>
          <cell r="N2214" t="str">
            <v>Rio Grande do Sul</v>
          </cell>
          <cell r="O2214" t="str">
            <v>02.02.507.0000594367/02</v>
          </cell>
        </row>
        <row r="2215">
          <cell r="B2215" t="str">
            <v>JOSÉ ALTAMIR DA SILVA ROSA</v>
          </cell>
          <cell r="D2215" t="str">
            <v>Santander Seguros S/A</v>
          </cell>
          <cell r="E2215" t="str">
            <v>87.376.109/0001-06</v>
          </cell>
          <cell r="F2215">
            <v>15000</v>
          </cell>
          <cell r="G2215" t="str">
            <v>Possível</v>
          </cell>
          <cell r="H2215">
            <v>0</v>
          </cell>
          <cell r="I2215" t="str">
            <v>Indenizatória</v>
          </cell>
          <cell r="J2215" t="str">
            <v>2ª</v>
          </cell>
          <cell r="K2215" t="str">
            <v>Vara Cível</v>
          </cell>
          <cell r="L2215" t="str">
            <v>Sapucaia do Sul (RS)</v>
          </cell>
          <cell r="M2215" t="str">
            <v>TJ/RS</v>
          </cell>
          <cell r="N2215" t="str">
            <v>Rio Grande do Sul</v>
          </cell>
          <cell r="O2215" t="str">
            <v>02.02.507.0000594371/04</v>
          </cell>
        </row>
        <row r="2216">
          <cell r="B2216" t="str">
            <v>Denise Maria Pereira</v>
          </cell>
          <cell r="C2216" t="str">
            <v>321.170.510-49</v>
          </cell>
          <cell r="D2216" t="str">
            <v>Santander Seguros S/A</v>
          </cell>
          <cell r="E2216" t="str">
            <v>87.376.109/0001-06</v>
          </cell>
          <cell r="F2216">
            <v>3000</v>
          </cell>
          <cell r="G2216" t="str">
            <v>Possível</v>
          </cell>
          <cell r="H2216">
            <v>1233.58</v>
          </cell>
          <cell r="I2216" t="str">
            <v>Indenizatória</v>
          </cell>
          <cell r="J2216" t="str">
            <v>4ª</v>
          </cell>
          <cell r="K2216" t="str">
            <v>Vara Cível</v>
          </cell>
          <cell r="L2216" t="str">
            <v>Mauá (SP)</v>
          </cell>
          <cell r="M2216" t="str">
            <v>TJ/SP</v>
          </cell>
          <cell r="N2216" t="str">
            <v>São Paulo</v>
          </cell>
          <cell r="O2216" t="str">
            <v>02.02.507.0000594329/07</v>
          </cell>
        </row>
        <row r="2217">
          <cell r="B2217" t="str">
            <v>Maria Ferreira Costa da Silva</v>
          </cell>
          <cell r="D2217" t="str">
            <v>Santander Seguros S/A</v>
          </cell>
          <cell r="E2217" t="str">
            <v>87.376.109/0001-06</v>
          </cell>
          <cell r="F2217">
            <v>9419.0499999999993</v>
          </cell>
          <cell r="G2217" t="str">
            <v>Possível</v>
          </cell>
          <cell r="H2217">
            <v>0</v>
          </cell>
          <cell r="I2217" t="str">
            <v>Indenizatória</v>
          </cell>
          <cell r="J2217" t="str">
            <v>4ª</v>
          </cell>
          <cell r="K2217" t="str">
            <v>Vara Cível</v>
          </cell>
          <cell r="L2217" t="str">
            <v>Diadema (SP)</v>
          </cell>
          <cell r="M2217" t="str">
            <v>TJ/SP</v>
          </cell>
          <cell r="N2217" t="str">
            <v>São Paulo</v>
          </cell>
          <cell r="O2217" t="str">
            <v>02.02.507.0000594332/09</v>
          </cell>
        </row>
        <row r="2218">
          <cell r="B2218" t="str">
            <v>Celus Alves de Oliveira</v>
          </cell>
          <cell r="C2218" t="str">
            <v>272.213.691-00</v>
          </cell>
          <cell r="D2218" t="str">
            <v>Santander Seguros S/A</v>
          </cell>
          <cell r="E2218" t="str">
            <v>87.376.109/0001-06</v>
          </cell>
          <cell r="F2218">
            <v>88874.4</v>
          </cell>
          <cell r="G2218" t="str">
            <v>Possível</v>
          </cell>
          <cell r="H2218">
            <v>43637.2</v>
          </cell>
          <cell r="I2218" t="str">
            <v>Indenizatória</v>
          </cell>
          <cell r="J2218" t="str">
            <v>4ª</v>
          </cell>
          <cell r="K2218" t="str">
            <v>Vara Cível</v>
          </cell>
          <cell r="L2218" t="str">
            <v>Campo Grande (MS)</v>
          </cell>
          <cell r="M2218" t="str">
            <v>TJ/MS</v>
          </cell>
          <cell r="N2218" t="str">
            <v>Mato Grosso do Sul</v>
          </cell>
          <cell r="O2218" t="str">
            <v>02.02.507.0000594334/07</v>
          </cell>
        </row>
        <row r="2219">
          <cell r="B2219" t="str">
            <v>Mônica Geremias da Silva</v>
          </cell>
          <cell r="C2219" t="str">
            <v>024.047.637-92</v>
          </cell>
          <cell r="D2219" t="str">
            <v>Santander Seguros S/A</v>
          </cell>
          <cell r="E2219" t="str">
            <v>87.376.109/0001-06</v>
          </cell>
          <cell r="F2219">
            <v>60000</v>
          </cell>
          <cell r="G2219" t="str">
            <v>Provável</v>
          </cell>
          <cell r="H2219">
            <v>137699.01999999999</v>
          </cell>
          <cell r="I2219" t="str">
            <v>Indenizatória</v>
          </cell>
          <cell r="J2219" t="str">
            <v>48ª</v>
          </cell>
          <cell r="K2219" t="str">
            <v>Vara Cível</v>
          </cell>
          <cell r="L2219" t="str">
            <v>Rio de Janeiro (RJ)</v>
          </cell>
          <cell r="M2219" t="str">
            <v>TJ/RJ</v>
          </cell>
          <cell r="N2219" t="str">
            <v>Rio de Janeiro</v>
          </cell>
          <cell r="O2219" t="str">
            <v>02.02.507.0000594337/09</v>
          </cell>
        </row>
        <row r="2220">
          <cell r="B2220" t="str">
            <v>Nilza Maria Gutierrez Lobregat</v>
          </cell>
          <cell r="C2220" t="str">
            <v>307.454.868-19</v>
          </cell>
          <cell r="D2220" t="str">
            <v>Santander Seguros S/A</v>
          </cell>
          <cell r="E2220" t="str">
            <v>87.376.109/0001-06</v>
          </cell>
          <cell r="F2220">
            <v>16800</v>
          </cell>
          <cell r="G2220" t="str">
            <v>Provável</v>
          </cell>
          <cell r="H2220">
            <v>0</v>
          </cell>
          <cell r="I2220" t="str">
            <v>Indenizatória</v>
          </cell>
          <cell r="J2220" t="str">
            <v>17ª</v>
          </cell>
          <cell r="K2220" t="str">
            <v>Vara Cível</v>
          </cell>
          <cell r="L2220" t="str">
            <v>São Paulo (SP)</v>
          </cell>
          <cell r="M2220" t="str">
            <v>TJ/SP</v>
          </cell>
          <cell r="N2220" t="str">
            <v>São Paulo</v>
          </cell>
          <cell r="O2220" t="str">
            <v>02.02.507.0000594412/04</v>
          </cell>
        </row>
        <row r="2221">
          <cell r="B2221" t="str">
            <v>Maviael Cavalcante de Souza</v>
          </cell>
          <cell r="C2221" t="str">
            <v>743.271.947-00</v>
          </cell>
          <cell r="D2221" t="str">
            <v>Santander Seguros S/A</v>
          </cell>
          <cell r="E2221" t="str">
            <v>87.376.109/0001-06</v>
          </cell>
          <cell r="F2221">
            <v>234944.33</v>
          </cell>
          <cell r="G2221" t="str">
            <v>Possível</v>
          </cell>
          <cell r="H2221">
            <v>12989.49</v>
          </cell>
          <cell r="I2221" t="str">
            <v>Indenizatória</v>
          </cell>
          <cell r="J2221" t="str">
            <v>23ª</v>
          </cell>
          <cell r="K2221" t="str">
            <v>Vara Cível</v>
          </cell>
          <cell r="L2221" t="str">
            <v>Rio de Janeiro (RJ)</v>
          </cell>
          <cell r="M2221" t="str">
            <v>TJ/RJ</v>
          </cell>
          <cell r="N2221" t="str">
            <v>Rio de Janeiro</v>
          </cell>
          <cell r="O2221" t="str">
            <v>02.02.507.0000594392/04</v>
          </cell>
        </row>
        <row r="2222">
          <cell r="B2222" t="str">
            <v xml:space="preserve">Dionizio Teixeira de Souza </v>
          </cell>
          <cell r="D2222" t="str">
            <v>Santander Seguros S/A</v>
          </cell>
          <cell r="E2222" t="str">
            <v>87.376.109/0001-06</v>
          </cell>
          <cell r="F2222">
            <v>30000</v>
          </cell>
          <cell r="G2222" t="str">
            <v>Possível</v>
          </cell>
          <cell r="H2222">
            <v>0</v>
          </cell>
          <cell r="I2222" t="str">
            <v>Indenizatória</v>
          </cell>
          <cell r="J2222" t="str">
            <v>21ª</v>
          </cell>
          <cell r="K2222" t="str">
            <v>Vara Cível</v>
          </cell>
          <cell r="L2222" t="str">
            <v>Fortaleza (CE)</v>
          </cell>
          <cell r="M2222" t="str">
            <v>TJ/CE</v>
          </cell>
          <cell r="N2222" t="str">
            <v>Ceará</v>
          </cell>
          <cell r="O2222" t="str">
            <v>02.02.507.0000594395/05</v>
          </cell>
        </row>
        <row r="2223">
          <cell r="B2223" t="str">
            <v>VANDA NUNES FERNANDES</v>
          </cell>
          <cell r="C2223" t="str">
            <v>717.548.810-68</v>
          </cell>
          <cell r="D2223" t="str">
            <v>Santander Seguros S/A</v>
          </cell>
          <cell r="E2223" t="str">
            <v>87.376.109/0001-06</v>
          </cell>
          <cell r="F2223">
            <v>103000</v>
          </cell>
          <cell r="G2223" t="str">
            <v>Provável</v>
          </cell>
          <cell r="H2223">
            <v>100000</v>
          </cell>
          <cell r="I2223" t="str">
            <v>Indenizatória</v>
          </cell>
          <cell r="J2223" t="str">
            <v>1ª</v>
          </cell>
          <cell r="K2223" t="str">
            <v>Vara Cível</v>
          </cell>
          <cell r="L2223" t="str">
            <v>Canoas (RS)</v>
          </cell>
          <cell r="M2223" t="str">
            <v>TJ/RS</v>
          </cell>
          <cell r="N2223" t="str">
            <v>Rio Grande do Sul</v>
          </cell>
          <cell r="O2223" t="str">
            <v>02.02.507.0000594400/09</v>
          </cell>
        </row>
        <row r="2224">
          <cell r="B2224" t="str">
            <v>Suzeleide Sozares Dias de Moura</v>
          </cell>
          <cell r="D2224" t="str">
            <v>Santander Seguros S/A</v>
          </cell>
          <cell r="E2224" t="str">
            <v>87.376.109/0001-06</v>
          </cell>
          <cell r="F2224">
            <v>52371.3</v>
          </cell>
          <cell r="G2224" t="str">
            <v>Provável</v>
          </cell>
          <cell r="H2224">
            <v>43040.37</v>
          </cell>
          <cell r="I2224" t="str">
            <v>Indenizatória</v>
          </cell>
          <cell r="J2224" t="str">
            <v>1ª</v>
          </cell>
          <cell r="K2224" t="str">
            <v>Vara Cível</v>
          </cell>
          <cell r="L2224" t="str">
            <v>São Paulo (SP)</v>
          </cell>
          <cell r="M2224" t="str">
            <v>TJ/SP</v>
          </cell>
          <cell r="N2224" t="str">
            <v>São Paulo</v>
          </cell>
          <cell r="O2224" t="str">
            <v>02.02.507.0000594401/08</v>
          </cell>
        </row>
        <row r="2225">
          <cell r="B2225" t="str">
            <v>Maria do Carmo Ribeiro do Nascimento</v>
          </cell>
          <cell r="D2225" t="str">
            <v>Santander Seguros S/A</v>
          </cell>
          <cell r="E2225" t="str">
            <v>87.376.109/0001-06</v>
          </cell>
          <cell r="F2225">
            <v>201169.46</v>
          </cell>
          <cell r="G2225" t="str">
            <v>Possível</v>
          </cell>
          <cell r="H2225">
            <v>45430.74</v>
          </cell>
          <cell r="I2225" t="str">
            <v>Indenizatória</v>
          </cell>
          <cell r="J2225" t="str">
            <v>1ª</v>
          </cell>
          <cell r="K2225" t="str">
            <v>Vara Cível</v>
          </cell>
          <cell r="L2225" t="str">
            <v>Ilhéus (BA)</v>
          </cell>
          <cell r="M2225" t="str">
            <v>TJ/BA</v>
          </cell>
          <cell r="N2225" t="str">
            <v>Bahia</v>
          </cell>
          <cell r="O2225" t="str">
            <v>02.02.507.0000594402/05</v>
          </cell>
        </row>
        <row r="2226">
          <cell r="B2226" t="str">
            <v>JUCIÁRIA DOS SANTOS SILVA</v>
          </cell>
          <cell r="D2226" t="str">
            <v>Santander Seguros S/A</v>
          </cell>
          <cell r="E2226" t="str">
            <v>87.376.109/0001-06</v>
          </cell>
          <cell r="F2226">
            <v>35000</v>
          </cell>
          <cell r="G2226" t="str">
            <v>Possível</v>
          </cell>
          <cell r="H2226">
            <v>0</v>
          </cell>
          <cell r="I2226" t="str">
            <v>Indenizatória</v>
          </cell>
          <cell r="J2226" t="str">
            <v>1ª</v>
          </cell>
          <cell r="K2226" t="str">
            <v>Vara Cível</v>
          </cell>
          <cell r="L2226" t="str">
            <v>Juazeiro (BA)</v>
          </cell>
          <cell r="M2226" t="str">
            <v>TJ/BA</v>
          </cell>
          <cell r="N2226" t="str">
            <v>Bahia</v>
          </cell>
          <cell r="O2226" t="str">
            <v>02.02.507.0000594403/08</v>
          </cell>
        </row>
        <row r="2227">
          <cell r="B2227" t="str">
            <v>Ivete Aparecida Bomfilho Superti</v>
          </cell>
          <cell r="D2227" t="str">
            <v>Santander Seguros S/A</v>
          </cell>
          <cell r="E2227" t="str">
            <v>87.376.109/0001-06</v>
          </cell>
          <cell r="F2227">
            <v>99812.1</v>
          </cell>
          <cell r="G2227" t="str">
            <v>Possível</v>
          </cell>
          <cell r="H2227">
            <v>0</v>
          </cell>
          <cell r="I2227" t="str">
            <v>Indenizatória</v>
          </cell>
          <cell r="J2227" t="str">
            <v>1ª</v>
          </cell>
          <cell r="K2227" t="str">
            <v>Vara Cível</v>
          </cell>
          <cell r="L2227" t="str">
            <v>São Pedro (SP)</v>
          </cell>
          <cell r="M2227" t="str">
            <v>TJ/SP</v>
          </cell>
          <cell r="N2227" t="str">
            <v>São Paulo</v>
          </cell>
          <cell r="O2227" t="str">
            <v>02.02.507.0000594406/05</v>
          </cell>
        </row>
        <row r="2228">
          <cell r="B2228" t="str">
            <v>Marlon Batista Brito de Oliveira</v>
          </cell>
          <cell r="D2228" t="str">
            <v>Santander Seguros S/A</v>
          </cell>
          <cell r="E2228" t="str">
            <v>87.376.109/0001-06</v>
          </cell>
          <cell r="F2228">
            <v>17200</v>
          </cell>
          <cell r="G2228" t="str">
            <v>Provável</v>
          </cell>
          <cell r="H2228">
            <v>167158.69</v>
          </cell>
          <cell r="I2228" t="str">
            <v>Indenizatória</v>
          </cell>
          <cell r="J2228" t="str">
            <v>18ª</v>
          </cell>
          <cell r="K2228" t="str">
            <v>Vara Cível</v>
          </cell>
          <cell r="L2228" t="str">
            <v>Porto Alegre (RS)</v>
          </cell>
          <cell r="M2228" t="str">
            <v>TJ/RS</v>
          </cell>
          <cell r="N2228" t="str">
            <v>Rio Grande do Sul</v>
          </cell>
          <cell r="O2228" t="str">
            <v>02.02.507.0000594409/07</v>
          </cell>
        </row>
        <row r="2229">
          <cell r="B2229" t="str">
            <v>WAGNER FORENZA</v>
          </cell>
          <cell r="D2229" t="str">
            <v>Santander Seguros S/A</v>
          </cell>
          <cell r="E2229" t="str">
            <v>87.376.109/0001-06</v>
          </cell>
          <cell r="F2229">
            <v>42903</v>
          </cell>
          <cell r="G2229" t="str">
            <v>Possível</v>
          </cell>
          <cell r="H2229">
            <v>21451.8</v>
          </cell>
          <cell r="I2229" t="str">
            <v>Indenizatória</v>
          </cell>
          <cell r="J2229" t="str">
            <v>18ª</v>
          </cell>
          <cell r="K2229" t="str">
            <v>Vara Cível</v>
          </cell>
          <cell r="L2229" t="str">
            <v>São Paulo (SP)</v>
          </cell>
          <cell r="M2229" t="str">
            <v>TJ/SP</v>
          </cell>
          <cell r="N2229" t="str">
            <v>São Paulo</v>
          </cell>
          <cell r="O2229" t="str">
            <v>02.02.507.0000594410/07</v>
          </cell>
        </row>
        <row r="2230">
          <cell r="B2230" t="str">
            <v xml:space="preserve">Manoel Pedro da Silva </v>
          </cell>
          <cell r="C2230" t="str">
            <v>281.885.004-53</v>
          </cell>
          <cell r="D2230" t="str">
            <v>Santander Seguros S/A</v>
          </cell>
          <cell r="E2230" t="str">
            <v>87.376.109/0001-06</v>
          </cell>
          <cell r="F2230">
            <v>18772.88</v>
          </cell>
          <cell r="G2230" t="str">
            <v>Possível</v>
          </cell>
          <cell r="H2230">
            <v>10469.14</v>
          </cell>
          <cell r="I2230" t="str">
            <v>Indenizatória</v>
          </cell>
          <cell r="J2230" t="str">
            <v>18ª</v>
          </cell>
          <cell r="K2230" t="str">
            <v>Vara Cível</v>
          </cell>
          <cell r="L2230" t="str">
            <v>Fortaleza (CE)</v>
          </cell>
          <cell r="M2230" t="str">
            <v>TJ/CE</v>
          </cell>
          <cell r="N2230" t="str">
            <v>Ceará</v>
          </cell>
          <cell r="O2230" t="str">
            <v>02.02.507.0000594411/08</v>
          </cell>
        </row>
        <row r="2231">
          <cell r="B2231" t="str">
            <v>Maria Goretti dos Santos Oliveira</v>
          </cell>
          <cell r="C2231" t="str">
            <v>112.594.931-72</v>
          </cell>
          <cell r="D2231" t="str">
            <v>Santander Seguros S/A</v>
          </cell>
          <cell r="E2231" t="str">
            <v>87.376.109/0001-06</v>
          </cell>
          <cell r="F2231">
            <v>36000</v>
          </cell>
          <cell r="G2231" t="str">
            <v>Possível</v>
          </cell>
          <cell r="H2231">
            <v>0</v>
          </cell>
          <cell r="I2231" t="str">
            <v>Indenizatória</v>
          </cell>
          <cell r="J2231" t="str">
            <v>16ª</v>
          </cell>
          <cell r="K2231" t="str">
            <v>Vara Cível</v>
          </cell>
          <cell r="L2231" t="str">
            <v>Fortaleza (CE)</v>
          </cell>
          <cell r="M2231" t="str">
            <v>TJ/CE</v>
          </cell>
          <cell r="N2231" t="str">
            <v>Ceará</v>
          </cell>
          <cell r="O2231" t="str">
            <v>02.02.507.0000594414/06</v>
          </cell>
        </row>
        <row r="2232">
          <cell r="B2232" t="str">
            <v xml:space="preserve">Francisca Elias de Sousa </v>
          </cell>
          <cell r="C2232" t="str">
            <v>244.504.133-34</v>
          </cell>
          <cell r="D2232" t="str">
            <v>Santander Seguros S/A</v>
          </cell>
          <cell r="E2232" t="str">
            <v>87.376.109/0001-06</v>
          </cell>
          <cell r="F2232">
            <v>12000</v>
          </cell>
          <cell r="G2232" t="str">
            <v>Remoto</v>
          </cell>
          <cell r="H2232">
            <v>0</v>
          </cell>
          <cell r="I2232" t="str">
            <v>Indenizatória</v>
          </cell>
          <cell r="J2232" t="str">
            <v>12ª</v>
          </cell>
          <cell r="K2232" t="str">
            <v>Vara Cível</v>
          </cell>
          <cell r="L2232" t="str">
            <v>Fortaleza (CE)</v>
          </cell>
          <cell r="M2232" t="str">
            <v>TJ/CE</v>
          </cell>
          <cell r="N2232" t="str">
            <v>Ceará</v>
          </cell>
          <cell r="O2232" t="str">
            <v>02.02.507.0000594415/05</v>
          </cell>
        </row>
        <row r="2233">
          <cell r="B2233" t="str">
            <v>Karoenne Peixoto Medeiros</v>
          </cell>
          <cell r="D2233" t="str">
            <v>Santander Seguros S/A</v>
          </cell>
          <cell r="E2233" t="str">
            <v>87.376.109/0001-06</v>
          </cell>
          <cell r="F2233">
            <v>100000</v>
          </cell>
          <cell r="G2233" t="str">
            <v>Provável</v>
          </cell>
          <cell r="H2233">
            <v>100000</v>
          </cell>
          <cell r="I2233" t="str">
            <v>Indenizatória</v>
          </cell>
          <cell r="J2233" t="str">
            <v>11ª</v>
          </cell>
          <cell r="K2233" t="str">
            <v>Vara Cível</v>
          </cell>
          <cell r="L2233" t="str">
            <v>Fortaleza (CE)</v>
          </cell>
          <cell r="M2233" t="str">
            <v>TJ/CE</v>
          </cell>
          <cell r="N2233" t="str">
            <v>Ceará</v>
          </cell>
          <cell r="O2233" t="str">
            <v>02.02.507.0000594417/07</v>
          </cell>
        </row>
        <row r="2234">
          <cell r="B2234" t="str">
            <v>Elison Nihi</v>
          </cell>
          <cell r="C2234" t="str">
            <v>736.607.878-68</v>
          </cell>
          <cell r="D2234" t="str">
            <v>Santander Seguros S/A</v>
          </cell>
          <cell r="E2234" t="str">
            <v>87.376.109/0001-06</v>
          </cell>
          <cell r="F2234">
            <v>20000</v>
          </cell>
          <cell r="G2234" t="str">
            <v>Possível</v>
          </cell>
          <cell r="H2234">
            <v>9995.33</v>
          </cell>
          <cell r="I2234" t="str">
            <v>Indenizatória</v>
          </cell>
          <cell r="J2234" t="str">
            <v>10ª</v>
          </cell>
          <cell r="K2234" t="str">
            <v>Vara Cível</v>
          </cell>
          <cell r="L2234" t="str">
            <v>Campinas (SP)</v>
          </cell>
          <cell r="M2234" t="str">
            <v>TJ/SP</v>
          </cell>
          <cell r="N2234" t="str">
            <v>São Paulo</v>
          </cell>
          <cell r="O2234" t="str">
            <v>02.02.507.0000594418/08</v>
          </cell>
        </row>
        <row r="2235">
          <cell r="B2235" t="str">
            <v>Luiz Isidoro Ramires Boeira</v>
          </cell>
          <cell r="D2235" t="str">
            <v>Santander Seguros S/A</v>
          </cell>
          <cell r="E2235" t="str">
            <v>87.376.109/0001-06</v>
          </cell>
          <cell r="F2235">
            <v>48000</v>
          </cell>
          <cell r="G2235" t="str">
            <v>Possível</v>
          </cell>
          <cell r="H2235">
            <v>47505.1</v>
          </cell>
          <cell r="I2235" t="str">
            <v>Indenizatória</v>
          </cell>
          <cell r="J2235" t="str">
            <v>10ª</v>
          </cell>
          <cell r="K2235" t="str">
            <v>Vara Cível</v>
          </cell>
          <cell r="L2235" t="str">
            <v>Porto Alegre (RS)</v>
          </cell>
          <cell r="M2235" t="str">
            <v>TJ/RS</v>
          </cell>
          <cell r="N2235" t="str">
            <v>Rio Grande do Sul</v>
          </cell>
          <cell r="O2235" t="str">
            <v>02.02.507.0000594419/09</v>
          </cell>
        </row>
        <row r="2236">
          <cell r="B2236" t="str">
            <v>Juliane Ferreira de Souza Brandão</v>
          </cell>
          <cell r="C2236" t="str">
            <v>272.512.318-67</v>
          </cell>
          <cell r="D2236" t="str">
            <v>Santander Seguros S/A</v>
          </cell>
          <cell r="E2236" t="str">
            <v>87.376.109/0001-06</v>
          </cell>
          <cell r="F2236">
            <v>125937.60000000001</v>
          </cell>
          <cell r="G2236" t="str">
            <v>Provável</v>
          </cell>
          <cell r="H2236">
            <v>62968.800000000003</v>
          </cell>
          <cell r="I2236" t="str">
            <v>Indenizatória</v>
          </cell>
          <cell r="J2236" t="str">
            <v>10ª</v>
          </cell>
          <cell r="K2236" t="str">
            <v>Vara Cível</v>
          </cell>
          <cell r="L2236" t="str">
            <v>Campo Grande (MS)</v>
          </cell>
          <cell r="M2236" t="str">
            <v>TJ/MS</v>
          </cell>
          <cell r="N2236" t="str">
            <v>Mato Grosso do Sul</v>
          </cell>
          <cell r="O2236" t="str">
            <v>02.02.507.0000594420/09</v>
          </cell>
        </row>
        <row r="2237">
          <cell r="B2237" t="str">
            <v>Terezinha de Almeida Domingos</v>
          </cell>
          <cell r="C2237" t="str">
            <v>105.822.901-04</v>
          </cell>
          <cell r="D2237" t="str">
            <v>Santander Seguros S/A</v>
          </cell>
          <cell r="E2237" t="str">
            <v>87.376.109/0001-06</v>
          </cell>
          <cell r="F2237">
            <v>203093.4</v>
          </cell>
          <cell r="G2237" t="str">
            <v>Possível</v>
          </cell>
          <cell r="H2237">
            <v>101546.7</v>
          </cell>
          <cell r="I2237" t="str">
            <v>Indenizatória</v>
          </cell>
          <cell r="J2237" t="str">
            <v>2ª</v>
          </cell>
          <cell r="K2237" t="str">
            <v>Vara Cível</v>
          </cell>
          <cell r="L2237" t="str">
            <v>Dourados (MS)</v>
          </cell>
          <cell r="M2237" t="str">
            <v>TJ/MS</v>
          </cell>
          <cell r="N2237" t="str">
            <v>Mato Grosso do Sul</v>
          </cell>
          <cell r="O2237" t="str">
            <v>02.02.507.0000594378/08</v>
          </cell>
        </row>
        <row r="2238">
          <cell r="B2238" t="str">
            <v>Laudemirson Paiva Brasilino</v>
          </cell>
          <cell r="C2238" t="str">
            <v>446.725.601-63</v>
          </cell>
          <cell r="D2238" t="str">
            <v>Santander Seguros S/A</v>
          </cell>
          <cell r="E2238" t="str">
            <v>87.376.109/0001-06</v>
          </cell>
          <cell r="F2238">
            <v>78354</v>
          </cell>
          <cell r="G2238" t="str">
            <v>Possível</v>
          </cell>
          <cell r="H2238">
            <v>39177</v>
          </cell>
          <cell r="I2238" t="str">
            <v>Indenizatória</v>
          </cell>
          <cell r="J2238" t="str">
            <v>2ª</v>
          </cell>
          <cell r="K2238" t="str">
            <v>Vara Cível</v>
          </cell>
          <cell r="L2238" t="str">
            <v>Campo Grande (MS)</v>
          </cell>
          <cell r="M2238" t="str">
            <v>TJ/MS</v>
          </cell>
          <cell r="N2238" t="str">
            <v>Mato Grosso do Sul</v>
          </cell>
          <cell r="O2238" t="str">
            <v>02.02.507.0000594379/08</v>
          </cell>
        </row>
        <row r="2239">
          <cell r="B2239" t="str">
            <v>Maria de Lurdes Araújo Gomes de Góes</v>
          </cell>
          <cell r="C2239" t="str">
            <v>930.786.688-00</v>
          </cell>
          <cell r="D2239" t="str">
            <v>Santander Seguros S/A</v>
          </cell>
          <cell r="E2239" t="str">
            <v>87.376.109/0001-06</v>
          </cell>
          <cell r="F2239">
            <v>315596.40000000002</v>
          </cell>
          <cell r="G2239" t="str">
            <v>Provável</v>
          </cell>
          <cell r="H2239">
            <v>153993</v>
          </cell>
          <cell r="I2239" t="str">
            <v>Indenizatória</v>
          </cell>
          <cell r="J2239" t="str">
            <v>1ª</v>
          </cell>
          <cell r="K2239" t="str">
            <v>Vara Cível</v>
          </cell>
          <cell r="L2239" t="str">
            <v>Itapetininga (SP)</v>
          </cell>
          <cell r="M2239" t="str">
            <v>TJ/SP</v>
          </cell>
          <cell r="N2239" t="str">
            <v>São Paulo</v>
          </cell>
          <cell r="O2239" t="str">
            <v>02.02.507.0000594396/07</v>
          </cell>
        </row>
        <row r="2240">
          <cell r="B2240" t="str">
            <v>Franklin Lacerda Braga</v>
          </cell>
          <cell r="C2240" t="str">
            <v>513.769.315-04</v>
          </cell>
          <cell r="D2240" t="str">
            <v>Santander Seguros S/A</v>
          </cell>
          <cell r="E2240" t="str">
            <v>87.376.109/0001-06</v>
          </cell>
          <cell r="F2240">
            <v>55723.199999999997</v>
          </cell>
          <cell r="G2240" t="str">
            <v>Possível</v>
          </cell>
          <cell r="H2240">
            <v>0</v>
          </cell>
          <cell r="I2240" t="str">
            <v>Indenizatória</v>
          </cell>
          <cell r="J2240" t="str">
            <v>2ª</v>
          </cell>
          <cell r="K2240" t="str">
            <v>Vara Cível</v>
          </cell>
          <cell r="L2240" t="str">
            <v>Eunápolis (BA)</v>
          </cell>
          <cell r="M2240" t="str">
            <v>TJ/BA</v>
          </cell>
          <cell r="N2240" t="str">
            <v>Bahia</v>
          </cell>
          <cell r="O2240" t="str">
            <v>02.02.507.0000594377/01</v>
          </cell>
        </row>
        <row r="2241">
          <cell r="B2241" t="str">
            <v xml:space="preserve">Arildenea Schluckebier Pinto Serra / Michelle Schluckebier Serra / </v>
          </cell>
          <cell r="C2241" t="str">
            <v>070.276.977-00</v>
          </cell>
          <cell r="D2241" t="str">
            <v>Santander Seguros S/A</v>
          </cell>
          <cell r="E2241" t="str">
            <v>87.376.109/0001-06</v>
          </cell>
          <cell r="F2241">
            <v>152075.78</v>
          </cell>
          <cell r="G2241" t="str">
            <v>Possível</v>
          </cell>
          <cell r="H2241">
            <v>77064.820000000007</v>
          </cell>
          <cell r="I2241" t="str">
            <v>Indenizatória</v>
          </cell>
          <cell r="J2241" t="str">
            <v>2ª</v>
          </cell>
          <cell r="K2241" t="str">
            <v>Vara Cível</v>
          </cell>
          <cell r="L2241" t="str">
            <v>Rio de Janeiro (RJ)</v>
          </cell>
          <cell r="M2241" t="str">
            <v>TJ/RJ</v>
          </cell>
          <cell r="N2241" t="str">
            <v>Rio de Janeiro</v>
          </cell>
          <cell r="O2241" t="str">
            <v>02.02.507.0000594381/08</v>
          </cell>
        </row>
        <row r="2242">
          <cell r="B2242" t="str">
            <v>Josi Carla Soares</v>
          </cell>
          <cell r="C2242" t="str">
            <v>060.144.167-22</v>
          </cell>
          <cell r="D2242" t="str">
            <v>Santander Seguros S/A</v>
          </cell>
          <cell r="E2242" t="str">
            <v>87.376.109/0001-06</v>
          </cell>
          <cell r="F2242">
            <v>50000</v>
          </cell>
          <cell r="G2242" t="str">
            <v>Possível</v>
          </cell>
          <cell r="H2242">
            <v>15151.97</v>
          </cell>
          <cell r="I2242" t="str">
            <v>Indenizatória</v>
          </cell>
          <cell r="J2242" t="str">
            <v>2ª</v>
          </cell>
          <cell r="K2242" t="str">
            <v>Vara Cível</v>
          </cell>
          <cell r="L2242" t="str">
            <v>Rio de Janeiro (RJ)</v>
          </cell>
          <cell r="M2242" t="str">
            <v>TJ/RJ</v>
          </cell>
          <cell r="N2242" t="str">
            <v>Rio de Janeiro</v>
          </cell>
          <cell r="O2242" t="str">
            <v>02.02.507.0000594382/09</v>
          </cell>
        </row>
        <row r="2243">
          <cell r="B2243" t="str">
            <v>Natercia Ferreira Damasceno Rangel</v>
          </cell>
          <cell r="C2243" t="str">
            <v>048.985.915-15</v>
          </cell>
          <cell r="D2243" t="str">
            <v>Santander Seguros S/A</v>
          </cell>
          <cell r="E2243" t="str">
            <v>87.376.109/0001-06</v>
          </cell>
          <cell r="F2243">
            <v>1000</v>
          </cell>
          <cell r="G2243" t="str">
            <v>Possível</v>
          </cell>
          <cell r="H2243">
            <v>0</v>
          </cell>
          <cell r="I2243" t="str">
            <v>Indenizatória</v>
          </cell>
          <cell r="J2243" t="str">
            <v>2ª</v>
          </cell>
          <cell r="K2243" t="str">
            <v>Vara Cível</v>
          </cell>
          <cell r="L2243" t="str">
            <v>Fortaleza (CE)</v>
          </cell>
          <cell r="M2243" t="str">
            <v>TJ/CE</v>
          </cell>
          <cell r="N2243" t="str">
            <v>Ceará</v>
          </cell>
          <cell r="O2243" t="str">
            <v>02.02.507.0000594383/08</v>
          </cell>
        </row>
        <row r="2244">
          <cell r="B2244" t="str">
            <v>Diva Moreira da Silva</v>
          </cell>
          <cell r="D2244" t="str">
            <v>Santander Seguros S/A</v>
          </cell>
          <cell r="E2244" t="str">
            <v>87.376.109/0001-06</v>
          </cell>
          <cell r="F2244">
            <v>40631.550000000003</v>
          </cell>
          <cell r="G2244" t="str">
            <v>Possível</v>
          </cell>
          <cell r="H2244">
            <v>18438.349999999999</v>
          </cell>
          <cell r="I2244" t="str">
            <v>Indenizatória</v>
          </cell>
          <cell r="J2244" t="str">
            <v>29ª</v>
          </cell>
          <cell r="K2244" t="str">
            <v>Vara Cível</v>
          </cell>
          <cell r="L2244" t="str">
            <v>Salvador (BA)</v>
          </cell>
          <cell r="M2244" t="str">
            <v>TJ/BA</v>
          </cell>
          <cell r="N2244" t="str">
            <v>Bahia</v>
          </cell>
          <cell r="O2244" t="str">
            <v>02.02.507.0000594385/01</v>
          </cell>
        </row>
        <row r="2245">
          <cell r="B2245" t="str">
            <v>Manoel Domindos dos Santos</v>
          </cell>
          <cell r="D2245" t="str">
            <v>Santander Seguros S/A</v>
          </cell>
          <cell r="E2245" t="str">
            <v>87.376.109/0001-06</v>
          </cell>
          <cell r="F2245">
            <v>10000</v>
          </cell>
          <cell r="G2245" t="str">
            <v>Possível</v>
          </cell>
          <cell r="H2245">
            <v>5000</v>
          </cell>
          <cell r="I2245" t="str">
            <v>Indenizatória</v>
          </cell>
          <cell r="J2245" t="str">
            <v>29ª</v>
          </cell>
          <cell r="K2245" t="str">
            <v>Vara Cível</v>
          </cell>
          <cell r="L2245" t="str">
            <v>Salvador (BA)</v>
          </cell>
          <cell r="M2245" t="str">
            <v>TJ/BA</v>
          </cell>
          <cell r="N2245" t="str">
            <v>Bahia</v>
          </cell>
          <cell r="O2245" t="str">
            <v>02.02.507.0000594386/01</v>
          </cell>
        </row>
        <row r="2246">
          <cell r="B2246" t="str">
            <v>Hélio Francisco Oliveira</v>
          </cell>
          <cell r="D2246" t="str">
            <v>Santander Seguros S/A</v>
          </cell>
          <cell r="E2246" t="str">
            <v>87.376.109/0001-06</v>
          </cell>
          <cell r="F2246">
            <v>14330.34</v>
          </cell>
          <cell r="G2246" t="str">
            <v>Possível</v>
          </cell>
          <cell r="H2246">
            <v>7165.17</v>
          </cell>
          <cell r="I2246" t="str">
            <v>Indenizatória</v>
          </cell>
          <cell r="J2246" t="str">
            <v>29ª</v>
          </cell>
          <cell r="K2246" t="str">
            <v>Vara Cível</v>
          </cell>
          <cell r="L2246" t="str">
            <v>Salvador (BA)</v>
          </cell>
          <cell r="M2246" t="str">
            <v>TJ/BA</v>
          </cell>
          <cell r="N2246" t="str">
            <v>Bahia</v>
          </cell>
          <cell r="O2246" t="str">
            <v>02.02.507.0000594387/98</v>
          </cell>
        </row>
        <row r="2247">
          <cell r="B2247" t="str">
            <v>Maria de Lourdes Lima Sobrinho dos Santos</v>
          </cell>
          <cell r="C2247" t="str">
            <v>025.069.165-55</v>
          </cell>
          <cell r="D2247" t="str">
            <v>Santander Seguros S/A</v>
          </cell>
          <cell r="E2247" t="str">
            <v>87.376.109/0001-06</v>
          </cell>
          <cell r="F2247">
            <v>17001.18</v>
          </cell>
          <cell r="G2247" t="str">
            <v>Possível</v>
          </cell>
          <cell r="H2247">
            <v>0</v>
          </cell>
          <cell r="I2247" t="str">
            <v>Indenizatória</v>
          </cell>
          <cell r="J2247" t="str">
            <v>28ª</v>
          </cell>
          <cell r="K2247" t="str">
            <v>Vara Cível</v>
          </cell>
          <cell r="L2247" t="str">
            <v>Salvador (BA)</v>
          </cell>
          <cell r="M2247" t="str">
            <v>TJ/BA</v>
          </cell>
          <cell r="N2247" t="str">
            <v>Bahia</v>
          </cell>
          <cell r="O2247" t="str">
            <v>02.02.507.0000594390/09</v>
          </cell>
        </row>
        <row r="2248">
          <cell r="B2248" t="str">
            <v>NELSON DOS SANTOS MADRUGA DE JESUS</v>
          </cell>
          <cell r="C2248" t="str">
            <v>465.595.319-53</v>
          </cell>
          <cell r="D2248" t="str">
            <v>Santander Seguros S/A</v>
          </cell>
          <cell r="E2248" t="str">
            <v>87.376.109/0001-06</v>
          </cell>
          <cell r="F2248">
            <v>20000</v>
          </cell>
          <cell r="G2248" t="str">
            <v>Possível</v>
          </cell>
          <cell r="H2248">
            <v>0</v>
          </cell>
          <cell r="I2248" t="str">
            <v>Indenizatória</v>
          </cell>
          <cell r="J2248" t="str">
            <v>1ª</v>
          </cell>
          <cell r="K2248" t="str">
            <v>Vara Cível</v>
          </cell>
          <cell r="L2248" t="str">
            <v>Lages (SC)</v>
          </cell>
          <cell r="M2248" t="str">
            <v>TJ/SC</v>
          </cell>
          <cell r="N2248" t="str">
            <v>Santa Catarina</v>
          </cell>
          <cell r="O2248" t="str">
            <v>02.02.507.0000594572/09</v>
          </cell>
        </row>
        <row r="2249">
          <cell r="B2249" t="str">
            <v>Elenice Calisto Antonio</v>
          </cell>
          <cell r="C2249" t="str">
            <v>299.267.568-75</v>
          </cell>
          <cell r="D2249" t="str">
            <v>Santander Seguros S/A</v>
          </cell>
          <cell r="E2249" t="str">
            <v>87.376.109/0001-06</v>
          </cell>
          <cell r="F2249">
            <v>10000</v>
          </cell>
          <cell r="G2249" t="str">
            <v>Possível</v>
          </cell>
          <cell r="H2249">
            <v>5755.6</v>
          </cell>
          <cell r="I2249" t="str">
            <v>Indenizatória</v>
          </cell>
          <cell r="J2249" t="str">
            <v>2ª</v>
          </cell>
          <cell r="K2249" t="str">
            <v>Vara Cível</v>
          </cell>
          <cell r="L2249" t="str">
            <v>Marília (SP)</v>
          </cell>
          <cell r="M2249" t="str">
            <v>TJ/SP</v>
          </cell>
          <cell r="N2249" t="str">
            <v>São Paulo</v>
          </cell>
          <cell r="O2249" t="str">
            <v>02.02.507.0000594714/09</v>
          </cell>
        </row>
        <row r="2250">
          <cell r="B2250" t="str">
            <v>Maria Natalina De Souza Santos</v>
          </cell>
          <cell r="C2250" t="str">
            <v>845.886.087-20</v>
          </cell>
          <cell r="D2250" t="str">
            <v>Santander Seguros S/A</v>
          </cell>
          <cell r="E2250" t="str">
            <v>87.376.109/0001-06</v>
          </cell>
          <cell r="F2250">
            <v>1000</v>
          </cell>
          <cell r="G2250" t="str">
            <v>Possível</v>
          </cell>
          <cell r="H2250">
            <v>13985.5</v>
          </cell>
          <cell r="I2250" t="str">
            <v>Cobrança</v>
          </cell>
          <cell r="J2250" t="str">
            <v>1ª</v>
          </cell>
          <cell r="K2250" t="str">
            <v>Vara Cível</v>
          </cell>
          <cell r="L2250" t="str">
            <v>Rio Claro (SP)</v>
          </cell>
          <cell r="M2250" t="str">
            <v>TJ/SP</v>
          </cell>
          <cell r="N2250" t="str">
            <v>São Paulo</v>
          </cell>
          <cell r="O2250" t="str">
            <v>02.02.507.0001028714/10</v>
          </cell>
        </row>
        <row r="2251">
          <cell r="B2251" t="str">
            <v>Bahia pisos e Revestimentos LTDA.</v>
          </cell>
          <cell r="C2251" t="str">
            <v>13.051.818/0001-85</v>
          </cell>
          <cell r="D2251" t="str">
            <v>Santander Seguros S/A</v>
          </cell>
          <cell r="E2251" t="str">
            <v>87.376.109/0001-06</v>
          </cell>
          <cell r="F2251">
            <v>60000</v>
          </cell>
          <cell r="G2251" t="str">
            <v>Provável</v>
          </cell>
          <cell r="H2251">
            <v>70000</v>
          </cell>
          <cell r="I2251" t="str">
            <v>Indenizatória</v>
          </cell>
          <cell r="K2251" t="str">
            <v>Vara Cível</v>
          </cell>
          <cell r="L2251" t="str">
            <v>Salvador (BA)</v>
          </cell>
          <cell r="M2251" t="str">
            <v>TJ/BA</v>
          </cell>
          <cell r="N2251" t="str">
            <v>Bahia</v>
          </cell>
          <cell r="O2251" t="str">
            <v>02.02.507.0001028803/10</v>
          </cell>
        </row>
        <row r="2252">
          <cell r="B2252" t="str">
            <v>Rosane Aparecida da Silva Marques</v>
          </cell>
          <cell r="C2252" t="str">
            <v>290.965.598-94</v>
          </cell>
          <cell r="D2252" t="str">
            <v>Santander Seguros S/A</v>
          </cell>
          <cell r="E2252" t="str">
            <v>87.376.109/0001-06</v>
          </cell>
          <cell r="F2252">
            <v>39613</v>
          </cell>
          <cell r="G2252" t="str">
            <v>Possível</v>
          </cell>
          <cell r="H2252">
            <v>13026.5</v>
          </cell>
          <cell r="I2252" t="str">
            <v>Indenizatória</v>
          </cell>
          <cell r="J2252" t="str">
            <v>5ª</v>
          </cell>
          <cell r="K2252" t="str">
            <v>Vara Cível</v>
          </cell>
          <cell r="L2252" t="str">
            <v>Presidente Prudente (SP)</v>
          </cell>
          <cell r="M2252" t="str">
            <v>TJ/SP</v>
          </cell>
          <cell r="N2252" t="str">
            <v>São Paulo</v>
          </cell>
          <cell r="O2252" t="str">
            <v>02.02.507.0001763060/13</v>
          </cell>
        </row>
        <row r="2253">
          <cell r="B2253" t="str">
            <v>Ana Maria da Silva Fonseca</v>
          </cell>
          <cell r="C2253" t="str">
            <v>728.939.587-53</v>
          </cell>
          <cell r="D2253" t="str">
            <v>Santander Seguros S/A</v>
          </cell>
          <cell r="E2253" t="str">
            <v>87.376.109/0001-06</v>
          </cell>
          <cell r="F2253">
            <v>200000</v>
          </cell>
          <cell r="G2253" t="str">
            <v>Possível</v>
          </cell>
          <cell r="H2253">
            <v>100000</v>
          </cell>
          <cell r="I2253" t="str">
            <v>Indenizatória</v>
          </cell>
          <cell r="J2253" t="str">
            <v>1ª</v>
          </cell>
          <cell r="K2253" t="str">
            <v>Vara Cível</v>
          </cell>
          <cell r="L2253" t="str">
            <v>Barra da Tijuca (RJ)</v>
          </cell>
          <cell r="M2253" t="str">
            <v>TJ/RJ</v>
          </cell>
          <cell r="N2253" t="str">
            <v>Rio de Janeiro</v>
          </cell>
          <cell r="O2253" t="str">
            <v>02.02.507.0001763312/13</v>
          </cell>
        </row>
        <row r="2254">
          <cell r="B2254" t="str">
            <v>Marcos Infantini Alves</v>
          </cell>
          <cell r="C2254" t="str">
            <v>016.994.868-40</v>
          </cell>
          <cell r="D2254" t="str">
            <v>Santander Seguros S/A</v>
          </cell>
          <cell r="E2254" t="str">
            <v>87.376.109/0001-06</v>
          </cell>
          <cell r="F2254">
            <v>10000</v>
          </cell>
          <cell r="G2254" t="str">
            <v>Possível</v>
          </cell>
          <cell r="H2254">
            <v>35224.5</v>
          </cell>
          <cell r="I2254" t="str">
            <v>Indenizatória</v>
          </cell>
          <cell r="J2254" t="str">
            <v>2ª</v>
          </cell>
          <cell r="K2254" t="str">
            <v>Vara Cível</v>
          </cell>
          <cell r="L2254" t="str">
            <v>Campo Belo (MG)</v>
          </cell>
          <cell r="M2254" t="str">
            <v>TJ/MG</v>
          </cell>
          <cell r="N2254" t="str">
            <v>Minas Gerais</v>
          </cell>
          <cell r="O2254" t="str">
            <v>02.02.507.0001763471/13</v>
          </cell>
        </row>
        <row r="2255">
          <cell r="B2255" t="str">
            <v>Nilton Ciro Fontela dos Santos</v>
          </cell>
          <cell r="C2255" t="str">
            <v>201.948.380-72</v>
          </cell>
          <cell r="D2255" t="str">
            <v>Santander Seguros S/A</v>
          </cell>
          <cell r="E2255" t="str">
            <v>87.376.109/0001-06</v>
          </cell>
          <cell r="F2255">
            <v>80000</v>
          </cell>
          <cell r="G2255" t="str">
            <v>Provável</v>
          </cell>
          <cell r="H2255">
            <v>80000</v>
          </cell>
          <cell r="I2255" t="str">
            <v>Execução de Título Extrajudicial</v>
          </cell>
          <cell r="J2255" t="str">
            <v>2ª</v>
          </cell>
          <cell r="K2255" t="str">
            <v>Vara Cível</v>
          </cell>
          <cell r="L2255" t="str">
            <v>Santiago (RS)</v>
          </cell>
          <cell r="M2255" t="str">
            <v>TJ/RS</v>
          </cell>
          <cell r="N2255" t="str">
            <v>Rio Grande do Sul</v>
          </cell>
          <cell r="O2255" t="str">
            <v>02.01.507.0000161536/05</v>
          </cell>
        </row>
        <row r="2256">
          <cell r="B2256" t="str">
            <v>Jorge Carlos Machado Caetano</v>
          </cell>
          <cell r="C2256" t="str">
            <v>003.866.238-80</v>
          </cell>
          <cell r="D2256" t="str">
            <v>Santander Seguros S/A</v>
          </cell>
          <cell r="E2256" t="str">
            <v>87.376.109/0001-06</v>
          </cell>
          <cell r="F2256">
            <v>82452</v>
          </cell>
          <cell r="G2256" t="str">
            <v>Remoto</v>
          </cell>
          <cell r="H2256">
            <v>0</v>
          </cell>
          <cell r="I2256" t="str">
            <v>Indenizatória</v>
          </cell>
          <cell r="J2256" t="str">
            <v>3ª</v>
          </cell>
          <cell r="K2256" t="str">
            <v>Vara Cível</v>
          </cell>
          <cell r="L2256" t="str">
            <v>Santa Bárbara D¿ Oeste (SP)</v>
          </cell>
          <cell r="M2256" t="str">
            <v>TJ/SP</v>
          </cell>
          <cell r="N2256" t="str">
            <v>São Paulo</v>
          </cell>
          <cell r="O2256" t="str">
            <v>02.02.507.0000466349/07</v>
          </cell>
        </row>
        <row r="2257">
          <cell r="B2257" t="str">
            <v>Conceição Aparecida de Souza</v>
          </cell>
          <cell r="C2257" t="str">
            <v>006.698.468-80</v>
          </cell>
          <cell r="D2257" t="str">
            <v>Santander Seguros S/A</v>
          </cell>
          <cell r="E2257" t="str">
            <v>87.376.109/0001-06</v>
          </cell>
          <cell r="F2257">
            <v>21915.75</v>
          </cell>
          <cell r="G2257" t="str">
            <v>Remoto</v>
          </cell>
          <cell r="H2257">
            <v>0</v>
          </cell>
          <cell r="I2257" t="str">
            <v>Cobrança</v>
          </cell>
          <cell r="J2257" t="str">
            <v>3ª</v>
          </cell>
          <cell r="K2257" t="str">
            <v>Vara Cível</v>
          </cell>
          <cell r="L2257" t="str">
            <v>Mirassol (SP)</v>
          </cell>
          <cell r="M2257" t="str">
            <v>TJ/SP</v>
          </cell>
          <cell r="N2257" t="str">
            <v>São Paulo</v>
          </cell>
          <cell r="O2257" t="str">
            <v>02.02.507.0000466404/07</v>
          </cell>
        </row>
        <row r="2258">
          <cell r="B2258" t="str">
            <v>Reginaldo Nunes de Aquino</v>
          </cell>
          <cell r="C2258" t="str">
            <v>800.358.768-91</v>
          </cell>
          <cell r="D2258" t="str">
            <v>Santander Seguros S/A</v>
          </cell>
          <cell r="E2258" t="str">
            <v>87.376.109/0001-06</v>
          </cell>
          <cell r="F2258">
            <v>2000</v>
          </cell>
          <cell r="G2258" t="str">
            <v>Possível</v>
          </cell>
          <cell r="H2258">
            <v>1000</v>
          </cell>
          <cell r="I2258" t="str">
            <v>Exibição de Documentos</v>
          </cell>
          <cell r="J2258" t="str">
            <v>2ª</v>
          </cell>
          <cell r="K2258" t="str">
            <v>Vara Cível</v>
          </cell>
          <cell r="L2258" t="str">
            <v>Guarujá (SP)</v>
          </cell>
          <cell r="M2258" t="str">
            <v>TJ/SP</v>
          </cell>
          <cell r="N2258" t="str">
            <v>São Paulo</v>
          </cell>
          <cell r="O2258" t="str">
            <v>02.02.507.0001162880/11</v>
          </cell>
        </row>
        <row r="2259">
          <cell r="B2259" t="str">
            <v>Eloisa Cruz de Oliveira</v>
          </cell>
          <cell r="C2259" t="str">
            <v>032.971.777-48</v>
          </cell>
          <cell r="D2259" t="str">
            <v>Santander Seguros S/A</v>
          </cell>
          <cell r="E2259" t="str">
            <v>87.376.109/0001-06</v>
          </cell>
          <cell r="F2259">
            <v>65581.899999999994</v>
          </cell>
          <cell r="G2259" t="str">
            <v>Provável</v>
          </cell>
          <cell r="H2259">
            <v>24081.9</v>
          </cell>
          <cell r="I2259" t="str">
            <v>Indenizatória</v>
          </cell>
          <cell r="J2259" t="str">
            <v>4ª</v>
          </cell>
          <cell r="K2259" t="str">
            <v>Vara Cível</v>
          </cell>
          <cell r="L2259" t="str">
            <v>Volta Redonda (RJ)</v>
          </cell>
          <cell r="M2259" t="str">
            <v>TJ/RJ</v>
          </cell>
          <cell r="N2259" t="str">
            <v>Rio de Janeiro</v>
          </cell>
          <cell r="O2259" t="str">
            <v>02.02.507.0000827227/08</v>
          </cell>
        </row>
        <row r="2260">
          <cell r="B2260" t="str">
            <v>Idelice de Oliveira Romero</v>
          </cell>
          <cell r="C2260" t="str">
            <v>070.385.128-46</v>
          </cell>
          <cell r="D2260" t="str">
            <v>Santander Seguros S/A</v>
          </cell>
          <cell r="E2260" t="str">
            <v>87.376.109/0001-06</v>
          </cell>
          <cell r="F2260">
            <v>25940.26</v>
          </cell>
          <cell r="G2260" t="str">
            <v>Possível</v>
          </cell>
          <cell r="H2260">
            <v>12970.13</v>
          </cell>
          <cell r="I2260" t="str">
            <v>Cobrança</v>
          </cell>
          <cell r="J2260" t="str">
            <v>Vara Cível</v>
          </cell>
          <cell r="K2260" t="str">
            <v>Vara Cível</v>
          </cell>
          <cell r="L2260" t="str">
            <v>Estrela D¿oeste (SP)</v>
          </cell>
          <cell r="M2260" t="str">
            <v>TJ/SP</v>
          </cell>
          <cell r="N2260" t="str">
            <v>São Paulo</v>
          </cell>
          <cell r="O2260" t="str">
            <v>02.02.507.0000827245/08</v>
          </cell>
        </row>
        <row r="2261">
          <cell r="B2261" t="str">
            <v>Elida Lopes Minussi</v>
          </cell>
          <cell r="C2261" t="str">
            <v>437.545.380-04</v>
          </cell>
          <cell r="D2261" t="str">
            <v>Santander Seguros S/A</v>
          </cell>
          <cell r="E2261" t="str">
            <v>87.376.109/0001-06</v>
          </cell>
          <cell r="F2261">
            <v>1000</v>
          </cell>
          <cell r="G2261" t="str">
            <v>Possível</v>
          </cell>
          <cell r="H2261">
            <v>30098</v>
          </cell>
          <cell r="I2261" t="str">
            <v>Cobrança</v>
          </cell>
          <cell r="J2261" t="str">
            <v>4ª</v>
          </cell>
          <cell r="K2261" t="str">
            <v>Vara Cível</v>
          </cell>
          <cell r="L2261" t="str">
            <v>Santa Maria (RS)</v>
          </cell>
          <cell r="M2261" t="str">
            <v>TJ/RS</v>
          </cell>
          <cell r="N2261" t="str">
            <v>Rio Grande do Sul</v>
          </cell>
          <cell r="O2261" t="str">
            <v>02.02.507.0001042902/11</v>
          </cell>
        </row>
        <row r="2262">
          <cell r="B2262" t="str">
            <v>Arany Oliveira Ribeiro</v>
          </cell>
          <cell r="C2262" t="str">
            <v>034.020.104-53</v>
          </cell>
          <cell r="D2262" t="str">
            <v>Santander Seguros S/A</v>
          </cell>
          <cell r="E2262" t="str">
            <v>87.376.109/0001-06</v>
          </cell>
          <cell r="F2262">
            <v>16582.37</v>
          </cell>
          <cell r="G2262" t="str">
            <v>Possível</v>
          </cell>
          <cell r="H2262">
            <v>7981.19</v>
          </cell>
          <cell r="I2262" t="str">
            <v>Cobrança</v>
          </cell>
          <cell r="J2262" t="str">
            <v>2ª</v>
          </cell>
          <cell r="K2262" t="str">
            <v>Vara Cível</v>
          </cell>
          <cell r="L2262" t="str">
            <v>Dracena (SP)</v>
          </cell>
          <cell r="M2262" t="str">
            <v>TJ/SP</v>
          </cell>
          <cell r="N2262" t="str">
            <v>São Paulo</v>
          </cell>
          <cell r="O2262" t="str">
            <v>02.02.507.0001043046/11</v>
          </cell>
        </row>
        <row r="2263">
          <cell r="B2263" t="str">
            <v>Marlene Rodrigues</v>
          </cell>
          <cell r="C2263" t="str">
            <v>154.081.268-54</v>
          </cell>
          <cell r="D2263" t="str">
            <v>Santander Seguros S/A</v>
          </cell>
          <cell r="E2263" t="str">
            <v>87.376.109/0001-06</v>
          </cell>
          <cell r="F2263">
            <v>26765.98</v>
          </cell>
          <cell r="G2263" t="str">
            <v>Possível</v>
          </cell>
          <cell r="H2263">
            <v>19183</v>
          </cell>
          <cell r="I2263" t="str">
            <v>Cobrança</v>
          </cell>
          <cell r="J2263" t="str">
            <v>Vara Cível</v>
          </cell>
          <cell r="K2263" t="str">
            <v>Vara Cível</v>
          </cell>
          <cell r="L2263" t="str">
            <v>São Paulo (SP)</v>
          </cell>
          <cell r="M2263" t="str">
            <v>TJ/SP</v>
          </cell>
          <cell r="N2263" t="str">
            <v>São Paulo</v>
          </cell>
          <cell r="O2263" t="str">
            <v>02.02.507.0001043255/11</v>
          </cell>
        </row>
        <row r="2264">
          <cell r="B2264" t="str">
            <v>Odair Mendes de Oliveira</v>
          </cell>
          <cell r="C2264" t="str">
            <v>330.541.699-87</v>
          </cell>
          <cell r="D2264" t="str">
            <v>Santander Seguros S/A</v>
          </cell>
          <cell r="E2264" t="str">
            <v>87.376.109/0001-06</v>
          </cell>
          <cell r="F2264">
            <v>299545.17</v>
          </cell>
          <cell r="G2264" t="str">
            <v>Provável</v>
          </cell>
          <cell r="H2264">
            <v>205558</v>
          </cell>
          <cell r="I2264" t="str">
            <v>Execução de Título Extrajudicial</v>
          </cell>
          <cell r="J2264" t="str">
            <v>15ª</v>
          </cell>
          <cell r="K2264" t="str">
            <v>Vara Cível</v>
          </cell>
          <cell r="L2264" t="str">
            <v>Curitiba (PR)</v>
          </cell>
          <cell r="M2264" t="str">
            <v>TJ/PR</v>
          </cell>
          <cell r="N2264" t="str">
            <v>Paraná</v>
          </cell>
          <cell r="O2264" t="str">
            <v>02.02.507.0001174409/11</v>
          </cell>
        </row>
        <row r="2265">
          <cell r="B2265" t="str">
            <v>Dircinha Gonçalves da Silva</v>
          </cell>
          <cell r="C2265" t="str">
            <v>232.169.217-00</v>
          </cell>
          <cell r="D2265" t="str">
            <v>Santander Seguros S/A</v>
          </cell>
          <cell r="E2265" t="str">
            <v>87.376.109/0001-06</v>
          </cell>
          <cell r="F2265">
            <v>109000</v>
          </cell>
          <cell r="G2265" t="str">
            <v>Possível</v>
          </cell>
          <cell r="H2265">
            <v>0</v>
          </cell>
          <cell r="I2265" t="str">
            <v>Cobrança</v>
          </cell>
          <cell r="J2265" t="str">
            <v>43ª</v>
          </cell>
          <cell r="K2265" t="str">
            <v>Vara Cível</v>
          </cell>
          <cell r="L2265" t="str">
            <v>Rio de Janeiro (RJ)</v>
          </cell>
          <cell r="M2265" t="str">
            <v>TJ/RJ</v>
          </cell>
          <cell r="N2265" t="str">
            <v>Rio de Janeiro</v>
          </cell>
          <cell r="O2265" t="str">
            <v>02.02.507.0001174426/12</v>
          </cell>
        </row>
        <row r="2266">
          <cell r="B2266" t="str">
            <v>Joaquim Antonio da Cunha</v>
          </cell>
          <cell r="C2266" t="str">
            <v>393.432.861-04</v>
          </cell>
          <cell r="D2266" t="str">
            <v>Santander Seguros S/A</v>
          </cell>
          <cell r="E2266" t="str">
            <v>87.376.109/0001-06</v>
          </cell>
          <cell r="F2266">
            <v>187797.6</v>
          </cell>
          <cell r="G2266" t="str">
            <v>Possível</v>
          </cell>
          <cell r="H2266">
            <v>54756</v>
          </cell>
          <cell r="I2266" t="str">
            <v>Indenizatória</v>
          </cell>
          <cell r="J2266" t="str">
            <v>1ª</v>
          </cell>
          <cell r="K2266" t="str">
            <v>Vara Cível</v>
          </cell>
          <cell r="L2266" t="str">
            <v>Campo Grande (MS)</v>
          </cell>
          <cell r="M2266" t="str">
            <v>TJ/MS</v>
          </cell>
          <cell r="N2266" t="str">
            <v>Mato Grosso do Sul</v>
          </cell>
          <cell r="O2266" t="str">
            <v>02.02.507.0001793897/13</v>
          </cell>
        </row>
        <row r="2267">
          <cell r="B2267" t="str">
            <v>JOSE LUIS VERONESE</v>
          </cell>
          <cell r="C2267" t="str">
            <v>028.448.088-67</v>
          </cell>
          <cell r="D2267" t="str">
            <v>Santander Seguros S/A</v>
          </cell>
          <cell r="E2267" t="str">
            <v>87.376.109/0001-06</v>
          </cell>
          <cell r="F2267">
            <v>27904</v>
          </cell>
          <cell r="G2267" t="str">
            <v>Possível</v>
          </cell>
          <cell r="H2267">
            <v>13211</v>
          </cell>
          <cell r="I2267" t="str">
            <v>Cobrança</v>
          </cell>
          <cell r="J2267" t="str">
            <v>1ª</v>
          </cell>
          <cell r="K2267" t="str">
            <v>Vara Cível</v>
          </cell>
          <cell r="L2267" t="str">
            <v>Guará (SP)</v>
          </cell>
          <cell r="M2267" t="str">
            <v>TJ/SP</v>
          </cell>
          <cell r="N2267" t="str">
            <v>São Paulo</v>
          </cell>
          <cell r="O2267" t="str">
            <v>02.02.507.0001794433/14</v>
          </cell>
        </row>
        <row r="2268">
          <cell r="B2268" t="str">
            <v>Pedro Antonio Silvestrin Neto</v>
          </cell>
          <cell r="C2268" t="str">
            <v>020.953.478-89</v>
          </cell>
          <cell r="D2268" t="str">
            <v>Santander Seguros S/A</v>
          </cell>
          <cell r="E2268" t="str">
            <v>87.376.109/0001-06</v>
          </cell>
          <cell r="F2268">
            <v>44688.22</v>
          </cell>
          <cell r="G2268" t="str">
            <v>Possível</v>
          </cell>
          <cell r="H2268">
            <v>0</v>
          </cell>
          <cell r="I2268" t="str">
            <v>Indenizatória</v>
          </cell>
          <cell r="J2268" t="str">
            <v>1ª</v>
          </cell>
          <cell r="K2268" t="str">
            <v>Vara Cível</v>
          </cell>
          <cell r="L2268" t="str">
            <v>São Roque (SP)</v>
          </cell>
          <cell r="M2268" t="str">
            <v>TJ/SP</v>
          </cell>
          <cell r="N2268" t="str">
            <v>São Paulo</v>
          </cell>
          <cell r="O2268" t="str">
            <v>02.02.507.0001794447/13</v>
          </cell>
        </row>
        <row r="2269">
          <cell r="B2269" t="str">
            <v>Aramys Raposo Vidal de Faria</v>
          </cell>
          <cell r="C2269" t="str">
            <v>028.482.128-45</v>
          </cell>
          <cell r="D2269" t="str">
            <v>Santander Seguros S/A</v>
          </cell>
          <cell r="E2269" t="str">
            <v>87.376.109/0001-06</v>
          </cell>
          <cell r="F2269">
            <v>21339.72</v>
          </cell>
          <cell r="G2269" t="str">
            <v>Provável</v>
          </cell>
          <cell r="H2269">
            <v>28640.54</v>
          </cell>
          <cell r="I2269" t="str">
            <v>Cobrança</v>
          </cell>
          <cell r="J2269" t="str">
            <v>1ª</v>
          </cell>
          <cell r="K2269" t="str">
            <v>Vara Cível</v>
          </cell>
          <cell r="L2269" t="str">
            <v>São Paulo (SP)</v>
          </cell>
          <cell r="M2269" t="str">
            <v>TJ/SP</v>
          </cell>
          <cell r="N2269" t="str">
            <v>São Paulo</v>
          </cell>
          <cell r="O2269" t="str">
            <v>02.01.507.0000090953/04</v>
          </cell>
        </row>
        <row r="2270">
          <cell r="B2270" t="str">
            <v>Rivanilce de Souza Oliveira</v>
          </cell>
          <cell r="C2270" t="str">
            <v>255.833.078-03</v>
          </cell>
          <cell r="D2270" t="str">
            <v>Santander Seguros S/A</v>
          </cell>
          <cell r="E2270" t="str">
            <v>87.376.109/0001-06</v>
          </cell>
          <cell r="F2270">
            <v>12000</v>
          </cell>
          <cell r="G2270" t="str">
            <v>Provável</v>
          </cell>
          <cell r="H2270">
            <v>0</v>
          </cell>
          <cell r="I2270" t="str">
            <v>Cobrança</v>
          </cell>
          <cell r="J2270" t="str">
            <v>Juizado Especial Cível</v>
          </cell>
          <cell r="K2270" t="str">
            <v>JEC</v>
          </cell>
          <cell r="L2270" t="str">
            <v>Mongaguá (SP)</v>
          </cell>
          <cell r="M2270" t="str">
            <v>TJ/SP</v>
          </cell>
          <cell r="N2270" t="str">
            <v>São Paulo</v>
          </cell>
          <cell r="O2270" t="str">
            <v>02.02.507.0000480262/07</v>
          </cell>
        </row>
        <row r="2271">
          <cell r="B2271" t="str">
            <v>João Luis Guirão</v>
          </cell>
          <cell r="C2271" t="str">
            <v>745.954.318-72</v>
          </cell>
          <cell r="D2271" t="str">
            <v>Santander Seguros S/A</v>
          </cell>
          <cell r="E2271" t="str">
            <v>87.376.109/0001-06</v>
          </cell>
          <cell r="F2271">
            <v>35000</v>
          </cell>
          <cell r="G2271" t="str">
            <v>Possível</v>
          </cell>
          <cell r="H2271">
            <v>12500</v>
          </cell>
          <cell r="I2271" t="str">
            <v>Indenizatória</v>
          </cell>
          <cell r="J2271" t="str">
            <v>1ª</v>
          </cell>
          <cell r="K2271" t="str">
            <v>Vara Cível</v>
          </cell>
          <cell r="L2271" t="str">
            <v>Franca (SP)</v>
          </cell>
          <cell r="M2271" t="str">
            <v>TJ/SP</v>
          </cell>
          <cell r="N2271" t="str">
            <v>São Paulo</v>
          </cell>
          <cell r="O2271" t="str">
            <v>02.02.507.0000480390/08</v>
          </cell>
        </row>
        <row r="2272">
          <cell r="B2272" t="str">
            <v>SILAS AUGUSTO ALVES MOREIRA</v>
          </cell>
          <cell r="C2272" t="str">
            <v>627.501.008-87</v>
          </cell>
          <cell r="D2272" t="str">
            <v>Santander Seguros S/A</v>
          </cell>
          <cell r="E2272" t="str">
            <v>87.376.109/0001-06</v>
          </cell>
          <cell r="F2272">
            <v>51414.28</v>
          </cell>
          <cell r="G2272" t="str">
            <v>Remoto</v>
          </cell>
          <cell r="H2272">
            <v>0</v>
          </cell>
          <cell r="I2272" t="str">
            <v>Execução de Título Extrajudicial</v>
          </cell>
          <cell r="J2272" t="str">
            <v>4ª</v>
          </cell>
          <cell r="K2272" t="str">
            <v>Vara Cível</v>
          </cell>
          <cell r="L2272" t="str">
            <v>São José dos Campos (SP)</v>
          </cell>
          <cell r="M2272" t="str">
            <v>TJ/SP</v>
          </cell>
          <cell r="N2272" t="str">
            <v>São Paulo</v>
          </cell>
          <cell r="O2272" t="str">
            <v>02.02.507.0000836023/09</v>
          </cell>
        </row>
        <row r="2273">
          <cell r="B2273" t="str">
            <v>Expedito Raimundo Costa</v>
          </cell>
          <cell r="C2273" t="str">
            <v>926.176.208-59</v>
          </cell>
          <cell r="D2273" t="str">
            <v>Santander Seguros S/A</v>
          </cell>
          <cell r="E2273" t="str">
            <v>87.376.109/0001-06</v>
          </cell>
          <cell r="F2273">
            <v>17000</v>
          </cell>
          <cell r="G2273" t="str">
            <v>Provável</v>
          </cell>
          <cell r="H2273">
            <v>18721.27</v>
          </cell>
          <cell r="I2273" t="str">
            <v>Indenizatória</v>
          </cell>
          <cell r="J2273" t="str">
            <v>Vara Cível</v>
          </cell>
          <cell r="K2273" t="str">
            <v>Vara Cível</v>
          </cell>
          <cell r="L2273" t="str">
            <v>Lucélia (SP)</v>
          </cell>
          <cell r="M2273" t="str">
            <v>TJ/SP</v>
          </cell>
          <cell r="N2273" t="str">
            <v>São Paulo</v>
          </cell>
          <cell r="O2273" t="str">
            <v>02.02.507.0000836166/08</v>
          </cell>
        </row>
        <row r="2274">
          <cell r="B2274" t="str">
            <v>Miguel Francisco Mauris</v>
          </cell>
          <cell r="C2274" t="str">
            <v>080.671.808-06</v>
          </cell>
          <cell r="D2274" t="str">
            <v>Santander Seguros S/A</v>
          </cell>
          <cell r="E2274" t="str">
            <v>87.376.109/0001-06</v>
          </cell>
          <cell r="F2274">
            <v>1000</v>
          </cell>
          <cell r="G2274" t="str">
            <v>Possível</v>
          </cell>
          <cell r="H2274">
            <v>0</v>
          </cell>
          <cell r="I2274" t="str">
            <v>Cobrança</v>
          </cell>
          <cell r="J2274" t="str">
            <v>9ª</v>
          </cell>
          <cell r="K2274" t="str">
            <v>Vara Cível</v>
          </cell>
          <cell r="L2274" t="str">
            <v>São Paulo (SP)</v>
          </cell>
          <cell r="M2274" t="str">
            <v>TJ/SP</v>
          </cell>
          <cell r="N2274" t="str">
            <v>São Paulo</v>
          </cell>
          <cell r="O2274" t="str">
            <v>02.02.507.0000836268/08</v>
          </cell>
        </row>
        <row r="2275">
          <cell r="B2275" t="str">
            <v>Serafim Mendes do Nascimento</v>
          </cell>
          <cell r="C2275" t="str">
            <v>305.821.216-04</v>
          </cell>
          <cell r="D2275" t="str">
            <v>Santander Seguros S/A</v>
          </cell>
          <cell r="E2275" t="str">
            <v>87.376.109/0001-06</v>
          </cell>
          <cell r="F2275">
            <v>100000</v>
          </cell>
          <cell r="G2275" t="str">
            <v>Possível</v>
          </cell>
          <cell r="H2275">
            <v>6831</v>
          </cell>
          <cell r="I2275" t="str">
            <v>Cobrança</v>
          </cell>
          <cell r="K2275" t="str">
            <v>Vara Cível</v>
          </cell>
          <cell r="L2275" t="str">
            <v>Ipatinga (MG)</v>
          </cell>
          <cell r="M2275" t="str">
            <v>TJ/MG</v>
          </cell>
          <cell r="N2275" t="str">
            <v>Minas Gerais</v>
          </cell>
          <cell r="O2275" t="str">
            <v>02.02.507.0000631296/10</v>
          </cell>
        </row>
        <row r="2276">
          <cell r="B2276" t="str">
            <v>Silvio Leandro Ramos Lara</v>
          </cell>
          <cell r="C2276" t="str">
            <v>002.411.460-03</v>
          </cell>
          <cell r="D2276" t="str">
            <v>Santander Seguros S/A</v>
          </cell>
          <cell r="E2276" t="str">
            <v>87.376.109/0001-06</v>
          </cell>
          <cell r="F2276">
            <v>6200</v>
          </cell>
          <cell r="G2276" t="str">
            <v>Possível</v>
          </cell>
          <cell r="H2276">
            <v>3100</v>
          </cell>
          <cell r="I2276" t="str">
            <v>Cobrança</v>
          </cell>
          <cell r="J2276" t="str">
            <v>1ª</v>
          </cell>
          <cell r="K2276" t="str">
            <v>Vara Cível</v>
          </cell>
          <cell r="L2276" t="str">
            <v>Taquara (RS)</v>
          </cell>
          <cell r="M2276" t="str">
            <v>TJ/RS</v>
          </cell>
          <cell r="N2276" t="str">
            <v>Rio Grande do Sul</v>
          </cell>
          <cell r="O2276" t="str">
            <v>02.02.507.0000631708/10</v>
          </cell>
        </row>
        <row r="2277">
          <cell r="B2277" t="str">
            <v>Wenilton Alves Martins</v>
          </cell>
          <cell r="C2277" t="str">
            <v>613.034.297-72</v>
          </cell>
          <cell r="D2277" t="str">
            <v>Santander Seguros S/A</v>
          </cell>
          <cell r="E2277" t="str">
            <v>87.376.109/0001-06</v>
          </cell>
          <cell r="F2277">
            <v>86132</v>
          </cell>
          <cell r="G2277" t="str">
            <v>Possível</v>
          </cell>
          <cell r="H2277">
            <v>43066</v>
          </cell>
          <cell r="I2277" t="str">
            <v>Indenizatória</v>
          </cell>
          <cell r="J2277" t="str">
            <v>2ª</v>
          </cell>
          <cell r="K2277" t="str">
            <v>Vara Cível</v>
          </cell>
          <cell r="L2277" t="str">
            <v>Volta Redonda (RJ)</v>
          </cell>
          <cell r="M2277" t="str">
            <v>TJ/RJ</v>
          </cell>
          <cell r="N2277" t="str">
            <v>Rio de Janeiro</v>
          </cell>
          <cell r="O2277" t="str">
            <v>02.02.507.0001052118/11</v>
          </cell>
        </row>
        <row r="2278">
          <cell r="B2278" t="str">
            <v>Maria Jose da Conceição</v>
          </cell>
          <cell r="C2278" t="str">
            <v>024.327.867-50</v>
          </cell>
          <cell r="D2278" t="str">
            <v>Santander Seguros S/A</v>
          </cell>
          <cell r="E2278" t="str">
            <v>87.376.109/0001-06</v>
          </cell>
          <cell r="F2278">
            <v>25000</v>
          </cell>
          <cell r="G2278" t="str">
            <v>Possível</v>
          </cell>
          <cell r="H2278">
            <v>0</v>
          </cell>
          <cell r="I2278" t="str">
            <v>Cobrança</v>
          </cell>
          <cell r="J2278" t="str">
            <v>2ª</v>
          </cell>
          <cell r="K2278" t="str">
            <v>Vara Cível</v>
          </cell>
          <cell r="L2278" t="str">
            <v>Rio de Janeiro (RJ)</v>
          </cell>
          <cell r="M2278" t="str">
            <v>TJ/RJ</v>
          </cell>
          <cell r="N2278" t="str">
            <v>Rio de Janeiro</v>
          </cell>
          <cell r="O2278" t="str">
            <v>02.02.507.0001052196/11</v>
          </cell>
        </row>
        <row r="2279">
          <cell r="B2279" t="str">
            <v>Luiz Augusto Fantin de Moraes</v>
          </cell>
          <cell r="C2279" t="str">
            <v>493.355.530-34</v>
          </cell>
          <cell r="D2279" t="str">
            <v>Santander Seguros S/A</v>
          </cell>
          <cell r="E2279" t="str">
            <v>87.376.109/0001-06</v>
          </cell>
          <cell r="F2279">
            <v>5000</v>
          </cell>
          <cell r="G2279" t="str">
            <v>Possível</v>
          </cell>
          <cell r="H2279">
            <v>0</v>
          </cell>
          <cell r="I2279" t="str">
            <v>Cobrança</v>
          </cell>
          <cell r="J2279" t="str">
            <v>13ª</v>
          </cell>
          <cell r="K2279" t="str">
            <v>Vara Cível</v>
          </cell>
          <cell r="L2279" t="str">
            <v>Porto Alegre (RS)</v>
          </cell>
          <cell r="M2279" t="str">
            <v>TJ/RS</v>
          </cell>
          <cell r="N2279" t="str">
            <v>Rio Grande do Sul</v>
          </cell>
          <cell r="O2279" t="str">
            <v>02.02.507.0001811651/13</v>
          </cell>
        </row>
        <row r="2280">
          <cell r="B2280" t="str">
            <v>Augusto Flávio de Paula Reis Filho</v>
          </cell>
          <cell r="C2280" t="str">
            <v>948.457.788-15</v>
          </cell>
          <cell r="D2280" t="str">
            <v>Santander Seguros S/A</v>
          </cell>
          <cell r="E2280" t="str">
            <v>87.376.109/0001-06</v>
          </cell>
          <cell r="F2280">
            <v>1000</v>
          </cell>
          <cell r="G2280" t="str">
            <v>Possível</v>
          </cell>
          <cell r="H2280">
            <v>8291.07</v>
          </cell>
          <cell r="I2280" t="str">
            <v>Indenizatória</v>
          </cell>
          <cell r="J2280" t="str">
            <v>2ª</v>
          </cell>
          <cell r="K2280" t="str">
            <v>Vara Cível</v>
          </cell>
          <cell r="L2280" t="str">
            <v>Lorena (SP)</v>
          </cell>
          <cell r="M2280" t="str">
            <v>TJ/SP</v>
          </cell>
          <cell r="N2280" t="str">
            <v>São Paulo</v>
          </cell>
          <cell r="O2280" t="str">
            <v>02.02.507.0001811798/13</v>
          </cell>
        </row>
        <row r="2281">
          <cell r="B2281" t="str">
            <v>Eduardo Gonçalves da Silva</v>
          </cell>
          <cell r="C2281" t="str">
            <v>953.314.094-15</v>
          </cell>
          <cell r="D2281" t="str">
            <v>Santander Seguros S/A</v>
          </cell>
          <cell r="E2281" t="str">
            <v>87.376.109/0001-06</v>
          </cell>
          <cell r="F2281">
            <v>1000</v>
          </cell>
          <cell r="G2281" t="str">
            <v>Possível</v>
          </cell>
          <cell r="H2281">
            <v>20000</v>
          </cell>
          <cell r="I2281" t="str">
            <v>Indenizatória</v>
          </cell>
          <cell r="J2281" t="str">
            <v>Juizado Especial Cível</v>
          </cell>
          <cell r="K2281" t="str">
            <v>JEC 20 Salários</v>
          </cell>
          <cell r="L2281" t="str">
            <v>João Pessoa (PB)</v>
          </cell>
          <cell r="M2281" t="str">
            <v>TJ/PB</v>
          </cell>
          <cell r="N2281" t="str">
            <v>Paraíba</v>
          </cell>
          <cell r="O2281" t="str">
            <v>02.02.507.0001812017/14</v>
          </cell>
        </row>
        <row r="2282">
          <cell r="B2282" t="str">
            <v>Douglas de Oliveira Fidelis Ferreira</v>
          </cell>
          <cell r="C2282" t="str">
            <v>404.381.688-01</v>
          </cell>
          <cell r="D2282" t="str">
            <v>Santander Seguros S/A</v>
          </cell>
          <cell r="E2282" t="str">
            <v>87.376.109/0001-06</v>
          </cell>
          <cell r="F2282">
            <v>10000</v>
          </cell>
          <cell r="G2282" t="str">
            <v>Possível</v>
          </cell>
          <cell r="H2282">
            <v>10000</v>
          </cell>
          <cell r="I2282" t="str">
            <v>Indenizatória</v>
          </cell>
          <cell r="J2282" t="str">
            <v>Juizado Especial Cível</v>
          </cell>
          <cell r="K2282" t="str">
            <v>JEC 40 Salários</v>
          </cell>
          <cell r="L2282" t="str">
            <v>Fernandópolis (SP)</v>
          </cell>
          <cell r="M2282" t="str">
            <v>TJ/SP</v>
          </cell>
          <cell r="N2282" t="str">
            <v>São Paulo</v>
          </cell>
          <cell r="O2282" t="str">
            <v>02.02.507.0001812177/14</v>
          </cell>
        </row>
        <row r="2283">
          <cell r="B2283" t="str">
            <v>Vera Maria Schroeder</v>
          </cell>
          <cell r="C2283" t="str">
            <v>811.251.860-20</v>
          </cell>
          <cell r="D2283" t="str">
            <v>Santander Seguros S/A</v>
          </cell>
          <cell r="E2283" t="str">
            <v>87.376.109/0001-06</v>
          </cell>
          <cell r="F2283">
            <v>40480.07</v>
          </cell>
          <cell r="G2283" t="str">
            <v>Possível</v>
          </cell>
          <cell r="H2283">
            <v>0</v>
          </cell>
          <cell r="I2283" t="str">
            <v>Indenizatória</v>
          </cell>
          <cell r="J2283" t="str">
            <v>8ª</v>
          </cell>
          <cell r="K2283" t="str">
            <v>Vara Cível</v>
          </cell>
          <cell r="L2283" t="str">
            <v>Porto Alegre (RS)</v>
          </cell>
          <cell r="M2283" t="str">
            <v>TJ/RS</v>
          </cell>
          <cell r="N2283" t="str">
            <v>Rio Grande do Sul</v>
          </cell>
          <cell r="O2283" t="str">
            <v>02.02.507.0001812363/14</v>
          </cell>
        </row>
        <row r="2284">
          <cell r="B2284" t="str">
            <v>Zaida Lima da Silveira</v>
          </cell>
          <cell r="C2284" t="str">
            <v>573.904.010-87</v>
          </cell>
          <cell r="D2284" t="str">
            <v>Santander Seguros S/A</v>
          </cell>
          <cell r="E2284" t="str">
            <v>87.376.109/0001-06</v>
          </cell>
          <cell r="F2284">
            <v>12144</v>
          </cell>
          <cell r="G2284" t="str">
            <v>Possível</v>
          </cell>
          <cell r="H2284">
            <v>0</v>
          </cell>
          <cell r="I2284" t="str">
            <v>Indenizatória</v>
          </cell>
          <cell r="J2284" t="str">
            <v>11ª</v>
          </cell>
          <cell r="K2284" t="str">
            <v>Vara Cível</v>
          </cell>
          <cell r="L2284" t="str">
            <v>Porto Alegre (RS)</v>
          </cell>
          <cell r="M2284" t="str">
            <v>TJ/RS</v>
          </cell>
          <cell r="N2284" t="str">
            <v>Rio Grande do Sul</v>
          </cell>
          <cell r="O2284" t="str">
            <v>02.02.507.0001812401/14</v>
          </cell>
        </row>
        <row r="2285">
          <cell r="B2285" t="str">
            <v>JOSÉ CARLOS PESSOA DA SILVA JÚNIOR</v>
          </cell>
          <cell r="C2285" t="str">
            <v>777.648.546-20</v>
          </cell>
          <cell r="D2285" t="str">
            <v>Santander Seguros S/A</v>
          </cell>
          <cell r="E2285" t="str">
            <v>87.376.109/0001-06</v>
          </cell>
          <cell r="F2285">
            <v>4780135.6500000004</v>
          </cell>
          <cell r="G2285" t="str">
            <v>Remoto</v>
          </cell>
          <cell r="H2285">
            <v>0</v>
          </cell>
          <cell r="I2285" t="str">
            <v>Indenizatória</v>
          </cell>
          <cell r="J2285" t="str">
            <v>3ª</v>
          </cell>
          <cell r="K2285" t="str">
            <v>Vara Cível</v>
          </cell>
          <cell r="L2285" t="str">
            <v>Contagem (MG)</v>
          </cell>
          <cell r="M2285" t="str">
            <v>TJ/MG</v>
          </cell>
          <cell r="N2285" t="str">
            <v>Minas Gerais</v>
          </cell>
          <cell r="O2285" t="str">
            <v>02.02.507.0000881209/06</v>
          </cell>
        </row>
        <row r="2286">
          <cell r="B2286" t="str">
            <v>Luiz Carlos Pereira Dos Santos</v>
          </cell>
          <cell r="C2286" t="str">
            <v>420.753.350-87</v>
          </cell>
          <cell r="D2286" t="str">
            <v>Santander Seguros S/A</v>
          </cell>
          <cell r="E2286" t="str">
            <v>87.376.109/0001-06</v>
          </cell>
          <cell r="F2286">
            <v>25000</v>
          </cell>
          <cell r="G2286" t="str">
            <v>Provável</v>
          </cell>
          <cell r="H2286">
            <v>25000</v>
          </cell>
          <cell r="I2286" t="str">
            <v>Cobrança</v>
          </cell>
          <cell r="J2286" t="str">
            <v>2ª</v>
          </cell>
          <cell r="K2286" t="str">
            <v>Vara Cível</v>
          </cell>
          <cell r="L2286" t="str">
            <v>Sapucaia do Sul (RS)</v>
          </cell>
          <cell r="M2286" t="str">
            <v>TJ/RS</v>
          </cell>
          <cell r="N2286" t="str">
            <v>Rio Grande do Sul</v>
          </cell>
          <cell r="O2286" t="str">
            <v>02.01.507.0000168047/04</v>
          </cell>
        </row>
        <row r="2287">
          <cell r="B2287" t="str">
            <v>Adilaine de Oliveira Doleys</v>
          </cell>
          <cell r="C2287" t="str">
            <v>230.029.560-15</v>
          </cell>
          <cell r="D2287" t="str">
            <v>Santander Seguros S/A</v>
          </cell>
          <cell r="E2287" t="str">
            <v>87.376.109/0001-06</v>
          </cell>
          <cell r="F2287">
            <v>10000</v>
          </cell>
          <cell r="G2287" t="str">
            <v>Provável</v>
          </cell>
          <cell r="H2287">
            <v>10000</v>
          </cell>
          <cell r="I2287" t="str">
            <v>Cobrança</v>
          </cell>
          <cell r="J2287" t="str">
            <v>1ª</v>
          </cell>
          <cell r="K2287" t="str">
            <v>Vara Cível</v>
          </cell>
          <cell r="L2287" t="str">
            <v>Canoas (RS)</v>
          </cell>
          <cell r="M2287" t="str">
            <v>TJ/RS</v>
          </cell>
          <cell r="N2287" t="str">
            <v>Rio Grande do Sul</v>
          </cell>
          <cell r="O2287" t="str">
            <v>02.01.507.0000168207/06</v>
          </cell>
        </row>
        <row r="2288">
          <cell r="B2288" t="str">
            <v>Maria Amabile Rodrigues Termignoni</v>
          </cell>
          <cell r="C2288" t="str">
            <v>286.251.370-91</v>
          </cell>
          <cell r="D2288" t="str">
            <v>Santander Seguros S/A</v>
          </cell>
          <cell r="E2288" t="str">
            <v>87.376.109/0001-06</v>
          </cell>
          <cell r="F2288">
            <v>280000</v>
          </cell>
          <cell r="G2288" t="str">
            <v>Provável</v>
          </cell>
          <cell r="H2288">
            <v>325009.14</v>
          </cell>
          <cell r="I2288" t="str">
            <v>Execução de Título Extrajudicial</v>
          </cell>
          <cell r="J2288" t="str">
            <v>1ª</v>
          </cell>
          <cell r="K2288" t="str">
            <v>Vara Cível</v>
          </cell>
          <cell r="L2288" t="str">
            <v>Porto Alegre (RS)</v>
          </cell>
          <cell r="M2288" t="str">
            <v>TJ/RS</v>
          </cell>
          <cell r="N2288" t="str">
            <v>Rio Grande do Sul</v>
          </cell>
          <cell r="O2288" t="str">
            <v>02.02.507.0000337152/06</v>
          </cell>
        </row>
        <row r="2289">
          <cell r="B2289" t="str">
            <v>Maria Aparecida Alves de Abrantes</v>
          </cell>
          <cell r="C2289" t="str">
            <v>056.800.228-85</v>
          </cell>
          <cell r="D2289" t="str">
            <v>Santander Seguros S/A</v>
          </cell>
          <cell r="E2289" t="str">
            <v>87.376.109/0001-06</v>
          </cell>
          <cell r="F2289">
            <v>18721.27</v>
          </cell>
          <cell r="G2289" t="str">
            <v>Possível</v>
          </cell>
          <cell r="H2289">
            <v>8812.33</v>
          </cell>
          <cell r="I2289" t="str">
            <v>Execução de Título Extrajudicial</v>
          </cell>
          <cell r="J2289" t="str">
            <v>3ª</v>
          </cell>
          <cell r="K2289" t="str">
            <v>Vara Cível</v>
          </cell>
          <cell r="L2289" t="str">
            <v>Catanduva (SP)</v>
          </cell>
          <cell r="M2289" t="str">
            <v>TJ/SP</v>
          </cell>
          <cell r="N2289" t="str">
            <v>São Paulo</v>
          </cell>
          <cell r="O2289" t="str">
            <v>02.02.507.0000491003/08</v>
          </cell>
        </row>
        <row r="2290">
          <cell r="B2290" t="str">
            <v>Fagner de Oliveira</v>
          </cell>
          <cell r="C2290" t="str">
            <v>981.770.011-91</v>
          </cell>
          <cell r="D2290" t="str">
            <v>Santander Seguros S/A</v>
          </cell>
          <cell r="E2290" t="str">
            <v>87.376.109/0001-06</v>
          </cell>
          <cell r="F2290">
            <v>135000</v>
          </cell>
          <cell r="G2290" t="str">
            <v>Possível</v>
          </cell>
          <cell r="H2290">
            <v>45000</v>
          </cell>
          <cell r="I2290" t="str">
            <v>Cobrança</v>
          </cell>
          <cell r="J2290" t="str">
            <v>4ª</v>
          </cell>
          <cell r="K2290" t="str">
            <v>Vara Cível</v>
          </cell>
          <cell r="L2290" t="str">
            <v>Goiânia (GO)</v>
          </cell>
          <cell r="M2290" t="str">
            <v>TJ/GO</v>
          </cell>
          <cell r="N2290" t="str">
            <v>Goiás</v>
          </cell>
          <cell r="O2290" t="str">
            <v>02.02.507.0001061698/11</v>
          </cell>
        </row>
        <row r="2291">
          <cell r="B2291" t="str">
            <v>Paulo Aniceto da Cunha</v>
          </cell>
          <cell r="C2291" t="str">
            <v>509.109.739-20</v>
          </cell>
          <cell r="D2291" t="str">
            <v>Santander Seguros S/A</v>
          </cell>
          <cell r="E2291" t="str">
            <v>87.376.109/0001-06</v>
          </cell>
          <cell r="F2291">
            <v>35000</v>
          </cell>
          <cell r="G2291" t="str">
            <v>Possível</v>
          </cell>
          <cell r="H2291">
            <v>17500</v>
          </cell>
          <cell r="I2291" t="str">
            <v>Cobrança</v>
          </cell>
          <cell r="J2291" t="str">
            <v>1ª</v>
          </cell>
          <cell r="K2291" t="str">
            <v>Vara Cível</v>
          </cell>
          <cell r="L2291" t="str">
            <v>Barueri (SP)</v>
          </cell>
          <cell r="M2291" t="str">
            <v>TJ/SP</v>
          </cell>
          <cell r="N2291" t="str">
            <v>São Paulo</v>
          </cell>
          <cell r="O2291" t="str">
            <v>02.02.507.0001198234/12</v>
          </cell>
        </row>
        <row r="2292">
          <cell r="B2292" t="str">
            <v>Elydia forti</v>
          </cell>
          <cell r="C2292" t="str">
            <v>022.235.008-38</v>
          </cell>
          <cell r="D2292" t="str">
            <v>Santander Seguros S/A</v>
          </cell>
          <cell r="E2292" t="str">
            <v>87.376.109/0001-06</v>
          </cell>
          <cell r="F2292">
            <v>36805</v>
          </cell>
          <cell r="G2292" t="str">
            <v>Provável</v>
          </cell>
          <cell r="H2292">
            <v>27892.47</v>
          </cell>
          <cell r="I2292" t="str">
            <v>Indenizatória</v>
          </cell>
          <cell r="J2292" t="str">
            <v>1ª</v>
          </cell>
          <cell r="K2292" t="str">
            <v>Vara Cível</v>
          </cell>
          <cell r="L2292" t="str">
            <v>Taquarituba (SP)</v>
          </cell>
          <cell r="M2292" t="str">
            <v>TJ/SP</v>
          </cell>
          <cell r="N2292" t="str">
            <v>São Paulo</v>
          </cell>
          <cell r="O2292" t="str">
            <v>02.02.507.0001198322/12</v>
          </cell>
        </row>
        <row r="2293">
          <cell r="B2293" t="str">
            <v>Lucas Jose de Sousa</v>
          </cell>
          <cell r="C2293" t="str">
            <v>401.507.998-10</v>
          </cell>
          <cell r="D2293" t="str">
            <v>Santander Seguros S/A</v>
          </cell>
          <cell r="E2293" t="str">
            <v>87.376.109/0001-06</v>
          </cell>
          <cell r="F2293">
            <v>20176.43</v>
          </cell>
          <cell r="G2293" t="str">
            <v>Possível</v>
          </cell>
          <cell r="H2293">
            <v>5157.63</v>
          </cell>
          <cell r="I2293" t="str">
            <v>Cobrança</v>
          </cell>
          <cell r="J2293" t="str">
            <v>Juizado Especial Cível</v>
          </cell>
          <cell r="K2293" t="str">
            <v>JEC 40 Salários</v>
          </cell>
          <cell r="L2293" t="str">
            <v>Miracatu (SP)</v>
          </cell>
          <cell r="M2293" t="str">
            <v>TJ/SP</v>
          </cell>
          <cell r="N2293" t="str">
            <v>São Paulo</v>
          </cell>
          <cell r="O2293" t="str">
            <v>02.02.507.0001198361/11</v>
          </cell>
        </row>
        <row r="2294">
          <cell r="B2294" t="str">
            <v>Adlya gazio papandrea</v>
          </cell>
          <cell r="C2294" t="str">
            <v>378.162.348-30</v>
          </cell>
          <cell r="D2294" t="str">
            <v>Santander Seguros S/A</v>
          </cell>
          <cell r="E2294" t="str">
            <v>87.376.109/0001-06</v>
          </cell>
          <cell r="F2294">
            <v>2000000</v>
          </cell>
          <cell r="G2294" t="str">
            <v>Possível</v>
          </cell>
          <cell r="H2294">
            <v>111322</v>
          </cell>
          <cell r="I2294" t="str">
            <v>Indenizatória</v>
          </cell>
          <cell r="J2294" t="str">
            <v>2ª</v>
          </cell>
          <cell r="K2294" t="str">
            <v>Vara Cível</v>
          </cell>
          <cell r="L2294" t="str">
            <v>Indaiatuba (SP)</v>
          </cell>
          <cell r="M2294" t="str">
            <v>TJ/SP</v>
          </cell>
          <cell r="N2294" t="str">
            <v>São Paulo</v>
          </cell>
          <cell r="O2294" t="str">
            <v>02.02.507.0001198411/12</v>
          </cell>
        </row>
        <row r="2295">
          <cell r="B2295" t="str">
            <v>Renato Denner Padilha</v>
          </cell>
          <cell r="C2295" t="str">
            <v>138.721.528-07</v>
          </cell>
          <cell r="D2295" t="str">
            <v>Santander Seguros S/A</v>
          </cell>
          <cell r="E2295" t="str">
            <v>87.376.109/0001-06</v>
          </cell>
          <cell r="F2295">
            <v>100000</v>
          </cell>
          <cell r="G2295" t="str">
            <v>Possível</v>
          </cell>
          <cell r="H2295">
            <v>50000</v>
          </cell>
          <cell r="I2295" t="str">
            <v>Indenizatória</v>
          </cell>
          <cell r="J2295" t="str">
            <v>8ª</v>
          </cell>
          <cell r="K2295" t="str">
            <v>Vara Cível</v>
          </cell>
          <cell r="L2295" t="str">
            <v>Santo André (SP)</v>
          </cell>
          <cell r="M2295" t="str">
            <v>TJ/SP</v>
          </cell>
          <cell r="N2295" t="str">
            <v>São Paulo</v>
          </cell>
          <cell r="O2295" t="str">
            <v>02.02.507.0001611009/13</v>
          </cell>
        </row>
        <row r="2296">
          <cell r="B2296" t="str">
            <v>José Amauri Ribeiro</v>
          </cell>
          <cell r="C2296" t="str">
            <v>345.734.536-87</v>
          </cell>
          <cell r="D2296" t="str">
            <v>Santander Seguros S/A</v>
          </cell>
          <cell r="E2296" t="str">
            <v>87.376.109/0001-06</v>
          </cell>
          <cell r="F2296">
            <v>1000</v>
          </cell>
          <cell r="G2296" t="str">
            <v>Possível</v>
          </cell>
          <cell r="H2296">
            <v>43183.88</v>
          </cell>
          <cell r="I2296" t="str">
            <v>Cobrança</v>
          </cell>
          <cell r="J2296" t="str">
            <v>2ª</v>
          </cell>
          <cell r="K2296" t="str">
            <v>Vara Cível</v>
          </cell>
          <cell r="L2296" t="str">
            <v>Vitória (ES)</v>
          </cell>
          <cell r="M2296" t="str">
            <v>TJ/ES</v>
          </cell>
          <cell r="N2296" t="str">
            <v>Espírito Santo</v>
          </cell>
          <cell r="O2296" t="str">
            <v>02.02.507.0001611086/13</v>
          </cell>
        </row>
        <row r="2297">
          <cell r="B2297" t="str">
            <v>Mauro Fernando Mantuan</v>
          </cell>
          <cell r="C2297" t="str">
            <v>067.719.038-77</v>
          </cell>
          <cell r="D2297" t="str">
            <v>Santander Seguros S/A</v>
          </cell>
          <cell r="E2297" t="str">
            <v>87.376.109/0001-06</v>
          </cell>
          <cell r="F2297">
            <v>1000</v>
          </cell>
          <cell r="G2297" t="str">
            <v>Possível</v>
          </cell>
          <cell r="H2297">
            <v>1621.97</v>
          </cell>
          <cell r="I2297" t="str">
            <v>Cobrança</v>
          </cell>
          <cell r="J2297" t="str">
            <v>1ª</v>
          </cell>
          <cell r="K2297" t="str">
            <v>Vara Cível</v>
          </cell>
          <cell r="L2297" t="str">
            <v>Piracicaba (SP)</v>
          </cell>
          <cell r="M2297" t="str">
            <v>TJ/SP</v>
          </cell>
          <cell r="N2297" t="str">
            <v>São Paulo</v>
          </cell>
          <cell r="O2297" t="str">
            <v>02.02.507.0001611229/13</v>
          </cell>
        </row>
        <row r="2298">
          <cell r="B2298" t="str">
            <v>VALCI CELESTINO</v>
          </cell>
          <cell r="C2298" t="str">
            <v>049.406.888-44</v>
          </cell>
          <cell r="D2298" t="str">
            <v>Santander Seguros S/A</v>
          </cell>
          <cell r="E2298" t="str">
            <v>87.376.109/0001-06</v>
          </cell>
          <cell r="F2298">
            <v>35163.360000000001</v>
          </cell>
          <cell r="G2298" t="str">
            <v>Possível</v>
          </cell>
          <cell r="H2298">
            <v>16890</v>
          </cell>
          <cell r="I2298" t="str">
            <v>Obrigação de fazer</v>
          </cell>
          <cell r="J2298" t="str">
            <v>2ª</v>
          </cell>
          <cell r="K2298" t="str">
            <v>Vara Cível</v>
          </cell>
          <cell r="L2298" t="str">
            <v>Campinas (SP)</v>
          </cell>
          <cell r="M2298" t="str">
            <v>TJ/SP</v>
          </cell>
          <cell r="N2298" t="str">
            <v>São Paulo</v>
          </cell>
          <cell r="O2298" t="str">
            <v>02.02.507.0001611241/13</v>
          </cell>
        </row>
        <row r="2299">
          <cell r="B2299" t="str">
            <v>Jorge de Oliveira Macedo</v>
          </cell>
          <cell r="C2299" t="str">
            <v>458.221.157-72</v>
          </cell>
          <cell r="D2299" t="str">
            <v>Santander Seguros S/A</v>
          </cell>
          <cell r="E2299" t="str">
            <v>87.376.109/0001-06</v>
          </cell>
          <cell r="F2299">
            <v>1000</v>
          </cell>
          <cell r="G2299" t="str">
            <v>Possível</v>
          </cell>
          <cell r="H2299">
            <v>104138.5</v>
          </cell>
          <cell r="I2299" t="str">
            <v>Cobrança</v>
          </cell>
          <cell r="J2299" t="str">
            <v>7ª</v>
          </cell>
          <cell r="K2299" t="str">
            <v>Vara Cível</v>
          </cell>
          <cell r="L2299" t="str">
            <v>Niteroi (RJ)</v>
          </cell>
          <cell r="M2299" t="str">
            <v>TJ/RJ</v>
          </cell>
          <cell r="N2299" t="str">
            <v>Rio de Janeiro</v>
          </cell>
          <cell r="O2299" t="str">
            <v>02.02.507.0001611521/13</v>
          </cell>
        </row>
        <row r="2300">
          <cell r="B2300" t="str">
            <v>Ramão Barreto Filho</v>
          </cell>
          <cell r="C2300" t="str">
            <v>214.940.628-44</v>
          </cell>
          <cell r="D2300" t="str">
            <v>Santander Seguros S/A</v>
          </cell>
          <cell r="E2300" t="str">
            <v>87.376.109/0001-06</v>
          </cell>
          <cell r="F2300">
            <v>63733.2</v>
          </cell>
          <cell r="G2300" t="str">
            <v>Possível</v>
          </cell>
          <cell r="H2300">
            <v>30000</v>
          </cell>
          <cell r="I2300" t="str">
            <v>Obrigação de fazer</v>
          </cell>
          <cell r="J2300" t="str">
            <v>4ª</v>
          </cell>
          <cell r="K2300" t="str">
            <v>Vara Cível</v>
          </cell>
          <cell r="L2300" t="str">
            <v>Três Lagoas (MS)</v>
          </cell>
          <cell r="M2300" t="str">
            <v>TJ/MS</v>
          </cell>
          <cell r="N2300" t="str">
            <v>Mato Grosso do Sul</v>
          </cell>
          <cell r="O2300" t="str">
            <v>02.02.507.0001837167/14</v>
          </cell>
        </row>
        <row r="2301">
          <cell r="B2301" t="str">
            <v>Cerâmica Artística de Paula LTDA - ME</v>
          </cell>
          <cell r="C2301" t="str">
            <v>49.616.238/0001-35</v>
          </cell>
          <cell r="D2301" t="str">
            <v>Santander Seguros S/A</v>
          </cell>
          <cell r="E2301" t="str">
            <v>87.376.109/0001-06</v>
          </cell>
          <cell r="F2301">
            <v>1000</v>
          </cell>
          <cell r="G2301" t="str">
            <v>Possível</v>
          </cell>
          <cell r="H2301">
            <v>30000</v>
          </cell>
          <cell r="I2301" t="str">
            <v>Cobrança</v>
          </cell>
          <cell r="J2301" t="str">
            <v>1ª</v>
          </cell>
          <cell r="K2301" t="str">
            <v>Vara Cível</v>
          </cell>
          <cell r="L2301" t="str">
            <v>Porto Ferreira (SP)</v>
          </cell>
          <cell r="M2301" t="str">
            <v>TJ/SP</v>
          </cell>
          <cell r="N2301" t="str">
            <v>São Paulo</v>
          </cell>
          <cell r="O2301" t="str">
            <v>02.02.507.0001837272/14</v>
          </cell>
        </row>
        <row r="2302">
          <cell r="B2302" t="str">
            <v>Valmir José Batista</v>
          </cell>
          <cell r="C2302" t="str">
            <v>738.367.964-49</v>
          </cell>
          <cell r="D2302" t="str">
            <v>Santander Seguros S/A</v>
          </cell>
          <cell r="E2302" t="str">
            <v>87.376.109/0001-06</v>
          </cell>
          <cell r="F2302">
            <v>10000</v>
          </cell>
          <cell r="G2302" t="str">
            <v>Provável</v>
          </cell>
          <cell r="H2302">
            <v>11000</v>
          </cell>
          <cell r="I2302" t="str">
            <v>Indenizatória</v>
          </cell>
          <cell r="J2302" t="str">
            <v>1ª</v>
          </cell>
          <cell r="K2302" t="str">
            <v>Vara Cível</v>
          </cell>
          <cell r="L2302" t="str">
            <v>Criciúma (SC)</v>
          </cell>
          <cell r="M2302" t="str">
            <v>TJ/SC</v>
          </cell>
          <cell r="N2302" t="str">
            <v>Santa Catarina</v>
          </cell>
          <cell r="O2302" t="str">
            <v>02.01.507.0000142227/05</v>
          </cell>
        </row>
        <row r="2303">
          <cell r="B2303" t="str">
            <v>Ana Maria de Matos</v>
          </cell>
          <cell r="D2303" t="str">
            <v>Santander Seguros S/A</v>
          </cell>
          <cell r="E2303" t="str">
            <v>87.376.109/0001-06</v>
          </cell>
          <cell r="F2303">
            <v>30000</v>
          </cell>
          <cell r="G2303" t="str">
            <v>Provável</v>
          </cell>
          <cell r="H2303">
            <v>20331</v>
          </cell>
          <cell r="I2303" t="str">
            <v>Cobrança</v>
          </cell>
          <cell r="J2303" t="str">
            <v>1ª</v>
          </cell>
          <cell r="K2303" t="str">
            <v>Vara Cível</v>
          </cell>
          <cell r="L2303" t="str">
            <v>Gramado (RS)</v>
          </cell>
          <cell r="M2303" t="str">
            <v>TJ/RS</v>
          </cell>
          <cell r="N2303" t="str">
            <v>Rio Grande do Sul</v>
          </cell>
          <cell r="O2303" t="str">
            <v>02.02.507.0000902677/09</v>
          </cell>
        </row>
        <row r="2304">
          <cell r="B2304" t="str">
            <v>Haglaé Neves dos Passos</v>
          </cell>
          <cell r="C2304" t="str">
            <v>731.139.800-20</v>
          </cell>
          <cell r="D2304" t="str">
            <v>Santander Seguros S/A</v>
          </cell>
          <cell r="E2304" t="str">
            <v>87.376.109/0001-06</v>
          </cell>
          <cell r="F2304">
            <v>240746</v>
          </cell>
          <cell r="G2304" t="str">
            <v>Possível</v>
          </cell>
          <cell r="H2304">
            <v>0</v>
          </cell>
          <cell r="I2304" t="str">
            <v>Indenizatória</v>
          </cell>
          <cell r="J2304" t="str">
            <v>1ª</v>
          </cell>
          <cell r="K2304" t="str">
            <v>Vara Cível</v>
          </cell>
          <cell r="L2304" t="str">
            <v>Montenegro (RS)</v>
          </cell>
          <cell r="M2304" t="str">
            <v>TJ/RS</v>
          </cell>
          <cell r="N2304" t="str">
            <v>Rio Grande do Sul</v>
          </cell>
          <cell r="O2304" t="str">
            <v>02.02.507.0000652362/09</v>
          </cell>
        </row>
        <row r="2305">
          <cell r="B2305" t="str">
            <v>Yozo Sato</v>
          </cell>
          <cell r="C2305" t="str">
            <v>700.709.388-49</v>
          </cell>
          <cell r="D2305" t="str">
            <v>Santander Seguros S/A</v>
          </cell>
          <cell r="E2305" t="str">
            <v>87.376.109/0001-06</v>
          </cell>
          <cell r="F2305">
            <v>130000</v>
          </cell>
          <cell r="G2305" t="str">
            <v>Provável</v>
          </cell>
          <cell r="H2305">
            <v>73120.38</v>
          </cell>
          <cell r="I2305" t="str">
            <v>Indenizatória</v>
          </cell>
          <cell r="J2305" t="str">
            <v>4ª</v>
          </cell>
          <cell r="K2305" t="str">
            <v>Vara Cível</v>
          </cell>
          <cell r="L2305" t="str">
            <v>São Paulo (SP)</v>
          </cell>
          <cell r="M2305" t="str">
            <v>TJ/SP</v>
          </cell>
          <cell r="N2305" t="str">
            <v>São Paulo</v>
          </cell>
          <cell r="O2305" t="str">
            <v>02.02.507.0000652570/10</v>
          </cell>
        </row>
        <row r="2306">
          <cell r="B2306" t="str">
            <v>Espólio de Antonio de Pádua Constant Pires</v>
          </cell>
          <cell r="D2306" t="str">
            <v>Santander Seguros S/A</v>
          </cell>
          <cell r="E2306" t="str">
            <v>87.376.109/0001-06</v>
          </cell>
          <cell r="F2306">
            <v>31000</v>
          </cell>
          <cell r="G2306" t="str">
            <v>Possível</v>
          </cell>
          <cell r="H2306">
            <v>0</v>
          </cell>
          <cell r="I2306" t="str">
            <v>Exibição de Documentos</v>
          </cell>
          <cell r="J2306" t="str">
            <v>18ª</v>
          </cell>
          <cell r="K2306" t="str">
            <v>Vara Cível</v>
          </cell>
          <cell r="L2306" t="str">
            <v>São Paulo (SP)</v>
          </cell>
          <cell r="M2306" t="str">
            <v>TJ/SP</v>
          </cell>
          <cell r="N2306" t="str">
            <v>São Paulo</v>
          </cell>
          <cell r="O2306" t="str">
            <v>02.02.507.0000652705/10</v>
          </cell>
        </row>
        <row r="2307">
          <cell r="B2307" t="str">
            <v>Paulo Cesar Guimarães</v>
          </cell>
          <cell r="C2307" t="str">
            <v>934.939.917-20</v>
          </cell>
          <cell r="D2307" t="str">
            <v>Santander Seguros S/A</v>
          </cell>
          <cell r="E2307" t="str">
            <v>87.376.109/0001-06</v>
          </cell>
          <cell r="F2307">
            <v>60000</v>
          </cell>
          <cell r="G2307" t="str">
            <v>Possível</v>
          </cell>
          <cell r="H2307">
            <v>150000</v>
          </cell>
          <cell r="I2307" t="str">
            <v>Obrigação de fazer</v>
          </cell>
          <cell r="J2307" t="str">
            <v>20ª</v>
          </cell>
          <cell r="K2307" t="str">
            <v>Vara Cível</v>
          </cell>
          <cell r="L2307" t="str">
            <v>Rio de Janeiro (RJ)</v>
          </cell>
          <cell r="M2307" t="str">
            <v>TJ/RJ</v>
          </cell>
          <cell r="N2307" t="str">
            <v>Rio de Janeiro</v>
          </cell>
          <cell r="O2307" t="str">
            <v>02.02.507.0000652704/09</v>
          </cell>
        </row>
        <row r="2308">
          <cell r="B2308" t="str">
            <v>Eduardo Roberto de Oliveira</v>
          </cell>
          <cell r="C2308" t="str">
            <v>034.229.458-06</v>
          </cell>
          <cell r="D2308" t="str">
            <v>Santander Seguros S/A</v>
          </cell>
          <cell r="E2308" t="str">
            <v>87.376.109/0001-06</v>
          </cell>
          <cell r="F2308">
            <v>1000</v>
          </cell>
          <cell r="G2308" t="str">
            <v>Possível</v>
          </cell>
          <cell r="H2308">
            <v>7633.19</v>
          </cell>
          <cell r="I2308" t="str">
            <v>Indenizatória</v>
          </cell>
          <cell r="J2308" t="str">
            <v>3ª</v>
          </cell>
          <cell r="K2308" t="str">
            <v>Vara Cível</v>
          </cell>
          <cell r="L2308" t="str">
            <v>Diadema (SP)</v>
          </cell>
          <cell r="M2308" t="str">
            <v>TJ/SP</v>
          </cell>
          <cell r="N2308" t="str">
            <v>São Paulo</v>
          </cell>
          <cell r="O2308" t="str">
            <v>02.02.507.0001073038/11</v>
          </cell>
        </row>
        <row r="2309">
          <cell r="B2309" t="str">
            <v>Lourival Veríscimo da Silva</v>
          </cell>
          <cell r="C2309" t="str">
            <v>197.442.504-53</v>
          </cell>
          <cell r="D2309" t="str">
            <v>Santander Seguros S/A</v>
          </cell>
          <cell r="E2309" t="str">
            <v>87.376.109/0001-06</v>
          </cell>
          <cell r="F2309">
            <v>46986.559999999998</v>
          </cell>
          <cell r="G2309" t="str">
            <v>Possível</v>
          </cell>
          <cell r="H2309">
            <v>4958.3500000000004</v>
          </cell>
          <cell r="I2309" t="str">
            <v>Cobrança</v>
          </cell>
          <cell r="J2309" t="str">
            <v>1ª</v>
          </cell>
          <cell r="K2309" t="str">
            <v>Vara Cível</v>
          </cell>
          <cell r="L2309" t="str">
            <v>Vitória de Santo Antão (PE)</v>
          </cell>
          <cell r="M2309" t="str">
            <v>TJ/PE</v>
          </cell>
          <cell r="N2309" t="str">
            <v>Pernambuco</v>
          </cell>
          <cell r="O2309" t="str">
            <v>02.02.507.0001073180/11</v>
          </cell>
        </row>
        <row r="2310">
          <cell r="B2310" t="str">
            <v>Jose Dias Rodrigues</v>
          </cell>
          <cell r="C2310" t="str">
            <v>557.665.958-91</v>
          </cell>
          <cell r="D2310" t="str">
            <v>Santander Seguros S/A</v>
          </cell>
          <cell r="E2310" t="str">
            <v>87.376.109/0001-06</v>
          </cell>
          <cell r="F2310">
            <v>13189</v>
          </cell>
          <cell r="G2310" t="str">
            <v>Possível</v>
          </cell>
          <cell r="H2310">
            <v>6594.5</v>
          </cell>
          <cell r="I2310" t="str">
            <v>Cobrança</v>
          </cell>
          <cell r="J2310" t="str">
            <v>1ª</v>
          </cell>
          <cell r="K2310" t="str">
            <v>Vara Cível</v>
          </cell>
          <cell r="L2310" t="str">
            <v>General Salgado (SP)</v>
          </cell>
          <cell r="M2310" t="str">
            <v>TJ/SP</v>
          </cell>
          <cell r="N2310" t="str">
            <v>São Paulo</v>
          </cell>
          <cell r="O2310" t="str">
            <v>02.02.507.0001073301/11</v>
          </cell>
        </row>
        <row r="2311">
          <cell r="B2311" t="str">
            <v>Carlos Valdir Ferreira dos Santos</v>
          </cell>
          <cell r="D2311" t="str">
            <v>Santander Seguros S/A</v>
          </cell>
          <cell r="E2311" t="str">
            <v>87.376.109/0001-06</v>
          </cell>
          <cell r="F2311">
            <v>15000</v>
          </cell>
          <cell r="G2311" t="str">
            <v>Possível</v>
          </cell>
          <cell r="H2311">
            <v>0</v>
          </cell>
          <cell r="I2311" t="str">
            <v>Cobrança</v>
          </cell>
          <cell r="J2311" t="str">
            <v>2ª</v>
          </cell>
          <cell r="K2311" t="str">
            <v>Vara Cível</v>
          </cell>
          <cell r="L2311" t="str">
            <v>Pirapora (MG)</v>
          </cell>
          <cell r="M2311" t="str">
            <v>TJ/MG</v>
          </cell>
          <cell r="N2311" t="str">
            <v>Minas Gerais</v>
          </cell>
          <cell r="O2311" t="str">
            <v>02.02.507.0001073369/11</v>
          </cell>
        </row>
        <row r="2312">
          <cell r="B2312" t="str">
            <v>Espólio de Luiz Carlos de São José</v>
          </cell>
          <cell r="D2312" t="str">
            <v>Santander Seguros S/A</v>
          </cell>
          <cell r="E2312" t="str">
            <v>87.376.109/0001-06</v>
          </cell>
          <cell r="F2312">
            <v>1000</v>
          </cell>
          <cell r="G2312" t="str">
            <v>Possível</v>
          </cell>
          <cell r="H2312">
            <v>500</v>
          </cell>
          <cell r="I2312" t="str">
            <v>Exibição de Documentos</v>
          </cell>
          <cell r="J2312" t="str">
            <v>1ª</v>
          </cell>
          <cell r="K2312" t="str">
            <v>Vara Cível</v>
          </cell>
          <cell r="L2312" t="str">
            <v>Sinop (MT)</v>
          </cell>
          <cell r="M2312" t="str">
            <v>TJ/MT</v>
          </cell>
          <cell r="N2312" t="str">
            <v>Mato Grosso</v>
          </cell>
          <cell r="O2312" t="str">
            <v>02.02.507.0001073491/11</v>
          </cell>
        </row>
        <row r="2313">
          <cell r="B2313" t="str">
            <v>Dejanil Barcoto</v>
          </cell>
          <cell r="C2313" t="str">
            <v>071.669.188-45</v>
          </cell>
          <cell r="D2313" t="str">
            <v>Santander Seguros S/A</v>
          </cell>
          <cell r="E2313" t="str">
            <v>87.376.109/0001-06</v>
          </cell>
          <cell r="F2313">
            <v>14879.4</v>
          </cell>
          <cell r="G2313" t="str">
            <v>Possível</v>
          </cell>
          <cell r="H2313">
            <v>4889.7</v>
          </cell>
          <cell r="I2313" t="str">
            <v>Cobrança</v>
          </cell>
          <cell r="J2313" t="str">
            <v>9ª</v>
          </cell>
          <cell r="K2313" t="str">
            <v>Vara Cível</v>
          </cell>
          <cell r="L2313" t="str">
            <v>Ribeirão Preto (SP)</v>
          </cell>
          <cell r="M2313" t="str">
            <v>TJ/SP</v>
          </cell>
          <cell r="N2313" t="str">
            <v>São Paulo</v>
          </cell>
          <cell r="O2313" t="str">
            <v>02.02.507.0001073573/11</v>
          </cell>
        </row>
        <row r="2314">
          <cell r="B2314" t="str">
            <v>Uzair Rodrigues de Moraes</v>
          </cell>
          <cell r="C2314" t="str">
            <v>097.811.969-04</v>
          </cell>
          <cell r="D2314" t="str">
            <v>Santander Seguros S/A</v>
          </cell>
          <cell r="E2314" t="str">
            <v>87.376.109/0001-06</v>
          </cell>
          <cell r="F2314">
            <v>230000</v>
          </cell>
          <cell r="G2314" t="str">
            <v>Possível</v>
          </cell>
          <cell r="H2314">
            <v>90000</v>
          </cell>
          <cell r="I2314" t="str">
            <v>Cobrança</v>
          </cell>
          <cell r="J2314" t="str">
            <v>1ª</v>
          </cell>
          <cell r="K2314" t="str">
            <v>Vara Cível</v>
          </cell>
          <cell r="L2314" t="str">
            <v>Arapongas (PR)</v>
          </cell>
          <cell r="M2314" t="str">
            <v>TJ/PR</v>
          </cell>
          <cell r="N2314" t="str">
            <v>Paraná</v>
          </cell>
          <cell r="O2314" t="str">
            <v>02.02.507.0001211136/12</v>
          </cell>
        </row>
        <row r="2315">
          <cell r="B2315" t="str">
            <v>Taylline Oliveira Schulz</v>
          </cell>
          <cell r="C2315" t="str">
            <v>089.663.869-38</v>
          </cell>
          <cell r="D2315" t="str">
            <v>Santander Seguros S/A</v>
          </cell>
          <cell r="E2315" t="str">
            <v>87.376.109/0001-06</v>
          </cell>
          <cell r="F2315">
            <v>15310.79</v>
          </cell>
          <cell r="G2315" t="str">
            <v>Possível</v>
          </cell>
          <cell r="H2315">
            <v>9192.31</v>
          </cell>
          <cell r="I2315" t="str">
            <v>Cobrança</v>
          </cell>
          <cell r="J2315" t="str">
            <v>2ª</v>
          </cell>
          <cell r="K2315" t="str">
            <v>Vara Cível</v>
          </cell>
          <cell r="L2315" t="str">
            <v>Jaraguá do Sul (SC)</v>
          </cell>
          <cell r="M2315" t="str">
            <v>TJ/SC</v>
          </cell>
          <cell r="N2315" t="str">
            <v>Santa Catarina</v>
          </cell>
          <cell r="O2315" t="str">
            <v>02.02.507.0001211179/12</v>
          </cell>
        </row>
        <row r="2316">
          <cell r="B2316" t="str">
            <v>Nelzea Arantes de Souza</v>
          </cell>
          <cell r="C2316" t="str">
            <v>484.992.006-30</v>
          </cell>
          <cell r="D2316" t="str">
            <v>Santander Seguros S/A</v>
          </cell>
          <cell r="E2316" t="str">
            <v>87.376.109/0001-06</v>
          </cell>
          <cell r="F2316">
            <v>17116.5</v>
          </cell>
          <cell r="G2316" t="str">
            <v>Possível</v>
          </cell>
          <cell r="H2316">
            <v>5620.25</v>
          </cell>
          <cell r="I2316" t="str">
            <v>Cobrança</v>
          </cell>
          <cell r="J2316" t="str">
            <v>5ª</v>
          </cell>
          <cell r="K2316" t="str">
            <v>Vara Cível</v>
          </cell>
          <cell r="L2316" t="str">
            <v>Uberaba (MG)</v>
          </cell>
          <cell r="M2316" t="str">
            <v>TJ/MG</v>
          </cell>
          <cell r="N2316" t="str">
            <v>Minas Gerais</v>
          </cell>
          <cell r="O2316" t="str">
            <v>02.02.507.0001624787/13</v>
          </cell>
        </row>
        <row r="2317">
          <cell r="B2317" t="str">
            <v>Maria Evanize Pereira</v>
          </cell>
          <cell r="C2317" t="str">
            <v>309.161.748-32</v>
          </cell>
          <cell r="D2317" t="str">
            <v>Santander Seguros S/A</v>
          </cell>
          <cell r="E2317" t="str">
            <v>87.376.109/0001-06</v>
          </cell>
          <cell r="F2317">
            <v>50000</v>
          </cell>
          <cell r="G2317" t="str">
            <v>Possível</v>
          </cell>
          <cell r="H2317">
            <v>22212.83</v>
          </cell>
          <cell r="I2317" t="str">
            <v>Cobrança</v>
          </cell>
          <cell r="J2317" t="str">
            <v>4ª</v>
          </cell>
          <cell r="K2317" t="str">
            <v>Vara Cível</v>
          </cell>
          <cell r="L2317" t="str">
            <v>São Paulo (SP)</v>
          </cell>
          <cell r="M2317" t="str">
            <v>TJ/SP</v>
          </cell>
          <cell r="N2317" t="str">
            <v>São Paulo</v>
          </cell>
          <cell r="O2317" t="str">
            <v>02.02.507.0001624903/12</v>
          </cell>
        </row>
        <row r="2318">
          <cell r="B2318" t="str">
            <v>Marilei Ribeiro da Maia Nunes</v>
          </cell>
          <cell r="C2318" t="str">
            <v>050.538.219-92</v>
          </cell>
          <cell r="D2318" t="str">
            <v>Santander Seguros S/A</v>
          </cell>
          <cell r="E2318" t="str">
            <v>87.376.109/0001-06</v>
          </cell>
          <cell r="F2318">
            <v>252444.35</v>
          </cell>
          <cell r="G2318" t="str">
            <v>Remoto</v>
          </cell>
          <cell r="H2318">
            <v>0</v>
          </cell>
          <cell r="I2318" t="str">
            <v>Execução de Título Extrajudicial</v>
          </cell>
          <cell r="J2318" t="str">
            <v>7ª</v>
          </cell>
          <cell r="K2318" t="str">
            <v>Vara Cível</v>
          </cell>
          <cell r="L2318" t="str">
            <v>Curitiba (PR)</v>
          </cell>
          <cell r="M2318" t="str">
            <v>TJ/PR</v>
          </cell>
          <cell r="N2318" t="str">
            <v>Paraná</v>
          </cell>
          <cell r="O2318" t="str">
            <v>02.02.507.0000494444/09</v>
          </cell>
        </row>
        <row r="2319">
          <cell r="B2319" t="str">
            <v>Claudino Jose Briguenti</v>
          </cell>
          <cell r="C2319" t="str">
            <v>385.181.989-68</v>
          </cell>
          <cell r="D2319" t="str">
            <v>Santander Seguros S/A</v>
          </cell>
          <cell r="E2319" t="str">
            <v>87.376.109/0001-06</v>
          </cell>
          <cell r="F2319">
            <v>44403.23</v>
          </cell>
          <cell r="G2319" t="str">
            <v>Possível</v>
          </cell>
          <cell r="H2319">
            <v>0</v>
          </cell>
          <cell r="I2319" t="str">
            <v>Ordinária</v>
          </cell>
          <cell r="K2319" t="str">
            <v>Vara Cível</v>
          </cell>
          <cell r="L2319" t="str">
            <v>Chapecó (SC)</v>
          </cell>
          <cell r="M2319" t="str">
            <v>TJ/SC</v>
          </cell>
          <cell r="N2319" t="str">
            <v>Santa Catarina</v>
          </cell>
          <cell r="O2319" t="str">
            <v>02.02.507.0000666108/10</v>
          </cell>
        </row>
        <row r="2320">
          <cell r="B2320" t="str">
            <v>Ana Lúcia Porto Alves Chaguri</v>
          </cell>
          <cell r="C2320" t="str">
            <v>519.175.138-87</v>
          </cell>
          <cell r="D2320" t="str">
            <v>Santander Seguros S/A</v>
          </cell>
          <cell r="E2320" t="str">
            <v>87.376.109/0001-06</v>
          </cell>
          <cell r="F2320">
            <v>100000</v>
          </cell>
          <cell r="G2320" t="str">
            <v>Possível</v>
          </cell>
          <cell r="H2320">
            <v>8500</v>
          </cell>
          <cell r="I2320" t="str">
            <v>Cobrança</v>
          </cell>
          <cell r="J2320" t="str">
            <v>39ª</v>
          </cell>
          <cell r="K2320" t="str">
            <v>Vara Cível</v>
          </cell>
          <cell r="L2320" t="str">
            <v>São Paulo (SP)</v>
          </cell>
          <cell r="M2320" t="str">
            <v>TJ/SP</v>
          </cell>
          <cell r="N2320" t="str">
            <v>São Paulo</v>
          </cell>
          <cell r="O2320" t="str">
            <v>02.02.507.0001085015/11</v>
          </cell>
        </row>
        <row r="2321">
          <cell r="B2321" t="str">
            <v>Jorge Luiz Lopes Pinto</v>
          </cell>
          <cell r="C2321" t="str">
            <v>087.629.337-28</v>
          </cell>
          <cell r="D2321" t="str">
            <v>Santander Seguros S/A</v>
          </cell>
          <cell r="E2321" t="str">
            <v>87.376.109/0001-06</v>
          </cell>
          <cell r="F2321">
            <v>500000</v>
          </cell>
          <cell r="G2321" t="str">
            <v>Possível</v>
          </cell>
          <cell r="H2321">
            <v>0</v>
          </cell>
          <cell r="I2321" t="str">
            <v>Obrigação de fazer</v>
          </cell>
          <cell r="J2321" t="str">
            <v>29ª</v>
          </cell>
          <cell r="K2321" t="str">
            <v>Vara Cível</v>
          </cell>
          <cell r="L2321" t="str">
            <v>Rio de Janeiro (RJ)</v>
          </cell>
          <cell r="M2321" t="str">
            <v>TJ/RJ</v>
          </cell>
          <cell r="N2321" t="str">
            <v>Rio de Janeiro</v>
          </cell>
          <cell r="O2321" t="str">
            <v>02.02.507.0001224195/12</v>
          </cell>
        </row>
        <row r="2322">
          <cell r="B2322" t="str">
            <v>Helena Maria de Jesus Ferreira</v>
          </cell>
          <cell r="C2322" t="str">
            <v>060.554.258-90</v>
          </cell>
          <cell r="D2322" t="str">
            <v>Santander Seguros S/A</v>
          </cell>
          <cell r="E2322" t="str">
            <v>87.376.109/0001-06</v>
          </cell>
          <cell r="F2322">
            <v>21121</v>
          </cell>
          <cell r="G2322" t="str">
            <v>Possível</v>
          </cell>
          <cell r="H2322">
            <v>7500</v>
          </cell>
          <cell r="I2322" t="str">
            <v>Indenizatória</v>
          </cell>
          <cell r="J2322" t="str">
            <v>2ª</v>
          </cell>
          <cell r="K2322" t="str">
            <v>Vara Cível</v>
          </cell>
          <cell r="L2322" t="str">
            <v>Igarapava (SP)</v>
          </cell>
          <cell r="M2322" t="str">
            <v>TJ/SP</v>
          </cell>
          <cell r="N2322" t="str">
            <v>São Paulo</v>
          </cell>
          <cell r="O2322" t="str">
            <v>02.02.507.0001649852/13</v>
          </cell>
        </row>
        <row r="2323">
          <cell r="B2323" t="str">
            <v>Ademir Gregório</v>
          </cell>
          <cell r="C2323" t="str">
            <v>374.810.708-06</v>
          </cell>
          <cell r="D2323" t="str">
            <v>Santander Seguros S/A</v>
          </cell>
          <cell r="E2323" t="str">
            <v>87.376.109/0001-06</v>
          </cell>
          <cell r="F2323">
            <v>39348</v>
          </cell>
          <cell r="G2323" t="str">
            <v>Possível</v>
          </cell>
          <cell r="H2323">
            <v>15557.5</v>
          </cell>
          <cell r="I2323" t="str">
            <v>Indenizatória</v>
          </cell>
          <cell r="J2323" t="str">
            <v>5ª</v>
          </cell>
          <cell r="K2323" t="str">
            <v>Vara Cível</v>
          </cell>
          <cell r="L2323" t="str">
            <v>Marília (SP)</v>
          </cell>
          <cell r="M2323" t="str">
            <v>TJ/SP</v>
          </cell>
          <cell r="N2323" t="str">
            <v>São Paulo</v>
          </cell>
          <cell r="O2323" t="str">
            <v>02.02.507.0001650019/13</v>
          </cell>
        </row>
        <row r="2324">
          <cell r="B2324" t="str">
            <v>Cleci Tereza Fogliato Pellenz</v>
          </cell>
          <cell r="C2324" t="str">
            <v>908.760.830-68</v>
          </cell>
          <cell r="D2324" t="str">
            <v>Santander Seguros S/A</v>
          </cell>
          <cell r="E2324" t="str">
            <v>87.376.109/0001-06</v>
          </cell>
          <cell r="F2324">
            <v>1249.5</v>
          </cell>
          <cell r="G2324" t="str">
            <v>Possível</v>
          </cell>
          <cell r="H2324">
            <v>0</v>
          </cell>
          <cell r="I2324" t="str">
            <v>Cobrança</v>
          </cell>
          <cell r="J2324" t="str">
            <v>5ª</v>
          </cell>
          <cell r="K2324" t="str">
            <v>Vara Cível</v>
          </cell>
          <cell r="L2324" t="str">
            <v>Porto Alegre (RS)</v>
          </cell>
          <cell r="M2324" t="str">
            <v>TJ/RS</v>
          </cell>
          <cell r="N2324" t="str">
            <v>Rio Grande do Sul</v>
          </cell>
          <cell r="O2324" t="str">
            <v>02.02.507.0001650232/13</v>
          </cell>
        </row>
        <row r="2325">
          <cell r="B2325" t="str">
            <v>João Paulo Paolielo Barros de Almeida</v>
          </cell>
          <cell r="C2325" t="str">
            <v>007.587.839-90</v>
          </cell>
          <cell r="D2325" t="str">
            <v>Santander Seguros S/A</v>
          </cell>
          <cell r="E2325" t="str">
            <v>87.376.109/0001-06</v>
          </cell>
          <cell r="F2325">
            <v>51662.57</v>
          </cell>
          <cell r="G2325" t="str">
            <v>Possível</v>
          </cell>
          <cell r="H2325">
            <v>13823.33</v>
          </cell>
          <cell r="I2325" t="str">
            <v>Indenizatória</v>
          </cell>
          <cell r="J2325" t="str">
            <v>3ª</v>
          </cell>
          <cell r="K2325" t="str">
            <v>Vara Cível</v>
          </cell>
          <cell r="L2325" t="str">
            <v>Londrina (PR)</v>
          </cell>
          <cell r="M2325" t="str">
            <v>TJ/PR</v>
          </cell>
          <cell r="N2325" t="str">
            <v>Paraná</v>
          </cell>
          <cell r="O2325" t="str">
            <v>02.02.507.0001871899/14</v>
          </cell>
        </row>
        <row r="2326">
          <cell r="B2326" t="str">
            <v>Irene Lorenzini</v>
          </cell>
          <cell r="C2326" t="str">
            <v>294.631.900-82</v>
          </cell>
          <cell r="D2326" t="str">
            <v>Santander Seguros S/A</v>
          </cell>
          <cell r="E2326" t="str">
            <v>87.376.109/0001-06</v>
          </cell>
          <cell r="F2326">
            <v>26000</v>
          </cell>
          <cell r="G2326" t="str">
            <v>Possível</v>
          </cell>
          <cell r="H2326">
            <v>0</v>
          </cell>
          <cell r="I2326" t="str">
            <v>Indenizatória</v>
          </cell>
          <cell r="J2326" t="str">
            <v>4ª</v>
          </cell>
          <cell r="K2326" t="str">
            <v>Vara Cível</v>
          </cell>
          <cell r="L2326" t="str">
            <v>Porto Alegre (RS)</v>
          </cell>
          <cell r="M2326" t="str">
            <v>TJ/RS</v>
          </cell>
          <cell r="N2326" t="str">
            <v>Rio Grande do Sul</v>
          </cell>
          <cell r="O2326" t="str">
            <v>02.02.507.0001872038/14</v>
          </cell>
        </row>
        <row r="2327">
          <cell r="B2327" t="str">
            <v>Marilda Pimental Florenço</v>
          </cell>
          <cell r="C2327" t="str">
            <v>533.268.907-10</v>
          </cell>
          <cell r="D2327" t="str">
            <v>Santander Seguros S/A</v>
          </cell>
          <cell r="E2327" t="str">
            <v>87.376.109/0001-06</v>
          </cell>
          <cell r="F2327">
            <v>1000</v>
          </cell>
          <cell r="G2327" t="str">
            <v>Possível</v>
          </cell>
          <cell r="H2327">
            <v>22111.93</v>
          </cell>
          <cell r="I2327" t="str">
            <v>Indenizatória</v>
          </cell>
          <cell r="J2327" t="str">
            <v>3ª</v>
          </cell>
          <cell r="K2327" t="str">
            <v>Vara Cível</v>
          </cell>
          <cell r="L2327" t="str">
            <v>Rio de Janeiro (RJ)</v>
          </cell>
          <cell r="M2327" t="str">
            <v>TJ/RJ</v>
          </cell>
          <cell r="N2327" t="str">
            <v>Rio de Janeiro</v>
          </cell>
          <cell r="O2327" t="str">
            <v>02.02.507.0001872051/14</v>
          </cell>
        </row>
        <row r="2328">
          <cell r="B2328" t="str">
            <v>keila Antunes Machado de Argolo</v>
          </cell>
          <cell r="C2328" t="str">
            <v>038.972.589-78</v>
          </cell>
          <cell r="D2328" t="str">
            <v>Santander Seguros S/A</v>
          </cell>
          <cell r="E2328" t="str">
            <v>87.376.109/0001-06</v>
          </cell>
          <cell r="F2328">
            <v>50000</v>
          </cell>
          <cell r="G2328" t="str">
            <v>Possível</v>
          </cell>
          <cell r="H2328">
            <v>60000</v>
          </cell>
          <cell r="I2328" t="str">
            <v>Cobrança</v>
          </cell>
          <cell r="J2328" t="str">
            <v>10ª</v>
          </cell>
          <cell r="K2328" t="str">
            <v>Vara Cível</v>
          </cell>
          <cell r="L2328" t="str">
            <v>Londrina (PR)</v>
          </cell>
          <cell r="M2328" t="str">
            <v>TJ/PR</v>
          </cell>
          <cell r="N2328" t="str">
            <v>Paraná</v>
          </cell>
          <cell r="O2328" t="str">
            <v>02.02.507.0001872600/14</v>
          </cell>
        </row>
        <row r="2329">
          <cell r="B2329" t="str">
            <v>Antonio Dimas Orlandi</v>
          </cell>
          <cell r="C2329" t="str">
            <v>038.077.658-83</v>
          </cell>
          <cell r="D2329" t="str">
            <v>Santander Seguros S/A</v>
          </cell>
          <cell r="E2329" t="str">
            <v>87.376.109/0001-06</v>
          </cell>
          <cell r="F2329">
            <v>22739</v>
          </cell>
          <cell r="G2329" t="str">
            <v>Possível</v>
          </cell>
          <cell r="H2329">
            <v>10630</v>
          </cell>
          <cell r="I2329" t="str">
            <v>Cobrança</v>
          </cell>
          <cell r="J2329" t="str">
            <v>1ª</v>
          </cell>
          <cell r="K2329" t="str">
            <v>Vara Cível</v>
          </cell>
          <cell r="L2329" t="str">
            <v>Olímpia (SP)</v>
          </cell>
          <cell r="M2329" t="str">
            <v>TJ/SP</v>
          </cell>
          <cell r="N2329" t="str">
            <v>São Paulo</v>
          </cell>
          <cell r="O2329" t="str">
            <v>02.02.507.0001872676/14</v>
          </cell>
        </row>
        <row r="2330">
          <cell r="B2330" t="str">
            <v>Maria de Andrade Souza</v>
          </cell>
          <cell r="C2330" t="str">
            <v>802.242.108-15</v>
          </cell>
          <cell r="D2330" t="str">
            <v>Santander Seguros S/A</v>
          </cell>
          <cell r="E2330" t="str">
            <v>87.376.109/0001-06</v>
          </cell>
          <cell r="F2330">
            <v>1000</v>
          </cell>
          <cell r="G2330" t="str">
            <v>Possível</v>
          </cell>
          <cell r="H2330">
            <v>0</v>
          </cell>
          <cell r="I2330" t="str">
            <v>Exibição de Documentos</v>
          </cell>
          <cell r="J2330" t="str">
            <v>2ª</v>
          </cell>
          <cell r="K2330" t="str">
            <v>Vara Cível</v>
          </cell>
          <cell r="L2330" t="str">
            <v>Rio de Janeiro (RJ)</v>
          </cell>
          <cell r="M2330" t="str">
            <v>TJ/RJ</v>
          </cell>
          <cell r="N2330" t="str">
            <v>Rio de Janeiro</v>
          </cell>
          <cell r="O2330" t="str">
            <v>02.01.507.0000185778/06</v>
          </cell>
        </row>
        <row r="2331">
          <cell r="B2331" t="str">
            <v>Angelo Brasilio Batestucci</v>
          </cell>
          <cell r="C2331" t="str">
            <v>015.109.488-80</v>
          </cell>
          <cell r="D2331" t="str">
            <v>Santander Seguros S/A</v>
          </cell>
          <cell r="E2331" t="str">
            <v>87.376.109/0001-06</v>
          </cell>
          <cell r="F2331">
            <v>35842.080000000002</v>
          </cell>
          <cell r="G2331" t="str">
            <v>Possível</v>
          </cell>
          <cell r="H2331">
            <v>17921.04</v>
          </cell>
          <cell r="I2331" t="str">
            <v>Indenizatória</v>
          </cell>
          <cell r="J2331" t="str">
            <v>2ª</v>
          </cell>
          <cell r="K2331" t="str">
            <v>Vara Cível</v>
          </cell>
          <cell r="L2331" t="str">
            <v>Santa Cruz do Rio Pardo (SP)</v>
          </cell>
          <cell r="M2331" t="str">
            <v>TJ/SP</v>
          </cell>
          <cell r="N2331" t="str">
            <v>São Paulo</v>
          </cell>
          <cell r="O2331" t="str">
            <v>02.02.507.0000512185/09</v>
          </cell>
        </row>
        <row r="2332">
          <cell r="B2332" t="str">
            <v>Kentum Comércio e Serviços de Artigos Esportivos Ltda.</v>
          </cell>
          <cell r="C2332" t="str">
            <v>08.981.598/0001-59</v>
          </cell>
          <cell r="D2332" t="str">
            <v>Santander Seguros S/A</v>
          </cell>
          <cell r="E2332" t="str">
            <v>87.376.109/0001-06</v>
          </cell>
          <cell r="F2332">
            <v>69851.62</v>
          </cell>
          <cell r="G2332" t="str">
            <v>Possível</v>
          </cell>
          <cell r="H2332">
            <v>6500</v>
          </cell>
          <cell r="I2332" t="str">
            <v>Cobrança</v>
          </cell>
          <cell r="J2332" t="str">
            <v>2ª</v>
          </cell>
          <cell r="K2332" t="str">
            <v>Vara Cível</v>
          </cell>
          <cell r="L2332" t="str">
            <v>São Paulo (SP)</v>
          </cell>
          <cell r="M2332" t="str">
            <v>TJ/SP</v>
          </cell>
          <cell r="N2332" t="str">
            <v>São Paulo</v>
          </cell>
          <cell r="O2332" t="str">
            <v>02.02.507.0001093335/10</v>
          </cell>
        </row>
        <row r="2333">
          <cell r="B2333" t="str">
            <v>Nairton Evangelista Lelis</v>
          </cell>
          <cell r="C2333" t="str">
            <v>584.153.946-91</v>
          </cell>
          <cell r="D2333" t="str">
            <v>Santander Seguros S/A</v>
          </cell>
          <cell r="E2333" t="str">
            <v>87.376.109/0001-06</v>
          </cell>
          <cell r="F2333">
            <v>81360</v>
          </cell>
          <cell r="G2333" t="str">
            <v>Possível</v>
          </cell>
          <cell r="H2333">
            <v>25924.5</v>
          </cell>
          <cell r="I2333" t="str">
            <v>Indenizatória</v>
          </cell>
          <cell r="J2333" t="str">
            <v>1ª</v>
          </cell>
          <cell r="K2333" t="str">
            <v>Vara Cível</v>
          </cell>
          <cell r="L2333" t="str">
            <v>Coronel Fabriciano (MG)</v>
          </cell>
          <cell r="M2333" t="str">
            <v>TJ/MG</v>
          </cell>
          <cell r="N2333" t="str">
            <v>Minas Gerais</v>
          </cell>
          <cell r="O2333" t="str">
            <v>02.02.507.0001238632/12</v>
          </cell>
        </row>
        <row r="2334">
          <cell r="B2334" t="str">
            <v>ANTONIA PINHEIRO TOURINHO</v>
          </cell>
          <cell r="C2334" t="str">
            <v>124.272.505-97</v>
          </cell>
          <cell r="D2334" t="str">
            <v>Santander Seguros S/A</v>
          </cell>
          <cell r="E2334" t="str">
            <v>87.376.109/0001-06</v>
          </cell>
          <cell r="F2334">
            <v>1000</v>
          </cell>
          <cell r="G2334" t="str">
            <v>Possível</v>
          </cell>
          <cell r="H2334">
            <v>85245.3</v>
          </cell>
          <cell r="I2334" t="str">
            <v>Indenizatória</v>
          </cell>
          <cell r="J2334" t="str">
            <v>31ª</v>
          </cell>
          <cell r="K2334" t="str">
            <v>Vara Cível</v>
          </cell>
          <cell r="L2334" t="str">
            <v>Salvador (BA)</v>
          </cell>
          <cell r="M2334" t="str">
            <v>TJ/BA</v>
          </cell>
          <cell r="N2334" t="str">
            <v>Bahia</v>
          </cell>
          <cell r="O2334" t="str">
            <v>02.02.507.0001238745/12</v>
          </cell>
        </row>
        <row r="2335">
          <cell r="B2335" t="str">
            <v>Cleuza Alves Rangão</v>
          </cell>
          <cell r="C2335" t="str">
            <v>557.232.929-00</v>
          </cell>
          <cell r="D2335" t="str">
            <v>Santander Seguros S/A</v>
          </cell>
          <cell r="E2335" t="str">
            <v>87.376.109/0001-06</v>
          </cell>
          <cell r="F2335">
            <v>88550</v>
          </cell>
          <cell r="G2335" t="str">
            <v>Possível</v>
          </cell>
          <cell r="H2335">
            <v>1500</v>
          </cell>
          <cell r="I2335" t="str">
            <v>Indenizatória</v>
          </cell>
          <cell r="J2335" t="str">
            <v>4ª</v>
          </cell>
          <cell r="K2335" t="str">
            <v>Vara Cível</v>
          </cell>
          <cell r="L2335" t="str">
            <v>Foz do Iguaçu (PR)</v>
          </cell>
          <cell r="M2335" t="str">
            <v>TJ/PR</v>
          </cell>
          <cell r="N2335" t="str">
            <v>Paraná</v>
          </cell>
          <cell r="O2335" t="str">
            <v>02.02.507.0001238746/12</v>
          </cell>
        </row>
        <row r="2336">
          <cell r="B2336" t="str">
            <v>Pedro Valle de Mello</v>
          </cell>
          <cell r="C2336" t="str">
            <v>146.714.197-69</v>
          </cell>
          <cell r="D2336" t="str">
            <v>Santander Seguros S/A</v>
          </cell>
          <cell r="E2336" t="str">
            <v>87.376.109/0001-06</v>
          </cell>
          <cell r="F2336">
            <v>227570</v>
          </cell>
          <cell r="G2336" t="str">
            <v>Possível</v>
          </cell>
          <cell r="H2336">
            <v>96000</v>
          </cell>
          <cell r="I2336" t="str">
            <v>Cobrança</v>
          </cell>
          <cell r="J2336" t="str">
            <v>3ª</v>
          </cell>
          <cell r="K2336" t="str">
            <v>Vara Cível</v>
          </cell>
          <cell r="L2336" t="str">
            <v>Volta Redonda (RJ)</v>
          </cell>
          <cell r="M2336" t="str">
            <v>TJ/RJ</v>
          </cell>
          <cell r="N2336" t="str">
            <v>Rio de Janeiro</v>
          </cell>
          <cell r="O2336" t="str">
            <v>02.02.507.0001239022/12</v>
          </cell>
        </row>
        <row r="2337">
          <cell r="B2337" t="str">
            <v>Diva de Souza Oliveira</v>
          </cell>
          <cell r="C2337" t="str">
            <v>256.741.610-20</v>
          </cell>
          <cell r="D2337" t="str">
            <v>Santander Seguros S/A</v>
          </cell>
          <cell r="E2337" t="str">
            <v>87.376.109/0001-06</v>
          </cell>
          <cell r="F2337">
            <v>9462.16</v>
          </cell>
          <cell r="G2337" t="str">
            <v>Possível</v>
          </cell>
          <cell r="H2337">
            <v>0</v>
          </cell>
          <cell r="I2337" t="str">
            <v>Indenizatória</v>
          </cell>
          <cell r="J2337" t="str">
            <v>9ª</v>
          </cell>
          <cell r="K2337" t="str">
            <v>Vara Cível</v>
          </cell>
          <cell r="L2337" t="str">
            <v>Porto Alegre (RS)</v>
          </cell>
          <cell r="M2337" t="str">
            <v>TJ/RS</v>
          </cell>
          <cell r="N2337" t="str">
            <v>Rio Grande do Sul</v>
          </cell>
          <cell r="O2337" t="str">
            <v>02.02.507.0001239330/12</v>
          </cell>
        </row>
        <row r="2338">
          <cell r="B2338" t="str">
            <v>Kely Cristina Parreiras Rocha</v>
          </cell>
          <cell r="C2338" t="str">
            <v>776.624.076-91</v>
          </cell>
          <cell r="D2338" t="str">
            <v>Santander Seguros S/A</v>
          </cell>
          <cell r="E2338" t="str">
            <v>87.376.109/0001-06</v>
          </cell>
          <cell r="F2338">
            <v>54072</v>
          </cell>
          <cell r="G2338" t="str">
            <v>Possível</v>
          </cell>
          <cell r="H2338">
            <v>27036</v>
          </cell>
          <cell r="I2338" t="str">
            <v>Cobrança</v>
          </cell>
          <cell r="J2338" t="str">
            <v>2ª</v>
          </cell>
          <cell r="K2338" t="str">
            <v>Vara Cível</v>
          </cell>
          <cell r="L2338" t="str">
            <v>Belo Horizonte (MG)</v>
          </cell>
          <cell r="M2338" t="str">
            <v>TJ/MG</v>
          </cell>
          <cell r="N2338" t="str">
            <v>Minas Gerais</v>
          </cell>
          <cell r="O2338" t="str">
            <v>02.02.507.0001662510/12</v>
          </cell>
        </row>
        <row r="2339">
          <cell r="B2339" t="str">
            <v>Maria Teixeira de Araújo</v>
          </cell>
          <cell r="C2339" t="str">
            <v>106.302.118-92</v>
          </cell>
          <cell r="D2339" t="str">
            <v>Santander Seguros S/A</v>
          </cell>
          <cell r="E2339" t="str">
            <v>87.376.109/0001-06</v>
          </cell>
          <cell r="F2339">
            <v>10000</v>
          </cell>
          <cell r="G2339" t="str">
            <v>Remoto</v>
          </cell>
          <cell r="H2339">
            <v>0</v>
          </cell>
          <cell r="I2339" t="str">
            <v>Anulatória</v>
          </cell>
          <cell r="J2339" t="str">
            <v>3ª</v>
          </cell>
          <cell r="K2339" t="str">
            <v>Vara Cível</v>
          </cell>
          <cell r="L2339" t="str">
            <v>Pindamonhangaba (SP)</v>
          </cell>
          <cell r="M2339" t="str">
            <v>TJ/SP</v>
          </cell>
          <cell r="N2339" t="str">
            <v>São Paulo</v>
          </cell>
          <cell r="O2339" t="str">
            <v>02.02.507.0000775091/08</v>
          </cell>
        </row>
        <row r="2340">
          <cell r="B2340" t="str">
            <v>Daniel Moraes Alves</v>
          </cell>
          <cell r="C2340" t="str">
            <v>225.580.158-26</v>
          </cell>
          <cell r="D2340" t="str">
            <v>Santander Seguros S/A</v>
          </cell>
          <cell r="E2340" t="str">
            <v>87.376.109/0001-06</v>
          </cell>
          <cell r="F2340">
            <v>9732.02</v>
          </cell>
          <cell r="G2340" t="str">
            <v>Possível</v>
          </cell>
          <cell r="H2340">
            <v>4069.85</v>
          </cell>
          <cell r="I2340" t="str">
            <v>Cobrança</v>
          </cell>
          <cell r="J2340" t="str">
            <v>5ª</v>
          </cell>
          <cell r="K2340" t="str">
            <v>Vara Cível</v>
          </cell>
          <cell r="L2340" t="str">
            <v>Franca (SP)</v>
          </cell>
          <cell r="M2340" t="str">
            <v>TJ/SP</v>
          </cell>
          <cell r="N2340" t="str">
            <v>São Paulo</v>
          </cell>
          <cell r="O2340" t="str">
            <v>02.02.507.0000775264/08</v>
          </cell>
        </row>
        <row r="2341">
          <cell r="B2341" t="str">
            <v>Shirley de Lima</v>
          </cell>
          <cell r="C2341" t="str">
            <v>068.353.178-68</v>
          </cell>
          <cell r="D2341" t="str">
            <v>Santander Seguros S/A</v>
          </cell>
          <cell r="E2341" t="str">
            <v>87.376.109/0001-06</v>
          </cell>
          <cell r="F2341">
            <v>300000</v>
          </cell>
          <cell r="G2341" t="str">
            <v>Possível</v>
          </cell>
          <cell r="H2341">
            <v>151513.5</v>
          </cell>
          <cell r="I2341" t="str">
            <v>Ordinária</v>
          </cell>
          <cell r="J2341" t="str">
            <v>6ª</v>
          </cell>
          <cell r="K2341" t="str">
            <v>Vara Cível</v>
          </cell>
          <cell r="L2341" t="str">
            <v>Campinas (SP)</v>
          </cell>
          <cell r="M2341" t="str">
            <v>TJ/SP</v>
          </cell>
          <cell r="N2341" t="str">
            <v>São Paulo</v>
          </cell>
          <cell r="O2341" t="str">
            <v>02.02.507.0000686000/09</v>
          </cell>
        </row>
        <row r="2342">
          <cell r="B2342" t="str">
            <v>Rosangela da silva de mattos</v>
          </cell>
          <cell r="C2342" t="str">
            <v>286.631.968-06</v>
          </cell>
          <cell r="D2342" t="str">
            <v>Santander Seguros S/A</v>
          </cell>
          <cell r="E2342" t="str">
            <v>87.376.109/0001-06</v>
          </cell>
          <cell r="F2342">
            <v>137762.4</v>
          </cell>
          <cell r="G2342" t="str">
            <v>Possível</v>
          </cell>
          <cell r="H2342">
            <v>62106.5</v>
          </cell>
          <cell r="I2342" t="str">
            <v>Cobrança</v>
          </cell>
          <cell r="J2342" t="str">
            <v>Vara Cível</v>
          </cell>
          <cell r="K2342" t="str">
            <v>Vara Cível</v>
          </cell>
          <cell r="L2342" t="str">
            <v>Teodoro Sampaio (SP)</v>
          </cell>
          <cell r="M2342" t="str">
            <v>TJ/SP</v>
          </cell>
          <cell r="N2342" t="str">
            <v>São Paulo</v>
          </cell>
          <cell r="O2342" t="str">
            <v>02.02.507.0000686034/10</v>
          </cell>
        </row>
        <row r="2343">
          <cell r="B2343" t="str">
            <v>João Custódio dos Santos</v>
          </cell>
          <cell r="C2343" t="str">
            <v>748.952.226-91</v>
          </cell>
          <cell r="D2343" t="str">
            <v>Santander Seguros S/A</v>
          </cell>
          <cell r="E2343" t="str">
            <v>87.376.109/0001-06</v>
          </cell>
          <cell r="F2343">
            <v>7800</v>
          </cell>
          <cell r="G2343" t="str">
            <v>Possível</v>
          </cell>
          <cell r="H2343">
            <v>0</v>
          </cell>
          <cell r="I2343" t="str">
            <v>Cobrança</v>
          </cell>
          <cell r="J2343" t="str">
            <v>1ª</v>
          </cell>
          <cell r="K2343" t="str">
            <v>Vara Cível</v>
          </cell>
          <cell r="L2343" t="str">
            <v>Igarapava (SP)</v>
          </cell>
          <cell r="M2343" t="str">
            <v>TJ/SP</v>
          </cell>
          <cell r="N2343" t="str">
            <v>São Paulo</v>
          </cell>
          <cell r="O2343" t="str">
            <v>02.02.507.0000686085/10</v>
          </cell>
        </row>
        <row r="2344">
          <cell r="B2344" t="str">
            <v>Jose Francisco de Sousa Neto</v>
          </cell>
          <cell r="C2344" t="str">
            <v>000.925.424-25</v>
          </cell>
          <cell r="D2344" t="str">
            <v>Santander Seguros S/A</v>
          </cell>
          <cell r="E2344" t="str">
            <v>87.376.109/0001-06</v>
          </cell>
          <cell r="F2344">
            <v>100000</v>
          </cell>
          <cell r="G2344" t="str">
            <v>Possível</v>
          </cell>
          <cell r="H2344">
            <v>50000</v>
          </cell>
          <cell r="I2344" t="str">
            <v>Obrigação de fazer</v>
          </cell>
          <cell r="J2344" t="str">
            <v>8ª</v>
          </cell>
          <cell r="K2344" t="str">
            <v>Vara Cível</v>
          </cell>
          <cell r="L2344" t="str">
            <v>Campina Grande (PB)</v>
          </cell>
          <cell r="M2344" t="str">
            <v>TJ/PB</v>
          </cell>
          <cell r="N2344" t="str">
            <v>Paraíba</v>
          </cell>
          <cell r="O2344" t="str">
            <v>02.02.507.0001106310/11</v>
          </cell>
        </row>
        <row r="2345">
          <cell r="B2345" t="str">
            <v>Ana Paula Marins Rosa</v>
          </cell>
          <cell r="C2345" t="str">
            <v>106.665.897-80</v>
          </cell>
          <cell r="D2345" t="str">
            <v>Santander Seguros S/A</v>
          </cell>
          <cell r="E2345" t="str">
            <v>87.376.109/0001-06</v>
          </cell>
          <cell r="F2345">
            <v>1000</v>
          </cell>
          <cell r="G2345" t="str">
            <v>Provável</v>
          </cell>
          <cell r="H2345">
            <v>0</v>
          </cell>
          <cell r="I2345" t="str">
            <v>Cobrança</v>
          </cell>
          <cell r="J2345" t="str">
            <v>50ª</v>
          </cell>
          <cell r="K2345" t="str">
            <v>Vara Cível</v>
          </cell>
          <cell r="L2345" t="str">
            <v>Rio de Janeiro (RJ)</v>
          </cell>
          <cell r="M2345" t="str">
            <v>TJ/RJ</v>
          </cell>
          <cell r="N2345" t="str">
            <v>Rio de Janeiro</v>
          </cell>
          <cell r="O2345" t="str">
            <v>02.02.507.0001106667/11</v>
          </cell>
        </row>
        <row r="2346">
          <cell r="B2346" t="str">
            <v>Maria Helena Ramos Ferreira de Almeida Costanza</v>
          </cell>
          <cell r="D2346" t="str">
            <v>Santander Seguros S/A</v>
          </cell>
          <cell r="E2346" t="str">
            <v>87.376.109/0001-06</v>
          </cell>
          <cell r="F2346">
            <v>125000</v>
          </cell>
          <cell r="G2346" t="str">
            <v>Provável</v>
          </cell>
          <cell r="H2346">
            <v>108650</v>
          </cell>
          <cell r="I2346" t="str">
            <v>Indenizatória</v>
          </cell>
          <cell r="J2346" t="str">
            <v>3ª</v>
          </cell>
          <cell r="K2346" t="str">
            <v>Vara Cível</v>
          </cell>
          <cell r="L2346" t="str">
            <v>São Paulo (SP)</v>
          </cell>
          <cell r="M2346" t="str">
            <v>TJ/SP</v>
          </cell>
          <cell r="N2346" t="str">
            <v>São Paulo</v>
          </cell>
          <cell r="O2346" t="str">
            <v>02.02.507.0000422536/07</v>
          </cell>
        </row>
        <row r="2347">
          <cell r="B2347" t="str">
            <v>Helena Benedita Gouveia da Silva</v>
          </cell>
          <cell r="C2347" t="str">
            <v>805.201.898-68</v>
          </cell>
          <cell r="D2347" t="str">
            <v>Santander Seguros S/A</v>
          </cell>
          <cell r="E2347" t="str">
            <v>87.376.109/0001-06</v>
          </cell>
          <cell r="F2347">
            <v>70000</v>
          </cell>
          <cell r="G2347" t="str">
            <v>Remoto</v>
          </cell>
          <cell r="H2347">
            <v>0</v>
          </cell>
          <cell r="I2347" t="str">
            <v>Cobrança</v>
          </cell>
          <cell r="J2347" t="str">
            <v>1ª</v>
          </cell>
          <cell r="K2347" t="str">
            <v>Vara Cível</v>
          </cell>
          <cell r="L2347" t="str">
            <v>Itaquaquecetuba (SP)</v>
          </cell>
          <cell r="M2347" t="str">
            <v>TJ/SP</v>
          </cell>
          <cell r="N2347" t="str">
            <v>São Paulo</v>
          </cell>
          <cell r="O2347" t="str">
            <v>02.02.507.0000422583/07</v>
          </cell>
        </row>
        <row r="2348">
          <cell r="B2348" t="str">
            <v>Angela Tartas</v>
          </cell>
          <cell r="C2348" t="str">
            <v>054.764.319-50</v>
          </cell>
          <cell r="D2348" t="str">
            <v>Santander Seguros S/A</v>
          </cell>
          <cell r="E2348" t="str">
            <v>87.376.109/0001-06</v>
          </cell>
          <cell r="F2348">
            <v>1000</v>
          </cell>
          <cell r="G2348" t="str">
            <v>Possível</v>
          </cell>
          <cell r="H2348">
            <v>7052.7</v>
          </cell>
          <cell r="I2348" t="str">
            <v>Indenizatória</v>
          </cell>
          <cell r="J2348" t="str">
            <v>4ª</v>
          </cell>
          <cell r="K2348" t="str">
            <v>Vara Cível</v>
          </cell>
          <cell r="L2348" t="str">
            <v>Blumenau (SC)</v>
          </cell>
          <cell r="M2348" t="str">
            <v>TJ/SC</v>
          </cell>
          <cell r="N2348" t="str">
            <v>Santa Catarina</v>
          </cell>
          <cell r="O2348" t="str">
            <v>02.02.507.0001269155/12</v>
          </cell>
        </row>
        <row r="2349">
          <cell r="B2349" t="str">
            <v>Lisiane Aires da Silva</v>
          </cell>
          <cell r="C2349" t="str">
            <v>032.015.650-83</v>
          </cell>
          <cell r="D2349" t="str">
            <v>Santander Seguros S/A</v>
          </cell>
          <cell r="E2349" t="str">
            <v>87.376.109/0001-06</v>
          </cell>
          <cell r="F2349">
            <v>2356.5</v>
          </cell>
          <cell r="G2349" t="str">
            <v>Possível</v>
          </cell>
          <cell r="H2349">
            <v>4270.0200000000004</v>
          </cell>
          <cell r="I2349" t="str">
            <v>Cobrança</v>
          </cell>
          <cell r="J2349" t="str">
            <v>5ª</v>
          </cell>
          <cell r="K2349" t="str">
            <v>Vara Cível</v>
          </cell>
          <cell r="L2349" t="str">
            <v>Canoas (RS)</v>
          </cell>
          <cell r="M2349" t="str">
            <v>TJ/RS</v>
          </cell>
          <cell r="N2349" t="str">
            <v>Rio Grande do Sul</v>
          </cell>
          <cell r="O2349" t="str">
            <v>02.02.507.0001269237/12</v>
          </cell>
        </row>
        <row r="2350">
          <cell r="B2350" t="str">
            <v>Priscila Santos da Silva</v>
          </cell>
          <cell r="C2350" t="str">
            <v>063.811.824-74</v>
          </cell>
          <cell r="D2350" t="str">
            <v>Santander Seguros S/A</v>
          </cell>
          <cell r="E2350" t="str">
            <v>87.376.109/0001-06</v>
          </cell>
          <cell r="F2350">
            <v>33000</v>
          </cell>
          <cell r="G2350" t="str">
            <v>Possível</v>
          </cell>
          <cell r="H2350">
            <v>0</v>
          </cell>
          <cell r="I2350" t="str">
            <v>Indenizatória</v>
          </cell>
          <cell r="J2350" t="str">
            <v>1ª</v>
          </cell>
          <cell r="K2350" t="str">
            <v>Vara Cível</v>
          </cell>
          <cell r="L2350" t="str">
            <v>Nova Cruz (RN)</v>
          </cell>
          <cell r="M2350" t="str">
            <v>TJ/RN</v>
          </cell>
          <cell r="N2350" t="str">
            <v>Rio Grande do Norte</v>
          </cell>
          <cell r="O2350" t="str">
            <v>02.02.507.0001714793/13</v>
          </cell>
        </row>
        <row r="2351">
          <cell r="B2351" t="str">
            <v>Helena de Lourdes Batista</v>
          </cell>
          <cell r="C2351" t="str">
            <v>102.179.178-44</v>
          </cell>
          <cell r="D2351" t="str">
            <v>Santander Seguros S/A</v>
          </cell>
          <cell r="E2351" t="str">
            <v>87.376.109/0001-06</v>
          </cell>
          <cell r="F2351">
            <v>5753707</v>
          </cell>
          <cell r="G2351" t="str">
            <v>Possível</v>
          </cell>
          <cell r="H2351">
            <v>24000</v>
          </cell>
          <cell r="I2351" t="str">
            <v>Cobrança</v>
          </cell>
          <cell r="J2351" t="str">
            <v>1ª</v>
          </cell>
          <cell r="K2351" t="str">
            <v>Vara Cível</v>
          </cell>
          <cell r="L2351" t="str">
            <v>Mogi-Mirim (SP)</v>
          </cell>
          <cell r="M2351" t="str">
            <v>TJ/SP</v>
          </cell>
          <cell r="N2351" t="str">
            <v>São Paulo</v>
          </cell>
          <cell r="O2351" t="str">
            <v>02.02.507.0001715093/13</v>
          </cell>
        </row>
        <row r="2352">
          <cell r="B2352" t="str">
            <v>Araci Schmidt</v>
          </cell>
          <cell r="C2352" t="str">
            <v>312.899.080-87</v>
          </cell>
          <cell r="D2352" t="str">
            <v>Santander Seguros S/A</v>
          </cell>
          <cell r="E2352" t="str">
            <v>87.376.109/0001-06</v>
          </cell>
          <cell r="F2352">
            <v>103000</v>
          </cell>
          <cell r="G2352" t="str">
            <v>Possível</v>
          </cell>
          <cell r="H2352">
            <v>0</v>
          </cell>
          <cell r="I2352" t="str">
            <v>Cobrança</v>
          </cell>
          <cell r="J2352" t="str">
            <v>2ª</v>
          </cell>
          <cell r="K2352" t="str">
            <v>Vara Cível</v>
          </cell>
          <cell r="L2352" t="str">
            <v>Porto Alegre (RS)</v>
          </cell>
          <cell r="M2352" t="str">
            <v>TJ/RS</v>
          </cell>
          <cell r="N2352" t="str">
            <v>Rio Grande do Sul</v>
          </cell>
          <cell r="O2352" t="str">
            <v>02.02.507.0000437055/07</v>
          </cell>
        </row>
        <row r="2353">
          <cell r="B2353" t="str">
            <v>José Issamu Idehara</v>
          </cell>
          <cell r="C2353" t="str">
            <v>363.532.648-87</v>
          </cell>
          <cell r="D2353" t="str">
            <v>Santander Seguros S/A</v>
          </cell>
          <cell r="E2353" t="str">
            <v>87.376.109/0001-06</v>
          </cell>
          <cell r="F2353">
            <v>61242</v>
          </cell>
          <cell r="G2353" t="str">
            <v>Possível</v>
          </cell>
          <cell r="H2353">
            <v>30621</v>
          </cell>
          <cell r="I2353" t="str">
            <v>Indenizatória</v>
          </cell>
          <cell r="K2353" t="str">
            <v>Vara Cível</v>
          </cell>
          <cell r="L2353" t="str">
            <v>Pacaembu (SP)</v>
          </cell>
          <cell r="M2353" t="str">
            <v>TJ/SP</v>
          </cell>
          <cell r="N2353" t="str">
            <v>São Paulo</v>
          </cell>
          <cell r="O2353" t="str">
            <v>02.02.507.0001011923/10</v>
          </cell>
        </row>
        <row r="2354">
          <cell r="B2354" t="str">
            <v>Cledileuza de Souza Lima Camargo</v>
          </cell>
          <cell r="C2354" t="str">
            <v>889.073.688-72</v>
          </cell>
          <cell r="D2354" t="str">
            <v>Santander Seguros S/A</v>
          </cell>
          <cell r="E2354" t="str">
            <v>87.376.109/0001-06</v>
          </cell>
          <cell r="F2354">
            <v>24755</v>
          </cell>
          <cell r="G2354" t="str">
            <v>Possível</v>
          </cell>
          <cell r="H2354">
            <v>0</v>
          </cell>
          <cell r="I2354" t="str">
            <v>Ordinária</v>
          </cell>
          <cell r="J2354" t="str">
            <v>3ª</v>
          </cell>
          <cell r="K2354" t="str">
            <v>Vara Cível</v>
          </cell>
          <cell r="L2354" t="str">
            <v>Jales (SP)</v>
          </cell>
          <cell r="M2354" t="str">
            <v>TJ/SP</v>
          </cell>
          <cell r="N2354" t="str">
            <v>São Paulo</v>
          </cell>
          <cell r="O2354" t="str">
            <v>02.02.507.0001011933/10</v>
          </cell>
        </row>
        <row r="2355">
          <cell r="B2355" t="str">
            <v>João Roberto Pratali</v>
          </cell>
          <cell r="C2355" t="str">
            <v>745.973.968-53</v>
          </cell>
          <cell r="D2355" t="str">
            <v>Santander Seguros S/A</v>
          </cell>
          <cell r="E2355" t="str">
            <v>87.376.109/0001-06</v>
          </cell>
          <cell r="F2355">
            <v>3928.69</v>
          </cell>
          <cell r="G2355" t="str">
            <v>Possível</v>
          </cell>
          <cell r="H2355">
            <v>0</v>
          </cell>
          <cell r="I2355" t="str">
            <v>Indenizatória</v>
          </cell>
          <cell r="J2355" t="str">
            <v>3ª</v>
          </cell>
          <cell r="K2355" t="str">
            <v>Vara Cível</v>
          </cell>
          <cell r="L2355" t="str">
            <v>Ribeirão Preto (SP)</v>
          </cell>
          <cell r="M2355" t="str">
            <v>TJ/SP</v>
          </cell>
          <cell r="N2355" t="str">
            <v>São Paulo</v>
          </cell>
          <cell r="O2355" t="str">
            <v>02.02.507.0001130043/11</v>
          </cell>
        </row>
        <row r="2356">
          <cell r="B2356" t="str">
            <v>Solange Gabrial Rodrigues</v>
          </cell>
          <cell r="C2356" t="str">
            <v>320.525.438-48</v>
          </cell>
          <cell r="D2356" t="str">
            <v>Santander Seguros S/A</v>
          </cell>
          <cell r="E2356" t="str">
            <v>87.376.109/0001-06</v>
          </cell>
          <cell r="F2356">
            <v>1000</v>
          </cell>
          <cell r="G2356" t="str">
            <v>Possível</v>
          </cell>
          <cell r="H2356">
            <v>10000</v>
          </cell>
          <cell r="I2356" t="str">
            <v>Indenizatória</v>
          </cell>
          <cell r="J2356" t="str">
            <v>7ª</v>
          </cell>
          <cell r="K2356" t="str">
            <v>Vara Cível</v>
          </cell>
          <cell r="L2356" t="str">
            <v>Ribeirão Preto (SP)</v>
          </cell>
          <cell r="M2356" t="str">
            <v>TJ/SP</v>
          </cell>
          <cell r="N2356" t="str">
            <v>São Paulo</v>
          </cell>
          <cell r="O2356" t="str">
            <v>02.02.507.0001130064/11</v>
          </cell>
        </row>
        <row r="2357">
          <cell r="B2357" t="str">
            <v>Marcio Rogério ferreira Santana</v>
          </cell>
          <cell r="C2357" t="str">
            <v>963.500.911-91</v>
          </cell>
          <cell r="D2357" t="str">
            <v>Santander Seguros S/A</v>
          </cell>
          <cell r="E2357" t="str">
            <v>87.376.109/0001-06</v>
          </cell>
          <cell r="F2357">
            <v>127250</v>
          </cell>
          <cell r="G2357" t="str">
            <v>Possível</v>
          </cell>
          <cell r="H2357">
            <v>50000</v>
          </cell>
          <cell r="I2357" t="str">
            <v>Indenizatória</v>
          </cell>
          <cell r="J2357" t="str">
            <v>16ª</v>
          </cell>
          <cell r="K2357" t="str">
            <v>Vara Cível</v>
          </cell>
          <cell r="L2357" t="str">
            <v>São Paulo (SP)</v>
          </cell>
          <cell r="M2357" t="str">
            <v>TJ/SP</v>
          </cell>
          <cell r="N2357" t="str">
            <v>São Paulo</v>
          </cell>
          <cell r="O2357" t="str">
            <v>02.02.507.0001130167/11</v>
          </cell>
        </row>
        <row r="2358">
          <cell r="B2358" t="str">
            <v>VALDEMAR MARTINS DA SILVA</v>
          </cell>
          <cell r="C2358" t="str">
            <v>801.325.296-53</v>
          </cell>
          <cell r="D2358" t="str">
            <v>Santander Seguros S/A</v>
          </cell>
          <cell r="E2358" t="str">
            <v>87.376.109/0001-06</v>
          </cell>
          <cell r="F2358">
            <v>60541.2</v>
          </cell>
          <cell r="G2358" t="str">
            <v>Possível</v>
          </cell>
          <cell r="H2358">
            <v>30270.6</v>
          </cell>
          <cell r="I2358" t="str">
            <v>Cobrança</v>
          </cell>
          <cell r="J2358" t="str">
            <v>1ª</v>
          </cell>
          <cell r="K2358" t="str">
            <v>Vara Cível</v>
          </cell>
          <cell r="L2358" t="str">
            <v>Ipatinga (MG)</v>
          </cell>
          <cell r="M2358" t="str">
            <v>TJ/MG</v>
          </cell>
          <cell r="N2358" t="str">
            <v>Minas Gerais</v>
          </cell>
          <cell r="O2358" t="str">
            <v>02.02.507.0001283662/12</v>
          </cell>
        </row>
        <row r="2359">
          <cell r="B2359" t="str">
            <v>Jose Lourenço da Silva</v>
          </cell>
          <cell r="C2359" t="str">
            <v>776.471.308-20</v>
          </cell>
          <cell r="D2359" t="str">
            <v>Santander Seguros S/A</v>
          </cell>
          <cell r="E2359" t="str">
            <v>87.376.109/0001-06</v>
          </cell>
          <cell r="F2359">
            <v>1000</v>
          </cell>
          <cell r="G2359" t="str">
            <v>Possível</v>
          </cell>
          <cell r="H2359">
            <v>11861</v>
          </cell>
          <cell r="I2359" t="str">
            <v>Indenizatória</v>
          </cell>
          <cell r="J2359" t="str">
            <v>7ª</v>
          </cell>
          <cell r="K2359" t="str">
            <v>Vara Cível</v>
          </cell>
          <cell r="L2359" t="str">
            <v>Bauru (SP)</v>
          </cell>
          <cell r="M2359" t="str">
            <v>TJ/SP</v>
          </cell>
          <cell r="N2359" t="str">
            <v>São Paulo</v>
          </cell>
          <cell r="O2359" t="str">
            <v>02.02.507.0001283734/12</v>
          </cell>
        </row>
        <row r="2360">
          <cell r="B2360" t="str">
            <v>Neuza Aparecida Marques</v>
          </cell>
          <cell r="C2360" t="str">
            <v>699.368.389-04</v>
          </cell>
          <cell r="D2360" t="str">
            <v>Santander Seguros S/A</v>
          </cell>
          <cell r="E2360" t="str">
            <v>87.376.109/0001-06</v>
          </cell>
          <cell r="F2360">
            <v>10000</v>
          </cell>
          <cell r="G2360" t="str">
            <v>Possível</v>
          </cell>
          <cell r="H2360">
            <v>5000</v>
          </cell>
          <cell r="I2360" t="str">
            <v>Indenizatória</v>
          </cell>
          <cell r="J2360" t="str">
            <v>1ª</v>
          </cell>
          <cell r="K2360" t="str">
            <v>Vara Cível</v>
          </cell>
          <cell r="L2360" t="str">
            <v>Curitiba (PR)</v>
          </cell>
          <cell r="M2360" t="str">
            <v>TJ/PR</v>
          </cell>
          <cell r="N2360" t="str">
            <v>Paraná</v>
          </cell>
          <cell r="O2360" t="str">
            <v>02.02.507.0001283735/11</v>
          </cell>
        </row>
        <row r="2361">
          <cell r="B2361" t="str">
            <v>Luiz Barbosa</v>
          </cell>
          <cell r="C2361" t="str">
            <v>084.381.188-95</v>
          </cell>
          <cell r="D2361" t="str">
            <v>Santander Seguros S/A</v>
          </cell>
          <cell r="E2361" t="str">
            <v>87.376.109/0001-06</v>
          </cell>
          <cell r="F2361">
            <v>102318.75</v>
          </cell>
          <cell r="G2361" t="str">
            <v>Possível</v>
          </cell>
          <cell r="H2361">
            <v>51159.38</v>
          </cell>
          <cell r="I2361" t="str">
            <v>Indenizatória</v>
          </cell>
          <cell r="J2361" t="str">
            <v>1ª</v>
          </cell>
          <cell r="K2361" t="str">
            <v>Vara Cível</v>
          </cell>
          <cell r="L2361" t="str">
            <v>Quatá (SP)</v>
          </cell>
          <cell r="M2361" t="str">
            <v>TJ/SP</v>
          </cell>
          <cell r="N2361" t="str">
            <v>São Paulo</v>
          </cell>
          <cell r="O2361" t="str">
            <v>02.02.507.0001283795/12</v>
          </cell>
        </row>
        <row r="2362">
          <cell r="B2362" t="str">
            <v>Irene Gonçalves Pereira</v>
          </cell>
          <cell r="C2362" t="str">
            <v>047.860.818-76</v>
          </cell>
          <cell r="D2362" t="str">
            <v>Santander Seguros S/A</v>
          </cell>
          <cell r="E2362" t="str">
            <v>87.376.109/0001-06</v>
          </cell>
          <cell r="F2362">
            <v>44491</v>
          </cell>
          <cell r="G2362" t="str">
            <v>Possível</v>
          </cell>
          <cell r="H2362">
            <v>22245.5</v>
          </cell>
          <cell r="I2362" t="str">
            <v>Indenizatória</v>
          </cell>
          <cell r="J2362" t="str">
            <v>2ª</v>
          </cell>
          <cell r="K2362" t="str">
            <v>Vara Cível</v>
          </cell>
          <cell r="L2362" t="str">
            <v>São Paulo (SP)</v>
          </cell>
          <cell r="M2362" t="str">
            <v>TJ/SP</v>
          </cell>
          <cell r="N2362" t="str">
            <v>São Paulo</v>
          </cell>
          <cell r="O2362" t="str">
            <v>02.02.507.0001284206/12</v>
          </cell>
        </row>
        <row r="2363">
          <cell r="B2363" t="str">
            <v>José Teodoro</v>
          </cell>
          <cell r="C2363" t="str">
            <v>557.935.258-15</v>
          </cell>
          <cell r="D2363" t="str">
            <v>Santander Seguros S/A</v>
          </cell>
          <cell r="E2363" t="str">
            <v>87.376.109/0001-06</v>
          </cell>
          <cell r="F2363">
            <v>13082</v>
          </cell>
          <cell r="G2363" t="str">
            <v>Possível</v>
          </cell>
          <cell r="H2363">
            <v>6541</v>
          </cell>
          <cell r="I2363" t="str">
            <v>Indenizatória</v>
          </cell>
          <cell r="J2363" t="str">
            <v>1ª</v>
          </cell>
          <cell r="K2363" t="str">
            <v>Vara Cível</v>
          </cell>
          <cell r="L2363" t="str">
            <v>Valparaíso (SP)</v>
          </cell>
          <cell r="M2363" t="str">
            <v>TJ/SP</v>
          </cell>
          <cell r="N2363" t="str">
            <v>São Paulo</v>
          </cell>
          <cell r="O2363" t="str">
            <v>02.02.507.0001730774/13</v>
          </cell>
        </row>
        <row r="2364">
          <cell r="B2364" t="str">
            <v>Alexandre Luis Lopes</v>
          </cell>
          <cell r="C2364" t="str">
            <v>065.617.349-12</v>
          </cell>
          <cell r="D2364" t="str">
            <v>Santander Seguros S/A</v>
          </cell>
          <cell r="E2364" t="str">
            <v>87.376.109/0001-06</v>
          </cell>
          <cell r="F2364">
            <v>88684.4</v>
          </cell>
          <cell r="G2364" t="str">
            <v>Possível</v>
          </cell>
          <cell r="H2364">
            <v>65064.7</v>
          </cell>
          <cell r="I2364" t="str">
            <v>Cobrança</v>
          </cell>
          <cell r="J2364" t="str">
            <v>2ª</v>
          </cell>
          <cell r="K2364" t="str">
            <v>Vara Cível</v>
          </cell>
          <cell r="L2364" t="str">
            <v>Jaraguá do Sul (SC)</v>
          </cell>
          <cell r="M2364" t="str">
            <v>TJ/SC</v>
          </cell>
          <cell r="N2364" t="str">
            <v>Santa Catarina</v>
          </cell>
          <cell r="O2364" t="str">
            <v>02.02.507.0001731224/13</v>
          </cell>
        </row>
        <row r="2365">
          <cell r="B2365" t="str">
            <v>Carmem Lúcia Carlos de Queiroz</v>
          </cell>
          <cell r="C2365" t="str">
            <v>172.704.644-72</v>
          </cell>
          <cell r="D2365" t="str">
            <v>Santander Seguros S/A</v>
          </cell>
          <cell r="E2365" t="str">
            <v>87.376.109/0001-06</v>
          </cell>
          <cell r="F2365">
            <v>50000</v>
          </cell>
          <cell r="G2365" t="str">
            <v>Possível</v>
          </cell>
          <cell r="H2365">
            <v>10000</v>
          </cell>
          <cell r="I2365" t="str">
            <v>Indenizatória</v>
          </cell>
          <cell r="J2365" t="str">
            <v>26ª</v>
          </cell>
          <cell r="K2365" t="str">
            <v>Vara Cível</v>
          </cell>
          <cell r="L2365" t="str">
            <v>Fortaleza (CE)</v>
          </cell>
          <cell r="M2365" t="str">
            <v>TJ/CE</v>
          </cell>
          <cell r="N2365" t="str">
            <v>Ceará</v>
          </cell>
          <cell r="O2365" t="str">
            <v>02.01.507.0000078097/03</v>
          </cell>
        </row>
        <row r="2366">
          <cell r="B2366" t="str">
            <v>Maria Pelaes da Silva</v>
          </cell>
          <cell r="C2366" t="str">
            <v>255.355.808-21</v>
          </cell>
          <cell r="D2366" t="str">
            <v>Santander Seguros S/A</v>
          </cell>
          <cell r="E2366" t="str">
            <v>87.376.109/0001-06</v>
          </cell>
          <cell r="F2366">
            <v>16000</v>
          </cell>
          <cell r="G2366" t="str">
            <v>Provável</v>
          </cell>
          <cell r="H2366">
            <v>0</v>
          </cell>
          <cell r="I2366" t="str">
            <v>Cobrança</v>
          </cell>
          <cell r="J2366" t="str">
            <v>5ª</v>
          </cell>
          <cell r="K2366" t="str">
            <v>Vara Cível</v>
          </cell>
          <cell r="L2366" t="str">
            <v>Marília (SP)</v>
          </cell>
          <cell r="M2366" t="str">
            <v>TJ/SP</v>
          </cell>
          <cell r="N2366" t="str">
            <v>São Paulo</v>
          </cell>
          <cell r="O2366" t="str">
            <v>02.02.507.0000795340/08</v>
          </cell>
        </row>
        <row r="2367">
          <cell r="B2367" t="str">
            <v>Ataíde Evangelista dos Santos</v>
          </cell>
          <cell r="C2367" t="str">
            <v>270.173.115-15</v>
          </cell>
          <cell r="D2367" t="str">
            <v>Santander Seguros S/A</v>
          </cell>
          <cell r="E2367" t="str">
            <v>87.376.109/0001-06</v>
          </cell>
          <cell r="F2367">
            <v>1000</v>
          </cell>
          <cell r="G2367" t="str">
            <v>Remoto</v>
          </cell>
          <cell r="H2367">
            <v>0</v>
          </cell>
          <cell r="I2367" t="str">
            <v>Cobrança</v>
          </cell>
          <cell r="J2367" t="str">
            <v>Vara Cível</v>
          </cell>
          <cell r="K2367" t="str">
            <v>Vara Cível</v>
          </cell>
          <cell r="L2367" t="str">
            <v>Igarapava (SP)</v>
          </cell>
          <cell r="M2367" t="str">
            <v>TJ/SP</v>
          </cell>
          <cell r="N2367" t="str">
            <v>São Paulo</v>
          </cell>
          <cell r="O2367" t="str">
            <v>02.02.507.0000795341/08</v>
          </cell>
        </row>
        <row r="2368">
          <cell r="B2368" t="str">
            <v>Julio Cesar Piassarolo Ribeiro</v>
          </cell>
          <cell r="C2368" t="str">
            <v>290.112.990-00</v>
          </cell>
          <cell r="D2368" t="str">
            <v>Santander Seguros S/A</v>
          </cell>
          <cell r="E2368" t="str">
            <v>87.376.109/0001-06</v>
          </cell>
          <cell r="F2368">
            <v>1000</v>
          </cell>
          <cell r="G2368" t="str">
            <v>Possível</v>
          </cell>
          <cell r="H2368">
            <v>50588.4</v>
          </cell>
          <cell r="I2368" t="str">
            <v>Indenizatória</v>
          </cell>
          <cell r="J2368" t="str">
            <v>11ª</v>
          </cell>
          <cell r="K2368" t="str">
            <v>Vara Cível</v>
          </cell>
          <cell r="L2368" t="str">
            <v>Porto Alegre (RS)</v>
          </cell>
          <cell r="M2368" t="str">
            <v>TJ/RS</v>
          </cell>
          <cell r="N2368" t="str">
            <v>Rio Grande do Sul</v>
          </cell>
          <cell r="O2368" t="str">
            <v>02.02.507.0000573685/09</v>
          </cell>
        </row>
        <row r="2369">
          <cell r="B2369" t="str">
            <v>Paula Janaína Peres Penteado</v>
          </cell>
          <cell r="C2369" t="str">
            <v>120.583.157-66</v>
          </cell>
          <cell r="D2369" t="str">
            <v>Santander Seguros S/A</v>
          </cell>
          <cell r="E2369" t="str">
            <v>87.376.109/0001-06</v>
          </cell>
          <cell r="F2369">
            <v>30600</v>
          </cell>
          <cell r="G2369" t="str">
            <v>Provável</v>
          </cell>
          <cell r="H2369">
            <v>0</v>
          </cell>
          <cell r="I2369" t="str">
            <v>Indenizatória</v>
          </cell>
          <cell r="J2369" t="str">
            <v>51ª</v>
          </cell>
          <cell r="K2369" t="str">
            <v>Vara Cível</v>
          </cell>
          <cell r="L2369" t="str">
            <v>Rio de Janeiro (RJ)</v>
          </cell>
          <cell r="M2369" t="str">
            <v>TJ/RJ</v>
          </cell>
          <cell r="N2369" t="str">
            <v>Rio de Janeiro</v>
          </cell>
          <cell r="O2369" t="str">
            <v>02.02.507.0001020566/10</v>
          </cell>
        </row>
        <row r="2370">
          <cell r="B2370" t="str">
            <v>José Luiz Almeida Silva</v>
          </cell>
          <cell r="C2370" t="str">
            <v>462.363.760-34</v>
          </cell>
          <cell r="D2370" t="str">
            <v>Santander Seguros S/A</v>
          </cell>
          <cell r="E2370" t="str">
            <v>87.376.109/0001-06</v>
          </cell>
          <cell r="F2370">
            <v>111950</v>
          </cell>
          <cell r="G2370" t="str">
            <v>Possível</v>
          </cell>
          <cell r="H2370">
            <v>7500</v>
          </cell>
          <cell r="I2370" t="str">
            <v>Indenizatória</v>
          </cell>
          <cell r="J2370" t="str">
            <v>3ª</v>
          </cell>
          <cell r="K2370" t="str">
            <v>Vara Cível</v>
          </cell>
          <cell r="L2370" t="str">
            <v>Rio Grande (RS)</v>
          </cell>
          <cell r="M2370" t="str">
            <v>TJ/RS</v>
          </cell>
          <cell r="N2370" t="str">
            <v>Rio Grande do Sul</v>
          </cell>
          <cell r="O2370" t="str">
            <v>02.02.507.0001140062/11</v>
          </cell>
        </row>
        <row r="2371">
          <cell r="B2371" t="str">
            <v>Ademir Carneiro Daitx</v>
          </cell>
          <cell r="C2371" t="str">
            <v>217.805.870-15</v>
          </cell>
          <cell r="D2371" t="str">
            <v>Santander Seguros S/A</v>
          </cell>
          <cell r="E2371" t="str">
            <v>87.376.109/0001-06</v>
          </cell>
          <cell r="F2371">
            <v>104564</v>
          </cell>
          <cell r="G2371" t="str">
            <v>Possível</v>
          </cell>
          <cell r="H2371">
            <v>37282</v>
          </cell>
          <cell r="I2371" t="str">
            <v>Cobrança</v>
          </cell>
          <cell r="J2371" t="str">
            <v>2ª</v>
          </cell>
          <cell r="K2371" t="str">
            <v>Vara Cível</v>
          </cell>
          <cell r="L2371" t="str">
            <v>Gravataí (RS)</v>
          </cell>
          <cell r="M2371" t="str">
            <v>TJ/RS</v>
          </cell>
          <cell r="N2371" t="str">
            <v>Rio Grande do Sul</v>
          </cell>
          <cell r="O2371" t="str">
            <v>02.02.507.0001746497/13</v>
          </cell>
        </row>
        <row r="2372">
          <cell r="B2372" t="str">
            <v>Alcides Aguillar</v>
          </cell>
          <cell r="C2372" t="str">
            <v>590.906.778-87</v>
          </cell>
          <cell r="D2372" t="str">
            <v>Santander Seguros S/A</v>
          </cell>
          <cell r="E2372" t="str">
            <v>87.376.109/0001-06</v>
          </cell>
          <cell r="F2372">
            <v>21139.59</v>
          </cell>
          <cell r="G2372" t="str">
            <v>Provável</v>
          </cell>
          <cell r="H2372">
            <v>21139.59</v>
          </cell>
          <cell r="I2372" t="str">
            <v>Indenizatória</v>
          </cell>
          <cell r="J2372" t="str">
            <v>Vara Única</v>
          </cell>
          <cell r="K2372" t="str">
            <v>Vara Cível</v>
          </cell>
          <cell r="L2372" t="str">
            <v>Urupês (SP)</v>
          </cell>
          <cell r="M2372" t="str">
            <v>TJ/SP</v>
          </cell>
          <cell r="N2372" t="str">
            <v>São Paulo</v>
          </cell>
          <cell r="O2372" t="str">
            <v>02.02.507.0000805208/08</v>
          </cell>
        </row>
        <row r="2373">
          <cell r="B2373" t="str">
            <v>Jorge Kalaf</v>
          </cell>
          <cell r="C2373" t="str">
            <v>420.704.578-34</v>
          </cell>
          <cell r="D2373" t="str">
            <v>Santander Seguros S/A</v>
          </cell>
          <cell r="E2373" t="str">
            <v>87.376.109/0001-06</v>
          </cell>
          <cell r="F2373">
            <v>15471.96</v>
          </cell>
          <cell r="G2373" t="str">
            <v>Remoto</v>
          </cell>
          <cell r="H2373">
            <v>0</v>
          </cell>
          <cell r="I2373" t="str">
            <v>Cobrança</v>
          </cell>
          <cell r="J2373" t="str">
            <v>2ª</v>
          </cell>
          <cell r="K2373" t="str">
            <v>Vara Cível</v>
          </cell>
          <cell r="L2373" t="str">
            <v>Avaré (SP)</v>
          </cell>
          <cell r="M2373" t="str">
            <v>TJ/SP</v>
          </cell>
          <cell r="N2373" t="str">
            <v>São Paulo</v>
          </cell>
          <cell r="O2373" t="str">
            <v>02.02.507.0000805229/08</v>
          </cell>
        </row>
        <row r="2374">
          <cell r="B2374" t="str">
            <v>Alexandre Linck</v>
          </cell>
          <cell r="C2374" t="str">
            <v>888.264.650-53</v>
          </cell>
          <cell r="D2374" t="str">
            <v>Santander Seguros S/A</v>
          </cell>
          <cell r="E2374" t="str">
            <v>87.376.109/0001-06</v>
          </cell>
          <cell r="F2374">
            <v>31020</v>
          </cell>
          <cell r="G2374" t="str">
            <v>Possível</v>
          </cell>
          <cell r="H2374">
            <v>30000</v>
          </cell>
          <cell r="I2374" t="str">
            <v>Indenizatória</v>
          </cell>
          <cell r="J2374" t="str">
            <v>3ª</v>
          </cell>
          <cell r="K2374" t="str">
            <v>Vara Cível</v>
          </cell>
          <cell r="L2374" t="str">
            <v>Carazinho (RS)</v>
          </cell>
          <cell r="M2374" t="str">
            <v>TJ/RS</v>
          </cell>
          <cell r="N2374" t="str">
            <v>Rio Grande do Sul</v>
          </cell>
          <cell r="O2374" t="str">
            <v>02.02.507.0000595592/09</v>
          </cell>
        </row>
        <row r="2375">
          <cell r="B2375" t="str">
            <v>Marcia Matajs Laven</v>
          </cell>
          <cell r="C2375" t="str">
            <v>029.508.218-63</v>
          </cell>
          <cell r="D2375" t="str">
            <v>Santander Seguros S/A</v>
          </cell>
          <cell r="E2375" t="str">
            <v>87.376.109/0001-06</v>
          </cell>
          <cell r="F2375">
            <v>1000</v>
          </cell>
          <cell r="G2375" t="str">
            <v>Possível</v>
          </cell>
          <cell r="H2375">
            <v>12995</v>
          </cell>
          <cell r="I2375" t="str">
            <v>Cobrança</v>
          </cell>
          <cell r="J2375" t="str">
            <v>33ª</v>
          </cell>
          <cell r="K2375" t="str">
            <v>Vara Cível</v>
          </cell>
          <cell r="L2375" t="str">
            <v>São Paulo (SP)</v>
          </cell>
          <cell r="M2375" t="str">
            <v>TJ/SP</v>
          </cell>
          <cell r="N2375" t="str">
            <v>São Paulo</v>
          </cell>
          <cell r="O2375" t="str">
            <v>02.02.507.0000595645/09</v>
          </cell>
        </row>
        <row r="2376">
          <cell r="B2376" t="str">
            <v>Rosi Mari Koppe</v>
          </cell>
          <cell r="C2376" t="str">
            <v>027.799.519-15</v>
          </cell>
          <cell r="D2376" t="str">
            <v>Santander Seguros S/A</v>
          </cell>
          <cell r="E2376" t="str">
            <v>87.376.109/0001-06</v>
          </cell>
          <cell r="F2376">
            <v>48722</v>
          </cell>
          <cell r="G2376" t="str">
            <v>Provável</v>
          </cell>
          <cell r="H2376">
            <v>43775</v>
          </cell>
          <cell r="I2376" t="str">
            <v>Cobrança</v>
          </cell>
          <cell r="J2376" t="str">
            <v>1ª</v>
          </cell>
          <cell r="K2376" t="str">
            <v>Vara Cível</v>
          </cell>
          <cell r="L2376" t="str">
            <v>Curitiba (PR)</v>
          </cell>
          <cell r="M2376" t="str">
            <v>TJ/PR</v>
          </cell>
          <cell r="N2376" t="str">
            <v>Paraná</v>
          </cell>
          <cell r="O2376" t="str">
            <v>02.02.507.0001153486/11</v>
          </cell>
        </row>
        <row r="2377">
          <cell r="B2377" t="str">
            <v>Vinicius Ribeiro Lemos Morais</v>
          </cell>
          <cell r="C2377" t="str">
            <v>122.852.297-98</v>
          </cell>
          <cell r="D2377" t="str">
            <v>Santander Seguros S/A</v>
          </cell>
          <cell r="E2377" t="str">
            <v>87.376.109/0001-06</v>
          </cell>
          <cell r="F2377">
            <v>25000</v>
          </cell>
          <cell r="G2377" t="str">
            <v>Possível</v>
          </cell>
          <cell r="H2377">
            <v>0</v>
          </cell>
          <cell r="I2377" t="str">
            <v>Obrigação de fazer</v>
          </cell>
          <cell r="J2377" t="str">
            <v>5ª</v>
          </cell>
          <cell r="K2377" t="str">
            <v>Vara Cível</v>
          </cell>
          <cell r="L2377" t="str">
            <v>Rio de Janeiro (RJ)</v>
          </cell>
          <cell r="M2377" t="str">
            <v>TJ/RJ</v>
          </cell>
          <cell r="N2377" t="str">
            <v>Rio de Janeiro</v>
          </cell>
          <cell r="O2377" t="str">
            <v>02.02.507.0001309680/12</v>
          </cell>
        </row>
        <row r="2378">
          <cell r="B2378" t="str">
            <v>Ana Livia Silva dos Santos.</v>
          </cell>
          <cell r="D2378" t="str">
            <v>Santander Seguros S/A</v>
          </cell>
          <cell r="E2378" t="str">
            <v>87.376.109/0001-06</v>
          </cell>
          <cell r="F2378">
            <v>16600</v>
          </cell>
          <cell r="G2378" t="str">
            <v>Possível</v>
          </cell>
          <cell r="H2378">
            <v>50000</v>
          </cell>
          <cell r="I2378" t="str">
            <v>Indenizatória</v>
          </cell>
          <cell r="J2378" t="str">
            <v>2ª</v>
          </cell>
          <cell r="K2378" t="str">
            <v>Vara Cível</v>
          </cell>
          <cell r="L2378" t="str">
            <v>Rio de Janeiro (RJ)</v>
          </cell>
          <cell r="M2378" t="str">
            <v>TJ/RJ</v>
          </cell>
          <cell r="N2378" t="str">
            <v>Rio de Janeiro</v>
          </cell>
          <cell r="O2378" t="str">
            <v>02.02.507.0001309913/12</v>
          </cell>
        </row>
        <row r="2379">
          <cell r="B2379" t="str">
            <v>Juliana Carvalho de Ornellas Monetiro</v>
          </cell>
          <cell r="C2379" t="str">
            <v>561.377.969-49</v>
          </cell>
          <cell r="D2379" t="str">
            <v>Santander Seguros S/A</v>
          </cell>
          <cell r="E2379" t="str">
            <v>87.376.109/0001-06</v>
          </cell>
          <cell r="F2379">
            <v>170000</v>
          </cell>
          <cell r="G2379" t="str">
            <v>Remoto</v>
          </cell>
          <cell r="H2379">
            <v>0</v>
          </cell>
          <cell r="I2379" t="str">
            <v>Cobrança</v>
          </cell>
          <cell r="J2379" t="str">
            <v>2ª</v>
          </cell>
          <cell r="K2379" t="str">
            <v>Vara Cível</v>
          </cell>
          <cell r="L2379" t="str">
            <v>Arapongas (PR)</v>
          </cell>
          <cell r="M2379" t="str">
            <v>TJ/PR</v>
          </cell>
          <cell r="N2379" t="str">
            <v>Paraná</v>
          </cell>
          <cell r="O2379" t="str">
            <v>02.02.507.0001310140/12</v>
          </cell>
        </row>
        <row r="2380">
          <cell r="B2380" t="str">
            <v>Ottoni José da Silva</v>
          </cell>
          <cell r="C2380" t="str">
            <v>367.349.695-68</v>
          </cell>
          <cell r="D2380" t="str">
            <v>Santander Seguros S/A</v>
          </cell>
          <cell r="E2380" t="str">
            <v>87.376.109/0001-06</v>
          </cell>
          <cell r="F2380">
            <v>12000</v>
          </cell>
          <cell r="G2380" t="str">
            <v>Remoto</v>
          </cell>
          <cell r="H2380">
            <v>0</v>
          </cell>
          <cell r="I2380" t="str">
            <v>Indenizatória</v>
          </cell>
          <cell r="J2380" t="str">
            <v>Juizado Especial Cível</v>
          </cell>
          <cell r="K2380" t="str">
            <v>JEC 20 Salários</v>
          </cell>
          <cell r="L2380" t="str">
            <v>Alagoinhas (BA)</v>
          </cell>
          <cell r="M2380" t="str">
            <v>TJ/BA</v>
          </cell>
          <cell r="N2380" t="str">
            <v>Bahia</v>
          </cell>
          <cell r="O2380" t="str">
            <v>02.02.507.0001310168/12</v>
          </cell>
        </row>
        <row r="2381">
          <cell r="B2381" t="str">
            <v>Milton Cesar dos Santos</v>
          </cell>
          <cell r="C2381" t="str">
            <v>195.513.908-30</v>
          </cell>
          <cell r="D2381" t="str">
            <v>Santander Seguros S/A</v>
          </cell>
          <cell r="E2381" t="str">
            <v>87.376.109/0001-06</v>
          </cell>
          <cell r="F2381">
            <v>61182.49</v>
          </cell>
          <cell r="G2381" t="str">
            <v>Possível</v>
          </cell>
          <cell r="H2381">
            <v>25591.200000000001</v>
          </cell>
          <cell r="I2381" t="str">
            <v>Cobrança</v>
          </cell>
          <cell r="J2381" t="str">
            <v>1ª</v>
          </cell>
          <cell r="K2381" t="str">
            <v>Vara Cível</v>
          </cell>
          <cell r="L2381" t="str">
            <v>Juiz de Fora (MG)</v>
          </cell>
          <cell r="M2381" t="str">
            <v>TJ/MG</v>
          </cell>
          <cell r="N2381" t="str">
            <v>Minas Gerais</v>
          </cell>
          <cell r="O2381" t="str">
            <v>02.02.507.0001310233/12</v>
          </cell>
        </row>
        <row r="2382">
          <cell r="B2382" t="str">
            <v>Carlita Miranda de Jesus</v>
          </cell>
          <cell r="C2382" t="str">
            <v>031.555.578-50</v>
          </cell>
          <cell r="D2382" t="str">
            <v>Santander Seguros S/A</v>
          </cell>
          <cell r="E2382" t="str">
            <v>87.376.109/0001-06</v>
          </cell>
          <cell r="F2382">
            <v>20000</v>
          </cell>
          <cell r="G2382" t="str">
            <v>Possível</v>
          </cell>
          <cell r="H2382">
            <v>15000</v>
          </cell>
          <cell r="I2382" t="str">
            <v>Indenizatória</v>
          </cell>
          <cell r="J2382" t="str">
            <v>3ª</v>
          </cell>
          <cell r="K2382" t="str">
            <v>Vara Cível</v>
          </cell>
          <cell r="L2382" t="str">
            <v>Praia Grande (SP)</v>
          </cell>
          <cell r="M2382" t="str">
            <v>TJ/SP</v>
          </cell>
          <cell r="N2382" t="str">
            <v>São Paulo</v>
          </cell>
          <cell r="O2382" t="str">
            <v>02.02.507.0001763784/13</v>
          </cell>
        </row>
        <row r="2383">
          <cell r="B2383" t="str">
            <v>MARIA LINDINALVA DE CASTRO</v>
          </cell>
          <cell r="C2383" t="str">
            <v>797.766.639-15</v>
          </cell>
          <cell r="D2383" t="str">
            <v>Santander Seguros S/A</v>
          </cell>
          <cell r="E2383" t="str">
            <v>87.376.109/0001-06</v>
          </cell>
          <cell r="F2383">
            <v>60000</v>
          </cell>
          <cell r="G2383" t="str">
            <v>Provável</v>
          </cell>
          <cell r="H2383">
            <v>40000</v>
          </cell>
          <cell r="I2383" t="str">
            <v>Cobrança</v>
          </cell>
          <cell r="J2383" t="str">
            <v>3ª</v>
          </cell>
          <cell r="K2383" t="str">
            <v>Vara Cível</v>
          </cell>
          <cell r="L2383" t="str">
            <v>Umuarama (PR)</v>
          </cell>
          <cell r="M2383" t="str">
            <v>TJ/PR</v>
          </cell>
          <cell r="N2383" t="str">
            <v>Paraná</v>
          </cell>
          <cell r="O2383" t="str">
            <v>02.02.507.0001763830/13</v>
          </cell>
        </row>
        <row r="2384">
          <cell r="B2384" t="str">
            <v>João Batista Rodrigues Damasceno</v>
          </cell>
          <cell r="C2384" t="str">
            <v>681.820.408-25</v>
          </cell>
          <cell r="D2384" t="str">
            <v>Santander Seguros S/A</v>
          </cell>
          <cell r="E2384" t="str">
            <v>87.376.109/0001-06</v>
          </cell>
          <cell r="F2384">
            <v>129674</v>
          </cell>
          <cell r="G2384" t="str">
            <v>Possível</v>
          </cell>
          <cell r="H2384">
            <v>53392</v>
          </cell>
          <cell r="I2384" t="str">
            <v>Indenizatória</v>
          </cell>
          <cell r="J2384" t="str">
            <v>1ª</v>
          </cell>
          <cell r="K2384" t="str">
            <v>Vara Cível</v>
          </cell>
          <cell r="L2384" t="str">
            <v>Pirapozinho (SP)</v>
          </cell>
          <cell r="M2384" t="str">
            <v>TJ/SP</v>
          </cell>
          <cell r="N2384" t="str">
            <v>São Paulo</v>
          </cell>
          <cell r="O2384" t="str">
            <v>02.02.507.0001763931/13</v>
          </cell>
        </row>
        <row r="2385">
          <cell r="B2385" t="str">
            <v>Maria Consuela Pereira</v>
          </cell>
          <cell r="C2385" t="str">
            <v>241.367.604-00</v>
          </cell>
          <cell r="D2385" t="str">
            <v>Santander Seguros S/A</v>
          </cell>
          <cell r="E2385" t="str">
            <v>87.376.109/0001-06</v>
          </cell>
          <cell r="F2385">
            <v>26000</v>
          </cell>
          <cell r="G2385" t="str">
            <v>Possível</v>
          </cell>
          <cell r="H2385">
            <v>19000</v>
          </cell>
          <cell r="I2385" t="str">
            <v>Indenizatória</v>
          </cell>
          <cell r="J2385" t="str">
            <v>Juizado Especial Cível</v>
          </cell>
          <cell r="K2385" t="str">
            <v>JEC 40 Salários</v>
          </cell>
          <cell r="L2385" t="str">
            <v>Mossoró (RN)</v>
          </cell>
          <cell r="M2385" t="str">
            <v>TJ/RN</v>
          </cell>
          <cell r="N2385" t="str">
            <v>Rio Grande do Norte</v>
          </cell>
          <cell r="O2385" t="str">
            <v>02.02.507.0001764328/13</v>
          </cell>
        </row>
        <row r="2386">
          <cell r="B2386" t="str">
            <v>Alcino Providelo</v>
          </cell>
          <cell r="C2386" t="str">
            <v>718.236.708-49</v>
          </cell>
          <cell r="D2386" t="str">
            <v>Santander Seguros S/A</v>
          </cell>
          <cell r="E2386" t="str">
            <v>87.376.109/0001-06</v>
          </cell>
          <cell r="F2386">
            <v>1000</v>
          </cell>
          <cell r="G2386" t="str">
            <v>Possível</v>
          </cell>
          <cell r="H2386">
            <v>22088.6</v>
          </cell>
          <cell r="I2386" t="str">
            <v>Indenizatória</v>
          </cell>
          <cell r="J2386" t="str">
            <v>Vara Única</v>
          </cell>
          <cell r="K2386" t="str">
            <v>Vara Cível</v>
          </cell>
          <cell r="L2386" t="str">
            <v>Tambaú (SP)</v>
          </cell>
          <cell r="M2386" t="str">
            <v>TJ/SP</v>
          </cell>
          <cell r="N2386" t="str">
            <v>São Paulo</v>
          </cell>
          <cell r="O2386" t="str">
            <v>02.02.507.0000606734/09</v>
          </cell>
        </row>
        <row r="2387">
          <cell r="B2387" t="str">
            <v>Rita Ostemberg de Oliveira</v>
          </cell>
          <cell r="C2387" t="str">
            <v>001.568.128-94</v>
          </cell>
          <cell r="D2387" t="str">
            <v>Santander Seguros S/A</v>
          </cell>
          <cell r="E2387" t="str">
            <v>87.376.109/0001-06</v>
          </cell>
          <cell r="F2387">
            <v>52500</v>
          </cell>
          <cell r="G2387" t="str">
            <v>Possível</v>
          </cell>
          <cell r="H2387">
            <v>10413.5</v>
          </cell>
          <cell r="I2387" t="str">
            <v>Indenizatória</v>
          </cell>
          <cell r="J2387" t="str">
            <v>13ª</v>
          </cell>
          <cell r="K2387" t="str">
            <v>Vara Cível</v>
          </cell>
          <cell r="L2387" t="str">
            <v>São Paulo (SP)</v>
          </cell>
          <cell r="M2387" t="str">
            <v>TJ/SP</v>
          </cell>
          <cell r="N2387" t="str">
            <v>São Paulo</v>
          </cell>
          <cell r="O2387" t="str">
            <v>02.02.507.0001034718/10</v>
          </cell>
        </row>
        <row r="2388">
          <cell r="B2388" t="str">
            <v>Wedy Bossi D'oliveira</v>
          </cell>
          <cell r="C2388" t="str">
            <v>640.502.467-91</v>
          </cell>
          <cell r="D2388" t="str">
            <v>Santander Seguros S/A</v>
          </cell>
          <cell r="E2388" t="str">
            <v>87.376.109/0001-06</v>
          </cell>
          <cell r="F2388">
            <v>1000</v>
          </cell>
          <cell r="G2388" t="str">
            <v>Possível</v>
          </cell>
          <cell r="H2388">
            <v>125000</v>
          </cell>
          <cell r="I2388" t="str">
            <v>Indenizatória</v>
          </cell>
          <cell r="J2388" t="str">
            <v>10ª</v>
          </cell>
          <cell r="K2388" t="str">
            <v>Vara Cível</v>
          </cell>
          <cell r="L2388" t="str">
            <v>Niteroi (RJ)</v>
          </cell>
          <cell r="M2388" t="str">
            <v>TJ/RJ</v>
          </cell>
          <cell r="N2388" t="str">
            <v>Rio de Janeiro</v>
          </cell>
          <cell r="O2388" t="str">
            <v>02.02.507.0001163373/12</v>
          </cell>
        </row>
        <row r="2389">
          <cell r="B2389" t="str">
            <v>Luciane Pereira Neves</v>
          </cell>
          <cell r="C2389" t="str">
            <v>688.263.541-20</v>
          </cell>
          <cell r="D2389" t="str">
            <v>Santander Seguros S/A</v>
          </cell>
          <cell r="E2389" t="str">
            <v>87.376.109/0001-06</v>
          </cell>
          <cell r="F2389">
            <v>100000</v>
          </cell>
          <cell r="G2389" t="str">
            <v>Possível</v>
          </cell>
          <cell r="H2389">
            <v>57223.43</v>
          </cell>
          <cell r="I2389" t="str">
            <v>Obrigação de não fazer</v>
          </cell>
          <cell r="J2389" t="str">
            <v>Juizado Especial Cível</v>
          </cell>
          <cell r="K2389" t="str">
            <v>JEC 20 Salários</v>
          </cell>
          <cell r="L2389" t="str">
            <v>Cuiabá (MT)</v>
          </cell>
          <cell r="M2389" t="str">
            <v>TJ/MT</v>
          </cell>
          <cell r="N2389" t="str">
            <v>Mato Grosso</v>
          </cell>
          <cell r="O2389" t="str">
            <v>02.02.507.0001163420/03</v>
          </cell>
        </row>
        <row r="2390">
          <cell r="B2390" t="str">
            <v>Osmar de Carvalho Forte</v>
          </cell>
          <cell r="C2390" t="str">
            <v>837.449.328-34</v>
          </cell>
          <cell r="D2390" t="str">
            <v>Santander Seguros S/A</v>
          </cell>
          <cell r="E2390" t="str">
            <v>87.376.109/0001-06</v>
          </cell>
          <cell r="F2390">
            <v>50000</v>
          </cell>
          <cell r="G2390" t="str">
            <v>Possível</v>
          </cell>
          <cell r="H2390">
            <v>37826.15</v>
          </cell>
          <cell r="I2390" t="str">
            <v>Cobrança</v>
          </cell>
          <cell r="J2390" t="str">
            <v>4ª</v>
          </cell>
          <cell r="K2390" t="str">
            <v>Vara Cível</v>
          </cell>
          <cell r="L2390" t="str">
            <v>São Paulo (SP)</v>
          </cell>
          <cell r="M2390" t="str">
            <v>TJ/SP</v>
          </cell>
          <cell r="N2390" t="str">
            <v>São Paulo</v>
          </cell>
          <cell r="O2390" t="str">
            <v>02.02.507.0000827516/08</v>
          </cell>
        </row>
        <row r="2391">
          <cell r="B2391" t="str">
            <v>AUDRE LUISE INACIO CAPRERA BRAS</v>
          </cell>
          <cell r="C2391" t="str">
            <v>119.174.988-61</v>
          </cell>
          <cell r="D2391" t="str">
            <v>Santander Seguros S/A</v>
          </cell>
          <cell r="E2391" t="str">
            <v>87.376.109/0001-06</v>
          </cell>
          <cell r="F2391">
            <v>88069.440000000002</v>
          </cell>
          <cell r="G2391" t="str">
            <v>Possível</v>
          </cell>
          <cell r="H2391">
            <v>41455.370000000003</v>
          </cell>
          <cell r="I2391" t="str">
            <v>Cobrança</v>
          </cell>
          <cell r="J2391" t="str">
            <v>5ª</v>
          </cell>
          <cell r="K2391" t="str">
            <v>Vara Cível</v>
          </cell>
          <cell r="L2391" t="str">
            <v>Campinas (SP)</v>
          </cell>
          <cell r="M2391" t="str">
            <v>TJ/SP</v>
          </cell>
          <cell r="N2391" t="str">
            <v>São Paulo</v>
          </cell>
          <cell r="O2391" t="str">
            <v>02.02.507.0000827711/08</v>
          </cell>
        </row>
        <row r="2392">
          <cell r="B2392" t="str">
            <v>Tabajara Sales Cecin</v>
          </cell>
          <cell r="C2392" t="str">
            <v>011.108.700-78</v>
          </cell>
          <cell r="D2392" t="str">
            <v>Santander Seguros S/A</v>
          </cell>
          <cell r="E2392" t="str">
            <v>87.376.109/0001-06</v>
          </cell>
          <cell r="F2392">
            <v>18600</v>
          </cell>
          <cell r="G2392" t="str">
            <v>Remoto</v>
          </cell>
          <cell r="H2392">
            <v>0</v>
          </cell>
          <cell r="I2392" t="str">
            <v>Indenizatória</v>
          </cell>
          <cell r="K2392" t="str">
            <v>JEC 40 Salários</v>
          </cell>
          <cell r="L2392" t="str">
            <v>Santa Maria (RS)</v>
          </cell>
          <cell r="M2392" t="str">
            <v>TJ/RS</v>
          </cell>
          <cell r="N2392" t="str">
            <v>Rio Grande do Sul</v>
          </cell>
          <cell r="O2392" t="str">
            <v>02.02.507.0000617511/10</v>
          </cell>
        </row>
        <row r="2393">
          <cell r="B2393" t="str">
            <v>João Custódio Martins</v>
          </cell>
          <cell r="C2393" t="str">
            <v>786.372.108-30</v>
          </cell>
          <cell r="D2393" t="str">
            <v>Santander Seguros S/A</v>
          </cell>
          <cell r="E2393" t="str">
            <v>87.376.109/0001-06</v>
          </cell>
          <cell r="F2393">
            <v>41711.24</v>
          </cell>
          <cell r="G2393" t="str">
            <v>Remoto</v>
          </cell>
          <cell r="H2393">
            <v>0</v>
          </cell>
          <cell r="I2393" t="str">
            <v>Indenizatória</v>
          </cell>
          <cell r="J2393" t="str">
            <v>1ª</v>
          </cell>
          <cell r="K2393" t="str">
            <v>Vara Cível</v>
          </cell>
          <cell r="L2393" t="str">
            <v>Fernandópolis (SP)</v>
          </cell>
          <cell r="M2393" t="str">
            <v>TJ/SP</v>
          </cell>
          <cell r="N2393" t="str">
            <v>São Paulo</v>
          </cell>
          <cell r="O2393" t="str">
            <v>02.02.507.0000617548/09</v>
          </cell>
        </row>
        <row r="2394">
          <cell r="B2394" t="str">
            <v>Priscila Paula Barbosa Poliszuk</v>
          </cell>
          <cell r="C2394" t="str">
            <v>337.065.118-19</v>
          </cell>
          <cell r="D2394" t="str">
            <v>Santander Seguros S/A</v>
          </cell>
          <cell r="E2394" t="str">
            <v>87.376.109/0001-06</v>
          </cell>
          <cell r="F2394">
            <v>84142</v>
          </cell>
          <cell r="G2394" t="str">
            <v>Possível</v>
          </cell>
          <cell r="H2394">
            <v>42071</v>
          </cell>
          <cell r="I2394" t="str">
            <v>Indenizatória</v>
          </cell>
          <cell r="J2394" t="str">
            <v>1ª</v>
          </cell>
          <cell r="K2394" t="str">
            <v>Vara Cível</v>
          </cell>
          <cell r="L2394" t="str">
            <v>Urânia (SP)</v>
          </cell>
          <cell r="M2394" t="str">
            <v>TJ/SP</v>
          </cell>
          <cell r="N2394" t="str">
            <v>São Paulo</v>
          </cell>
          <cell r="O2394" t="str">
            <v>02.02.507.0001794486/14</v>
          </cell>
        </row>
        <row r="2395">
          <cell r="B2395" t="str">
            <v>Adriana Dias de Castro</v>
          </cell>
          <cell r="C2395" t="str">
            <v>055.803.208-76</v>
          </cell>
          <cell r="D2395" t="str">
            <v>Santander Seguros S/A</v>
          </cell>
          <cell r="E2395" t="str">
            <v>87.376.109/0001-06</v>
          </cell>
          <cell r="F2395">
            <v>1000</v>
          </cell>
          <cell r="G2395" t="str">
            <v>Possível</v>
          </cell>
          <cell r="H2395">
            <v>2500</v>
          </cell>
          <cell r="I2395" t="str">
            <v>Indenizatória</v>
          </cell>
          <cell r="J2395" t="str">
            <v>1ª</v>
          </cell>
          <cell r="K2395" t="str">
            <v>Vara Cível</v>
          </cell>
          <cell r="L2395" t="str">
            <v>Catanduva (SP)</v>
          </cell>
          <cell r="M2395" t="str">
            <v>TJ/SP</v>
          </cell>
          <cell r="N2395" t="str">
            <v>São Paulo</v>
          </cell>
          <cell r="O2395" t="str">
            <v>02.02.507.0001795361/13</v>
          </cell>
        </row>
        <row r="2396">
          <cell r="B2396" t="str">
            <v>Nayr Jappe</v>
          </cell>
          <cell r="C2396" t="str">
            <v>275.388.340-87</v>
          </cell>
          <cell r="D2396" t="str">
            <v>Santander Seguros S/A</v>
          </cell>
          <cell r="E2396" t="str">
            <v>87.376.109/0001-06</v>
          </cell>
          <cell r="F2396">
            <v>83000</v>
          </cell>
          <cell r="G2396" t="str">
            <v>Provável</v>
          </cell>
          <cell r="H2396">
            <v>68000</v>
          </cell>
          <cell r="I2396" t="str">
            <v>Execução de Título Extrajudicial</v>
          </cell>
          <cell r="J2396" t="str">
            <v>2ª</v>
          </cell>
          <cell r="K2396" t="str">
            <v>Vara Cível</v>
          </cell>
          <cell r="L2396" t="str">
            <v>Santo Angelo (RS)</v>
          </cell>
          <cell r="M2396" t="str">
            <v>TJ/RS</v>
          </cell>
          <cell r="N2396" t="str">
            <v>Rio Grande do Sul</v>
          </cell>
          <cell r="O2396" t="str">
            <v>02.02.507.0000480456/07</v>
          </cell>
        </row>
        <row r="2397">
          <cell r="B2397" t="str">
            <v>Vilson Agostini</v>
          </cell>
          <cell r="D2397" t="str">
            <v>Santander Seguros S/A</v>
          </cell>
          <cell r="E2397" t="str">
            <v>87.376.109/0001-06</v>
          </cell>
          <cell r="F2397">
            <v>22218.560000000001</v>
          </cell>
          <cell r="G2397" t="str">
            <v>Possível</v>
          </cell>
          <cell r="H2397">
            <v>9958</v>
          </cell>
          <cell r="I2397" t="str">
            <v>Cobrança</v>
          </cell>
          <cell r="J2397" t="str">
            <v>1ª</v>
          </cell>
          <cell r="K2397" t="str">
            <v>Vara Cível</v>
          </cell>
          <cell r="L2397" t="str">
            <v>Canoas (RS)</v>
          </cell>
          <cell r="M2397" t="str">
            <v>TJ/RS</v>
          </cell>
          <cell r="N2397" t="str">
            <v>Rio Grande do Sul</v>
          </cell>
          <cell r="O2397" t="str">
            <v>02.02.507.0000836699/08</v>
          </cell>
        </row>
        <row r="2398">
          <cell r="B2398" t="str">
            <v>Carmem Aparecida Fernandes Marin</v>
          </cell>
          <cell r="C2398" t="str">
            <v>063.062.618-93</v>
          </cell>
          <cell r="D2398" t="str">
            <v>Santander Seguros S/A</v>
          </cell>
          <cell r="E2398" t="str">
            <v>87.376.109/0001-06</v>
          </cell>
          <cell r="F2398">
            <v>5000</v>
          </cell>
          <cell r="G2398" t="str">
            <v>Remoto</v>
          </cell>
          <cell r="H2398">
            <v>0</v>
          </cell>
          <cell r="I2398" t="str">
            <v>Declaratória</v>
          </cell>
          <cell r="J2398" t="str">
            <v>1ª</v>
          </cell>
          <cell r="K2398" t="str">
            <v>Vara Cível</v>
          </cell>
          <cell r="L2398" t="str">
            <v>Mirandópolis (SP)</v>
          </cell>
          <cell r="M2398" t="str">
            <v>TJ/SP</v>
          </cell>
          <cell r="N2398" t="str">
            <v>São Paulo</v>
          </cell>
          <cell r="O2398" t="str">
            <v>02.02.507.0000836736/08</v>
          </cell>
        </row>
        <row r="2399">
          <cell r="B2399" t="str">
            <v>Marta Aparecida Forti Raymundo</v>
          </cell>
          <cell r="C2399" t="str">
            <v>110.137.778-08</v>
          </cell>
          <cell r="D2399" t="str">
            <v>Santander Seguros S/A</v>
          </cell>
          <cell r="E2399" t="str">
            <v>87.376.109/0001-06</v>
          </cell>
          <cell r="F2399">
            <v>40000</v>
          </cell>
          <cell r="G2399" t="str">
            <v>Possível</v>
          </cell>
          <cell r="H2399">
            <v>20000</v>
          </cell>
          <cell r="I2399" t="str">
            <v>Indenizatória</v>
          </cell>
          <cell r="J2399" t="str">
            <v>4ª</v>
          </cell>
          <cell r="K2399" t="str">
            <v>Vara Cível</v>
          </cell>
          <cell r="L2399" t="str">
            <v>Piracicaba (SP)</v>
          </cell>
          <cell r="M2399" t="str">
            <v>TJ/SP</v>
          </cell>
          <cell r="N2399" t="str">
            <v>São Paulo</v>
          </cell>
          <cell r="O2399" t="str">
            <v>02.02.507.0001597415/13</v>
          </cell>
        </row>
        <row r="2400">
          <cell r="B2400" t="str">
            <v>Josino Lopes da Silva</v>
          </cell>
          <cell r="C2400" t="str">
            <v>110.666.778-67</v>
          </cell>
          <cell r="D2400" t="str">
            <v>Santander Seguros S/A</v>
          </cell>
          <cell r="E2400" t="str">
            <v>87.376.109/0001-06</v>
          </cell>
          <cell r="F2400">
            <v>35278</v>
          </cell>
          <cell r="G2400" t="str">
            <v>Possível</v>
          </cell>
          <cell r="H2400">
            <v>17639</v>
          </cell>
          <cell r="I2400" t="str">
            <v>Indenizatória</v>
          </cell>
          <cell r="J2400" t="str">
            <v>1ª</v>
          </cell>
          <cell r="K2400" t="str">
            <v>Vara Cível</v>
          </cell>
          <cell r="L2400" t="str">
            <v>Quatá (SP)</v>
          </cell>
          <cell r="M2400" t="str">
            <v>TJ/SP</v>
          </cell>
          <cell r="N2400" t="str">
            <v>São Paulo</v>
          </cell>
          <cell r="O2400" t="str">
            <v>02.02.507.0001812490/14</v>
          </cell>
        </row>
        <row r="2401">
          <cell r="B2401" t="str">
            <v>Hedio Godoy</v>
          </cell>
          <cell r="C2401" t="str">
            <v>316.031.658-00</v>
          </cell>
          <cell r="D2401" t="str">
            <v>Santander Seguros S/A</v>
          </cell>
          <cell r="E2401" t="str">
            <v>87.376.109/0001-06</v>
          </cell>
          <cell r="F2401">
            <v>10000</v>
          </cell>
          <cell r="G2401" t="str">
            <v>Possível</v>
          </cell>
          <cell r="H2401">
            <v>43792.5</v>
          </cell>
          <cell r="I2401" t="str">
            <v>Indenizatória</v>
          </cell>
          <cell r="J2401" t="str">
            <v>3ª</v>
          </cell>
          <cell r="K2401" t="str">
            <v>Vara Cível</v>
          </cell>
          <cell r="L2401" t="str">
            <v>Presidente Prudente (SP)</v>
          </cell>
          <cell r="M2401" t="str">
            <v>TJ/SP</v>
          </cell>
          <cell r="N2401" t="str">
            <v>São Paulo</v>
          </cell>
          <cell r="O2401" t="str">
            <v>02.02.507.0001813316/14</v>
          </cell>
        </row>
        <row r="2402">
          <cell r="B2402" t="str">
            <v>Cinro Axelrud S/A</v>
          </cell>
          <cell r="C2402" t="str">
            <v>00.825.236/0001-67</v>
          </cell>
          <cell r="D2402" t="str">
            <v>Santander Seguros S/A</v>
          </cell>
          <cell r="E2402" t="str">
            <v>87.376.109/0001-06</v>
          </cell>
          <cell r="F2402">
            <v>100358</v>
          </cell>
          <cell r="G2402" t="str">
            <v>Possível</v>
          </cell>
          <cell r="H2402">
            <v>15550.12</v>
          </cell>
          <cell r="I2402" t="str">
            <v>Cobrança</v>
          </cell>
          <cell r="J2402" t="str">
            <v>10ª</v>
          </cell>
          <cell r="K2402" t="str">
            <v>Vara Cível</v>
          </cell>
          <cell r="L2402" t="str">
            <v>Porto Alegre (RS)</v>
          </cell>
          <cell r="M2402" t="str">
            <v>TJ/RS</v>
          </cell>
          <cell r="N2402" t="str">
            <v>Rio Grande do Sul</v>
          </cell>
          <cell r="O2402" t="str">
            <v>02.02.507.0000641967/10</v>
          </cell>
        </row>
        <row r="2403">
          <cell r="B2403" t="str">
            <v>Noemia Rodrigues de Moraes</v>
          </cell>
          <cell r="C2403" t="str">
            <v>551.159.690-68</v>
          </cell>
          <cell r="D2403" t="str">
            <v>Santander Seguros S/A</v>
          </cell>
          <cell r="E2403" t="str">
            <v>87.376.109/0001-06</v>
          </cell>
          <cell r="F2403">
            <v>31000</v>
          </cell>
          <cell r="G2403" t="str">
            <v>Possível</v>
          </cell>
          <cell r="H2403">
            <v>69834.490000000005</v>
          </cell>
          <cell r="I2403" t="str">
            <v>Indenizatória</v>
          </cell>
          <cell r="J2403" t="str">
            <v>17ª</v>
          </cell>
          <cell r="K2403" t="str">
            <v>Vara Cível</v>
          </cell>
          <cell r="L2403" t="str">
            <v>Rio de Janeiro (RJ)</v>
          </cell>
          <cell r="M2403" t="str">
            <v>TJ/RJ</v>
          </cell>
          <cell r="N2403" t="str">
            <v>Rio de Janeiro</v>
          </cell>
          <cell r="O2403" t="str">
            <v>02.02.507.0000642071/10</v>
          </cell>
        </row>
        <row r="2404">
          <cell r="B2404" t="str">
            <v>Valdemir Gianeti</v>
          </cell>
          <cell r="C2404" t="str">
            <v>362.971.358-00</v>
          </cell>
          <cell r="D2404" t="str">
            <v>Santander Seguros S/A</v>
          </cell>
          <cell r="E2404" t="str">
            <v>87.376.109/0001-06</v>
          </cell>
          <cell r="F2404">
            <v>77405.320000000007</v>
          </cell>
          <cell r="G2404" t="str">
            <v>Provável</v>
          </cell>
          <cell r="H2404">
            <v>77405.320000000007</v>
          </cell>
          <cell r="I2404" t="str">
            <v>Cobrança</v>
          </cell>
          <cell r="J2404" t="str">
            <v>Juizado Especial Cível</v>
          </cell>
          <cell r="K2404" t="str">
            <v>JEC 40 Salários</v>
          </cell>
          <cell r="L2404" t="str">
            <v>Fartura (SP)</v>
          </cell>
          <cell r="M2404" t="str">
            <v>TJ/SP</v>
          </cell>
          <cell r="N2404" t="str">
            <v>São Paulo</v>
          </cell>
          <cell r="O2404" t="str">
            <v>02.02.507.0001061870/11</v>
          </cell>
        </row>
        <row r="2405">
          <cell r="B2405" t="str">
            <v>Flávio Ullmann de Souza</v>
          </cell>
          <cell r="C2405" t="str">
            <v>331.885.588-05</v>
          </cell>
          <cell r="D2405" t="str">
            <v>Santander Seguros S/A</v>
          </cell>
          <cell r="E2405" t="str">
            <v>87.376.109/0001-06</v>
          </cell>
          <cell r="F2405">
            <v>11579.1</v>
          </cell>
          <cell r="G2405" t="str">
            <v>Possível</v>
          </cell>
          <cell r="H2405">
            <v>4750</v>
          </cell>
          <cell r="I2405" t="str">
            <v>Indenizatória</v>
          </cell>
          <cell r="J2405" t="str">
            <v>1ª</v>
          </cell>
          <cell r="K2405" t="str">
            <v>Vara Cível</v>
          </cell>
          <cell r="L2405" t="str">
            <v>Franco da Rocha (SP)</v>
          </cell>
          <cell r="M2405" t="str">
            <v>TJ/SP</v>
          </cell>
          <cell r="N2405" t="str">
            <v>São Paulo</v>
          </cell>
          <cell r="O2405" t="str">
            <v>02.02.507.0001062488/11</v>
          </cell>
        </row>
        <row r="2406">
          <cell r="B2406" t="str">
            <v>João Ferreira</v>
          </cell>
          <cell r="C2406" t="str">
            <v>412.506.998-00</v>
          </cell>
          <cell r="D2406" t="str">
            <v>Santander Seguros S/A</v>
          </cell>
          <cell r="E2406" t="str">
            <v>87.376.109/0001-06</v>
          </cell>
          <cell r="F2406">
            <v>60000</v>
          </cell>
          <cell r="G2406" t="str">
            <v>Possível</v>
          </cell>
          <cell r="H2406">
            <v>0</v>
          </cell>
          <cell r="I2406" t="str">
            <v>Ordinária</v>
          </cell>
          <cell r="J2406" t="str">
            <v>1ª</v>
          </cell>
          <cell r="K2406" t="str">
            <v>Vara Cível</v>
          </cell>
          <cell r="L2406" t="str">
            <v>Taubaté (SP)</v>
          </cell>
          <cell r="M2406" t="str">
            <v>TJ/SP</v>
          </cell>
          <cell r="N2406" t="str">
            <v>São Paulo</v>
          </cell>
          <cell r="O2406" t="str">
            <v>02.02.507.0001198503/12</v>
          </cell>
        </row>
        <row r="2407">
          <cell r="B2407" t="str">
            <v>Geralda Lúcia Garcia de Abrantes</v>
          </cell>
          <cell r="C2407" t="str">
            <v>324.958.244-04</v>
          </cell>
          <cell r="D2407" t="str">
            <v>Santander Seguros S/A</v>
          </cell>
          <cell r="E2407" t="str">
            <v>87.376.109/0001-06</v>
          </cell>
          <cell r="F2407">
            <v>40000</v>
          </cell>
          <cell r="G2407" t="str">
            <v>Possível</v>
          </cell>
          <cell r="H2407">
            <v>10708.07</v>
          </cell>
          <cell r="I2407" t="str">
            <v>Ordinária</v>
          </cell>
          <cell r="J2407" t="str">
            <v>10ª</v>
          </cell>
          <cell r="K2407" t="str">
            <v>Vara Cível</v>
          </cell>
          <cell r="L2407" t="str">
            <v>João Pessoa (PB)</v>
          </cell>
          <cell r="M2407" t="str">
            <v>TJ/PB</v>
          </cell>
          <cell r="N2407" t="str">
            <v>Paraíba</v>
          </cell>
          <cell r="O2407" t="str">
            <v>02.02.507.0001198510/12</v>
          </cell>
        </row>
        <row r="2408">
          <cell r="B2408" t="str">
            <v>Pedro Bifano Junior</v>
          </cell>
          <cell r="C2408" t="str">
            <v>161.022.238-53</v>
          </cell>
          <cell r="D2408" t="str">
            <v>Santander Seguros S/A</v>
          </cell>
          <cell r="E2408" t="str">
            <v>87.376.109/0001-06</v>
          </cell>
          <cell r="F2408">
            <v>1000</v>
          </cell>
          <cell r="G2408" t="str">
            <v>Possível</v>
          </cell>
          <cell r="H2408">
            <v>24667</v>
          </cell>
          <cell r="I2408" t="str">
            <v>Cobrança</v>
          </cell>
          <cell r="J2408" t="str">
            <v>5ª</v>
          </cell>
          <cell r="K2408" t="str">
            <v>Vara Cível</v>
          </cell>
          <cell r="L2408" t="str">
            <v>Sorocaba (SP)</v>
          </cell>
          <cell r="M2408" t="str">
            <v>TJ/SP</v>
          </cell>
          <cell r="N2408" t="str">
            <v>São Paulo</v>
          </cell>
          <cell r="O2408" t="str">
            <v>02.02.507.0001198799/12</v>
          </cell>
        </row>
        <row r="2409">
          <cell r="B2409" t="str">
            <v>Wilson Pereira dos Santos</v>
          </cell>
          <cell r="C2409" t="str">
            <v>161.749.228-04</v>
          </cell>
          <cell r="D2409" t="str">
            <v>Santander Seguros S/A</v>
          </cell>
          <cell r="E2409" t="str">
            <v>87.376.109/0001-06</v>
          </cell>
          <cell r="F2409">
            <v>130000</v>
          </cell>
          <cell r="G2409" t="str">
            <v>Possível</v>
          </cell>
          <cell r="H2409">
            <v>65000</v>
          </cell>
          <cell r="I2409" t="str">
            <v>Cobrança</v>
          </cell>
          <cell r="J2409" t="str">
            <v>3ª</v>
          </cell>
          <cell r="K2409" t="str">
            <v>Vara Cível</v>
          </cell>
          <cell r="L2409" t="str">
            <v>Diadema (SP)</v>
          </cell>
          <cell r="M2409" t="str">
            <v>TJ/SP</v>
          </cell>
          <cell r="N2409" t="str">
            <v>São Paulo</v>
          </cell>
          <cell r="O2409" t="str">
            <v>02.02.507.0001611791/13</v>
          </cell>
        </row>
        <row r="2410">
          <cell r="B2410" t="str">
            <v>Lapa Seguros Eireli</v>
          </cell>
          <cell r="C2410" t="str">
            <v>02.933.683/0001-65</v>
          </cell>
          <cell r="D2410" t="str">
            <v>Santander Seguros S/A</v>
          </cell>
          <cell r="E2410" t="str">
            <v>87.376.109/0001-06</v>
          </cell>
          <cell r="F2410">
            <v>2000</v>
          </cell>
          <cell r="G2410" t="str">
            <v>Possível</v>
          </cell>
          <cell r="H2410">
            <v>0</v>
          </cell>
          <cell r="I2410" t="str">
            <v>Cautelar</v>
          </cell>
          <cell r="J2410" t="str">
            <v>32ª</v>
          </cell>
          <cell r="K2410" t="str">
            <v>Vara Cível</v>
          </cell>
          <cell r="L2410" t="str">
            <v>Rio de Janeiro (RJ)</v>
          </cell>
          <cell r="M2410" t="str">
            <v>TJ/RJ</v>
          </cell>
          <cell r="N2410" t="str">
            <v>Rio de Janeiro</v>
          </cell>
          <cell r="O2410" t="str">
            <v>02.02.507.0001612037/13</v>
          </cell>
        </row>
        <row r="2411">
          <cell r="B2411" t="str">
            <v>Benta Dias de Souza</v>
          </cell>
          <cell r="C2411" t="str">
            <v>121.722.288-00</v>
          </cell>
          <cell r="D2411" t="str">
            <v>Santander Seguros S/A</v>
          </cell>
          <cell r="E2411" t="str">
            <v>87.376.109/0001-06</v>
          </cell>
          <cell r="F2411">
            <v>21703.03</v>
          </cell>
          <cell r="G2411" t="str">
            <v>Provável</v>
          </cell>
          <cell r="H2411">
            <v>20431.77</v>
          </cell>
          <cell r="I2411" t="str">
            <v>Cobrança</v>
          </cell>
          <cell r="J2411" t="str">
            <v>Vara Cível</v>
          </cell>
          <cell r="K2411" t="str">
            <v>Vara Cível</v>
          </cell>
          <cell r="L2411" t="str">
            <v>Tanabi (SP)</v>
          </cell>
          <cell r="M2411" t="str">
            <v>TJ/SP</v>
          </cell>
          <cell r="N2411" t="str">
            <v>São Paulo</v>
          </cell>
          <cell r="O2411" t="str">
            <v>02.02.507.0000753407/08</v>
          </cell>
        </row>
        <row r="2412">
          <cell r="B2412" t="str">
            <v>Sergio Santana</v>
          </cell>
          <cell r="C2412" t="str">
            <v>069.611.548-40</v>
          </cell>
          <cell r="D2412" t="str">
            <v>Santander Seguros S/A</v>
          </cell>
          <cell r="E2412" t="str">
            <v>87.376.109/0001-06</v>
          </cell>
          <cell r="F2412">
            <v>10314.64</v>
          </cell>
          <cell r="G2412" t="str">
            <v>Possível</v>
          </cell>
          <cell r="H2412">
            <v>5157.32</v>
          </cell>
          <cell r="I2412" t="str">
            <v>Cobrança</v>
          </cell>
          <cell r="J2412" t="str">
            <v>2ª</v>
          </cell>
          <cell r="K2412" t="str">
            <v>Vara Cível</v>
          </cell>
          <cell r="L2412" t="str">
            <v>Presidente Venceslau (SP)</v>
          </cell>
          <cell r="M2412" t="str">
            <v>TJ/SP</v>
          </cell>
          <cell r="N2412" t="str">
            <v>São Paulo</v>
          </cell>
          <cell r="O2412" t="str">
            <v>02.02.507.0000754015/08</v>
          </cell>
        </row>
        <row r="2413">
          <cell r="B2413" t="str">
            <v>Jorge Reis de Oliveira</v>
          </cell>
          <cell r="C2413" t="str">
            <v>410.764.275-53</v>
          </cell>
          <cell r="D2413" t="str">
            <v>Santander Seguros S/A</v>
          </cell>
          <cell r="E2413" t="str">
            <v>87.376.109/0001-06</v>
          </cell>
          <cell r="F2413">
            <v>25633.33</v>
          </cell>
          <cell r="G2413" t="str">
            <v>Possível</v>
          </cell>
          <cell r="H2413">
            <v>12065.93</v>
          </cell>
          <cell r="I2413" t="str">
            <v>Indenizatória</v>
          </cell>
          <cell r="J2413" t="str">
            <v>1ª</v>
          </cell>
          <cell r="K2413" t="str">
            <v>Vara Cível</v>
          </cell>
          <cell r="L2413" t="str">
            <v>Nova Odessa (SP)</v>
          </cell>
          <cell r="M2413" t="str">
            <v>TJ/SP</v>
          </cell>
          <cell r="N2413" t="str">
            <v>São Paulo</v>
          </cell>
          <cell r="O2413" t="str">
            <v>02.02.507.0000915366/08</v>
          </cell>
        </row>
        <row r="2414">
          <cell r="B2414" t="str">
            <v>Ricardo dos Santos Faustino</v>
          </cell>
          <cell r="C2414" t="str">
            <v>807.173.811-53</v>
          </cell>
          <cell r="D2414" t="str">
            <v>Santander Seguros S/A</v>
          </cell>
          <cell r="E2414" t="str">
            <v>87.376.109/0001-06</v>
          </cell>
          <cell r="F2414">
            <v>85000</v>
          </cell>
          <cell r="G2414" t="str">
            <v>Possível</v>
          </cell>
          <cell r="H2414">
            <v>42500</v>
          </cell>
          <cell r="I2414" t="str">
            <v>Cobrança</v>
          </cell>
          <cell r="J2414" t="str">
            <v>1ª</v>
          </cell>
          <cell r="K2414" t="str">
            <v>Vara Cível</v>
          </cell>
          <cell r="L2414" t="str">
            <v>Três Lagoas (MS)</v>
          </cell>
          <cell r="M2414" t="str">
            <v>TJ/MS</v>
          </cell>
          <cell r="N2414" t="str">
            <v>Mato Grosso do Sul</v>
          </cell>
          <cell r="O2414" t="str">
            <v>02.02.507.0001073816/11</v>
          </cell>
        </row>
        <row r="2415">
          <cell r="B2415" t="str">
            <v>Ademir Hoepers</v>
          </cell>
          <cell r="C2415" t="str">
            <v>573.146.679-34</v>
          </cell>
          <cell r="D2415" t="str">
            <v>Santander Seguros S/A</v>
          </cell>
          <cell r="E2415" t="str">
            <v>87.376.109/0001-06</v>
          </cell>
          <cell r="F2415">
            <v>50000</v>
          </cell>
          <cell r="G2415" t="str">
            <v>Possível</v>
          </cell>
          <cell r="H2415">
            <v>25000</v>
          </cell>
          <cell r="I2415" t="str">
            <v>Cobrança</v>
          </cell>
          <cell r="J2415" t="str">
            <v>1ª</v>
          </cell>
          <cell r="K2415" t="str">
            <v>Vara Cível</v>
          </cell>
          <cell r="L2415" t="str">
            <v>Curitiba (PR)</v>
          </cell>
          <cell r="M2415" t="str">
            <v>TJ/PR</v>
          </cell>
          <cell r="N2415" t="str">
            <v>Paraná</v>
          </cell>
          <cell r="O2415" t="str">
            <v>02.02.507.0001211281/12</v>
          </cell>
        </row>
        <row r="2416">
          <cell r="B2416" t="str">
            <v>Jeronimo Gomes Lima</v>
          </cell>
          <cell r="C2416" t="str">
            <v>007.652.850-29</v>
          </cell>
          <cell r="D2416" t="str">
            <v>Santander Seguros S/A</v>
          </cell>
          <cell r="E2416" t="str">
            <v>87.376.109/0001-06</v>
          </cell>
          <cell r="F2416">
            <v>1000</v>
          </cell>
          <cell r="G2416" t="str">
            <v>Possível</v>
          </cell>
          <cell r="H2416">
            <v>6728.85</v>
          </cell>
          <cell r="I2416" t="str">
            <v>Cobrança</v>
          </cell>
          <cell r="J2416" t="str">
            <v>1ª</v>
          </cell>
          <cell r="K2416" t="str">
            <v>Vara Cível</v>
          </cell>
          <cell r="L2416" t="str">
            <v>Herval DOeste (SC)</v>
          </cell>
          <cell r="M2416" t="str">
            <v>TJ/SC</v>
          </cell>
          <cell r="N2416" t="str">
            <v>Santa Catarina</v>
          </cell>
          <cell r="O2416" t="str">
            <v>02.02.507.0001853852/14</v>
          </cell>
        </row>
        <row r="2417">
          <cell r="B2417" t="str">
            <v>Caroline dos Santos</v>
          </cell>
          <cell r="C2417" t="str">
            <v>383.104.998-09</v>
          </cell>
          <cell r="D2417" t="str">
            <v>Santander Seguros S/A</v>
          </cell>
          <cell r="E2417" t="str">
            <v>87.376.109/0001-06</v>
          </cell>
          <cell r="F2417">
            <v>28000</v>
          </cell>
          <cell r="G2417" t="str">
            <v>Possível</v>
          </cell>
          <cell r="H2417">
            <v>0</v>
          </cell>
          <cell r="I2417" t="str">
            <v>Indenizatória</v>
          </cell>
          <cell r="J2417" t="str">
            <v>Juizado Especial Cível</v>
          </cell>
          <cell r="K2417" t="str">
            <v>JEC 40 Salários</v>
          </cell>
          <cell r="L2417" t="str">
            <v>Campos do Jordão (SP)</v>
          </cell>
          <cell r="M2417" t="str">
            <v>TJ/SP</v>
          </cell>
          <cell r="N2417" t="str">
            <v>São Paulo</v>
          </cell>
          <cell r="O2417" t="str">
            <v>02.02.507.0001854065/14</v>
          </cell>
        </row>
        <row r="2418">
          <cell r="B2418" t="str">
            <v>Yvone Gonçalves</v>
          </cell>
          <cell r="C2418" t="str">
            <v>137.136.638-15</v>
          </cell>
          <cell r="D2418" t="str">
            <v>Santander Seguros S/A</v>
          </cell>
          <cell r="E2418" t="str">
            <v>87.376.109/0001-06</v>
          </cell>
          <cell r="F2418">
            <v>7000</v>
          </cell>
          <cell r="G2418" t="str">
            <v>Remoto</v>
          </cell>
          <cell r="H2418">
            <v>0</v>
          </cell>
          <cell r="I2418" t="str">
            <v>Indenizatória</v>
          </cell>
          <cell r="J2418" t="str">
            <v>4ª</v>
          </cell>
          <cell r="K2418" t="str">
            <v>Vara Cível</v>
          </cell>
          <cell r="L2418" t="str">
            <v>Marília (SP)</v>
          </cell>
          <cell r="M2418" t="str">
            <v>TJ/SP</v>
          </cell>
          <cell r="N2418" t="str">
            <v>São Paulo</v>
          </cell>
          <cell r="O2418" t="str">
            <v>02.02.507.0000763709/08</v>
          </cell>
        </row>
        <row r="2419">
          <cell r="B2419" t="str">
            <v>Rosemary Dias da Costa</v>
          </cell>
          <cell r="C2419" t="str">
            <v>722.579.206-78</v>
          </cell>
          <cell r="D2419" t="str">
            <v>Santander Seguros S/A</v>
          </cell>
          <cell r="E2419" t="str">
            <v>87.376.109/0001-06</v>
          </cell>
          <cell r="F2419">
            <v>48000</v>
          </cell>
          <cell r="G2419" t="str">
            <v>Remoto</v>
          </cell>
          <cell r="H2419">
            <v>0</v>
          </cell>
          <cell r="I2419" t="str">
            <v>Execução de Título Extrajudicial</v>
          </cell>
          <cell r="J2419" t="str">
            <v>8ª</v>
          </cell>
          <cell r="K2419" t="str">
            <v>Vara Cível</v>
          </cell>
          <cell r="L2419" t="str">
            <v>Juiz de Fora (MG)</v>
          </cell>
          <cell r="M2419" t="str">
            <v>TJ/MG</v>
          </cell>
          <cell r="N2419" t="str">
            <v>Minas Gerais</v>
          </cell>
          <cell r="O2419" t="str">
            <v>02.02.507.0000763816/08</v>
          </cell>
        </row>
        <row r="2420">
          <cell r="B2420" t="str">
            <v>Ivone Narciso da Gloria</v>
          </cell>
          <cell r="C2420" t="str">
            <v>954.301.138-91</v>
          </cell>
          <cell r="D2420" t="str">
            <v>Santander Seguros S/A</v>
          </cell>
          <cell r="E2420" t="str">
            <v>87.376.109/0001-06</v>
          </cell>
          <cell r="F2420">
            <v>23500</v>
          </cell>
          <cell r="G2420" t="str">
            <v>Possível</v>
          </cell>
          <cell r="H2420">
            <v>0</v>
          </cell>
          <cell r="I2420" t="str">
            <v>Cobrança</v>
          </cell>
          <cell r="J2420" t="str">
            <v>4ª</v>
          </cell>
          <cell r="K2420" t="str">
            <v>Vara Cível</v>
          </cell>
          <cell r="L2420" t="str">
            <v>São Paulo (SP)</v>
          </cell>
          <cell r="M2420" t="str">
            <v>TJ/SP</v>
          </cell>
          <cell r="N2420" t="str">
            <v>São Paulo</v>
          </cell>
          <cell r="O2420" t="str">
            <v>02.02.507.0000763875/07</v>
          </cell>
        </row>
        <row r="2421">
          <cell r="B2421" t="str">
            <v>Marcelo Aparecido da Silva</v>
          </cell>
          <cell r="C2421" t="str">
            <v>377.110.208-13</v>
          </cell>
          <cell r="D2421" t="str">
            <v>Santander Seguros S/A</v>
          </cell>
          <cell r="E2421" t="str">
            <v>87.376.109/0001-06</v>
          </cell>
          <cell r="F2421">
            <v>10500</v>
          </cell>
          <cell r="G2421" t="str">
            <v>Possível</v>
          </cell>
          <cell r="H2421">
            <v>12500</v>
          </cell>
          <cell r="I2421" t="str">
            <v>Indenizatória</v>
          </cell>
          <cell r="J2421" t="str">
            <v>1ª</v>
          </cell>
          <cell r="K2421" t="str">
            <v>Vara Cível</v>
          </cell>
          <cell r="L2421" t="str">
            <v>Pacaembu (SP)</v>
          </cell>
          <cell r="M2421" t="str">
            <v>TJ/SP</v>
          </cell>
          <cell r="N2421" t="str">
            <v>São Paulo</v>
          </cell>
          <cell r="O2421" t="str">
            <v>02.02.507.0000495243/09</v>
          </cell>
        </row>
        <row r="2422">
          <cell r="B2422" t="str">
            <v>Francisco Atilio Manzano Cestaro</v>
          </cell>
          <cell r="C2422" t="str">
            <v>684.883.788-15</v>
          </cell>
          <cell r="D2422" t="str">
            <v>Santander Seguros S/A</v>
          </cell>
          <cell r="E2422" t="str">
            <v>87.376.109/0001-06</v>
          </cell>
          <cell r="F2422">
            <v>20000</v>
          </cell>
          <cell r="G2422" t="str">
            <v>Possível</v>
          </cell>
          <cell r="H2422">
            <v>10000</v>
          </cell>
          <cell r="I2422" t="str">
            <v>Indenizatória</v>
          </cell>
          <cell r="J2422" t="str">
            <v>5ª</v>
          </cell>
          <cell r="K2422" t="str">
            <v>Vara Cível</v>
          </cell>
          <cell r="L2422" t="str">
            <v>São Paulo (SP)</v>
          </cell>
          <cell r="M2422" t="str">
            <v>TJ/SP</v>
          </cell>
          <cell r="N2422" t="str">
            <v>São Paulo</v>
          </cell>
          <cell r="O2422" t="str">
            <v>02.02.507.0000666396/10</v>
          </cell>
        </row>
        <row r="2423">
          <cell r="B2423" t="str">
            <v>Matheus Augusto Alves Pereira</v>
          </cell>
          <cell r="C2423" t="str">
            <v>020.132.121-19</v>
          </cell>
          <cell r="D2423" t="str">
            <v>Santander Seguros S/A</v>
          </cell>
          <cell r="E2423" t="str">
            <v>87.376.109/0001-06</v>
          </cell>
          <cell r="F2423">
            <v>57522.62</v>
          </cell>
          <cell r="G2423" t="str">
            <v>Possível</v>
          </cell>
          <cell r="H2423">
            <v>25000</v>
          </cell>
          <cell r="I2423" t="str">
            <v>Indenizatória</v>
          </cell>
          <cell r="J2423" t="str">
            <v>6ª</v>
          </cell>
          <cell r="K2423" t="str">
            <v>Vara Cível</v>
          </cell>
          <cell r="L2423" t="str">
            <v>Anápolis (GO)</v>
          </cell>
          <cell r="M2423" t="str">
            <v>TJ/GO</v>
          </cell>
          <cell r="N2423" t="str">
            <v>Goiás</v>
          </cell>
          <cell r="O2423" t="str">
            <v>02.02.507.0001224423/12</v>
          </cell>
        </row>
        <row r="2424">
          <cell r="B2424" t="str">
            <v>Taina Maiara Bezerra Farias</v>
          </cell>
          <cell r="C2424" t="str">
            <v>030.179.534-75</v>
          </cell>
          <cell r="D2424" t="str">
            <v>Santander Seguros S/A</v>
          </cell>
          <cell r="E2424" t="str">
            <v>87.376.109/0001-06</v>
          </cell>
          <cell r="F2424">
            <v>36000</v>
          </cell>
          <cell r="G2424" t="str">
            <v>Possível</v>
          </cell>
          <cell r="H2424">
            <v>65752.02</v>
          </cell>
          <cell r="I2424" t="str">
            <v>Cobrança</v>
          </cell>
          <cell r="J2424" t="str">
            <v>1ª</v>
          </cell>
          <cell r="K2424" t="str">
            <v>Vara Cível</v>
          </cell>
          <cell r="L2424" t="str">
            <v>São Paulo (SP)</v>
          </cell>
          <cell r="M2424" t="str">
            <v>TJ/SP</v>
          </cell>
          <cell r="N2424" t="str">
            <v>São Paulo</v>
          </cell>
          <cell r="O2424" t="str">
            <v>02.02.507.0001224430/12</v>
          </cell>
        </row>
        <row r="2425">
          <cell r="B2425" t="str">
            <v>Maria Jose Ribeiro Dias</v>
          </cell>
          <cell r="C2425" t="str">
            <v>086.136.558-58</v>
          </cell>
          <cell r="D2425" t="str">
            <v>Santander Seguros S/A</v>
          </cell>
          <cell r="E2425" t="str">
            <v>87.376.109/0001-06</v>
          </cell>
          <cell r="F2425">
            <v>1000</v>
          </cell>
          <cell r="G2425" t="str">
            <v>Possível</v>
          </cell>
          <cell r="H2425">
            <v>8500</v>
          </cell>
          <cell r="I2425" t="str">
            <v>Indenizatória</v>
          </cell>
          <cell r="J2425" t="str">
            <v>1ª</v>
          </cell>
          <cell r="K2425" t="str">
            <v>Vara Cível</v>
          </cell>
          <cell r="L2425" t="str">
            <v>Campinas (SP)</v>
          </cell>
          <cell r="M2425" t="str">
            <v>TJ/SP</v>
          </cell>
          <cell r="N2425" t="str">
            <v>São Paulo</v>
          </cell>
          <cell r="O2425" t="str">
            <v>02.02.507.0001224959/12</v>
          </cell>
        </row>
        <row r="2426">
          <cell r="B2426" t="str">
            <v>Lori Celuta Cavalin Camillo</v>
          </cell>
          <cell r="C2426" t="str">
            <v>350.958.650-68</v>
          </cell>
          <cell r="D2426" t="str">
            <v>Santander Seguros S/A</v>
          </cell>
          <cell r="E2426" t="str">
            <v>87.376.109/0001-06</v>
          </cell>
          <cell r="F2426">
            <v>100000</v>
          </cell>
          <cell r="G2426" t="str">
            <v>Possível</v>
          </cell>
          <cell r="H2426">
            <v>0</v>
          </cell>
          <cell r="I2426" t="str">
            <v>Cobrança</v>
          </cell>
          <cell r="J2426" t="str">
            <v>Juizado Especial Cível</v>
          </cell>
          <cell r="K2426" t="str">
            <v>JEC 40 Salários</v>
          </cell>
          <cell r="L2426" t="str">
            <v>São Francisco de Paula (RS)</v>
          </cell>
          <cell r="M2426" t="str">
            <v>TJ/RS</v>
          </cell>
          <cell r="N2426" t="str">
            <v>Rio Grande do Sul</v>
          </cell>
          <cell r="O2426" t="str">
            <v>02.02.507.0001650603/13</v>
          </cell>
        </row>
        <row r="2427">
          <cell r="B2427" t="str">
            <v>Aurino Barbosa dos Santos</v>
          </cell>
          <cell r="C2427" t="str">
            <v>001.525.927-76</v>
          </cell>
          <cell r="D2427" t="str">
            <v>Santander Seguros S/A</v>
          </cell>
          <cell r="E2427" t="str">
            <v>87.376.109/0001-06</v>
          </cell>
          <cell r="F2427">
            <v>32500</v>
          </cell>
          <cell r="G2427" t="str">
            <v>Possível</v>
          </cell>
          <cell r="H2427">
            <v>58500</v>
          </cell>
          <cell r="I2427" t="str">
            <v>Indenizatória</v>
          </cell>
          <cell r="J2427" t="str">
            <v>1ª</v>
          </cell>
          <cell r="K2427" t="str">
            <v>Vara Cível</v>
          </cell>
          <cell r="L2427" t="str">
            <v>Vitória (ES)</v>
          </cell>
          <cell r="M2427" t="str">
            <v>TJ/ES</v>
          </cell>
          <cell r="N2427" t="str">
            <v>Espírito Santo</v>
          </cell>
          <cell r="O2427" t="str">
            <v>02.02.507.0001650702/13</v>
          </cell>
        </row>
        <row r="2428">
          <cell r="B2428" t="str">
            <v>Jorge Vaiceulionis Neto</v>
          </cell>
          <cell r="C2428" t="str">
            <v>786.369.818-91</v>
          </cell>
          <cell r="D2428" t="str">
            <v>Santander Seguros S/A</v>
          </cell>
          <cell r="E2428" t="str">
            <v>87.376.109/0001-06</v>
          </cell>
          <cell r="F2428">
            <v>10000</v>
          </cell>
          <cell r="G2428" t="str">
            <v>Possível</v>
          </cell>
          <cell r="H2428">
            <v>5000</v>
          </cell>
          <cell r="I2428" t="str">
            <v>Cobrança</v>
          </cell>
          <cell r="J2428" t="str">
            <v>1ª</v>
          </cell>
          <cell r="K2428" t="str">
            <v>Vara Cível</v>
          </cell>
          <cell r="L2428" t="str">
            <v>Fernandópolis (SP)</v>
          </cell>
          <cell r="M2428" t="str">
            <v>TJ/SP</v>
          </cell>
          <cell r="N2428" t="str">
            <v>São Paulo</v>
          </cell>
          <cell r="O2428" t="str">
            <v>02.02.507.0001650734/13</v>
          </cell>
        </row>
        <row r="2429">
          <cell r="B2429" t="str">
            <v>Maristela Gorgen</v>
          </cell>
          <cell r="C2429" t="str">
            <v>451.058.550-00</v>
          </cell>
          <cell r="D2429" t="str">
            <v>Santander Seguros S/A</v>
          </cell>
          <cell r="E2429" t="str">
            <v>87.376.109/0001-06</v>
          </cell>
          <cell r="F2429">
            <v>13500</v>
          </cell>
          <cell r="G2429" t="str">
            <v>Possível</v>
          </cell>
          <cell r="H2429">
            <v>0</v>
          </cell>
          <cell r="I2429" t="str">
            <v>Indenizatória</v>
          </cell>
          <cell r="J2429" t="str">
            <v>5ª</v>
          </cell>
          <cell r="K2429" t="str">
            <v>Vara Cível</v>
          </cell>
          <cell r="L2429" t="str">
            <v>Porto Alegre (RS)</v>
          </cell>
          <cell r="M2429" t="str">
            <v>TJ/RS</v>
          </cell>
          <cell r="N2429" t="str">
            <v>Rio Grande do Sul</v>
          </cell>
          <cell r="O2429" t="str">
            <v>02.02.507.0001872726/14</v>
          </cell>
        </row>
        <row r="2430">
          <cell r="B2430" t="str">
            <v>Carlos Alexandre de Barros</v>
          </cell>
          <cell r="C2430" t="str">
            <v>004.022.310-82</v>
          </cell>
          <cell r="D2430" t="str">
            <v>Santander Seguros S/A</v>
          </cell>
          <cell r="E2430" t="str">
            <v>87.376.109/0001-06</v>
          </cell>
          <cell r="F2430">
            <v>13500</v>
          </cell>
          <cell r="G2430" t="str">
            <v>Possível</v>
          </cell>
          <cell r="H2430">
            <v>0</v>
          </cell>
          <cell r="I2430" t="str">
            <v>Indenizatória</v>
          </cell>
          <cell r="J2430" t="str">
            <v>7ª</v>
          </cell>
          <cell r="K2430" t="str">
            <v>Vara Cível</v>
          </cell>
          <cell r="L2430" t="str">
            <v>Porto Alegre (RS)</v>
          </cell>
          <cell r="M2430" t="str">
            <v>TJ/RS</v>
          </cell>
          <cell r="N2430" t="str">
            <v>Rio Grande do Sul</v>
          </cell>
          <cell r="O2430" t="str">
            <v>02.02.507.0001872735/14</v>
          </cell>
        </row>
        <row r="2431">
          <cell r="B2431" t="str">
            <v>Eliseu Perdum</v>
          </cell>
          <cell r="C2431" t="str">
            <v>076.941.329-30</v>
          </cell>
          <cell r="D2431" t="str">
            <v>Santander Seguros S/A</v>
          </cell>
          <cell r="E2431" t="str">
            <v>87.376.109/0001-06</v>
          </cell>
          <cell r="F2431">
            <v>13500</v>
          </cell>
          <cell r="G2431" t="str">
            <v>Possível</v>
          </cell>
          <cell r="H2431">
            <v>0</v>
          </cell>
          <cell r="I2431" t="str">
            <v>Indenizatória</v>
          </cell>
          <cell r="J2431" t="str">
            <v>5ª</v>
          </cell>
          <cell r="K2431" t="str">
            <v>Vara Cível</v>
          </cell>
          <cell r="L2431" t="str">
            <v>Porto Alegre (RS)</v>
          </cell>
          <cell r="M2431" t="str">
            <v>TJ/RS</v>
          </cell>
          <cell r="N2431" t="str">
            <v>Rio Grande do Sul</v>
          </cell>
          <cell r="O2431" t="str">
            <v>02.02.507.0001872765/14</v>
          </cell>
        </row>
        <row r="2432">
          <cell r="B2432" t="str">
            <v>Benedita pereira silva</v>
          </cell>
          <cell r="C2432" t="str">
            <v>740.746.101-59</v>
          </cell>
          <cell r="D2432" t="str">
            <v>Santander Seguros S/A</v>
          </cell>
          <cell r="E2432" t="str">
            <v>87.376.109/0001-06</v>
          </cell>
          <cell r="F2432">
            <v>130800</v>
          </cell>
          <cell r="G2432" t="str">
            <v>Possível</v>
          </cell>
          <cell r="H2432">
            <v>0</v>
          </cell>
          <cell r="I2432" t="str">
            <v>Indenizatória</v>
          </cell>
          <cell r="J2432" t="str">
            <v>2ª</v>
          </cell>
          <cell r="K2432" t="str">
            <v>Vara Cível</v>
          </cell>
          <cell r="L2432" t="str">
            <v>Anápolis (GO)</v>
          </cell>
          <cell r="M2432" t="str">
            <v>TJ/GO</v>
          </cell>
          <cell r="N2432" t="str">
            <v>Goiás</v>
          </cell>
          <cell r="O2432" t="str">
            <v>02.02.507.0001873000/14</v>
          </cell>
        </row>
        <row r="2433">
          <cell r="B2433" t="str">
            <v>EDNA MARIA LANZA SARAIVA</v>
          </cell>
          <cell r="C2433" t="str">
            <v>228.699.806-04</v>
          </cell>
          <cell r="D2433" t="str">
            <v>Santander Seguros S/A</v>
          </cell>
          <cell r="E2433" t="str">
            <v>87.376.109/0001-06</v>
          </cell>
          <cell r="F2433">
            <v>100000</v>
          </cell>
          <cell r="G2433" t="str">
            <v>Provável</v>
          </cell>
          <cell r="H2433">
            <v>111569.63</v>
          </cell>
          <cell r="I2433" t="str">
            <v>Obrigação de fazer</v>
          </cell>
          <cell r="J2433" t="str">
            <v>2ª</v>
          </cell>
          <cell r="K2433" t="str">
            <v>Vara Cível</v>
          </cell>
          <cell r="L2433" t="str">
            <v>Betim (MG)</v>
          </cell>
          <cell r="M2433" t="str">
            <v>TJ/MG</v>
          </cell>
          <cell r="N2433" t="str">
            <v>Minas Gerais</v>
          </cell>
          <cell r="O2433" t="str">
            <v>02.02.507.0000941304/07</v>
          </cell>
        </row>
        <row r="2434">
          <cell r="B2434" t="str">
            <v>Alvino Neves Barreto</v>
          </cell>
          <cell r="C2434" t="str">
            <v>253.959.045-49</v>
          </cell>
          <cell r="D2434" t="str">
            <v>Santander Seguros S/A</v>
          </cell>
          <cell r="E2434" t="str">
            <v>87.376.109/0001-06</v>
          </cell>
          <cell r="F2434">
            <v>106000</v>
          </cell>
          <cell r="G2434" t="str">
            <v>Possível</v>
          </cell>
          <cell r="H2434">
            <v>55762.5</v>
          </cell>
          <cell r="I2434" t="str">
            <v>Indenizatória</v>
          </cell>
          <cell r="J2434" t="str">
            <v>Vara Única</v>
          </cell>
          <cell r="K2434" t="str">
            <v>Vara Cível</v>
          </cell>
          <cell r="L2434" t="str">
            <v>Irece (BA)</v>
          </cell>
          <cell r="M2434" t="str">
            <v>TJ/BA</v>
          </cell>
          <cell r="N2434" t="str">
            <v>Bahia</v>
          </cell>
          <cell r="O2434" t="str">
            <v>02.02.507.0000675577/10</v>
          </cell>
        </row>
        <row r="2435">
          <cell r="B2435" t="str">
            <v>Creuza Margaret de Assis</v>
          </cell>
          <cell r="C2435" t="str">
            <v>196.552.038-32</v>
          </cell>
          <cell r="D2435" t="str">
            <v>Santander Seguros S/A</v>
          </cell>
          <cell r="E2435" t="str">
            <v>87.376.109/0001-06</v>
          </cell>
          <cell r="F2435">
            <v>53471</v>
          </cell>
          <cell r="G2435" t="str">
            <v>Provável</v>
          </cell>
          <cell r="H2435">
            <v>27971</v>
          </cell>
          <cell r="I2435" t="str">
            <v>Indenizatória</v>
          </cell>
          <cell r="K2435" t="str">
            <v>Vara Cível</v>
          </cell>
          <cell r="L2435" t="str">
            <v>Altinópolis (SP)</v>
          </cell>
          <cell r="M2435" t="str">
            <v>TJ/SP</v>
          </cell>
          <cell r="N2435" t="str">
            <v>São Paulo</v>
          </cell>
          <cell r="O2435" t="str">
            <v>02.02.507.0000675614/10</v>
          </cell>
        </row>
        <row r="2436">
          <cell r="B2436" t="str">
            <v>Simone Piniz Maia</v>
          </cell>
          <cell r="C2436" t="str">
            <v>920.421.710-34</v>
          </cell>
          <cell r="D2436" t="str">
            <v>Santander Seguros S/A</v>
          </cell>
          <cell r="E2436" t="str">
            <v>87.376.109/0001-06</v>
          </cell>
          <cell r="F2436">
            <v>23000</v>
          </cell>
          <cell r="G2436" t="str">
            <v>Provável</v>
          </cell>
          <cell r="H2436">
            <v>20000</v>
          </cell>
          <cell r="I2436" t="str">
            <v>Indenizatória</v>
          </cell>
          <cell r="J2436" t="str">
            <v>4ª</v>
          </cell>
          <cell r="K2436" t="str">
            <v>Vara Cível</v>
          </cell>
          <cell r="L2436" t="str">
            <v>Pelotas (RS)</v>
          </cell>
          <cell r="M2436" t="str">
            <v>TJ/RS</v>
          </cell>
          <cell r="N2436" t="str">
            <v>Rio Grande do Sul</v>
          </cell>
          <cell r="O2436" t="str">
            <v>02.02.507.0000675664/10</v>
          </cell>
        </row>
        <row r="2437">
          <cell r="B2437" t="str">
            <v>Luiz Claudio de Souza Ferreira</v>
          </cell>
          <cell r="C2437" t="str">
            <v>815.394.107-06</v>
          </cell>
          <cell r="D2437" t="str">
            <v>Santander Seguros S/A</v>
          </cell>
          <cell r="E2437" t="str">
            <v>87.376.109/0001-06</v>
          </cell>
          <cell r="F2437">
            <v>67691</v>
          </cell>
          <cell r="G2437" t="str">
            <v>Possível</v>
          </cell>
          <cell r="H2437">
            <v>30107.35</v>
          </cell>
          <cell r="I2437" t="str">
            <v>Cobrança</v>
          </cell>
          <cell r="J2437" t="str">
            <v>1ª</v>
          </cell>
          <cell r="K2437" t="str">
            <v>Vara Cível</v>
          </cell>
          <cell r="L2437" t="str">
            <v>Varginha (MG)</v>
          </cell>
          <cell r="M2437" t="str">
            <v>TJ/MG</v>
          </cell>
          <cell r="N2437" t="str">
            <v>Minas Gerais</v>
          </cell>
          <cell r="O2437" t="str">
            <v>02.02.507.0001093606/11</v>
          </cell>
        </row>
        <row r="2438">
          <cell r="B2438" t="str">
            <v>Gilberto Junior Cardoso Gaspar</v>
          </cell>
          <cell r="D2438" t="str">
            <v>Santander Seguros S/A</v>
          </cell>
          <cell r="E2438" t="str">
            <v>87.376.109/0001-06</v>
          </cell>
          <cell r="F2438">
            <v>85496</v>
          </cell>
          <cell r="G2438" t="str">
            <v>Possível</v>
          </cell>
          <cell r="H2438">
            <v>40000</v>
          </cell>
          <cell r="I2438" t="str">
            <v>Cobrança</v>
          </cell>
          <cell r="J2438" t="str">
            <v>1ª</v>
          </cell>
          <cell r="K2438" t="str">
            <v>Vara Cível</v>
          </cell>
          <cell r="L2438" t="str">
            <v>Londrina (PR)</v>
          </cell>
          <cell r="M2438" t="str">
            <v>TJ/PR</v>
          </cell>
          <cell r="N2438" t="str">
            <v>Paraná</v>
          </cell>
          <cell r="O2438" t="str">
            <v>02.02.507.0001239471/12</v>
          </cell>
        </row>
        <row r="2439">
          <cell r="B2439" t="str">
            <v>Lucilene Oliveira Martins</v>
          </cell>
          <cell r="C2439" t="str">
            <v>115.401.227-19</v>
          </cell>
          <cell r="D2439" t="str">
            <v>Santander Seguros S/A</v>
          </cell>
          <cell r="E2439" t="str">
            <v>87.376.109/0001-06</v>
          </cell>
          <cell r="F2439">
            <v>10000</v>
          </cell>
          <cell r="G2439" t="str">
            <v>Possível</v>
          </cell>
          <cell r="H2439">
            <v>8500</v>
          </cell>
          <cell r="I2439" t="str">
            <v>Cobrança</v>
          </cell>
          <cell r="J2439" t="str">
            <v>1ª</v>
          </cell>
          <cell r="K2439" t="str">
            <v>Vara Cível</v>
          </cell>
          <cell r="L2439" t="str">
            <v>Macaé (RJ)</v>
          </cell>
          <cell r="M2439" t="str">
            <v>TJ/RJ</v>
          </cell>
          <cell r="N2439" t="str">
            <v>Rio de Janeiro</v>
          </cell>
          <cell r="O2439" t="str">
            <v>02.02.507.0001239816/12</v>
          </cell>
        </row>
        <row r="2440">
          <cell r="B2440" t="str">
            <v>Raimundo Jose da Silva</v>
          </cell>
          <cell r="C2440" t="str">
            <v>446.885.399-91</v>
          </cell>
          <cell r="D2440" t="str">
            <v>Santander Seguros S/A</v>
          </cell>
          <cell r="E2440" t="str">
            <v>87.376.109/0001-06</v>
          </cell>
          <cell r="F2440">
            <v>42000</v>
          </cell>
          <cell r="G2440" t="str">
            <v>Possível</v>
          </cell>
          <cell r="H2440">
            <v>12500</v>
          </cell>
          <cell r="I2440" t="str">
            <v>Cobrança</v>
          </cell>
          <cell r="J2440" t="str">
            <v>1ª</v>
          </cell>
          <cell r="K2440" t="str">
            <v>Vara Cível</v>
          </cell>
          <cell r="L2440" t="str">
            <v>Foz do Iguaçu (PR)</v>
          </cell>
          <cell r="M2440" t="str">
            <v>TJ/PR</v>
          </cell>
          <cell r="N2440" t="str">
            <v>Paraná</v>
          </cell>
          <cell r="O2440" t="str">
            <v>02.02.507.0001663029/13</v>
          </cell>
        </row>
        <row r="2441">
          <cell r="B2441" t="str">
            <v>Gerson Jose Barbosa Junior</v>
          </cell>
          <cell r="C2441" t="str">
            <v>802.272.286-34</v>
          </cell>
          <cell r="D2441" t="str">
            <v>Santander Seguros S/A</v>
          </cell>
          <cell r="E2441" t="str">
            <v>87.376.109/0001-06</v>
          </cell>
          <cell r="F2441">
            <v>25000</v>
          </cell>
          <cell r="G2441" t="str">
            <v>Possível</v>
          </cell>
          <cell r="H2441">
            <v>0</v>
          </cell>
          <cell r="I2441" t="str">
            <v>Cobrança</v>
          </cell>
          <cell r="J2441" t="str">
            <v>1ª</v>
          </cell>
          <cell r="K2441" t="str">
            <v>Vara Cível</v>
          </cell>
          <cell r="L2441" t="str">
            <v>Montes Claros (MG)</v>
          </cell>
          <cell r="M2441" t="str">
            <v>TJ/MG</v>
          </cell>
          <cell r="N2441" t="str">
            <v>Minas Gerais</v>
          </cell>
          <cell r="O2441" t="str">
            <v>02.02.507.0001663167/13</v>
          </cell>
        </row>
        <row r="2442">
          <cell r="B2442" t="str">
            <v>Celso Sabino Amancio</v>
          </cell>
          <cell r="C2442" t="str">
            <v>271.848.958-86</v>
          </cell>
          <cell r="D2442" t="str">
            <v>Santander Seguros S/A</v>
          </cell>
          <cell r="E2442" t="str">
            <v>87.376.109/0001-06</v>
          </cell>
          <cell r="F2442">
            <v>150000</v>
          </cell>
          <cell r="G2442" t="str">
            <v>Possível</v>
          </cell>
          <cell r="H2442">
            <v>50000</v>
          </cell>
          <cell r="I2442" t="str">
            <v>Indenizatória</v>
          </cell>
          <cell r="J2442" t="str">
            <v>3ª</v>
          </cell>
          <cell r="K2442" t="str">
            <v>Vara Cível</v>
          </cell>
          <cell r="L2442" t="str">
            <v>Itu (SP)</v>
          </cell>
          <cell r="M2442" t="str">
            <v>TJ/SP</v>
          </cell>
          <cell r="N2442" t="str">
            <v>São Paulo</v>
          </cell>
          <cell r="O2442" t="str">
            <v>02.02.507.0001663319/13</v>
          </cell>
        </row>
        <row r="2443">
          <cell r="B2443" t="str">
            <v>Maria Bartira Toralles Ruiz</v>
          </cell>
          <cell r="C2443" t="str">
            <v>987.178.630-15</v>
          </cell>
          <cell r="D2443" t="str">
            <v>Santander Seguros S/A</v>
          </cell>
          <cell r="E2443" t="str">
            <v>87.376.109/0001-06</v>
          </cell>
          <cell r="F2443">
            <v>90000</v>
          </cell>
          <cell r="G2443" t="str">
            <v>Remoto</v>
          </cell>
          <cell r="H2443">
            <v>0</v>
          </cell>
          <cell r="I2443" t="str">
            <v>Indenizatória</v>
          </cell>
          <cell r="J2443" t="str">
            <v>2ª</v>
          </cell>
          <cell r="K2443" t="str">
            <v>Vara Cível</v>
          </cell>
          <cell r="L2443" t="str">
            <v>Bagé (RS)</v>
          </cell>
          <cell r="M2443" t="str">
            <v>TJ/RS</v>
          </cell>
          <cell r="N2443" t="str">
            <v>Rio Grande do Sul</v>
          </cell>
          <cell r="O2443" t="str">
            <v>02.01.507.0000149858/05</v>
          </cell>
        </row>
        <row r="2444">
          <cell r="B2444" t="str">
            <v>José Geraldo de Aguiar</v>
          </cell>
          <cell r="C2444" t="str">
            <v>072.432.518-20</v>
          </cell>
          <cell r="D2444" t="str">
            <v>Santander Seguros S/A</v>
          </cell>
          <cell r="E2444" t="str">
            <v>87.376.109/0001-06</v>
          </cell>
          <cell r="F2444">
            <v>1000</v>
          </cell>
          <cell r="G2444" t="str">
            <v>Possível</v>
          </cell>
          <cell r="H2444">
            <v>9357.77</v>
          </cell>
          <cell r="I2444" t="str">
            <v>Exibição de Documentos</v>
          </cell>
          <cell r="J2444" t="str">
            <v>2ª</v>
          </cell>
          <cell r="K2444" t="str">
            <v>Vara Cível</v>
          </cell>
          <cell r="L2444" t="str">
            <v>Guarujá (SP)</v>
          </cell>
          <cell r="M2444" t="str">
            <v>TJ/SP</v>
          </cell>
          <cell r="N2444" t="str">
            <v>São Paulo</v>
          </cell>
          <cell r="O2444" t="str">
            <v>02.02.507.0000775490/08</v>
          </cell>
        </row>
        <row r="2445">
          <cell r="B2445" t="str">
            <v>Rosimeire Domingas de Araujo Alce</v>
          </cell>
          <cell r="C2445" t="str">
            <v>329.556.691-72</v>
          </cell>
          <cell r="D2445" t="str">
            <v>Santander Seguros S/A</v>
          </cell>
          <cell r="E2445" t="str">
            <v>87.376.109/0001-06</v>
          </cell>
          <cell r="F2445">
            <v>73400</v>
          </cell>
          <cell r="G2445" t="str">
            <v>Provável</v>
          </cell>
          <cell r="H2445">
            <v>25000</v>
          </cell>
          <cell r="I2445" t="str">
            <v>Indenizatória</v>
          </cell>
          <cell r="J2445" t="str">
            <v>20ª</v>
          </cell>
          <cell r="K2445" t="str">
            <v>Vara Cível</v>
          </cell>
          <cell r="L2445" t="str">
            <v>Cuiabá (MT)</v>
          </cell>
          <cell r="M2445" t="str">
            <v>TJ/MT</v>
          </cell>
          <cell r="N2445" t="str">
            <v>Mato Grosso</v>
          </cell>
          <cell r="O2445" t="str">
            <v>02.02.507.0000686600/10</v>
          </cell>
        </row>
        <row r="2446">
          <cell r="B2446" t="str">
            <v>Debora Pereira Miranda</v>
          </cell>
          <cell r="C2446" t="str">
            <v>327.715.858-63</v>
          </cell>
          <cell r="D2446" t="str">
            <v>Santander Seguros S/A</v>
          </cell>
          <cell r="E2446" t="str">
            <v>87.376.109/0001-06</v>
          </cell>
          <cell r="F2446">
            <v>73034.399999999994</v>
          </cell>
          <cell r="G2446" t="str">
            <v>Possível</v>
          </cell>
          <cell r="H2446">
            <v>36277.94</v>
          </cell>
          <cell r="I2446" t="str">
            <v>Indenizatória</v>
          </cell>
          <cell r="J2446" t="str">
            <v>3ª</v>
          </cell>
          <cell r="K2446" t="str">
            <v>Vara Cível</v>
          </cell>
          <cell r="L2446" t="str">
            <v>Pindamonhangaba (SP)</v>
          </cell>
          <cell r="M2446" t="str">
            <v>TJ/SP</v>
          </cell>
          <cell r="N2446" t="str">
            <v>São Paulo</v>
          </cell>
          <cell r="O2446" t="str">
            <v>02.02.507.0001106935/11</v>
          </cell>
        </row>
        <row r="2447">
          <cell r="B2447" t="str">
            <v>Celso Domingues</v>
          </cell>
          <cell r="C2447" t="str">
            <v>151.897.408-20</v>
          </cell>
          <cell r="D2447" t="str">
            <v>Santander Seguros S/A</v>
          </cell>
          <cell r="E2447" t="str">
            <v>87.376.109/0001-06</v>
          </cell>
          <cell r="F2447">
            <v>20277</v>
          </cell>
          <cell r="G2447" t="str">
            <v>Possível</v>
          </cell>
          <cell r="H2447">
            <v>10138.5</v>
          </cell>
          <cell r="I2447" t="str">
            <v>Indenizatória</v>
          </cell>
          <cell r="J2447" t="str">
            <v>1ª</v>
          </cell>
          <cell r="K2447" t="str">
            <v>Vara Cível</v>
          </cell>
          <cell r="L2447" t="str">
            <v>Santa Cruz do Rio Pardo (SP)</v>
          </cell>
          <cell r="M2447" t="str">
            <v>TJ/SP</v>
          </cell>
          <cell r="N2447" t="str">
            <v>São Paulo</v>
          </cell>
          <cell r="O2447" t="str">
            <v>02.02.507.0001107080/11</v>
          </cell>
        </row>
        <row r="2448">
          <cell r="B2448" t="str">
            <v>Angelo Fabio Gardenal</v>
          </cell>
          <cell r="C2448" t="str">
            <v>160.090.368-10</v>
          </cell>
          <cell r="D2448" t="str">
            <v>Santander Seguros S/A</v>
          </cell>
          <cell r="E2448" t="str">
            <v>87.376.109/0001-06</v>
          </cell>
          <cell r="F2448">
            <v>111080</v>
          </cell>
          <cell r="G2448" t="str">
            <v>Possível</v>
          </cell>
          <cell r="H2448">
            <v>27770</v>
          </cell>
          <cell r="I2448" t="str">
            <v>Indenizatória</v>
          </cell>
          <cell r="J2448" t="str">
            <v>1ª</v>
          </cell>
          <cell r="K2448" t="str">
            <v>Vara Cível</v>
          </cell>
          <cell r="L2448" t="str">
            <v>Sorocaba (SP)</v>
          </cell>
          <cell r="M2448" t="str">
            <v>TJ/SP</v>
          </cell>
          <cell r="N2448" t="str">
            <v>São Paulo</v>
          </cell>
          <cell r="O2448" t="str">
            <v>02.02.507.0001675694/13</v>
          </cell>
        </row>
        <row r="2449">
          <cell r="B2449" t="str">
            <v>Sergio Domingos de Oliveira Filho</v>
          </cell>
          <cell r="C2449" t="str">
            <v>221.858.708-40</v>
          </cell>
          <cell r="D2449" t="str">
            <v>Santander Seguros S/A</v>
          </cell>
          <cell r="E2449" t="str">
            <v>87.376.109/0001-06</v>
          </cell>
          <cell r="F2449">
            <v>46918</v>
          </cell>
          <cell r="G2449" t="str">
            <v>Possível</v>
          </cell>
          <cell r="H2449">
            <v>22500</v>
          </cell>
          <cell r="I2449" t="str">
            <v>Indenizatória</v>
          </cell>
          <cell r="J2449" t="str">
            <v>5ª</v>
          </cell>
          <cell r="K2449" t="str">
            <v>Vara Cível</v>
          </cell>
          <cell r="L2449" t="str">
            <v>São Bernardo do Campo (SP)</v>
          </cell>
          <cell r="M2449" t="str">
            <v>TJ/SP</v>
          </cell>
          <cell r="N2449" t="str">
            <v>São Paulo</v>
          </cell>
          <cell r="O2449" t="str">
            <v>02.02.507.0001675704/13</v>
          </cell>
        </row>
        <row r="2450">
          <cell r="B2450" t="str">
            <v>Benício Alves da Silva</v>
          </cell>
          <cell r="C2450" t="str">
            <v>095.126.978-07</v>
          </cell>
          <cell r="D2450" t="str">
            <v>Santander Seguros S/A</v>
          </cell>
          <cell r="E2450" t="str">
            <v>87.376.109/0001-06</v>
          </cell>
          <cell r="F2450">
            <v>62319.7</v>
          </cell>
          <cell r="G2450" t="str">
            <v>Possível</v>
          </cell>
          <cell r="H2450">
            <v>22500</v>
          </cell>
          <cell r="I2450" t="str">
            <v>Cobrança</v>
          </cell>
          <cell r="J2450" t="str">
            <v>21ª</v>
          </cell>
          <cell r="K2450" t="str">
            <v>Vara Cível</v>
          </cell>
          <cell r="L2450" t="str">
            <v>São Paulo (SP)</v>
          </cell>
          <cell r="M2450" t="str">
            <v>TJ/SP</v>
          </cell>
          <cell r="N2450" t="str">
            <v>São Paulo</v>
          </cell>
          <cell r="O2450" t="str">
            <v>02.02.507.0001675715/13</v>
          </cell>
        </row>
        <row r="2451">
          <cell r="B2451" t="str">
            <v>João Martins de Araujo</v>
          </cell>
          <cell r="C2451" t="str">
            <v>863.403.798-34</v>
          </cell>
          <cell r="D2451" t="str">
            <v>Santander Seguros S/A</v>
          </cell>
          <cell r="E2451" t="str">
            <v>87.376.109/0001-06</v>
          </cell>
          <cell r="F2451">
            <v>20000</v>
          </cell>
          <cell r="G2451" t="str">
            <v>Possível</v>
          </cell>
          <cell r="H2451">
            <v>9074.5</v>
          </cell>
          <cell r="I2451" t="str">
            <v>Cobrança</v>
          </cell>
          <cell r="J2451" t="str">
            <v>1ª</v>
          </cell>
          <cell r="K2451" t="str">
            <v>Vara Cível</v>
          </cell>
          <cell r="L2451" t="str">
            <v>Cardoso (SP)</v>
          </cell>
          <cell r="M2451" t="str">
            <v>TJ/SP</v>
          </cell>
          <cell r="N2451" t="str">
            <v>São Paulo</v>
          </cell>
          <cell r="O2451" t="str">
            <v>02.02.507.0001675734/13</v>
          </cell>
        </row>
        <row r="2452">
          <cell r="B2452" t="str">
            <v>Marilene de Araujo Assis</v>
          </cell>
          <cell r="C2452" t="str">
            <v>025.671.577-78</v>
          </cell>
          <cell r="D2452" t="str">
            <v>Santander Seguros S/A</v>
          </cell>
          <cell r="E2452" t="str">
            <v>87.376.109/0001-06</v>
          </cell>
          <cell r="F2452">
            <v>30000</v>
          </cell>
          <cell r="G2452" t="str">
            <v>Possível</v>
          </cell>
          <cell r="H2452">
            <v>0</v>
          </cell>
          <cell r="I2452" t="str">
            <v>Cobrança</v>
          </cell>
          <cell r="J2452" t="str">
            <v>5ª</v>
          </cell>
          <cell r="K2452" t="str">
            <v>Vara Cível</v>
          </cell>
          <cell r="L2452" t="str">
            <v>Rio de Janeiro (RJ)</v>
          </cell>
          <cell r="M2452" t="str">
            <v>TJ/RJ</v>
          </cell>
          <cell r="N2452" t="str">
            <v>Rio de Janeiro</v>
          </cell>
          <cell r="O2452" t="str">
            <v>02.02.507.0001675762/13</v>
          </cell>
        </row>
        <row r="2453">
          <cell r="B2453" t="str">
            <v>Solange Parreira Rodrigues</v>
          </cell>
          <cell r="C2453" t="str">
            <v>364.272.099-49</v>
          </cell>
          <cell r="D2453" t="str">
            <v>Santander Seguros S/A</v>
          </cell>
          <cell r="E2453" t="str">
            <v>87.376.109/0001-06</v>
          </cell>
          <cell r="F2453">
            <v>106407</v>
          </cell>
          <cell r="G2453" t="str">
            <v>Provável</v>
          </cell>
          <cell r="H2453">
            <v>53203.5</v>
          </cell>
          <cell r="I2453" t="str">
            <v>Cobrança</v>
          </cell>
          <cell r="J2453" t="str">
            <v>4ª</v>
          </cell>
          <cell r="K2453" t="str">
            <v>Vara Cível</v>
          </cell>
          <cell r="L2453" t="str">
            <v>Londrina (PR)</v>
          </cell>
          <cell r="M2453" t="str">
            <v>TJ/PR</v>
          </cell>
          <cell r="N2453" t="str">
            <v>Paraná</v>
          </cell>
          <cell r="O2453" t="str">
            <v>02.02.507.0001269980/12</v>
          </cell>
        </row>
        <row r="2454">
          <cell r="B2454" t="str">
            <v>Terezinha de Souza</v>
          </cell>
          <cell r="C2454" t="str">
            <v>171.316.868-59</v>
          </cell>
          <cell r="D2454" t="str">
            <v>Santander Seguros S/A</v>
          </cell>
          <cell r="E2454" t="str">
            <v>87.376.109/0001-06</v>
          </cell>
          <cell r="F2454">
            <v>76000</v>
          </cell>
          <cell r="G2454" t="str">
            <v>Possível</v>
          </cell>
          <cell r="H2454">
            <v>37966</v>
          </cell>
          <cell r="I2454" t="str">
            <v>Cobrança</v>
          </cell>
          <cell r="J2454" t="str">
            <v>2ª</v>
          </cell>
          <cell r="K2454" t="str">
            <v>Vara Cível</v>
          </cell>
          <cell r="L2454" t="str">
            <v>Jundiaí (SP)</v>
          </cell>
          <cell r="M2454" t="str">
            <v>TJ/SP</v>
          </cell>
          <cell r="N2454" t="str">
            <v>São Paulo</v>
          </cell>
          <cell r="O2454" t="str">
            <v>02.02.507.0001270035/12</v>
          </cell>
        </row>
        <row r="2455">
          <cell r="B2455" t="str">
            <v>Solange Parreira Rodrigues</v>
          </cell>
          <cell r="C2455" t="str">
            <v>364.272.099-49</v>
          </cell>
          <cell r="D2455" t="str">
            <v>Santander Seguros S/A</v>
          </cell>
          <cell r="E2455" t="str">
            <v>87.376.109/0001-06</v>
          </cell>
          <cell r="F2455">
            <v>40464</v>
          </cell>
          <cell r="G2455" t="str">
            <v>Provável</v>
          </cell>
          <cell r="H2455">
            <v>20232</v>
          </cell>
          <cell r="I2455" t="str">
            <v>Cobrança</v>
          </cell>
          <cell r="J2455" t="str">
            <v>4ª</v>
          </cell>
          <cell r="K2455" t="str">
            <v>Vara Cível</v>
          </cell>
          <cell r="L2455" t="str">
            <v>Londrina (PR)</v>
          </cell>
          <cell r="M2455" t="str">
            <v>TJ/PR</v>
          </cell>
          <cell r="N2455" t="str">
            <v>Paraná</v>
          </cell>
          <cell r="O2455" t="str">
            <v>02.02.507.0001270050/12</v>
          </cell>
        </row>
        <row r="2456">
          <cell r="B2456" t="str">
            <v>Alan Aparecido Freire</v>
          </cell>
          <cell r="C2456" t="str">
            <v>086.985.449-67</v>
          </cell>
          <cell r="D2456" t="str">
            <v>Santander Seguros S/A</v>
          </cell>
          <cell r="E2456" t="str">
            <v>87.376.109/0001-06</v>
          </cell>
          <cell r="F2456">
            <v>45000</v>
          </cell>
          <cell r="G2456" t="str">
            <v>Possível</v>
          </cell>
          <cell r="H2456">
            <v>7500</v>
          </cell>
          <cell r="I2456" t="str">
            <v>Indenizatória</v>
          </cell>
          <cell r="J2456" t="str">
            <v>5ª</v>
          </cell>
          <cell r="K2456" t="str">
            <v>Vara Cível</v>
          </cell>
          <cell r="L2456" t="str">
            <v>Londrina (PR)</v>
          </cell>
          <cell r="M2456" t="str">
            <v>TJ/PR</v>
          </cell>
          <cell r="N2456" t="str">
            <v>Paraná</v>
          </cell>
          <cell r="O2456" t="str">
            <v>02.02.507.0001270059/12</v>
          </cell>
        </row>
        <row r="2457">
          <cell r="B2457" t="str">
            <v>Gisele Cristina Bhering</v>
          </cell>
          <cell r="C2457" t="str">
            <v>052.916.207-57</v>
          </cell>
          <cell r="D2457" t="str">
            <v>Santander Seguros S/A</v>
          </cell>
          <cell r="E2457" t="str">
            <v>87.376.109/0001-06</v>
          </cell>
          <cell r="F2457">
            <v>21660</v>
          </cell>
          <cell r="G2457" t="str">
            <v>Remoto</v>
          </cell>
          <cell r="H2457">
            <v>0</v>
          </cell>
          <cell r="I2457" t="str">
            <v>Cobrança</v>
          </cell>
          <cell r="J2457" t="str">
            <v>Juizado Especial Cível</v>
          </cell>
          <cell r="K2457" t="str">
            <v>JEC 40 Salários</v>
          </cell>
          <cell r="L2457" t="str">
            <v>Rio de Janeiro (RJ)</v>
          </cell>
          <cell r="M2457" t="str">
            <v>TJ/RJ</v>
          </cell>
          <cell r="N2457" t="str">
            <v>Rio de Janeiro</v>
          </cell>
          <cell r="O2457" t="str">
            <v>02.02.507.0001270302/12</v>
          </cell>
        </row>
        <row r="2458">
          <cell r="B2458" t="str">
            <v>ZITA GUERBAS RODRIGUES</v>
          </cell>
          <cell r="C2458" t="str">
            <v>283.687.638-78</v>
          </cell>
          <cell r="D2458" t="str">
            <v>Santander Seguros S/A</v>
          </cell>
          <cell r="E2458" t="str">
            <v>87.376.109/0001-06</v>
          </cell>
          <cell r="F2458">
            <v>100000</v>
          </cell>
          <cell r="G2458" t="str">
            <v>Possível</v>
          </cell>
          <cell r="H2458">
            <v>56403</v>
          </cell>
          <cell r="I2458" t="str">
            <v>Cobrança</v>
          </cell>
          <cell r="J2458" t="str">
            <v>3ª</v>
          </cell>
          <cell r="K2458" t="str">
            <v>Vara Cível</v>
          </cell>
          <cell r="L2458" t="str">
            <v>Sorocaba (SP)</v>
          </cell>
          <cell r="M2458" t="str">
            <v>TJ/SP</v>
          </cell>
          <cell r="N2458" t="str">
            <v>São Paulo</v>
          </cell>
          <cell r="O2458" t="str">
            <v>02.02.507.0001715150/13</v>
          </cell>
        </row>
        <row r="2459">
          <cell r="B2459" t="str">
            <v>Antonio Sebastião Santana</v>
          </cell>
          <cell r="C2459" t="str">
            <v>175.728.838-42</v>
          </cell>
          <cell r="D2459" t="str">
            <v>Santander Seguros S/A</v>
          </cell>
          <cell r="E2459" t="str">
            <v>87.376.109/0001-06</v>
          </cell>
          <cell r="F2459">
            <v>27160</v>
          </cell>
          <cell r="G2459" t="str">
            <v>Possível</v>
          </cell>
          <cell r="H2459">
            <v>12458</v>
          </cell>
          <cell r="I2459" t="str">
            <v>Cobrança</v>
          </cell>
          <cell r="J2459" t="str">
            <v>2ª</v>
          </cell>
          <cell r="K2459" t="str">
            <v>Vara Cível</v>
          </cell>
          <cell r="L2459" t="str">
            <v>Porto Ferreira (SP)</v>
          </cell>
          <cell r="M2459" t="str">
            <v>TJ/SP</v>
          </cell>
          <cell r="N2459" t="str">
            <v>São Paulo</v>
          </cell>
          <cell r="O2459" t="str">
            <v>02.02.507.0001715163/13</v>
          </cell>
        </row>
        <row r="2460">
          <cell r="B2460" t="str">
            <v>Francisco Garcia Venuto</v>
          </cell>
          <cell r="C2460" t="str">
            <v>334.678.628-53</v>
          </cell>
          <cell r="D2460" t="str">
            <v>Santander Seguros S/A</v>
          </cell>
          <cell r="E2460" t="str">
            <v>87.376.109/0001-06</v>
          </cell>
          <cell r="F2460">
            <v>101785</v>
          </cell>
          <cell r="G2460" t="str">
            <v>Possível</v>
          </cell>
          <cell r="H2460">
            <v>48426.5</v>
          </cell>
          <cell r="I2460" t="str">
            <v>Indenizatória</v>
          </cell>
          <cell r="J2460" t="str">
            <v>2ª</v>
          </cell>
          <cell r="K2460" t="str">
            <v>Vara Cível</v>
          </cell>
          <cell r="L2460" t="str">
            <v>Garça (SP)</v>
          </cell>
          <cell r="M2460" t="str">
            <v>TJ/SP</v>
          </cell>
          <cell r="N2460" t="str">
            <v>São Paulo</v>
          </cell>
          <cell r="O2460" t="str">
            <v>02.02.507.0001715195/13</v>
          </cell>
        </row>
        <row r="2461">
          <cell r="B2461" t="str">
            <v>Celso Remigio Rezende</v>
          </cell>
          <cell r="C2461" t="str">
            <v>780.863.618-53</v>
          </cell>
          <cell r="D2461" t="str">
            <v>Santander Seguros S/A</v>
          </cell>
          <cell r="E2461" t="str">
            <v>87.376.109/0001-06</v>
          </cell>
          <cell r="F2461">
            <v>12999</v>
          </cell>
          <cell r="G2461" t="str">
            <v>Possível</v>
          </cell>
          <cell r="H2461">
            <v>6499.5</v>
          </cell>
          <cell r="I2461" t="str">
            <v>Indenizatória</v>
          </cell>
          <cell r="J2461" t="str">
            <v>1ª</v>
          </cell>
          <cell r="K2461" t="str">
            <v>Vara Cível</v>
          </cell>
          <cell r="L2461" t="str">
            <v>Presidente Bernardes (SP)</v>
          </cell>
          <cell r="M2461" t="str">
            <v>TJ/SP</v>
          </cell>
          <cell r="N2461" t="str">
            <v>São Paulo</v>
          </cell>
          <cell r="O2461" t="str">
            <v>02.02.507.0001715989/13</v>
          </cell>
        </row>
        <row r="2462">
          <cell r="B2462" t="str">
            <v>José Sebastião Vieira</v>
          </cell>
          <cell r="C2462" t="str">
            <v>827.528.508-91</v>
          </cell>
          <cell r="D2462" t="str">
            <v>Santander Seguros S/A</v>
          </cell>
          <cell r="E2462" t="str">
            <v>87.376.109/0001-06</v>
          </cell>
          <cell r="F2462">
            <v>10162.59</v>
          </cell>
          <cell r="G2462" t="str">
            <v>Remoto</v>
          </cell>
          <cell r="H2462">
            <v>0</v>
          </cell>
          <cell r="I2462" t="str">
            <v>Execução de Título Extrajudicial</v>
          </cell>
          <cell r="J2462" t="str">
            <v>2ª</v>
          </cell>
          <cell r="K2462" t="str">
            <v>Vara Cível</v>
          </cell>
          <cell r="L2462" t="str">
            <v>Bauru (SP)</v>
          </cell>
          <cell r="M2462" t="str">
            <v>TJ/SP</v>
          </cell>
          <cell r="N2462" t="str">
            <v>São Paulo</v>
          </cell>
          <cell r="O2462" t="str">
            <v>02.02.507.0000295308/06</v>
          </cell>
        </row>
        <row r="2463">
          <cell r="B2463" t="str">
            <v>Anderson Ponciano de Paula</v>
          </cell>
          <cell r="C2463" t="str">
            <v>078.700.989-06</v>
          </cell>
          <cell r="D2463" t="str">
            <v>Santander Seguros S/A</v>
          </cell>
          <cell r="E2463" t="str">
            <v>87.376.109/0001-06</v>
          </cell>
          <cell r="F2463">
            <v>103000</v>
          </cell>
          <cell r="G2463" t="str">
            <v>Possível</v>
          </cell>
          <cell r="H2463">
            <v>51500</v>
          </cell>
          <cell r="I2463" t="str">
            <v>Cobrança</v>
          </cell>
          <cell r="J2463" t="str">
            <v>2ª</v>
          </cell>
          <cell r="K2463" t="str">
            <v>Vara Cível</v>
          </cell>
          <cell r="L2463" t="str">
            <v>Chapecó (SC)</v>
          </cell>
          <cell r="M2463" t="str">
            <v>TJ/SC</v>
          </cell>
          <cell r="N2463" t="str">
            <v>Santa Catarina</v>
          </cell>
          <cell r="O2463" t="str">
            <v>02.02.507.0000437168/07</v>
          </cell>
        </row>
        <row r="2464">
          <cell r="B2464" t="str">
            <v>José Rubens Correia de Morais</v>
          </cell>
          <cell r="C2464" t="str">
            <v>038.519.808-67</v>
          </cell>
          <cell r="D2464" t="str">
            <v>Santander Seguros S/A</v>
          </cell>
          <cell r="E2464" t="str">
            <v>87.376.109/0001-06</v>
          </cell>
          <cell r="F2464">
            <v>18893.41</v>
          </cell>
          <cell r="G2464" t="str">
            <v>Possível</v>
          </cell>
          <cell r="H2464">
            <v>9446.7099999999991</v>
          </cell>
          <cell r="I2464" t="str">
            <v>Cobrança</v>
          </cell>
          <cell r="J2464" t="str">
            <v>2ª</v>
          </cell>
          <cell r="K2464" t="str">
            <v>Vara Cível</v>
          </cell>
          <cell r="L2464" t="str">
            <v>Pereira Barreto (SP)</v>
          </cell>
          <cell r="M2464" t="str">
            <v>TJ/SP</v>
          </cell>
          <cell r="N2464" t="str">
            <v>São Paulo</v>
          </cell>
          <cell r="O2464" t="str">
            <v>02.02.507.0000562363/09</v>
          </cell>
        </row>
        <row r="2465">
          <cell r="B2465" t="str">
            <v>Daniel Aparecido de Faria</v>
          </cell>
          <cell r="C2465" t="str">
            <v>024.477.958-90</v>
          </cell>
          <cell r="D2465" t="str">
            <v>Santander Seguros S/A</v>
          </cell>
          <cell r="E2465" t="str">
            <v>87.376.109/0001-06</v>
          </cell>
          <cell r="F2465">
            <v>26965</v>
          </cell>
          <cell r="G2465" t="str">
            <v>Possível</v>
          </cell>
          <cell r="H2465">
            <v>13482.5</v>
          </cell>
          <cell r="I2465" t="str">
            <v>Indenizatória</v>
          </cell>
          <cell r="J2465" t="str">
            <v>1ª</v>
          </cell>
          <cell r="K2465" t="str">
            <v>Vara Cível</v>
          </cell>
          <cell r="L2465" t="str">
            <v>Conchal (SP)</v>
          </cell>
          <cell r="M2465" t="str">
            <v>TJ/SP</v>
          </cell>
          <cell r="N2465" t="str">
            <v>São Paulo</v>
          </cell>
          <cell r="O2465" t="str">
            <v>02.02.507.0000562383/09</v>
          </cell>
        </row>
        <row r="2466">
          <cell r="B2466" t="str">
            <v>Damiao Alves Mendonça</v>
          </cell>
          <cell r="C2466" t="str">
            <v>217.319.852-15</v>
          </cell>
          <cell r="D2466" t="str">
            <v>Santander Seguros S/A</v>
          </cell>
          <cell r="E2466" t="str">
            <v>87.376.109/0001-06</v>
          </cell>
          <cell r="F2466">
            <v>35000</v>
          </cell>
          <cell r="G2466" t="str">
            <v>Possível</v>
          </cell>
          <cell r="H2466">
            <v>17500</v>
          </cell>
          <cell r="I2466" t="str">
            <v>Obrigação de fazer</v>
          </cell>
          <cell r="J2466" t="str">
            <v>3ª</v>
          </cell>
          <cell r="K2466" t="str">
            <v>Vara Cível</v>
          </cell>
          <cell r="L2466" t="str">
            <v>Porto Velho (RO)</v>
          </cell>
          <cell r="M2466" t="str">
            <v>TJ/RO</v>
          </cell>
          <cell r="N2466" t="str">
            <v>Rondônia</v>
          </cell>
          <cell r="O2466" t="str">
            <v>02.02.507.0001130705/11</v>
          </cell>
        </row>
        <row r="2467">
          <cell r="B2467" t="str">
            <v>Maria de Lourdes Gonçalves Mulinari</v>
          </cell>
          <cell r="C2467" t="str">
            <v>391.960.768-60</v>
          </cell>
          <cell r="D2467" t="str">
            <v>Santander Seguros S/A</v>
          </cell>
          <cell r="E2467" t="str">
            <v>87.376.109/0001-06</v>
          </cell>
          <cell r="F2467">
            <v>30000</v>
          </cell>
          <cell r="G2467" t="str">
            <v>Possível</v>
          </cell>
          <cell r="H2467">
            <v>15000</v>
          </cell>
          <cell r="I2467" t="str">
            <v>Cobrança</v>
          </cell>
          <cell r="J2467" t="str">
            <v>4ª</v>
          </cell>
          <cell r="K2467" t="str">
            <v>Vara Cível</v>
          </cell>
          <cell r="L2467" t="str">
            <v>Araraquara (SP)</v>
          </cell>
          <cell r="M2467" t="str">
            <v>TJ/SP</v>
          </cell>
          <cell r="N2467" t="str">
            <v>São Paulo</v>
          </cell>
          <cell r="O2467" t="str">
            <v>02.02.507.0001130940/11</v>
          </cell>
        </row>
        <row r="2468">
          <cell r="B2468" t="str">
            <v>Doraci Pereira de Sousa</v>
          </cell>
          <cell r="C2468" t="str">
            <v>601.409.504-78</v>
          </cell>
          <cell r="D2468" t="str">
            <v>Santander Seguros S/A</v>
          </cell>
          <cell r="E2468" t="str">
            <v>87.376.109/0001-06</v>
          </cell>
          <cell r="F2468">
            <v>38000</v>
          </cell>
          <cell r="G2468" t="str">
            <v>Possível</v>
          </cell>
          <cell r="H2468">
            <v>19000</v>
          </cell>
          <cell r="I2468" t="str">
            <v>Execução de Título Extrajudicial</v>
          </cell>
          <cell r="J2468" t="str">
            <v>2ª</v>
          </cell>
          <cell r="K2468" t="str">
            <v>Vara Cível</v>
          </cell>
          <cell r="L2468" t="str">
            <v>Cajazeiras (PB)</v>
          </cell>
          <cell r="M2468" t="str">
            <v>TJ/PB</v>
          </cell>
          <cell r="N2468" t="str">
            <v>Paraíba</v>
          </cell>
          <cell r="O2468" t="str">
            <v>02.02.507.0001130950/11</v>
          </cell>
        </row>
        <row r="2469">
          <cell r="B2469" t="str">
            <v>Edir de Campos da Silva</v>
          </cell>
          <cell r="C2469" t="str">
            <v>024.463.486-61</v>
          </cell>
          <cell r="D2469" t="str">
            <v>Santander Seguros S/A</v>
          </cell>
          <cell r="E2469" t="str">
            <v>87.376.109/0001-06</v>
          </cell>
          <cell r="F2469">
            <v>105000</v>
          </cell>
          <cell r="G2469" t="str">
            <v>Possível</v>
          </cell>
          <cell r="H2469">
            <v>1500</v>
          </cell>
          <cell r="I2469" t="str">
            <v>Indenizatória</v>
          </cell>
          <cell r="J2469" t="str">
            <v>2ª</v>
          </cell>
          <cell r="K2469" t="str">
            <v>Vara Cível</v>
          </cell>
          <cell r="L2469" t="str">
            <v>Curvelo (MG)</v>
          </cell>
          <cell r="M2469" t="str">
            <v>TJ/MG</v>
          </cell>
          <cell r="N2469" t="str">
            <v>Minas Gerais</v>
          </cell>
          <cell r="O2469" t="str">
            <v>02.02.507.0001130961/11</v>
          </cell>
        </row>
        <row r="2470">
          <cell r="B2470" t="str">
            <v>Maria Alves Ribeiro</v>
          </cell>
          <cell r="C2470" t="str">
            <v>954.853.508-44</v>
          </cell>
          <cell r="D2470" t="str">
            <v>Santander Seguros S/A</v>
          </cell>
          <cell r="E2470" t="str">
            <v>87.376.109/0001-06</v>
          </cell>
          <cell r="F2470">
            <v>30170</v>
          </cell>
          <cell r="G2470" t="str">
            <v>Possível</v>
          </cell>
          <cell r="H2470">
            <v>15088.5</v>
          </cell>
          <cell r="I2470" t="str">
            <v>Indenizatória</v>
          </cell>
          <cell r="J2470" t="str">
            <v>24ª</v>
          </cell>
          <cell r="K2470" t="str">
            <v>Vara Cível</v>
          </cell>
          <cell r="L2470" t="str">
            <v>São Paulo (SP)</v>
          </cell>
          <cell r="M2470" t="str">
            <v>TJ/SP</v>
          </cell>
          <cell r="N2470" t="str">
            <v>São Paulo</v>
          </cell>
          <cell r="O2470" t="str">
            <v>02.02.507.0001284298/12</v>
          </cell>
        </row>
        <row r="2471">
          <cell r="B2471" t="str">
            <v>Marcos Alexandre Vitale</v>
          </cell>
          <cell r="C2471" t="str">
            <v>507.856.210-91</v>
          </cell>
          <cell r="D2471" t="str">
            <v>Santander Seguros S/A</v>
          </cell>
          <cell r="E2471" t="str">
            <v>87.376.109/0001-06</v>
          </cell>
          <cell r="F2471">
            <v>80760</v>
          </cell>
          <cell r="G2471" t="str">
            <v>Provável</v>
          </cell>
          <cell r="H2471">
            <v>0</v>
          </cell>
          <cell r="I2471" t="str">
            <v>Indenizatória</v>
          </cell>
          <cell r="J2471" t="str">
            <v>10ª</v>
          </cell>
          <cell r="K2471" t="str">
            <v>Vara Cível</v>
          </cell>
          <cell r="L2471" t="str">
            <v>Porto Alegre (RS)</v>
          </cell>
          <cell r="M2471" t="str">
            <v>TJ/RS</v>
          </cell>
          <cell r="N2471" t="str">
            <v>Rio Grande do Sul</v>
          </cell>
          <cell r="O2471" t="str">
            <v>02.02.507.0001284376/12</v>
          </cell>
        </row>
        <row r="2472">
          <cell r="B2472" t="str">
            <v>Therezinha Borges Rodrigues</v>
          </cell>
          <cell r="C2472" t="str">
            <v>671.799.400-20</v>
          </cell>
          <cell r="D2472" t="str">
            <v>Santander Seguros S/A</v>
          </cell>
          <cell r="E2472" t="str">
            <v>87.376.109/0001-06</v>
          </cell>
          <cell r="F2472">
            <v>56902.52</v>
          </cell>
          <cell r="G2472" t="str">
            <v>Possível</v>
          </cell>
          <cell r="H2472">
            <v>7145.51</v>
          </cell>
          <cell r="I2472" t="str">
            <v>Indenizatória</v>
          </cell>
          <cell r="J2472" t="str">
            <v>4ª</v>
          </cell>
          <cell r="K2472" t="str">
            <v>Vara Cível</v>
          </cell>
          <cell r="L2472" t="str">
            <v>Porto Alegre (RS)</v>
          </cell>
          <cell r="M2472" t="str">
            <v>TJ/RS</v>
          </cell>
          <cell r="N2472" t="str">
            <v>Rio Grande do Sul</v>
          </cell>
          <cell r="O2472" t="str">
            <v>02.02.507.0001284739/12</v>
          </cell>
        </row>
        <row r="2473">
          <cell r="B2473" t="str">
            <v>Joel Ferreira da Luz</v>
          </cell>
          <cell r="C2473" t="str">
            <v>018.668.638-27</v>
          </cell>
          <cell r="D2473" t="str">
            <v>Santander Seguros S/A</v>
          </cell>
          <cell r="E2473" t="str">
            <v>87.376.109/0001-06</v>
          </cell>
          <cell r="F2473">
            <v>104493</v>
          </cell>
          <cell r="G2473" t="str">
            <v>Possível</v>
          </cell>
          <cell r="H2473">
            <v>36696.5</v>
          </cell>
          <cell r="I2473" t="str">
            <v>Indenizatória</v>
          </cell>
          <cell r="J2473" t="str">
            <v>2ª</v>
          </cell>
          <cell r="K2473" t="str">
            <v>Vara Cível</v>
          </cell>
          <cell r="L2473" t="str">
            <v>Tanabi (SP)</v>
          </cell>
          <cell r="M2473" t="str">
            <v>TJ/SP</v>
          </cell>
          <cell r="N2473" t="str">
            <v>São Paulo</v>
          </cell>
          <cell r="O2473" t="str">
            <v>02.02.507.0001284866/12</v>
          </cell>
        </row>
        <row r="2474">
          <cell r="B2474" t="str">
            <v>Adelaide Dick Leal</v>
          </cell>
          <cell r="C2474" t="str">
            <v>783.044.829-91</v>
          </cell>
          <cell r="D2474" t="str">
            <v>Santander Seguros S/A</v>
          </cell>
          <cell r="E2474" t="str">
            <v>87.376.109/0001-06</v>
          </cell>
          <cell r="F2474">
            <v>48000</v>
          </cell>
          <cell r="G2474" t="str">
            <v>Possível</v>
          </cell>
          <cell r="H2474">
            <v>24000</v>
          </cell>
          <cell r="I2474" t="str">
            <v>Indenizatória</v>
          </cell>
          <cell r="J2474" t="str">
            <v>1ª</v>
          </cell>
          <cell r="K2474" t="str">
            <v>Vara Cível</v>
          </cell>
          <cell r="L2474" t="str">
            <v>Campo Largo (PR)</v>
          </cell>
          <cell r="M2474" t="str">
            <v>TJ/PR</v>
          </cell>
          <cell r="N2474" t="str">
            <v>Paraná</v>
          </cell>
          <cell r="O2474" t="str">
            <v>02.02.507.0001284886/12</v>
          </cell>
        </row>
        <row r="2475">
          <cell r="B2475" t="str">
            <v>Elba Mariuza Ribeiro Cavalheiro</v>
          </cell>
          <cell r="C2475" t="str">
            <v>370.474.180-91</v>
          </cell>
          <cell r="D2475" t="str">
            <v>Santander Seguros S/A</v>
          </cell>
          <cell r="E2475" t="str">
            <v>87.376.109/0001-06</v>
          </cell>
          <cell r="F2475">
            <v>209540.1</v>
          </cell>
          <cell r="G2475" t="str">
            <v>Provável</v>
          </cell>
          <cell r="H2475">
            <v>7000</v>
          </cell>
          <cell r="I2475" t="str">
            <v>Cobrança</v>
          </cell>
          <cell r="J2475" t="str">
            <v>3ª</v>
          </cell>
          <cell r="K2475" t="str">
            <v>Vara Cível</v>
          </cell>
          <cell r="L2475" t="str">
            <v>Bagé (RS)</v>
          </cell>
          <cell r="M2475" t="str">
            <v>TJ/RS</v>
          </cell>
          <cell r="N2475" t="str">
            <v>Rio Grande do Sul</v>
          </cell>
          <cell r="O2475" t="str">
            <v>02.01.507.0000118074/04</v>
          </cell>
        </row>
        <row r="2476">
          <cell r="B2476" t="str">
            <v>José Luiz Soares</v>
          </cell>
          <cell r="C2476" t="str">
            <v>329.009.888-53</v>
          </cell>
          <cell r="D2476" t="str">
            <v>Santander Seguros S/A</v>
          </cell>
          <cell r="E2476" t="str">
            <v>87.376.109/0001-06</v>
          </cell>
          <cell r="F2476">
            <v>111742</v>
          </cell>
          <cell r="G2476" t="str">
            <v>Possível</v>
          </cell>
          <cell r="H2476">
            <v>55871</v>
          </cell>
          <cell r="I2476" t="str">
            <v>Cobrança</v>
          </cell>
          <cell r="J2476" t="str">
            <v>1ª</v>
          </cell>
          <cell r="K2476" t="str">
            <v>Vara Cível</v>
          </cell>
          <cell r="L2476" t="str">
            <v>Araras (SP)</v>
          </cell>
          <cell r="M2476" t="str">
            <v>TJ/SP</v>
          </cell>
          <cell r="N2476" t="str">
            <v>São Paulo</v>
          </cell>
          <cell r="O2476" t="str">
            <v>02.02.507.0000448654/07</v>
          </cell>
        </row>
        <row r="2477">
          <cell r="B2477" t="str">
            <v>Marina Rosa de Souza Marques</v>
          </cell>
          <cell r="C2477" t="str">
            <v>251.174.398-13</v>
          </cell>
          <cell r="D2477" t="str">
            <v>Santander Seguros S/A</v>
          </cell>
          <cell r="E2477" t="str">
            <v>87.376.109/0001-06</v>
          </cell>
          <cell r="F2477">
            <v>65750</v>
          </cell>
          <cell r="G2477" t="str">
            <v>Provável</v>
          </cell>
          <cell r="H2477">
            <v>25000</v>
          </cell>
          <cell r="I2477" t="str">
            <v>Indenizatória</v>
          </cell>
          <cell r="J2477" t="str">
            <v>3ª</v>
          </cell>
          <cell r="K2477" t="str">
            <v>Vara Cível</v>
          </cell>
          <cell r="L2477" t="str">
            <v>Presidente Prudente (SP)</v>
          </cell>
          <cell r="M2477" t="str">
            <v>TJ/SP</v>
          </cell>
          <cell r="N2477" t="str">
            <v>São Paulo</v>
          </cell>
          <cell r="O2477" t="str">
            <v>02.02.507.0000795777/08</v>
          </cell>
        </row>
        <row r="2478">
          <cell r="B2478" t="str">
            <v>Enize Maria Lubawki Kupas</v>
          </cell>
          <cell r="C2478" t="str">
            <v>083.959.099-77</v>
          </cell>
          <cell r="D2478" t="str">
            <v>Santander Seguros S/A</v>
          </cell>
          <cell r="E2478" t="str">
            <v>87.376.109/0001-06</v>
          </cell>
          <cell r="F2478">
            <v>106222</v>
          </cell>
          <cell r="G2478" t="str">
            <v>Possível</v>
          </cell>
          <cell r="H2478">
            <v>53111</v>
          </cell>
          <cell r="I2478" t="str">
            <v>Indenizatória</v>
          </cell>
          <cell r="J2478" t="str">
            <v>1ª</v>
          </cell>
          <cell r="K2478" t="str">
            <v>Vara Cível</v>
          </cell>
          <cell r="L2478" t="str">
            <v>Guaramirim (SC)</v>
          </cell>
          <cell r="M2478" t="str">
            <v>TJ/SC</v>
          </cell>
          <cell r="N2478" t="str">
            <v>Santa Catarina</v>
          </cell>
          <cell r="O2478" t="str">
            <v>02.02.507.0000573854/09</v>
          </cell>
        </row>
        <row r="2479">
          <cell r="B2479" t="str">
            <v>Juvenal Leopoldo dos Santos</v>
          </cell>
          <cell r="C2479" t="str">
            <v>162.315.629-72</v>
          </cell>
          <cell r="D2479" t="str">
            <v>Santander Seguros S/A</v>
          </cell>
          <cell r="E2479" t="str">
            <v>87.376.109/0001-06</v>
          </cell>
          <cell r="F2479">
            <v>35000</v>
          </cell>
          <cell r="G2479" t="str">
            <v>Possível</v>
          </cell>
          <cell r="H2479">
            <v>14350</v>
          </cell>
          <cell r="I2479" t="str">
            <v>Cobrança</v>
          </cell>
          <cell r="J2479" t="str">
            <v>4ª</v>
          </cell>
          <cell r="K2479" t="str">
            <v>Vara Cível</v>
          </cell>
          <cell r="L2479" t="str">
            <v>Joinville (SC)</v>
          </cell>
          <cell r="M2479" t="str">
            <v>TJ/SC</v>
          </cell>
          <cell r="N2479" t="str">
            <v>Santa Catarina</v>
          </cell>
          <cell r="O2479" t="str">
            <v>02.02.507.0000574028/09</v>
          </cell>
        </row>
        <row r="2480">
          <cell r="B2480" t="str">
            <v>Ivanir Olivieri Santos</v>
          </cell>
          <cell r="C2480" t="str">
            <v>608.762.200-49</v>
          </cell>
          <cell r="D2480" t="str">
            <v>Santander Seguros S/A</v>
          </cell>
          <cell r="E2480" t="str">
            <v>87.376.109/0001-06</v>
          </cell>
          <cell r="F2480">
            <v>7353.26</v>
          </cell>
          <cell r="G2480" t="str">
            <v>Possível</v>
          </cell>
          <cell r="H2480">
            <v>0</v>
          </cell>
          <cell r="I2480" t="str">
            <v>Cobrança</v>
          </cell>
          <cell r="J2480" t="str">
            <v>10ª</v>
          </cell>
          <cell r="K2480" t="str">
            <v>Vara Cível</v>
          </cell>
          <cell r="L2480" t="str">
            <v>Porto Alegre (RS)</v>
          </cell>
          <cell r="M2480" t="str">
            <v>TJ/RS</v>
          </cell>
          <cell r="N2480" t="str">
            <v>Rio Grande do Sul</v>
          </cell>
          <cell r="O2480" t="str">
            <v>02.02.507.0001747238/13</v>
          </cell>
        </row>
        <row r="2481">
          <cell r="B2481" t="str">
            <v>GETÚLIO JOSÉ CURTIPASSI</v>
          </cell>
          <cell r="C2481" t="str">
            <v>181.757.599-68</v>
          </cell>
          <cell r="D2481" t="str">
            <v>Santander Seguros S/A</v>
          </cell>
          <cell r="E2481" t="str">
            <v>87.376.109/0001-06</v>
          </cell>
          <cell r="F2481">
            <v>5000</v>
          </cell>
          <cell r="G2481" t="str">
            <v>Possível</v>
          </cell>
          <cell r="H2481">
            <v>20000</v>
          </cell>
          <cell r="I2481" t="str">
            <v>Indenizatória</v>
          </cell>
          <cell r="J2481" t="str">
            <v>Juizado Especial Cível</v>
          </cell>
          <cell r="K2481" t="str">
            <v>JEC 40 Salários</v>
          </cell>
          <cell r="L2481" t="str">
            <v>Blumenau (SC)</v>
          </cell>
          <cell r="M2481" t="str">
            <v>TJ/SC</v>
          </cell>
          <cell r="N2481" t="str">
            <v>Santa Catarina</v>
          </cell>
          <cell r="O2481" t="str">
            <v>02.02.507.0001747311/13</v>
          </cell>
        </row>
        <row r="2482">
          <cell r="B2482" t="str">
            <v>Demostenes Ramos de Melo</v>
          </cell>
          <cell r="D2482" t="str">
            <v>Santander Seguros S/A</v>
          </cell>
          <cell r="E2482" t="str">
            <v>87.376.109/0001-06</v>
          </cell>
          <cell r="F2482">
            <v>27742.71</v>
          </cell>
          <cell r="G2482" t="str">
            <v>Possível</v>
          </cell>
          <cell r="H2482">
            <v>0</v>
          </cell>
          <cell r="I2482" t="str">
            <v>Indenizatória</v>
          </cell>
          <cell r="J2482" t="str">
            <v>8ª</v>
          </cell>
          <cell r="K2482" t="str">
            <v>Vara Cível</v>
          </cell>
          <cell r="L2482" t="str">
            <v>Aracaju (SE)</v>
          </cell>
          <cell r="M2482" t="str">
            <v>TJ/SE</v>
          </cell>
          <cell r="N2482" t="str">
            <v>Sergipe</v>
          </cell>
          <cell r="O2482" t="str">
            <v>02.02.507.0001747340/13</v>
          </cell>
        </row>
        <row r="2483">
          <cell r="B2483" t="str">
            <v>Elizete Amaro dos Santos Pereira</v>
          </cell>
          <cell r="C2483" t="str">
            <v>031.599.629-38</v>
          </cell>
          <cell r="D2483" t="str">
            <v>Santander Seguros S/A</v>
          </cell>
          <cell r="E2483" t="str">
            <v>87.376.109/0001-06</v>
          </cell>
          <cell r="F2483">
            <v>40000</v>
          </cell>
          <cell r="G2483" t="str">
            <v>Possível</v>
          </cell>
          <cell r="H2483">
            <v>6700</v>
          </cell>
          <cell r="I2483" t="str">
            <v>Cobrança</v>
          </cell>
          <cell r="J2483" t="str">
            <v>2ª</v>
          </cell>
          <cell r="K2483" t="str">
            <v>Vara Cível</v>
          </cell>
          <cell r="L2483" t="str">
            <v>Arapongas (PR)</v>
          </cell>
          <cell r="M2483" t="str">
            <v>TJ/PR</v>
          </cell>
          <cell r="N2483" t="str">
            <v>Paraná</v>
          </cell>
          <cell r="O2483" t="str">
            <v>02.02.507.0001747347/13</v>
          </cell>
        </row>
        <row r="2484">
          <cell r="B2484" t="str">
            <v>Abelardo Ribeiro Oliveira</v>
          </cell>
          <cell r="C2484" t="str">
            <v>315.410.545-04</v>
          </cell>
          <cell r="D2484" t="str">
            <v>Santander Seguros S/A</v>
          </cell>
          <cell r="E2484" t="str">
            <v>87.376.109/0001-06</v>
          </cell>
          <cell r="F2484">
            <v>6450</v>
          </cell>
          <cell r="G2484" t="str">
            <v>Provável</v>
          </cell>
          <cell r="H2484">
            <v>180000</v>
          </cell>
          <cell r="I2484" t="str">
            <v>Declaratória</v>
          </cell>
          <cell r="J2484" t="str">
            <v>1ª</v>
          </cell>
          <cell r="K2484" t="str">
            <v>Vara Cível</v>
          </cell>
          <cell r="L2484" t="str">
            <v>São Paulo (SP)</v>
          </cell>
          <cell r="M2484" t="str">
            <v>TJ/SP</v>
          </cell>
          <cell r="N2484" t="str">
            <v>São Paulo</v>
          </cell>
          <cell r="O2484" t="str">
            <v>02.02.507.0000311742/05</v>
          </cell>
        </row>
        <row r="2485">
          <cell r="B2485" t="str">
            <v>Joao Batista Reis</v>
          </cell>
          <cell r="C2485" t="str">
            <v>005.050.118-67</v>
          </cell>
          <cell r="D2485" t="str">
            <v>Santander Seguros S/A</v>
          </cell>
          <cell r="E2485" t="str">
            <v>87.376.109/0001-06</v>
          </cell>
          <cell r="F2485">
            <v>36445.61</v>
          </cell>
          <cell r="G2485" t="str">
            <v>Remoto</v>
          </cell>
          <cell r="H2485">
            <v>0</v>
          </cell>
          <cell r="I2485" t="str">
            <v>Cobrança</v>
          </cell>
          <cell r="J2485" t="str">
            <v>5ª</v>
          </cell>
          <cell r="K2485" t="str">
            <v>Vara Cível</v>
          </cell>
          <cell r="L2485" t="str">
            <v>São Vicente (SP)</v>
          </cell>
          <cell r="M2485" t="str">
            <v>TJ/SP</v>
          </cell>
          <cell r="N2485" t="str">
            <v>São Paulo</v>
          </cell>
          <cell r="O2485" t="str">
            <v>02.02.507.0000806359/08</v>
          </cell>
        </row>
        <row r="2486">
          <cell r="B2486" t="str">
            <v>Priscila Camila Ramos Mafei</v>
          </cell>
          <cell r="C2486" t="str">
            <v>312.403.848-74</v>
          </cell>
          <cell r="D2486" t="str">
            <v>Santander Seguros S/A</v>
          </cell>
          <cell r="E2486" t="str">
            <v>87.376.109/0001-06</v>
          </cell>
          <cell r="F2486">
            <v>392786.71</v>
          </cell>
          <cell r="G2486" t="str">
            <v>Possível</v>
          </cell>
          <cell r="H2486">
            <v>7750</v>
          </cell>
          <cell r="I2486" t="str">
            <v>Cobrança</v>
          </cell>
          <cell r="J2486" t="str">
            <v>2ª</v>
          </cell>
          <cell r="K2486" t="str">
            <v>Vara Cível</v>
          </cell>
          <cell r="L2486" t="str">
            <v>Taquaritinga (SP)</v>
          </cell>
          <cell r="M2486" t="str">
            <v>TJ/SP</v>
          </cell>
          <cell r="N2486" t="str">
            <v>São Paulo</v>
          </cell>
          <cell r="O2486" t="str">
            <v>02.02.507.0000596035/09</v>
          </cell>
        </row>
        <row r="2487">
          <cell r="B2487" t="str">
            <v>KATIA MARIA VASQUES MAIA</v>
          </cell>
          <cell r="C2487" t="str">
            <v>561.604.456-34</v>
          </cell>
          <cell r="D2487" t="str">
            <v>Santander Seguros S/A</v>
          </cell>
          <cell r="E2487" t="str">
            <v>87.376.109/0001-06</v>
          </cell>
          <cell r="F2487">
            <v>35428.800000000003</v>
          </cell>
          <cell r="G2487" t="str">
            <v>Possível</v>
          </cell>
          <cell r="H2487">
            <v>0</v>
          </cell>
          <cell r="I2487" t="str">
            <v>Indenizatória</v>
          </cell>
          <cell r="J2487" t="str">
            <v>3ª</v>
          </cell>
          <cell r="K2487" t="str">
            <v>Vara Cível</v>
          </cell>
          <cell r="L2487" t="str">
            <v>Campinas (SP)</v>
          </cell>
          <cell r="M2487" t="str">
            <v>TJ/SP</v>
          </cell>
          <cell r="N2487" t="str">
            <v>São Paulo</v>
          </cell>
          <cell r="O2487" t="str">
            <v>02.02.507.0001154610/11</v>
          </cell>
        </row>
        <row r="2488">
          <cell r="B2488" t="str">
            <v>Walter Ramos</v>
          </cell>
          <cell r="C2488" t="str">
            <v>435.821.259-04</v>
          </cell>
          <cell r="D2488" t="str">
            <v>Santander Seguros S/A</v>
          </cell>
          <cell r="E2488" t="str">
            <v>87.376.109/0001-06</v>
          </cell>
          <cell r="F2488">
            <v>13182</v>
          </cell>
          <cell r="G2488" t="str">
            <v>Possível</v>
          </cell>
          <cell r="H2488">
            <v>6104.73</v>
          </cell>
          <cell r="I2488" t="str">
            <v>Indenizatória</v>
          </cell>
          <cell r="J2488" t="str">
            <v>1ª</v>
          </cell>
          <cell r="K2488" t="str">
            <v>Vara Cível</v>
          </cell>
          <cell r="L2488" t="str">
            <v>Jaraguá do Sul (SC)</v>
          </cell>
          <cell r="M2488" t="str">
            <v>TJ/SC</v>
          </cell>
          <cell r="N2488" t="str">
            <v>Santa Catarina</v>
          </cell>
          <cell r="O2488" t="str">
            <v>02.02.507.0001310450/12</v>
          </cell>
        </row>
        <row r="2489">
          <cell r="B2489" t="str">
            <v>Jailton Batista de Oliveira</v>
          </cell>
          <cell r="C2489" t="str">
            <v>217.048.318-73</v>
          </cell>
          <cell r="D2489" t="str">
            <v>Santander Seguros S/A</v>
          </cell>
          <cell r="E2489" t="str">
            <v>87.376.109/0001-06</v>
          </cell>
          <cell r="F2489">
            <v>50000</v>
          </cell>
          <cell r="G2489" t="str">
            <v>Provável</v>
          </cell>
          <cell r="H2489">
            <v>7559.8</v>
          </cell>
          <cell r="I2489" t="str">
            <v>Cobrança</v>
          </cell>
          <cell r="J2489" t="str">
            <v>1ª</v>
          </cell>
          <cell r="K2489" t="str">
            <v>Vara Cível</v>
          </cell>
          <cell r="L2489" t="str">
            <v>Teodoro Sampaio (SP)</v>
          </cell>
          <cell r="M2489" t="str">
            <v>TJ/SP</v>
          </cell>
          <cell r="N2489" t="str">
            <v>São Paulo</v>
          </cell>
          <cell r="O2489" t="str">
            <v>02.02.507.0001310580/12</v>
          </cell>
        </row>
        <row r="2490">
          <cell r="B2490" t="str">
            <v>Felipe Souza da Silva</v>
          </cell>
          <cell r="C2490" t="str">
            <v>412.730.988-11</v>
          </cell>
          <cell r="D2490" t="str">
            <v>Santander Seguros S/A</v>
          </cell>
          <cell r="E2490" t="str">
            <v>87.376.109/0001-06</v>
          </cell>
          <cell r="F2490">
            <v>127254</v>
          </cell>
          <cell r="G2490" t="str">
            <v>Possível</v>
          </cell>
          <cell r="H2490">
            <v>15187.5</v>
          </cell>
          <cell r="I2490" t="str">
            <v>Indenizatória</v>
          </cell>
          <cell r="J2490" t="str">
            <v>1ª</v>
          </cell>
          <cell r="K2490" t="str">
            <v>Vara Cível</v>
          </cell>
          <cell r="L2490" t="str">
            <v>Mairinque (SP)</v>
          </cell>
          <cell r="M2490" t="str">
            <v>TJ/SP</v>
          </cell>
          <cell r="N2490" t="str">
            <v>São Paulo</v>
          </cell>
          <cell r="O2490" t="str">
            <v>02.02.507.0001310863/12</v>
          </cell>
        </row>
        <row r="2491">
          <cell r="B2491" t="str">
            <v>Antonio Luis de Paula</v>
          </cell>
          <cell r="C2491" t="str">
            <v>015.907.878-46</v>
          </cell>
          <cell r="D2491" t="str">
            <v>Santander Seguros S/A</v>
          </cell>
          <cell r="E2491" t="str">
            <v>87.376.109/0001-06</v>
          </cell>
          <cell r="F2491">
            <v>40000</v>
          </cell>
          <cell r="G2491" t="str">
            <v>Possível</v>
          </cell>
          <cell r="H2491">
            <v>21028</v>
          </cell>
          <cell r="I2491" t="str">
            <v>Indenizatória</v>
          </cell>
          <cell r="J2491" t="str">
            <v>3ª</v>
          </cell>
          <cell r="K2491" t="str">
            <v>Vara Cível</v>
          </cell>
          <cell r="L2491" t="str">
            <v>Piracicaba (SP)</v>
          </cell>
          <cell r="M2491" t="str">
            <v>TJ/SP</v>
          </cell>
          <cell r="N2491" t="str">
            <v>São Paulo</v>
          </cell>
          <cell r="O2491" t="str">
            <v>02.02.507.0001764568/13</v>
          </cell>
        </row>
        <row r="2492">
          <cell r="B2492" t="str">
            <v>Claudiney Sanches Junior</v>
          </cell>
          <cell r="C2492" t="str">
            <v>157.769.418-06</v>
          </cell>
          <cell r="D2492" t="str">
            <v>Santander Seguros S/A</v>
          </cell>
          <cell r="E2492" t="str">
            <v>87.376.109/0001-06</v>
          </cell>
          <cell r="F2492">
            <v>100000</v>
          </cell>
          <cell r="G2492" t="str">
            <v>Possível</v>
          </cell>
          <cell r="H2492">
            <v>56916.68</v>
          </cell>
          <cell r="I2492" t="str">
            <v>Indenizatória</v>
          </cell>
          <cell r="J2492" t="str">
            <v>2ª</v>
          </cell>
          <cell r="K2492" t="str">
            <v>Vara Cível</v>
          </cell>
          <cell r="L2492" t="str">
            <v>Marília (SP)</v>
          </cell>
          <cell r="M2492" t="str">
            <v>TJ/SP</v>
          </cell>
          <cell r="N2492" t="str">
            <v>São Paulo</v>
          </cell>
          <cell r="O2492" t="str">
            <v>02.02.507.0001764913/13</v>
          </cell>
        </row>
        <row r="2493">
          <cell r="B2493" t="str">
            <v>Renato de Almeida Troncoso</v>
          </cell>
          <cell r="C2493" t="str">
            <v>783.329.158-72</v>
          </cell>
          <cell r="D2493" t="str">
            <v>Santander Seguros S/A</v>
          </cell>
          <cell r="E2493" t="str">
            <v>87.376.109/0001-06</v>
          </cell>
          <cell r="F2493">
            <v>100239</v>
          </cell>
          <cell r="G2493" t="str">
            <v>Possível</v>
          </cell>
          <cell r="H2493">
            <v>21959.5</v>
          </cell>
          <cell r="I2493" t="str">
            <v>Indenizatória</v>
          </cell>
          <cell r="J2493" t="str">
            <v>6ª</v>
          </cell>
          <cell r="K2493" t="str">
            <v>Vara Cível</v>
          </cell>
          <cell r="L2493" t="str">
            <v>São Paulo (SP)</v>
          </cell>
          <cell r="M2493" t="str">
            <v>TJ/SP</v>
          </cell>
          <cell r="N2493" t="str">
            <v>São Paulo</v>
          </cell>
          <cell r="O2493" t="str">
            <v>02.02.507.0001764940/13</v>
          </cell>
        </row>
        <row r="2494">
          <cell r="B2494" t="str">
            <v>Vilson Alves de Araujo</v>
          </cell>
          <cell r="C2494" t="str">
            <v>775.613.096-00</v>
          </cell>
          <cell r="D2494" t="str">
            <v>Santander Seguros S/A</v>
          </cell>
          <cell r="E2494" t="str">
            <v>87.376.109/0001-06</v>
          </cell>
          <cell r="F2494">
            <v>273000</v>
          </cell>
          <cell r="G2494" t="str">
            <v>Possível</v>
          </cell>
          <cell r="H2494">
            <v>101500</v>
          </cell>
          <cell r="I2494" t="str">
            <v>Indenizatória</v>
          </cell>
          <cell r="J2494" t="str">
            <v>9ª</v>
          </cell>
          <cell r="K2494" t="str">
            <v>Vara Cível</v>
          </cell>
          <cell r="L2494" t="str">
            <v>Uberlândia (MG)</v>
          </cell>
          <cell r="M2494" t="str">
            <v>TJ/MG</v>
          </cell>
          <cell r="N2494" t="str">
            <v>Minas Gerais</v>
          </cell>
          <cell r="O2494" t="str">
            <v>02.02.507.0001765235/13</v>
          </cell>
        </row>
        <row r="2495">
          <cell r="B2495" t="str">
            <v>Claudia Pereira Feliciano</v>
          </cell>
          <cell r="C2495" t="str">
            <v>038.056.757-12</v>
          </cell>
          <cell r="D2495" t="str">
            <v>Santander Seguros S/A</v>
          </cell>
          <cell r="E2495" t="str">
            <v>87.376.109/0001-06</v>
          </cell>
          <cell r="F2495">
            <v>50000</v>
          </cell>
          <cell r="G2495" t="str">
            <v>Possível</v>
          </cell>
          <cell r="H2495">
            <v>1500</v>
          </cell>
          <cell r="I2495" t="str">
            <v>Cobrança</v>
          </cell>
          <cell r="J2495" t="str">
            <v>9ª</v>
          </cell>
          <cell r="K2495" t="str">
            <v>Vara Cível</v>
          </cell>
          <cell r="L2495" t="str">
            <v>Rio de Janeiro (RJ)</v>
          </cell>
          <cell r="M2495" t="str">
            <v>TJ/RJ</v>
          </cell>
          <cell r="N2495" t="str">
            <v>Rio de Janeiro</v>
          </cell>
          <cell r="O2495" t="str">
            <v>02.02.507.0001765292/12</v>
          </cell>
        </row>
        <row r="2496">
          <cell r="B2496" t="str">
            <v>Maria de Fátima Faria</v>
          </cell>
          <cell r="C2496" t="str">
            <v>255.817.698-69</v>
          </cell>
          <cell r="D2496" t="str">
            <v>Santander Seguros S/A</v>
          </cell>
          <cell r="E2496" t="str">
            <v>87.376.109/0001-06</v>
          </cell>
          <cell r="F2496">
            <v>1103970.67</v>
          </cell>
          <cell r="G2496" t="str">
            <v>Remoto</v>
          </cell>
          <cell r="H2496">
            <v>0</v>
          </cell>
          <cell r="I2496" t="str">
            <v>Cobrança</v>
          </cell>
          <cell r="J2496" t="str">
            <v>6ª</v>
          </cell>
          <cell r="K2496" t="str">
            <v>Vara Cível</v>
          </cell>
          <cell r="L2496" t="str">
            <v>Jundiaí (SP)</v>
          </cell>
          <cell r="M2496" t="str">
            <v>TJ/SP</v>
          </cell>
          <cell r="N2496" t="str">
            <v>São Paulo</v>
          </cell>
          <cell r="O2496" t="str">
            <v>02.02.507.0000814511/08</v>
          </cell>
        </row>
        <row r="2497">
          <cell r="B2497" t="str">
            <v>Terezinha Maria de Oliveira Uliana</v>
          </cell>
          <cell r="C2497" t="str">
            <v>400.829.890-87</v>
          </cell>
          <cell r="D2497" t="str">
            <v>Santander Seguros S/A</v>
          </cell>
          <cell r="E2497" t="str">
            <v>87.376.109/0001-06</v>
          </cell>
          <cell r="F2497">
            <v>1024</v>
          </cell>
          <cell r="G2497" t="str">
            <v>Provável</v>
          </cell>
          <cell r="H2497">
            <v>0</v>
          </cell>
          <cell r="I2497" t="str">
            <v>Indenizatória</v>
          </cell>
          <cell r="J2497" t="str">
            <v>2ª</v>
          </cell>
          <cell r="K2497" t="str">
            <v>Vara Cível</v>
          </cell>
          <cell r="L2497" t="str">
            <v>Gramado (RS)</v>
          </cell>
          <cell r="M2497" t="str">
            <v>TJ/RS</v>
          </cell>
          <cell r="N2497" t="str">
            <v>Rio Grande do Sul</v>
          </cell>
          <cell r="O2497" t="str">
            <v>02.02.507.0000606958/09</v>
          </cell>
        </row>
        <row r="2498">
          <cell r="B2498" t="str">
            <v>Luiz Duarte Canuto</v>
          </cell>
          <cell r="C2498" t="str">
            <v>700.719.427-34</v>
          </cell>
          <cell r="D2498" t="str">
            <v>Santander Seguros S/A</v>
          </cell>
          <cell r="E2498" t="str">
            <v>87.376.109/0001-06</v>
          </cell>
          <cell r="F2498">
            <v>53765.88</v>
          </cell>
          <cell r="G2498" t="str">
            <v>Possível</v>
          </cell>
          <cell r="H2498">
            <v>0</v>
          </cell>
          <cell r="I2498" t="str">
            <v>Indenizatória</v>
          </cell>
          <cell r="J2498" t="str">
            <v>3ª</v>
          </cell>
          <cell r="K2498" t="str">
            <v>Vara Cível</v>
          </cell>
          <cell r="L2498" t="str">
            <v>Rio de Janeiro (RJ)</v>
          </cell>
          <cell r="M2498" t="str">
            <v>TJ/RJ</v>
          </cell>
          <cell r="N2498" t="str">
            <v>Rio de Janeiro</v>
          </cell>
          <cell r="O2498" t="str">
            <v>02.02.507.0000607430/09</v>
          </cell>
        </row>
        <row r="2499">
          <cell r="B2499" t="str">
            <v>Mari Salomé de Abreu</v>
          </cell>
          <cell r="C2499" t="str">
            <v>473.765.620-87</v>
          </cell>
          <cell r="D2499" t="str">
            <v>Santander Seguros S/A</v>
          </cell>
          <cell r="E2499" t="str">
            <v>87.376.109/0001-06</v>
          </cell>
          <cell r="F2499">
            <v>20000</v>
          </cell>
          <cell r="G2499" t="str">
            <v>Provável</v>
          </cell>
          <cell r="H2499">
            <v>20000</v>
          </cell>
          <cell r="I2499" t="str">
            <v>Cobrança</v>
          </cell>
          <cell r="J2499" t="str">
            <v>4ª</v>
          </cell>
          <cell r="K2499" t="str">
            <v>Vara Cível</v>
          </cell>
          <cell r="L2499" t="str">
            <v>Blumenau (SC)</v>
          </cell>
          <cell r="M2499" t="str">
            <v>TJ/SC</v>
          </cell>
          <cell r="N2499" t="str">
            <v>Santa Catarina</v>
          </cell>
          <cell r="O2499" t="str">
            <v>02.02.507.0001035001/10</v>
          </cell>
        </row>
        <row r="2500">
          <cell r="B2500" t="str">
            <v>Leonir Bueno</v>
          </cell>
          <cell r="C2500" t="str">
            <v>627.097.719-34</v>
          </cell>
          <cell r="D2500" t="str">
            <v>Santander Seguros S/A</v>
          </cell>
          <cell r="E2500" t="str">
            <v>87.376.109/0001-06</v>
          </cell>
          <cell r="F2500">
            <v>15124.03</v>
          </cell>
          <cell r="G2500" t="str">
            <v>Possível</v>
          </cell>
          <cell r="H2500">
            <v>7562.02</v>
          </cell>
          <cell r="I2500" t="str">
            <v>Execução de Título Extrajudicial</v>
          </cell>
          <cell r="J2500" t="str">
            <v>Juizado Especial Cível</v>
          </cell>
          <cell r="K2500" t="str">
            <v>JEC 40 Salários</v>
          </cell>
          <cell r="L2500" t="str">
            <v>São José (SC)</v>
          </cell>
          <cell r="M2500" t="str">
            <v>TJ/SC</v>
          </cell>
          <cell r="N2500" t="str">
            <v>Santa Catarina</v>
          </cell>
          <cell r="O2500" t="str">
            <v>02.02.507.0001035011/10</v>
          </cell>
        </row>
        <row r="2501">
          <cell r="B2501" t="str">
            <v>Leandro Jorge Fittipaldi Suman</v>
          </cell>
          <cell r="C2501" t="str">
            <v>251.394.138-17</v>
          </cell>
          <cell r="D2501" t="str">
            <v>Santander Seguros S/A</v>
          </cell>
          <cell r="E2501" t="str">
            <v>87.376.109/0001-06</v>
          </cell>
          <cell r="F2501">
            <v>54000</v>
          </cell>
          <cell r="G2501" t="str">
            <v>Possível</v>
          </cell>
          <cell r="H2501">
            <v>0</v>
          </cell>
          <cell r="I2501" t="str">
            <v>Rescisória</v>
          </cell>
          <cell r="J2501" t="str">
            <v>17ª</v>
          </cell>
          <cell r="K2501" t="str">
            <v>Vara Cível</v>
          </cell>
          <cell r="L2501" t="str">
            <v>São Paulo (SP)</v>
          </cell>
          <cell r="M2501" t="str">
            <v>TJ/SP</v>
          </cell>
          <cell r="N2501" t="str">
            <v>São Paulo</v>
          </cell>
          <cell r="O2501" t="str">
            <v>02.02.507.0001035062/11</v>
          </cell>
        </row>
        <row r="2502">
          <cell r="B2502" t="str">
            <v>JOSÉ CLAUDIO PEREIRA</v>
          </cell>
          <cell r="C2502" t="str">
            <v>233.677.098-91</v>
          </cell>
          <cell r="D2502" t="str">
            <v>Santander Seguros S/A</v>
          </cell>
          <cell r="E2502" t="str">
            <v>87.376.109/0001-06</v>
          </cell>
          <cell r="F2502">
            <v>18553.46</v>
          </cell>
          <cell r="G2502" t="str">
            <v>Provável</v>
          </cell>
          <cell r="H2502">
            <v>18553.439999999999</v>
          </cell>
          <cell r="I2502" t="str">
            <v>Indenizatória</v>
          </cell>
          <cell r="J2502" t="str">
            <v>1ª</v>
          </cell>
          <cell r="K2502" t="str">
            <v>Vara Cível</v>
          </cell>
          <cell r="L2502" t="str">
            <v>Aparecida (SP)</v>
          </cell>
          <cell r="M2502" t="str">
            <v>TJ/SP</v>
          </cell>
          <cell r="N2502" t="str">
            <v>São Paulo</v>
          </cell>
          <cell r="O2502" t="str">
            <v>02.02.507.0001035224/10</v>
          </cell>
        </row>
        <row r="2503">
          <cell r="B2503" t="str">
            <v>Ivonete Rodrigues Nascimento Damião</v>
          </cell>
          <cell r="C2503" t="str">
            <v>008.322.917-57</v>
          </cell>
          <cell r="D2503" t="str">
            <v>Santander Seguros S/A</v>
          </cell>
          <cell r="E2503" t="str">
            <v>87.376.109/0001-06</v>
          </cell>
          <cell r="F2503">
            <v>30000</v>
          </cell>
          <cell r="G2503" t="str">
            <v>Possível</v>
          </cell>
          <cell r="H2503">
            <v>30000</v>
          </cell>
          <cell r="I2503" t="str">
            <v>Cobrança</v>
          </cell>
          <cell r="J2503" t="str">
            <v>1ª</v>
          </cell>
          <cell r="K2503" t="str">
            <v>Vara Cível</v>
          </cell>
          <cell r="L2503" t="str">
            <v>Angra dos Reis (RJ)</v>
          </cell>
          <cell r="M2503" t="str">
            <v>TJ/RJ</v>
          </cell>
          <cell r="N2503" t="str">
            <v>Rio de Janeiro</v>
          </cell>
          <cell r="O2503" t="str">
            <v>02.02.507.0001775855/13</v>
          </cell>
        </row>
        <row r="2504">
          <cell r="B2504" t="str">
            <v>João Batista Xavier Lima</v>
          </cell>
          <cell r="C2504" t="str">
            <v>011.094.587-54</v>
          </cell>
          <cell r="D2504" t="str">
            <v>Santander Seguros S/A</v>
          </cell>
          <cell r="E2504" t="str">
            <v>87.376.109/0001-06</v>
          </cell>
          <cell r="F2504">
            <v>20000</v>
          </cell>
          <cell r="G2504" t="str">
            <v>Possível</v>
          </cell>
          <cell r="H2504">
            <v>3500</v>
          </cell>
          <cell r="I2504" t="str">
            <v>Indenizatória</v>
          </cell>
          <cell r="J2504" t="str">
            <v>1ª</v>
          </cell>
          <cell r="K2504" t="str">
            <v>Vara Cível</v>
          </cell>
          <cell r="L2504" t="str">
            <v>Duque de Caxias (RJ)</v>
          </cell>
          <cell r="M2504" t="str">
            <v>TJ/RJ</v>
          </cell>
          <cell r="N2504" t="str">
            <v>Rio de Janeiro</v>
          </cell>
          <cell r="O2504" t="str">
            <v>02.02.507.0001776105/13</v>
          </cell>
        </row>
        <row r="2505">
          <cell r="B2505" t="str">
            <v>Salete Terezinha Rodrigues Ramos</v>
          </cell>
          <cell r="C2505" t="str">
            <v>209.673.220-49</v>
          </cell>
          <cell r="D2505" t="str">
            <v>Santander Seguros S/A</v>
          </cell>
          <cell r="E2505" t="str">
            <v>87.376.109/0001-06</v>
          </cell>
          <cell r="F2505">
            <v>1000</v>
          </cell>
          <cell r="G2505" t="str">
            <v>Possível</v>
          </cell>
          <cell r="H2505">
            <v>60000</v>
          </cell>
          <cell r="I2505" t="str">
            <v>Cobrança</v>
          </cell>
          <cell r="J2505" t="str">
            <v>2ª</v>
          </cell>
          <cell r="K2505" t="str">
            <v>Vara Cível</v>
          </cell>
          <cell r="L2505" t="str">
            <v>Porto Alegre (RS)</v>
          </cell>
          <cell r="M2505" t="str">
            <v>TJ/RS</v>
          </cell>
          <cell r="N2505" t="str">
            <v>Rio Grande do Sul</v>
          </cell>
          <cell r="O2505" t="str">
            <v>02.02.507.0000828060/08</v>
          </cell>
        </row>
        <row r="2506">
          <cell r="B2506" t="str">
            <v>Silvia Ramos Carneiro Zan</v>
          </cell>
          <cell r="C2506" t="str">
            <v>219.789.748-92</v>
          </cell>
          <cell r="D2506" t="str">
            <v>Santander Seguros S/A</v>
          </cell>
          <cell r="E2506" t="str">
            <v>87.376.109/0001-06</v>
          </cell>
          <cell r="F2506">
            <v>303000</v>
          </cell>
          <cell r="G2506" t="str">
            <v>Provável</v>
          </cell>
          <cell r="H2506">
            <v>303000</v>
          </cell>
          <cell r="I2506" t="str">
            <v>Cobrança</v>
          </cell>
          <cell r="J2506" t="str">
            <v>3ª</v>
          </cell>
          <cell r="K2506" t="str">
            <v>Vara Cível</v>
          </cell>
          <cell r="L2506" t="str">
            <v>São Paulo (SP)</v>
          </cell>
          <cell r="M2506" t="str">
            <v>TJ/SP</v>
          </cell>
          <cell r="N2506" t="str">
            <v>São Paulo</v>
          </cell>
          <cell r="O2506" t="str">
            <v>02.02.507.0000828067/09</v>
          </cell>
        </row>
        <row r="2507">
          <cell r="B2507" t="str">
            <v>Ana Carolina de Souza Mattos</v>
          </cell>
          <cell r="C2507" t="str">
            <v>131.802.147-24</v>
          </cell>
          <cell r="D2507" t="str">
            <v>Santander Seguros S/A</v>
          </cell>
          <cell r="E2507" t="str">
            <v>87.376.109/0001-06</v>
          </cell>
          <cell r="F2507">
            <v>83000</v>
          </cell>
          <cell r="G2507" t="str">
            <v>Remoto</v>
          </cell>
          <cell r="H2507">
            <v>0</v>
          </cell>
          <cell r="I2507" t="str">
            <v>Indenizatória</v>
          </cell>
          <cell r="J2507" t="str">
            <v>9ª</v>
          </cell>
          <cell r="K2507" t="str">
            <v>Vara Cível</v>
          </cell>
          <cell r="L2507" t="str">
            <v>Niteroi (RJ)</v>
          </cell>
          <cell r="M2507" t="str">
            <v>TJ/RJ</v>
          </cell>
          <cell r="N2507" t="str">
            <v>Rio de Janeiro</v>
          </cell>
          <cell r="O2507" t="str">
            <v>02.02.507.0001584951/12</v>
          </cell>
        </row>
        <row r="2508">
          <cell r="B2508" t="str">
            <v>Edvane Marques Pereira</v>
          </cell>
          <cell r="C2508" t="str">
            <v>294.446.298-99</v>
          </cell>
          <cell r="D2508" t="str">
            <v>Santander Seguros S/A</v>
          </cell>
          <cell r="E2508" t="str">
            <v>87.376.109/0001-06</v>
          </cell>
          <cell r="F2508">
            <v>12000</v>
          </cell>
          <cell r="G2508" t="str">
            <v>Provável</v>
          </cell>
          <cell r="H2508">
            <v>12833.7</v>
          </cell>
          <cell r="I2508" t="str">
            <v>Cobrança</v>
          </cell>
          <cell r="J2508" t="str">
            <v>2ª</v>
          </cell>
          <cell r="K2508" t="str">
            <v>Vara Cível</v>
          </cell>
          <cell r="L2508" t="str">
            <v>Francisco Morato (SP)</v>
          </cell>
          <cell r="M2508" t="str">
            <v>TJ/SP</v>
          </cell>
          <cell r="N2508" t="str">
            <v>São Paulo</v>
          </cell>
          <cell r="O2508" t="str">
            <v>02.02.507.0001585177/12</v>
          </cell>
        </row>
        <row r="2509">
          <cell r="B2509" t="str">
            <v>GEREMIAS FRANCO BARBOSA</v>
          </cell>
          <cell r="C2509" t="str">
            <v>037.888.928-11</v>
          </cell>
          <cell r="D2509" t="str">
            <v>Santander Seguros S/A</v>
          </cell>
          <cell r="E2509" t="str">
            <v>87.376.109/0001-06</v>
          </cell>
          <cell r="F2509">
            <v>340046</v>
          </cell>
          <cell r="G2509" t="str">
            <v>Possível</v>
          </cell>
          <cell r="H2509">
            <v>160023</v>
          </cell>
          <cell r="I2509" t="str">
            <v>Cobrança</v>
          </cell>
          <cell r="J2509" t="str">
            <v>1ª</v>
          </cell>
          <cell r="K2509" t="str">
            <v>Vara Cível</v>
          </cell>
          <cell r="L2509" t="str">
            <v>Taquaritinga (SP)</v>
          </cell>
          <cell r="M2509" t="str">
            <v>TJ/SP</v>
          </cell>
          <cell r="N2509" t="str">
            <v>São Paulo</v>
          </cell>
          <cell r="O2509" t="str">
            <v>02.02.507.0001795464/14</v>
          </cell>
        </row>
        <row r="2510">
          <cell r="B2510" t="str">
            <v>Marly Figueiredo Dutra</v>
          </cell>
          <cell r="C2510" t="str">
            <v>005.463.607-85</v>
          </cell>
          <cell r="D2510" t="str">
            <v>Santander Seguros S/A</v>
          </cell>
          <cell r="E2510" t="str">
            <v>87.376.109/0001-06</v>
          </cell>
          <cell r="F2510">
            <v>122608</v>
          </cell>
          <cell r="G2510" t="str">
            <v>Possível</v>
          </cell>
          <cell r="H2510">
            <v>0</v>
          </cell>
          <cell r="I2510" t="str">
            <v>Indenizatória</v>
          </cell>
          <cell r="J2510" t="str">
            <v>Juizado Especial Cível</v>
          </cell>
          <cell r="K2510" t="str">
            <v>JEC 40 Salários</v>
          </cell>
          <cell r="L2510" t="str">
            <v>Rio de Janeiro (RJ)</v>
          </cell>
          <cell r="M2510" t="str">
            <v>TJ/RJ</v>
          </cell>
          <cell r="N2510" t="str">
            <v>Rio de Janeiro</v>
          </cell>
          <cell r="O2510" t="str">
            <v>02.02.507.0001796119/12</v>
          </cell>
        </row>
        <row r="2511">
          <cell r="B2511" t="str">
            <v>Antonia Jeronimo Correa</v>
          </cell>
          <cell r="C2511" t="str">
            <v>198.325.248-49</v>
          </cell>
          <cell r="D2511" t="str">
            <v>Santander Seguros S/A</v>
          </cell>
          <cell r="E2511" t="str">
            <v>87.376.109/0001-06</v>
          </cell>
          <cell r="F2511">
            <v>1000</v>
          </cell>
          <cell r="G2511" t="str">
            <v>Possível</v>
          </cell>
          <cell r="H2511">
            <v>0</v>
          </cell>
          <cell r="I2511" t="str">
            <v>Indenizatória</v>
          </cell>
          <cell r="J2511" t="str">
            <v>Vara Única</v>
          </cell>
          <cell r="K2511" t="str">
            <v>Vara Cível</v>
          </cell>
          <cell r="L2511" t="str">
            <v>Quatá (SP)</v>
          </cell>
          <cell r="M2511" t="str">
            <v>TJ/SP</v>
          </cell>
          <cell r="N2511" t="str">
            <v>São Paulo</v>
          </cell>
          <cell r="O2511" t="str">
            <v>02.02.507.0000330699/07</v>
          </cell>
        </row>
        <row r="2512">
          <cell r="B2512" t="str">
            <v>Maria Aurora Grotti da Silva</v>
          </cell>
          <cell r="C2512" t="str">
            <v>150.302.088-60</v>
          </cell>
          <cell r="D2512" t="str">
            <v>Santander Seguros S/A</v>
          </cell>
          <cell r="E2512" t="str">
            <v>87.376.109/0001-06</v>
          </cell>
          <cell r="F2512">
            <v>60000</v>
          </cell>
          <cell r="G2512" t="str">
            <v>Provável</v>
          </cell>
          <cell r="H2512">
            <v>30000</v>
          </cell>
          <cell r="I2512" t="str">
            <v>Cobrança</v>
          </cell>
          <cell r="J2512" t="str">
            <v>3ª</v>
          </cell>
          <cell r="K2512" t="str">
            <v>Vara Cível</v>
          </cell>
          <cell r="L2512" t="str">
            <v>Caraguatatuba (SP)</v>
          </cell>
          <cell r="M2512" t="str">
            <v>TJ/SP</v>
          </cell>
          <cell r="N2512" t="str">
            <v>São Paulo</v>
          </cell>
          <cell r="O2512" t="str">
            <v>02.02.507.0000481109/08</v>
          </cell>
        </row>
        <row r="2513">
          <cell r="B2513" t="str">
            <v>Carlos Alberto de Oliveira</v>
          </cell>
          <cell r="C2513" t="str">
            <v>208.508.246-72</v>
          </cell>
          <cell r="D2513" t="str">
            <v>Santander Seguros S/A</v>
          </cell>
          <cell r="E2513" t="str">
            <v>87.376.109/0001-06</v>
          </cell>
          <cell r="F2513">
            <v>92700</v>
          </cell>
          <cell r="G2513" t="str">
            <v>Remoto</v>
          </cell>
          <cell r="H2513">
            <v>0</v>
          </cell>
          <cell r="I2513" t="str">
            <v>Cobrança</v>
          </cell>
          <cell r="J2513" t="str">
            <v>Vara Cível</v>
          </cell>
          <cell r="K2513" t="str">
            <v>Vara Cível</v>
          </cell>
          <cell r="L2513" t="str">
            <v>Ouro Branco (MG)</v>
          </cell>
          <cell r="M2513" t="str">
            <v>TJ/MG</v>
          </cell>
          <cell r="N2513" t="str">
            <v>Minas Gerais</v>
          </cell>
          <cell r="O2513" t="str">
            <v>02.02.507.0000837057/09</v>
          </cell>
        </row>
        <row r="2514">
          <cell r="B2514" t="str">
            <v>Rosemary Dias da Costa</v>
          </cell>
          <cell r="C2514" t="str">
            <v>722.579.206-78</v>
          </cell>
          <cell r="D2514" t="str">
            <v>Santander Seguros S/A</v>
          </cell>
          <cell r="E2514" t="str">
            <v>87.376.109/0001-06</v>
          </cell>
          <cell r="F2514">
            <v>26000</v>
          </cell>
          <cell r="G2514" t="str">
            <v>Provável</v>
          </cell>
          <cell r="H2514">
            <v>24507.71</v>
          </cell>
          <cell r="I2514" t="str">
            <v>Cobrança</v>
          </cell>
          <cell r="J2514" t="str">
            <v>7ª</v>
          </cell>
          <cell r="K2514" t="str">
            <v>Vara Cível</v>
          </cell>
          <cell r="L2514" t="str">
            <v>Juiz de Fora (MG)</v>
          </cell>
          <cell r="M2514" t="str">
            <v>TJ/MG</v>
          </cell>
          <cell r="N2514" t="str">
            <v>Minas Gerais</v>
          </cell>
          <cell r="O2514" t="str">
            <v>02.02.507.0000837410/08</v>
          </cell>
        </row>
        <row r="2515">
          <cell r="B2515" t="str">
            <v>Andrea Aparecida de Oliveira Nogueira</v>
          </cell>
          <cell r="C2515" t="str">
            <v>002.332.037-02</v>
          </cell>
          <cell r="D2515" t="str">
            <v>Santander Seguros S/A</v>
          </cell>
          <cell r="E2515" t="str">
            <v>87.376.109/0001-06</v>
          </cell>
          <cell r="F2515">
            <v>274222.8</v>
          </cell>
          <cell r="G2515" t="str">
            <v>Possível</v>
          </cell>
          <cell r="H2515">
            <v>64468</v>
          </cell>
          <cell r="I2515" t="str">
            <v>Indenizatória</v>
          </cell>
          <cell r="J2515" t="str">
            <v>1ª</v>
          </cell>
          <cell r="K2515" t="str">
            <v>Vara Cível</v>
          </cell>
          <cell r="L2515" t="str">
            <v>Barra Mansa (RJ)</v>
          </cell>
          <cell r="M2515" t="str">
            <v>TJ/RJ</v>
          </cell>
          <cell r="N2515" t="str">
            <v>Rio de Janeiro</v>
          </cell>
          <cell r="O2515" t="str">
            <v>02.02.507.0001184443/11</v>
          </cell>
        </row>
        <row r="2516">
          <cell r="B2516" t="str">
            <v>Antonio José Panisson</v>
          </cell>
          <cell r="C2516" t="str">
            <v>413.685.500-10</v>
          </cell>
          <cell r="D2516" t="str">
            <v>Santander Seguros S/A</v>
          </cell>
          <cell r="E2516" t="str">
            <v>87.376.109/0001-06</v>
          </cell>
          <cell r="F2516">
            <v>203624.83</v>
          </cell>
          <cell r="G2516" t="str">
            <v>Possível</v>
          </cell>
          <cell r="H2516">
            <v>25000</v>
          </cell>
          <cell r="I2516" t="str">
            <v>Declaratória</v>
          </cell>
          <cell r="J2516" t="str">
            <v>2ª</v>
          </cell>
          <cell r="K2516" t="str">
            <v>Vara Cível</v>
          </cell>
          <cell r="L2516" t="str">
            <v>Marau (RS)</v>
          </cell>
          <cell r="M2516" t="str">
            <v>TJ/RS</v>
          </cell>
          <cell r="N2516" t="str">
            <v>Rio Grande do Sul</v>
          </cell>
          <cell r="O2516" t="str">
            <v>02.02.507.0001598077/13</v>
          </cell>
        </row>
        <row r="2517">
          <cell r="B2517" t="str">
            <v>Conceição Aparecida Montanheiro Menuzzo</v>
          </cell>
          <cell r="C2517" t="str">
            <v>866.775.438-20</v>
          </cell>
          <cell r="D2517" t="str">
            <v>Santander Seguros S/A</v>
          </cell>
          <cell r="E2517" t="str">
            <v>87.376.109/0001-06</v>
          </cell>
          <cell r="F2517">
            <v>40410.03</v>
          </cell>
          <cell r="G2517" t="str">
            <v>Possível</v>
          </cell>
          <cell r="H2517">
            <v>1500</v>
          </cell>
          <cell r="I2517" t="str">
            <v>Cobrança</v>
          </cell>
          <cell r="J2517" t="str">
            <v>1ª</v>
          </cell>
          <cell r="K2517" t="str">
            <v>Vara Cível</v>
          </cell>
          <cell r="L2517" t="str">
            <v>Sumaré (SP)</v>
          </cell>
          <cell r="M2517" t="str">
            <v>TJ/SP</v>
          </cell>
          <cell r="N2517" t="str">
            <v>São Paulo</v>
          </cell>
          <cell r="O2517" t="str">
            <v>02.02.507.0001598218/13</v>
          </cell>
        </row>
        <row r="2518">
          <cell r="B2518" t="str">
            <v>Luiz Paulo Garcia Scherer Junior</v>
          </cell>
          <cell r="C2518" t="str">
            <v>614.280.350-87</v>
          </cell>
          <cell r="D2518" t="str">
            <v>Santander Seguros S/A</v>
          </cell>
          <cell r="E2518" t="str">
            <v>87.376.109/0001-06</v>
          </cell>
          <cell r="F2518">
            <v>1000</v>
          </cell>
          <cell r="G2518" t="str">
            <v>Possível</v>
          </cell>
          <cell r="H2518">
            <v>280000</v>
          </cell>
          <cell r="I2518" t="str">
            <v>Indenizatória</v>
          </cell>
          <cell r="J2518" t="str">
            <v>3ª</v>
          </cell>
          <cell r="K2518" t="str">
            <v>Vara Cível</v>
          </cell>
          <cell r="L2518" t="str">
            <v>Porto Alegre (RS)</v>
          </cell>
          <cell r="M2518" t="str">
            <v>TJ/RS</v>
          </cell>
          <cell r="N2518" t="str">
            <v>Rio Grande do Sul</v>
          </cell>
          <cell r="O2518" t="str">
            <v>02.02.507.0001598613/13</v>
          </cell>
        </row>
        <row r="2519">
          <cell r="B2519" t="str">
            <v>Amanda Siqueira de Carvalho</v>
          </cell>
          <cell r="C2519" t="str">
            <v>127.933.116-00</v>
          </cell>
          <cell r="D2519" t="str">
            <v>Santander Seguros S/A</v>
          </cell>
          <cell r="E2519" t="str">
            <v>87.376.109/0001-06</v>
          </cell>
          <cell r="F2519">
            <v>50000</v>
          </cell>
          <cell r="G2519" t="str">
            <v>Possível</v>
          </cell>
          <cell r="H2519">
            <v>60000</v>
          </cell>
          <cell r="I2519" t="str">
            <v>Cobrança</v>
          </cell>
          <cell r="J2519" t="str">
            <v>4ª</v>
          </cell>
          <cell r="K2519" t="str">
            <v>Vara Cível</v>
          </cell>
          <cell r="L2519" t="str">
            <v>Uberaba (MG)</v>
          </cell>
          <cell r="M2519" t="str">
            <v>TJ/MG</v>
          </cell>
          <cell r="N2519" t="str">
            <v>Minas Gerais</v>
          </cell>
          <cell r="O2519" t="str">
            <v>02.02.507.0001813474/14</v>
          </cell>
        </row>
        <row r="2520">
          <cell r="B2520" t="str">
            <v>Laurindo Granado</v>
          </cell>
          <cell r="C2520" t="str">
            <v>402.822.958-87</v>
          </cell>
          <cell r="D2520" t="str">
            <v>Santander Seguros S/A</v>
          </cell>
          <cell r="E2520" t="str">
            <v>87.376.109/0001-06</v>
          </cell>
          <cell r="F2520">
            <v>27738.98</v>
          </cell>
          <cell r="G2520" t="str">
            <v>Possível</v>
          </cell>
          <cell r="H2520">
            <v>13366.5</v>
          </cell>
          <cell r="I2520" t="str">
            <v>Indenizatória</v>
          </cell>
          <cell r="J2520" t="str">
            <v>1ª</v>
          </cell>
          <cell r="K2520" t="str">
            <v>Vara Cível</v>
          </cell>
          <cell r="L2520" t="str">
            <v>Embu-Guaçu (SP)</v>
          </cell>
          <cell r="M2520" t="str">
            <v>TJ/SP</v>
          </cell>
          <cell r="N2520" t="str">
            <v>São Paulo</v>
          </cell>
          <cell r="O2520" t="str">
            <v>02.02.507.0001813509/14</v>
          </cell>
        </row>
        <row r="2521">
          <cell r="B2521" t="str">
            <v>Vitalino Venturin</v>
          </cell>
          <cell r="C2521" t="str">
            <v>371.275.788-34</v>
          </cell>
          <cell r="D2521" t="str">
            <v>Santander Seguros S/A</v>
          </cell>
          <cell r="E2521" t="str">
            <v>87.376.109/0001-06</v>
          </cell>
          <cell r="F2521">
            <v>32782</v>
          </cell>
          <cell r="G2521" t="str">
            <v>Possível</v>
          </cell>
          <cell r="H2521">
            <v>16391</v>
          </cell>
          <cell r="I2521" t="str">
            <v>Indenizatória</v>
          </cell>
          <cell r="J2521" t="str">
            <v>1ª</v>
          </cell>
          <cell r="K2521" t="str">
            <v>Vara Cível</v>
          </cell>
          <cell r="L2521" t="str">
            <v>Pirapozinho (SP)</v>
          </cell>
          <cell r="M2521" t="str">
            <v>TJ/SP</v>
          </cell>
          <cell r="N2521" t="str">
            <v>São Paulo</v>
          </cell>
          <cell r="O2521" t="str">
            <v>02.02.507.0001813560/14</v>
          </cell>
        </row>
        <row r="2522">
          <cell r="B2522" t="str">
            <v>Mara Rubia Toledo Orlando</v>
          </cell>
          <cell r="C2522" t="str">
            <v>665.845.230-04</v>
          </cell>
          <cell r="D2522" t="str">
            <v>Santander Seguros S/A</v>
          </cell>
          <cell r="E2522" t="str">
            <v>87.376.109/0001-06</v>
          </cell>
          <cell r="F2522">
            <v>55950</v>
          </cell>
          <cell r="G2522" t="str">
            <v>Provável</v>
          </cell>
          <cell r="H2522">
            <v>56294</v>
          </cell>
          <cell r="I2522" t="str">
            <v>Indenizatória</v>
          </cell>
          <cell r="J2522" t="str">
            <v>1ª</v>
          </cell>
          <cell r="K2522" t="str">
            <v>Vara Cível</v>
          </cell>
          <cell r="L2522" t="str">
            <v>Cruz Alta (RS)</v>
          </cell>
          <cell r="M2522" t="str">
            <v>TJ/RS</v>
          </cell>
          <cell r="N2522" t="str">
            <v>Rio Grande do Sul</v>
          </cell>
          <cell r="O2522" t="str">
            <v>02.02.507.0001814063/14</v>
          </cell>
        </row>
        <row r="2523">
          <cell r="B2523" t="str">
            <v>Valdira Nunes cardoso</v>
          </cell>
          <cell r="C2523" t="str">
            <v>103.827.028-67</v>
          </cell>
          <cell r="D2523" t="str">
            <v>Santander Seguros S/A</v>
          </cell>
          <cell r="E2523" t="str">
            <v>87.376.109/0001-06</v>
          </cell>
          <cell r="F2523">
            <v>46000</v>
          </cell>
          <cell r="G2523" t="str">
            <v>Possível</v>
          </cell>
          <cell r="H2523">
            <v>50000</v>
          </cell>
          <cell r="I2523" t="str">
            <v>Indenizatória</v>
          </cell>
          <cell r="J2523" t="str">
            <v>2ª</v>
          </cell>
          <cell r="K2523" t="str">
            <v>Vara Cível</v>
          </cell>
          <cell r="L2523" t="str">
            <v>Sorocaba (SP)</v>
          </cell>
          <cell r="M2523" t="str">
            <v>TJ/SP</v>
          </cell>
          <cell r="N2523" t="str">
            <v>São Paulo</v>
          </cell>
          <cell r="O2523" t="str">
            <v>02.02.507.0001062883/11</v>
          </cell>
        </row>
        <row r="2524">
          <cell r="B2524" t="str">
            <v>João Carlos dos Santos</v>
          </cell>
          <cell r="C2524" t="str">
            <v>194.068.780-20</v>
          </cell>
          <cell r="D2524" t="str">
            <v>Santander Seguros S/A</v>
          </cell>
          <cell r="E2524" t="str">
            <v>87.376.109/0001-06</v>
          </cell>
          <cell r="F2524">
            <v>9787.5</v>
          </cell>
          <cell r="G2524" t="str">
            <v>Possível</v>
          </cell>
          <cell r="H2524">
            <v>5000</v>
          </cell>
          <cell r="I2524" t="str">
            <v>Cobrança</v>
          </cell>
          <cell r="J2524" t="str">
            <v>1ª</v>
          </cell>
          <cell r="K2524" t="str">
            <v>Vara Cível</v>
          </cell>
          <cell r="L2524" t="str">
            <v>Não-Me-Toque (RS)</v>
          </cell>
          <cell r="M2524" t="str">
            <v>TJ/RS</v>
          </cell>
          <cell r="N2524" t="str">
            <v>Rio Grande do Sul</v>
          </cell>
          <cell r="O2524" t="str">
            <v>02.02.507.0001199410/11</v>
          </cell>
        </row>
        <row r="2525">
          <cell r="B2525" t="str">
            <v>Marina da Silva Juliao</v>
          </cell>
          <cell r="C2525" t="str">
            <v>246.884.658-31</v>
          </cell>
          <cell r="D2525" t="str">
            <v>Santander Seguros S/A</v>
          </cell>
          <cell r="E2525" t="str">
            <v>87.376.109/0001-06</v>
          </cell>
          <cell r="F2525">
            <v>24880</v>
          </cell>
          <cell r="G2525" t="str">
            <v>Provável</v>
          </cell>
          <cell r="H2525">
            <v>11647</v>
          </cell>
          <cell r="I2525" t="str">
            <v>Cobrança</v>
          </cell>
          <cell r="J2525" t="str">
            <v>Juizado Especial Cível</v>
          </cell>
          <cell r="K2525" t="str">
            <v>JEC 40 Salários</v>
          </cell>
          <cell r="L2525" t="str">
            <v>Igarapava (SP)</v>
          </cell>
          <cell r="M2525" t="str">
            <v>TJ/SP</v>
          </cell>
          <cell r="N2525" t="str">
            <v>São Paulo</v>
          </cell>
          <cell r="O2525" t="str">
            <v>02.02.507.0001199511/12</v>
          </cell>
        </row>
        <row r="2526">
          <cell r="B2526" t="str">
            <v>Juliara Soares Falcao</v>
          </cell>
          <cell r="C2526" t="str">
            <v>020.079.620-80</v>
          </cell>
          <cell r="D2526" t="str">
            <v>Santander Seguros S/A</v>
          </cell>
          <cell r="E2526" t="str">
            <v>87.376.109/0001-06</v>
          </cell>
          <cell r="F2526">
            <v>1000</v>
          </cell>
          <cell r="G2526" t="str">
            <v>Possível</v>
          </cell>
          <cell r="H2526">
            <v>0</v>
          </cell>
          <cell r="I2526" t="str">
            <v>Indenizatória</v>
          </cell>
          <cell r="J2526" t="str">
            <v>2ª</v>
          </cell>
          <cell r="K2526" t="str">
            <v>Vara Cível</v>
          </cell>
          <cell r="L2526" t="str">
            <v>Itaqui (RS)</v>
          </cell>
          <cell r="M2526" t="str">
            <v>TJ/RS</v>
          </cell>
          <cell r="N2526" t="str">
            <v>Rio Grande do Sul</v>
          </cell>
          <cell r="O2526" t="str">
            <v>02.02.507.0001199737/12</v>
          </cell>
        </row>
        <row r="2527">
          <cell r="B2527" t="str">
            <v>Erli de Miranda Cursino</v>
          </cell>
          <cell r="C2527" t="str">
            <v>844.146.188-00</v>
          </cell>
          <cell r="D2527" t="str">
            <v>Santander Seguros S/A</v>
          </cell>
          <cell r="E2527" t="str">
            <v>87.376.109/0001-06</v>
          </cell>
          <cell r="F2527">
            <v>436110</v>
          </cell>
          <cell r="G2527" t="str">
            <v>Possível</v>
          </cell>
          <cell r="H2527">
            <v>218055</v>
          </cell>
          <cell r="I2527" t="str">
            <v>Indenizatória</v>
          </cell>
          <cell r="J2527" t="str">
            <v>2ª</v>
          </cell>
          <cell r="K2527" t="str">
            <v>Vara Cível</v>
          </cell>
          <cell r="L2527" t="str">
            <v>Mogi das Cruzes (SP)</v>
          </cell>
          <cell r="M2527" t="str">
            <v>TJ/SP</v>
          </cell>
          <cell r="N2527" t="str">
            <v>São Paulo</v>
          </cell>
          <cell r="O2527" t="str">
            <v>02.02.507.0001612290/13</v>
          </cell>
        </row>
        <row r="2528">
          <cell r="B2528" t="str">
            <v>José Sales Ferreira</v>
          </cell>
          <cell r="C2528" t="str">
            <v>521.596.046-15</v>
          </cell>
          <cell r="D2528" t="str">
            <v>Santander Seguros S/A</v>
          </cell>
          <cell r="E2528" t="str">
            <v>87.376.109/0001-06</v>
          </cell>
          <cell r="F2528">
            <v>50000</v>
          </cell>
          <cell r="G2528" t="str">
            <v>Possível</v>
          </cell>
          <cell r="H2528">
            <v>25191</v>
          </cell>
          <cell r="I2528" t="str">
            <v>Cobrança</v>
          </cell>
          <cell r="J2528" t="str">
            <v>4ª</v>
          </cell>
          <cell r="K2528" t="str">
            <v>Vara Cível</v>
          </cell>
          <cell r="L2528" t="str">
            <v>Rio Claro (SP)</v>
          </cell>
          <cell r="M2528" t="str">
            <v>TJ/SP</v>
          </cell>
          <cell r="N2528" t="str">
            <v>São Paulo</v>
          </cell>
          <cell r="O2528" t="str">
            <v>02.02.507.0001612406/13</v>
          </cell>
        </row>
        <row r="2529">
          <cell r="B2529" t="str">
            <v>Rosangela Vieira Camillo</v>
          </cell>
          <cell r="C2529" t="str">
            <v>110.694.198-50</v>
          </cell>
          <cell r="D2529" t="str">
            <v>Santander Seguros S/A</v>
          </cell>
          <cell r="E2529" t="str">
            <v>87.376.109/0001-06</v>
          </cell>
          <cell r="F2529">
            <v>6780</v>
          </cell>
          <cell r="G2529" t="str">
            <v>Possível</v>
          </cell>
          <cell r="H2529">
            <v>0</v>
          </cell>
          <cell r="I2529" t="str">
            <v>Indenizatória</v>
          </cell>
          <cell r="J2529" t="str">
            <v>3ª</v>
          </cell>
          <cell r="K2529" t="str">
            <v>Vara Cível</v>
          </cell>
          <cell r="L2529" t="str">
            <v>Botucatu (SP)</v>
          </cell>
          <cell r="M2529" t="str">
            <v>TJ/SP</v>
          </cell>
          <cell r="N2529" t="str">
            <v>São Paulo</v>
          </cell>
          <cell r="O2529" t="str">
            <v>02.02.507.0001612415/13</v>
          </cell>
        </row>
        <row r="2530">
          <cell r="B2530" t="str">
            <v>Gilvan Demétrico da Silva</v>
          </cell>
          <cell r="C2530" t="str">
            <v>013.195.788-02</v>
          </cell>
          <cell r="D2530" t="str">
            <v>Santander Seguros S/A</v>
          </cell>
          <cell r="E2530" t="str">
            <v>87.376.109/0001-06</v>
          </cell>
          <cell r="F2530">
            <v>73422.600000000006</v>
          </cell>
          <cell r="G2530" t="str">
            <v>Possível</v>
          </cell>
          <cell r="H2530">
            <v>57162</v>
          </cell>
          <cell r="I2530" t="str">
            <v>Cobrança</v>
          </cell>
          <cell r="J2530" t="str">
            <v>2ª</v>
          </cell>
          <cell r="K2530" t="str">
            <v>Vara Cível</v>
          </cell>
          <cell r="L2530" t="str">
            <v>São Paulo (SP)</v>
          </cell>
          <cell r="M2530" t="str">
            <v>TJ/SP</v>
          </cell>
          <cell r="N2530" t="str">
            <v>São Paulo</v>
          </cell>
          <cell r="O2530" t="str">
            <v>02.02.507.0001612451/13</v>
          </cell>
        </row>
        <row r="2531">
          <cell r="B2531" t="str">
            <v>JOSE RICARDO DOS SANTOS</v>
          </cell>
          <cell r="C2531" t="str">
            <v>560.590.279-20</v>
          </cell>
          <cell r="D2531" t="str">
            <v>Santander Seguros S/A</v>
          </cell>
          <cell r="E2531" t="str">
            <v>87.376.109/0001-06</v>
          </cell>
          <cell r="F2531">
            <v>10000</v>
          </cell>
          <cell r="G2531" t="str">
            <v>Possível</v>
          </cell>
          <cell r="H2531">
            <v>10000</v>
          </cell>
          <cell r="I2531" t="str">
            <v>Cobrança</v>
          </cell>
          <cell r="J2531" t="str">
            <v>3ª</v>
          </cell>
          <cell r="K2531" t="str">
            <v>Vara Cível</v>
          </cell>
          <cell r="L2531" t="str">
            <v>Criciúma (SC)</v>
          </cell>
          <cell r="M2531" t="str">
            <v>TJ/SC</v>
          </cell>
          <cell r="N2531" t="str">
            <v>Santa Catarina</v>
          </cell>
          <cell r="O2531" t="str">
            <v>02.02.507.0000926761/08</v>
          </cell>
        </row>
        <row r="2532">
          <cell r="B2532" t="str">
            <v>Jorge da Silva</v>
          </cell>
          <cell r="C2532" t="str">
            <v>326.777.669-49</v>
          </cell>
          <cell r="D2532" t="str">
            <v>Santander Seguros S/A</v>
          </cell>
          <cell r="E2532" t="str">
            <v>87.376.109/0001-06</v>
          </cell>
          <cell r="F2532">
            <v>111341</v>
          </cell>
          <cell r="G2532" t="str">
            <v>Possível</v>
          </cell>
          <cell r="H2532">
            <v>50730.54</v>
          </cell>
          <cell r="I2532" t="str">
            <v>Cobrança</v>
          </cell>
          <cell r="J2532" t="str">
            <v>2ª</v>
          </cell>
          <cell r="K2532" t="str">
            <v>Vara Cível</v>
          </cell>
          <cell r="L2532" t="str">
            <v>Conchas (SP)</v>
          </cell>
          <cell r="M2532" t="str">
            <v>TJ/SP</v>
          </cell>
          <cell r="N2532" t="str">
            <v>São Paulo</v>
          </cell>
          <cell r="O2532" t="str">
            <v>02.02.507.0000653813/10</v>
          </cell>
        </row>
        <row r="2533">
          <cell r="B2533" t="str">
            <v>Miguel de Jesus Ferreira da Costa</v>
          </cell>
          <cell r="C2533" t="str">
            <v>021.045.268-41</v>
          </cell>
          <cell r="D2533" t="str">
            <v>Santander Seguros S/A</v>
          </cell>
          <cell r="E2533" t="str">
            <v>87.376.109/0001-06</v>
          </cell>
          <cell r="F2533">
            <v>84874.2</v>
          </cell>
          <cell r="G2533" t="str">
            <v>Possível</v>
          </cell>
          <cell r="H2533">
            <v>49279.35</v>
          </cell>
          <cell r="I2533" t="str">
            <v>Indenizatória</v>
          </cell>
          <cell r="J2533" t="str">
            <v>Juizado Especial Cível</v>
          </cell>
          <cell r="K2533" t="str">
            <v>JEC 40 Salários</v>
          </cell>
          <cell r="L2533" t="str">
            <v>São Manuel (SP)</v>
          </cell>
          <cell r="M2533" t="str">
            <v>TJ/SP</v>
          </cell>
          <cell r="N2533" t="str">
            <v>São Paulo</v>
          </cell>
          <cell r="O2533" t="str">
            <v>02.02.507.0001074387/11</v>
          </cell>
        </row>
        <row r="2534">
          <cell r="B2534" t="str">
            <v>Vanderlei Gonçãlves de Oliveira</v>
          </cell>
          <cell r="C2534" t="str">
            <v>087.589.638-39</v>
          </cell>
          <cell r="D2534" t="str">
            <v>Santander Seguros S/A</v>
          </cell>
          <cell r="E2534" t="str">
            <v>87.376.109/0001-06</v>
          </cell>
          <cell r="F2534">
            <v>166384</v>
          </cell>
          <cell r="G2534" t="str">
            <v>Possível</v>
          </cell>
          <cell r="H2534">
            <v>83192</v>
          </cell>
          <cell r="I2534" t="str">
            <v>Cobrança</v>
          </cell>
          <cell r="J2534" t="str">
            <v>3ª</v>
          </cell>
          <cell r="K2534" t="str">
            <v>Vara Cível</v>
          </cell>
          <cell r="L2534" t="str">
            <v>São Vicente (SP)</v>
          </cell>
          <cell r="M2534" t="str">
            <v>TJ/SP</v>
          </cell>
          <cell r="N2534" t="str">
            <v>São Paulo</v>
          </cell>
          <cell r="O2534" t="str">
            <v>02.02.507.0001074408/11</v>
          </cell>
        </row>
        <row r="2535">
          <cell r="B2535" t="str">
            <v>Humberto Carneiro de Oliveira</v>
          </cell>
          <cell r="C2535" t="str">
            <v>273.091.776-49</v>
          </cell>
          <cell r="D2535" t="str">
            <v>Santander Seguros S/A</v>
          </cell>
          <cell r="E2535" t="str">
            <v>87.376.109/0001-06</v>
          </cell>
          <cell r="F2535">
            <v>100000</v>
          </cell>
          <cell r="G2535" t="str">
            <v>Possível</v>
          </cell>
          <cell r="H2535">
            <v>50000</v>
          </cell>
          <cell r="I2535" t="str">
            <v>Cobrança</v>
          </cell>
          <cell r="J2535" t="str">
            <v>Vara Cível</v>
          </cell>
          <cell r="K2535" t="str">
            <v>Vara Cível</v>
          </cell>
          <cell r="L2535" t="str">
            <v>Uberlândia (MG)</v>
          </cell>
          <cell r="M2535" t="str">
            <v>TJ/MG</v>
          </cell>
          <cell r="N2535" t="str">
            <v>Minas Gerais</v>
          </cell>
          <cell r="O2535" t="str">
            <v>02.02.507.0001074560/11</v>
          </cell>
        </row>
        <row r="2536">
          <cell r="B2536" t="str">
            <v>Julio Pahins Machado</v>
          </cell>
          <cell r="C2536" t="str">
            <v>048.715.880-68</v>
          </cell>
          <cell r="D2536" t="str">
            <v>Santander Seguros S/A</v>
          </cell>
          <cell r="E2536" t="str">
            <v>87.376.109/0001-06</v>
          </cell>
          <cell r="F2536">
            <v>67579.45</v>
          </cell>
          <cell r="G2536" t="str">
            <v>Possível</v>
          </cell>
          <cell r="H2536">
            <v>0</v>
          </cell>
          <cell r="I2536" t="str">
            <v>Cobrança</v>
          </cell>
          <cell r="J2536" t="str">
            <v>1ª</v>
          </cell>
          <cell r="K2536" t="str">
            <v>Vara Cível</v>
          </cell>
          <cell r="L2536" t="str">
            <v>Campo Novo (RS)</v>
          </cell>
          <cell r="M2536" t="str">
            <v>TJ/RS</v>
          </cell>
          <cell r="N2536" t="str">
            <v>Rio Grande do Sul</v>
          </cell>
          <cell r="O2536" t="str">
            <v>02.02.507.0001074637/11</v>
          </cell>
        </row>
        <row r="2537">
          <cell r="B2537" t="str">
            <v>José Roque dos Santos</v>
          </cell>
          <cell r="C2537" t="str">
            <v>334.289.561-68</v>
          </cell>
          <cell r="D2537" t="str">
            <v>Santander Seguros S/A</v>
          </cell>
          <cell r="E2537" t="str">
            <v>87.376.109/0001-06</v>
          </cell>
          <cell r="F2537">
            <v>90182.399999999994</v>
          </cell>
          <cell r="G2537" t="str">
            <v>Possível</v>
          </cell>
          <cell r="H2537">
            <v>0</v>
          </cell>
          <cell r="I2537" t="str">
            <v>Cobrança</v>
          </cell>
          <cell r="J2537" t="str">
            <v>19ª</v>
          </cell>
          <cell r="K2537" t="str">
            <v>Vara Cível</v>
          </cell>
          <cell r="L2537" t="str">
            <v>Brasília (DF)</v>
          </cell>
          <cell r="M2537" t="str">
            <v>TJ/DF</v>
          </cell>
          <cell r="N2537" t="str">
            <v>Distrito Federal</v>
          </cell>
          <cell r="O2537" t="str">
            <v>02.02.507.0001074864/11</v>
          </cell>
        </row>
        <row r="2538">
          <cell r="B2538" t="str">
            <v>Michel Roberto Paiva</v>
          </cell>
          <cell r="C2538" t="str">
            <v>857.147.209-20</v>
          </cell>
          <cell r="D2538" t="str">
            <v>Santander Seguros S/A</v>
          </cell>
          <cell r="E2538" t="str">
            <v>87.376.109/0001-06</v>
          </cell>
          <cell r="F2538">
            <v>130000</v>
          </cell>
          <cell r="G2538" t="str">
            <v>Possível</v>
          </cell>
          <cell r="H2538">
            <v>65000</v>
          </cell>
          <cell r="I2538" t="str">
            <v>Indenizatória</v>
          </cell>
          <cell r="J2538" t="str">
            <v>8ª</v>
          </cell>
          <cell r="K2538" t="str">
            <v>Vara Cível</v>
          </cell>
          <cell r="L2538" t="str">
            <v>Londrina (PR)</v>
          </cell>
          <cell r="M2538" t="str">
            <v>TJ/PR</v>
          </cell>
          <cell r="N2538" t="str">
            <v>Paraná</v>
          </cell>
          <cell r="O2538" t="str">
            <v>02.02.507.0001625031/13</v>
          </cell>
        </row>
        <row r="2539">
          <cell r="B2539" t="str">
            <v>Ivan Souza Dos Santos</v>
          </cell>
          <cell r="C2539" t="str">
            <v>024.503.345-99</v>
          </cell>
          <cell r="D2539" t="str">
            <v>Santander Seguros S/A</v>
          </cell>
          <cell r="E2539" t="str">
            <v>87.376.109/0001-06</v>
          </cell>
          <cell r="F2539">
            <v>45000</v>
          </cell>
          <cell r="G2539" t="str">
            <v>Possível</v>
          </cell>
          <cell r="H2539">
            <v>22500</v>
          </cell>
          <cell r="I2539" t="str">
            <v>Cobrança</v>
          </cell>
          <cell r="J2539" t="str">
            <v>6ª</v>
          </cell>
          <cell r="K2539" t="str">
            <v>Vara Cível</v>
          </cell>
          <cell r="L2539" t="str">
            <v>Aracaju (SE)</v>
          </cell>
          <cell r="M2539" t="str">
            <v>TJ/SE</v>
          </cell>
          <cell r="N2539" t="str">
            <v>Sergipe</v>
          </cell>
          <cell r="O2539" t="str">
            <v>02.02.507.0001625056/13</v>
          </cell>
        </row>
        <row r="2540">
          <cell r="B2540" t="str">
            <v>VAldervir Camargo Falvio</v>
          </cell>
          <cell r="C2540" t="str">
            <v>025.796.708-74</v>
          </cell>
          <cell r="D2540" t="str">
            <v>Santander Seguros S/A</v>
          </cell>
          <cell r="E2540" t="str">
            <v>87.376.109/0001-06</v>
          </cell>
          <cell r="F2540">
            <v>33962</v>
          </cell>
          <cell r="G2540" t="str">
            <v>Possível</v>
          </cell>
          <cell r="H2540">
            <v>15877</v>
          </cell>
          <cell r="I2540" t="str">
            <v>Indenizatória</v>
          </cell>
          <cell r="J2540" t="str">
            <v>3ª</v>
          </cell>
          <cell r="K2540" t="str">
            <v>Vara Cível</v>
          </cell>
          <cell r="L2540" t="str">
            <v>Votuporanga (SP)</v>
          </cell>
          <cell r="M2540" t="str">
            <v>TJ/SP</v>
          </cell>
          <cell r="N2540" t="str">
            <v>São Paulo</v>
          </cell>
          <cell r="O2540" t="str">
            <v>02.02.507.0001625079/13</v>
          </cell>
        </row>
        <row r="2541">
          <cell r="B2541" t="str">
            <v>Eberson da Rosa</v>
          </cell>
          <cell r="C2541" t="str">
            <v>032.614.280-07</v>
          </cell>
          <cell r="D2541" t="str">
            <v>Santander Seguros S/A</v>
          </cell>
          <cell r="E2541" t="str">
            <v>87.376.109/0001-06</v>
          </cell>
          <cell r="F2541">
            <v>1249.5</v>
          </cell>
          <cell r="G2541" t="str">
            <v>Possível</v>
          </cell>
          <cell r="H2541">
            <v>23459</v>
          </cell>
          <cell r="I2541" t="str">
            <v>Cobrança</v>
          </cell>
          <cell r="J2541" t="str">
            <v>4ª</v>
          </cell>
          <cell r="K2541" t="str">
            <v>Vara Cível</v>
          </cell>
          <cell r="L2541" t="str">
            <v>Caxias do Sul (RS)</v>
          </cell>
          <cell r="M2541" t="str">
            <v>TJ/RS</v>
          </cell>
          <cell r="N2541" t="str">
            <v>Rio Grande do Sul</v>
          </cell>
          <cell r="O2541" t="str">
            <v>02.02.507.0001625175/13</v>
          </cell>
        </row>
        <row r="2542">
          <cell r="B2542" t="str">
            <v>João Francisco Ferreira</v>
          </cell>
          <cell r="C2542" t="str">
            <v>017.088.988-24</v>
          </cell>
          <cell r="D2542" t="str">
            <v>Santander Seguros S/A</v>
          </cell>
          <cell r="E2542" t="str">
            <v>87.376.109/0001-06</v>
          </cell>
          <cell r="F2542">
            <v>58139</v>
          </cell>
          <cell r="G2542" t="str">
            <v>Possível</v>
          </cell>
          <cell r="H2542">
            <v>27525.5</v>
          </cell>
          <cell r="I2542" t="str">
            <v>Indenizatória</v>
          </cell>
          <cell r="J2542" t="str">
            <v>2ª</v>
          </cell>
          <cell r="K2542" t="str">
            <v>Vara Cível</v>
          </cell>
          <cell r="L2542" t="str">
            <v>Americana (SP)</v>
          </cell>
          <cell r="M2542" t="str">
            <v>TJ/SP</v>
          </cell>
          <cell r="N2542" t="str">
            <v>São Paulo</v>
          </cell>
          <cell r="O2542" t="str">
            <v>02.02.507.0001854132/14</v>
          </cell>
        </row>
        <row r="2543">
          <cell r="B2543" t="str">
            <v>Camila de Oliveira Fagundes</v>
          </cell>
          <cell r="C2543" t="str">
            <v>411.750.118-60</v>
          </cell>
          <cell r="D2543" t="str">
            <v>Santander Seguros S/A</v>
          </cell>
          <cell r="E2543" t="str">
            <v>87.376.109/0001-06</v>
          </cell>
          <cell r="F2543">
            <v>203000</v>
          </cell>
          <cell r="G2543" t="str">
            <v>Possível</v>
          </cell>
          <cell r="H2543">
            <v>60000</v>
          </cell>
          <cell r="I2543" t="str">
            <v>Indenizatória</v>
          </cell>
          <cell r="J2543" t="str">
            <v>1ª</v>
          </cell>
          <cell r="K2543" t="str">
            <v>Vara Cível</v>
          </cell>
          <cell r="L2543" t="str">
            <v>Mauá (SP)</v>
          </cell>
          <cell r="M2543" t="str">
            <v>TJ/SP</v>
          </cell>
          <cell r="N2543" t="str">
            <v>São Paulo</v>
          </cell>
          <cell r="O2543" t="str">
            <v>02.02.507.0001854269/14</v>
          </cell>
        </row>
        <row r="2544">
          <cell r="B2544" t="str">
            <v>Ines de Paula Ameida</v>
          </cell>
          <cell r="C2544" t="str">
            <v>040.702.619-31</v>
          </cell>
          <cell r="D2544" t="str">
            <v>Santander Seguros S/A</v>
          </cell>
          <cell r="E2544" t="str">
            <v>87.376.109/0001-06</v>
          </cell>
          <cell r="F2544">
            <v>57181.7</v>
          </cell>
          <cell r="G2544" t="str">
            <v>Remoto</v>
          </cell>
          <cell r="H2544">
            <v>0</v>
          </cell>
          <cell r="I2544" t="str">
            <v>Cobrança</v>
          </cell>
          <cell r="J2544" t="str">
            <v>Vara Única</v>
          </cell>
          <cell r="K2544" t="str">
            <v>Vara Cível</v>
          </cell>
          <cell r="L2544" t="str">
            <v>União da Vitória (PR)</v>
          </cell>
          <cell r="M2544" t="str">
            <v>TJ/PR</v>
          </cell>
          <cell r="N2544" t="str">
            <v>Paraná</v>
          </cell>
          <cell r="O2544" t="str">
            <v>02.01.507.0000179471/06</v>
          </cell>
        </row>
        <row r="2545">
          <cell r="B2545" t="str">
            <v>Manoel André Sant Helena</v>
          </cell>
          <cell r="C2545" t="str">
            <v>153.738.510-00</v>
          </cell>
          <cell r="D2545" t="str">
            <v>Santander Seguros S/A</v>
          </cell>
          <cell r="E2545" t="str">
            <v>87.376.109/0001-06</v>
          </cell>
          <cell r="F2545">
            <v>810</v>
          </cell>
          <cell r="G2545" t="str">
            <v>Remoto</v>
          </cell>
          <cell r="H2545">
            <v>0</v>
          </cell>
          <cell r="I2545" t="str">
            <v>Cobrança</v>
          </cell>
          <cell r="J2545" t="str">
            <v>1ª</v>
          </cell>
          <cell r="K2545" t="str">
            <v>Vara Cível</v>
          </cell>
          <cell r="L2545" t="str">
            <v>Capão da Canoa (RS)</v>
          </cell>
          <cell r="M2545" t="str">
            <v>TJ/RS</v>
          </cell>
          <cell r="N2545" t="str">
            <v>Rio Grande do Sul</v>
          </cell>
          <cell r="O2545" t="str">
            <v>02.01.507.0000179570/06</v>
          </cell>
        </row>
        <row r="2546">
          <cell r="B2546" t="str">
            <v>Ana Cristina Brito Filizola</v>
          </cell>
          <cell r="C2546" t="str">
            <v>216.383.814-53</v>
          </cell>
          <cell r="D2546" t="str">
            <v>Santander Seguros S/A</v>
          </cell>
          <cell r="E2546" t="str">
            <v>87.376.109/0001-06</v>
          </cell>
          <cell r="F2546">
            <v>24507.71</v>
          </cell>
          <cell r="G2546" t="str">
            <v>Remoto</v>
          </cell>
          <cell r="H2546">
            <v>0</v>
          </cell>
          <cell r="I2546" t="str">
            <v>Cobrança</v>
          </cell>
          <cell r="J2546" t="str">
            <v>9ª</v>
          </cell>
          <cell r="K2546" t="str">
            <v>Vara Cível</v>
          </cell>
          <cell r="L2546" t="str">
            <v>João Pessoa (PB)</v>
          </cell>
          <cell r="M2546" t="str">
            <v>TJ/PB</v>
          </cell>
          <cell r="N2546" t="str">
            <v>Paraíba</v>
          </cell>
          <cell r="O2546" t="str">
            <v>02.02.507.0000764196/08</v>
          </cell>
        </row>
        <row r="2547">
          <cell r="B2547" t="str">
            <v>Fernanda da Costa Cesca</v>
          </cell>
          <cell r="C2547" t="str">
            <v>348.891.388-03</v>
          </cell>
          <cell r="D2547" t="str">
            <v>Santander Seguros S/A</v>
          </cell>
          <cell r="E2547" t="str">
            <v>87.376.109/0001-06</v>
          </cell>
          <cell r="F2547">
            <v>60000</v>
          </cell>
          <cell r="G2547" t="str">
            <v>Provável</v>
          </cell>
          <cell r="H2547">
            <v>25000</v>
          </cell>
          <cell r="I2547" t="str">
            <v>Indenizatória</v>
          </cell>
          <cell r="J2547" t="str">
            <v>Vara Cível</v>
          </cell>
          <cell r="K2547" t="str">
            <v>Vara Cível</v>
          </cell>
          <cell r="L2547" t="str">
            <v>Ourinhos (SP)</v>
          </cell>
          <cell r="M2547" t="str">
            <v>TJ/SP</v>
          </cell>
          <cell r="N2547" t="str">
            <v>São Paulo</v>
          </cell>
          <cell r="O2547" t="str">
            <v>02.02.507.0000495777/09</v>
          </cell>
        </row>
        <row r="2548">
          <cell r="B2548" t="str">
            <v>Flávio Andre Nunes</v>
          </cell>
          <cell r="C2548" t="str">
            <v>289.788.268-90</v>
          </cell>
          <cell r="D2548" t="str">
            <v>Santander Seguros S/A</v>
          </cell>
          <cell r="E2548" t="str">
            <v>87.376.109/0001-06</v>
          </cell>
          <cell r="F2548">
            <v>25000</v>
          </cell>
          <cell r="G2548" t="str">
            <v>Possível</v>
          </cell>
          <cell r="H2548">
            <v>50000</v>
          </cell>
          <cell r="I2548" t="str">
            <v>Cobrança</v>
          </cell>
          <cell r="J2548" t="str">
            <v>2ª</v>
          </cell>
          <cell r="K2548" t="str">
            <v>Vara Cível</v>
          </cell>
          <cell r="L2548" t="str">
            <v>Uberaba (MG)</v>
          </cell>
          <cell r="M2548" t="str">
            <v>TJ/MG</v>
          </cell>
          <cell r="N2548" t="str">
            <v>Minas Gerais</v>
          </cell>
          <cell r="O2548" t="str">
            <v>02.02.507.0001085180/11</v>
          </cell>
        </row>
        <row r="2549">
          <cell r="B2549" t="str">
            <v>Antenor Modesto Faria</v>
          </cell>
          <cell r="C2549" t="str">
            <v>359.995.519-00</v>
          </cell>
          <cell r="D2549" t="str">
            <v>Santander Seguros S/A</v>
          </cell>
          <cell r="E2549" t="str">
            <v>87.376.109/0001-06</v>
          </cell>
          <cell r="F2549">
            <v>13320.28</v>
          </cell>
          <cell r="G2549" t="str">
            <v>Possível</v>
          </cell>
          <cell r="H2549">
            <v>5824.58</v>
          </cell>
          <cell r="I2549" t="str">
            <v>Execução de Título Extrajudicial</v>
          </cell>
          <cell r="J2549" t="str">
            <v>19ª</v>
          </cell>
          <cell r="K2549" t="str">
            <v>Vara Cível</v>
          </cell>
          <cell r="L2549" t="str">
            <v>Curitiba (PR)</v>
          </cell>
          <cell r="M2549" t="str">
            <v>TJ/PR</v>
          </cell>
          <cell r="N2549" t="str">
            <v>Paraná</v>
          </cell>
          <cell r="O2549" t="str">
            <v>02.02.507.0001225335/12</v>
          </cell>
        </row>
        <row r="2550">
          <cell r="B2550" t="str">
            <v>Inaina Gomes Lino</v>
          </cell>
          <cell r="C2550" t="str">
            <v>161.146.897-39</v>
          </cell>
          <cell r="D2550" t="str">
            <v>Santander Seguros S/A</v>
          </cell>
          <cell r="E2550" t="str">
            <v>87.376.109/0001-06</v>
          </cell>
          <cell r="F2550">
            <v>24880</v>
          </cell>
          <cell r="G2550" t="str">
            <v>Provável</v>
          </cell>
          <cell r="H2550">
            <v>7538.96</v>
          </cell>
          <cell r="I2550" t="str">
            <v>Indenizatória</v>
          </cell>
          <cell r="J2550" t="str">
            <v>4ª</v>
          </cell>
          <cell r="K2550" t="str">
            <v>Vara Cível</v>
          </cell>
          <cell r="L2550" t="str">
            <v>São João de Meriti (RJ)</v>
          </cell>
          <cell r="M2550" t="str">
            <v>TJ/RJ</v>
          </cell>
          <cell r="N2550" t="str">
            <v>Rio de Janeiro</v>
          </cell>
          <cell r="O2550" t="str">
            <v>02.02.507.0001225370/12</v>
          </cell>
        </row>
        <row r="2551">
          <cell r="B2551" t="str">
            <v>Angelo de Jair tardioli</v>
          </cell>
          <cell r="C2551" t="str">
            <v>094.697.258-32</v>
          </cell>
          <cell r="D2551" t="str">
            <v>Santander Seguros S/A</v>
          </cell>
          <cell r="E2551" t="str">
            <v>87.376.109/0001-06</v>
          </cell>
          <cell r="F2551">
            <v>24013</v>
          </cell>
          <cell r="G2551" t="str">
            <v>Possível</v>
          </cell>
          <cell r="H2551">
            <v>10888</v>
          </cell>
          <cell r="I2551" t="str">
            <v>Indenizatória</v>
          </cell>
          <cell r="J2551" t="str">
            <v>1ª</v>
          </cell>
          <cell r="K2551" t="str">
            <v>Vara Cível</v>
          </cell>
          <cell r="L2551" t="str">
            <v>Nhandeara (SP)</v>
          </cell>
          <cell r="M2551" t="str">
            <v>TJ/SP</v>
          </cell>
          <cell r="N2551" t="str">
            <v>São Paulo</v>
          </cell>
          <cell r="O2551" t="str">
            <v>02.02.507.0001225453/12</v>
          </cell>
        </row>
        <row r="2552">
          <cell r="B2552" t="str">
            <v>Agelton Martins</v>
          </cell>
          <cell r="C2552" t="str">
            <v>961.143.128-72</v>
          </cell>
          <cell r="D2552" t="str">
            <v>Santander Seguros S/A</v>
          </cell>
          <cell r="E2552" t="str">
            <v>87.376.109/0001-06</v>
          </cell>
          <cell r="F2552">
            <v>48779</v>
          </cell>
          <cell r="G2552" t="str">
            <v>Possível</v>
          </cell>
          <cell r="H2552">
            <v>24389.5</v>
          </cell>
          <cell r="I2552" t="str">
            <v>Indenizatória</v>
          </cell>
          <cell r="J2552" t="str">
            <v>2ª</v>
          </cell>
          <cell r="K2552" t="str">
            <v>Vara Cível</v>
          </cell>
          <cell r="L2552" t="str">
            <v>Santa Cruz do Rio Pardo (SP)</v>
          </cell>
          <cell r="M2552" t="str">
            <v>TJ/SP</v>
          </cell>
          <cell r="N2552" t="str">
            <v>São Paulo</v>
          </cell>
          <cell r="O2552" t="str">
            <v>02.02.507.0001225454/12</v>
          </cell>
        </row>
        <row r="2553">
          <cell r="B2553" t="str">
            <v>Myrce Indaiara de Souza</v>
          </cell>
          <cell r="C2553" t="str">
            <v>876.532.906-63</v>
          </cell>
          <cell r="D2553" t="str">
            <v>Santander Seguros S/A</v>
          </cell>
          <cell r="E2553" t="str">
            <v>87.376.109/0001-06</v>
          </cell>
          <cell r="F2553">
            <v>60000</v>
          </cell>
          <cell r="G2553" t="str">
            <v>Possível</v>
          </cell>
          <cell r="H2553">
            <v>5000</v>
          </cell>
          <cell r="I2553" t="str">
            <v>Indenizatória</v>
          </cell>
          <cell r="J2553" t="str">
            <v>19ª</v>
          </cell>
          <cell r="K2553" t="str">
            <v>Vara Cível</v>
          </cell>
          <cell r="L2553" t="str">
            <v>Belo Horizonte (MG)</v>
          </cell>
          <cell r="M2553" t="str">
            <v>TJ/MG</v>
          </cell>
          <cell r="N2553" t="str">
            <v>Minas Gerais</v>
          </cell>
          <cell r="O2553" t="str">
            <v>02.02.507.0001651193/13</v>
          </cell>
        </row>
        <row r="2554">
          <cell r="B2554" t="str">
            <v>Maria Raimunda de Lira</v>
          </cell>
          <cell r="C2554" t="str">
            <v>562.641.781-87</v>
          </cell>
          <cell r="D2554" t="str">
            <v>Santander Seguros S/A</v>
          </cell>
          <cell r="E2554" t="str">
            <v>87.376.109/0001-06</v>
          </cell>
          <cell r="F2554">
            <v>14597</v>
          </cell>
          <cell r="G2554" t="str">
            <v>Provável</v>
          </cell>
          <cell r="H2554">
            <v>100000</v>
          </cell>
          <cell r="I2554" t="str">
            <v>Cobrança</v>
          </cell>
          <cell r="J2554" t="str">
            <v>11ª</v>
          </cell>
          <cell r="K2554" t="str">
            <v>Vara Cível</v>
          </cell>
          <cell r="L2554" t="str">
            <v>Campo Grande (MS)</v>
          </cell>
          <cell r="M2554" t="str">
            <v>TJ/MS</v>
          </cell>
          <cell r="N2554" t="str">
            <v>Mato Grosso do Sul</v>
          </cell>
          <cell r="O2554" t="str">
            <v>02.02.507.0001651387/13</v>
          </cell>
        </row>
        <row r="2555">
          <cell r="B2555" t="str">
            <v>José Paulo da Silva</v>
          </cell>
          <cell r="C2555" t="str">
            <v>517.623.234-00</v>
          </cell>
          <cell r="D2555" t="str">
            <v>Santander Seguros S/A</v>
          </cell>
          <cell r="E2555" t="str">
            <v>87.376.109/0001-06</v>
          </cell>
          <cell r="F2555">
            <v>111340</v>
          </cell>
          <cell r="G2555" t="str">
            <v>Possível</v>
          </cell>
          <cell r="H2555">
            <v>45500</v>
          </cell>
          <cell r="I2555" t="str">
            <v>Indenizatória</v>
          </cell>
          <cell r="J2555" t="str">
            <v>3ª</v>
          </cell>
          <cell r="K2555" t="str">
            <v>Vara Cível</v>
          </cell>
          <cell r="L2555" t="str">
            <v>Diadema (SP)</v>
          </cell>
          <cell r="M2555" t="str">
            <v>TJ/SP</v>
          </cell>
          <cell r="N2555" t="str">
            <v>São Paulo</v>
          </cell>
          <cell r="O2555" t="str">
            <v>02.02.507.0001651547/13</v>
          </cell>
        </row>
        <row r="2556">
          <cell r="B2556" t="str">
            <v>Aderson Rachid Damaceno</v>
          </cell>
          <cell r="C2556" t="str">
            <v>390.266.508-41</v>
          </cell>
          <cell r="D2556" t="str">
            <v>Santander Seguros S/A</v>
          </cell>
          <cell r="E2556" t="str">
            <v>87.376.109/0001-06</v>
          </cell>
          <cell r="F2556">
            <v>120000</v>
          </cell>
          <cell r="G2556" t="str">
            <v>Possível</v>
          </cell>
          <cell r="H2556">
            <v>60000</v>
          </cell>
          <cell r="I2556" t="str">
            <v>Indenizatória</v>
          </cell>
          <cell r="J2556" t="str">
            <v>1ª</v>
          </cell>
          <cell r="K2556" t="str">
            <v>Vara Cível</v>
          </cell>
          <cell r="L2556" t="str">
            <v>São José dos Campos (SP)</v>
          </cell>
          <cell r="M2556" t="str">
            <v>TJ/SP</v>
          </cell>
          <cell r="N2556" t="str">
            <v>São Paulo</v>
          </cell>
          <cell r="O2556" t="str">
            <v>02.02.507.0001873696/14</v>
          </cell>
        </row>
        <row r="2557">
          <cell r="B2557" t="str">
            <v>Geraldo dos Reis Lopes</v>
          </cell>
          <cell r="C2557" t="str">
            <v>954.675.488-91</v>
          </cell>
          <cell r="D2557" t="str">
            <v>Santander Seguros S/A</v>
          </cell>
          <cell r="E2557" t="str">
            <v>87.376.109/0001-06</v>
          </cell>
          <cell r="F2557">
            <v>29500</v>
          </cell>
          <cell r="G2557" t="str">
            <v>Provável</v>
          </cell>
          <cell r="H2557">
            <v>29500</v>
          </cell>
          <cell r="I2557" t="str">
            <v>Cobrança</v>
          </cell>
          <cell r="J2557" t="str">
            <v>Vara Única</v>
          </cell>
          <cell r="K2557" t="str">
            <v>Vara Cível</v>
          </cell>
          <cell r="L2557" t="str">
            <v>Ouro Branco (MG)</v>
          </cell>
          <cell r="M2557" t="str">
            <v>TJ/MG</v>
          </cell>
          <cell r="N2557" t="str">
            <v>Minas Gerais</v>
          </cell>
          <cell r="O2557" t="str">
            <v>02.01.507.0000186285/05</v>
          </cell>
        </row>
        <row r="2558">
          <cell r="B2558" t="str">
            <v>Marlise Teresinha de Oliveira Lopes</v>
          </cell>
          <cell r="C2558" t="str">
            <v>604.821.330-15</v>
          </cell>
          <cell r="D2558" t="str">
            <v>Santander Seguros S/A</v>
          </cell>
          <cell r="E2558" t="str">
            <v>87.376.109/0001-06</v>
          </cell>
          <cell r="F2558">
            <v>25000</v>
          </cell>
          <cell r="G2558" t="str">
            <v>Provável</v>
          </cell>
          <cell r="H2558">
            <v>25000</v>
          </cell>
          <cell r="I2558" t="str">
            <v>Execução de Título Extrajudicial</v>
          </cell>
          <cell r="J2558" t="str">
            <v>2ª</v>
          </cell>
          <cell r="K2558" t="str">
            <v>Vara Cível</v>
          </cell>
          <cell r="L2558" t="str">
            <v>Santa Cruz do Sul (RS)</v>
          </cell>
          <cell r="M2558" t="str">
            <v>TJ/RS</v>
          </cell>
          <cell r="N2558" t="str">
            <v>Rio Grande do Sul</v>
          </cell>
          <cell r="O2558" t="str">
            <v>02.01.507.0000186343/06</v>
          </cell>
        </row>
        <row r="2559">
          <cell r="B2559" t="str">
            <v>Marco Antonio Silva</v>
          </cell>
          <cell r="C2559" t="str">
            <v>166.812.538-22</v>
          </cell>
          <cell r="D2559" t="str">
            <v>Santander Seguros S/A</v>
          </cell>
          <cell r="E2559" t="str">
            <v>87.376.109/0001-06</v>
          </cell>
          <cell r="F2559">
            <v>130000</v>
          </cell>
          <cell r="G2559" t="str">
            <v>Possível</v>
          </cell>
          <cell r="H2559">
            <v>35292.550000000003</v>
          </cell>
          <cell r="I2559" t="str">
            <v>Indenizatória</v>
          </cell>
          <cell r="J2559" t="str">
            <v>5ª</v>
          </cell>
          <cell r="K2559" t="str">
            <v>Vara Cível</v>
          </cell>
          <cell r="L2559" t="str">
            <v>São Paulo (SP)</v>
          </cell>
          <cell r="M2559" t="str">
            <v>TJ/SP</v>
          </cell>
          <cell r="N2559" t="str">
            <v>São Paulo</v>
          </cell>
          <cell r="O2559" t="str">
            <v>02.02.507.0000512997/08</v>
          </cell>
        </row>
        <row r="2560">
          <cell r="B2560" t="str">
            <v>Sueli Ribeiro Martini</v>
          </cell>
          <cell r="C2560" t="str">
            <v>933.914.718-91</v>
          </cell>
          <cell r="D2560" t="str">
            <v>Santander Seguros S/A</v>
          </cell>
          <cell r="E2560" t="str">
            <v>87.376.109/0001-06</v>
          </cell>
          <cell r="F2560">
            <v>56600</v>
          </cell>
          <cell r="G2560" t="str">
            <v>Possível</v>
          </cell>
          <cell r="H2560">
            <v>0</v>
          </cell>
          <cell r="I2560" t="str">
            <v>Indenizatória</v>
          </cell>
          <cell r="J2560" t="str">
            <v>4ª</v>
          </cell>
          <cell r="K2560" t="str">
            <v>Vara Cível</v>
          </cell>
          <cell r="L2560" t="str">
            <v>Osasco (SP)</v>
          </cell>
          <cell r="M2560" t="str">
            <v>TJ/SP</v>
          </cell>
          <cell r="N2560" t="str">
            <v>São Paulo</v>
          </cell>
          <cell r="O2560" t="str">
            <v>02.02.507.0000513040/09</v>
          </cell>
        </row>
        <row r="2561">
          <cell r="B2561" t="str">
            <v>Murilo Ruano de Castro Vicenzo</v>
          </cell>
          <cell r="C2561" t="str">
            <v>369.942.378-69</v>
          </cell>
          <cell r="D2561" t="str">
            <v>Santander Seguros S/A</v>
          </cell>
          <cell r="E2561" t="str">
            <v>87.376.109/0001-06</v>
          </cell>
          <cell r="F2561">
            <v>31497.57</v>
          </cell>
          <cell r="G2561" t="str">
            <v>Provável</v>
          </cell>
          <cell r="H2561">
            <v>0</v>
          </cell>
          <cell r="I2561" t="str">
            <v>Indenizatória</v>
          </cell>
          <cell r="J2561" t="str">
            <v>10ª</v>
          </cell>
          <cell r="K2561" t="str">
            <v>Vara Cível</v>
          </cell>
          <cell r="L2561" t="str">
            <v>Santos (SP)</v>
          </cell>
          <cell r="M2561" t="str">
            <v>TJ/SP</v>
          </cell>
          <cell r="N2561" t="str">
            <v>São Paulo</v>
          </cell>
          <cell r="O2561" t="str">
            <v>02.02.507.0000513058/09</v>
          </cell>
        </row>
        <row r="2562">
          <cell r="B2562" t="str">
            <v>Walter Beier</v>
          </cell>
          <cell r="C2562" t="str">
            <v>085.824.160-91</v>
          </cell>
          <cell r="D2562" t="str">
            <v>Santander Seguros S/A</v>
          </cell>
          <cell r="E2562" t="str">
            <v>87.376.109/0001-06</v>
          </cell>
          <cell r="F2562">
            <v>133903</v>
          </cell>
          <cell r="G2562" t="str">
            <v>Possível</v>
          </cell>
          <cell r="H2562">
            <v>34005.21</v>
          </cell>
          <cell r="I2562" t="str">
            <v>Cobrança</v>
          </cell>
          <cell r="J2562" t="str">
            <v>1ª</v>
          </cell>
          <cell r="K2562" t="str">
            <v>Vara Cível</v>
          </cell>
          <cell r="L2562" t="str">
            <v>Ijuí (RS)</v>
          </cell>
          <cell r="M2562" t="str">
            <v>TJ/RS</v>
          </cell>
          <cell r="N2562" t="str">
            <v>Rio Grande do Sul</v>
          </cell>
          <cell r="O2562" t="str">
            <v>02.02.507.0001093937/11</v>
          </cell>
        </row>
        <row r="2563">
          <cell r="B2563" t="str">
            <v>Genesis Serviço de Manutenção LTDA</v>
          </cell>
          <cell r="C2563" t="str">
            <v>68.810.274/0001-80</v>
          </cell>
          <cell r="D2563" t="str">
            <v>Santander Seguros S/A</v>
          </cell>
          <cell r="E2563" t="str">
            <v>87.376.109/0001-06</v>
          </cell>
          <cell r="F2563">
            <v>50000</v>
          </cell>
          <cell r="G2563" t="str">
            <v>Possível</v>
          </cell>
          <cell r="H2563">
            <v>32500</v>
          </cell>
          <cell r="I2563" t="str">
            <v>Cobrança</v>
          </cell>
          <cell r="J2563" t="str">
            <v>4ª</v>
          </cell>
          <cell r="K2563" t="str">
            <v>Vara Cível</v>
          </cell>
          <cell r="L2563" t="str">
            <v>São João de Meriti (RJ)</v>
          </cell>
          <cell r="M2563" t="str">
            <v>TJ/RJ</v>
          </cell>
          <cell r="N2563" t="str">
            <v>Rio de Janeiro</v>
          </cell>
          <cell r="O2563" t="str">
            <v>02.02.507.0001094002/11</v>
          </cell>
        </row>
        <row r="2564">
          <cell r="B2564" t="str">
            <v>Anita de Oliveira Wosniak</v>
          </cell>
          <cell r="C2564" t="str">
            <v>331.595.878-51</v>
          </cell>
          <cell r="D2564" t="str">
            <v>Santander Seguros S/A</v>
          </cell>
          <cell r="E2564" t="str">
            <v>87.376.109/0001-06</v>
          </cell>
          <cell r="F2564">
            <v>42500</v>
          </cell>
          <cell r="G2564" t="str">
            <v>Possível</v>
          </cell>
          <cell r="H2564">
            <v>21250</v>
          </cell>
          <cell r="I2564" t="str">
            <v>Cobrança</v>
          </cell>
          <cell r="J2564" t="str">
            <v>1ª</v>
          </cell>
          <cell r="K2564" t="str">
            <v>Vara Cível</v>
          </cell>
          <cell r="L2564" t="str">
            <v>Jacupiranga (SP)</v>
          </cell>
          <cell r="M2564" t="str">
            <v>TJ/SP</v>
          </cell>
          <cell r="N2564" t="str">
            <v>São Paulo</v>
          </cell>
          <cell r="O2564" t="str">
            <v>02.02.507.0001093990/11</v>
          </cell>
        </row>
        <row r="2565">
          <cell r="B2565" t="str">
            <v>Elaine Cristina Gázio</v>
          </cell>
          <cell r="C2565" t="str">
            <v>182.074.238-54</v>
          </cell>
          <cell r="D2565" t="str">
            <v>Santander Seguros S/A</v>
          </cell>
          <cell r="E2565" t="str">
            <v>87.376.109/0001-06</v>
          </cell>
          <cell r="F2565">
            <v>2000000</v>
          </cell>
          <cell r="G2565" t="str">
            <v>Possível</v>
          </cell>
          <cell r="H2565">
            <v>100000</v>
          </cell>
          <cell r="I2565" t="str">
            <v>Indenizatória</v>
          </cell>
          <cell r="J2565" t="str">
            <v>3ª</v>
          </cell>
          <cell r="K2565" t="str">
            <v>Vara Cível</v>
          </cell>
          <cell r="L2565" t="str">
            <v>Indaiatuba (SP)</v>
          </cell>
          <cell r="M2565" t="str">
            <v>TJ/SP</v>
          </cell>
          <cell r="N2565" t="str">
            <v>São Paulo</v>
          </cell>
          <cell r="O2565" t="str">
            <v>02.02.507.0001240181/12</v>
          </cell>
        </row>
        <row r="2566">
          <cell r="B2566" t="str">
            <v>Marcia de Fatima Simiao Valencia da Silva</v>
          </cell>
          <cell r="C2566" t="str">
            <v>702.232.979-68</v>
          </cell>
          <cell r="D2566" t="str">
            <v>Santander Seguros S/A</v>
          </cell>
          <cell r="E2566" t="str">
            <v>87.376.109/0001-06</v>
          </cell>
          <cell r="F2566">
            <v>65186</v>
          </cell>
          <cell r="G2566" t="str">
            <v>Provável</v>
          </cell>
          <cell r="H2566">
            <v>36000</v>
          </cell>
          <cell r="I2566" t="str">
            <v>Cobrança</v>
          </cell>
          <cell r="J2566" t="str">
            <v>7ª</v>
          </cell>
          <cell r="K2566" t="str">
            <v>Vara Cível</v>
          </cell>
          <cell r="L2566" t="str">
            <v>Londrina (PR)</v>
          </cell>
          <cell r="M2566" t="str">
            <v>TJ/PR</v>
          </cell>
          <cell r="N2566" t="str">
            <v>Paraná</v>
          </cell>
          <cell r="O2566" t="str">
            <v>02.02.507.0001240277/12</v>
          </cell>
        </row>
        <row r="2567">
          <cell r="B2567" t="str">
            <v>José Nirceu de Oliveira</v>
          </cell>
          <cell r="C2567" t="str">
            <v>423.120.009-20</v>
          </cell>
          <cell r="D2567" t="str">
            <v>Santander Seguros S/A</v>
          </cell>
          <cell r="E2567" t="str">
            <v>87.376.109/0001-06</v>
          </cell>
          <cell r="F2567">
            <v>1874.24</v>
          </cell>
          <cell r="G2567" t="str">
            <v>Possível</v>
          </cell>
          <cell r="H2567">
            <v>0</v>
          </cell>
          <cell r="I2567" t="str">
            <v>Indenizatória</v>
          </cell>
          <cell r="J2567" t="str">
            <v>1ª</v>
          </cell>
          <cell r="K2567" t="str">
            <v>Vara Cível</v>
          </cell>
          <cell r="L2567" t="str">
            <v>Campo Erê (SC)</v>
          </cell>
          <cell r="M2567" t="str">
            <v>TJ/SC</v>
          </cell>
          <cell r="N2567" t="str">
            <v>Santa Catarina</v>
          </cell>
          <cell r="O2567" t="str">
            <v>02.02.507.0001240309/12</v>
          </cell>
        </row>
        <row r="2568">
          <cell r="B2568" t="str">
            <v>Sandra Regina Pereira</v>
          </cell>
          <cell r="C2568" t="str">
            <v>152.099.518-04</v>
          </cell>
          <cell r="D2568" t="str">
            <v>Santander Seguros S/A</v>
          </cell>
          <cell r="E2568" t="str">
            <v>87.376.109/0001-06</v>
          </cell>
          <cell r="F2568">
            <v>33858</v>
          </cell>
          <cell r="G2568" t="str">
            <v>Provável</v>
          </cell>
          <cell r="H2568">
            <v>33858</v>
          </cell>
          <cell r="I2568" t="str">
            <v>Indenizatória</v>
          </cell>
          <cell r="J2568" t="str">
            <v>1ª</v>
          </cell>
          <cell r="K2568" t="str">
            <v>Vara Cível</v>
          </cell>
          <cell r="L2568" t="str">
            <v>Franca (SP)</v>
          </cell>
          <cell r="M2568" t="str">
            <v>TJ/SP</v>
          </cell>
          <cell r="N2568" t="str">
            <v>São Paulo</v>
          </cell>
          <cell r="O2568" t="str">
            <v>02.02.507.0001240809/12</v>
          </cell>
        </row>
        <row r="2569">
          <cell r="B2569" t="str">
            <v>Maria de Lourdes Oliveira</v>
          </cell>
          <cell r="C2569" t="str">
            <v>027.101.575-60</v>
          </cell>
          <cell r="D2569" t="str">
            <v>Santander Seguros S/A</v>
          </cell>
          <cell r="E2569" t="str">
            <v>87.376.109/0001-06</v>
          </cell>
          <cell r="F2569">
            <v>46000</v>
          </cell>
          <cell r="G2569" t="str">
            <v>Possível</v>
          </cell>
          <cell r="H2569">
            <v>0</v>
          </cell>
          <cell r="I2569" t="str">
            <v>Indenizatória</v>
          </cell>
          <cell r="J2569" t="str">
            <v>1ª</v>
          </cell>
          <cell r="K2569" t="str">
            <v>Vara Cível</v>
          </cell>
          <cell r="L2569" t="str">
            <v>Barra Bonita (SP)</v>
          </cell>
          <cell r="M2569" t="str">
            <v>TJ/SP</v>
          </cell>
          <cell r="N2569" t="str">
            <v>São Paulo</v>
          </cell>
          <cell r="O2569" t="str">
            <v>02.02.507.0001240825/12</v>
          </cell>
        </row>
        <row r="2570">
          <cell r="B2570" t="str">
            <v>Jones Piazzamiglio</v>
          </cell>
          <cell r="C2570" t="str">
            <v>311.112.970-53</v>
          </cell>
          <cell r="D2570" t="str">
            <v>Santander Seguros S/A</v>
          </cell>
          <cell r="E2570" t="str">
            <v>87.376.109/0001-06</v>
          </cell>
          <cell r="F2570">
            <v>50450</v>
          </cell>
          <cell r="G2570" t="str">
            <v>Remoto</v>
          </cell>
          <cell r="H2570">
            <v>0</v>
          </cell>
          <cell r="I2570" t="str">
            <v>Cobrança</v>
          </cell>
          <cell r="J2570" t="str">
            <v>4ª</v>
          </cell>
          <cell r="K2570" t="str">
            <v>Vara Cível</v>
          </cell>
          <cell r="L2570" t="str">
            <v>Caxias do Sul (RS)</v>
          </cell>
          <cell r="M2570" t="str">
            <v>TJ/RS</v>
          </cell>
          <cell r="N2570" t="str">
            <v>Rio Grande do Sul</v>
          </cell>
          <cell r="O2570" t="str">
            <v>02.02.507.0000775718/08</v>
          </cell>
        </row>
        <row r="2571">
          <cell r="B2571" t="str">
            <v>Jefferson Barbosa Nagay</v>
          </cell>
          <cell r="C2571" t="str">
            <v>183.770.818-57</v>
          </cell>
          <cell r="D2571" t="str">
            <v>Santander Seguros S/A</v>
          </cell>
          <cell r="E2571" t="str">
            <v>87.376.109/0001-06</v>
          </cell>
          <cell r="F2571">
            <v>103124.99</v>
          </cell>
          <cell r="G2571" t="str">
            <v>Possível</v>
          </cell>
          <cell r="H2571">
            <v>25000</v>
          </cell>
          <cell r="I2571" t="str">
            <v>Indenizatória</v>
          </cell>
          <cell r="J2571" t="str">
            <v>Vara Cível</v>
          </cell>
          <cell r="K2571" t="str">
            <v>Vara Cível</v>
          </cell>
          <cell r="L2571" t="str">
            <v>Uberaba (MG)</v>
          </cell>
          <cell r="M2571" t="str">
            <v>TJ/MG</v>
          </cell>
          <cell r="N2571" t="str">
            <v>Minas Gerais</v>
          </cell>
          <cell r="O2571" t="str">
            <v>02.02.507.0000686890/10</v>
          </cell>
        </row>
        <row r="2572">
          <cell r="B2572" t="str">
            <v>Patrícia Parma</v>
          </cell>
          <cell r="C2572" t="str">
            <v>061.872.669-19</v>
          </cell>
          <cell r="D2572" t="str">
            <v>Santander Seguros S/A</v>
          </cell>
          <cell r="E2572" t="str">
            <v>87.376.109/0001-06</v>
          </cell>
          <cell r="F2572">
            <v>220000</v>
          </cell>
          <cell r="G2572" t="str">
            <v>Possível</v>
          </cell>
          <cell r="H2572">
            <v>10000</v>
          </cell>
          <cell r="I2572" t="str">
            <v>Indenizatória</v>
          </cell>
          <cell r="J2572" t="str">
            <v>1ª</v>
          </cell>
          <cell r="K2572" t="str">
            <v>JEC 40 Salários</v>
          </cell>
          <cell r="L2572" t="str">
            <v>Rio do Sul (SC)</v>
          </cell>
          <cell r="M2572" t="str">
            <v>TJ/SC</v>
          </cell>
          <cell r="N2572" t="str">
            <v>Santa Catarina</v>
          </cell>
          <cell r="O2572" t="str">
            <v>02.02.507.0000687024/10</v>
          </cell>
        </row>
        <row r="2573">
          <cell r="B2573" t="str">
            <v>Osvair de Barros da Silva</v>
          </cell>
          <cell r="C2573" t="str">
            <v>869.212.588-15</v>
          </cell>
          <cell r="D2573" t="str">
            <v>Santander Seguros S/A</v>
          </cell>
          <cell r="E2573" t="str">
            <v>87.376.109/0001-06</v>
          </cell>
          <cell r="F2573">
            <v>30981</v>
          </cell>
          <cell r="G2573" t="str">
            <v>Possível</v>
          </cell>
          <cell r="H2573">
            <v>13845.24</v>
          </cell>
          <cell r="I2573" t="str">
            <v>Cobrança</v>
          </cell>
          <cell r="K2573" t="str">
            <v>Vara Cível</v>
          </cell>
          <cell r="L2573" t="str">
            <v>Belo Oriente (MG)</v>
          </cell>
          <cell r="M2573" t="str">
            <v>TJ/MG</v>
          </cell>
          <cell r="N2573" t="str">
            <v>Minas Gerais</v>
          </cell>
          <cell r="O2573" t="str">
            <v>02.02.507.0000687074/10</v>
          </cell>
        </row>
        <row r="2574">
          <cell r="B2574" t="str">
            <v>iluminação barigui ltda....</v>
          </cell>
          <cell r="C2574" t="str">
            <v>02.488.404/0001-00</v>
          </cell>
          <cell r="D2574" t="str">
            <v>Santander Seguros S/A</v>
          </cell>
          <cell r="E2574" t="str">
            <v>87.376.109/0001-06</v>
          </cell>
          <cell r="F2574">
            <v>1000</v>
          </cell>
          <cell r="G2574" t="str">
            <v>Provável</v>
          </cell>
          <cell r="H2574">
            <v>80000</v>
          </cell>
          <cell r="I2574" t="str">
            <v>Indenizatória</v>
          </cell>
          <cell r="J2574" t="str">
            <v>7ª</v>
          </cell>
          <cell r="K2574" t="str">
            <v>Vara Cível</v>
          </cell>
          <cell r="L2574" t="str">
            <v>Curitiba (PR)</v>
          </cell>
          <cell r="M2574" t="str">
            <v>TJ/PR</v>
          </cell>
          <cell r="N2574" t="str">
            <v>Paraná</v>
          </cell>
          <cell r="O2574" t="str">
            <v>02.02.507.0001107625/11</v>
          </cell>
        </row>
        <row r="2575">
          <cell r="B2575" t="str">
            <v>Edson Emidio Barbosa</v>
          </cell>
          <cell r="C2575" t="str">
            <v>085.636.278-64</v>
          </cell>
          <cell r="D2575" t="str">
            <v>Santander Seguros S/A</v>
          </cell>
          <cell r="E2575" t="str">
            <v>87.376.109/0001-06</v>
          </cell>
          <cell r="F2575">
            <v>30000</v>
          </cell>
          <cell r="G2575" t="str">
            <v>Possível</v>
          </cell>
          <cell r="H2575">
            <v>0</v>
          </cell>
          <cell r="I2575" t="str">
            <v>Indenizatória</v>
          </cell>
          <cell r="J2575" t="str">
            <v>2ª</v>
          </cell>
          <cell r="K2575" t="str">
            <v>Vara Cível</v>
          </cell>
          <cell r="L2575" t="str">
            <v>Santa Bárbara D¿ Oeste (SP)</v>
          </cell>
          <cell r="M2575" t="str">
            <v>TJ/SP</v>
          </cell>
          <cell r="N2575" t="str">
            <v>São Paulo</v>
          </cell>
          <cell r="O2575" t="str">
            <v>02.02.507.0001107639/11</v>
          </cell>
        </row>
        <row r="2576">
          <cell r="B2576" t="str">
            <v>Reginaldo Roberto Leite</v>
          </cell>
          <cell r="D2576" t="str">
            <v>Santander Seguros S/A</v>
          </cell>
          <cell r="E2576" t="str">
            <v>87.376.109/0001-06</v>
          </cell>
          <cell r="F2576">
            <v>1000</v>
          </cell>
          <cell r="G2576" t="str">
            <v>Possível</v>
          </cell>
          <cell r="H2576">
            <v>150034.9</v>
          </cell>
          <cell r="I2576" t="str">
            <v>Declaratória</v>
          </cell>
          <cell r="J2576" t="str">
            <v>1ª</v>
          </cell>
          <cell r="K2576" t="str">
            <v>Vara Cível</v>
          </cell>
          <cell r="L2576" t="str">
            <v>Botucatu (SP)</v>
          </cell>
          <cell r="M2576" t="str">
            <v>TJ/SP</v>
          </cell>
          <cell r="N2576" t="str">
            <v>São Paulo</v>
          </cell>
          <cell r="O2576" t="str">
            <v>02.02.507.0001255439/12</v>
          </cell>
        </row>
        <row r="2577">
          <cell r="B2577" t="str">
            <v>Edil Terezinha Rosa Remor</v>
          </cell>
          <cell r="C2577" t="str">
            <v>582.680.309-68</v>
          </cell>
          <cell r="D2577" t="str">
            <v>Santander Seguros S/A</v>
          </cell>
          <cell r="E2577" t="str">
            <v>87.376.109/0001-06</v>
          </cell>
          <cell r="F2577">
            <v>100000</v>
          </cell>
          <cell r="G2577" t="str">
            <v>Possível</v>
          </cell>
          <cell r="H2577">
            <v>21907.06</v>
          </cell>
          <cell r="I2577" t="str">
            <v>Indenizatória</v>
          </cell>
          <cell r="J2577" t="str">
            <v>1ª</v>
          </cell>
          <cell r="K2577" t="str">
            <v>Vara Cível</v>
          </cell>
          <cell r="L2577" t="str">
            <v>Curitibanos (SC)</v>
          </cell>
          <cell r="M2577" t="str">
            <v>TJ/SC</v>
          </cell>
          <cell r="N2577" t="str">
            <v>Santa Catarina</v>
          </cell>
          <cell r="O2577" t="str">
            <v>02.02.507.0001255726/12</v>
          </cell>
        </row>
        <row r="2578">
          <cell r="B2578" t="str">
            <v>Alex Sandro Figueiredo Silva</v>
          </cell>
          <cell r="C2578" t="str">
            <v>098.057.827-27</v>
          </cell>
          <cell r="D2578" t="str">
            <v>Santander Seguros S/A</v>
          </cell>
          <cell r="E2578" t="str">
            <v>87.376.109/0001-06</v>
          </cell>
          <cell r="F2578">
            <v>1000</v>
          </cell>
          <cell r="G2578" t="str">
            <v>Possível</v>
          </cell>
          <cell r="H2578">
            <v>0</v>
          </cell>
          <cell r="I2578" t="str">
            <v>Indenizatória</v>
          </cell>
          <cell r="J2578" t="str">
            <v>5ª</v>
          </cell>
          <cell r="K2578" t="str">
            <v>Vara Cível</v>
          </cell>
          <cell r="L2578" t="str">
            <v>Rio de Janeiro (RJ)</v>
          </cell>
          <cell r="M2578" t="str">
            <v>TJ/RJ</v>
          </cell>
          <cell r="N2578" t="str">
            <v>Rio de Janeiro</v>
          </cell>
          <cell r="O2578" t="str">
            <v>02.02.507.0001675805/13</v>
          </cell>
        </row>
        <row r="2579">
          <cell r="B2579" t="str">
            <v>Nei Silveira Costa</v>
          </cell>
          <cell r="C2579" t="str">
            <v>737.189.048-53</v>
          </cell>
          <cell r="D2579" t="str">
            <v>Santander Seguros S/A</v>
          </cell>
          <cell r="E2579" t="str">
            <v>87.376.109/0001-06</v>
          </cell>
          <cell r="F2579">
            <v>277234</v>
          </cell>
          <cell r="G2579" t="str">
            <v>Possível</v>
          </cell>
          <cell r="H2579">
            <v>109890.5</v>
          </cell>
          <cell r="I2579" t="str">
            <v>Indenizatória</v>
          </cell>
          <cell r="J2579" t="str">
            <v>2ª</v>
          </cell>
          <cell r="K2579" t="str">
            <v>Vara Cível</v>
          </cell>
          <cell r="L2579" t="str">
            <v>Fernandópolis (SP)</v>
          </cell>
          <cell r="M2579" t="str">
            <v>TJ/SP</v>
          </cell>
          <cell r="N2579" t="str">
            <v>São Paulo</v>
          </cell>
          <cell r="O2579" t="str">
            <v>02.02.507.0001675829/13</v>
          </cell>
        </row>
        <row r="2580">
          <cell r="B2580" t="str">
            <v>João Cano Simão</v>
          </cell>
          <cell r="C2580" t="str">
            <v>357.802.158-04</v>
          </cell>
          <cell r="D2580" t="str">
            <v>Santander Seguros S/A</v>
          </cell>
          <cell r="E2580" t="str">
            <v>87.376.109/0001-06</v>
          </cell>
          <cell r="F2580">
            <v>30000</v>
          </cell>
          <cell r="G2580" t="str">
            <v>Possível</v>
          </cell>
          <cell r="H2580">
            <v>26670.5</v>
          </cell>
          <cell r="I2580" t="str">
            <v>Indenizatória</v>
          </cell>
          <cell r="J2580" t="str">
            <v>1ª</v>
          </cell>
          <cell r="K2580" t="str">
            <v>Vara Cível</v>
          </cell>
          <cell r="L2580" t="str">
            <v>Nuporanga (SP)</v>
          </cell>
          <cell r="M2580" t="str">
            <v>TJ/SP</v>
          </cell>
          <cell r="N2580" t="str">
            <v>São Paulo</v>
          </cell>
          <cell r="O2580" t="str">
            <v>02.02.507.0001676049/13</v>
          </cell>
        </row>
        <row r="2581">
          <cell r="B2581" t="str">
            <v>Marileia Silva Ribeiro</v>
          </cell>
          <cell r="C2581" t="str">
            <v>001.949.816-06</v>
          </cell>
          <cell r="D2581" t="str">
            <v>Santander Seguros S/A</v>
          </cell>
          <cell r="E2581" t="str">
            <v>87.376.109/0001-06</v>
          </cell>
          <cell r="F2581">
            <v>207770.71</v>
          </cell>
          <cell r="G2581" t="str">
            <v>Possível</v>
          </cell>
          <cell r="H2581">
            <v>0</v>
          </cell>
          <cell r="I2581" t="str">
            <v>Cobrança</v>
          </cell>
          <cell r="J2581" t="str">
            <v>27ª</v>
          </cell>
          <cell r="K2581" t="str">
            <v>Vara Cível</v>
          </cell>
          <cell r="L2581" t="str">
            <v>Belo Horizonte (MG)</v>
          </cell>
          <cell r="M2581" t="str">
            <v>TJ/MG</v>
          </cell>
          <cell r="N2581" t="str">
            <v>Minas Gerais</v>
          </cell>
          <cell r="O2581" t="str">
            <v>02.02.507.0001676258/13</v>
          </cell>
        </row>
        <row r="2582">
          <cell r="B2582" t="str">
            <v>Selma Alves Ferreira</v>
          </cell>
          <cell r="C2582" t="str">
            <v>550.755.687-34</v>
          </cell>
          <cell r="D2582" t="str">
            <v>Santander Seguros S/A</v>
          </cell>
          <cell r="E2582" t="str">
            <v>87.376.109/0001-06</v>
          </cell>
          <cell r="F2582">
            <v>50100</v>
          </cell>
          <cell r="G2582" t="str">
            <v>Possível</v>
          </cell>
          <cell r="H2582">
            <v>15050</v>
          </cell>
          <cell r="I2582" t="str">
            <v>Cobrança</v>
          </cell>
          <cell r="J2582" t="str">
            <v>4ª</v>
          </cell>
          <cell r="K2582" t="str">
            <v>Vara Cível</v>
          </cell>
          <cell r="L2582" t="str">
            <v>Rio de Janeiro (RJ)</v>
          </cell>
          <cell r="M2582" t="str">
            <v>TJ/RJ</v>
          </cell>
          <cell r="N2582" t="str">
            <v>Rio de Janeiro</v>
          </cell>
          <cell r="O2582" t="str">
            <v>02.02.507.0001676386/13</v>
          </cell>
        </row>
        <row r="2583">
          <cell r="B2583" t="str">
            <v>Sebastião Barbosa Stenelau</v>
          </cell>
          <cell r="C2583" t="str">
            <v>888.077.468-91</v>
          </cell>
          <cell r="D2583" t="str">
            <v>Santander Seguros S/A</v>
          </cell>
          <cell r="E2583" t="str">
            <v>87.376.109/0001-06</v>
          </cell>
          <cell r="F2583">
            <v>60000</v>
          </cell>
          <cell r="G2583" t="str">
            <v>Possível</v>
          </cell>
          <cell r="H2583">
            <v>30000</v>
          </cell>
          <cell r="I2583" t="str">
            <v>Indenizatória</v>
          </cell>
          <cell r="J2583" t="str">
            <v>1ª</v>
          </cell>
          <cell r="K2583" t="str">
            <v>Vara Cível</v>
          </cell>
          <cell r="L2583" t="str">
            <v>Monte Aprazível (SP)</v>
          </cell>
          <cell r="M2583" t="str">
            <v>TJ/SP</v>
          </cell>
          <cell r="N2583" t="str">
            <v>São Paulo</v>
          </cell>
          <cell r="O2583" t="str">
            <v>02.02.507.0001676403/13</v>
          </cell>
        </row>
        <row r="2584">
          <cell r="B2584" t="str">
            <v>Célia Pereira de Oliveirs Miranda</v>
          </cell>
          <cell r="C2584" t="str">
            <v>485.454.907-63</v>
          </cell>
          <cell r="D2584" t="str">
            <v>Santander Seguros S/A</v>
          </cell>
          <cell r="E2584" t="str">
            <v>87.376.109/0001-06</v>
          </cell>
          <cell r="F2584">
            <v>82344</v>
          </cell>
          <cell r="G2584" t="str">
            <v>Possível</v>
          </cell>
          <cell r="H2584">
            <v>7500</v>
          </cell>
          <cell r="I2584" t="str">
            <v>Cobrança</v>
          </cell>
          <cell r="J2584" t="str">
            <v>2ª</v>
          </cell>
          <cell r="K2584" t="str">
            <v>Vara Cível</v>
          </cell>
          <cell r="L2584" t="str">
            <v>Nova Friburgo (RJ)</v>
          </cell>
          <cell r="M2584" t="str">
            <v>TJ/RJ</v>
          </cell>
          <cell r="N2584" t="str">
            <v>Rio de Janeiro</v>
          </cell>
          <cell r="O2584" t="str">
            <v>02.02.507.0001676461/13</v>
          </cell>
        </row>
        <row r="2585">
          <cell r="B2585" t="str">
            <v>Angela Paula Maia Antonucci</v>
          </cell>
          <cell r="C2585" t="str">
            <v>691.673.031-53</v>
          </cell>
          <cell r="D2585" t="str">
            <v>Santander Seguros S/A</v>
          </cell>
          <cell r="E2585" t="str">
            <v>87.376.109/0001-06</v>
          </cell>
          <cell r="F2585">
            <v>1000</v>
          </cell>
          <cell r="G2585" t="str">
            <v>Possível</v>
          </cell>
          <cell r="H2585">
            <v>22476.240000000002</v>
          </cell>
          <cell r="I2585" t="str">
            <v>Cobrança</v>
          </cell>
          <cell r="J2585" t="str">
            <v>16ª</v>
          </cell>
          <cell r="K2585" t="str">
            <v>Vara Cível</v>
          </cell>
          <cell r="L2585" t="str">
            <v>Campo Grande (MS)</v>
          </cell>
          <cell r="M2585" t="str">
            <v>TJ/MS</v>
          </cell>
          <cell r="N2585" t="str">
            <v>Mato Grosso do Sul</v>
          </cell>
          <cell r="O2585" t="str">
            <v>02.02.507.0001676475/13</v>
          </cell>
        </row>
        <row r="2586">
          <cell r="B2586" t="str">
            <v>Alfredo Gonçalves Hannesch</v>
          </cell>
          <cell r="C2586" t="str">
            <v>138.110.889-04</v>
          </cell>
          <cell r="D2586" t="str">
            <v>Santander Seguros S/A</v>
          </cell>
          <cell r="E2586" t="str">
            <v>87.376.109/0001-06</v>
          </cell>
          <cell r="F2586">
            <v>100000</v>
          </cell>
          <cell r="G2586" t="str">
            <v>Provável</v>
          </cell>
          <cell r="H2586">
            <v>84989</v>
          </cell>
          <cell r="I2586" t="str">
            <v>Cobrança</v>
          </cell>
          <cell r="J2586" t="str">
            <v>2ª</v>
          </cell>
          <cell r="K2586" t="str">
            <v>Vara Cível</v>
          </cell>
          <cell r="L2586" t="str">
            <v>Curitiba (PR)</v>
          </cell>
          <cell r="M2586" t="str">
            <v>TJ/PR</v>
          </cell>
          <cell r="N2586" t="str">
            <v>Paraná</v>
          </cell>
          <cell r="O2586" t="str">
            <v>02.02.507.0001676495/13</v>
          </cell>
        </row>
        <row r="2587">
          <cell r="B2587" t="str">
            <v>JACIRA MIRANDA CORREA</v>
          </cell>
          <cell r="C2587" t="str">
            <v>083.475.548-38</v>
          </cell>
          <cell r="D2587" t="str">
            <v>Santander Seguros S/A</v>
          </cell>
          <cell r="E2587" t="str">
            <v>87.376.109/0001-06</v>
          </cell>
          <cell r="F2587">
            <v>36321.25</v>
          </cell>
          <cell r="G2587" t="str">
            <v>Possível</v>
          </cell>
          <cell r="H2587">
            <v>18160.63</v>
          </cell>
          <cell r="I2587" t="str">
            <v>Cobrança</v>
          </cell>
          <cell r="J2587" t="str">
            <v>1ª</v>
          </cell>
          <cell r="K2587" t="str">
            <v>Vara Cível</v>
          </cell>
          <cell r="L2587" t="str">
            <v>Tatuí (SP)</v>
          </cell>
          <cell r="M2587" t="str">
            <v>TJ/SP</v>
          </cell>
          <cell r="N2587" t="str">
            <v>São Paulo</v>
          </cell>
          <cell r="O2587" t="str">
            <v>02.02.507.0001676508/13</v>
          </cell>
        </row>
        <row r="2588">
          <cell r="B2588" t="str">
            <v>Rosélia de Oliveira Lopes</v>
          </cell>
          <cell r="C2588" t="str">
            <v>535.151.370-68</v>
          </cell>
          <cell r="D2588" t="str">
            <v>Santander Seguros S/A</v>
          </cell>
          <cell r="E2588" t="str">
            <v>87.376.109/0001-06</v>
          </cell>
          <cell r="F2588">
            <v>40000</v>
          </cell>
          <cell r="G2588" t="str">
            <v>Possível</v>
          </cell>
          <cell r="H2588">
            <v>20000</v>
          </cell>
          <cell r="I2588" t="str">
            <v>Execução de Título Extrajudicial</v>
          </cell>
          <cell r="J2588" t="str">
            <v>1ª</v>
          </cell>
          <cell r="K2588" t="str">
            <v>Vara Cível</v>
          </cell>
          <cell r="L2588" t="str">
            <v>Santa Cruz do Sul (RS)</v>
          </cell>
          <cell r="M2588" t="str">
            <v>TJ/RS</v>
          </cell>
          <cell r="N2588" t="str">
            <v>Rio Grande do Sul</v>
          </cell>
          <cell r="O2588" t="str">
            <v>02.02.507.0000288458/06</v>
          </cell>
        </row>
        <row r="2589">
          <cell r="B2589" t="str">
            <v>José Antonio Izabel</v>
          </cell>
          <cell r="C2589" t="str">
            <v>501.199.826-68</v>
          </cell>
          <cell r="D2589" t="str">
            <v>Santander Seguros S/A</v>
          </cell>
          <cell r="E2589" t="str">
            <v>87.376.109/0001-06</v>
          </cell>
          <cell r="F2589">
            <v>1000</v>
          </cell>
          <cell r="G2589" t="str">
            <v>Possível</v>
          </cell>
          <cell r="H2589">
            <v>0</v>
          </cell>
          <cell r="I2589" t="str">
            <v>Indenizatória</v>
          </cell>
          <cell r="J2589" t="str">
            <v>2ª</v>
          </cell>
          <cell r="K2589" t="str">
            <v>Vara Cível</v>
          </cell>
          <cell r="L2589" t="str">
            <v>Ipatinga (MG)</v>
          </cell>
          <cell r="M2589" t="str">
            <v>TJ/MG</v>
          </cell>
          <cell r="N2589" t="str">
            <v>Minas Gerais</v>
          </cell>
          <cell r="O2589" t="str">
            <v>02.02.507.0001002704/10</v>
          </cell>
        </row>
        <row r="2590">
          <cell r="B2590" t="str">
            <v>Ana Emy Vieira Seifritz</v>
          </cell>
          <cell r="C2590" t="str">
            <v>988.274.640-34</v>
          </cell>
          <cell r="D2590" t="str">
            <v>Santander Seguros S/A</v>
          </cell>
          <cell r="E2590" t="str">
            <v>87.376.109/0001-06</v>
          </cell>
          <cell r="F2590">
            <v>200000</v>
          </cell>
          <cell r="G2590" t="str">
            <v>Provável</v>
          </cell>
          <cell r="H2590">
            <v>118281.98</v>
          </cell>
          <cell r="I2590" t="str">
            <v>Indenizatória</v>
          </cell>
          <cell r="J2590" t="str">
            <v>15ª</v>
          </cell>
          <cell r="K2590" t="str">
            <v>Vara Cível</v>
          </cell>
          <cell r="L2590" t="str">
            <v>Porto Alegre (RS)</v>
          </cell>
          <cell r="M2590" t="str">
            <v>TJ/RS</v>
          </cell>
          <cell r="N2590" t="str">
            <v>Rio Grande do Sul</v>
          </cell>
          <cell r="O2590" t="str">
            <v>02.02.507.0001002806/10</v>
          </cell>
        </row>
        <row r="2591">
          <cell r="B2591" t="str">
            <v>Aparecido Garcia dos Santos</v>
          </cell>
          <cell r="C2591" t="str">
            <v>541.317.828-04</v>
          </cell>
          <cell r="D2591" t="str">
            <v>Santander Seguros S/A</v>
          </cell>
          <cell r="E2591" t="str">
            <v>87.376.109/0001-06</v>
          </cell>
          <cell r="F2591">
            <v>1000</v>
          </cell>
          <cell r="G2591" t="str">
            <v>Possível</v>
          </cell>
          <cell r="H2591">
            <v>500</v>
          </cell>
          <cell r="I2591" t="str">
            <v>Indenizatória</v>
          </cell>
          <cell r="K2591" t="str">
            <v>JEC 40 Salários</v>
          </cell>
          <cell r="L2591" t="str">
            <v>Mirassol (SP)</v>
          </cell>
          <cell r="M2591" t="str">
            <v>TJ/SP</v>
          </cell>
          <cell r="N2591" t="str">
            <v>São Paulo</v>
          </cell>
          <cell r="O2591" t="str">
            <v>02.02.507.0001002844/10</v>
          </cell>
        </row>
        <row r="2592">
          <cell r="B2592" t="str">
            <v>Lucia Leal da Silva</v>
          </cell>
          <cell r="C2592" t="str">
            <v>996.829.824-72</v>
          </cell>
          <cell r="D2592" t="str">
            <v>Santander Seguros S/A</v>
          </cell>
          <cell r="E2592" t="str">
            <v>87.376.109/0001-06</v>
          </cell>
          <cell r="F2592">
            <v>10000</v>
          </cell>
          <cell r="G2592" t="str">
            <v>Provável</v>
          </cell>
          <cell r="H2592">
            <v>726.45</v>
          </cell>
          <cell r="I2592" t="str">
            <v>Cobrança</v>
          </cell>
          <cell r="K2592" t="str">
            <v>Vara Cível</v>
          </cell>
          <cell r="L2592" t="str">
            <v>Campina Grande (PB)</v>
          </cell>
          <cell r="M2592" t="str">
            <v>TJ/PB</v>
          </cell>
          <cell r="N2592" t="str">
            <v>Paraíba</v>
          </cell>
          <cell r="O2592" t="str">
            <v>02.02.507.0001002842/10</v>
          </cell>
        </row>
        <row r="2593">
          <cell r="B2593" t="str">
            <v>erlando dos santos gonçalo</v>
          </cell>
          <cell r="C2593" t="str">
            <v>217.381.398-67</v>
          </cell>
          <cell r="D2593" t="str">
            <v>Santander Seguros S/A</v>
          </cell>
          <cell r="E2593" t="str">
            <v>87.376.109/0001-06</v>
          </cell>
          <cell r="F2593">
            <v>43421</v>
          </cell>
          <cell r="G2593" t="str">
            <v>Possível</v>
          </cell>
          <cell r="H2593">
            <v>11710.5</v>
          </cell>
          <cell r="I2593" t="str">
            <v>Indenizatória</v>
          </cell>
          <cell r="J2593" t="str">
            <v>1ª</v>
          </cell>
          <cell r="K2593" t="str">
            <v>Vara Cível</v>
          </cell>
          <cell r="L2593" t="str">
            <v>São Paulo (SP)</v>
          </cell>
          <cell r="M2593" t="str">
            <v>TJ/SP</v>
          </cell>
          <cell r="N2593" t="str">
            <v>São Paulo</v>
          </cell>
          <cell r="O2593" t="str">
            <v>02.02.507.0001120400/10</v>
          </cell>
        </row>
        <row r="2594">
          <cell r="B2594" t="str">
            <v>Dilson da Silva Moreira</v>
          </cell>
          <cell r="C2594" t="str">
            <v>777.010.700-87</v>
          </cell>
          <cell r="D2594" t="str">
            <v>Santander Seguros S/A</v>
          </cell>
          <cell r="E2594" t="str">
            <v>87.376.109/0001-06</v>
          </cell>
          <cell r="F2594">
            <v>35000</v>
          </cell>
          <cell r="G2594" t="str">
            <v>Possível</v>
          </cell>
          <cell r="H2594">
            <v>17500</v>
          </cell>
          <cell r="I2594" t="str">
            <v>Indenizatória</v>
          </cell>
          <cell r="J2594" t="str">
            <v>2ª</v>
          </cell>
          <cell r="K2594" t="str">
            <v>Vara Cível</v>
          </cell>
          <cell r="L2594" t="str">
            <v>Itaqui (RS)</v>
          </cell>
          <cell r="M2594" t="str">
            <v>TJ/RS</v>
          </cell>
          <cell r="N2594" t="str">
            <v>Rio Grande do Sul</v>
          </cell>
          <cell r="O2594" t="str">
            <v>02.02.507.0001120482/11</v>
          </cell>
        </row>
        <row r="2595">
          <cell r="B2595" t="str">
            <v>Juliana Santos Schiavo</v>
          </cell>
          <cell r="C2595" t="str">
            <v>721.439.917-20</v>
          </cell>
          <cell r="D2595" t="str">
            <v>Santander Seguros S/A</v>
          </cell>
          <cell r="E2595" t="str">
            <v>87.376.109/0001-06</v>
          </cell>
          <cell r="F2595">
            <v>1000</v>
          </cell>
          <cell r="G2595" t="str">
            <v>Possível</v>
          </cell>
          <cell r="H2595">
            <v>442051.13</v>
          </cell>
          <cell r="I2595" t="str">
            <v>Indenizatória</v>
          </cell>
          <cell r="J2595" t="str">
            <v>2ª</v>
          </cell>
          <cell r="K2595" t="str">
            <v>Vara Cível</v>
          </cell>
          <cell r="L2595" t="str">
            <v>Petrópolis (RJ)</v>
          </cell>
          <cell r="M2595" t="str">
            <v>TJ/RJ</v>
          </cell>
          <cell r="N2595" t="str">
            <v>Rio de Janeiro</v>
          </cell>
          <cell r="O2595" t="str">
            <v>02.02.507.0001120625/11</v>
          </cell>
        </row>
        <row r="2596">
          <cell r="B2596" t="str">
            <v>Claudemir Fernandes de Oliveira</v>
          </cell>
          <cell r="C2596" t="str">
            <v>122.312.658-77</v>
          </cell>
          <cell r="D2596" t="str">
            <v>Santander Seguros S/A</v>
          </cell>
          <cell r="E2596" t="str">
            <v>87.376.109/0001-06</v>
          </cell>
          <cell r="F2596">
            <v>1000</v>
          </cell>
          <cell r="G2596" t="str">
            <v>Possível</v>
          </cell>
          <cell r="H2596">
            <v>11568.26</v>
          </cell>
          <cell r="I2596" t="str">
            <v>Indenizatória</v>
          </cell>
          <cell r="J2596" t="str">
            <v>1ª</v>
          </cell>
          <cell r="K2596" t="str">
            <v>Vara Cível</v>
          </cell>
          <cell r="L2596" t="str">
            <v>São Joaquim da Barra (SP)</v>
          </cell>
          <cell r="M2596" t="str">
            <v>TJ/SP</v>
          </cell>
          <cell r="N2596" t="str">
            <v>São Paulo</v>
          </cell>
          <cell r="O2596" t="str">
            <v>02.02.507.0001120709/11</v>
          </cell>
        </row>
        <row r="2597">
          <cell r="B2597" t="str">
            <v>José Beltran de Souza</v>
          </cell>
          <cell r="C2597" t="str">
            <v>613.666.418-68</v>
          </cell>
          <cell r="D2597" t="str">
            <v>Santander Seguros S/A</v>
          </cell>
          <cell r="E2597" t="str">
            <v>87.376.109/0001-06</v>
          </cell>
          <cell r="F2597">
            <v>132637</v>
          </cell>
          <cell r="G2597" t="str">
            <v>Possível</v>
          </cell>
          <cell r="H2597">
            <v>66318.5</v>
          </cell>
          <cell r="I2597" t="str">
            <v>Indenizatória</v>
          </cell>
          <cell r="J2597" t="str">
            <v>2ª</v>
          </cell>
          <cell r="K2597" t="str">
            <v>Vara Cível</v>
          </cell>
          <cell r="L2597" t="str">
            <v>Jales (SP)</v>
          </cell>
          <cell r="M2597" t="str">
            <v>TJ/SP</v>
          </cell>
          <cell r="N2597" t="str">
            <v>São Paulo</v>
          </cell>
          <cell r="O2597" t="str">
            <v>02.02.507.0001270715/12</v>
          </cell>
        </row>
        <row r="2598">
          <cell r="B2598" t="str">
            <v>Aloisio Afonso</v>
          </cell>
          <cell r="C2598" t="str">
            <v>101.358.476-72</v>
          </cell>
          <cell r="D2598" t="str">
            <v>Santander Seguros S/A</v>
          </cell>
          <cell r="E2598" t="str">
            <v>87.376.109/0001-06</v>
          </cell>
          <cell r="F2598">
            <v>60000</v>
          </cell>
          <cell r="G2598" t="str">
            <v>Possível</v>
          </cell>
          <cell r="H2598">
            <v>4500</v>
          </cell>
          <cell r="I2598" t="str">
            <v>Cobrança</v>
          </cell>
          <cell r="J2598" t="str">
            <v>2ª</v>
          </cell>
          <cell r="K2598" t="str">
            <v>Vara Cível</v>
          </cell>
          <cell r="L2598" t="str">
            <v>Itajubá (MG)</v>
          </cell>
          <cell r="M2598" t="str">
            <v>TJ/MG</v>
          </cell>
          <cell r="N2598" t="str">
            <v>Minas Gerais</v>
          </cell>
          <cell r="O2598" t="str">
            <v>02.02.507.0001271041/12</v>
          </cell>
        </row>
        <row r="2599">
          <cell r="B2599" t="str">
            <v>Dimas Sampaio de Almeida</v>
          </cell>
          <cell r="C2599" t="str">
            <v>482.776.907-97</v>
          </cell>
          <cell r="D2599" t="str">
            <v>Santander Seguros S/A</v>
          </cell>
          <cell r="E2599" t="str">
            <v>87.376.109/0001-06</v>
          </cell>
          <cell r="F2599">
            <v>50000</v>
          </cell>
          <cell r="G2599" t="str">
            <v>Possível</v>
          </cell>
          <cell r="H2599">
            <v>18840</v>
          </cell>
          <cell r="I2599" t="str">
            <v>Cobrança</v>
          </cell>
          <cell r="J2599" t="str">
            <v>1ª</v>
          </cell>
          <cell r="K2599" t="str">
            <v>Vara Cível</v>
          </cell>
          <cell r="L2599" t="str">
            <v>Campos dos Goytacazes (RJ)</v>
          </cell>
          <cell r="M2599" t="str">
            <v>TJ/RJ</v>
          </cell>
          <cell r="N2599" t="str">
            <v>Rio de Janeiro</v>
          </cell>
          <cell r="O2599" t="str">
            <v>02.02.507.0001271060/12</v>
          </cell>
        </row>
        <row r="2600">
          <cell r="B2600" t="str">
            <v>JAMIL SALIM WEBE</v>
          </cell>
          <cell r="C2600" t="str">
            <v>724.662.518-68</v>
          </cell>
          <cell r="D2600" t="str">
            <v>Santander Seguros S/A</v>
          </cell>
          <cell r="E2600" t="str">
            <v>87.376.109/0001-06</v>
          </cell>
          <cell r="F2600">
            <v>55281</v>
          </cell>
          <cell r="G2600" t="str">
            <v>Provável</v>
          </cell>
          <cell r="H2600">
            <v>46873</v>
          </cell>
          <cell r="I2600" t="str">
            <v>Cobrança</v>
          </cell>
          <cell r="J2600" t="str">
            <v>2ª</v>
          </cell>
          <cell r="K2600" t="str">
            <v>Vara Cível</v>
          </cell>
          <cell r="L2600" t="str">
            <v>Presidente Prudente (SP)</v>
          </cell>
          <cell r="M2600" t="str">
            <v>TJ/SP</v>
          </cell>
          <cell r="N2600" t="str">
            <v>São Paulo</v>
          </cell>
          <cell r="O2600" t="str">
            <v>02.02.507.0001271304/12</v>
          </cell>
        </row>
        <row r="2601">
          <cell r="B2601" t="str">
            <v>Geni Batista Costa</v>
          </cell>
          <cell r="C2601" t="str">
            <v>079.425.378-46</v>
          </cell>
          <cell r="D2601" t="str">
            <v>Santander Seguros S/A</v>
          </cell>
          <cell r="E2601" t="str">
            <v>87.376.109/0001-06</v>
          </cell>
          <cell r="F2601">
            <v>31085.5</v>
          </cell>
          <cell r="G2601" t="str">
            <v>Possível</v>
          </cell>
          <cell r="H2601">
            <v>21709.5</v>
          </cell>
          <cell r="I2601" t="str">
            <v>Indenizatória</v>
          </cell>
          <cell r="J2601" t="str">
            <v>1ª</v>
          </cell>
          <cell r="K2601" t="str">
            <v>Vara Cível</v>
          </cell>
          <cell r="L2601" t="str">
            <v>Osasco (SP)</v>
          </cell>
          <cell r="M2601" t="str">
            <v>TJ/SP</v>
          </cell>
          <cell r="N2601" t="str">
            <v>São Paulo</v>
          </cell>
          <cell r="O2601" t="str">
            <v>02.02.507.0001716061/13</v>
          </cell>
        </row>
        <row r="2602">
          <cell r="B2602" t="str">
            <v>Prefeitura do Município de Mauá</v>
          </cell>
          <cell r="D2602" t="str">
            <v>Santander Seguros S/A</v>
          </cell>
          <cell r="E2602" t="str">
            <v>87.376.109/0001-06</v>
          </cell>
          <cell r="F2602">
            <v>352.39</v>
          </cell>
          <cell r="G2602" t="str">
            <v>Provável</v>
          </cell>
          <cell r="H2602">
            <v>0</v>
          </cell>
          <cell r="I2602" t="str">
            <v>Execução Fiscal</v>
          </cell>
          <cell r="J2602" t="str">
            <v>Prefeitura Municipal</v>
          </cell>
          <cell r="K2602" t="str">
            <v>Anexo Fiscal Municipal</v>
          </cell>
          <cell r="L2602" t="str">
            <v>Mauá (SP)</v>
          </cell>
          <cell r="M2602" t="str">
            <v>TJ/SP</v>
          </cell>
          <cell r="N2602" t="str">
            <v>São Paulo</v>
          </cell>
          <cell r="O2602" t="str">
            <v>02.02.507.0001716434/13</v>
          </cell>
        </row>
        <row r="2603">
          <cell r="B2603" t="str">
            <v>Cainã Brito Gomes</v>
          </cell>
          <cell r="D2603" t="str">
            <v>Santander Seguros S/A</v>
          </cell>
          <cell r="E2603" t="str">
            <v>87.376.109/0001-06</v>
          </cell>
          <cell r="F2603">
            <v>83451.34</v>
          </cell>
          <cell r="G2603" t="str">
            <v>Provável</v>
          </cell>
          <cell r="H2603">
            <v>60000</v>
          </cell>
          <cell r="I2603" t="str">
            <v>Cobrança</v>
          </cell>
          <cell r="J2603" t="str">
            <v>1ª</v>
          </cell>
          <cell r="K2603" t="str">
            <v>Vara Cível</v>
          </cell>
          <cell r="L2603" t="str">
            <v>Campos dos Goytacazes (RJ)</v>
          </cell>
          <cell r="M2603" t="str">
            <v>TJ/RJ</v>
          </cell>
          <cell r="N2603" t="str">
            <v>Rio de Janeiro</v>
          </cell>
          <cell r="O2603" t="str">
            <v>02.02.507.0000295715/06</v>
          </cell>
        </row>
        <row r="2604">
          <cell r="B2604" t="str">
            <v>Carlos Alberto Cecatto</v>
          </cell>
          <cell r="C2604" t="str">
            <v>560.266.417-34</v>
          </cell>
          <cell r="D2604" t="str">
            <v>Santander Seguros S/A</v>
          </cell>
          <cell r="E2604" t="str">
            <v>87.376.109/0001-06</v>
          </cell>
          <cell r="F2604">
            <v>212728.51</v>
          </cell>
          <cell r="G2604" t="str">
            <v>Possível</v>
          </cell>
          <cell r="H2604">
            <v>52567.83</v>
          </cell>
          <cell r="I2604" t="str">
            <v>Obrigação de fazer</v>
          </cell>
          <cell r="J2604" t="str">
            <v>1ª</v>
          </cell>
          <cell r="K2604" t="str">
            <v>Vara Cível</v>
          </cell>
          <cell r="L2604" t="str">
            <v>Guarapari (ES)</v>
          </cell>
          <cell r="M2604" t="str">
            <v>TJ/ES</v>
          </cell>
          <cell r="N2604" t="str">
            <v>Espírito Santo</v>
          </cell>
          <cell r="O2604" t="str">
            <v>02.02.507.0001012807/10</v>
          </cell>
        </row>
        <row r="2605">
          <cell r="B2605" t="str">
            <v>Dilson Turina</v>
          </cell>
          <cell r="C2605" t="str">
            <v>018.726.748-01</v>
          </cell>
          <cell r="D2605" t="str">
            <v>Santander Seguros S/A</v>
          </cell>
          <cell r="E2605" t="str">
            <v>87.376.109/0001-06</v>
          </cell>
          <cell r="F2605">
            <v>51110</v>
          </cell>
          <cell r="G2605" t="str">
            <v>Possível</v>
          </cell>
          <cell r="H2605">
            <v>26055</v>
          </cell>
          <cell r="I2605" t="str">
            <v>Indenizatória</v>
          </cell>
          <cell r="J2605" t="str">
            <v>1ª</v>
          </cell>
          <cell r="K2605" t="str">
            <v>Vara Cível</v>
          </cell>
          <cell r="L2605" t="str">
            <v>Palmeira DOeste (SP)</v>
          </cell>
          <cell r="M2605" t="str">
            <v>TJ/SP</v>
          </cell>
          <cell r="N2605" t="str">
            <v>São Paulo</v>
          </cell>
          <cell r="O2605" t="str">
            <v>02.02.507.0001131016/11</v>
          </cell>
        </row>
        <row r="2606">
          <cell r="B2606" t="str">
            <v>Marlene Rodrigues Costa</v>
          </cell>
          <cell r="C2606" t="str">
            <v>174.980.188-45</v>
          </cell>
          <cell r="D2606" t="str">
            <v>Santander Seguros S/A</v>
          </cell>
          <cell r="E2606" t="str">
            <v>87.376.109/0001-06</v>
          </cell>
          <cell r="F2606">
            <v>430136</v>
          </cell>
          <cell r="G2606" t="str">
            <v>Provável</v>
          </cell>
          <cell r="H2606">
            <v>430136</v>
          </cell>
          <cell r="I2606" t="str">
            <v>Indenizatória</v>
          </cell>
          <cell r="J2606" t="str">
            <v>1ª</v>
          </cell>
          <cell r="K2606" t="str">
            <v>Vara Cível</v>
          </cell>
          <cell r="L2606" t="str">
            <v>Palmeira DOeste (SP)</v>
          </cell>
          <cell r="M2606" t="str">
            <v>TJ/SP</v>
          </cell>
          <cell r="N2606" t="str">
            <v>São Paulo</v>
          </cell>
          <cell r="O2606" t="str">
            <v>02.02.507.0001131024/11</v>
          </cell>
        </row>
        <row r="2607">
          <cell r="B2607" t="str">
            <v>Celso Martins de Carvalho</v>
          </cell>
          <cell r="C2607" t="str">
            <v>014.222.648-31</v>
          </cell>
          <cell r="D2607" t="str">
            <v>Santander Seguros S/A</v>
          </cell>
          <cell r="E2607" t="str">
            <v>87.376.109/0001-06</v>
          </cell>
          <cell r="F2607">
            <v>153805.6</v>
          </cell>
          <cell r="G2607" t="str">
            <v>Possível</v>
          </cell>
          <cell r="H2607">
            <v>59156</v>
          </cell>
          <cell r="I2607" t="str">
            <v>Indenizatória</v>
          </cell>
          <cell r="J2607" t="str">
            <v>3ª</v>
          </cell>
          <cell r="K2607" t="str">
            <v>Vara Cível</v>
          </cell>
          <cell r="L2607" t="str">
            <v>São Bernardo do Campo (SP)</v>
          </cell>
          <cell r="M2607" t="str">
            <v>TJ/SP</v>
          </cell>
          <cell r="N2607" t="str">
            <v>São Paulo</v>
          </cell>
          <cell r="O2607" t="str">
            <v>02.02.507.0001131236/11</v>
          </cell>
        </row>
        <row r="2608">
          <cell r="B2608" t="str">
            <v>Francisco Xavier de Sousa</v>
          </cell>
          <cell r="C2608" t="str">
            <v>613.879.327-72</v>
          </cell>
          <cell r="D2608" t="str">
            <v>Santander Seguros S/A</v>
          </cell>
          <cell r="E2608" t="str">
            <v>87.376.109/0001-06</v>
          </cell>
          <cell r="F2608">
            <v>633172.4</v>
          </cell>
          <cell r="G2608" t="str">
            <v>Possível</v>
          </cell>
          <cell r="H2608">
            <v>17000</v>
          </cell>
          <cell r="I2608" t="str">
            <v>Indenizatória</v>
          </cell>
          <cell r="J2608" t="str">
            <v>1ª</v>
          </cell>
          <cell r="K2608" t="str">
            <v>Vara Cível</v>
          </cell>
          <cell r="L2608" t="str">
            <v>Angra dos Reis (RJ)</v>
          </cell>
          <cell r="M2608" t="str">
            <v>TJ/RJ</v>
          </cell>
          <cell r="N2608" t="str">
            <v>Rio de Janeiro</v>
          </cell>
          <cell r="O2608" t="str">
            <v>02.02.507.0001131391/11</v>
          </cell>
        </row>
        <row r="2609">
          <cell r="B2609" t="str">
            <v>Fabio Vaz Lacerda</v>
          </cell>
          <cell r="C2609" t="str">
            <v>032.204.638-60</v>
          </cell>
          <cell r="D2609" t="str">
            <v>Santander Seguros S/A</v>
          </cell>
          <cell r="E2609" t="str">
            <v>87.376.109/0001-06</v>
          </cell>
          <cell r="F2609">
            <v>20000</v>
          </cell>
          <cell r="G2609" t="str">
            <v>Provável</v>
          </cell>
          <cell r="H2609">
            <v>24293.41</v>
          </cell>
          <cell r="I2609" t="str">
            <v>Indenizatória</v>
          </cell>
          <cell r="J2609" t="str">
            <v>Juizado Especial Cível</v>
          </cell>
          <cell r="K2609" t="str">
            <v>JEC 40 Salários</v>
          </cell>
          <cell r="L2609" t="str">
            <v>Cardoso (SP)</v>
          </cell>
          <cell r="M2609" t="str">
            <v>TJ/SP</v>
          </cell>
          <cell r="N2609" t="str">
            <v>São Paulo</v>
          </cell>
          <cell r="O2609" t="str">
            <v>02.02.507.0001285106/12</v>
          </cell>
        </row>
        <row r="2610">
          <cell r="B2610" t="str">
            <v>Jose Wellington Nunes dos Santos</v>
          </cell>
          <cell r="C2610" t="str">
            <v>285.755.118-47</v>
          </cell>
          <cell r="D2610" t="str">
            <v>Santander Seguros S/A</v>
          </cell>
          <cell r="E2610" t="str">
            <v>87.376.109/0001-06</v>
          </cell>
          <cell r="F2610">
            <v>15000</v>
          </cell>
          <cell r="G2610" t="str">
            <v>Provável</v>
          </cell>
          <cell r="H2610">
            <v>10000</v>
          </cell>
          <cell r="I2610" t="str">
            <v>Cobrança</v>
          </cell>
          <cell r="J2610" t="str">
            <v>Vara Cível</v>
          </cell>
          <cell r="K2610" t="str">
            <v>Vara Cível</v>
          </cell>
          <cell r="L2610" t="str">
            <v>Bauru (SP)</v>
          </cell>
          <cell r="M2610" t="str">
            <v>TJ/SP</v>
          </cell>
          <cell r="N2610" t="str">
            <v>São Paulo</v>
          </cell>
          <cell r="O2610" t="str">
            <v>02.02.507.0000796041/08</v>
          </cell>
        </row>
        <row r="2611">
          <cell r="B2611" t="str">
            <v>Antonio Casagrande</v>
          </cell>
          <cell r="C2611" t="str">
            <v>317.067.978-34</v>
          </cell>
          <cell r="D2611" t="str">
            <v>Santander Seguros S/A</v>
          </cell>
          <cell r="E2611" t="str">
            <v>87.376.109/0001-06</v>
          </cell>
          <cell r="F2611">
            <v>641848</v>
          </cell>
          <cell r="G2611" t="str">
            <v>Provável</v>
          </cell>
          <cell r="H2611">
            <v>5030.34</v>
          </cell>
          <cell r="I2611" t="str">
            <v>Indenizatória</v>
          </cell>
          <cell r="J2611" t="str">
            <v>01º Cartório Judicial</v>
          </cell>
          <cell r="K2611" t="str">
            <v>Vara Cível</v>
          </cell>
          <cell r="L2611" t="str">
            <v>Lucélia (SP)</v>
          </cell>
          <cell r="M2611" t="str">
            <v>TJ/SP</v>
          </cell>
          <cell r="N2611" t="str">
            <v>São Paulo</v>
          </cell>
          <cell r="O2611" t="str">
            <v>02.02.507.0000574303/09</v>
          </cell>
        </row>
        <row r="2612">
          <cell r="B2612" t="str">
            <v>José Rios</v>
          </cell>
          <cell r="C2612" t="str">
            <v>846.837.838-00</v>
          </cell>
          <cell r="D2612" t="str">
            <v>Santander Seguros S/A</v>
          </cell>
          <cell r="E2612" t="str">
            <v>87.376.109/0001-06</v>
          </cell>
          <cell r="F2612">
            <v>24625.39</v>
          </cell>
          <cell r="G2612" t="str">
            <v>Possível</v>
          </cell>
          <cell r="H2612">
            <v>12312.7</v>
          </cell>
          <cell r="I2612" t="str">
            <v>Ordinária</v>
          </cell>
          <cell r="J2612" t="str">
            <v>3ª</v>
          </cell>
          <cell r="K2612" t="str">
            <v>Vara Cível</v>
          </cell>
          <cell r="L2612" t="str">
            <v>Dracena (SP)</v>
          </cell>
          <cell r="M2612" t="str">
            <v>TJ/SP</v>
          </cell>
          <cell r="N2612" t="str">
            <v>São Paulo</v>
          </cell>
          <cell r="O2612" t="str">
            <v>02.02.507.0000574392/09</v>
          </cell>
        </row>
        <row r="2613">
          <cell r="B2613" t="str">
            <v>Adilor Claudino Palma</v>
          </cell>
          <cell r="C2613" t="str">
            <v>018.586.038-97</v>
          </cell>
          <cell r="D2613" t="str">
            <v>Santander Seguros S/A</v>
          </cell>
          <cell r="E2613" t="str">
            <v>87.376.109/0001-06</v>
          </cell>
          <cell r="F2613">
            <v>33697.33</v>
          </cell>
          <cell r="G2613" t="str">
            <v>Possível</v>
          </cell>
          <cell r="H2613">
            <v>16848.669999999998</v>
          </cell>
          <cell r="I2613" t="str">
            <v>Cobrança</v>
          </cell>
          <cell r="J2613" t="str">
            <v>3ª</v>
          </cell>
          <cell r="K2613" t="str">
            <v>Vara Cível</v>
          </cell>
          <cell r="L2613" t="str">
            <v>Votuporanga (SP)</v>
          </cell>
          <cell r="M2613" t="str">
            <v>TJ/SP</v>
          </cell>
          <cell r="N2613" t="str">
            <v>São Paulo</v>
          </cell>
          <cell r="O2613" t="str">
            <v>02.02.507.0000574516/09</v>
          </cell>
        </row>
        <row r="2614">
          <cell r="B2614" t="str">
            <v>DORILDES DOS SANTOS</v>
          </cell>
          <cell r="C2614" t="str">
            <v>204.194.730-68</v>
          </cell>
          <cell r="D2614" t="str">
            <v>Santander Seguros S/A</v>
          </cell>
          <cell r="E2614" t="str">
            <v>87.376.109/0001-06</v>
          </cell>
          <cell r="F2614">
            <v>1000</v>
          </cell>
          <cell r="G2614" t="str">
            <v>Possível</v>
          </cell>
          <cell r="H2614">
            <v>8269.3799999999992</v>
          </cell>
          <cell r="I2614" t="str">
            <v>Cobrança</v>
          </cell>
          <cell r="J2614" t="str">
            <v>Juizado Especial Cível</v>
          </cell>
          <cell r="K2614" t="str">
            <v>JEC 40 Salários</v>
          </cell>
          <cell r="L2614" t="str">
            <v>Passo Fundo (RS)</v>
          </cell>
          <cell r="M2614" t="str">
            <v>TJ/RS</v>
          </cell>
          <cell r="N2614" t="str">
            <v>Rio Grande do Sul</v>
          </cell>
          <cell r="O2614" t="str">
            <v>02.02.507.0001298062/12</v>
          </cell>
        </row>
        <row r="2615">
          <cell r="B2615" t="str">
            <v>Ivan Rodrigues da Silva</v>
          </cell>
          <cell r="C2615" t="str">
            <v>396.665.654-04</v>
          </cell>
          <cell r="D2615" t="str">
            <v>Santander Seguros S/A</v>
          </cell>
          <cell r="E2615" t="str">
            <v>87.376.109/0001-06</v>
          </cell>
          <cell r="F2615">
            <v>229576.46</v>
          </cell>
          <cell r="G2615" t="str">
            <v>Possível</v>
          </cell>
          <cell r="H2615">
            <v>14545.8</v>
          </cell>
          <cell r="I2615" t="str">
            <v>Indenizatória</v>
          </cell>
          <cell r="J2615" t="str">
            <v>7ª</v>
          </cell>
          <cell r="K2615" t="str">
            <v>Vara Cível</v>
          </cell>
          <cell r="L2615" t="str">
            <v>João Pessoa (PB)</v>
          </cell>
          <cell r="M2615" t="str">
            <v>TJ/PB</v>
          </cell>
          <cell r="N2615" t="str">
            <v>Paraíba</v>
          </cell>
          <cell r="O2615" t="str">
            <v>02.02.507.0001298111/12</v>
          </cell>
        </row>
        <row r="2616">
          <cell r="B2616" t="str">
            <v>Sonia Regina Brunhara de Almeida</v>
          </cell>
          <cell r="C2616" t="str">
            <v>026.817.118-19</v>
          </cell>
          <cell r="D2616" t="str">
            <v>Santander Seguros S/A</v>
          </cell>
          <cell r="E2616" t="str">
            <v>87.376.109/0001-06</v>
          </cell>
          <cell r="F2616">
            <v>456371.4</v>
          </cell>
          <cell r="G2616" t="str">
            <v>Possível</v>
          </cell>
          <cell r="H2616">
            <v>76623.7</v>
          </cell>
          <cell r="I2616" t="str">
            <v>Declaratória</v>
          </cell>
          <cell r="J2616" t="str">
            <v>4ª</v>
          </cell>
          <cell r="K2616" t="str">
            <v>Vara Cível</v>
          </cell>
          <cell r="L2616" t="str">
            <v>Sorocaba (SP)</v>
          </cell>
          <cell r="M2616" t="str">
            <v>TJ/SP</v>
          </cell>
          <cell r="N2616" t="str">
            <v>São Paulo</v>
          </cell>
          <cell r="O2616" t="str">
            <v>02.02.507.0001298122/12</v>
          </cell>
        </row>
        <row r="2617">
          <cell r="B2617" t="str">
            <v>Lúcia Bastos Lodi</v>
          </cell>
          <cell r="C2617" t="str">
            <v>205.814.167-91</v>
          </cell>
          <cell r="D2617" t="str">
            <v>Santander Seguros S/A</v>
          </cell>
          <cell r="E2617" t="str">
            <v>87.376.109/0001-06</v>
          </cell>
          <cell r="F2617">
            <v>40000</v>
          </cell>
          <cell r="G2617" t="str">
            <v>Possível</v>
          </cell>
          <cell r="H2617">
            <v>10000</v>
          </cell>
          <cell r="I2617" t="str">
            <v>Obrigação de fazer</v>
          </cell>
          <cell r="J2617" t="str">
            <v>6ª</v>
          </cell>
          <cell r="K2617" t="str">
            <v>Vara Cível</v>
          </cell>
          <cell r="L2617" t="str">
            <v>Barra da Tijuca (RJ)</v>
          </cell>
          <cell r="M2617" t="str">
            <v>TJ/RJ</v>
          </cell>
          <cell r="N2617" t="str">
            <v>Rio de Janeiro</v>
          </cell>
          <cell r="O2617" t="str">
            <v>02.02.507.0001298208/12</v>
          </cell>
        </row>
        <row r="2618">
          <cell r="B2618" t="str">
            <v>Ykleibson José Américo Da Silva</v>
          </cell>
          <cell r="C2618" t="str">
            <v>010.705.834-05</v>
          </cell>
          <cell r="D2618" t="str">
            <v>Santander Seguros S/A</v>
          </cell>
          <cell r="E2618" t="str">
            <v>87.376.109/0001-06</v>
          </cell>
          <cell r="F2618">
            <v>24880</v>
          </cell>
          <cell r="G2618" t="str">
            <v>Remoto</v>
          </cell>
          <cell r="H2618">
            <v>0</v>
          </cell>
          <cell r="I2618" t="str">
            <v>Cobrança</v>
          </cell>
          <cell r="J2618" t="str">
            <v>Juizado Especial Cível</v>
          </cell>
          <cell r="K2618" t="str">
            <v>JEC 20 Salários</v>
          </cell>
          <cell r="L2618" t="str">
            <v>Recife (PE)</v>
          </cell>
          <cell r="M2618" t="str">
            <v>TJ/PE</v>
          </cell>
          <cell r="N2618" t="str">
            <v>Pernambuco</v>
          </cell>
          <cell r="O2618" t="str">
            <v>02.02.507.0001298323/12</v>
          </cell>
        </row>
        <row r="2619">
          <cell r="B2619" t="str">
            <v>Ademar de Brito</v>
          </cell>
          <cell r="C2619" t="str">
            <v>736.254.188-00</v>
          </cell>
          <cell r="D2619" t="str">
            <v>Santander Seguros S/A</v>
          </cell>
          <cell r="E2619" t="str">
            <v>87.376.109/0001-06</v>
          </cell>
          <cell r="F2619">
            <v>22619</v>
          </cell>
          <cell r="G2619" t="str">
            <v>Possível</v>
          </cell>
          <cell r="H2619">
            <v>0</v>
          </cell>
          <cell r="I2619" t="str">
            <v>Cobrança</v>
          </cell>
          <cell r="J2619" t="str">
            <v>8ª</v>
          </cell>
          <cell r="K2619" t="str">
            <v>Vara Cível</v>
          </cell>
          <cell r="L2619" t="str">
            <v>São José do Rio Preto (SP)</v>
          </cell>
          <cell r="M2619" t="str">
            <v>TJ/SP</v>
          </cell>
          <cell r="N2619" t="str">
            <v>São Paulo</v>
          </cell>
          <cell r="O2619" t="str">
            <v>02.02.507.0001298403/12</v>
          </cell>
        </row>
        <row r="2620">
          <cell r="B2620" t="str">
            <v>Daiane Cristina Simeão de Andrade</v>
          </cell>
          <cell r="C2620" t="str">
            <v>063.559.479-06</v>
          </cell>
          <cell r="D2620" t="str">
            <v>Santander Seguros S/A</v>
          </cell>
          <cell r="E2620" t="str">
            <v>87.376.109/0001-06</v>
          </cell>
          <cell r="F2620">
            <v>61141</v>
          </cell>
          <cell r="G2620" t="str">
            <v>Possível</v>
          </cell>
          <cell r="H2620">
            <v>32170.5</v>
          </cell>
          <cell r="I2620" t="str">
            <v>Indenizatória</v>
          </cell>
          <cell r="J2620" t="str">
            <v>2ª</v>
          </cell>
          <cell r="K2620" t="str">
            <v>Vara Cível</v>
          </cell>
          <cell r="L2620" t="str">
            <v>Arapongas (PR)</v>
          </cell>
          <cell r="M2620" t="str">
            <v>TJ/PR</v>
          </cell>
          <cell r="N2620" t="str">
            <v>Paraná</v>
          </cell>
          <cell r="O2620" t="str">
            <v>02.02.507.0001747402/13</v>
          </cell>
        </row>
        <row r="2621">
          <cell r="B2621" t="str">
            <v>Elias Teixeira Marques de Brito</v>
          </cell>
          <cell r="C2621" t="str">
            <v>312.726.141-15</v>
          </cell>
          <cell r="D2621" t="str">
            <v>Santander Seguros S/A</v>
          </cell>
          <cell r="E2621" t="str">
            <v>87.376.109/0001-06</v>
          </cell>
          <cell r="F2621">
            <v>100000</v>
          </cell>
          <cell r="G2621" t="str">
            <v>Possível</v>
          </cell>
          <cell r="H2621">
            <v>32664.5</v>
          </cell>
          <cell r="I2621" t="str">
            <v>Indenizatória</v>
          </cell>
          <cell r="J2621" t="str">
            <v>2ª</v>
          </cell>
          <cell r="K2621" t="str">
            <v>Vara Cível</v>
          </cell>
          <cell r="L2621" t="str">
            <v>Corumbá (MS)</v>
          </cell>
          <cell r="M2621" t="str">
            <v>TJ/MS</v>
          </cell>
          <cell r="N2621" t="str">
            <v>Mato Grosso do Sul</v>
          </cell>
          <cell r="O2621" t="str">
            <v>02.02.507.0001748016/13</v>
          </cell>
        </row>
        <row r="2622">
          <cell r="B2622" t="str">
            <v>JOSÉ SAVAZZI NETO</v>
          </cell>
          <cell r="C2622" t="str">
            <v>037.585.868-79</v>
          </cell>
          <cell r="D2622" t="str">
            <v>Santander Seguros S/A</v>
          </cell>
          <cell r="E2622" t="str">
            <v>87.376.109/0001-06</v>
          </cell>
          <cell r="F2622">
            <v>51582.720000000001</v>
          </cell>
          <cell r="G2622" t="str">
            <v>Possível</v>
          </cell>
          <cell r="H2622">
            <v>25393.5</v>
          </cell>
          <cell r="I2622" t="str">
            <v>Indenizatória</v>
          </cell>
          <cell r="J2622" t="str">
            <v>1ª</v>
          </cell>
          <cell r="K2622" t="str">
            <v>Vara Cível</v>
          </cell>
          <cell r="L2622" t="str">
            <v>Estrela D¿oeste (SP)</v>
          </cell>
          <cell r="M2622" t="str">
            <v>TJ/SP</v>
          </cell>
          <cell r="N2622" t="str">
            <v>São Paulo</v>
          </cell>
          <cell r="O2622" t="str">
            <v>02.02.507.0001154802/11</v>
          </cell>
        </row>
        <row r="2623">
          <cell r="B2623" t="str">
            <v>Maria de Fátima da Silva</v>
          </cell>
          <cell r="C2623" t="str">
            <v>494.809.449-87</v>
          </cell>
          <cell r="D2623" t="str">
            <v>Santander Seguros S/A</v>
          </cell>
          <cell r="E2623" t="str">
            <v>87.376.109/0001-06</v>
          </cell>
          <cell r="F2623">
            <v>32000</v>
          </cell>
          <cell r="G2623" t="str">
            <v>Possível</v>
          </cell>
          <cell r="H2623">
            <v>0</v>
          </cell>
          <cell r="I2623" t="str">
            <v>Indenizatória</v>
          </cell>
          <cell r="J2623" t="str">
            <v>1ª</v>
          </cell>
          <cell r="K2623" t="str">
            <v>Vara Cível</v>
          </cell>
          <cell r="L2623" t="str">
            <v>Fraiburgo (SC)</v>
          </cell>
          <cell r="M2623" t="str">
            <v>TJ/SC</v>
          </cell>
          <cell r="N2623" t="str">
            <v>Santa Catarina</v>
          </cell>
          <cell r="O2623" t="str">
            <v>02.02.507.0001155093/11</v>
          </cell>
        </row>
        <row r="2624">
          <cell r="B2624" t="str">
            <v>Vera Lucia Souza</v>
          </cell>
          <cell r="C2624" t="str">
            <v>017.717.689-08</v>
          </cell>
          <cell r="D2624" t="str">
            <v>Santander Seguros S/A</v>
          </cell>
          <cell r="E2624" t="str">
            <v>87.376.109/0001-06</v>
          </cell>
          <cell r="F2624">
            <v>101493.5</v>
          </cell>
          <cell r="G2624" t="str">
            <v>Possível</v>
          </cell>
          <cell r="H2624">
            <v>67668.539999999994</v>
          </cell>
          <cell r="I2624" t="str">
            <v>Indenizatória</v>
          </cell>
          <cell r="J2624" t="str">
            <v>11ª</v>
          </cell>
          <cell r="K2624" t="str">
            <v>Vara Cível</v>
          </cell>
          <cell r="L2624" t="str">
            <v>Curitiba (PR)</v>
          </cell>
          <cell r="M2624" t="str">
            <v>TJ/PR</v>
          </cell>
          <cell r="N2624" t="str">
            <v>Paraná</v>
          </cell>
          <cell r="O2624" t="str">
            <v>02.02.507.0001311048/12</v>
          </cell>
        </row>
        <row r="2625">
          <cell r="B2625" t="str">
            <v>Jacgueline Reys Silva</v>
          </cell>
          <cell r="C2625" t="str">
            <v>751.664.456-00</v>
          </cell>
          <cell r="D2625" t="str">
            <v>Santander Seguros S/A</v>
          </cell>
          <cell r="E2625" t="str">
            <v>87.376.109/0001-06</v>
          </cell>
          <cell r="F2625">
            <v>68449.279999999999</v>
          </cell>
          <cell r="G2625" t="str">
            <v>Possível</v>
          </cell>
          <cell r="H2625">
            <v>34224.639999999999</v>
          </cell>
          <cell r="I2625" t="str">
            <v>Indenizatória</v>
          </cell>
          <cell r="J2625" t="str">
            <v>12ª</v>
          </cell>
          <cell r="K2625" t="str">
            <v>Vara Cível</v>
          </cell>
          <cell r="L2625" t="str">
            <v>Belo Horizonte (MG)</v>
          </cell>
          <cell r="M2625" t="str">
            <v>TJ/MG</v>
          </cell>
          <cell r="N2625" t="str">
            <v>Minas Gerais</v>
          </cell>
          <cell r="O2625" t="str">
            <v>02.02.507.0001311064/12</v>
          </cell>
        </row>
        <row r="2626">
          <cell r="B2626" t="str">
            <v>Adriana dos Santos Sanchez Michelin</v>
          </cell>
          <cell r="C2626" t="str">
            <v>216.082.488-79</v>
          </cell>
          <cell r="D2626" t="str">
            <v>Santander Seguros S/A</v>
          </cell>
          <cell r="E2626" t="str">
            <v>87.376.109/0001-06</v>
          </cell>
          <cell r="F2626">
            <v>20000</v>
          </cell>
          <cell r="G2626" t="str">
            <v>Possível</v>
          </cell>
          <cell r="H2626">
            <v>156782.82999999999</v>
          </cell>
          <cell r="I2626" t="str">
            <v>Cobrança</v>
          </cell>
          <cell r="J2626" t="str">
            <v>1ª</v>
          </cell>
          <cell r="K2626" t="str">
            <v>Vara Cível</v>
          </cell>
          <cell r="L2626" t="str">
            <v>Itaí (SP)</v>
          </cell>
          <cell r="M2626" t="str">
            <v>TJ/SP</v>
          </cell>
          <cell r="N2626" t="str">
            <v>São Paulo</v>
          </cell>
          <cell r="O2626" t="str">
            <v>02.02.507.0001311091/12</v>
          </cell>
        </row>
        <row r="2627">
          <cell r="B2627" t="str">
            <v>José Agripino Filho</v>
          </cell>
          <cell r="C2627" t="str">
            <v>061.391.718-90</v>
          </cell>
          <cell r="D2627" t="str">
            <v>Santander Seguros S/A</v>
          </cell>
          <cell r="E2627" t="str">
            <v>87.376.109/0001-06</v>
          </cell>
          <cell r="F2627">
            <v>52020</v>
          </cell>
          <cell r="G2627" t="str">
            <v>Possível</v>
          </cell>
          <cell r="H2627">
            <v>26010</v>
          </cell>
          <cell r="I2627" t="str">
            <v>Indenizatória</v>
          </cell>
          <cell r="J2627" t="str">
            <v>2ª</v>
          </cell>
          <cell r="K2627" t="str">
            <v>Vara Cível</v>
          </cell>
          <cell r="L2627" t="str">
            <v>Piracicaba (SP)</v>
          </cell>
          <cell r="M2627" t="str">
            <v>TJ/SP</v>
          </cell>
          <cell r="N2627" t="str">
            <v>São Paulo</v>
          </cell>
          <cell r="O2627" t="str">
            <v>02.02.507.0001311372/12</v>
          </cell>
        </row>
        <row r="2628">
          <cell r="B2628" t="str">
            <v>Aparecida Ribeiro Antunes</v>
          </cell>
          <cell r="C2628" t="str">
            <v>138.915.398-35</v>
          </cell>
          <cell r="D2628" t="str">
            <v>Santander Seguros S/A</v>
          </cell>
          <cell r="E2628" t="str">
            <v>87.376.109/0001-06</v>
          </cell>
          <cell r="F2628">
            <v>10817</v>
          </cell>
          <cell r="G2628" t="str">
            <v>Possível</v>
          </cell>
          <cell r="H2628">
            <v>5964</v>
          </cell>
          <cell r="I2628" t="str">
            <v>Indenizatória</v>
          </cell>
          <cell r="J2628" t="str">
            <v>1ª</v>
          </cell>
          <cell r="K2628" t="str">
            <v>Vara Cível</v>
          </cell>
          <cell r="L2628" t="str">
            <v>São Miguel Arcanjo (SP)</v>
          </cell>
          <cell r="M2628" t="str">
            <v>TJ/SP</v>
          </cell>
          <cell r="N2628" t="str">
            <v>São Paulo</v>
          </cell>
          <cell r="O2628" t="str">
            <v>02.02.507.0001311425/12</v>
          </cell>
        </row>
        <row r="2629">
          <cell r="B2629" t="str">
            <v>Maria de Lourdes da Rocha</v>
          </cell>
          <cell r="C2629" t="str">
            <v>806.942.097-91</v>
          </cell>
          <cell r="D2629" t="str">
            <v>Santander Seguros S/A</v>
          </cell>
          <cell r="E2629" t="str">
            <v>87.376.109/0001-06</v>
          </cell>
          <cell r="F2629">
            <v>70000</v>
          </cell>
          <cell r="G2629" t="str">
            <v>Possível</v>
          </cell>
          <cell r="H2629">
            <v>0</v>
          </cell>
          <cell r="I2629" t="str">
            <v>Indenizatória</v>
          </cell>
          <cell r="J2629" t="str">
            <v>46ª</v>
          </cell>
          <cell r="K2629" t="str">
            <v>Vara Cível</v>
          </cell>
          <cell r="L2629" t="str">
            <v>Rio de Janeiro (RJ)</v>
          </cell>
          <cell r="M2629" t="str">
            <v>TJ/RJ</v>
          </cell>
          <cell r="N2629" t="str">
            <v>Rio de Janeiro</v>
          </cell>
          <cell r="O2629" t="str">
            <v>02.02.507.0001765529/13</v>
          </cell>
        </row>
        <row r="2630">
          <cell r="B2630" t="str">
            <v>Maria Aparecida do Porto dos Anjos</v>
          </cell>
          <cell r="C2630" t="str">
            <v>295.420.348-06</v>
          </cell>
          <cell r="D2630" t="str">
            <v>Santander Seguros S/A</v>
          </cell>
          <cell r="E2630" t="str">
            <v>87.376.109/0001-06</v>
          </cell>
          <cell r="F2630">
            <v>40000</v>
          </cell>
          <cell r="G2630" t="str">
            <v>Possível</v>
          </cell>
          <cell r="H2630">
            <v>0</v>
          </cell>
          <cell r="I2630" t="str">
            <v>Cobrança</v>
          </cell>
          <cell r="J2630" t="str">
            <v>Juizado Especial Cível</v>
          </cell>
          <cell r="K2630" t="str">
            <v>Vara Cível</v>
          </cell>
          <cell r="L2630" t="str">
            <v>São Paulo (SP)</v>
          </cell>
          <cell r="M2630" t="str">
            <v>TJ/SP</v>
          </cell>
          <cell r="N2630" t="str">
            <v>São Paulo</v>
          </cell>
          <cell r="O2630" t="str">
            <v>02.02.507.0001765977/11</v>
          </cell>
        </row>
        <row r="2631">
          <cell r="B2631" t="str">
            <v>Vinicius Correia Teixeira</v>
          </cell>
          <cell r="C2631" t="str">
            <v>104.586.936-85</v>
          </cell>
          <cell r="D2631" t="str">
            <v>Santander Seguros S/A</v>
          </cell>
          <cell r="E2631" t="str">
            <v>87.376.109/0001-06</v>
          </cell>
          <cell r="F2631">
            <v>28700</v>
          </cell>
          <cell r="G2631" t="str">
            <v>Possível</v>
          </cell>
          <cell r="H2631">
            <v>0</v>
          </cell>
          <cell r="I2631" t="str">
            <v>Indenizatória</v>
          </cell>
          <cell r="J2631" t="str">
            <v>3ª</v>
          </cell>
          <cell r="K2631" t="str">
            <v>Vara Cível</v>
          </cell>
          <cell r="L2631" t="str">
            <v>Juiz de Fora (MG)</v>
          </cell>
          <cell r="M2631" t="str">
            <v>TJ/MG</v>
          </cell>
          <cell r="N2631" t="str">
            <v>Minas Gerais</v>
          </cell>
          <cell r="O2631" t="str">
            <v>02.02.507.0001766057/13</v>
          </cell>
        </row>
        <row r="2632">
          <cell r="B2632" t="str">
            <v>Rogerio Fernandes Marques</v>
          </cell>
          <cell r="C2632" t="str">
            <v>131.407.058-40</v>
          </cell>
          <cell r="D2632" t="str">
            <v>Santander Seguros S/A</v>
          </cell>
          <cell r="E2632" t="str">
            <v>87.376.109/0001-06</v>
          </cell>
          <cell r="F2632">
            <v>35000</v>
          </cell>
          <cell r="G2632" t="str">
            <v>Possível</v>
          </cell>
          <cell r="H2632">
            <v>11332.06</v>
          </cell>
          <cell r="I2632" t="str">
            <v>Indenizatória</v>
          </cell>
          <cell r="J2632" t="str">
            <v>1ª</v>
          </cell>
          <cell r="K2632" t="str">
            <v>Vara Cível</v>
          </cell>
          <cell r="L2632" t="str">
            <v>Ribeirão Pires (SP)</v>
          </cell>
          <cell r="M2632" t="str">
            <v>TJ/SP</v>
          </cell>
          <cell r="N2632" t="str">
            <v>São Paulo</v>
          </cell>
          <cell r="O2632" t="str">
            <v>02.02.507.0001766196/13</v>
          </cell>
        </row>
        <row r="2633">
          <cell r="B2633" t="str">
            <v>José Manoel Gomes da Silva</v>
          </cell>
          <cell r="C2633" t="str">
            <v>863.667.348-87</v>
          </cell>
          <cell r="D2633" t="str">
            <v>Santander Seguros S/A</v>
          </cell>
          <cell r="E2633" t="str">
            <v>87.376.109/0001-06</v>
          </cell>
          <cell r="F2633">
            <v>29800.04</v>
          </cell>
          <cell r="G2633" t="str">
            <v>Possível</v>
          </cell>
          <cell r="H2633">
            <v>12500</v>
          </cell>
          <cell r="I2633" t="str">
            <v>Indenizatória</v>
          </cell>
          <cell r="K2633" t="str">
            <v>Vara Cível</v>
          </cell>
          <cell r="L2633" t="str">
            <v>Ituverava (SP)</v>
          </cell>
          <cell r="M2633" t="str">
            <v>TJ/SP</v>
          </cell>
          <cell r="N2633" t="str">
            <v>São Paulo</v>
          </cell>
          <cell r="O2633" t="str">
            <v>02.02.507.0000607866/09</v>
          </cell>
        </row>
        <row r="2634">
          <cell r="B2634" t="str">
            <v>Gaspar Eugênio dos Reis</v>
          </cell>
          <cell r="C2634" t="str">
            <v>591.838.888-53</v>
          </cell>
          <cell r="D2634" t="str">
            <v>Santander Seguros S/A</v>
          </cell>
          <cell r="E2634" t="str">
            <v>87.376.109/0001-06</v>
          </cell>
          <cell r="F2634">
            <v>10000</v>
          </cell>
          <cell r="G2634" t="str">
            <v>Possível</v>
          </cell>
          <cell r="H2634">
            <v>0</v>
          </cell>
          <cell r="I2634" t="str">
            <v>Indenizatória</v>
          </cell>
          <cell r="J2634" t="str">
            <v>3ª</v>
          </cell>
          <cell r="K2634" t="str">
            <v>Vara Cível</v>
          </cell>
          <cell r="L2634" t="str">
            <v>Franca (SP)</v>
          </cell>
          <cell r="M2634" t="str">
            <v>TJ/SP</v>
          </cell>
          <cell r="N2634" t="str">
            <v>São Paulo</v>
          </cell>
          <cell r="O2634" t="str">
            <v>02.02.507.0000608307/09</v>
          </cell>
        </row>
        <row r="2635">
          <cell r="B2635" t="str">
            <v>Maria Dalva dos Santos Dias</v>
          </cell>
          <cell r="C2635" t="str">
            <v>509.410.112-91</v>
          </cell>
          <cell r="D2635" t="str">
            <v>Santander Seguros S/A</v>
          </cell>
          <cell r="E2635" t="str">
            <v>87.376.109/0001-06</v>
          </cell>
          <cell r="F2635">
            <v>32000</v>
          </cell>
          <cell r="G2635" t="str">
            <v>Possível</v>
          </cell>
          <cell r="H2635">
            <v>0</v>
          </cell>
          <cell r="I2635" t="str">
            <v>Cobrança</v>
          </cell>
          <cell r="J2635" t="str">
            <v>18ª</v>
          </cell>
          <cell r="K2635" t="str">
            <v>Vara Cível</v>
          </cell>
          <cell r="L2635" t="str">
            <v>Manaus (AM)</v>
          </cell>
          <cell r="M2635" t="str">
            <v>TJ/AM</v>
          </cell>
          <cell r="N2635" t="str">
            <v>Amazonas</v>
          </cell>
          <cell r="O2635" t="str">
            <v>02.02.507.0001035426/10</v>
          </cell>
        </row>
        <row r="2636">
          <cell r="B2636" t="str">
            <v>Marcelo Severo Lempek</v>
          </cell>
          <cell r="C2636" t="str">
            <v>763.862.870-53</v>
          </cell>
          <cell r="D2636" t="str">
            <v>Santander Seguros S/A</v>
          </cell>
          <cell r="E2636" t="str">
            <v>87.376.109/0001-06</v>
          </cell>
          <cell r="F2636">
            <v>111301</v>
          </cell>
          <cell r="G2636" t="str">
            <v>Possível</v>
          </cell>
          <cell r="H2636">
            <v>28381.759999999998</v>
          </cell>
          <cell r="I2636" t="str">
            <v>Indenizatória</v>
          </cell>
          <cell r="J2636" t="str">
            <v>19ª</v>
          </cell>
          <cell r="K2636" t="str">
            <v>Vara Cível</v>
          </cell>
          <cell r="L2636" t="str">
            <v>Porto Alegre (RS)</v>
          </cell>
          <cell r="M2636" t="str">
            <v>TJ/RS</v>
          </cell>
          <cell r="N2636" t="str">
            <v>Rio Grande do Sul</v>
          </cell>
          <cell r="O2636" t="str">
            <v>02.02.507.0001164140/12</v>
          </cell>
        </row>
        <row r="2637">
          <cell r="B2637" t="str">
            <v>Cleuza dos Santos Guidugli</v>
          </cell>
          <cell r="C2637" t="str">
            <v>019.959.978-54</v>
          </cell>
          <cell r="D2637" t="str">
            <v>Santander Seguros S/A</v>
          </cell>
          <cell r="E2637" t="str">
            <v>87.376.109/0001-06</v>
          </cell>
          <cell r="F2637">
            <v>44000</v>
          </cell>
          <cell r="G2637" t="str">
            <v>Provável</v>
          </cell>
          <cell r="H2637">
            <v>0</v>
          </cell>
          <cell r="I2637" t="str">
            <v>Indenizatória</v>
          </cell>
          <cell r="J2637" t="str">
            <v>1ª</v>
          </cell>
          <cell r="K2637" t="str">
            <v>Vara Cível</v>
          </cell>
          <cell r="L2637" t="str">
            <v>Sertãozinho (SP)</v>
          </cell>
          <cell r="M2637" t="str">
            <v>TJ/SP</v>
          </cell>
          <cell r="N2637" t="str">
            <v>São Paulo</v>
          </cell>
          <cell r="O2637" t="str">
            <v>02.02.507.0001318962/13</v>
          </cell>
        </row>
        <row r="2638">
          <cell r="B2638" t="str">
            <v>MARIA DAS DORES SOARES</v>
          </cell>
          <cell r="C2638" t="str">
            <v>747.315.136-34</v>
          </cell>
          <cell r="D2638" t="str">
            <v>Santander Seguros S/A</v>
          </cell>
          <cell r="E2638" t="str">
            <v>87.376.109/0001-06</v>
          </cell>
          <cell r="F2638">
            <v>1000</v>
          </cell>
          <cell r="G2638" t="str">
            <v>Possível</v>
          </cell>
          <cell r="H2638">
            <v>0</v>
          </cell>
          <cell r="I2638" t="str">
            <v>Cobrança</v>
          </cell>
          <cell r="J2638" t="str">
            <v>2ª</v>
          </cell>
          <cell r="K2638" t="str">
            <v>Vara Cível</v>
          </cell>
          <cell r="L2638" t="str">
            <v>Ponte Nova (MG)</v>
          </cell>
          <cell r="M2638" t="str">
            <v>TJ/MG</v>
          </cell>
          <cell r="N2638" t="str">
            <v>Minas Gerais</v>
          </cell>
          <cell r="O2638" t="str">
            <v>02.02.507.0001776169/14</v>
          </cell>
        </row>
        <row r="2639">
          <cell r="B2639" t="str">
            <v>Luis Leoni Lodi de Vargas</v>
          </cell>
          <cell r="C2639" t="str">
            <v>469.807.760-53</v>
          </cell>
          <cell r="D2639" t="str">
            <v>Santander Seguros S/A</v>
          </cell>
          <cell r="E2639" t="str">
            <v>87.376.109/0001-06</v>
          </cell>
          <cell r="F2639">
            <v>22300</v>
          </cell>
          <cell r="G2639" t="str">
            <v>Possível</v>
          </cell>
          <cell r="H2639">
            <v>13650</v>
          </cell>
          <cell r="I2639" t="str">
            <v>Indenizatória</v>
          </cell>
          <cell r="J2639" t="str">
            <v>1ª</v>
          </cell>
          <cell r="K2639" t="str">
            <v>Vara Cível</v>
          </cell>
          <cell r="L2639" t="str">
            <v>Porto Alegre (RS)</v>
          </cell>
          <cell r="M2639" t="str">
            <v>TJ/RS</v>
          </cell>
          <cell r="N2639" t="str">
            <v>Rio Grande do Sul</v>
          </cell>
          <cell r="O2639" t="str">
            <v>02.02.507.0001776491/13</v>
          </cell>
        </row>
        <row r="2640">
          <cell r="B2640" t="str">
            <v>Jorge Martins Dias</v>
          </cell>
          <cell r="C2640" t="str">
            <v>062.406.906-00</v>
          </cell>
          <cell r="D2640" t="str">
            <v>Santander Seguros S/A</v>
          </cell>
          <cell r="E2640" t="str">
            <v>87.376.109/0001-06</v>
          </cell>
          <cell r="F2640">
            <v>20000</v>
          </cell>
          <cell r="G2640" t="str">
            <v>Provável</v>
          </cell>
          <cell r="H2640">
            <v>15661.5</v>
          </cell>
          <cell r="I2640" t="str">
            <v>Indenizatória</v>
          </cell>
          <cell r="J2640" t="str">
            <v>1ª</v>
          </cell>
          <cell r="K2640" t="str">
            <v>Vara Cível</v>
          </cell>
          <cell r="L2640" t="str">
            <v>Araraquara (SP)</v>
          </cell>
          <cell r="M2640" t="str">
            <v>TJ/SP</v>
          </cell>
          <cell r="N2640" t="str">
            <v>São Paulo</v>
          </cell>
          <cell r="O2640" t="str">
            <v>02.01.507.0000162797/06</v>
          </cell>
        </row>
        <row r="2641">
          <cell r="B2641" t="str">
            <v>Paulo César Jorge</v>
          </cell>
          <cell r="C2641" t="str">
            <v>003.578.049-53</v>
          </cell>
          <cell r="D2641" t="str">
            <v>Santander Seguros S/A</v>
          </cell>
          <cell r="E2641" t="str">
            <v>87.376.109/0001-06</v>
          </cell>
          <cell r="F2641">
            <v>30925.93</v>
          </cell>
          <cell r="G2641" t="str">
            <v>Possível</v>
          </cell>
          <cell r="H2641">
            <v>13315</v>
          </cell>
          <cell r="I2641" t="str">
            <v>Cobrança</v>
          </cell>
          <cell r="J2641" t="str">
            <v>4ª</v>
          </cell>
          <cell r="K2641" t="str">
            <v>Vara Cível</v>
          </cell>
          <cell r="L2641" t="str">
            <v>Londrina (PR)</v>
          </cell>
          <cell r="M2641" t="str">
            <v>TJ/PR</v>
          </cell>
          <cell r="N2641" t="str">
            <v>Paraná</v>
          </cell>
          <cell r="O2641" t="str">
            <v>02.02.507.0001043590/10</v>
          </cell>
        </row>
        <row r="2642">
          <cell r="B2642" t="str">
            <v>Thaynara Melo Bruno</v>
          </cell>
          <cell r="C2642" t="str">
            <v>099.514.196-74</v>
          </cell>
          <cell r="D2642" t="str">
            <v>Santander Seguros S/A</v>
          </cell>
          <cell r="E2642" t="str">
            <v>87.376.109/0001-06</v>
          </cell>
          <cell r="F2642">
            <v>29331.25</v>
          </cell>
          <cell r="G2642" t="str">
            <v>Possível</v>
          </cell>
          <cell r="H2642">
            <v>14665.63</v>
          </cell>
          <cell r="I2642" t="str">
            <v>Cobrança</v>
          </cell>
          <cell r="J2642" t="str">
            <v>4ª</v>
          </cell>
          <cell r="K2642" t="str">
            <v>Vara Cível</v>
          </cell>
          <cell r="L2642" t="str">
            <v>Uberaba (MG)</v>
          </cell>
          <cell r="M2642" t="str">
            <v>TJ/MG</v>
          </cell>
          <cell r="N2642" t="str">
            <v>Minas Gerais</v>
          </cell>
          <cell r="O2642" t="str">
            <v>02.02.507.0001043623/11</v>
          </cell>
        </row>
        <row r="2643">
          <cell r="B2643" t="str">
            <v>Sidnei Rodrigo de Albuquerque</v>
          </cell>
          <cell r="C2643" t="str">
            <v>234.380.908-99</v>
          </cell>
          <cell r="D2643" t="str">
            <v>Santander Seguros S/A</v>
          </cell>
          <cell r="E2643" t="str">
            <v>87.376.109/0001-06</v>
          </cell>
          <cell r="F2643">
            <v>24680.959999999999</v>
          </cell>
          <cell r="G2643" t="str">
            <v>Possível</v>
          </cell>
          <cell r="H2643">
            <v>10000</v>
          </cell>
          <cell r="I2643" t="str">
            <v>Cobrança</v>
          </cell>
          <cell r="J2643" t="str">
            <v>6ª</v>
          </cell>
          <cell r="K2643" t="str">
            <v>Vara Cível</v>
          </cell>
          <cell r="L2643" t="str">
            <v>São Paulo (SP)</v>
          </cell>
          <cell r="M2643" t="str">
            <v>TJ/SP</v>
          </cell>
          <cell r="N2643" t="str">
            <v>São Paulo</v>
          </cell>
          <cell r="O2643" t="str">
            <v>02.02.507.0001043667/11</v>
          </cell>
        </row>
        <row r="2644">
          <cell r="B2644" t="str">
            <v>Leni Terezinha Ribeiro Appelt</v>
          </cell>
          <cell r="C2644" t="str">
            <v>670.811.429-15</v>
          </cell>
          <cell r="D2644" t="str">
            <v>Santander Seguros S/A</v>
          </cell>
          <cell r="E2644" t="str">
            <v>87.376.109/0001-06</v>
          </cell>
          <cell r="F2644">
            <v>10441</v>
          </cell>
          <cell r="G2644" t="str">
            <v>Provável</v>
          </cell>
          <cell r="H2644">
            <v>11795</v>
          </cell>
          <cell r="I2644" t="str">
            <v>Cobrança</v>
          </cell>
          <cell r="J2644" t="str">
            <v>1ª</v>
          </cell>
          <cell r="K2644" t="str">
            <v>Vara Cível</v>
          </cell>
          <cell r="L2644" t="str">
            <v>Florianópolis (SC)</v>
          </cell>
          <cell r="M2644" t="str">
            <v>TJ/SC</v>
          </cell>
          <cell r="N2644" t="str">
            <v>Santa Catarina</v>
          </cell>
          <cell r="O2644" t="str">
            <v>02.02.507.0001043709/11</v>
          </cell>
        </row>
        <row r="2645">
          <cell r="B2645" t="str">
            <v>Leonora Guimaraes dos Santos</v>
          </cell>
          <cell r="C2645" t="str">
            <v>056.912.988-52</v>
          </cell>
          <cell r="D2645" t="str">
            <v>Santander Seguros S/A</v>
          </cell>
          <cell r="E2645" t="str">
            <v>87.376.109/0001-06</v>
          </cell>
          <cell r="F2645">
            <v>50000</v>
          </cell>
          <cell r="G2645" t="str">
            <v>Possível</v>
          </cell>
          <cell r="H2645">
            <v>13860.5</v>
          </cell>
          <cell r="I2645" t="str">
            <v>Indenizatória</v>
          </cell>
          <cell r="J2645" t="str">
            <v>Vara Cível</v>
          </cell>
          <cell r="K2645" t="str">
            <v>Vara Cível</v>
          </cell>
          <cell r="L2645" t="str">
            <v>Ilha Solteira (SP)</v>
          </cell>
          <cell r="M2645" t="str">
            <v>TJ/SP</v>
          </cell>
          <cell r="N2645" t="str">
            <v>São Paulo</v>
          </cell>
          <cell r="O2645" t="str">
            <v>02.02.507.0001043713/11</v>
          </cell>
        </row>
        <row r="2646">
          <cell r="B2646" t="str">
            <v>Iria Knobeloch Hilbert</v>
          </cell>
          <cell r="C2646" t="str">
            <v>668.395.050-49</v>
          </cell>
          <cell r="D2646" t="str">
            <v>Santander Seguros S/A</v>
          </cell>
          <cell r="E2646" t="str">
            <v>87.376.109/0001-06</v>
          </cell>
          <cell r="F2646">
            <v>35000</v>
          </cell>
          <cell r="G2646" t="str">
            <v>Possível</v>
          </cell>
          <cell r="H2646">
            <v>17500</v>
          </cell>
          <cell r="I2646" t="str">
            <v>Indenizatória</v>
          </cell>
          <cell r="J2646" t="str">
            <v>3ª</v>
          </cell>
          <cell r="K2646" t="str">
            <v>Vara Cível</v>
          </cell>
          <cell r="L2646" t="str">
            <v>Gravataí (RS)</v>
          </cell>
          <cell r="M2646" t="str">
            <v>TJ/RS</v>
          </cell>
          <cell r="N2646" t="str">
            <v>Rio Grande do Sul</v>
          </cell>
          <cell r="O2646" t="str">
            <v>02.02.507.0001585552/13</v>
          </cell>
        </row>
        <row r="2647">
          <cell r="B2647" t="str">
            <v>Aparecida Raimunda Lima Borges</v>
          </cell>
          <cell r="C2647" t="str">
            <v>171.600.888-32</v>
          </cell>
          <cell r="D2647" t="str">
            <v>Santander Seguros S/A</v>
          </cell>
          <cell r="E2647" t="str">
            <v>87.376.109/0001-06</v>
          </cell>
          <cell r="F2647">
            <v>23986.799999999999</v>
          </cell>
          <cell r="G2647" t="str">
            <v>Possível</v>
          </cell>
          <cell r="H2647">
            <v>11993.4</v>
          </cell>
          <cell r="I2647" t="str">
            <v>Indenizatória</v>
          </cell>
          <cell r="J2647" t="str">
            <v>1ª</v>
          </cell>
          <cell r="K2647" t="str">
            <v>Vara Cível</v>
          </cell>
          <cell r="L2647" t="str">
            <v>Nova Odessa (SP)</v>
          </cell>
          <cell r="M2647" t="str">
            <v>TJ/SP</v>
          </cell>
          <cell r="N2647" t="str">
            <v>São Paulo</v>
          </cell>
          <cell r="O2647" t="str">
            <v>02.02.507.0001585583/13</v>
          </cell>
        </row>
        <row r="2648">
          <cell r="B2648" t="str">
            <v>Selma Maria Mandu Ferreira</v>
          </cell>
          <cell r="C2648" t="str">
            <v>411.567.145-91</v>
          </cell>
          <cell r="D2648" t="str">
            <v>Santander Seguros S/A</v>
          </cell>
          <cell r="E2648" t="str">
            <v>87.376.109/0001-06</v>
          </cell>
          <cell r="F2648">
            <v>26000</v>
          </cell>
          <cell r="G2648" t="str">
            <v>Possível</v>
          </cell>
          <cell r="H2648">
            <v>2500</v>
          </cell>
          <cell r="I2648" t="str">
            <v>Indenizatória</v>
          </cell>
          <cell r="J2648" t="str">
            <v>Juizado Especial Cível</v>
          </cell>
          <cell r="K2648" t="str">
            <v>JEC 40 Salários</v>
          </cell>
          <cell r="L2648" t="str">
            <v>Salvador (BA)</v>
          </cell>
          <cell r="M2648" t="str">
            <v>TJ/BA</v>
          </cell>
          <cell r="N2648" t="str">
            <v>Bahia</v>
          </cell>
          <cell r="O2648" t="str">
            <v>02.02.507.0001796907/14</v>
          </cell>
        </row>
        <row r="2649">
          <cell r="B2649" t="str">
            <v>Oliveira de Campos Ribeiro</v>
          </cell>
          <cell r="C2649" t="str">
            <v>567.703.089-91</v>
          </cell>
          <cell r="D2649" t="str">
            <v>Santander Seguros S/A</v>
          </cell>
          <cell r="E2649" t="str">
            <v>87.376.109/0001-06</v>
          </cell>
          <cell r="F2649">
            <v>14457</v>
          </cell>
          <cell r="G2649" t="str">
            <v>Possível</v>
          </cell>
          <cell r="H2649">
            <v>7731</v>
          </cell>
          <cell r="I2649" t="str">
            <v>Indenizatória</v>
          </cell>
          <cell r="J2649" t="str">
            <v>Juizado Especial Cível</v>
          </cell>
          <cell r="K2649" t="str">
            <v>JEC 40 Salários</v>
          </cell>
          <cell r="L2649" t="str">
            <v>Apiaí (SP)</v>
          </cell>
          <cell r="M2649" t="str">
            <v>TJ/SP</v>
          </cell>
          <cell r="N2649" t="str">
            <v>São Paulo</v>
          </cell>
          <cell r="O2649" t="str">
            <v>02.02.507.0001797491/14</v>
          </cell>
        </row>
        <row r="2650">
          <cell r="B2650" t="str">
            <v>Aline Silva do Nascimento</v>
          </cell>
          <cell r="C2650" t="str">
            <v>037.196.192-06</v>
          </cell>
          <cell r="D2650" t="str">
            <v>Santander Seguros S/A</v>
          </cell>
          <cell r="E2650" t="str">
            <v>87.376.109/0001-06</v>
          </cell>
          <cell r="F2650">
            <v>120000</v>
          </cell>
          <cell r="G2650" t="str">
            <v>Possível</v>
          </cell>
          <cell r="H2650">
            <v>60000</v>
          </cell>
          <cell r="I2650" t="str">
            <v>Indenizatória</v>
          </cell>
          <cell r="J2650" t="str">
            <v>8ª</v>
          </cell>
          <cell r="K2650" t="str">
            <v>Vara Cível</v>
          </cell>
          <cell r="L2650" t="str">
            <v>Porto Velho (RO)</v>
          </cell>
          <cell r="M2650" t="str">
            <v>TJ/RO</v>
          </cell>
          <cell r="N2650" t="str">
            <v>Rondônia</v>
          </cell>
          <cell r="O2650" t="str">
            <v>02.02.507.0001798361/14</v>
          </cell>
        </row>
        <row r="2651">
          <cell r="B2651" t="str">
            <v>Francisco Valcinor Pinheiro</v>
          </cell>
          <cell r="C2651" t="str">
            <v>699.832.248-87</v>
          </cell>
          <cell r="D2651" t="str">
            <v>Santander Seguros S/A</v>
          </cell>
          <cell r="E2651" t="str">
            <v>87.376.109/0001-06</v>
          </cell>
          <cell r="F2651">
            <v>240000</v>
          </cell>
          <cell r="G2651" t="str">
            <v>Provável</v>
          </cell>
          <cell r="H2651">
            <v>15759.45</v>
          </cell>
          <cell r="I2651" t="str">
            <v>Obrigação de fazer</v>
          </cell>
          <cell r="J2651" t="str">
            <v>5ª</v>
          </cell>
          <cell r="K2651" t="str">
            <v>Vara Cível</v>
          </cell>
          <cell r="L2651" t="str">
            <v>São José do Rio Preto (SP)</v>
          </cell>
          <cell r="M2651" t="str">
            <v>TJ/SP</v>
          </cell>
          <cell r="N2651" t="str">
            <v>São Paulo</v>
          </cell>
          <cell r="O2651" t="str">
            <v>02.01.507.0000164740/05</v>
          </cell>
        </row>
        <row r="2652">
          <cell r="B2652" t="str">
            <v>Maria Luiza Tropeia Jorge</v>
          </cell>
          <cell r="C2652" t="str">
            <v>202.739.148-71</v>
          </cell>
          <cell r="D2652" t="str">
            <v>Santander Seguros S/A</v>
          </cell>
          <cell r="E2652" t="str">
            <v>87.376.109/0001-06</v>
          </cell>
          <cell r="F2652">
            <v>63789.599999999999</v>
          </cell>
          <cell r="G2652" t="str">
            <v>Provável</v>
          </cell>
          <cell r="H2652">
            <v>15000</v>
          </cell>
          <cell r="I2652" t="str">
            <v>Cobrança</v>
          </cell>
          <cell r="J2652" t="str">
            <v>Vara Única</v>
          </cell>
          <cell r="K2652" t="str">
            <v>Vara Cível</v>
          </cell>
          <cell r="L2652" t="str">
            <v>Potirendaba (SP)</v>
          </cell>
          <cell r="M2652" t="str">
            <v>TJ/SP</v>
          </cell>
          <cell r="N2652" t="str">
            <v>São Paulo</v>
          </cell>
          <cell r="O2652" t="str">
            <v>02.01.507.0000164759/06</v>
          </cell>
        </row>
        <row r="2653">
          <cell r="B2653" t="str">
            <v>Jefferson Barbosa dos Santos</v>
          </cell>
          <cell r="C2653" t="str">
            <v>316.573.588-36</v>
          </cell>
          <cell r="D2653" t="str">
            <v>Santander Seguros S/A</v>
          </cell>
          <cell r="E2653" t="str">
            <v>87.376.109/0001-06</v>
          </cell>
          <cell r="F2653">
            <v>10000</v>
          </cell>
          <cell r="G2653" t="str">
            <v>Provável</v>
          </cell>
          <cell r="H2653">
            <v>15000</v>
          </cell>
          <cell r="I2653" t="str">
            <v>Cobrança</v>
          </cell>
          <cell r="J2653" t="str">
            <v>3ª</v>
          </cell>
          <cell r="K2653" t="str">
            <v>Vara Cível</v>
          </cell>
          <cell r="L2653" t="str">
            <v>São Vicente (SP)</v>
          </cell>
          <cell r="M2653" t="str">
            <v>TJ/SP</v>
          </cell>
          <cell r="N2653" t="str">
            <v>São Paulo</v>
          </cell>
          <cell r="O2653" t="str">
            <v>02.01.507.0000164764/05</v>
          </cell>
        </row>
        <row r="2654">
          <cell r="B2654" t="str">
            <v>Marta Regina Balzan</v>
          </cell>
          <cell r="C2654" t="str">
            <v>490.169.389-15</v>
          </cell>
          <cell r="D2654" t="str">
            <v>Santander Seguros S/A</v>
          </cell>
          <cell r="E2654" t="str">
            <v>87.376.109/0001-06</v>
          </cell>
          <cell r="F2654">
            <v>50589</v>
          </cell>
          <cell r="G2654" t="str">
            <v>Provável</v>
          </cell>
          <cell r="H2654">
            <v>50589</v>
          </cell>
          <cell r="I2654" t="str">
            <v>Cobrança</v>
          </cell>
          <cell r="J2654" t="str">
            <v>11ª</v>
          </cell>
          <cell r="K2654" t="str">
            <v>Vara Cível</v>
          </cell>
          <cell r="L2654" t="str">
            <v>Porto Alegre (RS)</v>
          </cell>
          <cell r="M2654" t="str">
            <v>TJ/RS</v>
          </cell>
          <cell r="N2654" t="str">
            <v>Rio Grande do Sul</v>
          </cell>
          <cell r="O2654" t="str">
            <v>02.02.507.0000331003/07</v>
          </cell>
        </row>
        <row r="2655">
          <cell r="B2655" t="str">
            <v>Waldir José dos Reis</v>
          </cell>
          <cell r="C2655" t="str">
            <v>410.623.378-91</v>
          </cell>
          <cell r="D2655" t="str">
            <v>Santander Seguros S/A</v>
          </cell>
          <cell r="E2655" t="str">
            <v>87.376.109/0001-06</v>
          </cell>
          <cell r="F2655">
            <v>29017.9</v>
          </cell>
          <cell r="G2655" t="str">
            <v>Possível</v>
          </cell>
          <cell r="H2655">
            <v>14292.55</v>
          </cell>
          <cell r="I2655" t="str">
            <v>Indenizatória</v>
          </cell>
          <cell r="J2655" t="str">
            <v>5ª</v>
          </cell>
          <cell r="K2655" t="str">
            <v>Vara Cível</v>
          </cell>
          <cell r="L2655" t="str">
            <v>São Paulo (SP)</v>
          </cell>
          <cell r="M2655" t="str">
            <v>TJ/SP</v>
          </cell>
          <cell r="N2655" t="str">
            <v>São Paulo</v>
          </cell>
          <cell r="O2655" t="str">
            <v>02.02.507.0001185243/12</v>
          </cell>
        </row>
        <row r="2656">
          <cell r="B2656" t="str">
            <v>Zenap Ale Ancim Aires</v>
          </cell>
          <cell r="C2656" t="str">
            <v>701.959.608-82</v>
          </cell>
          <cell r="D2656" t="str">
            <v>Santander Seguros S/A</v>
          </cell>
          <cell r="E2656" t="str">
            <v>87.376.109/0001-06</v>
          </cell>
          <cell r="F2656">
            <v>18750</v>
          </cell>
          <cell r="G2656" t="str">
            <v>Possível</v>
          </cell>
          <cell r="H2656">
            <v>8141.83</v>
          </cell>
          <cell r="I2656" t="str">
            <v>Indenizatória</v>
          </cell>
          <cell r="J2656" t="str">
            <v>1ª</v>
          </cell>
          <cell r="K2656" t="str">
            <v>Vara Cível</v>
          </cell>
          <cell r="L2656" t="str">
            <v>Agudos (SP)</v>
          </cell>
          <cell r="M2656" t="str">
            <v>TJ/SP</v>
          </cell>
          <cell r="N2656" t="str">
            <v>São Paulo</v>
          </cell>
          <cell r="O2656" t="str">
            <v>02.02.507.0001185247/11</v>
          </cell>
        </row>
        <row r="2657">
          <cell r="B2657" t="str">
            <v>Geraldo Jose de Morais</v>
          </cell>
          <cell r="C2657" t="str">
            <v>977.816.738-91</v>
          </cell>
          <cell r="D2657" t="str">
            <v>Santander Seguros S/A</v>
          </cell>
          <cell r="E2657" t="str">
            <v>87.376.109/0001-06</v>
          </cell>
          <cell r="F2657">
            <v>80884</v>
          </cell>
          <cell r="G2657" t="str">
            <v>Possível</v>
          </cell>
          <cell r="H2657">
            <v>0</v>
          </cell>
          <cell r="I2657" t="str">
            <v>Indenizatória</v>
          </cell>
          <cell r="J2657" t="str">
            <v>2ª</v>
          </cell>
          <cell r="K2657" t="str">
            <v>Vara Cível</v>
          </cell>
          <cell r="L2657" t="str">
            <v>São José dos Campos (SP)</v>
          </cell>
          <cell r="M2657" t="str">
            <v>TJ/SP</v>
          </cell>
          <cell r="N2657" t="str">
            <v>São Paulo</v>
          </cell>
          <cell r="O2657" t="str">
            <v>02.02.507.0001598753/13</v>
          </cell>
        </row>
        <row r="2658">
          <cell r="B2658" t="str">
            <v>Ademiton Alves de Souza</v>
          </cell>
          <cell r="C2658" t="str">
            <v>149.303.608-46</v>
          </cell>
          <cell r="D2658" t="str">
            <v>Santander Seguros S/A</v>
          </cell>
          <cell r="E2658" t="str">
            <v>87.376.109/0001-06</v>
          </cell>
          <cell r="F2658">
            <v>130000</v>
          </cell>
          <cell r="G2658" t="str">
            <v>Possível</v>
          </cell>
          <cell r="H2658">
            <v>65000</v>
          </cell>
          <cell r="I2658" t="str">
            <v>Indenizatória</v>
          </cell>
          <cell r="J2658" t="str">
            <v>7ª</v>
          </cell>
          <cell r="K2658" t="str">
            <v>Vara Cível</v>
          </cell>
          <cell r="L2658" t="str">
            <v>São Bernardo do Campo (SP)</v>
          </cell>
          <cell r="M2658" t="str">
            <v>TJ/SP</v>
          </cell>
          <cell r="N2658" t="str">
            <v>São Paulo</v>
          </cell>
          <cell r="O2658" t="str">
            <v>02.02.507.0001598768/13</v>
          </cell>
        </row>
        <row r="2659">
          <cell r="B2659" t="str">
            <v>Erli de Miranda Cursino</v>
          </cell>
          <cell r="C2659" t="str">
            <v>844.146.188-00</v>
          </cell>
          <cell r="D2659" t="str">
            <v>Santander Seguros S/A</v>
          </cell>
          <cell r="E2659" t="str">
            <v>87.376.109/0001-06</v>
          </cell>
          <cell r="F2659">
            <v>38981</v>
          </cell>
          <cell r="G2659" t="str">
            <v>Possível</v>
          </cell>
          <cell r="H2659">
            <v>19490.5</v>
          </cell>
          <cell r="I2659" t="str">
            <v>Indenizatória</v>
          </cell>
          <cell r="J2659" t="str">
            <v>3ª</v>
          </cell>
          <cell r="K2659" t="str">
            <v>Vara Cível</v>
          </cell>
          <cell r="L2659" t="str">
            <v>Mogi das Cruzes (SP)</v>
          </cell>
          <cell r="M2659" t="str">
            <v>TJ/SP</v>
          </cell>
          <cell r="N2659" t="str">
            <v>São Paulo</v>
          </cell>
          <cell r="O2659" t="str">
            <v>02.02.507.0001598808/13</v>
          </cell>
        </row>
        <row r="2660">
          <cell r="B2660" t="str">
            <v>Jafer Rick Vieira da Silva</v>
          </cell>
          <cell r="C2660" t="str">
            <v>325.386.808-75</v>
          </cell>
          <cell r="D2660" t="str">
            <v>Santander Seguros S/A</v>
          </cell>
          <cell r="E2660" t="str">
            <v>87.376.109/0001-06</v>
          </cell>
          <cell r="F2660">
            <v>22107.14</v>
          </cell>
          <cell r="G2660" t="str">
            <v>Possível</v>
          </cell>
          <cell r="H2660">
            <v>0</v>
          </cell>
          <cell r="I2660" t="str">
            <v>Cobrança</v>
          </cell>
          <cell r="J2660" t="str">
            <v>1ª</v>
          </cell>
          <cell r="K2660" t="str">
            <v>Vara Cível</v>
          </cell>
          <cell r="L2660" t="str">
            <v>Paraguaçu Paulista (SP)</v>
          </cell>
          <cell r="M2660" t="str">
            <v>TJ/SP</v>
          </cell>
          <cell r="N2660" t="str">
            <v>São Paulo</v>
          </cell>
          <cell r="O2660" t="str">
            <v>02.02.507.0001599097/13</v>
          </cell>
        </row>
        <row r="2661">
          <cell r="B2661" t="str">
            <v>José Augusto Mendes da Silva</v>
          </cell>
          <cell r="C2661" t="str">
            <v>303.663.563-72</v>
          </cell>
          <cell r="D2661" t="str">
            <v>Santander Seguros S/A</v>
          </cell>
          <cell r="E2661" t="str">
            <v>87.376.109/0001-06</v>
          </cell>
          <cell r="F2661">
            <v>45000</v>
          </cell>
          <cell r="G2661" t="str">
            <v>Possível</v>
          </cell>
          <cell r="H2661">
            <v>0</v>
          </cell>
          <cell r="I2661" t="str">
            <v>Indenizatória</v>
          </cell>
          <cell r="J2661" t="str">
            <v>4ª</v>
          </cell>
          <cell r="K2661" t="str">
            <v>Vara Cível</v>
          </cell>
          <cell r="L2661" t="str">
            <v>Imperatriz (MA)</v>
          </cell>
          <cell r="M2661" t="str">
            <v>TJ/MA</v>
          </cell>
          <cell r="N2661" t="str">
            <v>Maranhão</v>
          </cell>
          <cell r="O2661" t="str">
            <v>02.02.507.0001599337/13</v>
          </cell>
        </row>
        <row r="2662">
          <cell r="B2662" t="str">
            <v>Claudiomir Andreis</v>
          </cell>
          <cell r="C2662" t="str">
            <v>017.746.049-06</v>
          </cell>
          <cell r="D2662" t="str">
            <v>Santander Seguros S/A</v>
          </cell>
          <cell r="E2662" t="str">
            <v>87.376.109/0001-06</v>
          </cell>
          <cell r="F2662">
            <v>217644.42</v>
          </cell>
          <cell r="G2662" t="str">
            <v>Possível</v>
          </cell>
          <cell r="H2662">
            <v>0</v>
          </cell>
          <cell r="I2662" t="str">
            <v>Indenizatória</v>
          </cell>
          <cell r="J2662" t="str">
            <v>1ª</v>
          </cell>
          <cell r="K2662" t="str">
            <v>Vara Cível</v>
          </cell>
          <cell r="L2662" t="str">
            <v>Capinzal (SC)</v>
          </cell>
          <cell r="M2662" t="str">
            <v>TJ/SC</v>
          </cell>
          <cell r="N2662" t="str">
            <v>Santa Catarina</v>
          </cell>
          <cell r="O2662" t="str">
            <v>02.02.507.0001599353/13</v>
          </cell>
        </row>
        <row r="2663">
          <cell r="B2663" t="str">
            <v>Felipe Moreira Brandão E Melo</v>
          </cell>
          <cell r="C2663" t="str">
            <v>055.005.446-40</v>
          </cell>
          <cell r="D2663" t="str">
            <v>Santander Seguros S/A</v>
          </cell>
          <cell r="E2663" t="str">
            <v>87.376.109/0001-06</v>
          </cell>
          <cell r="F2663">
            <v>480000</v>
          </cell>
          <cell r="G2663" t="str">
            <v>Possível</v>
          </cell>
          <cell r="H2663">
            <v>0</v>
          </cell>
          <cell r="I2663" t="str">
            <v>Indenizatória</v>
          </cell>
          <cell r="J2663" t="str">
            <v>3ª</v>
          </cell>
          <cell r="K2663" t="str">
            <v>Vara Cível</v>
          </cell>
          <cell r="L2663" t="str">
            <v>Sete Lagoas (MG)</v>
          </cell>
          <cell r="M2663" t="str">
            <v>TJ/MG</v>
          </cell>
          <cell r="N2663" t="str">
            <v>Minas Gerais</v>
          </cell>
          <cell r="O2663" t="str">
            <v>02.02.507.0001814211/14</v>
          </cell>
        </row>
        <row r="2664">
          <cell r="B2664" t="str">
            <v>Adriano Graciano de Oliveira Pereira</v>
          </cell>
          <cell r="C2664" t="str">
            <v>113.659.767-00</v>
          </cell>
          <cell r="D2664" t="str">
            <v>Santander Seguros S/A</v>
          </cell>
          <cell r="E2664" t="str">
            <v>87.376.109/0001-06</v>
          </cell>
          <cell r="F2664">
            <v>34864.94</v>
          </cell>
          <cell r="G2664" t="str">
            <v>Possível</v>
          </cell>
          <cell r="H2664">
            <v>17402.47</v>
          </cell>
          <cell r="I2664" t="str">
            <v>Indenizatória</v>
          </cell>
          <cell r="J2664" t="str">
            <v>1ª</v>
          </cell>
          <cell r="K2664" t="str">
            <v>Vara Cível</v>
          </cell>
          <cell r="L2664" t="str">
            <v>Volta Redonda (RJ)</v>
          </cell>
          <cell r="M2664" t="str">
            <v>TJ/RJ</v>
          </cell>
          <cell r="N2664" t="str">
            <v>Rio de Janeiro</v>
          </cell>
          <cell r="O2664" t="str">
            <v>02.02.507.0001814215/13</v>
          </cell>
        </row>
        <row r="2665">
          <cell r="B2665" t="str">
            <v>Espólio de Agostinho Pereira</v>
          </cell>
          <cell r="C2665" t="str">
            <v>059.774.608-72</v>
          </cell>
          <cell r="D2665" t="str">
            <v>Santander Seguros S/A</v>
          </cell>
          <cell r="E2665" t="str">
            <v>87.376.109/0001-06</v>
          </cell>
          <cell r="F2665">
            <v>55437.23</v>
          </cell>
          <cell r="G2665" t="str">
            <v>Possível</v>
          </cell>
          <cell r="H2665">
            <v>30000</v>
          </cell>
          <cell r="I2665" t="str">
            <v>Indenizatória</v>
          </cell>
          <cell r="J2665" t="str">
            <v>1ª</v>
          </cell>
          <cell r="K2665" t="str">
            <v>Vara Cível</v>
          </cell>
          <cell r="L2665" t="str">
            <v>São Paulo (SP)</v>
          </cell>
          <cell r="M2665" t="str">
            <v>TJ/SP</v>
          </cell>
          <cell r="N2665" t="str">
            <v>São Paulo</v>
          </cell>
          <cell r="O2665" t="str">
            <v>02.02.507.0001814515/13</v>
          </cell>
        </row>
        <row r="2666">
          <cell r="B2666" t="str">
            <v>Luiz Fernando Cunha Zorovich</v>
          </cell>
          <cell r="C2666" t="str">
            <v>048.957.708-34</v>
          </cell>
          <cell r="D2666" t="str">
            <v>Santander Seguros S/A</v>
          </cell>
          <cell r="E2666" t="str">
            <v>87.376.109/0001-06</v>
          </cell>
          <cell r="F2666">
            <v>14480</v>
          </cell>
          <cell r="G2666" t="str">
            <v>Possível</v>
          </cell>
          <cell r="H2666">
            <v>2193.8200000000002</v>
          </cell>
          <cell r="I2666" t="str">
            <v>Indenizatória</v>
          </cell>
          <cell r="J2666" t="str">
            <v>Juizado Especial Cível</v>
          </cell>
          <cell r="K2666" t="str">
            <v>JEC 20 Salários</v>
          </cell>
          <cell r="L2666" t="str">
            <v>São Paulo (SP)</v>
          </cell>
          <cell r="M2666" t="str">
            <v>TJ/SP</v>
          </cell>
          <cell r="N2666" t="str">
            <v>São Paulo</v>
          </cell>
          <cell r="O2666" t="str">
            <v>02.02.507.0001815079/14</v>
          </cell>
        </row>
        <row r="2667">
          <cell r="B2667" t="str">
            <v>Maria das Merces Zorzetti Cruz</v>
          </cell>
          <cell r="C2667" t="str">
            <v>008.009.048-69</v>
          </cell>
          <cell r="D2667" t="str">
            <v>Santander Seguros S/A</v>
          </cell>
          <cell r="E2667" t="str">
            <v>87.376.109/0001-06</v>
          </cell>
          <cell r="F2667">
            <v>70000</v>
          </cell>
          <cell r="G2667" t="str">
            <v>Possível</v>
          </cell>
          <cell r="H2667">
            <v>35000</v>
          </cell>
          <cell r="I2667" t="str">
            <v>Cobrança</v>
          </cell>
          <cell r="J2667" t="str">
            <v>1ª</v>
          </cell>
          <cell r="K2667" t="str">
            <v>Vara Cível</v>
          </cell>
          <cell r="L2667" t="str">
            <v>São Paulo (SP)</v>
          </cell>
          <cell r="M2667" t="str">
            <v>TJ/SP</v>
          </cell>
          <cell r="N2667" t="str">
            <v>São Paulo</v>
          </cell>
          <cell r="O2667" t="str">
            <v>02.02.507.0001815109/14</v>
          </cell>
        </row>
        <row r="2668">
          <cell r="B2668" t="str">
            <v>Onan Montes Ferreira Engenharia - Me</v>
          </cell>
          <cell r="C2668" t="str">
            <v>09.359.547/0001-52</v>
          </cell>
          <cell r="D2668" t="str">
            <v>Santander Seguros S/A</v>
          </cell>
          <cell r="E2668" t="str">
            <v>87.376.109/0001-06</v>
          </cell>
          <cell r="F2668">
            <v>96217</v>
          </cell>
          <cell r="G2668" t="str">
            <v>Possível</v>
          </cell>
          <cell r="H2668">
            <v>17245.12</v>
          </cell>
          <cell r="I2668" t="str">
            <v>Indenizatória</v>
          </cell>
          <cell r="J2668" t="str">
            <v>1ª</v>
          </cell>
          <cell r="K2668" t="str">
            <v>Vara Cível</v>
          </cell>
          <cell r="L2668" t="str">
            <v>Itajubá (MG)</v>
          </cell>
          <cell r="M2668" t="str">
            <v>TJ/MG</v>
          </cell>
          <cell r="N2668" t="str">
            <v>Minas Gerais</v>
          </cell>
          <cell r="O2668" t="str">
            <v>02.02.507.0001837439/14</v>
          </cell>
        </row>
        <row r="2669">
          <cell r="B2669" t="str">
            <v>Eraldo de Jesus Souza</v>
          </cell>
          <cell r="C2669" t="str">
            <v>070.087.998-61</v>
          </cell>
          <cell r="D2669" t="str">
            <v>Santander Seguros S/A</v>
          </cell>
          <cell r="E2669" t="str">
            <v>87.376.109/0001-06</v>
          </cell>
          <cell r="F2669">
            <v>25000</v>
          </cell>
          <cell r="G2669" t="str">
            <v>Possível</v>
          </cell>
          <cell r="H2669">
            <v>12500</v>
          </cell>
          <cell r="I2669" t="str">
            <v>Indenizatória</v>
          </cell>
          <cell r="J2669" t="str">
            <v>2ª</v>
          </cell>
          <cell r="K2669" t="str">
            <v>Vara Cível</v>
          </cell>
          <cell r="L2669" t="str">
            <v>Guarujá (SP)</v>
          </cell>
          <cell r="M2669" t="str">
            <v>TJ/SP</v>
          </cell>
          <cell r="N2669" t="str">
            <v>São Paulo</v>
          </cell>
          <cell r="O2669" t="str">
            <v>02.02.507.0001837461/14</v>
          </cell>
        </row>
        <row r="2670">
          <cell r="B2670" t="str">
            <v>AUDRE LUISE INACIO CAPRERA BRAS</v>
          </cell>
          <cell r="C2670" t="str">
            <v>119.174.988-61</v>
          </cell>
          <cell r="D2670" t="str">
            <v>Santander Seguros S/A</v>
          </cell>
          <cell r="E2670" t="str">
            <v>87.376.109/0001-06</v>
          </cell>
          <cell r="F2670">
            <v>1700</v>
          </cell>
          <cell r="G2670" t="str">
            <v>Possível</v>
          </cell>
          <cell r="H2670">
            <v>41455.370000000003</v>
          </cell>
          <cell r="I2670" t="str">
            <v>Cautelar</v>
          </cell>
          <cell r="J2670" t="str">
            <v>5ª</v>
          </cell>
          <cell r="K2670" t="str">
            <v>Vara Cível</v>
          </cell>
          <cell r="L2670" t="str">
            <v>Campinas (SP)</v>
          </cell>
          <cell r="M2670" t="str">
            <v>TJ/SP</v>
          </cell>
          <cell r="N2670" t="str">
            <v>São Paulo</v>
          </cell>
          <cell r="O2670" t="str">
            <v>02.02.507.0000937585/09</v>
          </cell>
        </row>
        <row r="2671">
          <cell r="B2671" t="str">
            <v>Anaizia da Silva Dantas</v>
          </cell>
          <cell r="C2671" t="str">
            <v>174.306.698-83</v>
          </cell>
          <cell r="D2671" t="str">
            <v>Santander Seguros S/A</v>
          </cell>
          <cell r="E2671" t="str">
            <v>87.376.109/0001-06</v>
          </cell>
          <cell r="F2671">
            <v>123200</v>
          </cell>
          <cell r="G2671" t="str">
            <v>Possível</v>
          </cell>
          <cell r="H2671">
            <v>0</v>
          </cell>
          <cell r="I2671" t="str">
            <v>Indenizatória</v>
          </cell>
          <cell r="J2671" t="str">
            <v>2ª</v>
          </cell>
          <cell r="K2671" t="str">
            <v>Vara Cível</v>
          </cell>
          <cell r="L2671" t="str">
            <v>Itaquaquecetuba (SP)</v>
          </cell>
          <cell r="M2671" t="str">
            <v>TJ/SP</v>
          </cell>
          <cell r="N2671" t="str">
            <v>São Paulo</v>
          </cell>
          <cell r="O2671" t="str">
            <v>02.02.507.0000937974/09</v>
          </cell>
        </row>
        <row r="2672">
          <cell r="B2672" t="str">
            <v>Maria de Lourdes Lima Sobrinho dos Santos</v>
          </cell>
          <cell r="C2672" t="str">
            <v>025.069.165-55</v>
          </cell>
          <cell r="D2672" t="str">
            <v>Santander Seguros S/A</v>
          </cell>
          <cell r="E2672" t="str">
            <v>87.376.109/0001-06</v>
          </cell>
          <cell r="F2672">
            <v>100</v>
          </cell>
          <cell r="G2672" t="str">
            <v>Possível</v>
          </cell>
          <cell r="H2672">
            <v>15146.67</v>
          </cell>
          <cell r="I2672" t="str">
            <v>Indenizatória</v>
          </cell>
          <cell r="J2672" t="str">
            <v>Vara Cível</v>
          </cell>
          <cell r="K2672" t="str">
            <v>Vara Cível</v>
          </cell>
          <cell r="L2672" t="str">
            <v>Salvador (BA)</v>
          </cell>
          <cell r="M2672" t="str">
            <v>TJ/BA</v>
          </cell>
          <cell r="N2672" t="str">
            <v>Bahia</v>
          </cell>
          <cell r="O2672" t="str">
            <v>02.02.507.0000940943/09</v>
          </cell>
        </row>
        <row r="2673">
          <cell r="B2673" t="str">
            <v>Eliana de Jesus Pinheiro</v>
          </cell>
          <cell r="C2673" t="str">
            <v>315.027.488-51</v>
          </cell>
          <cell r="D2673" t="str">
            <v>Santander Seguros S/A</v>
          </cell>
          <cell r="E2673" t="str">
            <v>87.376.109/0001-06</v>
          </cell>
          <cell r="F2673">
            <v>160000</v>
          </cell>
          <cell r="G2673" t="str">
            <v>Provável</v>
          </cell>
          <cell r="H2673">
            <v>160000</v>
          </cell>
          <cell r="I2673" t="str">
            <v>Ordinária</v>
          </cell>
          <cell r="J2673" t="str">
            <v>3ª</v>
          </cell>
          <cell r="K2673" t="str">
            <v>Vara Cível</v>
          </cell>
          <cell r="L2673" t="str">
            <v>São Paulo (SP)</v>
          </cell>
          <cell r="M2673" t="str">
            <v>TJ/SP</v>
          </cell>
          <cell r="N2673" t="str">
            <v>São Paulo</v>
          </cell>
          <cell r="O2673" t="str">
            <v>02.02.507.0000654598/09</v>
          </cell>
        </row>
        <row r="2674">
          <cell r="B2674" t="str">
            <v>Jose Francisco de Sousa Neto</v>
          </cell>
          <cell r="C2674" t="str">
            <v>000.925.424-25</v>
          </cell>
          <cell r="D2674" t="str">
            <v>Santander Seguros S/A</v>
          </cell>
          <cell r="E2674" t="str">
            <v>87.376.109/0001-06</v>
          </cell>
          <cell r="F2674">
            <v>100000</v>
          </cell>
          <cell r="G2674" t="str">
            <v>Possível</v>
          </cell>
          <cell r="H2674">
            <v>50000</v>
          </cell>
          <cell r="I2674" t="str">
            <v>Obrigação de fazer</v>
          </cell>
          <cell r="J2674" t="str">
            <v>4ª</v>
          </cell>
          <cell r="K2674" t="str">
            <v>Vara Cível</v>
          </cell>
          <cell r="L2674" t="str">
            <v>Campina Grande (PB)</v>
          </cell>
          <cell r="M2674" t="str">
            <v>TJ/PB</v>
          </cell>
          <cell r="N2674" t="str">
            <v>Paraíba</v>
          </cell>
          <cell r="O2674" t="str">
            <v>02.02.507.0001074944/11</v>
          </cell>
        </row>
        <row r="2675">
          <cell r="B2675" t="str">
            <v>Edith Ada Anna Frieling Alves</v>
          </cell>
          <cell r="C2675" t="str">
            <v>293.566.100-10</v>
          </cell>
          <cell r="D2675" t="str">
            <v>Santander Seguros S/A</v>
          </cell>
          <cell r="E2675" t="str">
            <v>87.376.109/0001-06</v>
          </cell>
          <cell r="F2675">
            <v>36820.639999999999</v>
          </cell>
          <cell r="G2675" t="str">
            <v>Provável</v>
          </cell>
          <cell r="H2675">
            <v>36820.639999999999</v>
          </cell>
          <cell r="I2675" t="str">
            <v>Cobrança</v>
          </cell>
          <cell r="J2675" t="str">
            <v>15ª</v>
          </cell>
          <cell r="K2675" t="str">
            <v>Vara Cível</v>
          </cell>
          <cell r="L2675" t="str">
            <v>Porto Alegre (RS)</v>
          </cell>
          <cell r="M2675" t="str">
            <v>TJ/RS</v>
          </cell>
          <cell r="N2675" t="str">
            <v>Rio Grande do Sul</v>
          </cell>
          <cell r="O2675" t="str">
            <v>02.02.507.0001075051/11</v>
          </cell>
        </row>
        <row r="2676">
          <cell r="B2676" t="str">
            <v>Benedita Ramos Gonzales</v>
          </cell>
          <cell r="C2676" t="str">
            <v>272.962.348-57</v>
          </cell>
          <cell r="D2676" t="str">
            <v>Santander Seguros S/A</v>
          </cell>
          <cell r="E2676" t="str">
            <v>87.376.109/0001-06</v>
          </cell>
          <cell r="F2676">
            <v>33000</v>
          </cell>
          <cell r="G2676" t="str">
            <v>Possível</v>
          </cell>
          <cell r="H2676">
            <v>0</v>
          </cell>
          <cell r="I2676" t="str">
            <v>Indenizatória</v>
          </cell>
          <cell r="J2676" t="str">
            <v>3ª</v>
          </cell>
          <cell r="K2676" t="str">
            <v>Vara Cível</v>
          </cell>
          <cell r="L2676" t="str">
            <v>Votuporanga (SP)</v>
          </cell>
          <cell r="M2676" t="str">
            <v>TJ/SP</v>
          </cell>
          <cell r="N2676" t="str">
            <v>São Paulo</v>
          </cell>
          <cell r="O2676" t="str">
            <v>02.02.507.0001211677/12</v>
          </cell>
        </row>
        <row r="2677">
          <cell r="B2677" t="str">
            <v>Maria do Carmo Silva Ferraz</v>
          </cell>
          <cell r="C2677" t="str">
            <v>045.147.688-39</v>
          </cell>
          <cell r="D2677" t="str">
            <v>Santander Seguros S/A</v>
          </cell>
          <cell r="E2677" t="str">
            <v>87.376.109/0001-06</v>
          </cell>
          <cell r="F2677">
            <v>21687</v>
          </cell>
          <cell r="G2677" t="str">
            <v>Possível</v>
          </cell>
          <cell r="H2677">
            <v>10843.5</v>
          </cell>
          <cell r="I2677" t="str">
            <v>Indenizatória</v>
          </cell>
          <cell r="J2677" t="str">
            <v>3ª</v>
          </cell>
          <cell r="K2677" t="str">
            <v>Vara Cível</v>
          </cell>
          <cell r="L2677" t="str">
            <v>Jales (SP)</v>
          </cell>
          <cell r="M2677" t="str">
            <v>TJ/SP</v>
          </cell>
          <cell r="N2677" t="str">
            <v>São Paulo</v>
          </cell>
          <cell r="O2677" t="str">
            <v>02.02.507.0001626076/13</v>
          </cell>
        </row>
        <row r="2678">
          <cell r="B2678" t="str">
            <v>Maria Gomes Avelino</v>
          </cell>
          <cell r="C2678" t="str">
            <v>017.878.258-09</v>
          </cell>
          <cell r="D2678" t="str">
            <v>Santander Seguros S/A</v>
          </cell>
          <cell r="E2678" t="str">
            <v>87.376.109/0001-06</v>
          </cell>
          <cell r="F2678">
            <v>37715.53</v>
          </cell>
          <cell r="G2678" t="str">
            <v>Possível</v>
          </cell>
          <cell r="H2678">
            <v>19472.32</v>
          </cell>
          <cell r="I2678" t="str">
            <v>Indenizatória</v>
          </cell>
          <cell r="J2678" t="str">
            <v>1ª</v>
          </cell>
          <cell r="K2678" t="str">
            <v>Vara Cível</v>
          </cell>
          <cell r="L2678" t="str">
            <v>Praia Grande (SP)</v>
          </cell>
          <cell r="M2678" t="str">
            <v>TJ/SP</v>
          </cell>
          <cell r="N2678" t="str">
            <v>São Paulo</v>
          </cell>
          <cell r="O2678" t="str">
            <v>02.02.507.0001626151/13</v>
          </cell>
        </row>
        <row r="2679">
          <cell r="B2679" t="str">
            <v>José Antonio Rodrigues</v>
          </cell>
          <cell r="C2679" t="str">
            <v>058.363.058-89</v>
          </cell>
          <cell r="D2679" t="str">
            <v>Santander Seguros S/A</v>
          </cell>
          <cell r="E2679" t="str">
            <v>87.376.109/0001-06</v>
          </cell>
          <cell r="F2679">
            <v>26422</v>
          </cell>
          <cell r="G2679" t="str">
            <v>Possível</v>
          </cell>
          <cell r="H2679">
            <v>12352</v>
          </cell>
          <cell r="I2679" t="str">
            <v>Cobrança</v>
          </cell>
          <cell r="J2679" t="str">
            <v>1ª</v>
          </cell>
          <cell r="K2679" t="str">
            <v>Vara Cível</v>
          </cell>
          <cell r="L2679" t="str">
            <v>Palmeira DOeste (SP)</v>
          </cell>
          <cell r="M2679" t="str">
            <v>TJ/SP</v>
          </cell>
          <cell r="N2679" t="str">
            <v>São Paulo</v>
          </cell>
          <cell r="O2679" t="str">
            <v>02.02.507.0001854941/14</v>
          </cell>
        </row>
        <row r="2680">
          <cell r="B2680" t="str">
            <v>Silmara de Morais</v>
          </cell>
          <cell r="C2680" t="str">
            <v>088.131.069-71</v>
          </cell>
          <cell r="D2680" t="str">
            <v>Santander Seguros S/A</v>
          </cell>
          <cell r="E2680" t="str">
            <v>87.376.109/0001-06</v>
          </cell>
          <cell r="F2680">
            <v>8712</v>
          </cell>
          <cell r="G2680" t="str">
            <v>Possível</v>
          </cell>
          <cell r="H2680">
            <v>0</v>
          </cell>
          <cell r="I2680" t="str">
            <v>Indenizatória</v>
          </cell>
          <cell r="J2680" t="str">
            <v>1ª</v>
          </cell>
          <cell r="K2680" t="str">
            <v>Vara Cível</v>
          </cell>
          <cell r="L2680" t="str">
            <v>Andirá (PR)</v>
          </cell>
          <cell r="M2680" t="str">
            <v>TJ/PR</v>
          </cell>
          <cell r="N2680" t="str">
            <v>Paraná</v>
          </cell>
          <cell r="O2680" t="str">
            <v>02.02.507.0001855641/14</v>
          </cell>
        </row>
        <row r="2681">
          <cell r="B2681" t="str">
            <v>Jose Carlos Emiliano</v>
          </cell>
          <cell r="C2681" t="str">
            <v>449.228.767-15</v>
          </cell>
          <cell r="D2681" t="str">
            <v>Santander Seguros S/A</v>
          </cell>
          <cell r="E2681" t="str">
            <v>87.376.109/0001-06</v>
          </cell>
          <cell r="F2681">
            <v>85454.96</v>
          </cell>
          <cell r="G2681" t="str">
            <v>Possível</v>
          </cell>
          <cell r="H2681">
            <v>200000</v>
          </cell>
          <cell r="I2681" t="str">
            <v>Indenizatória</v>
          </cell>
          <cell r="J2681" t="str">
            <v>2ª</v>
          </cell>
          <cell r="K2681" t="str">
            <v>Vara Cível</v>
          </cell>
          <cell r="L2681" t="str">
            <v>Barra do Pirai (RJ)</v>
          </cell>
          <cell r="M2681" t="str">
            <v>TJ/RJ</v>
          </cell>
          <cell r="N2681" t="str">
            <v>Rio de Janeiro</v>
          </cell>
          <cell r="O2681" t="str">
            <v>02.02.507.0001855654/14</v>
          </cell>
        </row>
        <row r="2682">
          <cell r="B2682" t="str">
            <v>Benedito Domingues de Oliveira</v>
          </cell>
          <cell r="C2682" t="str">
            <v>040.389.098-59</v>
          </cell>
          <cell r="D2682" t="str">
            <v>Santander Seguros S/A</v>
          </cell>
          <cell r="E2682" t="str">
            <v>87.376.109/0001-06</v>
          </cell>
          <cell r="F2682">
            <v>37298</v>
          </cell>
          <cell r="G2682" t="str">
            <v>Possível</v>
          </cell>
          <cell r="H2682">
            <v>15291</v>
          </cell>
          <cell r="I2682" t="str">
            <v>Indenizatória</v>
          </cell>
          <cell r="J2682" t="str">
            <v>1ª</v>
          </cell>
          <cell r="K2682" t="str">
            <v>Vara Cível</v>
          </cell>
          <cell r="L2682" t="str">
            <v>Ibiúna (SP)</v>
          </cell>
          <cell r="M2682" t="str">
            <v>TJ/SP</v>
          </cell>
          <cell r="N2682" t="str">
            <v>São Paulo</v>
          </cell>
          <cell r="O2682" t="str">
            <v>02.02.507.0001855846/14</v>
          </cell>
        </row>
        <row r="2683">
          <cell r="B2683" t="str">
            <v>Cecilia Marcelo e Silva</v>
          </cell>
          <cell r="C2683" t="str">
            <v>123.697.211-20</v>
          </cell>
          <cell r="D2683" t="str">
            <v>Santander Seguros S/A</v>
          </cell>
          <cell r="E2683" t="str">
            <v>87.376.109/0001-06</v>
          </cell>
          <cell r="F2683">
            <v>69207.95</v>
          </cell>
          <cell r="G2683" t="str">
            <v>Remoto</v>
          </cell>
          <cell r="H2683">
            <v>0</v>
          </cell>
          <cell r="I2683" t="str">
            <v>Cobrança</v>
          </cell>
          <cell r="J2683" t="str">
            <v>3ª</v>
          </cell>
          <cell r="K2683" t="str">
            <v>Vara Cível</v>
          </cell>
          <cell r="L2683" t="str">
            <v>Anápolis (GO)</v>
          </cell>
          <cell r="M2683" t="str">
            <v>TJ/GO</v>
          </cell>
          <cell r="N2683" t="str">
            <v>Goiás</v>
          </cell>
          <cell r="O2683" t="str">
            <v>02.01.507.0000144625/05</v>
          </cell>
        </row>
        <row r="2684">
          <cell r="B2684" t="str">
            <v>Elisabete Lima da Silva Mandetta</v>
          </cell>
          <cell r="C2684" t="str">
            <v>080.629.068-41</v>
          </cell>
          <cell r="D2684" t="str">
            <v>Santander Seguros S/A</v>
          </cell>
          <cell r="E2684" t="str">
            <v>87.376.109/0001-06</v>
          </cell>
          <cell r="F2684">
            <v>100000</v>
          </cell>
          <cell r="G2684" t="str">
            <v>Provável</v>
          </cell>
          <cell r="H2684">
            <v>35000</v>
          </cell>
          <cell r="I2684" t="str">
            <v>Execução de Título Extrajudicial</v>
          </cell>
          <cell r="J2684" t="str">
            <v>22ª</v>
          </cell>
          <cell r="K2684" t="str">
            <v>Vara Cível</v>
          </cell>
          <cell r="L2684" t="str">
            <v>São Paulo (SP)</v>
          </cell>
          <cell r="M2684" t="str">
            <v>TJ/SP</v>
          </cell>
          <cell r="N2684" t="str">
            <v>São Paulo</v>
          </cell>
          <cell r="O2684" t="str">
            <v>02.02.507.0000366665/06</v>
          </cell>
        </row>
        <row r="2685">
          <cell r="B2685" t="str">
            <v>Odete Thomaz da Silva Gonçalvez</v>
          </cell>
          <cell r="C2685" t="str">
            <v>060.020.188-08</v>
          </cell>
          <cell r="D2685" t="str">
            <v>Santander Seguros S/A</v>
          </cell>
          <cell r="E2685" t="str">
            <v>87.376.109/0001-06</v>
          </cell>
          <cell r="F2685">
            <v>34432</v>
          </cell>
          <cell r="G2685" t="str">
            <v>Possível</v>
          </cell>
          <cell r="H2685">
            <v>13953.97</v>
          </cell>
          <cell r="I2685" t="str">
            <v>Indenizatória</v>
          </cell>
          <cell r="J2685" t="str">
            <v>1ª</v>
          </cell>
          <cell r="K2685" t="str">
            <v>Vara Cível</v>
          </cell>
          <cell r="L2685" t="str">
            <v>Nhandeara (SP)</v>
          </cell>
          <cell r="M2685" t="str">
            <v>TJ/SP</v>
          </cell>
          <cell r="N2685" t="str">
            <v>São Paulo</v>
          </cell>
          <cell r="O2685" t="str">
            <v>02.02.507.0001085701/11</v>
          </cell>
        </row>
        <row r="2686">
          <cell r="B2686" t="str">
            <v>Janice Valéria Fogaça Chaussard Osmo</v>
          </cell>
          <cell r="C2686" t="str">
            <v>573.277.349-53</v>
          </cell>
          <cell r="D2686" t="str">
            <v>Santander Seguros S/A</v>
          </cell>
          <cell r="E2686" t="str">
            <v>87.376.109/0001-06</v>
          </cell>
          <cell r="F2686">
            <v>73733.5</v>
          </cell>
          <cell r="G2686" t="str">
            <v>Possível</v>
          </cell>
          <cell r="H2686">
            <v>38367.35</v>
          </cell>
          <cell r="I2686" t="str">
            <v>Indenizatória</v>
          </cell>
          <cell r="J2686" t="str">
            <v>3ª</v>
          </cell>
          <cell r="K2686" t="str">
            <v>Vara Cível</v>
          </cell>
          <cell r="L2686" t="str">
            <v>Florianópolis (SC)</v>
          </cell>
          <cell r="M2686" t="str">
            <v>TJ/SC</v>
          </cell>
          <cell r="N2686" t="str">
            <v>Santa Catarina</v>
          </cell>
          <cell r="O2686" t="str">
            <v>02.02.507.0001226266/12</v>
          </cell>
        </row>
        <row r="2687">
          <cell r="B2687" t="str">
            <v>Sergio Antonio Morais</v>
          </cell>
          <cell r="C2687" t="str">
            <v>534.342.189-04</v>
          </cell>
          <cell r="D2687" t="str">
            <v>Santander Seguros S/A</v>
          </cell>
          <cell r="E2687" t="str">
            <v>87.376.109/0001-06</v>
          </cell>
          <cell r="F2687">
            <v>120000</v>
          </cell>
          <cell r="G2687" t="str">
            <v>Provável</v>
          </cell>
          <cell r="H2687">
            <v>17610</v>
          </cell>
          <cell r="I2687" t="str">
            <v>Cobrança</v>
          </cell>
          <cell r="J2687" t="str">
            <v>1ª</v>
          </cell>
          <cell r="K2687" t="str">
            <v>Vara Cível</v>
          </cell>
          <cell r="L2687" t="str">
            <v>Fraiburgo (SC)</v>
          </cell>
          <cell r="M2687" t="str">
            <v>TJ/SC</v>
          </cell>
          <cell r="N2687" t="str">
            <v>Santa Catarina</v>
          </cell>
          <cell r="O2687" t="str">
            <v>02.02.507.0001226370/12</v>
          </cell>
        </row>
        <row r="2688">
          <cell r="B2688" t="str">
            <v>Thelvis Barbosa Feydit</v>
          </cell>
          <cell r="C2688" t="str">
            <v>013.584.267-08</v>
          </cell>
          <cell r="D2688" t="str">
            <v>Santander Seguros S/A</v>
          </cell>
          <cell r="E2688" t="str">
            <v>87.376.109/0001-06</v>
          </cell>
          <cell r="F2688">
            <v>300000</v>
          </cell>
          <cell r="G2688" t="str">
            <v>Possível</v>
          </cell>
          <cell r="H2688">
            <v>0</v>
          </cell>
          <cell r="I2688" t="str">
            <v>Cobrança</v>
          </cell>
          <cell r="J2688" t="str">
            <v>6ª</v>
          </cell>
          <cell r="K2688" t="str">
            <v>Vara Cível</v>
          </cell>
          <cell r="L2688" t="str">
            <v>Rio de Janeiro (RJ)</v>
          </cell>
          <cell r="M2688" t="str">
            <v>TJ/RJ</v>
          </cell>
          <cell r="N2688" t="str">
            <v>Rio de Janeiro</v>
          </cell>
          <cell r="O2688" t="str">
            <v>02.02.507.0001873808/14</v>
          </cell>
        </row>
        <row r="2689">
          <cell r="B2689" t="str">
            <v>Gilberto Teodoro do Nascimento</v>
          </cell>
          <cell r="C2689" t="str">
            <v>198.733.526-00</v>
          </cell>
          <cell r="D2689" t="str">
            <v>Santander Seguros S/A</v>
          </cell>
          <cell r="E2689" t="str">
            <v>87.376.109/0001-06</v>
          </cell>
          <cell r="F2689">
            <v>300000</v>
          </cell>
          <cell r="G2689" t="str">
            <v>Possível</v>
          </cell>
          <cell r="H2689">
            <v>150000</v>
          </cell>
          <cell r="I2689" t="str">
            <v>Obrigação de fazer</v>
          </cell>
          <cell r="J2689" t="str">
            <v>33ª</v>
          </cell>
          <cell r="K2689" t="str">
            <v>Vara Cível</v>
          </cell>
          <cell r="L2689" t="str">
            <v>Belo Horizonte (MG)</v>
          </cell>
          <cell r="M2689" t="str">
            <v>TJ/MG</v>
          </cell>
          <cell r="N2689" t="str">
            <v>Minas Gerais</v>
          </cell>
          <cell r="O2689" t="str">
            <v>02.02.507.0001873856/14</v>
          </cell>
        </row>
        <row r="2690">
          <cell r="B2690" t="str">
            <v>Alcidia Jose Marcondes</v>
          </cell>
          <cell r="C2690" t="str">
            <v>042.194.978-38</v>
          </cell>
          <cell r="D2690" t="str">
            <v>Santander Seguros S/A</v>
          </cell>
          <cell r="E2690" t="str">
            <v>87.376.109/0001-06</v>
          </cell>
          <cell r="F2690">
            <v>33156</v>
          </cell>
          <cell r="G2690" t="str">
            <v>Possível</v>
          </cell>
          <cell r="H2690">
            <v>14492.5</v>
          </cell>
          <cell r="I2690" t="str">
            <v>Indenizatória</v>
          </cell>
          <cell r="J2690" t="str">
            <v>1ª</v>
          </cell>
          <cell r="K2690" t="str">
            <v>Vara Cível</v>
          </cell>
          <cell r="L2690" t="str">
            <v>Chavantes (SP)</v>
          </cell>
          <cell r="M2690" t="str">
            <v>TJ/SP</v>
          </cell>
          <cell r="N2690" t="str">
            <v>São Paulo</v>
          </cell>
          <cell r="O2690" t="str">
            <v>02.02.507.0001873858/14</v>
          </cell>
        </row>
        <row r="2691">
          <cell r="B2691" t="str">
            <v>Ana Maria Ferreira da Silva</v>
          </cell>
          <cell r="C2691" t="str">
            <v>023.764.331-69</v>
          </cell>
          <cell r="D2691" t="str">
            <v>Santander Seguros S/A</v>
          </cell>
          <cell r="E2691" t="str">
            <v>87.376.109/0001-06</v>
          </cell>
          <cell r="F2691">
            <v>240000</v>
          </cell>
          <cell r="G2691" t="str">
            <v>Possível</v>
          </cell>
          <cell r="H2691">
            <v>0</v>
          </cell>
          <cell r="I2691" t="str">
            <v>Indenizatória</v>
          </cell>
          <cell r="J2691" t="str">
            <v>1ª</v>
          </cell>
          <cell r="K2691" t="str">
            <v>Vara Cível</v>
          </cell>
          <cell r="L2691" t="str">
            <v xml:space="preserve">Santo Antônio do Descoberto </v>
          </cell>
          <cell r="M2691" t="str">
            <v>TJ/GO</v>
          </cell>
          <cell r="N2691" t="str">
            <v>Goiás</v>
          </cell>
          <cell r="O2691" t="str">
            <v>02.02.507.0001873868/14</v>
          </cell>
        </row>
        <row r="2692">
          <cell r="B2692" t="str">
            <v>Francisco Carlos Lóis Oureiro</v>
          </cell>
          <cell r="C2692" t="str">
            <v>802.781.088-49</v>
          </cell>
          <cell r="D2692" t="str">
            <v>Santander Seguros S/A</v>
          </cell>
          <cell r="E2692" t="str">
            <v>87.376.109/0001-06</v>
          </cell>
          <cell r="F2692">
            <v>22266.83</v>
          </cell>
          <cell r="G2692" t="str">
            <v>Possível</v>
          </cell>
          <cell r="H2692">
            <v>10481.27</v>
          </cell>
          <cell r="I2692" t="str">
            <v>Cobrança</v>
          </cell>
          <cell r="J2692" t="str">
            <v>Vara Cível</v>
          </cell>
          <cell r="K2692" t="str">
            <v>Vara Cível</v>
          </cell>
          <cell r="L2692" t="str">
            <v>Nhandeara (SP)</v>
          </cell>
          <cell r="M2692" t="str">
            <v>TJ/SP</v>
          </cell>
          <cell r="N2692" t="str">
            <v>São Paulo</v>
          </cell>
          <cell r="O2692" t="str">
            <v>02.02.507.0000769979/08</v>
          </cell>
        </row>
        <row r="2693">
          <cell r="B2693" t="str">
            <v>Maria Jose Diniz da Silva</v>
          </cell>
          <cell r="C2693" t="str">
            <v>059.996.848-62</v>
          </cell>
          <cell r="D2693" t="str">
            <v>Santander Seguros S/A</v>
          </cell>
          <cell r="E2693" t="str">
            <v>87.376.109/0001-06</v>
          </cell>
          <cell r="F2693">
            <v>465</v>
          </cell>
          <cell r="G2693" t="str">
            <v>Possível</v>
          </cell>
          <cell r="H2693">
            <v>16732.990000000002</v>
          </cell>
          <cell r="I2693" t="str">
            <v>Indenizatória</v>
          </cell>
          <cell r="J2693" t="str">
            <v>Vara Única</v>
          </cell>
          <cell r="K2693" t="str">
            <v>Vara Cível</v>
          </cell>
          <cell r="L2693" t="str">
            <v>Paraibuna (SP)</v>
          </cell>
          <cell r="M2693" t="str">
            <v>TJ/SP</v>
          </cell>
          <cell r="N2693" t="str">
            <v>São Paulo</v>
          </cell>
          <cell r="O2693" t="str">
            <v>02.02.507.0000513416/09</v>
          </cell>
        </row>
        <row r="2694">
          <cell r="B2694" t="str">
            <v>Maria conceição ferreira turini</v>
          </cell>
          <cell r="C2694" t="str">
            <v>020.252.858-84</v>
          </cell>
          <cell r="D2694" t="str">
            <v>Santander Seguros S/A</v>
          </cell>
          <cell r="E2694" t="str">
            <v>87.376.109/0001-06</v>
          </cell>
          <cell r="F2694">
            <v>63000</v>
          </cell>
          <cell r="G2694" t="str">
            <v>Possível</v>
          </cell>
          <cell r="H2694">
            <v>31346.94</v>
          </cell>
          <cell r="I2694" t="str">
            <v>Cobrança</v>
          </cell>
          <cell r="J2694" t="str">
            <v>Vara Cível</v>
          </cell>
          <cell r="K2694" t="str">
            <v>Vara Cível</v>
          </cell>
          <cell r="L2694" t="str">
            <v>Sertãozinho (SP)</v>
          </cell>
          <cell r="M2694" t="str">
            <v>TJ/SP</v>
          </cell>
          <cell r="N2694" t="str">
            <v>São Paulo</v>
          </cell>
          <cell r="O2694" t="str">
            <v>02.02.507.0000676436/09</v>
          </cell>
        </row>
        <row r="2695">
          <cell r="B2695" t="str">
            <v>Luiz Donizeti Fonseca</v>
          </cell>
          <cell r="C2695" t="str">
            <v>015.768.128-98</v>
          </cell>
          <cell r="D2695" t="str">
            <v>Santander Seguros S/A</v>
          </cell>
          <cell r="E2695" t="str">
            <v>87.376.109/0001-06</v>
          </cell>
          <cell r="F2695">
            <v>150000</v>
          </cell>
          <cell r="G2695" t="str">
            <v>Possível</v>
          </cell>
          <cell r="H2695">
            <v>75000</v>
          </cell>
          <cell r="I2695" t="str">
            <v>Cobrança</v>
          </cell>
          <cell r="J2695" t="str">
            <v>1ª</v>
          </cell>
          <cell r="K2695" t="str">
            <v>Vara Cível</v>
          </cell>
          <cell r="L2695" t="str">
            <v>Macatuba (SP)</v>
          </cell>
          <cell r="M2695" t="str">
            <v>TJ/SP</v>
          </cell>
          <cell r="N2695" t="str">
            <v>São Paulo</v>
          </cell>
          <cell r="O2695" t="str">
            <v>02.02.507.0001094595/11</v>
          </cell>
        </row>
        <row r="2696">
          <cell r="B2696" t="str">
            <v>Mauro Rodrigues De Almeida</v>
          </cell>
          <cell r="C2696" t="str">
            <v>468.005.060-87</v>
          </cell>
          <cell r="D2696" t="str">
            <v>Santander Seguros S/A</v>
          </cell>
          <cell r="E2696" t="str">
            <v>87.376.109/0001-06</v>
          </cell>
          <cell r="F2696">
            <v>1084</v>
          </cell>
          <cell r="G2696" t="str">
            <v>Possível</v>
          </cell>
          <cell r="H2696">
            <v>0</v>
          </cell>
          <cell r="I2696" t="str">
            <v>Indenizatória</v>
          </cell>
          <cell r="J2696" t="str">
            <v>1ª</v>
          </cell>
          <cell r="K2696" t="str">
            <v>Vara Cível</v>
          </cell>
          <cell r="L2696" t="str">
            <v>Santo Antônio da Patrulha (RS)</v>
          </cell>
          <cell r="M2696" t="str">
            <v>TJ/RS</v>
          </cell>
          <cell r="N2696" t="str">
            <v>Rio Grande do Sul</v>
          </cell>
          <cell r="O2696" t="str">
            <v>02.02.507.0001094675/11</v>
          </cell>
        </row>
        <row r="2697">
          <cell r="B2697" t="str">
            <v>Rita de Cassia de Castro</v>
          </cell>
          <cell r="C2697" t="str">
            <v>553.811.110-53</v>
          </cell>
          <cell r="D2697" t="str">
            <v>Santander Seguros S/A</v>
          </cell>
          <cell r="E2697" t="str">
            <v>87.376.109/0001-06</v>
          </cell>
          <cell r="F2697">
            <v>5000</v>
          </cell>
          <cell r="G2697" t="str">
            <v>Provável</v>
          </cell>
          <cell r="H2697">
            <v>23000</v>
          </cell>
          <cell r="I2697" t="str">
            <v>Cobrança</v>
          </cell>
          <cell r="J2697" t="str">
            <v>1ª</v>
          </cell>
          <cell r="K2697" t="str">
            <v>Vara Cível</v>
          </cell>
          <cell r="L2697" t="str">
            <v>Imaruí (SC)</v>
          </cell>
          <cell r="M2697" t="str">
            <v>TJ/SC</v>
          </cell>
          <cell r="N2697" t="str">
            <v>Santa Catarina</v>
          </cell>
          <cell r="O2697" t="str">
            <v>02.02.507.0001240918/12</v>
          </cell>
        </row>
        <row r="2698">
          <cell r="B2698" t="str">
            <v>Paulo Sérgio Guimarães</v>
          </cell>
          <cell r="C2698" t="str">
            <v>026.387.698-51</v>
          </cell>
          <cell r="D2698" t="str">
            <v>Santander Seguros S/A</v>
          </cell>
          <cell r="E2698" t="str">
            <v>87.376.109/0001-06</v>
          </cell>
          <cell r="F2698">
            <v>1000</v>
          </cell>
          <cell r="G2698" t="str">
            <v>Provável</v>
          </cell>
          <cell r="H2698">
            <v>0</v>
          </cell>
          <cell r="I2698" t="str">
            <v>Indenizatória</v>
          </cell>
          <cell r="J2698" t="str">
            <v>3ª</v>
          </cell>
          <cell r="K2698" t="str">
            <v>Vara Cível</v>
          </cell>
          <cell r="L2698" t="str">
            <v>Ribeirão Preto (SP)</v>
          </cell>
          <cell r="M2698" t="str">
            <v>TJ/SP</v>
          </cell>
          <cell r="N2698" t="str">
            <v>São Paulo</v>
          </cell>
          <cell r="O2698" t="str">
            <v>02.02.507.0000282813/05</v>
          </cell>
        </row>
        <row r="2699">
          <cell r="B2699" t="str">
            <v>Josean Alves de Sousa</v>
          </cell>
          <cell r="C2699" t="str">
            <v>088.998.658-41</v>
          </cell>
          <cell r="D2699" t="str">
            <v>Santander Seguros S/A</v>
          </cell>
          <cell r="E2699" t="str">
            <v>87.376.109/0001-06</v>
          </cell>
          <cell r="F2699">
            <v>14500</v>
          </cell>
          <cell r="G2699" t="str">
            <v>Remoto</v>
          </cell>
          <cell r="H2699">
            <v>0</v>
          </cell>
          <cell r="I2699" t="str">
            <v>Cobrança</v>
          </cell>
          <cell r="J2699" t="str">
            <v>2ª</v>
          </cell>
          <cell r="K2699" t="str">
            <v>Vara Cível</v>
          </cell>
          <cell r="L2699" t="str">
            <v>São Paulo (SP)</v>
          </cell>
          <cell r="M2699" t="str">
            <v>TJ/SP</v>
          </cell>
          <cell r="N2699" t="str">
            <v>São Paulo</v>
          </cell>
          <cell r="O2699" t="str">
            <v>02.02.507.0000775849/07</v>
          </cell>
        </row>
        <row r="2700">
          <cell r="B2700" t="str">
            <v>Sirlene da Mota</v>
          </cell>
          <cell r="C2700" t="str">
            <v>254.901.478-22</v>
          </cell>
          <cell r="D2700" t="str">
            <v>Santander Seguros S/A</v>
          </cell>
          <cell r="E2700" t="str">
            <v>87.376.109/0001-06</v>
          </cell>
          <cell r="F2700">
            <v>10000</v>
          </cell>
          <cell r="G2700" t="str">
            <v>Provável</v>
          </cell>
          <cell r="H2700">
            <v>44978.36</v>
          </cell>
          <cell r="I2700" t="str">
            <v>Cobrança</v>
          </cell>
          <cell r="J2700" t="str">
            <v>1ª</v>
          </cell>
          <cell r="K2700" t="str">
            <v>Vara Cível</v>
          </cell>
          <cell r="L2700" t="str">
            <v>Taquarituba (SP)</v>
          </cell>
          <cell r="M2700" t="str">
            <v>TJ/SP</v>
          </cell>
          <cell r="N2700" t="str">
            <v>São Paulo</v>
          </cell>
          <cell r="O2700" t="str">
            <v>02.02.507.0001255836/12</v>
          </cell>
        </row>
        <row r="2701">
          <cell r="B2701" t="str">
            <v>Mirta Mara Dorneles Correa</v>
          </cell>
          <cell r="C2701" t="str">
            <v>446.340.990-04</v>
          </cell>
          <cell r="D2701" t="str">
            <v>Santander Seguros S/A</v>
          </cell>
          <cell r="E2701" t="str">
            <v>87.376.109/0001-06</v>
          </cell>
          <cell r="F2701">
            <v>22260</v>
          </cell>
          <cell r="G2701" t="str">
            <v>Provável</v>
          </cell>
          <cell r="H2701">
            <v>11130</v>
          </cell>
          <cell r="I2701" t="str">
            <v>Indenizatória</v>
          </cell>
          <cell r="J2701" t="str">
            <v>3ª</v>
          </cell>
          <cell r="K2701" t="str">
            <v>Vara Cível</v>
          </cell>
          <cell r="L2701" t="str">
            <v>São Borja (RS)</v>
          </cell>
          <cell r="M2701" t="str">
            <v>TJ/RS</v>
          </cell>
          <cell r="N2701" t="str">
            <v>Rio Grande do Sul</v>
          </cell>
          <cell r="O2701" t="str">
            <v>02.02.507.0001256460/12</v>
          </cell>
        </row>
        <row r="2702">
          <cell r="B2702" t="str">
            <v>Nicolli Severina da Silva</v>
          </cell>
          <cell r="C2702" t="str">
            <v>320.617.328-01</v>
          </cell>
          <cell r="D2702" t="str">
            <v>Santander Seguros S/A</v>
          </cell>
          <cell r="E2702" t="str">
            <v>87.376.109/0001-06</v>
          </cell>
          <cell r="F2702">
            <v>102120</v>
          </cell>
          <cell r="G2702" t="str">
            <v>Possível</v>
          </cell>
          <cell r="H2702">
            <v>75000</v>
          </cell>
          <cell r="I2702" t="str">
            <v>Cobrança</v>
          </cell>
          <cell r="J2702" t="str">
            <v>2ª</v>
          </cell>
          <cell r="K2702" t="str">
            <v>Vara Cível</v>
          </cell>
          <cell r="L2702" t="str">
            <v>Embu (SP)</v>
          </cell>
          <cell r="M2702" t="str">
            <v>TJ/SP</v>
          </cell>
          <cell r="N2702" t="str">
            <v>São Paulo</v>
          </cell>
          <cell r="O2702" t="str">
            <v>02.02.507.0001676656/13</v>
          </cell>
        </row>
        <row r="2703">
          <cell r="B2703" t="str">
            <v>Joao Rodrigues da Silva</v>
          </cell>
          <cell r="C2703" t="str">
            <v>080.542.669-87</v>
          </cell>
          <cell r="D2703" t="str">
            <v>Santander Seguros S/A</v>
          </cell>
          <cell r="E2703" t="str">
            <v>87.376.109/0001-06</v>
          </cell>
          <cell r="F2703">
            <v>153886</v>
          </cell>
          <cell r="G2703" t="str">
            <v>Possível</v>
          </cell>
          <cell r="H2703">
            <v>65240</v>
          </cell>
          <cell r="I2703" t="str">
            <v>Cobrança</v>
          </cell>
          <cell r="J2703" t="str">
            <v>1ª</v>
          </cell>
          <cell r="K2703" t="str">
            <v>Vara Cível</v>
          </cell>
          <cell r="L2703" t="str">
            <v>Paranaguá (PR)</v>
          </cell>
          <cell r="M2703" t="str">
            <v>TJ/PR</v>
          </cell>
          <cell r="N2703" t="str">
            <v>Paraná</v>
          </cell>
          <cell r="O2703" t="str">
            <v>02.02.507.0001676676/13</v>
          </cell>
        </row>
        <row r="2704">
          <cell r="B2704" t="str">
            <v>Jose Sedemaca</v>
          </cell>
          <cell r="C2704" t="str">
            <v>024.278.009-10</v>
          </cell>
          <cell r="D2704" t="str">
            <v>Santander Seguros S/A</v>
          </cell>
          <cell r="E2704" t="str">
            <v>87.376.109/0001-06</v>
          </cell>
          <cell r="F2704">
            <v>100000</v>
          </cell>
          <cell r="G2704" t="str">
            <v>Provável</v>
          </cell>
          <cell r="H2704">
            <v>541995.46</v>
          </cell>
          <cell r="I2704" t="str">
            <v>Indenizatória</v>
          </cell>
          <cell r="J2704" t="str">
            <v>4ª</v>
          </cell>
          <cell r="K2704" t="str">
            <v>Vara Cível</v>
          </cell>
          <cell r="L2704" t="str">
            <v>Londrina (PR)</v>
          </cell>
          <cell r="M2704" t="str">
            <v>TJ/PR</v>
          </cell>
          <cell r="N2704" t="str">
            <v>Paraná</v>
          </cell>
          <cell r="O2704" t="str">
            <v>02.02.507.0000288767/06</v>
          </cell>
        </row>
        <row r="2705">
          <cell r="B2705" t="str">
            <v>Kely Cristina Maciel Rossetto</v>
          </cell>
          <cell r="C2705" t="str">
            <v>144.854.348-77</v>
          </cell>
          <cell r="D2705" t="str">
            <v>Santander Seguros S/A</v>
          </cell>
          <cell r="E2705" t="str">
            <v>87.376.109/0001-06</v>
          </cell>
          <cell r="F2705">
            <v>486000</v>
          </cell>
          <cell r="G2705" t="str">
            <v>Provável</v>
          </cell>
          <cell r="H2705">
            <v>207636.33</v>
          </cell>
          <cell r="I2705" t="str">
            <v>Indenizatória</v>
          </cell>
          <cell r="J2705" t="str">
            <v>1ª</v>
          </cell>
          <cell r="K2705" t="str">
            <v>Vara Cível</v>
          </cell>
          <cell r="L2705" t="str">
            <v>Itu (SP)</v>
          </cell>
          <cell r="M2705" t="str">
            <v>TJ/SP</v>
          </cell>
          <cell r="N2705" t="str">
            <v>São Paulo</v>
          </cell>
          <cell r="O2705" t="str">
            <v>02.02.507.0000548706/09</v>
          </cell>
        </row>
        <row r="2706">
          <cell r="B2706" t="str">
            <v>Georgina Celia Cabral Correa</v>
          </cell>
          <cell r="C2706" t="str">
            <v>434.843.797-15</v>
          </cell>
          <cell r="D2706" t="str">
            <v>Santander Seguros S/A</v>
          </cell>
          <cell r="E2706" t="str">
            <v>87.376.109/0001-06</v>
          </cell>
          <cell r="F2706">
            <v>21300</v>
          </cell>
          <cell r="G2706" t="str">
            <v>Possível</v>
          </cell>
          <cell r="H2706">
            <v>6000</v>
          </cell>
          <cell r="I2706" t="str">
            <v>Ordinária</v>
          </cell>
          <cell r="J2706" t="str">
            <v>4ª</v>
          </cell>
          <cell r="K2706" t="str">
            <v>Vara Cível</v>
          </cell>
          <cell r="L2706" t="str">
            <v>São Gonçalo (RJ)</v>
          </cell>
          <cell r="M2706" t="str">
            <v>TJ/RJ</v>
          </cell>
          <cell r="N2706" t="str">
            <v>Rio de Janeiro</v>
          </cell>
          <cell r="O2706" t="str">
            <v>02.02.507.0001003294/10</v>
          </cell>
        </row>
        <row r="2707">
          <cell r="B2707" t="str">
            <v>Eloisa Elena de Souza</v>
          </cell>
          <cell r="C2707" t="str">
            <v>041.844.397-13</v>
          </cell>
          <cell r="D2707" t="str">
            <v>Santander Seguros S/A</v>
          </cell>
          <cell r="E2707" t="str">
            <v>87.376.109/0001-06</v>
          </cell>
          <cell r="F2707">
            <v>11969.94</v>
          </cell>
          <cell r="G2707" t="str">
            <v>Possível</v>
          </cell>
          <cell r="H2707">
            <v>2992.49</v>
          </cell>
          <cell r="I2707" t="str">
            <v>Indenizatória</v>
          </cell>
          <cell r="J2707" t="str">
            <v>Juizado Especial Cível</v>
          </cell>
          <cell r="K2707" t="str">
            <v>JEC 40 Salários</v>
          </cell>
          <cell r="L2707" t="str">
            <v>Campos dos Goytacazes (RJ)</v>
          </cell>
          <cell r="M2707" t="str">
            <v>TJ/RJ</v>
          </cell>
          <cell r="N2707" t="str">
            <v>Rio de Janeiro</v>
          </cell>
          <cell r="O2707" t="str">
            <v>02.02.507.0001121447/11</v>
          </cell>
        </row>
        <row r="2708">
          <cell r="B2708" t="str">
            <v>Zuleide Pinto Gomes dos Santoss</v>
          </cell>
          <cell r="D2708" t="str">
            <v>Santander Seguros S/A</v>
          </cell>
          <cell r="E2708" t="str">
            <v>87.376.109/0001-06</v>
          </cell>
          <cell r="F2708">
            <v>1000</v>
          </cell>
          <cell r="G2708" t="str">
            <v>Possível</v>
          </cell>
          <cell r="H2708">
            <v>0</v>
          </cell>
          <cell r="I2708" t="str">
            <v>Indenizatória</v>
          </cell>
          <cell r="J2708" t="str">
            <v>Juizado Especial Cível</v>
          </cell>
          <cell r="K2708" t="str">
            <v>JEC 20 Salários</v>
          </cell>
          <cell r="L2708" t="str">
            <v>Lucena (PB)</v>
          </cell>
          <cell r="M2708" t="str">
            <v>TJ/PB</v>
          </cell>
          <cell r="N2708" t="str">
            <v>Paraíba</v>
          </cell>
          <cell r="O2708" t="str">
            <v>02.02.507.0001271379/12</v>
          </cell>
        </row>
        <row r="2709">
          <cell r="B2709" t="str">
            <v>Paula Leia Nunes da Silva</v>
          </cell>
          <cell r="C2709" t="str">
            <v>042.581.588-95</v>
          </cell>
          <cell r="D2709" t="str">
            <v>Santander Seguros S/A</v>
          </cell>
          <cell r="E2709" t="str">
            <v>87.376.109/0001-06</v>
          </cell>
          <cell r="F2709">
            <v>35934</v>
          </cell>
          <cell r="G2709" t="str">
            <v>Possível</v>
          </cell>
          <cell r="H2709">
            <v>5352</v>
          </cell>
          <cell r="I2709" t="str">
            <v>Indenizatória</v>
          </cell>
          <cell r="J2709" t="str">
            <v>1ª</v>
          </cell>
          <cell r="K2709" t="str">
            <v>Vara Cível</v>
          </cell>
          <cell r="L2709" t="str">
            <v>São Sebastião (SP)</v>
          </cell>
          <cell r="M2709" t="str">
            <v>TJ/SP</v>
          </cell>
          <cell r="N2709" t="str">
            <v>São Paulo</v>
          </cell>
          <cell r="O2709" t="str">
            <v>02.02.507.0001271451/12</v>
          </cell>
        </row>
        <row r="2710">
          <cell r="B2710" t="str">
            <v>Monelle Mosseri Carelli</v>
          </cell>
          <cell r="C2710" t="str">
            <v>034.426.828-43</v>
          </cell>
          <cell r="D2710" t="str">
            <v>Santander Seguros S/A</v>
          </cell>
          <cell r="E2710" t="str">
            <v>87.376.109/0001-06</v>
          </cell>
          <cell r="F2710">
            <v>607596</v>
          </cell>
          <cell r="G2710" t="str">
            <v>Possível</v>
          </cell>
          <cell r="H2710">
            <v>302298</v>
          </cell>
          <cell r="I2710" t="str">
            <v>Cobrança</v>
          </cell>
          <cell r="J2710" t="str">
            <v>20ª</v>
          </cell>
          <cell r="K2710" t="str">
            <v>Vara Cível</v>
          </cell>
          <cell r="L2710" t="str">
            <v>São Paulo (SP)</v>
          </cell>
          <cell r="M2710" t="str">
            <v>TJ/SP</v>
          </cell>
          <cell r="N2710" t="str">
            <v>São Paulo</v>
          </cell>
          <cell r="O2710" t="str">
            <v>02.02.507.0001271468/12</v>
          </cell>
        </row>
        <row r="2711">
          <cell r="B2711" t="str">
            <v>Joel dos Passos</v>
          </cell>
          <cell r="C2711" t="str">
            <v>468.227.639-53</v>
          </cell>
          <cell r="D2711" t="str">
            <v>Santander Seguros S/A</v>
          </cell>
          <cell r="E2711" t="str">
            <v>87.376.109/0001-06</v>
          </cell>
          <cell r="F2711">
            <v>1000</v>
          </cell>
          <cell r="G2711" t="str">
            <v>Possível</v>
          </cell>
          <cell r="H2711">
            <v>4192.7299999999996</v>
          </cell>
          <cell r="I2711" t="str">
            <v>Indenizatória</v>
          </cell>
          <cell r="J2711" t="str">
            <v>1ª</v>
          </cell>
          <cell r="K2711" t="str">
            <v>Vara Cível</v>
          </cell>
          <cell r="L2711" t="str">
            <v>Palhoça (SC)</v>
          </cell>
          <cell r="M2711" t="str">
            <v>TJ/SC</v>
          </cell>
          <cell r="N2711" t="str">
            <v>Santa Catarina</v>
          </cell>
          <cell r="O2711" t="str">
            <v>02.02.507.0001271562/12</v>
          </cell>
        </row>
        <row r="2712">
          <cell r="B2712" t="str">
            <v>Carlos Alberto Miranda Battanoli</v>
          </cell>
          <cell r="C2712" t="str">
            <v>419.606.290-34</v>
          </cell>
          <cell r="D2712" t="str">
            <v>Santander Seguros S/A</v>
          </cell>
          <cell r="E2712" t="str">
            <v>87.376.109/0001-06</v>
          </cell>
          <cell r="F2712">
            <v>28110</v>
          </cell>
          <cell r="G2712" t="str">
            <v>Possível</v>
          </cell>
          <cell r="H2712">
            <v>24000</v>
          </cell>
          <cell r="I2712" t="str">
            <v>Cobrança</v>
          </cell>
          <cell r="J2712" t="str">
            <v>3ª</v>
          </cell>
          <cell r="K2712" t="str">
            <v>Vara Cível</v>
          </cell>
          <cell r="L2712" t="str">
            <v>São Borja (RS)</v>
          </cell>
          <cell r="M2712" t="str">
            <v>TJ/RS</v>
          </cell>
          <cell r="N2712" t="str">
            <v>Rio Grande do Sul</v>
          </cell>
          <cell r="O2712" t="str">
            <v>02.02.507.0001716798/13</v>
          </cell>
        </row>
        <row r="2713">
          <cell r="B2713" t="str">
            <v>José Alfredo de Oliveira</v>
          </cell>
          <cell r="C2713" t="str">
            <v>711.575.818-20</v>
          </cell>
          <cell r="D2713" t="str">
            <v>Santander Seguros S/A</v>
          </cell>
          <cell r="E2713" t="str">
            <v>87.376.109/0001-06</v>
          </cell>
          <cell r="F2713">
            <v>5000</v>
          </cell>
          <cell r="G2713" t="str">
            <v>Provável</v>
          </cell>
          <cell r="H2713">
            <v>100481</v>
          </cell>
          <cell r="I2713" t="str">
            <v>Indenizatória</v>
          </cell>
          <cell r="J2713" t="str">
            <v>2ª</v>
          </cell>
          <cell r="K2713" t="str">
            <v>Vara Cível</v>
          </cell>
          <cell r="L2713" t="str">
            <v>Ourinhos (SP)</v>
          </cell>
          <cell r="M2713" t="str">
            <v>TJ/SP</v>
          </cell>
          <cell r="N2713" t="str">
            <v>São Paulo</v>
          </cell>
          <cell r="O2713" t="str">
            <v>02.01.507.0000029390/02</v>
          </cell>
        </row>
        <row r="2714">
          <cell r="B2714" t="str">
            <v>Silvana Carvalho Cortez</v>
          </cell>
          <cell r="C2714" t="str">
            <v>736.777.608-87</v>
          </cell>
          <cell r="D2714" t="str">
            <v>Santander Seguros S/A</v>
          </cell>
          <cell r="E2714" t="str">
            <v>87.376.109/0001-06</v>
          </cell>
          <cell r="F2714">
            <v>70331.8</v>
          </cell>
          <cell r="G2714" t="str">
            <v>Possível</v>
          </cell>
          <cell r="H2714">
            <v>30000</v>
          </cell>
          <cell r="I2714" t="str">
            <v>Execução de Título Extrajudicial</v>
          </cell>
          <cell r="J2714" t="str">
            <v>1ª</v>
          </cell>
          <cell r="K2714" t="str">
            <v>Vara Cível</v>
          </cell>
          <cell r="L2714" t="str">
            <v>Fernandópolis (SP)</v>
          </cell>
          <cell r="M2714" t="str">
            <v>TJ/SP</v>
          </cell>
          <cell r="N2714" t="str">
            <v>São Paulo</v>
          </cell>
          <cell r="O2714" t="str">
            <v>02.02.507.0000788098/08</v>
          </cell>
        </row>
        <row r="2715">
          <cell r="B2715" t="str">
            <v>Edivaldo José do Nascimento</v>
          </cell>
          <cell r="C2715" t="str">
            <v>032.267.888-92</v>
          </cell>
          <cell r="D2715" t="str">
            <v>Santander Seguros S/A</v>
          </cell>
          <cell r="E2715" t="str">
            <v>87.376.109/0001-06</v>
          </cell>
          <cell r="F2715">
            <v>41500</v>
          </cell>
          <cell r="G2715" t="str">
            <v>Possível</v>
          </cell>
          <cell r="H2715">
            <v>0</v>
          </cell>
          <cell r="I2715" t="str">
            <v>Cobrança</v>
          </cell>
          <cell r="J2715" t="str">
            <v>3ª</v>
          </cell>
          <cell r="K2715" t="str">
            <v>Vara Cível</v>
          </cell>
          <cell r="L2715" t="str">
            <v>São Vicente (SP)</v>
          </cell>
          <cell r="M2715" t="str">
            <v>TJ/SP</v>
          </cell>
          <cell r="N2715" t="str">
            <v>São Paulo</v>
          </cell>
          <cell r="O2715" t="str">
            <v>02.02.507.0000788395/08</v>
          </cell>
        </row>
        <row r="2716">
          <cell r="B2716" t="str">
            <v>Leonide Fidence</v>
          </cell>
          <cell r="D2716" t="str">
            <v>Santander Seguros S/A</v>
          </cell>
          <cell r="E2716" t="str">
            <v>87.376.109/0001-06</v>
          </cell>
          <cell r="F2716">
            <v>26126</v>
          </cell>
          <cell r="G2716" t="str">
            <v>Possível</v>
          </cell>
          <cell r="H2716">
            <v>14563</v>
          </cell>
          <cell r="I2716" t="str">
            <v>Indenizatória</v>
          </cell>
          <cell r="J2716" t="str">
            <v>6ª</v>
          </cell>
          <cell r="K2716" t="str">
            <v>Vara Cível</v>
          </cell>
          <cell r="L2716" t="str">
            <v>São Vicente (SP)</v>
          </cell>
          <cell r="M2716" t="str">
            <v>TJ/SP</v>
          </cell>
          <cell r="N2716" t="str">
            <v>São Paulo</v>
          </cell>
          <cell r="O2716" t="str">
            <v>02.02.507.0001131586/11</v>
          </cell>
        </row>
        <row r="2717">
          <cell r="B2717" t="str">
            <v>Marcos Rogério Miotto</v>
          </cell>
          <cell r="C2717" t="str">
            <v>246.726.128-05</v>
          </cell>
          <cell r="D2717" t="str">
            <v>Santander Seguros S/A</v>
          </cell>
          <cell r="E2717" t="str">
            <v>87.376.109/0001-06</v>
          </cell>
          <cell r="F2717">
            <v>20203</v>
          </cell>
          <cell r="G2717" t="str">
            <v>Possível</v>
          </cell>
          <cell r="H2717">
            <v>10000</v>
          </cell>
          <cell r="I2717" t="str">
            <v>Indenizatória</v>
          </cell>
          <cell r="J2717" t="str">
            <v>4ª</v>
          </cell>
          <cell r="K2717" t="str">
            <v>Vara Cível</v>
          </cell>
          <cell r="L2717" t="str">
            <v>Rio Claro (SP)</v>
          </cell>
          <cell r="M2717" t="str">
            <v>TJ/SP</v>
          </cell>
          <cell r="N2717" t="str">
            <v>São Paulo</v>
          </cell>
          <cell r="O2717" t="str">
            <v>02.02.507.0001131645/11</v>
          </cell>
        </row>
        <row r="2718">
          <cell r="B2718" t="str">
            <v>Elzer Peres Munhoz</v>
          </cell>
          <cell r="C2718" t="str">
            <v>381.919.508-47</v>
          </cell>
          <cell r="D2718" t="str">
            <v>Santander Seguros S/A</v>
          </cell>
          <cell r="E2718" t="str">
            <v>87.376.109/0001-06</v>
          </cell>
          <cell r="F2718">
            <v>1000</v>
          </cell>
          <cell r="G2718" t="str">
            <v>Possível</v>
          </cell>
          <cell r="H2718">
            <v>60762.5</v>
          </cell>
          <cell r="I2718" t="str">
            <v>Cobrança</v>
          </cell>
          <cell r="J2718" t="str">
            <v>7ª</v>
          </cell>
          <cell r="K2718" t="str">
            <v>Vara Cível</v>
          </cell>
          <cell r="L2718" t="str">
            <v>Ribeirão Preto (SP)</v>
          </cell>
          <cell r="M2718" t="str">
            <v>TJ/SP</v>
          </cell>
          <cell r="N2718" t="str">
            <v>São Paulo</v>
          </cell>
          <cell r="O2718" t="str">
            <v>02.02.507.0001731733/13</v>
          </cell>
        </row>
        <row r="2719">
          <cell r="B2719" t="str">
            <v>Nilza de Fatima Lopez Nunes</v>
          </cell>
          <cell r="C2719" t="str">
            <v>262.510.498-80</v>
          </cell>
          <cell r="D2719" t="str">
            <v>Santander Seguros S/A</v>
          </cell>
          <cell r="E2719" t="str">
            <v>87.376.109/0001-06</v>
          </cell>
          <cell r="F2719">
            <v>67515.47</v>
          </cell>
          <cell r="G2719" t="str">
            <v>Remoto</v>
          </cell>
          <cell r="H2719">
            <v>0</v>
          </cell>
          <cell r="I2719" t="str">
            <v>Indenizatória</v>
          </cell>
          <cell r="J2719" t="str">
            <v>Vara Única</v>
          </cell>
          <cell r="K2719" t="str">
            <v>Vara Cível</v>
          </cell>
          <cell r="L2719" t="str">
            <v>Junqueirópolis (SP)</v>
          </cell>
          <cell r="M2719" t="str">
            <v>TJ/SP</v>
          </cell>
          <cell r="N2719" t="str">
            <v>São Paulo</v>
          </cell>
          <cell r="O2719" t="str">
            <v>02.02.507.0000449206/07</v>
          </cell>
        </row>
        <row r="2720">
          <cell r="B2720" t="str">
            <v>Jair Rodrigues da Cruz</v>
          </cell>
          <cell r="C2720" t="str">
            <v>577.580.506-20</v>
          </cell>
          <cell r="D2720" t="str">
            <v>Santander Seguros S/A</v>
          </cell>
          <cell r="E2720" t="str">
            <v>87.376.109/0001-06</v>
          </cell>
          <cell r="F2720">
            <v>52454.879999999997</v>
          </cell>
          <cell r="G2720" t="str">
            <v>Provável</v>
          </cell>
          <cell r="H2720">
            <v>19790.150000000001</v>
          </cell>
          <cell r="I2720" t="str">
            <v>Indenizatória</v>
          </cell>
          <cell r="K2720" t="str">
            <v>Vara Cível</v>
          </cell>
          <cell r="L2720" t="str">
            <v>Pratápolis (MG)</v>
          </cell>
          <cell r="M2720" t="str">
            <v>TJ/MG</v>
          </cell>
          <cell r="N2720" t="str">
            <v>Minas Gerais</v>
          </cell>
          <cell r="O2720" t="str">
            <v>02.02.507.0000796299/08</v>
          </cell>
        </row>
        <row r="2721">
          <cell r="B2721" t="str">
            <v>eutrepe claudia fagundes da silva</v>
          </cell>
          <cell r="D2721" t="str">
            <v>Santander Seguros S/A</v>
          </cell>
          <cell r="E2721" t="str">
            <v>87.376.109/0001-06</v>
          </cell>
          <cell r="F2721">
            <v>80760</v>
          </cell>
          <cell r="G2721" t="str">
            <v>Provável</v>
          </cell>
          <cell r="H2721">
            <v>80760</v>
          </cell>
          <cell r="I2721" t="str">
            <v>Indenizatória</v>
          </cell>
          <cell r="J2721" t="str">
            <v>4ª</v>
          </cell>
          <cell r="K2721" t="str">
            <v>Vara Cível</v>
          </cell>
          <cell r="L2721" t="str">
            <v>Rio de Janeiro (RJ)</v>
          </cell>
          <cell r="M2721" t="str">
            <v>TJ/RJ</v>
          </cell>
          <cell r="N2721" t="str">
            <v>Rio de Janeiro</v>
          </cell>
          <cell r="O2721" t="str">
            <v>02.02.507.0001140487/11</v>
          </cell>
        </row>
        <row r="2722">
          <cell r="B2722" t="str">
            <v>Marcia de Fatima Simiao Valencia da Silva</v>
          </cell>
          <cell r="C2722" t="str">
            <v>702.232.979-68</v>
          </cell>
          <cell r="D2722" t="str">
            <v>Santander Seguros S/A</v>
          </cell>
          <cell r="E2722" t="str">
            <v>87.376.109/0001-06</v>
          </cell>
          <cell r="F2722">
            <v>5500</v>
          </cell>
          <cell r="G2722" t="str">
            <v>Provável</v>
          </cell>
          <cell r="H2722">
            <v>3850</v>
          </cell>
          <cell r="I2722" t="str">
            <v>Indenizatória</v>
          </cell>
          <cell r="J2722" t="str">
            <v>7ª</v>
          </cell>
          <cell r="K2722" t="str">
            <v>Vara Cível</v>
          </cell>
          <cell r="L2722" t="str">
            <v>Londrina (PR)</v>
          </cell>
          <cell r="M2722" t="str">
            <v>TJ/PR</v>
          </cell>
          <cell r="N2722" t="str">
            <v>Paraná</v>
          </cell>
          <cell r="O2722" t="str">
            <v>02.02.507.0001298560/12</v>
          </cell>
        </row>
        <row r="2723">
          <cell r="B2723" t="str">
            <v>Lilia Joanna Sieben Rocha</v>
          </cell>
          <cell r="C2723" t="str">
            <v>026.938.080-90</v>
          </cell>
          <cell r="D2723" t="str">
            <v>Santander Seguros S/A</v>
          </cell>
          <cell r="E2723" t="str">
            <v>87.376.109/0001-06</v>
          </cell>
          <cell r="F2723">
            <v>123323.14</v>
          </cell>
          <cell r="G2723" t="str">
            <v>Provável</v>
          </cell>
          <cell r="H2723">
            <v>0</v>
          </cell>
          <cell r="I2723" t="str">
            <v>Indenizatória</v>
          </cell>
          <cell r="J2723" t="str">
            <v>14ª</v>
          </cell>
          <cell r="K2723" t="str">
            <v>Vara Cível</v>
          </cell>
          <cell r="L2723" t="str">
            <v>Porto Alegre (RS)</v>
          </cell>
          <cell r="M2723" t="str">
            <v>TJ/RS</v>
          </cell>
          <cell r="N2723" t="str">
            <v>Rio Grande do Sul</v>
          </cell>
          <cell r="O2723" t="str">
            <v>02.02.507.0001298658/12</v>
          </cell>
        </row>
        <row r="2724">
          <cell r="B2724" t="str">
            <v>Jose Carlos Borges dos Santos</v>
          </cell>
          <cell r="C2724" t="str">
            <v>373.490.310-68</v>
          </cell>
          <cell r="D2724" t="str">
            <v>Santander Seguros S/A</v>
          </cell>
          <cell r="E2724" t="str">
            <v>87.376.109/0001-06</v>
          </cell>
          <cell r="F2724">
            <v>1000</v>
          </cell>
          <cell r="G2724" t="str">
            <v>Provável</v>
          </cell>
          <cell r="H2724">
            <v>0</v>
          </cell>
          <cell r="I2724" t="str">
            <v>Consignatória</v>
          </cell>
          <cell r="K2724" t="str">
            <v>Vara Cível</v>
          </cell>
          <cell r="L2724" t="str">
            <v>Macapá (AP)</v>
          </cell>
          <cell r="M2724" t="str">
            <v>TJ/AP</v>
          </cell>
          <cell r="N2724" t="str">
            <v>Amapá</v>
          </cell>
          <cell r="O2724" t="str">
            <v>02.02.507.0001298823/??</v>
          </cell>
        </row>
        <row r="2725">
          <cell r="B2725" t="str">
            <v>Jose Manuel Marques da Fonseca</v>
          </cell>
          <cell r="C2725" t="str">
            <v>032.334.888-23</v>
          </cell>
          <cell r="D2725" t="str">
            <v>Santander Seguros S/A</v>
          </cell>
          <cell r="E2725" t="str">
            <v>87.376.109/0001-06</v>
          </cell>
          <cell r="F2725">
            <v>12645.96</v>
          </cell>
          <cell r="G2725" t="str">
            <v>Possível</v>
          </cell>
          <cell r="H2725">
            <v>0</v>
          </cell>
          <cell r="I2725" t="str">
            <v>Indenizatória</v>
          </cell>
          <cell r="J2725" t="str">
            <v>3ª</v>
          </cell>
          <cell r="K2725" t="str">
            <v>Vara Cível</v>
          </cell>
          <cell r="L2725" t="str">
            <v>São Paulo (SP)</v>
          </cell>
          <cell r="M2725" t="str">
            <v>TJ/SP</v>
          </cell>
          <cell r="N2725" t="str">
            <v>São Paulo</v>
          </cell>
          <cell r="O2725" t="str">
            <v>02.02.507.0001748031/13</v>
          </cell>
        </row>
        <row r="2726">
          <cell r="B2726" t="str">
            <v>Alzira Cavalcanti de Oliveira</v>
          </cell>
          <cell r="C2726" t="str">
            <v>125.735.234-20</v>
          </cell>
          <cell r="D2726" t="str">
            <v>Santander Seguros S/A</v>
          </cell>
          <cell r="E2726" t="str">
            <v>87.376.109/0001-06</v>
          </cell>
          <cell r="F2726">
            <v>179875.8</v>
          </cell>
          <cell r="G2726" t="str">
            <v>Possível</v>
          </cell>
          <cell r="H2726">
            <v>59676.6</v>
          </cell>
          <cell r="I2726" t="str">
            <v>Indenizatória</v>
          </cell>
          <cell r="J2726" t="str">
            <v>18ª</v>
          </cell>
          <cell r="K2726" t="str">
            <v>Vara Cível</v>
          </cell>
          <cell r="L2726" t="str">
            <v>Recife (PE)</v>
          </cell>
          <cell r="M2726" t="str">
            <v>TJ/PE</v>
          </cell>
          <cell r="N2726" t="str">
            <v>Pernambuco</v>
          </cell>
          <cell r="O2726" t="str">
            <v>02.02.507.0001748436/13</v>
          </cell>
        </row>
        <row r="2727">
          <cell r="B2727" t="str">
            <v>Vinicius de Almeida Vasques</v>
          </cell>
          <cell r="C2727" t="str">
            <v>126.139.527-17</v>
          </cell>
          <cell r="D2727" t="str">
            <v>Santander Seguros S/A</v>
          </cell>
          <cell r="E2727" t="str">
            <v>87.376.109/0001-06</v>
          </cell>
          <cell r="F2727">
            <v>101471</v>
          </cell>
          <cell r="G2727" t="str">
            <v>Possível</v>
          </cell>
          <cell r="H2727">
            <v>37175.5</v>
          </cell>
          <cell r="I2727" t="str">
            <v>Cobrança</v>
          </cell>
          <cell r="J2727" t="str">
            <v>7ª</v>
          </cell>
          <cell r="K2727" t="str">
            <v>Vara Cível</v>
          </cell>
          <cell r="L2727" t="str">
            <v>Duque de Caxias (RJ)</v>
          </cell>
          <cell r="M2727" t="str">
            <v>TJ/RJ</v>
          </cell>
          <cell r="N2727" t="str">
            <v>Rio de Janeiro</v>
          </cell>
          <cell r="O2727" t="str">
            <v>02.02.507.0001748638/13</v>
          </cell>
        </row>
        <row r="2728">
          <cell r="B2728" t="str">
            <v>Celaine Morais da Rosa</v>
          </cell>
          <cell r="C2728" t="str">
            <v>15.706.166/0001-03</v>
          </cell>
          <cell r="D2728" t="str">
            <v>Santander Seguros S/A</v>
          </cell>
          <cell r="E2728" t="str">
            <v>87.376.109/0001-06</v>
          </cell>
          <cell r="F2728">
            <v>21000</v>
          </cell>
          <cell r="G2728" t="str">
            <v>Possível</v>
          </cell>
          <cell r="H2728">
            <v>10500</v>
          </cell>
          <cell r="I2728" t="str">
            <v>Cobrança</v>
          </cell>
          <cell r="J2728" t="str">
            <v>1ª</v>
          </cell>
          <cell r="K2728" t="str">
            <v>Vara Cível</v>
          </cell>
          <cell r="L2728" t="str">
            <v>Caxias do Sul (RS)</v>
          </cell>
          <cell r="M2728" t="str">
            <v>TJ/RS</v>
          </cell>
          <cell r="N2728" t="str">
            <v>Rio Grande do Sul</v>
          </cell>
          <cell r="O2728" t="str">
            <v>02.02.507.0001748947/13</v>
          </cell>
        </row>
        <row r="2729">
          <cell r="B2729" t="str">
            <v>Eliane Aparecida Meireles</v>
          </cell>
          <cell r="C2729" t="str">
            <v>110.523.438-05</v>
          </cell>
          <cell r="D2729" t="str">
            <v>Santander Seguros S/A</v>
          </cell>
          <cell r="E2729" t="str">
            <v>87.376.109/0001-06</v>
          </cell>
          <cell r="F2729">
            <v>97263</v>
          </cell>
          <cell r="G2729" t="str">
            <v>Possível</v>
          </cell>
          <cell r="H2729">
            <v>40500</v>
          </cell>
          <cell r="I2729" t="str">
            <v>Indenizatória</v>
          </cell>
          <cell r="J2729" t="str">
            <v>3ª</v>
          </cell>
          <cell r="K2729" t="str">
            <v>Vara Cível</v>
          </cell>
          <cell r="L2729" t="str">
            <v>Itapetininga (SP)</v>
          </cell>
          <cell r="M2729" t="str">
            <v>TJ/SP</v>
          </cell>
          <cell r="N2729" t="str">
            <v>São Paulo</v>
          </cell>
          <cell r="O2729" t="str">
            <v>02.02.507.0001748995/13</v>
          </cell>
        </row>
        <row r="2730">
          <cell r="B2730" t="str">
            <v>Elaine Sive dos Santos</v>
          </cell>
          <cell r="C2730" t="str">
            <v>038.249.049-50</v>
          </cell>
          <cell r="D2730" t="str">
            <v>Santander Seguros S/A</v>
          </cell>
          <cell r="E2730" t="str">
            <v>87.376.109/0001-06</v>
          </cell>
          <cell r="F2730">
            <v>1000</v>
          </cell>
          <cell r="G2730" t="str">
            <v>Possível</v>
          </cell>
          <cell r="H2730">
            <v>0</v>
          </cell>
          <cell r="I2730" t="str">
            <v>Indenizatória</v>
          </cell>
          <cell r="J2730" t="str">
            <v>3ª</v>
          </cell>
          <cell r="K2730" t="str">
            <v>Vara Cível</v>
          </cell>
          <cell r="L2730" t="str">
            <v>Chapecó (SC)</v>
          </cell>
          <cell r="M2730" t="str">
            <v>TJ/SC</v>
          </cell>
          <cell r="N2730" t="str">
            <v>Santa Catarina</v>
          </cell>
          <cell r="O2730" t="str">
            <v>02.02.507.0001749076/13</v>
          </cell>
        </row>
        <row r="2731">
          <cell r="B2731" t="str">
            <v>Venilia Faria</v>
          </cell>
          <cell r="C2731" t="str">
            <v>006.413.559-47</v>
          </cell>
          <cell r="D2731" t="str">
            <v>Santander Seguros S/A</v>
          </cell>
          <cell r="E2731" t="str">
            <v>87.376.109/0001-06</v>
          </cell>
          <cell r="F2731">
            <v>159000</v>
          </cell>
          <cell r="G2731" t="str">
            <v>Provável</v>
          </cell>
          <cell r="H2731">
            <v>63000</v>
          </cell>
          <cell r="I2731" t="str">
            <v>Cobrança</v>
          </cell>
          <cell r="J2731" t="str">
            <v>1ª</v>
          </cell>
          <cell r="K2731" t="str">
            <v>Vara Cível</v>
          </cell>
          <cell r="L2731" t="str">
            <v>Rio do Sul (SC)</v>
          </cell>
          <cell r="M2731" t="str">
            <v>TJ/SC</v>
          </cell>
          <cell r="N2731" t="str">
            <v>Santa Catarina</v>
          </cell>
          <cell r="O2731" t="str">
            <v>02.02.507.0001029571/10</v>
          </cell>
        </row>
        <row r="2732">
          <cell r="B2732" t="str">
            <v>Maria das Graças Sousa</v>
          </cell>
          <cell r="C2732" t="str">
            <v>045.326.488-31</v>
          </cell>
          <cell r="D2732" t="str">
            <v>Santander Seguros S/A</v>
          </cell>
          <cell r="E2732" t="str">
            <v>87.376.109/0001-06</v>
          </cell>
          <cell r="F2732">
            <v>32198</v>
          </cell>
          <cell r="G2732" t="str">
            <v>Possível</v>
          </cell>
          <cell r="H2732">
            <v>16099</v>
          </cell>
          <cell r="I2732" t="str">
            <v>Indenizatória</v>
          </cell>
          <cell r="J2732" t="str">
            <v>9ª</v>
          </cell>
          <cell r="K2732" t="str">
            <v>Vara Cível</v>
          </cell>
          <cell r="L2732" t="str">
            <v>Ribeirão Preto (SP)</v>
          </cell>
          <cell r="M2732" t="str">
            <v>TJ/SP</v>
          </cell>
          <cell r="N2732" t="str">
            <v>São Paulo</v>
          </cell>
          <cell r="O2732" t="str">
            <v>02.02.507.0001029604/10</v>
          </cell>
        </row>
        <row r="2733">
          <cell r="B2733" t="str">
            <v>Ephigenia Maria dos Santos</v>
          </cell>
          <cell r="C2733" t="str">
            <v>773.552.536-20</v>
          </cell>
          <cell r="D2733" t="str">
            <v>Santander Seguros S/A</v>
          </cell>
          <cell r="E2733" t="str">
            <v>87.376.109/0001-06</v>
          </cell>
          <cell r="F2733">
            <v>100000</v>
          </cell>
          <cell r="G2733" t="str">
            <v>Possível</v>
          </cell>
          <cell r="H2733">
            <v>32180</v>
          </cell>
          <cell r="I2733" t="str">
            <v>Indenizatória</v>
          </cell>
          <cell r="J2733" t="str">
            <v>01º Cartório Judicial</v>
          </cell>
          <cell r="K2733" t="str">
            <v>Vara Cível</v>
          </cell>
          <cell r="L2733" t="str">
            <v>Juiz de Fora (MG)</v>
          </cell>
          <cell r="M2733" t="str">
            <v>TJ/MG</v>
          </cell>
          <cell r="N2733" t="str">
            <v>Minas Gerais</v>
          </cell>
          <cell r="O2733" t="str">
            <v>02.02.507.0001029617/10</v>
          </cell>
        </row>
        <row r="2734">
          <cell r="B2734" t="str">
            <v>Jorge Celestino Pereira</v>
          </cell>
          <cell r="C2734" t="str">
            <v>788.009.608-63</v>
          </cell>
          <cell r="D2734" t="str">
            <v>Santander Seguros S/A</v>
          </cell>
          <cell r="E2734" t="str">
            <v>87.376.109/0001-06</v>
          </cell>
          <cell r="F2734">
            <v>17463.39</v>
          </cell>
          <cell r="G2734" t="str">
            <v>Possível</v>
          </cell>
          <cell r="H2734">
            <v>0</v>
          </cell>
          <cell r="I2734" t="str">
            <v>Cobrança</v>
          </cell>
          <cell r="J2734" t="str">
            <v>3ª</v>
          </cell>
          <cell r="K2734" t="str">
            <v>Vara Cível</v>
          </cell>
          <cell r="L2734" t="str">
            <v>Guaratinguetá (SP)</v>
          </cell>
          <cell r="M2734" t="str">
            <v>TJ/SP</v>
          </cell>
          <cell r="N2734" t="str">
            <v>São Paulo</v>
          </cell>
          <cell r="O2734" t="str">
            <v>02.02.507.0001029654/10</v>
          </cell>
        </row>
        <row r="2735">
          <cell r="B2735" t="str">
            <v>Claudia Pasold da Silva Zanella</v>
          </cell>
          <cell r="C2735" t="str">
            <v>918.642.249-91</v>
          </cell>
          <cell r="D2735" t="str">
            <v>Santander Seguros S/A</v>
          </cell>
          <cell r="E2735" t="str">
            <v>87.376.109/0001-06</v>
          </cell>
          <cell r="F2735">
            <v>61266.09</v>
          </cell>
          <cell r="G2735" t="str">
            <v>Possível</v>
          </cell>
          <cell r="H2735">
            <v>25000</v>
          </cell>
          <cell r="I2735" t="str">
            <v>Indenizatória</v>
          </cell>
          <cell r="J2735" t="str">
            <v>5ª</v>
          </cell>
          <cell r="K2735" t="str">
            <v>Vara Cível</v>
          </cell>
          <cell r="L2735" t="str">
            <v>Joinville (SC)</v>
          </cell>
          <cell r="M2735" t="str">
            <v>TJ/SC</v>
          </cell>
          <cell r="N2735" t="str">
            <v>Santa Catarina</v>
          </cell>
          <cell r="O2735" t="str">
            <v>02.02.507.0001311591/12</v>
          </cell>
        </row>
        <row r="2736">
          <cell r="B2736" t="str">
            <v>Jose Carlos Urroz</v>
          </cell>
          <cell r="C2736" t="str">
            <v>012.693.050-34</v>
          </cell>
          <cell r="D2736" t="str">
            <v>Santander Seguros S/A</v>
          </cell>
          <cell r="E2736" t="str">
            <v>87.376.109/0001-06</v>
          </cell>
          <cell r="F2736">
            <v>67400</v>
          </cell>
          <cell r="G2736" t="str">
            <v>Remoto</v>
          </cell>
          <cell r="H2736">
            <v>0</v>
          </cell>
          <cell r="I2736" t="str">
            <v>Indenizatória</v>
          </cell>
          <cell r="J2736" t="str">
            <v>3ª</v>
          </cell>
          <cell r="K2736" t="str">
            <v>Vara Cível</v>
          </cell>
          <cell r="L2736" t="str">
            <v>Porto Alegre (RS)</v>
          </cell>
          <cell r="M2736" t="str">
            <v>TJ/RS</v>
          </cell>
          <cell r="N2736" t="str">
            <v>Rio Grande do Sul</v>
          </cell>
          <cell r="O2736" t="str">
            <v>02.02.507.0001311618/12</v>
          </cell>
        </row>
        <row r="2737">
          <cell r="B2737" t="str">
            <v>Francisco Nunes Cirqueira</v>
          </cell>
          <cell r="C2737" t="str">
            <v>007.980.876-09</v>
          </cell>
          <cell r="D2737" t="str">
            <v>Santander Seguros S/A</v>
          </cell>
          <cell r="E2737" t="str">
            <v>87.376.109/0001-06</v>
          </cell>
          <cell r="F2737">
            <v>150000</v>
          </cell>
          <cell r="G2737" t="str">
            <v>Possível</v>
          </cell>
          <cell r="H2737">
            <v>50000</v>
          </cell>
          <cell r="I2737" t="str">
            <v>Cobrança</v>
          </cell>
          <cell r="J2737" t="str">
            <v>9ª</v>
          </cell>
          <cell r="K2737" t="str">
            <v>Vara Cível</v>
          </cell>
          <cell r="L2737" t="str">
            <v>Uberlândia (MG)</v>
          </cell>
          <cell r="M2737" t="str">
            <v>TJ/MG</v>
          </cell>
          <cell r="N2737" t="str">
            <v>Minas Gerais</v>
          </cell>
          <cell r="O2737" t="str">
            <v>02.02.507.0001311619/12</v>
          </cell>
        </row>
        <row r="2738">
          <cell r="B2738" t="str">
            <v>Jose Cristiano de Moura</v>
          </cell>
          <cell r="C2738" t="str">
            <v>022.821.094-14</v>
          </cell>
          <cell r="D2738" t="str">
            <v>Santander Seguros S/A</v>
          </cell>
          <cell r="E2738" t="str">
            <v>87.376.109/0001-06</v>
          </cell>
          <cell r="F2738">
            <v>9220</v>
          </cell>
          <cell r="G2738" t="str">
            <v>Possível</v>
          </cell>
          <cell r="H2738">
            <v>4474.12</v>
          </cell>
          <cell r="I2738" t="str">
            <v>Indenizatória</v>
          </cell>
          <cell r="J2738" t="str">
            <v>1ª</v>
          </cell>
          <cell r="K2738" t="str">
            <v>Vara Cível</v>
          </cell>
          <cell r="L2738" t="str">
            <v>Mauá (SP)</v>
          </cell>
          <cell r="M2738" t="str">
            <v>TJ/SP</v>
          </cell>
          <cell r="N2738" t="str">
            <v>São Paulo</v>
          </cell>
          <cell r="O2738" t="str">
            <v>02.02.507.0001311638/12</v>
          </cell>
        </row>
        <row r="2739">
          <cell r="B2739" t="str">
            <v>Eduardo Antonio Sanches</v>
          </cell>
          <cell r="C2739" t="str">
            <v>063.939.628-36</v>
          </cell>
          <cell r="D2739" t="str">
            <v>Santander Seguros S/A</v>
          </cell>
          <cell r="E2739" t="str">
            <v>87.376.109/0001-06</v>
          </cell>
          <cell r="F2739">
            <v>285577.01</v>
          </cell>
          <cell r="G2739" t="str">
            <v>Provável</v>
          </cell>
          <cell r="H2739">
            <v>204666.2</v>
          </cell>
          <cell r="I2739" t="str">
            <v>Indenizatória</v>
          </cell>
          <cell r="J2739" t="str">
            <v>1ª</v>
          </cell>
          <cell r="K2739" t="str">
            <v>Vara Cível</v>
          </cell>
          <cell r="L2739" t="str">
            <v>Aparecida do Taboado (MS)</v>
          </cell>
          <cell r="M2739" t="str">
            <v>TJ/MS</v>
          </cell>
          <cell r="N2739" t="str">
            <v>Mato Grosso do Sul</v>
          </cell>
          <cell r="O2739" t="str">
            <v>02.02.507.0001311651/12</v>
          </cell>
        </row>
        <row r="2740">
          <cell r="B2740" t="str">
            <v>Donizette Ferreira Gaia Me</v>
          </cell>
          <cell r="C2740" t="str">
            <v>24.464.794/0001-02</v>
          </cell>
          <cell r="D2740" t="str">
            <v>Santander Seguros S/A</v>
          </cell>
          <cell r="E2740" t="str">
            <v>87.376.109/0001-06</v>
          </cell>
          <cell r="F2740">
            <v>1000</v>
          </cell>
          <cell r="G2740" t="str">
            <v>Possível</v>
          </cell>
          <cell r="H2740">
            <v>20500</v>
          </cell>
          <cell r="I2740" t="str">
            <v>Indenizatória</v>
          </cell>
          <cell r="J2740" t="str">
            <v>8ª</v>
          </cell>
          <cell r="K2740" t="str">
            <v>Vara Cível</v>
          </cell>
          <cell r="L2740" t="str">
            <v>Maceió (AL)</v>
          </cell>
          <cell r="M2740" t="str">
            <v>TJ/AL</v>
          </cell>
          <cell r="N2740" t="str">
            <v>Alagoas</v>
          </cell>
          <cell r="O2740" t="str">
            <v>02.02.507.0001311847/12</v>
          </cell>
        </row>
        <row r="2741">
          <cell r="B2741" t="str">
            <v>Solange Prestes</v>
          </cell>
          <cell r="C2741" t="str">
            <v>025.360.919-45</v>
          </cell>
          <cell r="D2741" t="str">
            <v>Santander Seguros S/A</v>
          </cell>
          <cell r="E2741" t="str">
            <v>87.376.109/0001-06</v>
          </cell>
          <cell r="F2741">
            <v>53954</v>
          </cell>
          <cell r="G2741" t="str">
            <v>Provável</v>
          </cell>
          <cell r="H2741">
            <v>53954</v>
          </cell>
          <cell r="I2741" t="str">
            <v>Indenizatória</v>
          </cell>
          <cell r="J2741" t="str">
            <v>4ª</v>
          </cell>
          <cell r="K2741" t="str">
            <v>Vara Cível</v>
          </cell>
          <cell r="L2741" t="str">
            <v>Chapecó (SC)</v>
          </cell>
          <cell r="M2741" t="str">
            <v>TJ/SC</v>
          </cell>
          <cell r="N2741" t="str">
            <v>Santa Catarina</v>
          </cell>
          <cell r="O2741" t="str">
            <v>02.02.507.0001766286/13</v>
          </cell>
        </row>
        <row r="2742">
          <cell r="B2742" t="str">
            <v>Ivania Cardoso Firveda</v>
          </cell>
          <cell r="C2742" t="str">
            <v>073.202.688-17</v>
          </cell>
          <cell r="D2742" t="str">
            <v>Santander Seguros S/A</v>
          </cell>
          <cell r="E2742" t="str">
            <v>87.376.109/0001-06</v>
          </cell>
          <cell r="F2742">
            <v>21000</v>
          </cell>
          <cell r="G2742" t="str">
            <v>Provável</v>
          </cell>
          <cell r="H2742">
            <v>0</v>
          </cell>
          <cell r="I2742" t="str">
            <v>Cobrança</v>
          </cell>
          <cell r="J2742" t="str">
            <v>31ª</v>
          </cell>
          <cell r="K2742" t="str">
            <v>Vara Cível</v>
          </cell>
          <cell r="L2742" t="str">
            <v>São Paulo (SP)</v>
          </cell>
          <cell r="M2742" t="str">
            <v>TJ/SP</v>
          </cell>
          <cell r="N2742" t="str">
            <v>São Paulo</v>
          </cell>
          <cell r="O2742" t="str">
            <v>02.02.507.0000320097/07</v>
          </cell>
        </row>
        <row r="2743">
          <cell r="B2743" t="str">
            <v>Sheila Romcy Oliveira</v>
          </cell>
          <cell r="C2743" t="str">
            <v>261.165.537-53</v>
          </cell>
          <cell r="D2743" t="str">
            <v>Santander Seguros S/A</v>
          </cell>
          <cell r="E2743" t="str">
            <v>87.376.109/0001-06</v>
          </cell>
          <cell r="F2743">
            <v>16761.3</v>
          </cell>
          <cell r="G2743" t="str">
            <v>Remoto</v>
          </cell>
          <cell r="H2743">
            <v>0</v>
          </cell>
          <cell r="I2743" t="str">
            <v>Execução de Título Extrajudicial</v>
          </cell>
          <cell r="J2743" t="str">
            <v>7ª</v>
          </cell>
          <cell r="K2743" t="str">
            <v>Vara Cível</v>
          </cell>
          <cell r="L2743" t="str">
            <v>Fortaleza (CE)</v>
          </cell>
          <cell r="M2743" t="str">
            <v>TJ/CE</v>
          </cell>
          <cell r="N2743" t="str">
            <v>Ceará</v>
          </cell>
          <cell r="O2743" t="str">
            <v>02.02.507.0000320146/06</v>
          </cell>
        </row>
        <row r="2744">
          <cell r="B2744" t="str">
            <v>Naite Aparecida Lemes</v>
          </cell>
          <cell r="C2744" t="str">
            <v>041.962.398-11</v>
          </cell>
          <cell r="D2744" t="str">
            <v>Santander Seguros S/A</v>
          </cell>
          <cell r="E2744" t="str">
            <v>87.376.109/0001-06</v>
          </cell>
          <cell r="F2744">
            <v>20000</v>
          </cell>
          <cell r="G2744" t="str">
            <v>Possível</v>
          </cell>
          <cell r="H2744">
            <v>10000</v>
          </cell>
          <cell r="I2744" t="str">
            <v>Indenizatória</v>
          </cell>
          <cell r="J2744" t="str">
            <v>2ª</v>
          </cell>
          <cell r="K2744" t="str">
            <v>Vara Cível</v>
          </cell>
          <cell r="L2744" t="str">
            <v>São José do Rio Preto (SP)</v>
          </cell>
          <cell r="M2744" t="str">
            <v>TJ/SP</v>
          </cell>
          <cell r="N2744" t="str">
            <v>São Paulo</v>
          </cell>
          <cell r="O2744" t="str">
            <v>02.02.507.0001319070/12</v>
          </cell>
        </row>
        <row r="2745">
          <cell r="B2745" t="str">
            <v>João Ricardo Pontes Franco</v>
          </cell>
          <cell r="C2745" t="str">
            <v>077.630.502-68</v>
          </cell>
          <cell r="D2745" t="str">
            <v>Santander Seguros S/A</v>
          </cell>
          <cell r="E2745" t="str">
            <v>87.376.109/0001-06</v>
          </cell>
          <cell r="F2745">
            <v>443000</v>
          </cell>
          <cell r="G2745" t="str">
            <v>Possível</v>
          </cell>
          <cell r="H2745">
            <v>55000</v>
          </cell>
          <cell r="I2745" t="str">
            <v>Indenizatória</v>
          </cell>
          <cell r="J2745" t="str">
            <v>13ª</v>
          </cell>
          <cell r="K2745" t="str">
            <v>Vara Cível</v>
          </cell>
          <cell r="L2745" t="str">
            <v>Fortaleza (CE)</v>
          </cell>
          <cell r="M2745" t="str">
            <v>TJ/CE</v>
          </cell>
          <cell r="N2745" t="str">
            <v>Ceará</v>
          </cell>
          <cell r="O2745" t="str">
            <v>02.02.507.0001319257/12</v>
          </cell>
        </row>
        <row r="2746">
          <cell r="B2746" t="str">
            <v>Augusto de Vergilio</v>
          </cell>
          <cell r="C2746" t="str">
            <v>705.253.588-20</v>
          </cell>
          <cell r="D2746" t="str">
            <v>Santander Seguros S/A</v>
          </cell>
          <cell r="E2746" t="str">
            <v>87.376.109/0001-06</v>
          </cell>
          <cell r="F2746">
            <v>15671</v>
          </cell>
          <cell r="G2746" t="str">
            <v>Possível</v>
          </cell>
          <cell r="H2746">
            <v>7835.5</v>
          </cell>
          <cell r="I2746" t="str">
            <v>Cobrança</v>
          </cell>
          <cell r="J2746" t="str">
            <v>1ª</v>
          </cell>
          <cell r="K2746" t="str">
            <v>Vara Cível</v>
          </cell>
          <cell r="L2746" t="str">
            <v>Palmeira DOeste (SP)</v>
          </cell>
          <cell r="M2746" t="str">
            <v>TJ/SP</v>
          </cell>
          <cell r="N2746" t="str">
            <v>São Paulo</v>
          </cell>
          <cell r="O2746" t="str">
            <v>02.02.507.0001319396/12</v>
          </cell>
        </row>
        <row r="2747">
          <cell r="B2747" t="str">
            <v>José Dario Moçambique</v>
          </cell>
          <cell r="C2747" t="str">
            <v>110.746.471-49</v>
          </cell>
          <cell r="D2747" t="str">
            <v>Santander Seguros S/A</v>
          </cell>
          <cell r="E2747" t="str">
            <v>87.376.109/0001-06</v>
          </cell>
          <cell r="F2747">
            <v>10000</v>
          </cell>
          <cell r="G2747" t="str">
            <v>Possível</v>
          </cell>
          <cell r="H2747">
            <v>71461.88</v>
          </cell>
          <cell r="I2747" t="str">
            <v>Cobrança</v>
          </cell>
          <cell r="J2747" t="str">
            <v>4ª</v>
          </cell>
          <cell r="K2747" t="str">
            <v>Vara Cível</v>
          </cell>
          <cell r="L2747" t="str">
            <v>Três Lagoas (MS)</v>
          </cell>
          <cell r="M2747" t="str">
            <v>TJ/MS</v>
          </cell>
          <cell r="N2747" t="str">
            <v>Mato Grosso do Sul</v>
          </cell>
          <cell r="O2747" t="str">
            <v>02.02.507.0001319466/12</v>
          </cell>
        </row>
        <row r="2748">
          <cell r="B2748" t="str">
            <v>Ereni de Fátima Rezana</v>
          </cell>
          <cell r="C2748" t="str">
            <v>006.779.890-08</v>
          </cell>
          <cell r="D2748" t="str">
            <v>Santander Seguros S/A</v>
          </cell>
          <cell r="E2748" t="str">
            <v>87.376.109/0001-06</v>
          </cell>
          <cell r="F2748">
            <v>1000</v>
          </cell>
          <cell r="G2748" t="str">
            <v>Possível</v>
          </cell>
          <cell r="H2748">
            <v>1825</v>
          </cell>
          <cell r="I2748" t="str">
            <v>Indenizatória</v>
          </cell>
          <cell r="J2748" t="str">
            <v>2ª</v>
          </cell>
          <cell r="K2748" t="str">
            <v>Vara Cível</v>
          </cell>
          <cell r="L2748" t="str">
            <v>Torres (RS)</v>
          </cell>
          <cell r="M2748" t="str">
            <v>TJ/RS</v>
          </cell>
          <cell r="N2748" t="str">
            <v>Rio Grande do Sul</v>
          </cell>
          <cell r="O2748" t="str">
            <v>02.02.507.0001319665/12</v>
          </cell>
        </row>
        <row r="2749">
          <cell r="B2749" t="str">
            <v>IVANILTON CALDEIRA PRATES</v>
          </cell>
          <cell r="C2749" t="str">
            <v>073.701.547-00</v>
          </cell>
          <cell r="D2749" t="str">
            <v>Santander Seguros S/A</v>
          </cell>
          <cell r="E2749" t="str">
            <v>87.376.109/0001-06</v>
          </cell>
          <cell r="F2749">
            <v>26561</v>
          </cell>
          <cell r="G2749" t="str">
            <v>Possível</v>
          </cell>
          <cell r="H2749">
            <v>1000</v>
          </cell>
          <cell r="I2749" t="str">
            <v>Indenizatória</v>
          </cell>
          <cell r="J2749" t="str">
            <v>Juizado Especial Cível</v>
          </cell>
          <cell r="K2749" t="str">
            <v>JEC 40 Salários</v>
          </cell>
          <cell r="L2749" t="str">
            <v>Linhares (ES)</v>
          </cell>
          <cell r="M2749" t="str">
            <v>TJ/ES</v>
          </cell>
          <cell r="N2749" t="str">
            <v>Espírito Santo</v>
          </cell>
          <cell r="O2749" t="str">
            <v>02.02.507.0001776843/14</v>
          </cell>
        </row>
        <row r="2750">
          <cell r="B2750" t="str">
            <v>Mauro Antonio da Costa Ramos</v>
          </cell>
          <cell r="C2750" t="str">
            <v>444.977.500-78</v>
          </cell>
          <cell r="D2750" t="str">
            <v>Santander Seguros S/A</v>
          </cell>
          <cell r="E2750" t="str">
            <v>87.376.109/0001-06</v>
          </cell>
          <cell r="F2750">
            <v>1000</v>
          </cell>
          <cell r="G2750" t="str">
            <v>Possível</v>
          </cell>
          <cell r="H2750">
            <v>0</v>
          </cell>
          <cell r="I2750" t="str">
            <v>Indenizatória</v>
          </cell>
          <cell r="J2750" t="str">
            <v>7ª</v>
          </cell>
          <cell r="K2750" t="str">
            <v>Vara Cível</v>
          </cell>
          <cell r="L2750" t="str">
            <v>Porto Alegre (RS)</v>
          </cell>
          <cell r="M2750" t="str">
            <v>TJ/RS</v>
          </cell>
          <cell r="N2750" t="str">
            <v>Rio Grande do Sul</v>
          </cell>
          <cell r="O2750" t="str">
            <v>02.02.507.0001777128/13</v>
          </cell>
        </row>
        <row r="2751">
          <cell r="B2751" t="str">
            <v>Irene Lorenzini</v>
          </cell>
          <cell r="C2751" t="str">
            <v>294.631.900-82</v>
          </cell>
          <cell r="D2751" t="str">
            <v>Santander Seguros S/A</v>
          </cell>
          <cell r="E2751" t="str">
            <v>87.376.109/0001-06</v>
          </cell>
          <cell r="F2751">
            <v>57591.3</v>
          </cell>
          <cell r="G2751" t="str">
            <v>Possível</v>
          </cell>
          <cell r="H2751">
            <v>0</v>
          </cell>
          <cell r="I2751" t="str">
            <v>Indenizatória</v>
          </cell>
          <cell r="J2751" t="str">
            <v>6ª</v>
          </cell>
          <cell r="K2751" t="str">
            <v>Vara Cível</v>
          </cell>
          <cell r="L2751" t="str">
            <v>Porto Alegre (RS)</v>
          </cell>
          <cell r="M2751" t="str">
            <v>TJ/RS</v>
          </cell>
          <cell r="N2751" t="str">
            <v>Rio Grande do Sul</v>
          </cell>
          <cell r="O2751" t="str">
            <v>02.02.507.0001777449/13</v>
          </cell>
        </row>
        <row r="2752">
          <cell r="B2752" t="str">
            <v>João Pedro Rodrigues</v>
          </cell>
          <cell r="C2752" t="str">
            <v>745.335.508-78</v>
          </cell>
          <cell r="D2752" t="str">
            <v>Santander Seguros S/A</v>
          </cell>
          <cell r="E2752" t="str">
            <v>87.376.109/0001-06</v>
          </cell>
          <cell r="F2752">
            <v>39611.25</v>
          </cell>
          <cell r="G2752" t="str">
            <v>Possível</v>
          </cell>
          <cell r="H2752">
            <v>15844.5</v>
          </cell>
          <cell r="I2752" t="str">
            <v>Cobrança</v>
          </cell>
          <cell r="J2752" t="str">
            <v>2ª</v>
          </cell>
          <cell r="K2752" t="str">
            <v>Vara Cível</v>
          </cell>
          <cell r="L2752" t="str">
            <v>Matão (SP)</v>
          </cell>
          <cell r="M2752" t="str">
            <v>TJ/SP</v>
          </cell>
          <cell r="N2752" t="str">
            <v>São Paulo</v>
          </cell>
          <cell r="O2752" t="str">
            <v>02.02.507.0001777583/14</v>
          </cell>
        </row>
        <row r="2753">
          <cell r="B2753" t="str">
            <v>Antonio Orives</v>
          </cell>
          <cell r="C2753" t="str">
            <v>704.697.928-68</v>
          </cell>
          <cell r="D2753" t="str">
            <v>Santander Seguros S/A</v>
          </cell>
          <cell r="E2753" t="str">
            <v>87.376.109/0001-06</v>
          </cell>
          <cell r="F2753">
            <v>47967</v>
          </cell>
          <cell r="G2753" t="str">
            <v>Provável</v>
          </cell>
          <cell r="H2753">
            <v>47000</v>
          </cell>
          <cell r="I2753" t="str">
            <v>Cobrança</v>
          </cell>
          <cell r="J2753" t="str">
            <v>2ª</v>
          </cell>
          <cell r="K2753" t="str">
            <v>Vara Cível</v>
          </cell>
          <cell r="L2753" t="str">
            <v>Penápolis (SP)</v>
          </cell>
          <cell r="M2753" t="str">
            <v>TJ/SP</v>
          </cell>
          <cell r="N2753" t="str">
            <v>São Paulo</v>
          </cell>
          <cell r="O2753" t="str">
            <v>02.02.507.0001043996/09</v>
          </cell>
        </row>
        <row r="2754">
          <cell r="B2754" t="str">
            <v>Paulo Sergio Rodrigues Couto</v>
          </cell>
          <cell r="C2754" t="str">
            <v>205.666.541-72</v>
          </cell>
          <cell r="D2754" t="str">
            <v>Santander Seguros S/A</v>
          </cell>
          <cell r="E2754" t="str">
            <v>87.376.109/0001-06</v>
          </cell>
          <cell r="F2754">
            <v>33238</v>
          </cell>
          <cell r="G2754" t="str">
            <v>Provável</v>
          </cell>
          <cell r="H2754">
            <v>33238</v>
          </cell>
          <cell r="I2754" t="str">
            <v>Cobrança</v>
          </cell>
          <cell r="J2754" t="str">
            <v>3ª</v>
          </cell>
          <cell r="K2754" t="str">
            <v>Vara Cível</v>
          </cell>
          <cell r="L2754" t="str">
            <v>Três Lagoas (MS)</v>
          </cell>
          <cell r="M2754" t="str">
            <v>TJ/MS</v>
          </cell>
          <cell r="N2754" t="str">
            <v>Mato Grosso do Sul</v>
          </cell>
          <cell r="O2754" t="str">
            <v>02.02.507.0001044030/11</v>
          </cell>
        </row>
        <row r="2755">
          <cell r="B2755" t="str">
            <v>Claudio Luiz dos Santos</v>
          </cell>
          <cell r="C2755" t="str">
            <v>053.039.198-89</v>
          </cell>
          <cell r="D2755" t="str">
            <v>Santander Seguros S/A</v>
          </cell>
          <cell r="E2755" t="str">
            <v>87.376.109/0001-06</v>
          </cell>
          <cell r="F2755">
            <v>32961.1</v>
          </cell>
          <cell r="G2755" t="str">
            <v>Possível</v>
          </cell>
          <cell r="H2755">
            <v>9668.0499999999993</v>
          </cell>
          <cell r="I2755" t="str">
            <v>Indenizatória</v>
          </cell>
          <cell r="J2755" t="str">
            <v>4ª</v>
          </cell>
          <cell r="K2755" t="str">
            <v>Vara Cível</v>
          </cell>
          <cell r="L2755" t="str">
            <v>Guarujá (SP)</v>
          </cell>
          <cell r="M2755" t="str">
            <v>TJ/SP</v>
          </cell>
          <cell r="N2755" t="str">
            <v>São Paulo</v>
          </cell>
          <cell r="O2755" t="str">
            <v>02.02.507.0001044109/11</v>
          </cell>
        </row>
        <row r="2756">
          <cell r="B2756" t="str">
            <v>Gildete Gonçalves Moreira Inacio</v>
          </cell>
          <cell r="C2756" t="str">
            <v>993.951.268-68</v>
          </cell>
          <cell r="D2756" t="str">
            <v>Santander Seguros S/A</v>
          </cell>
          <cell r="E2756" t="str">
            <v>87.376.109/0001-06</v>
          </cell>
          <cell r="F2756">
            <v>20835</v>
          </cell>
          <cell r="G2756" t="str">
            <v>Possível</v>
          </cell>
          <cell r="H2756">
            <v>10417.5</v>
          </cell>
          <cell r="I2756" t="str">
            <v>Cobrança</v>
          </cell>
          <cell r="J2756" t="str">
            <v>3ª</v>
          </cell>
          <cell r="K2756" t="str">
            <v>Vara Cível</v>
          </cell>
          <cell r="L2756" t="str">
            <v>Mauá (SP)</v>
          </cell>
          <cell r="M2756" t="str">
            <v>TJ/SP</v>
          </cell>
          <cell r="N2756" t="str">
            <v>São Paulo</v>
          </cell>
          <cell r="O2756" t="str">
            <v>02.02.507.0001044138/11</v>
          </cell>
        </row>
        <row r="2757">
          <cell r="B2757" t="str">
            <v>Dirce Lucia Zschaber da Costa 1</v>
          </cell>
          <cell r="C2757" t="str">
            <v>221.400.426-20</v>
          </cell>
          <cell r="D2757" t="str">
            <v>Santander Seguros S/A</v>
          </cell>
          <cell r="E2757" t="str">
            <v>87.376.109/0001-06</v>
          </cell>
          <cell r="F2757">
            <v>103000</v>
          </cell>
          <cell r="G2757" t="str">
            <v>Provável</v>
          </cell>
          <cell r="H2757">
            <v>113932.43</v>
          </cell>
          <cell r="I2757" t="str">
            <v>Indenizatória</v>
          </cell>
          <cell r="J2757" t="str">
            <v>1ª</v>
          </cell>
          <cell r="K2757" t="str">
            <v>Vara Cível</v>
          </cell>
          <cell r="L2757" t="str">
            <v>Ouro Preto (MG)</v>
          </cell>
          <cell r="M2757" t="str">
            <v>TJ/MG</v>
          </cell>
          <cell r="N2757" t="str">
            <v>Minas Gerais</v>
          </cell>
          <cell r="O2757" t="str">
            <v>02.02.507.0001174530/12</v>
          </cell>
        </row>
        <row r="2758">
          <cell r="B2758" t="str">
            <v>Raimundo Paulino de Pinho</v>
          </cell>
          <cell r="C2758" t="str">
            <v>243.326.826-53</v>
          </cell>
          <cell r="D2758" t="str">
            <v>Santander Seguros S/A</v>
          </cell>
          <cell r="E2758" t="str">
            <v>87.376.109/0001-06</v>
          </cell>
          <cell r="F2758">
            <v>10475.99</v>
          </cell>
          <cell r="G2758" t="str">
            <v>Possível</v>
          </cell>
          <cell r="H2758">
            <v>0</v>
          </cell>
          <cell r="I2758" t="str">
            <v>Indenizatória</v>
          </cell>
          <cell r="J2758" t="str">
            <v>1ª</v>
          </cell>
          <cell r="K2758" t="str">
            <v>Vara Cível</v>
          </cell>
          <cell r="L2758" t="str">
            <v>Ipatinga (MG)</v>
          </cell>
          <cell r="M2758" t="str">
            <v>TJ/MG</v>
          </cell>
          <cell r="N2758" t="str">
            <v>Minas Gerais</v>
          </cell>
          <cell r="O2758" t="str">
            <v>02.02.507.0001174614/11</v>
          </cell>
        </row>
        <row r="2759">
          <cell r="B2759" t="str">
            <v>Laercio de Carvalho</v>
          </cell>
          <cell r="C2759" t="str">
            <v>019.023.818-66</v>
          </cell>
          <cell r="D2759" t="str">
            <v>Santander Seguros S/A</v>
          </cell>
          <cell r="E2759" t="str">
            <v>87.376.109/0001-06</v>
          </cell>
          <cell r="F2759">
            <v>19756</v>
          </cell>
          <cell r="G2759" t="str">
            <v>Possível</v>
          </cell>
          <cell r="H2759">
            <v>9878</v>
          </cell>
          <cell r="I2759" t="str">
            <v>Indenizatória</v>
          </cell>
          <cell r="J2759" t="str">
            <v>1ª</v>
          </cell>
          <cell r="K2759" t="str">
            <v>Vara Cível</v>
          </cell>
          <cell r="L2759" t="str">
            <v>General Salgado (SP)</v>
          </cell>
          <cell r="M2759" t="str">
            <v>TJ/SP</v>
          </cell>
          <cell r="N2759" t="str">
            <v>São Paulo</v>
          </cell>
          <cell r="O2759" t="str">
            <v>02.02.507.0001586178/12</v>
          </cell>
        </row>
        <row r="2760">
          <cell r="B2760" t="str">
            <v>Maria de Fátima Almeida da Silva</v>
          </cell>
          <cell r="C2760" t="str">
            <v>226.220.204-49</v>
          </cell>
          <cell r="D2760" t="str">
            <v>Santander Seguros S/A</v>
          </cell>
          <cell r="E2760" t="str">
            <v>87.376.109/0001-06</v>
          </cell>
          <cell r="F2760">
            <v>80000</v>
          </cell>
          <cell r="G2760" t="str">
            <v>Remoto</v>
          </cell>
          <cell r="H2760">
            <v>0</v>
          </cell>
          <cell r="I2760" t="str">
            <v>Anulatória</v>
          </cell>
          <cell r="J2760" t="str">
            <v>4ª</v>
          </cell>
          <cell r="K2760" t="str">
            <v>Vara Cível</v>
          </cell>
          <cell r="L2760" t="str">
            <v>Bayeux (PB)</v>
          </cell>
          <cell r="M2760" t="str">
            <v>TJ/PB</v>
          </cell>
          <cell r="N2760" t="str">
            <v>Paraíba</v>
          </cell>
          <cell r="O2760" t="str">
            <v>02.02.507.0001586693/13</v>
          </cell>
        </row>
        <row r="2761">
          <cell r="B2761" t="str">
            <v>Daleth Costa Silva</v>
          </cell>
          <cell r="C2761" t="str">
            <v>012.243.283-53</v>
          </cell>
          <cell r="D2761" t="str">
            <v>Santander Seguros S/A</v>
          </cell>
          <cell r="E2761" t="str">
            <v>87.376.109/0001-06</v>
          </cell>
          <cell r="F2761">
            <v>28960</v>
          </cell>
          <cell r="G2761" t="str">
            <v>Possível</v>
          </cell>
          <cell r="H2761">
            <v>0</v>
          </cell>
          <cell r="I2761" t="str">
            <v>Cobrança</v>
          </cell>
          <cell r="J2761" t="str">
            <v>Juizado Especial Cível</v>
          </cell>
          <cell r="K2761" t="str">
            <v>JEC 40 Salários</v>
          </cell>
          <cell r="L2761" t="str">
            <v>São Luis (MA)</v>
          </cell>
          <cell r="M2761" t="str">
            <v>TJ/MA</v>
          </cell>
          <cell r="N2761" t="str">
            <v>Maranhão</v>
          </cell>
          <cell r="O2761" t="str">
            <v>02.02.507.0001798608/14</v>
          </cell>
        </row>
        <row r="2762">
          <cell r="B2762" t="str">
            <v>Cleusa Maria Fernandes Siqueira</v>
          </cell>
          <cell r="C2762" t="str">
            <v>042.542.948-24</v>
          </cell>
          <cell r="D2762" t="str">
            <v>Santander Seguros S/A</v>
          </cell>
          <cell r="E2762" t="str">
            <v>87.376.109/0001-06</v>
          </cell>
          <cell r="F2762">
            <v>1000</v>
          </cell>
          <cell r="G2762" t="str">
            <v>Possível</v>
          </cell>
          <cell r="H2762">
            <v>20648.5</v>
          </cell>
          <cell r="I2762" t="str">
            <v>Ordinária</v>
          </cell>
          <cell r="J2762" t="str">
            <v>2ª</v>
          </cell>
          <cell r="K2762" t="str">
            <v>Vara Cível</v>
          </cell>
          <cell r="L2762" t="str">
            <v>Americana (SP)</v>
          </cell>
          <cell r="M2762" t="str">
            <v>TJ/SP</v>
          </cell>
          <cell r="N2762" t="str">
            <v>São Paulo</v>
          </cell>
          <cell r="O2762" t="str">
            <v>02.02.507.0001798612/14</v>
          </cell>
        </row>
        <row r="2763">
          <cell r="B2763" t="str">
            <v>Adão Ferreira de Almeida</v>
          </cell>
          <cell r="C2763" t="str">
            <v>112.865.828-30</v>
          </cell>
          <cell r="D2763" t="str">
            <v>Santander Seguros S/A</v>
          </cell>
          <cell r="E2763" t="str">
            <v>87.376.109/0001-06</v>
          </cell>
          <cell r="F2763">
            <v>15577.89</v>
          </cell>
          <cell r="G2763" t="str">
            <v>Possível</v>
          </cell>
          <cell r="H2763">
            <v>7500</v>
          </cell>
          <cell r="I2763" t="str">
            <v>Cobrança</v>
          </cell>
          <cell r="J2763" t="str">
            <v>1ª</v>
          </cell>
          <cell r="K2763" t="str">
            <v>Vara Cível</v>
          </cell>
          <cell r="L2763" t="str">
            <v>Itapeva (SP)</v>
          </cell>
          <cell r="M2763" t="str">
            <v>TJ/SP</v>
          </cell>
          <cell r="N2763" t="str">
            <v>São Paulo</v>
          </cell>
          <cell r="O2763" t="str">
            <v>02.02.507.0001798644/14</v>
          </cell>
        </row>
        <row r="2764">
          <cell r="B2764" t="str">
            <v>Palmira Foresto Barroso</v>
          </cell>
          <cell r="C2764" t="str">
            <v>292.853.198-07</v>
          </cell>
          <cell r="D2764" t="str">
            <v>Santander Seguros S/A</v>
          </cell>
          <cell r="E2764" t="str">
            <v>87.376.109/0001-06</v>
          </cell>
          <cell r="F2764">
            <v>7017</v>
          </cell>
          <cell r="G2764" t="str">
            <v>Possível</v>
          </cell>
          <cell r="H2764">
            <v>0</v>
          </cell>
          <cell r="I2764" t="str">
            <v>Indenizatória</v>
          </cell>
          <cell r="J2764" t="str">
            <v>2ª</v>
          </cell>
          <cell r="K2764" t="str">
            <v>Vara Cível</v>
          </cell>
          <cell r="L2764" t="str">
            <v>Barretos (SP)</v>
          </cell>
          <cell r="M2764" t="str">
            <v>TJ/SP</v>
          </cell>
          <cell r="N2764" t="str">
            <v>São Paulo</v>
          </cell>
          <cell r="O2764" t="str">
            <v>02.02.507.0001798726/14</v>
          </cell>
        </row>
        <row r="2765">
          <cell r="B2765" t="str">
            <v>Creuza Assunção Salvador</v>
          </cell>
          <cell r="C2765" t="str">
            <v>129.834.385-20</v>
          </cell>
          <cell r="D2765" t="str">
            <v>Santander Seguros S/A</v>
          </cell>
          <cell r="E2765" t="str">
            <v>87.376.109/0001-06</v>
          </cell>
          <cell r="F2765">
            <v>53900</v>
          </cell>
          <cell r="G2765" t="str">
            <v>Possível</v>
          </cell>
          <cell r="H2765">
            <v>10000</v>
          </cell>
          <cell r="I2765" t="str">
            <v>Cobrança</v>
          </cell>
          <cell r="J2765" t="str">
            <v>1ª</v>
          </cell>
          <cell r="K2765" t="str">
            <v>Vara Cível</v>
          </cell>
          <cell r="L2765" t="str">
            <v>Salvador (BA)</v>
          </cell>
          <cell r="M2765" t="str">
            <v>TJ/BA</v>
          </cell>
          <cell r="N2765" t="str">
            <v>Bahia</v>
          </cell>
          <cell r="O2765" t="str">
            <v>02.02.507.0001798732/14</v>
          </cell>
        </row>
        <row r="2766">
          <cell r="B2766" t="str">
            <v>Deodato Porto Baltazar</v>
          </cell>
          <cell r="C2766" t="str">
            <v>198.554.350-87</v>
          </cell>
          <cell r="D2766" t="str">
            <v>Santander Seguros S/A</v>
          </cell>
          <cell r="E2766" t="str">
            <v>87.376.109/0001-06</v>
          </cell>
          <cell r="F2766">
            <v>37500</v>
          </cell>
          <cell r="G2766" t="str">
            <v>Remoto</v>
          </cell>
          <cell r="H2766">
            <v>0</v>
          </cell>
          <cell r="I2766" t="str">
            <v>Cobrança</v>
          </cell>
          <cell r="J2766" t="str">
            <v>3ª</v>
          </cell>
          <cell r="K2766" t="str">
            <v>Vara Cível</v>
          </cell>
          <cell r="L2766" t="str">
            <v>Caxias do Sul (RS)</v>
          </cell>
          <cell r="M2766" t="str">
            <v>TJ/RS</v>
          </cell>
          <cell r="N2766" t="str">
            <v>Rio Grande do Sul</v>
          </cell>
          <cell r="O2766" t="str">
            <v>02.01.507.0000164901/06</v>
          </cell>
        </row>
        <row r="2767">
          <cell r="B2767" t="str">
            <v>Egídio Marques Da Costa</v>
          </cell>
          <cell r="C2767" t="str">
            <v>867.033.231-00</v>
          </cell>
          <cell r="D2767" t="str">
            <v>Santander Seguros S/A</v>
          </cell>
          <cell r="E2767" t="str">
            <v>87.376.109/0001-06</v>
          </cell>
          <cell r="F2767">
            <v>30000</v>
          </cell>
          <cell r="G2767" t="str">
            <v>Possível</v>
          </cell>
          <cell r="H2767">
            <v>0</v>
          </cell>
          <cell r="I2767" t="str">
            <v>Cobrança</v>
          </cell>
          <cell r="J2767" t="str">
            <v>5ª</v>
          </cell>
          <cell r="K2767" t="str">
            <v>Vara Cível</v>
          </cell>
          <cell r="L2767" t="str">
            <v>Cuiabá (MT)</v>
          </cell>
          <cell r="M2767" t="str">
            <v>TJ/MT</v>
          </cell>
          <cell r="N2767" t="str">
            <v>Mato Grosso</v>
          </cell>
          <cell r="O2767" t="str">
            <v>02.02.507.0001053066/11</v>
          </cell>
        </row>
        <row r="2768">
          <cell r="B2768" t="str">
            <v>Adriana Aparecida da Silva Marabin</v>
          </cell>
          <cell r="C2768" t="str">
            <v>087.260.728-31</v>
          </cell>
          <cell r="D2768" t="str">
            <v>Santander Seguros S/A</v>
          </cell>
          <cell r="E2768" t="str">
            <v>87.376.109/0001-06</v>
          </cell>
          <cell r="F2768">
            <v>51030</v>
          </cell>
          <cell r="G2768" t="str">
            <v>Possível</v>
          </cell>
          <cell r="H2768">
            <v>12765</v>
          </cell>
          <cell r="I2768" t="str">
            <v>Cobrança</v>
          </cell>
          <cell r="J2768" t="str">
            <v>7ª</v>
          </cell>
          <cell r="K2768" t="str">
            <v>Vara Cível</v>
          </cell>
          <cell r="L2768" t="str">
            <v>Ribeirão Preto (SP)</v>
          </cell>
          <cell r="M2768" t="str">
            <v>TJ/SP</v>
          </cell>
          <cell r="N2768" t="str">
            <v>São Paulo</v>
          </cell>
          <cell r="O2768" t="str">
            <v>02.02.507.0001053100/11</v>
          </cell>
        </row>
        <row r="2769">
          <cell r="B2769" t="str">
            <v>Maria Zilda Criveli Magdalena</v>
          </cell>
          <cell r="C2769" t="str">
            <v>110.586.248-81</v>
          </cell>
          <cell r="D2769" t="str">
            <v>Santander Seguros S/A</v>
          </cell>
          <cell r="E2769" t="str">
            <v>87.376.109/0001-06</v>
          </cell>
          <cell r="F2769">
            <v>67957</v>
          </cell>
          <cell r="G2769" t="str">
            <v>Possível</v>
          </cell>
          <cell r="H2769">
            <v>31770</v>
          </cell>
          <cell r="I2769" t="str">
            <v>Indenizatória</v>
          </cell>
          <cell r="J2769" t="str">
            <v>3ª</v>
          </cell>
          <cell r="K2769" t="str">
            <v>Vara Cível</v>
          </cell>
          <cell r="L2769" t="str">
            <v>Santa Cruz do Rio Pardo (SP)</v>
          </cell>
          <cell r="M2769" t="str">
            <v>TJ/SP</v>
          </cell>
          <cell r="N2769" t="str">
            <v>São Paulo</v>
          </cell>
          <cell r="O2769" t="str">
            <v>02.02.507.0001185685/12</v>
          </cell>
        </row>
        <row r="2770">
          <cell r="B2770" t="str">
            <v>Isabel Cristina Menezes da Conceição</v>
          </cell>
          <cell r="C2770" t="str">
            <v>114.209.268-29</v>
          </cell>
          <cell r="D2770" t="str">
            <v>Santander Seguros S/A</v>
          </cell>
          <cell r="E2770" t="str">
            <v>87.376.109/0001-06</v>
          </cell>
          <cell r="F2770">
            <v>50000</v>
          </cell>
          <cell r="G2770" t="str">
            <v>Possível</v>
          </cell>
          <cell r="H2770">
            <v>12750</v>
          </cell>
          <cell r="I2770" t="str">
            <v>Indenizatória</v>
          </cell>
          <cell r="J2770" t="str">
            <v>1ª</v>
          </cell>
          <cell r="K2770" t="str">
            <v>Vara Cível</v>
          </cell>
          <cell r="L2770" t="str">
            <v>Teodoro Sampaio (SP)</v>
          </cell>
          <cell r="M2770" t="str">
            <v>TJ/SP</v>
          </cell>
          <cell r="N2770" t="str">
            <v>São Paulo</v>
          </cell>
          <cell r="O2770" t="str">
            <v>02.02.507.0001185859/12</v>
          </cell>
        </row>
        <row r="2771">
          <cell r="B2771" t="str">
            <v>Benedito Lourenço Alves</v>
          </cell>
          <cell r="C2771" t="str">
            <v>055.834.668-55</v>
          </cell>
          <cell r="D2771" t="str">
            <v>Santander Seguros S/A</v>
          </cell>
          <cell r="E2771" t="str">
            <v>87.376.109/0001-06</v>
          </cell>
          <cell r="F2771">
            <v>966000</v>
          </cell>
          <cell r="G2771" t="str">
            <v>Possível</v>
          </cell>
          <cell r="H2771">
            <v>0</v>
          </cell>
          <cell r="I2771" t="str">
            <v>Indenizatória</v>
          </cell>
          <cell r="J2771" t="str">
            <v>1ª</v>
          </cell>
          <cell r="K2771" t="str">
            <v>Vara Cível</v>
          </cell>
          <cell r="L2771" t="str">
            <v>Guaratinguetá (SP)</v>
          </cell>
          <cell r="M2771" t="str">
            <v>TJ/SP</v>
          </cell>
          <cell r="N2771" t="str">
            <v>São Paulo</v>
          </cell>
          <cell r="O2771" t="str">
            <v>02.02.507.0001185864/12</v>
          </cell>
        </row>
        <row r="2772">
          <cell r="B2772" t="str">
            <v>Loren Kelly Silva de Moura</v>
          </cell>
          <cell r="D2772" t="str">
            <v>Santander Seguros S/A</v>
          </cell>
          <cell r="E2772" t="str">
            <v>87.376.109/0001-06</v>
          </cell>
          <cell r="F2772">
            <v>50000</v>
          </cell>
          <cell r="G2772" t="str">
            <v>Possível</v>
          </cell>
          <cell r="H2772">
            <v>10621.62</v>
          </cell>
          <cell r="I2772" t="str">
            <v>Cobrança</v>
          </cell>
          <cell r="J2772" t="str">
            <v>10ª</v>
          </cell>
          <cell r="K2772" t="str">
            <v>Vara Cível</v>
          </cell>
          <cell r="L2772" t="str">
            <v>Belo Horizonte (MG)</v>
          </cell>
          <cell r="M2772" t="str">
            <v>TJ/MG</v>
          </cell>
          <cell r="N2772" t="str">
            <v>Minas Gerais</v>
          </cell>
          <cell r="O2772" t="str">
            <v>02.02.507.0001186085/12</v>
          </cell>
        </row>
        <row r="2773">
          <cell r="B2773" t="str">
            <v>Maria Alves Marques</v>
          </cell>
          <cell r="C2773" t="str">
            <v>527.334.400-04</v>
          </cell>
          <cell r="D2773" t="str">
            <v>Santander Seguros S/A</v>
          </cell>
          <cell r="E2773" t="str">
            <v>87.376.109/0001-06</v>
          </cell>
          <cell r="F2773">
            <v>1000</v>
          </cell>
          <cell r="G2773" t="str">
            <v>Possível</v>
          </cell>
          <cell r="H2773">
            <v>15000</v>
          </cell>
          <cell r="I2773" t="str">
            <v>Cobrança</v>
          </cell>
          <cell r="J2773" t="str">
            <v>3ª</v>
          </cell>
          <cell r="K2773" t="str">
            <v>Vara Cível</v>
          </cell>
          <cell r="L2773" t="str">
            <v>Porto Alegre (RS)</v>
          </cell>
          <cell r="M2773" t="str">
            <v>TJ/RS</v>
          </cell>
          <cell r="N2773" t="str">
            <v>Rio Grande do Sul</v>
          </cell>
          <cell r="O2773" t="str">
            <v>02.02.507.0001815213/14</v>
          </cell>
        </row>
        <row r="2774">
          <cell r="B2774" t="str">
            <v>Jorge Almeida</v>
          </cell>
          <cell r="C2774" t="str">
            <v>075.524.367-60</v>
          </cell>
          <cell r="D2774" t="str">
            <v>Santander Seguros S/A</v>
          </cell>
          <cell r="E2774" t="str">
            <v>87.376.109/0001-06</v>
          </cell>
          <cell r="F2774">
            <v>181188.9</v>
          </cell>
          <cell r="G2774" t="str">
            <v>Provável</v>
          </cell>
          <cell r="H2774">
            <v>15147.67</v>
          </cell>
          <cell r="I2774" t="str">
            <v>Indenizatória</v>
          </cell>
          <cell r="J2774" t="str">
            <v>34ª</v>
          </cell>
          <cell r="K2774" t="str">
            <v>Vara Cível</v>
          </cell>
          <cell r="L2774" t="str">
            <v>Rio de Janeiro (RJ)</v>
          </cell>
          <cell r="M2774" t="str">
            <v>TJ/RJ</v>
          </cell>
          <cell r="N2774" t="str">
            <v>Rio de Janeiro</v>
          </cell>
          <cell r="O2774" t="str">
            <v>02.02.507.0000491379/08</v>
          </cell>
        </row>
        <row r="2775">
          <cell r="B2775" t="str">
            <v>Dario Lázaro da Silva</v>
          </cell>
          <cell r="C2775" t="str">
            <v>591.764.408-00</v>
          </cell>
          <cell r="D2775" t="str">
            <v>Santander Seguros S/A</v>
          </cell>
          <cell r="E2775" t="str">
            <v>87.376.109/0001-06</v>
          </cell>
          <cell r="F2775">
            <v>1000</v>
          </cell>
          <cell r="G2775" t="str">
            <v>Remoto</v>
          </cell>
          <cell r="H2775">
            <v>0</v>
          </cell>
          <cell r="I2775" t="str">
            <v>Indenizatória</v>
          </cell>
          <cell r="J2775" t="str">
            <v>2ª</v>
          </cell>
          <cell r="K2775" t="str">
            <v>Vara Cível</v>
          </cell>
          <cell r="L2775" t="str">
            <v>Ituverava (SP)</v>
          </cell>
          <cell r="M2775" t="str">
            <v>TJ/SP</v>
          </cell>
          <cell r="N2775" t="str">
            <v>São Paulo</v>
          </cell>
          <cell r="O2775" t="str">
            <v>02.02.507.0000643031/10</v>
          </cell>
        </row>
        <row r="2776">
          <cell r="B2776" t="str">
            <v>Jussemar Souza Bastos</v>
          </cell>
          <cell r="C2776" t="str">
            <v>845.704.669-15</v>
          </cell>
          <cell r="D2776" t="str">
            <v>Santander Seguros S/A</v>
          </cell>
          <cell r="E2776" t="str">
            <v>87.376.109/0001-06</v>
          </cell>
          <cell r="F2776">
            <v>25225.22</v>
          </cell>
          <cell r="G2776" t="str">
            <v>Possível</v>
          </cell>
          <cell r="H2776">
            <v>13603.09</v>
          </cell>
          <cell r="I2776" t="str">
            <v>Cobrança</v>
          </cell>
          <cell r="J2776" t="str">
            <v>1ª</v>
          </cell>
          <cell r="K2776" t="str">
            <v>Vara Cível</v>
          </cell>
          <cell r="L2776" t="str">
            <v>Jaraguá do Sul (SC)</v>
          </cell>
          <cell r="M2776" t="str">
            <v>TJ/SC</v>
          </cell>
          <cell r="N2776" t="str">
            <v>Santa Catarina</v>
          </cell>
          <cell r="O2776" t="str">
            <v>02.02.507.0001612598/13</v>
          </cell>
        </row>
        <row r="2777">
          <cell r="B2777" t="str">
            <v>Luan Rafael Maués Corrêa</v>
          </cell>
          <cell r="C2777" t="str">
            <v>007.036.852-01</v>
          </cell>
          <cell r="D2777" t="str">
            <v>Santander Seguros S/A</v>
          </cell>
          <cell r="E2777" t="str">
            <v>87.376.109/0001-06</v>
          </cell>
          <cell r="F2777">
            <v>108050</v>
          </cell>
          <cell r="G2777" t="str">
            <v>Possível</v>
          </cell>
          <cell r="H2777">
            <v>25000</v>
          </cell>
          <cell r="I2777" t="str">
            <v>Declaratória</v>
          </cell>
          <cell r="J2777" t="str">
            <v>10ª</v>
          </cell>
          <cell r="K2777" t="str">
            <v>Vara Cível</v>
          </cell>
          <cell r="L2777" t="str">
            <v>Ananindeua (PA)</v>
          </cell>
          <cell r="M2777" t="str">
            <v>TJ/PA</v>
          </cell>
          <cell r="N2777" t="str">
            <v>Pará</v>
          </cell>
          <cell r="O2777" t="str">
            <v>02.02.507.0001837559/14</v>
          </cell>
        </row>
        <row r="2778">
          <cell r="B2778" t="str">
            <v>Claudio Ramão Franco Olmedo</v>
          </cell>
          <cell r="C2778" t="str">
            <v>872.020.691-72</v>
          </cell>
          <cell r="D2778" t="str">
            <v>Santander Seguros S/A</v>
          </cell>
          <cell r="E2778" t="str">
            <v>87.376.109/0001-06</v>
          </cell>
          <cell r="F2778">
            <v>68214.3</v>
          </cell>
          <cell r="G2778" t="str">
            <v>Possível</v>
          </cell>
          <cell r="H2778">
            <v>31475.1</v>
          </cell>
          <cell r="I2778" t="str">
            <v>Indenizatória</v>
          </cell>
          <cell r="J2778" t="str">
            <v>1ª</v>
          </cell>
          <cell r="K2778" t="str">
            <v>Vara Cível</v>
          </cell>
          <cell r="L2778" t="str">
            <v>Campo Grande (MS)</v>
          </cell>
          <cell r="M2778" t="str">
            <v>TJ/MS</v>
          </cell>
          <cell r="N2778" t="str">
            <v>Mato Grosso do Sul</v>
          </cell>
          <cell r="O2778" t="str">
            <v>02.02.507.0001837581/14</v>
          </cell>
        </row>
        <row r="2779">
          <cell r="B2779" t="str">
            <v>Marilsa da Silva dos Santos</v>
          </cell>
          <cell r="C2779" t="str">
            <v>300.695.518-80</v>
          </cell>
          <cell r="D2779" t="str">
            <v>Santander Seguros S/A</v>
          </cell>
          <cell r="E2779" t="str">
            <v>87.376.109/0001-06</v>
          </cell>
          <cell r="F2779">
            <v>30000</v>
          </cell>
          <cell r="G2779" t="str">
            <v>Possível</v>
          </cell>
          <cell r="H2779">
            <v>8497.5</v>
          </cell>
          <cell r="I2779" t="str">
            <v>Cobrança</v>
          </cell>
          <cell r="J2779" t="str">
            <v>2ª</v>
          </cell>
          <cell r="K2779" t="str">
            <v>Vara Cível</v>
          </cell>
          <cell r="L2779" t="str">
            <v>Paraguaçu Paulista (SP)</v>
          </cell>
          <cell r="M2779" t="str">
            <v>TJ/SP</v>
          </cell>
          <cell r="N2779" t="str">
            <v>São Paulo</v>
          </cell>
          <cell r="O2779" t="str">
            <v>02.02.507.0001838278/14</v>
          </cell>
        </row>
        <row r="2780">
          <cell r="B2780" t="str">
            <v>MARIA APARECIDA JUSSIANI DA SILVA</v>
          </cell>
          <cell r="C2780" t="str">
            <v>033.863.948-92</v>
          </cell>
          <cell r="D2780" t="str">
            <v>Santander Seguros S/A</v>
          </cell>
          <cell r="E2780" t="str">
            <v>87.376.109/0001-06</v>
          </cell>
          <cell r="F2780">
            <v>35000</v>
          </cell>
          <cell r="G2780" t="str">
            <v>Possível</v>
          </cell>
          <cell r="H2780">
            <v>0</v>
          </cell>
          <cell r="I2780" t="str">
            <v>Cobrança</v>
          </cell>
          <cell r="J2780" t="str">
            <v>2ª</v>
          </cell>
          <cell r="K2780" t="str">
            <v>Vara Cível</v>
          </cell>
          <cell r="L2780" t="str">
            <v>São Joaquim da Barra (SP)</v>
          </cell>
          <cell r="M2780" t="str">
            <v>TJ/SP</v>
          </cell>
          <cell r="N2780" t="str">
            <v>São Paulo</v>
          </cell>
          <cell r="O2780" t="str">
            <v>02.02.507.0000948004/07</v>
          </cell>
        </row>
        <row r="2781">
          <cell r="B2781" t="str">
            <v>MAURICIO APARECIDO DE ANDRADE</v>
          </cell>
          <cell r="D2781" t="str">
            <v>Santander Seguros S/A</v>
          </cell>
          <cell r="E2781" t="str">
            <v>87.376.109/0001-06</v>
          </cell>
          <cell r="F2781">
            <v>1000</v>
          </cell>
          <cell r="G2781" t="str">
            <v>Provável</v>
          </cell>
          <cell r="H2781">
            <v>75000</v>
          </cell>
          <cell r="I2781" t="str">
            <v>Cobrança</v>
          </cell>
          <cell r="K2781" t="str">
            <v>Vara Cível</v>
          </cell>
          <cell r="L2781" t="str">
            <v>Teodoro Sampaio (SP)</v>
          </cell>
          <cell r="M2781" t="str">
            <v>TJ/SP</v>
          </cell>
          <cell r="N2781" t="str">
            <v>São Paulo</v>
          </cell>
          <cell r="O2781" t="str">
            <v>02.02.507.0000949203/09</v>
          </cell>
        </row>
        <row r="2782">
          <cell r="B2782" t="str">
            <v>VALÉRIA APARECIDA NEGRAO DE ABREU</v>
          </cell>
          <cell r="C2782" t="str">
            <v>302.966.128-80</v>
          </cell>
          <cell r="D2782" t="str">
            <v>Santander Seguros S/A</v>
          </cell>
          <cell r="E2782" t="str">
            <v>87.376.109/0001-06</v>
          </cell>
          <cell r="F2782">
            <v>100000</v>
          </cell>
          <cell r="G2782" t="str">
            <v>Possível</v>
          </cell>
          <cell r="H2782">
            <v>55762.5</v>
          </cell>
          <cell r="I2782" t="str">
            <v>Cobrança</v>
          </cell>
          <cell r="J2782" t="str">
            <v>Vara Única</v>
          </cell>
          <cell r="K2782" t="str">
            <v>Vara Cível</v>
          </cell>
          <cell r="L2782" t="str">
            <v>Cerqueira Cesar (SP)</v>
          </cell>
          <cell r="M2782" t="str">
            <v>TJ/SP</v>
          </cell>
          <cell r="N2782" t="str">
            <v>São Paulo</v>
          </cell>
          <cell r="O2782" t="str">
            <v>02.02.507.0000949260/09</v>
          </cell>
        </row>
        <row r="2783">
          <cell r="B2783" t="str">
            <v>Artefatos de Concreto Bortoloti Ltda</v>
          </cell>
          <cell r="C2783" t="str">
            <v>24.634.008/0001-78</v>
          </cell>
          <cell r="D2783" t="str">
            <v>Santander Seguros S/A</v>
          </cell>
          <cell r="E2783" t="str">
            <v>87.376.109/0001-06</v>
          </cell>
          <cell r="F2783">
            <v>343429.7</v>
          </cell>
          <cell r="G2783" t="str">
            <v>Remoto</v>
          </cell>
          <cell r="H2783">
            <v>0</v>
          </cell>
          <cell r="I2783" t="str">
            <v>Indenizatória</v>
          </cell>
          <cell r="K2783" t="str">
            <v>Vara Cível</v>
          </cell>
          <cell r="L2783" t="str">
            <v>Chapadão do Sul (MS)</v>
          </cell>
          <cell r="M2783" t="str">
            <v>TJ/MS</v>
          </cell>
          <cell r="N2783" t="str">
            <v>Mato Grosso do Sul</v>
          </cell>
          <cell r="O2783" t="str">
            <v>02.02.507.0000654776/10</v>
          </cell>
        </row>
        <row r="2784">
          <cell r="B2784" t="str">
            <v>ORLANI GOMES DE SOUZA FERNANDES</v>
          </cell>
          <cell r="C2784" t="str">
            <v>233.114.951-87</v>
          </cell>
          <cell r="D2784" t="str">
            <v>Santander Seguros S/A</v>
          </cell>
          <cell r="E2784" t="str">
            <v>87.376.109/0001-06</v>
          </cell>
          <cell r="F2784">
            <v>30000</v>
          </cell>
          <cell r="G2784" t="str">
            <v>Possível</v>
          </cell>
          <cell r="H2784">
            <v>0</v>
          </cell>
          <cell r="I2784" t="str">
            <v>Indenizatória</v>
          </cell>
          <cell r="J2784" t="str">
            <v>1ª</v>
          </cell>
          <cell r="K2784" t="str">
            <v>Vara Cível</v>
          </cell>
          <cell r="L2784" t="str">
            <v>Uberlândia (MG)</v>
          </cell>
          <cell r="M2784" t="str">
            <v>TJ/MG</v>
          </cell>
          <cell r="N2784" t="str">
            <v>Minas Gerais</v>
          </cell>
          <cell r="O2784" t="str">
            <v>02.02.507.0001212064/12</v>
          </cell>
        </row>
        <row r="2785">
          <cell r="B2785" t="str">
            <v>Wagner Cypriano Costa</v>
          </cell>
          <cell r="C2785" t="str">
            <v>427.374.947-53</v>
          </cell>
          <cell r="D2785" t="str">
            <v>Santander Seguros S/A</v>
          </cell>
          <cell r="E2785" t="str">
            <v>87.376.109/0001-06</v>
          </cell>
          <cell r="F2785">
            <v>22000</v>
          </cell>
          <cell r="G2785" t="str">
            <v>Possível</v>
          </cell>
          <cell r="H2785">
            <v>0</v>
          </cell>
          <cell r="I2785" t="str">
            <v>Cobrança</v>
          </cell>
          <cell r="J2785" t="str">
            <v>5ª</v>
          </cell>
          <cell r="K2785" t="str">
            <v>Vara Cível</v>
          </cell>
          <cell r="L2785" t="str">
            <v>Rio de Janeiro (RJ)</v>
          </cell>
          <cell r="M2785" t="str">
            <v>TJ/RJ</v>
          </cell>
          <cell r="N2785" t="str">
            <v>Rio de Janeiro</v>
          </cell>
          <cell r="O2785" t="str">
            <v>02.02.507.0001212070/11</v>
          </cell>
        </row>
        <row r="2786">
          <cell r="B2786" t="str">
            <v>José Pedro da Silva</v>
          </cell>
          <cell r="C2786" t="str">
            <v>324.902.168-72</v>
          </cell>
          <cell r="D2786" t="str">
            <v>Santander Seguros S/A</v>
          </cell>
          <cell r="E2786" t="str">
            <v>87.376.109/0001-06</v>
          </cell>
          <cell r="F2786">
            <v>65581</v>
          </cell>
          <cell r="G2786" t="str">
            <v>Possível</v>
          </cell>
          <cell r="H2786">
            <v>16073</v>
          </cell>
          <cell r="I2786" t="str">
            <v>Indenizatória</v>
          </cell>
          <cell r="J2786" t="str">
            <v>5ª</v>
          </cell>
          <cell r="K2786" t="str">
            <v>Vara Cível</v>
          </cell>
          <cell r="L2786" t="str">
            <v>Presidente Prudente (SP)</v>
          </cell>
          <cell r="M2786" t="str">
            <v>TJ/SP</v>
          </cell>
          <cell r="N2786" t="str">
            <v>São Paulo</v>
          </cell>
          <cell r="O2786" t="str">
            <v>02.02.507.0001212085/12</v>
          </cell>
        </row>
        <row r="2787">
          <cell r="B2787" t="str">
            <v>Elaine Cristina Gonçalo</v>
          </cell>
          <cell r="C2787" t="str">
            <v>282.649.108-31</v>
          </cell>
          <cell r="D2787" t="str">
            <v>Santander Seguros S/A</v>
          </cell>
          <cell r="E2787" t="str">
            <v>87.376.109/0001-06</v>
          </cell>
          <cell r="F2787">
            <v>73000</v>
          </cell>
          <cell r="G2787" t="str">
            <v>Provável</v>
          </cell>
          <cell r="H2787">
            <v>81501.850000000006</v>
          </cell>
          <cell r="I2787" t="str">
            <v>Indenizatória</v>
          </cell>
          <cell r="J2787" t="str">
            <v>33ª</v>
          </cell>
          <cell r="K2787" t="str">
            <v>Vara Cível</v>
          </cell>
          <cell r="L2787" t="str">
            <v>São Paulo (SP)</v>
          </cell>
          <cell r="M2787" t="str">
            <v>TJ/SP</v>
          </cell>
          <cell r="N2787" t="str">
            <v>São Paulo</v>
          </cell>
          <cell r="O2787" t="str">
            <v>02.02.507.0001626407/13</v>
          </cell>
        </row>
        <row r="2788">
          <cell r="B2788" t="str">
            <v>Nelson Luiz Conte</v>
          </cell>
          <cell r="D2788" t="str">
            <v>Santander Seguros S/A</v>
          </cell>
          <cell r="E2788" t="str">
            <v>87.376.109/0001-06</v>
          </cell>
          <cell r="F2788">
            <v>15000</v>
          </cell>
          <cell r="G2788" t="str">
            <v>Possível</v>
          </cell>
          <cell r="H2788">
            <v>0</v>
          </cell>
          <cell r="I2788" t="str">
            <v>Cobrança</v>
          </cell>
          <cell r="J2788" t="str">
            <v>1ª</v>
          </cell>
          <cell r="K2788" t="str">
            <v>Vara Cível</v>
          </cell>
          <cell r="L2788" t="str">
            <v>Monte Mor (SP)</v>
          </cell>
          <cell r="M2788" t="str">
            <v>TJ/SP</v>
          </cell>
          <cell r="N2788" t="str">
            <v>São Paulo</v>
          </cell>
          <cell r="O2788" t="str">
            <v>02.02.507.0001626607/13</v>
          </cell>
        </row>
        <row r="2789">
          <cell r="B2789" t="str">
            <v>Beatriz Franciosi Witt</v>
          </cell>
          <cell r="C2789" t="str">
            <v>294.689.300-68</v>
          </cell>
          <cell r="D2789" t="str">
            <v>Santander Seguros S/A</v>
          </cell>
          <cell r="E2789" t="str">
            <v>87.376.109/0001-06</v>
          </cell>
          <cell r="F2789">
            <v>12144</v>
          </cell>
          <cell r="G2789" t="str">
            <v>Possível</v>
          </cell>
          <cell r="H2789">
            <v>0</v>
          </cell>
          <cell r="I2789" t="str">
            <v>Cobrança</v>
          </cell>
          <cell r="J2789" t="str">
            <v>11ª</v>
          </cell>
          <cell r="K2789" t="str">
            <v>Vara Cível</v>
          </cell>
          <cell r="L2789" t="str">
            <v>Porto Alegre (RS)</v>
          </cell>
          <cell r="M2789" t="str">
            <v>TJ/RS</v>
          </cell>
          <cell r="N2789" t="str">
            <v>Rio Grande do Sul</v>
          </cell>
          <cell r="O2789" t="str">
            <v>02.02.507.0001856034/14</v>
          </cell>
        </row>
        <row r="2790">
          <cell r="B2790" t="str">
            <v>DIRCE RODRIGUES ANTEDOMENICO</v>
          </cell>
          <cell r="C2790" t="str">
            <v>273.186.878-32</v>
          </cell>
          <cell r="D2790" t="str">
            <v>Santander Seguros S/A</v>
          </cell>
          <cell r="E2790" t="str">
            <v>87.376.109/0001-06</v>
          </cell>
          <cell r="F2790">
            <v>84756.13</v>
          </cell>
          <cell r="G2790" t="str">
            <v>Possível</v>
          </cell>
          <cell r="H2790">
            <v>39642</v>
          </cell>
          <cell r="I2790" t="str">
            <v>Indenizatória</v>
          </cell>
          <cell r="J2790" t="str">
            <v>1ª</v>
          </cell>
          <cell r="K2790" t="str">
            <v>Vara Cível</v>
          </cell>
          <cell r="L2790" t="str">
            <v>Piracicaba (SP)</v>
          </cell>
          <cell r="M2790" t="str">
            <v>TJ/SP</v>
          </cell>
          <cell r="N2790" t="str">
            <v>São Paulo</v>
          </cell>
          <cell r="O2790" t="str">
            <v>02.02.507.0001856633/14</v>
          </cell>
        </row>
        <row r="2791">
          <cell r="B2791" t="str">
            <v>Jose Irineu Alves</v>
          </cell>
          <cell r="C2791" t="str">
            <v>854.423.728-20</v>
          </cell>
          <cell r="D2791" t="str">
            <v>Santander Seguros S/A</v>
          </cell>
          <cell r="E2791" t="str">
            <v>87.376.109/0001-06</v>
          </cell>
          <cell r="F2791">
            <v>14500</v>
          </cell>
          <cell r="G2791" t="str">
            <v>Possível</v>
          </cell>
          <cell r="H2791">
            <v>7250</v>
          </cell>
          <cell r="I2791" t="str">
            <v>Indenizatória</v>
          </cell>
          <cell r="J2791" t="str">
            <v>4ª</v>
          </cell>
          <cell r="K2791" t="str">
            <v>Vara Cível</v>
          </cell>
          <cell r="L2791" t="str">
            <v>São Paulo (SP)</v>
          </cell>
          <cell r="M2791" t="str">
            <v>TJ/SP</v>
          </cell>
          <cell r="N2791" t="str">
            <v>São Paulo</v>
          </cell>
          <cell r="O2791" t="str">
            <v>02.02.507.0000367723/07</v>
          </cell>
        </row>
        <row r="2792">
          <cell r="B2792" t="str">
            <v>Luiza Aglay Godoy Guth</v>
          </cell>
          <cell r="C2792" t="str">
            <v>183.306.810-68</v>
          </cell>
          <cell r="D2792" t="str">
            <v>Santander Seguros S/A</v>
          </cell>
          <cell r="E2792" t="str">
            <v>87.376.109/0001-06</v>
          </cell>
          <cell r="F2792">
            <v>200000</v>
          </cell>
          <cell r="G2792" t="str">
            <v>Provável</v>
          </cell>
          <cell r="H2792">
            <v>40000</v>
          </cell>
          <cell r="I2792" t="str">
            <v>Cobrança</v>
          </cell>
          <cell r="J2792" t="str">
            <v>Vara Única</v>
          </cell>
          <cell r="K2792" t="str">
            <v>Vara Cível</v>
          </cell>
          <cell r="L2792" t="str">
            <v>Porto Alegre (RS)</v>
          </cell>
          <cell r="M2792" t="str">
            <v>TJ/RS</v>
          </cell>
          <cell r="N2792" t="str">
            <v>Rio Grande do Sul</v>
          </cell>
          <cell r="O2792" t="str">
            <v>02.02.507.0000367989/07</v>
          </cell>
        </row>
        <row r="2793">
          <cell r="B2793" t="str">
            <v>MARIA CRISTINA MACHADO ARAGÃO VASCONCELOS</v>
          </cell>
          <cell r="C2793" t="str">
            <v>206.483.288-21</v>
          </cell>
          <cell r="D2793" t="str">
            <v>Santander Seguros S/A</v>
          </cell>
          <cell r="E2793" t="str">
            <v>87.376.109/0001-06</v>
          </cell>
          <cell r="F2793">
            <v>22914.99</v>
          </cell>
          <cell r="G2793" t="str">
            <v>Provável</v>
          </cell>
          <cell r="H2793">
            <v>22914.99</v>
          </cell>
          <cell r="I2793" t="str">
            <v>Indenizatória</v>
          </cell>
          <cell r="J2793" t="str">
            <v>1ª</v>
          </cell>
          <cell r="K2793" t="str">
            <v>Vara Cível</v>
          </cell>
          <cell r="L2793" t="str">
            <v>Pirapozinho (SP)</v>
          </cell>
          <cell r="M2793" t="str">
            <v>TJ/SP</v>
          </cell>
          <cell r="N2793" t="str">
            <v>São Paulo</v>
          </cell>
          <cell r="O2793" t="str">
            <v>02.02.507.0000496308/09</v>
          </cell>
        </row>
        <row r="2794">
          <cell r="B2794" t="str">
            <v>Laura Salvati Freitas</v>
          </cell>
          <cell r="C2794" t="str">
            <v>911.740.230-15</v>
          </cell>
          <cell r="D2794" t="str">
            <v>Santander Seguros S/A</v>
          </cell>
          <cell r="E2794" t="str">
            <v>87.376.109/0001-06</v>
          </cell>
          <cell r="F2794">
            <v>53204.5</v>
          </cell>
          <cell r="G2794" t="str">
            <v>Possível</v>
          </cell>
          <cell r="H2794">
            <v>10640.94</v>
          </cell>
          <cell r="I2794" t="str">
            <v>Cobrança</v>
          </cell>
          <cell r="J2794" t="str">
            <v>1ª</v>
          </cell>
          <cell r="K2794" t="str">
            <v>Vara Cível</v>
          </cell>
          <cell r="L2794" t="str">
            <v>Bento Gonçalves (RS)</v>
          </cell>
          <cell r="M2794" t="str">
            <v>TJ/RS</v>
          </cell>
          <cell r="N2794" t="str">
            <v>Rio Grande do Sul</v>
          </cell>
          <cell r="O2794" t="str">
            <v>02.02.507.0000666690/10</v>
          </cell>
        </row>
        <row r="2795">
          <cell r="B2795" t="str">
            <v>Aguinaldo de Oliveira</v>
          </cell>
          <cell r="C2795" t="str">
            <v>095.236.968-07</v>
          </cell>
          <cell r="D2795" t="str">
            <v>Santander Seguros S/A</v>
          </cell>
          <cell r="E2795" t="str">
            <v>87.376.109/0001-06</v>
          </cell>
          <cell r="F2795">
            <v>8782.4</v>
          </cell>
          <cell r="G2795" t="str">
            <v>Provável</v>
          </cell>
          <cell r="H2795">
            <v>5504.17</v>
          </cell>
          <cell r="I2795" t="str">
            <v>Indenizatória</v>
          </cell>
          <cell r="J2795" t="str">
            <v>17ª</v>
          </cell>
          <cell r="K2795" t="str">
            <v>Vara Cível</v>
          </cell>
          <cell r="L2795" t="str">
            <v>São Paulo (SP)</v>
          </cell>
          <cell r="M2795" t="str">
            <v>TJ/SP</v>
          </cell>
          <cell r="N2795" t="str">
            <v>São Paulo</v>
          </cell>
          <cell r="O2795" t="str">
            <v>02.02.507.0001085924/11</v>
          </cell>
        </row>
        <row r="2796">
          <cell r="B2796" t="str">
            <v>Elcy Ferreira de Souza</v>
          </cell>
          <cell r="C2796" t="str">
            <v>031.439.446-09</v>
          </cell>
          <cell r="D2796" t="str">
            <v>Santander Seguros S/A</v>
          </cell>
          <cell r="E2796" t="str">
            <v>87.376.109/0001-06</v>
          </cell>
          <cell r="F2796">
            <v>38000</v>
          </cell>
          <cell r="G2796" t="str">
            <v>Possível</v>
          </cell>
          <cell r="H2796">
            <v>19000</v>
          </cell>
          <cell r="I2796" t="str">
            <v>Cobrança</v>
          </cell>
          <cell r="J2796" t="str">
            <v>2ª</v>
          </cell>
          <cell r="K2796" t="str">
            <v>Vara Cível</v>
          </cell>
          <cell r="L2796" t="str">
            <v>Belo Horizonte (MG)</v>
          </cell>
          <cell r="M2796" t="str">
            <v>TJ/MG</v>
          </cell>
          <cell r="N2796" t="str">
            <v>Minas Gerais</v>
          </cell>
          <cell r="O2796" t="str">
            <v>02.02.507.0001086004/11</v>
          </cell>
        </row>
        <row r="2797">
          <cell r="B2797" t="str">
            <v>Julio Carlos Sachini</v>
          </cell>
          <cell r="C2797" t="str">
            <v>232.694.800-91</v>
          </cell>
          <cell r="D2797" t="str">
            <v>Santander Seguros S/A</v>
          </cell>
          <cell r="E2797" t="str">
            <v>87.376.109/0001-06</v>
          </cell>
          <cell r="F2797">
            <v>20713.14</v>
          </cell>
          <cell r="G2797" t="str">
            <v>Possível</v>
          </cell>
          <cell r="H2797">
            <v>0</v>
          </cell>
          <cell r="I2797" t="str">
            <v>Cobrança</v>
          </cell>
          <cell r="J2797" t="str">
            <v>7ª</v>
          </cell>
          <cell r="K2797" t="str">
            <v>Vara Cível</v>
          </cell>
          <cell r="L2797" t="str">
            <v>Porto Alegre (RS)</v>
          </cell>
          <cell r="M2797" t="str">
            <v>TJ/RS</v>
          </cell>
          <cell r="N2797" t="str">
            <v>Rio Grande do Sul</v>
          </cell>
          <cell r="O2797" t="str">
            <v>02.02.507.0001086065/11</v>
          </cell>
        </row>
        <row r="2798">
          <cell r="B2798" t="str">
            <v>Anderson Henrique dos Santos</v>
          </cell>
          <cell r="C2798" t="str">
            <v>184.613.428-52</v>
          </cell>
          <cell r="D2798" t="str">
            <v>Santander Seguros S/A</v>
          </cell>
          <cell r="E2798" t="str">
            <v>87.376.109/0001-06</v>
          </cell>
          <cell r="F2798">
            <v>1000</v>
          </cell>
          <cell r="G2798" t="str">
            <v>Provável</v>
          </cell>
          <cell r="H2798">
            <v>18112.7</v>
          </cell>
          <cell r="I2798" t="str">
            <v>Indenizatória</v>
          </cell>
          <cell r="J2798" t="str">
            <v>3ª</v>
          </cell>
          <cell r="K2798" t="str">
            <v>Vara Cível</v>
          </cell>
          <cell r="L2798" t="str">
            <v>São Paulo (SP)</v>
          </cell>
          <cell r="M2798" t="str">
            <v>TJ/SP</v>
          </cell>
          <cell r="N2798" t="str">
            <v>São Paulo</v>
          </cell>
          <cell r="O2798" t="str">
            <v>02.02.507.0001086132/11</v>
          </cell>
        </row>
        <row r="2799">
          <cell r="B2799" t="str">
            <v>Claudia Lucia Lourenço Carneiro</v>
          </cell>
          <cell r="C2799" t="str">
            <v>302.774.388-02</v>
          </cell>
          <cell r="D2799" t="str">
            <v>Santander Seguros S/A</v>
          </cell>
          <cell r="E2799" t="str">
            <v>87.376.109/0001-06</v>
          </cell>
          <cell r="F2799">
            <v>8000</v>
          </cell>
          <cell r="G2799" t="str">
            <v>Possível</v>
          </cell>
          <cell r="H2799">
            <v>25000</v>
          </cell>
          <cell r="I2799" t="str">
            <v>Indenizatória</v>
          </cell>
          <cell r="J2799" t="str">
            <v>4ª</v>
          </cell>
          <cell r="K2799" t="str">
            <v>Vara Cível</v>
          </cell>
          <cell r="L2799" t="str">
            <v>São Carlos (SP)</v>
          </cell>
          <cell r="M2799" t="str">
            <v>TJ/SP</v>
          </cell>
          <cell r="N2799" t="str">
            <v>São Paulo</v>
          </cell>
          <cell r="O2799" t="str">
            <v>02.02.507.0001226617/12</v>
          </cell>
        </row>
        <row r="2800">
          <cell r="B2800" t="str">
            <v>Aparecido Moacir Magioni</v>
          </cell>
          <cell r="C2800" t="str">
            <v>743.378.318-00</v>
          </cell>
          <cell r="D2800" t="str">
            <v>Santander Seguros S/A</v>
          </cell>
          <cell r="E2800" t="str">
            <v>87.376.109/0001-06</v>
          </cell>
          <cell r="F2800">
            <v>20000</v>
          </cell>
          <cell r="G2800" t="str">
            <v>Possível</v>
          </cell>
          <cell r="H2800">
            <v>10000</v>
          </cell>
          <cell r="I2800" t="str">
            <v>Indenizatória</v>
          </cell>
          <cell r="J2800" t="str">
            <v>1ª</v>
          </cell>
          <cell r="K2800" t="str">
            <v>Vara Cível</v>
          </cell>
          <cell r="L2800" t="str">
            <v>Pitangueiras (SP)</v>
          </cell>
          <cell r="M2800" t="str">
            <v>TJ/SP</v>
          </cell>
          <cell r="N2800" t="str">
            <v>São Paulo</v>
          </cell>
          <cell r="O2800" t="str">
            <v>02.02.507.0001226636/12</v>
          </cell>
        </row>
        <row r="2801">
          <cell r="B2801" t="str">
            <v>Rodrigo Moreira Silva</v>
          </cell>
          <cell r="C2801" t="str">
            <v>012.162.386-69</v>
          </cell>
          <cell r="D2801" t="str">
            <v>Santander Seguros S/A</v>
          </cell>
          <cell r="E2801" t="str">
            <v>87.376.109/0001-06</v>
          </cell>
          <cell r="F2801">
            <v>10000</v>
          </cell>
          <cell r="G2801" t="str">
            <v>Possível</v>
          </cell>
          <cell r="H2801">
            <v>50000</v>
          </cell>
          <cell r="I2801" t="str">
            <v>Indenizatória</v>
          </cell>
          <cell r="J2801" t="str">
            <v>1ª</v>
          </cell>
          <cell r="K2801" t="str">
            <v>Vara Cível</v>
          </cell>
          <cell r="L2801" t="str">
            <v>Curvelo (MG)</v>
          </cell>
          <cell r="M2801" t="str">
            <v>TJ/MG</v>
          </cell>
          <cell r="N2801" t="str">
            <v>Minas Gerais</v>
          </cell>
          <cell r="O2801" t="str">
            <v>02.02.507.0001226642/12</v>
          </cell>
        </row>
        <row r="2802">
          <cell r="B2802" t="str">
            <v>Gercílio Lopes de Santana</v>
          </cell>
          <cell r="C2802" t="str">
            <v>082.558.268-74</v>
          </cell>
          <cell r="D2802" t="str">
            <v>Santander Seguros S/A</v>
          </cell>
          <cell r="E2802" t="str">
            <v>87.376.109/0001-06</v>
          </cell>
          <cell r="F2802">
            <v>32675</v>
          </cell>
          <cell r="G2802" t="str">
            <v>Possível</v>
          </cell>
          <cell r="H2802">
            <v>9299</v>
          </cell>
          <cell r="I2802" t="str">
            <v>Indenizatória</v>
          </cell>
          <cell r="J2802" t="str">
            <v>1ª</v>
          </cell>
          <cell r="K2802" t="str">
            <v>Vara Cível</v>
          </cell>
          <cell r="L2802" t="str">
            <v>Urânia (SP)</v>
          </cell>
          <cell r="M2802" t="str">
            <v>TJ/SP</v>
          </cell>
          <cell r="N2802" t="str">
            <v>São Paulo</v>
          </cell>
          <cell r="O2802" t="str">
            <v>02.02.507.0001226650/12</v>
          </cell>
        </row>
        <row r="2803">
          <cell r="B2803" t="str">
            <v>Wagnei João Martins</v>
          </cell>
          <cell r="C2803" t="str">
            <v>481.870.896-87</v>
          </cell>
          <cell r="D2803" t="str">
            <v>Santander Seguros S/A</v>
          </cell>
          <cell r="E2803" t="str">
            <v>87.376.109/0001-06</v>
          </cell>
          <cell r="F2803">
            <v>109639.43</v>
          </cell>
          <cell r="G2803" t="str">
            <v>Possível</v>
          </cell>
          <cell r="H2803">
            <v>15978.6</v>
          </cell>
          <cell r="I2803" t="str">
            <v>Indenizatória</v>
          </cell>
          <cell r="J2803" t="str">
            <v>1ª</v>
          </cell>
          <cell r="K2803" t="str">
            <v>Vara Cível</v>
          </cell>
          <cell r="L2803" t="str">
            <v>Ituiutaba (MG)</v>
          </cell>
          <cell r="M2803" t="str">
            <v>TJ/MG</v>
          </cell>
          <cell r="N2803" t="str">
            <v>Minas Gerais</v>
          </cell>
          <cell r="O2803" t="str">
            <v>02.02.507.0001226677/12</v>
          </cell>
        </row>
        <row r="2804">
          <cell r="B2804" t="str">
            <v>Ana Maria Rufino Resende</v>
          </cell>
          <cell r="C2804" t="str">
            <v>233.958.505-87</v>
          </cell>
          <cell r="D2804" t="str">
            <v>Santander Seguros S/A</v>
          </cell>
          <cell r="E2804" t="str">
            <v>87.376.109/0001-06</v>
          </cell>
          <cell r="F2804">
            <v>250000</v>
          </cell>
          <cell r="G2804" t="str">
            <v>Possível</v>
          </cell>
          <cell r="H2804">
            <v>33982.050000000003</v>
          </cell>
          <cell r="I2804" t="str">
            <v>Indenizatória</v>
          </cell>
          <cell r="J2804" t="str">
            <v>3ª</v>
          </cell>
          <cell r="K2804" t="str">
            <v>Vara Cível</v>
          </cell>
          <cell r="L2804" t="str">
            <v>Salvador (BA)</v>
          </cell>
          <cell r="M2804" t="str">
            <v>TJ/BA</v>
          </cell>
          <cell r="N2804" t="str">
            <v>Bahia</v>
          </cell>
          <cell r="O2804" t="str">
            <v>02.02.507.0001227031/12</v>
          </cell>
        </row>
        <row r="2805">
          <cell r="B2805" t="str">
            <v>Teresinha dos Santos Monteiro</v>
          </cell>
          <cell r="C2805" t="str">
            <v>178.679.498-52</v>
          </cell>
          <cell r="D2805" t="str">
            <v>Santander Seguros S/A</v>
          </cell>
          <cell r="E2805" t="str">
            <v>87.376.109/0001-06</v>
          </cell>
          <cell r="F2805">
            <v>26000</v>
          </cell>
          <cell r="G2805" t="str">
            <v>Possível</v>
          </cell>
          <cell r="H2805">
            <v>13940.63</v>
          </cell>
          <cell r="I2805" t="str">
            <v>Obrigação de fazer</v>
          </cell>
          <cell r="J2805" t="str">
            <v>8ª</v>
          </cell>
          <cell r="K2805" t="str">
            <v>Vara Cível</v>
          </cell>
          <cell r="L2805" t="str">
            <v>Ribeirão Preto (SP)</v>
          </cell>
          <cell r="M2805" t="str">
            <v>TJ/SP</v>
          </cell>
          <cell r="N2805" t="str">
            <v>São Paulo</v>
          </cell>
          <cell r="O2805" t="str">
            <v>02.02.507.0000676755/10</v>
          </cell>
        </row>
        <row r="2806">
          <cell r="B2806" t="str">
            <v>Maria do Rosario Andrades</v>
          </cell>
          <cell r="C2806" t="str">
            <v>115.774.518-05</v>
          </cell>
          <cell r="D2806" t="str">
            <v>Santander Seguros S/A</v>
          </cell>
          <cell r="E2806" t="str">
            <v>87.376.109/0001-06</v>
          </cell>
          <cell r="F2806">
            <v>10000</v>
          </cell>
          <cell r="G2806" t="str">
            <v>Possível</v>
          </cell>
          <cell r="H2806">
            <v>50000</v>
          </cell>
          <cell r="I2806" t="str">
            <v>Cobrança</v>
          </cell>
          <cell r="J2806" t="str">
            <v>2ª</v>
          </cell>
          <cell r="K2806" t="str">
            <v>Vara Cível</v>
          </cell>
          <cell r="L2806" t="str">
            <v>São Paulo (SP)</v>
          </cell>
          <cell r="M2806" t="str">
            <v>TJ/SP</v>
          </cell>
          <cell r="N2806" t="str">
            <v>São Paulo</v>
          </cell>
          <cell r="O2806" t="str">
            <v>02.02.507.0000676762/10</v>
          </cell>
        </row>
        <row r="2807">
          <cell r="B2807" t="str">
            <v>Valdeir Aparecido Pereira Costa</v>
          </cell>
          <cell r="C2807" t="str">
            <v>058.759.818-22</v>
          </cell>
          <cell r="D2807" t="str">
            <v>Santander Seguros S/A</v>
          </cell>
          <cell r="E2807" t="str">
            <v>87.376.109/0001-06</v>
          </cell>
          <cell r="F2807">
            <v>14228.2</v>
          </cell>
          <cell r="G2807" t="str">
            <v>Possível</v>
          </cell>
          <cell r="H2807">
            <v>5942.5</v>
          </cell>
          <cell r="I2807" t="str">
            <v>Cobrança</v>
          </cell>
          <cell r="J2807" t="str">
            <v>2ª VF</v>
          </cell>
          <cell r="K2807" t="str">
            <v>Vara Cível</v>
          </cell>
          <cell r="L2807" t="str">
            <v>Presidente Prudente (SP)</v>
          </cell>
          <cell r="M2807" t="str">
            <v>TJ/SP</v>
          </cell>
          <cell r="N2807" t="str">
            <v>São Paulo</v>
          </cell>
          <cell r="O2807" t="str">
            <v>02.02.507.0000676920/10</v>
          </cell>
        </row>
        <row r="2808">
          <cell r="B2808" t="str">
            <v>DPO - Comercio e Importaçao de Produtos Medicos e Hospitalares Ltda</v>
          </cell>
          <cell r="C2808" t="str">
            <v>79.074.902/0001-22</v>
          </cell>
          <cell r="D2808" t="str">
            <v>Santander Seguros S/A</v>
          </cell>
          <cell r="E2808" t="str">
            <v>87.376.109/0001-06</v>
          </cell>
          <cell r="F2808">
            <v>30121.18</v>
          </cell>
          <cell r="G2808" t="str">
            <v>Provável</v>
          </cell>
          <cell r="H2808">
            <v>23645.72</v>
          </cell>
          <cell r="I2808" t="str">
            <v>Indenizatória</v>
          </cell>
          <cell r="J2808" t="str">
            <v>6ª</v>
          </cell>
          <cell r="K2808" t="str">
            <v>Vara Cível</v>
          </cell>
          <cell r="L2808" t="str">
            <v>Curitiba (PR)</v>
          </cell>
          <cell r="M2808" t="str">
            <v>TJ/PR</v>
          </cell>
          <cell r="N2808" t="str">
            <v>Paraná</v>
          </cell>
          <cell r="O2808" t="str">
            <v>02.02.507.0000677029/10</v>
          </cell>
        </row>
        <row r="2809">
          <cell r="B2809" t="str">
            <v>Laurentino Munhos Peres</v>
          </cell>
          <cell r="C2809" t="str">
            <v>156.261.138-00</v>
          </cell>
          <cell r="D2809" t="str">
            <v>Santander Seguros S/A</v>
          </cell>
          <cell r="E2809" t="str">
            <v>87.376.109/0001-06</v>
          </cell>
          <cell r="F2809">
            <v>1000</v>
          </cell>
          <cell r="G2809" t="str">
            <v>Possível</v>
          </cell>
          <cell r="H2809">
            <v>51187</v>
          </cell>
          <cell r="I2809" t="str">
            <v>Cobrança</v>
          </cell>
          <cell r="J2809" t="str">
            <v>2ª</v>
          </cell>
          <cell r="K2809" t="str">
            <v>Vara Cível</v>
          </cell>
          <cell r="L2809" t="str">
            <v>Taquaritinga (SP)</v>
          </cell>
          <cell r="M2809" t="str">
            <v>TJ/SP</v>
          </cell>
          <cell r="N2809" t="str">
            <v>São Paulo</v>
          </cell>
          <cell r="O2809" t="str">
            <v>02.02.507.0001095250/11</v>
          </cell>
        </row>
        <row r="2810">
          <cell r="B2810" t="str">
            <v>Renata de Freitas Lecas Abreu</v>
          </cell>
          <cell r="C2810" t="str">
            <v>041.229.047-22</v>
          </cell>
          <cell r="D2810" t="str">
            <v>Santander Seguros S/A</v>
          </cell>
          <cell r="E2810" t="str">
            <v>87.376.109/0001-06</v>
          </cell>
          <cell r="F2810">
            <v>150000</v>
          </cell>
          <cell r="G2810" t="str">
            <v>Possível</v>
          </cell>
          <cell r="H2810">
            <v>0</v>
          </cell>
          <cell r="I2810" t="str">
            <v>Cobrança</v>
          </cell>
          <cell r="J2810" t="str">
            <v>2ª</v>
          </cell>
          <cell r="K2810" t="str">
            <v>Vara Cível</v>
          </cell>
          <cell r="L2810" t="str">
            <v>Niteroi (RJ)</v>
          </cell>
          <cell r="M2810" t="str">
            <v>TJ/RJ</v>
          </cell>
          <cell r="N2810" t="str">
            <v>Rio de Janeiro</v>
          </cell>
          <cell r="O2810" t="str">
            <v>02.02.507.0001663913/13</v>
          </cell>
        </row>
        <row r="2811">
          <cell r="B2811" t="str">
            <v>Dirce Aparecida Nogueira da Silva</v>
          </cell>
          <cell r="C2811" t="str">
            <v>052.385.078-60</v>
          </cell>
          <cell r="D2811" t="str">
            <v>Santander Seguros S/A</v>
          </cell>
          <cell r="E2811" t="str">
            <v>87.376.109/0001-06</v>
          </cell>
          <cell r="F2811">
            <v>16299.62</v>
          </cell>
          <cell r="G2811" t="str">
            <v>Possível</v>
          </cell>
          <cell r="H2811">
            <v>0</v>
          </cell>
          <cell r="I2811" t="str">
            <v>Indenizatória</v>
          </cell>
          <cell r="J2811" t="str">
            <v>1ª</v>
          </cell>
          <cell r="K2811" t="str">
            <v>Vara Cível</v>
          </cell>
          <cell r="L2811" t="str">
            <v>Cajuru (SP)</v>
          </cell>
          <cell r="M2811" t="str">
            <v>TJ/SP</v>
          </cell>
          <cell r="N2811" t="str">
            <v>São Paulo</v>
          </cell>
          <cell r="O2811" t="str">
            <v>02.02.507.0001664127/13</v>
          </cell>
        </row>
        <row r="2812">
          <cell r="B2812" t="str">
            <v>Nair Lecione Diógenes</v>
          </cell>
          <cell r="C2812" t="str">
            <v>718.426.088-00</v>
          </cell>
          <cell r="D2812" t="str">
            <v>Santander Seguros S/A</v>
          </cell>
          <cell r="E2812" t="str">
            <v>87.376.109/0001-06</v>
          </cell>
          <cell r="F2812">
            <v>28000</v>
          </cell>
          <cell r="G2812" t="str">
            <v>Possível</v>
          </cell>
          <cell r="H2812">
            <v>14000</v>
          </cell>
          <cell r="I2812" t="str">
            <v>Cobrança</v>
          </cell>
          <cell r="J2812" t="str">
            <v>2ª</v>
          </cell>
          <cell r="K2812" t="str">
            <v>Vara Cível</v>
          </cell>
          <cell r="L2812" t="str">
            <v>Mococa (SP)</v>
          </cell>
          <cell r="M2812" t="str">
            <v>TJ/SP</v>
          </cell>
          <cell r="N2812" t="str">
            <v>São Paulo</v>
          </cell>
          <cell r="O2812" t="str">
            <v>02.02.507.0000410623/07</v>
          </cell>
        </row>
        <row r="2813">
          <cell r="B2813" t="str">
            <v>Sylvia Dinah Beruezzo Molinari</v>
          </cell>
          <cell r="C2813" t="str">
            <v>090.137.348-63</v>
          </cell>
          <cell r="D2813" t="str">
            <v>Santander Seguros S/A</v>
          </cell>
          <cell r="E2813" t="str">
            <v>87.376.109/0001-06</v>
          </cell>
          <cell r="F2813">
            <v>132300</v>
          </cell>
          <cell r="G2813" t="str">
            <v>Provável</v>
          </cell>
          <cell r="H2813">
            <v>71465.94</v>
          </cell>
          <cell r="I2813" t="str">
            <v>Indenizatória</v>
          </cell>
          <cell r="J2813" t="str">
            <v>1ª</v>
          </cell>
          <cell r="K2813" t="str">
            <v>Vara Cível</v>
          </cell>
          <cell r="L2813" t="str">
            <v>Franco da Rocha (SP)</v>
          </cell>
          <cell r="M2813" t="str">
            <v>TJ/SP</v>
          </cell>
          <cell r="N2813" t="str">
            <v>São Paulo</v>
          </cell>
          <cell r="O2813" t="str">
            <v>02.02.507.0000533424/09</v>
          </cell>
        </row>
        <row r="2814">
          <cell r="B2814" t="str">
            <v>Antonio Derci Papa</v>
          </cell>
          <cell r="C2814" t="str">
            <v>016.497.138-60</v>
          </cell>
          <cell r="D2814" t="str">
            <v>Santander Seguros S/A</v>
          </cell>
          <cell r="E2814" t="str">
            <v>87.376.109/0001-06</v>
          </cell>
          <cell r="F2814">
            <v>20816</v>
          </cell>
          <cell r="G2814" t="str">
            <v>Possível</v>
          </cell>
          <cell r="H2814">
            <v>9302.64</v>
          </cell>
          <cell r="I2814" t="str">
            <v>Indenizatória</v>
          </cell>
          <cell r="K2814" t="str">
            <v>Vara Cível</v>
          </cell>
          <cell r="L2814" t="str">
            <v>Brotas (SP)</v>
          </cell>
          <cell r="M2814" t="str">
            <v>TJ/SP</v>
          </cell>
          <cell r="N2814" t="str">
            <v>São Paulo</v>
          </cell>
          <cell r="O2814" t="str">
            <v>02.02.507.0000533615/09</v>
          </cell>
        </row>
        <row r="2815">
          <cell r="B2815" t="str">
            <v>Braz Teixeira dos Santos</v>
          </cell>
          <cell r="C2815" t="str">
            <v>147.758.598-20</v>
          </cell>
          <cell r="D2815" t="str">
            <v>Santander Seguros S/A</v>
          </cell>
          <cell r="E2815" t="str">
            <v>87.376.109/0001-06</v>
          </cell>
          <cell r="F2815">
            <v>7257.03</v>
          </cell>
          <cell r="G2815" t="str">
            <v>Possível</v>
          </cell>
          <cell r="H2815">
            <v>4059.5</v>
          </cell>
          <cell r="I2815" t="str">
            <v>Indenizatória</v>
          </cell>
          <cell r="J2815" t="str">
            <v>5ª</v>
          </cell>
          <cell r="K2815" t="str">
            <v>Vara Cível</v>
          </cell>
          <cell r="L2815" t="str">
            <v>Presidente Prudente (SP)</v>
          </cell>
          <cell r="M2815" t="str">
            <v>TJ/SP</v>
          </cell>
          <cell r="N2815" t="str">
            <v>São Paulo</v>
          </cell>
          <cell r="O2815" t="str">
            <v>02.02.507.0000533856/09</v>
          </cell>
        </row>
        <row r="2816">
          <cell r="B2816" t="str">
            <v>Cícero wesley Mota de Sousa</v>
          </cell>
          <cell r="C2816" t="str">
            <v>018.059.443-55</v>
          </cell>
          <cell r="D2816" t="str">
            <v>Santander Seguros S/A</v>
          </cell>
          <cell r="E2816" t="str">
            <v>87.376.109/0001-06</v>
          </cell>
          <cell r="F2816">
            <v>22000</v>
          </cell>
          <cell r="G2816" t="str">
            <v>Possível</v>
          </cell>
          <cell r="H2816">
            <v>0</v>
          </cell>
          <cell r="I2816" t="str">
            <v>Cobrança</v>
          </cell>
          <cell r="J2816" t="str">
            <v>1ª</v>
          </cell>
          <cell r="K2816" t="str">
            <v>Vara Cível</v>
          </cell>
          <cell r="L2816" t="str">
            <v>Itaquaquecetuba (SP)</v>
          </cell>
          <cell r="M2816" t="str">
            <v>TJ/SP</v>
          </cell>
          <cell r="N2816" t="str">
            <v>São Paulo</v>
          </cell>
          <cell r="O2816" t="str">
            <v>02.02.507.0001108477/11</v>
          </cell>
        </row>
        <row r="2817">
          <cell r="B2817" t="str">
            <v>Denil Vieira dos Reis</v>
          </cell>
          <cell r="C2817" t="str">
            <v>800.847.026-72</v>
          </cell>
          <cell r="D2817" t="str">
            <v>Santander Seguros S/A</v>
          </cell>
          <cell r="E2817" t="str">
            <v>87.376.109/0001-06</v>
          </cell>
          <cell r="F2817">
            <v>18779.04</v>
          </cell>
          <cell r="G2817" t="str">
            <v>Possível</v>
          </cell>
          <cell r="H2817">
            <v>5570.06</v>
          </cell>
          <cell r="I2817" t="str">
            <v>Indenizatória</v>
          </cell>
          <cell r="J2817" t="str">
            <v>2ª</v>
          </cell>
          <cell r="K2817" t="str">
            <v>Vara Cível</v>
          </cell>
          <cell r="L2817" t="str">
            <v>Coronel Fabriciano (MG)</v>
          </cell>
          <cell r="M2817" t="str">
            <v>TJ/MG</v>
          </cell>
          <cell r="N2817" t="str">
            <v>Minas Gerais</v>
          </cell>
          <cell r="O2817" t="str">
            <v>02.02.507.0001256660/10</v>
          </cell>
        </row>
        <row r="2818">
          <cell r="B2818" t="str">
            <v>Alicio Brandt da Silva</v>
          </cell>
          <cell r="C2818" t="str">
            <v>286.901.928-91</v>
          </cell>
          <cell r="D2818" t="str">
            <v>Santander Seguros S/A</v>
          </cell>
          <cell r="E2818" t="str">
            <v>87.376.109/0001-06</v>
          </cell>
          <cell r="F2818">
            <v>320000</v>
          </cell>
          <cell r="G2818" t="str">
            <v>Possível</v>
          </cell>
          <cell r="H2818">
            <v>32000</v>
          </cell>
          <cell r="I2818" t="str">
            <v>Indenizatória</v>
          </cell>
          <cell r="J2818" t="str">
            <v>2ª</v>
          </cell>
          <cell r="K2818" t="str">
            <v>Vara Cível</v>
          </cell>
          <cell r="L2818" t="str">
            <v>Tanabi (SP)</v>
          </cell>
          <cell r="M2818" t="str">
            <v>TJ/SP</v>
          </cell>
          <cell r="N2818" t="str">
            <v>São Paulo</v>
          </cell>
          <cell r="O2818" t="str">
            <v>02.02.507.0001256690/12</v>
          </cell>
        </row>
        <row r="2819">
          <cell r="B2819" t="str">
            <v>José Aparecido de Oliveira</v>
          </cell>
          <cell r="C2819" t="str">
            <v>099.172.528-00</v>
          </cell>
          <cell r="D2819" t="str">
            <v>Santander Seguros S/A</v>
          </cell>
          <cell r="E2819" t="str">
            <v>87.376.109/0001-06</v>
          </cell>
          <cell r="F2819">
            <v>25639</v>
          </cell>
          <cell r="G2819" t="str">
            <v>Possível</v>
          </cell>
          <cell r="H2819">
            <v>12819.5</v>
          </cell>
          <cell r="I2819" t="str">
            <v>Cobrança</v>
          </cell>
          <cell r="J2819" t="str">
            <v>2ª</v>
          </cell>
          <cell r="K2819" t="str">
            <v>Vara Cível</v>
          </cell>
          <cell r="L2819" t="str">
            <v>Itararé (SP)</v>
          </cell>
          <cell r="M2819" t="str">
            <v>TJ/SP</v>
          </cell>
          <cell r="N2819" t="str">
            <v>São Paulo</v>
          </cell>
          <cell r="O2819" t="str">
            <v>02.02.507.0001256864/12</v>
          </cell>
        </row>
        <row r="2820">
          <cell r="B2820" t="str">
            <v>Marta Aparecida Forti Raymundo</v>
          </cell>
          <cell r="C2820" t="str">
            <v>110.137.778-08</v>
          </cell>
          <cell r="D2820" t="str">
            <v>Santander Seguros S/A</v>
          </cell>
          <cell r="E2820" t="str">
            <v>87.376.109/0001-06</v>
          </cell>
          <cell r="F2820">
            <v>176627.81</v>
          </cell>
          <cell r="G2820" t="str">
            <v>Possível</v>
          </cell>
          <cell r="H2820">
            <v>46423</v>
          </cell>
          <cell r="I2820" t="str">
            <v>Indenizatória</v>
          </cell>
          <cell r="J2820" t="str">
            <v>17ª</v>
          </cell>
          <cell r="K2820" t="str">
            <v>Vara Cível</v>
          </cell>
          <cell r="L2820" t="str">
            <v>São Paulo (SP)</v>
          </cell>
          <cell r="M2820" t="str">
            <v>TJ/SP</v>
          </cell>
          <cell r="N2820" t="str">
            <v>São Paulo</v>
          </cell>
          <cell r="O2820" t="str">
            <v>02.02.507.0001677349/13</v>
          </cell>
        </row>
        <row r="2821">
          <cell r="B2821" t="str">
            <v>Carlos Donizetti da Rosa</v>
          </cell>
          <cell r="C2821" t="str">
            <v>103.039.338-95</v>
          </cell>
          <cell r="D2821" t="str">
            <v>Santander Seguros S/A</v>
          </cell>
          <cell r="E2821" t="str">
            <v>87.376.109/0001-06</v>
          </cell>
          <cell r="F2821">
            <v>100000</v>
          </cell>
          <cell r="G2821" t="str">
            <v>Possível</v>
          </cell>
          <cell r="H2821">
            <v>0</v>
          </cell>
          <cell r="I2821" t="str">
            <v>Indenizatória</v>
          </cell>
          <cell r="J2821" t="str">
            <v>3ª</v>
          </cell>
          <cell r="K2821" t="str">
            <v>Vara Cível</v>
          </cell>
          <cell r="L2821" t="str">
            <v>São Paulo (SP)</v>
          </cell>
          <cell r="M2821" t="str">
            <v>TJ/SP</v>
          </cell>
          <cell r="N2821" t="str">
            <v>São Paulo</v>
          </cell>
          <cell r="O2821" t="str">
            <v>02.02.507.0000289073/06</v>
          </cell>
        </row>
        <row r="2822">
          <cell r="B2822" t="str">
            <v>Noe Fernandes Rua</v>
          </cell>
          <cell r="C2822" t="str">
            <v>040.470.348-86</v>
          </cell>
          <cell r="D2822" t="str">
            <v>Santander Seguros S/A</v>
          </cell>
          <cell r="E2822" t="str">
            <v>87.376.109/0001-06</v>
          </cell>
          <cell r="F2822">
            <v>136551.54</v>
          </cell>
          <cell r="G2822" t="str">
            <v>Provável</v>
          </cell>
          <cell r="H2822">
            <v>0</v>
          </cell>
          <cell r="I2822" t="str">
            <v>Cobrança</v>
          </cell>
          <cell r="J2822" t="str">
            <v>Vara Cível</v>
          </cell>
          <cell r="K2822" t="str">
            <v>Vara Cível</v>
          </cell>
          <cell r="L2822" t="str">
            <v>Santos (SP)</v>
          </cell>
          <cell r="M2822" t="str">
            <v>TJ/SP</v>
          </cell>
          <cell r="N2822" t="str">
            <v>São Paulo</v>
          </cell>
          <cell r="O2822" t="str">
            <v>02.02.507.0000781113/08</v>
          </cell>
        </row>
        <row r="2823">
          <cell r="B2823" t="str">
            <v>Marta Tonarelli Gonçalves</v>
          </cell>
          <cell r="C2823" t="str">
            <v>667.566.858-72</v>
          </cell>
          <cell r="D2823" t="str">
            <v>Santander Seguros S/A</v>
          </cell>
          <cell r="E2823" t="str">
            <v>87.376.109/0001-06</v>
          </cell>
          <cell r="F2823">
            <v>21300</v>
          </cell>
          <cell r="G2823" t="str">
            <v>Possível</v>
          </cell>
          <cell r="H2823">
            <v>0</v>
          </cell>
          <cell r="I2823" t="str">
            <v>Indenizatória</v>
          </cell>
          <cell r="J2823" t="str">
            <v>2ª</v>
          </cell>
          <cell r="K2823" t="str">
            <v>Vara Cível</v>
          </cell>
          <cell r="L2823" t="str">
            <v>São Caetano do Sul (SP)</v>
          </cell>
          <cell r="M2823" t="str">
            <v>TJ/SP</v>
          </cell>
          <cell r="N2823" t="str">
            <v>São Paulo</v>
          </cell>
          <cell r="O2823" t="str">
            <v>02.02.507.0000549578/09</v>
          </cell>
        </row>
        <row r="2824">
          <cell r="B2824" t="str">
            <v>ROSEMEIRE DA COSTA GOMES SOARES</v>
          </cell>
          <cell r="C2824" t="str">
            <v>093.434.578-39</v>
          </cell>
          <cell r="D2824" t="str">
            <v>Santander Seguros S/A</v>
          </cell>
          <cell r="E2824" t="str">
            <v>87.376.109/0001-06</v>
          </cell>
          <cell r="F2824">
            <v>66600</v>
          </cell>
          <cell r="G2824" t="str">
            <v>Possível</v>
          </cell>
          <cell r="H2824">
            <v>31700.59</v>
          </cell>
          <cell r="I2824" t="str">
            <v>Indenizatória</v>
          </cell>
          <cell r="J2824" t="str">
            <v>29ª</v>
          </cell>
          <cell r="K2824" t="str">
            <v>Vara Cível</v>
          </cell>
          <cell r="L2824" t="str">
            <v>São Paulo (SP)</v>
          </cell>
          <cell r="M2824" t="str">
            <v>TJ/SP</v>
          </cell>
          <cell r="N2824" t="str">
            <v>São Paulo</v>
          </cell>
          <cell r="O2824" t="str">
            <v>02.02.507.0000549632/09</v>
          </cell>
        </row>
        <row r="2825">
          <cell r="B2825" t="str">
            <v>Angela Cericoli</v>
          </cell>
          <cell r="C2825" t="str">
            <v>293.191.880-68</v>
          </cell>
          <cell r="D2825" t="str">
            <v>Santander Seguros S/A</v>
          </cell>
          <cell r="E2825" t="str">
            <v>87.376.109/0001-06</v>
          </cell>
          <cell r="F2825">
            <v>100760</v>
          </cell>
          <cell r="G2825" t="str">
            <v>Possível</v>
          </cell>
          <cell r="H2825">
            <v>0</v>
          </cell>
          <cell r="I2825" t="str">
            <v>Indenizatória</v>
          </cell>
          <cell r="J2825" t="str">
            <v>19ª</v>
          </cell>
          <cell r="K2825" t="str">
            <v>Vara Cível</v>
          </cell>
          <cell r="L2825" t="str">
            <v>Porto Alegre (RS)</v>
          </cell>
          <cell r="M2825" t="str">
            <v>TJ/RS</v>
          </cell>
          <cell r="N2825" t="str">
            <v>Rio Grande do Sul</v>
          </cell>
          <cell r="O2825" t="str">
            <v>02.02.507.0001121776/11</v>
          </cell>
        </row>
        <row r="2826">
          <cell r="B2826" t="str">
            <v>Luiz Mauro Alves Belini</v>
          </cell>
          <cell r="C2826" t="str">
            <v>277.316.009-63</v>
          </cell>
          <cell r="D2826" t="str">
            <v>Santander Seguros S/A</v>
          </cell>
          <cell r="E2826" t="str">
            <v>87.376.109/0001-06</v>
          </cell>
          <cell r="F2826">
            <v>110266</v>
          </cell>
          <cell r="G2826" t="str">
            <v>Possível</v>
          </cell>
          <cell r="H2826">
            <v>55133</v>
          </cell>
          <cell r="I2826" t="str">
            <v>Indenizatória</v>
          </cell>
          <cell r="J2826" t="str">
            <v>18ª</v>
          </cell>
          <cell r="K2826" t="str">
            <v>Vara Cível</v>
          </cell>
          <cell r="L2826" t="str">
            <v>Curitiba (PR)</v>
          </cell>
          <cell r="M2826" t="str">
            <v>TJ/PR</v>
          </cell>
          <cell r="N2826" t="str">
            <v>Paraná</v>
          </cell>
          <cell r="O2826" t="str">
            <v>02.02.507.0000788727/08</v>
          </cell>
        </row>
        <row r="2827">
          <cell r="B2827" t="str">
            <v>Quelvil Rodrigues de Oliveira</v>
          </cell>
          <cell r="C2827" t="str">
            <v>800.656.271-72</v>
          </cell>
          <cell r="D2827" t="str">
            <v>Santander Seguros S/A</v>
          </cell>
          <cell r="E2827" t="str">
            <v>87.376.109/0001-06</v>
          </cell>
          <cell r="F2827">
            <v>132107.28</v>
          </cell>
          <cell r="G2827" t="str">
            <v>Provável</v>
          </cell>
          <cell r="H2827">
            <v>31395.4</v>
          </cell>
          <cell r="I2827" t="str">
            <v>Cobrança</v>
          </cell>
          <cell r="K2827" t="str">
            <v>Vara Cível</v>
          </cell>
          <cell r="L2827" t="str">
            <v>Goiânia (GO)</v>
          </cell>
          <cell r="M2827" t="str">
            <v>TJ/GO</v>
          </cell>
          <cell r="N2827" t="str">
            <v>Goiás</v>
          </cell>
          <cell r="O2827" t="str">
            <v>02.02.507.0000563788/07</v>
          </cell>
        </row>
        <row r="2828">
          <cell r="B2828" t="str">
            <v>José Wilson Fontes Rocha</v>
          </cell>
          <cell r="C2828" t="str">
            <v>027.344.278-34</v>
          </cell>
          <cell r="D2828" t="str">
            <v>Santander Seguros S/A</v>
          </cell>
          <cell r="E2828" t="str">
            <v>87.376.109/0001-06</v>
          </cell>
          <cell r="F2828">
            <v>20000</v>
          </cell>
          <cell r="G2828" t="str">
            <v>Possível</v>
          </cell>
          <cell r="H2828">
            <v>0</v>
          </cell>
          <cell r="I2828" t="str">
            <v>Indenizatória</v>
          </cell>
          <cell r="J2828" t="str">
            <v>4ª</v>
          </cell>
          <cell r="K2828" t="str">
            <v>Vara Cível</v>
          </cell>
          <cell r="L2828" t="str">
            <v>São Paulo (SP)</v>
          </cell>
          <cell r="M2828" t="str">
            <v>TJ/SP</v>
          </cell>
          <cell r="N2828" t="str">
            <v>São Paulo</v>
          </cell>
          <cell r="O2828" t="str">
            <v>02.02.507.0000563902/09</v>
          </cell>
        </row>
        <row r="2829">
          <cell r="B2829" t="str">
            <v>Alzerino José do Santos</v>
          </cell>
          <cell r="C2829" t="str">
            <v>159.462.829-72</v>
          </cell>
          <cell r="D2829" t="str">
            <v>Santander Seguros S/A</v>
          </cell>
          <cell r="E2829" t="str">
            <v>87.376.109/0001-06</v>
          </cell>
          <cell r="F2829">
            <v>3000</v>
          </cell>
          <cell r="G2829" t="str">
            <v>Provável</v>
          </cell>
          <cell r="H2829">
            <v>0</v>
          </cell>
          <cell r="I2829" t="str">
            <v>Indenizatória</v>
          </cell>
          <cell r="J2829" t="str">
            <v>4ª</v>
          </cell>
          <cell r="K2829" t="str">
            <v>Vara Cível</v>
          </cell>
          <cell r="L2829" t="str">
            <v>Blumenau (SC)</v>
          </cell>
          <cell r="M2829" t="str">
            <v>TJ/SC</v>
          </cell>
          <cell r="N2829" t="str">
            <v>Santa Catarina</v>
          </cell>
          <cell r="O2829" t="str">
            <v>02.02.507.0000563979/05</v>
          </cell>
        </row>
        <row r="2830">
          <cell r="B2830" t="str">
            <v>Egon José Scherer</v>
          </cell>
          <cell r="C2830" t="str">
            <v>191.386.369-72</v>
          </cell>
          <cell r="D2830" t="str">
            <v>Santander Seguros S/A</v>
          </cell>
          <cell r="E2830" t="str">
            <v>87.376.109/0001-06</v>
          </cell>
          <cell r="F2830">
            <v>59182.49</v>
          </cell>
          <cell r="G2830" t="str">
            <v>Provável</v>
          </cell>
          <cell r="H2830">
            <v>43522.68</v>
          </cell>
          <cell r="I2830" t="str">
            <v>Indenizatória</v>
          </cell>
          <cell r="J2830" t="str">
            <v>1ª</v>
          </cell>
          <cell r="K2830" t="str">
            <v>Vara Cível</v>
          </cell>
          <cell r="L2830" t="str">
            <v>Cascavel (PR)</v>
          </cell>
          <cell r="M2830" t="str">
            <v>TJ/PR</v>
          </cell>
          <cell r="N2830" t="str">
            <v>Paraná</v>
          </cell>
          <cell r="O2830" t="str">
            <v>02.02.507.0000564058/04</v>
          </cell>
        </row>
        <row r="2831">
          <cell r="B2831" t="str">
            <v>Ivete Inês Pellin</v>
          </cell>
          <cell r="C2831" t="str">
            <v>429.045.959-53</v>
          </cell>
          <cell r="D2831" t="str">
            <v>Santander Seguros S/A</v>
          </cell>
          <cell r="E2831" t="str">
            <v>87.376.109/0001-06</v>
          </cell>
          <cell r="F2831">
            <v>41506.43</v>
          </cell>
          <cell r="G2831" t="str">
            <v>Possível</v>
          </cell>
          <cell r="H2831">
            <v>20559.400000000001</v>
          </cell>
          <cell r="I2831" t="str">
            <v>Execução de Título Extrajudicial</v>
          </cell>
          <cell r="J2831" t="str">
            <v>17ª</v>
          </cell>
          <cell r="K2831" t="str">
            <v>Vara Cível</v>
          </cell>
          <cell r="L2831" t="str">
            <v>Curitiba (PR)</v>
          </cell>
          <cell r="M2831" t="str">
            <v>TJ/PR</v>
          </cell>
          <cell r="N2831" t="str">
            <v>Paraná</v>
          </cell>
          <cell r="O2831" t="str">
            <v>02.02.507.0000564137/09</v>
          </cell>
        </row>
        <row r="2832">
          <cell r="B2832" t="str">
            <v>João Batista Pereira</v>
          </cell>
          <cell r="C2832" t="str">
            <v>892.769.229-20</v>
          </cell>
          <cell r="D2832" t="str">
            <v>Santander Seguros S/A</v>
          </cell>
          <cell r="E2832" t="str">
            <v>87.376.109/0001-06</v>
          </cell>
          <cell r="F2832">
            <v>40000</v>
          </cell>
          <cell r="G2832" t="str">
            <v>Possível</v>
          </cell>
          <cell r="H2832">
            <v>20458.990000000002</v>
          </cell>
          <cell r="I2832" t="str">
            <v>Indenizatória</v>
          </cell>
          <cell r="J2832" t="str">
            <v>2ª</v>
          </cell>
          <cell r="K2832" t="str">
            <v>Vara Cível</v>
          </cell>
          <cell r="L2832" t="str">
            <v>Lages (SC)</v>
          </cell>
          <cell r="M2832" t="str">
            <v>TJ/SC</v>
          </cell>
          <cell r="N2832" t="str">
            <v>Santa Catarina</v>
          </cell>
          <cell r="O2832" t="str">
            <v>02.02.507.0000564139/03</v>
          </cell>
        </row>
        <row r="2833">
          <cell r="B2833" t="str">
            <v>Eliane Muller Varella Quadri</v>
          </cell>
          <cell r="C2833" t="str">
            <v>734.762.420-72</v>
          </cell>
          <cell r="D2833" t="str">
            <v>Santander Seguros S/A</v>
          </cell>
          <cell r="E2833" t="str">
            <v>87.376.109/0001-06</v>
          </cell>
          <cell r="F2833">
            <v>85622</v>
          </cell>
          <cell r="G2833" t="str">
            <v>Possível</v>
          </cell>
          <cell r="H2833">
            <v>42811</v>
          </cell>
          <cell r="I2833" t="str">
            <v>Cobrança</v>
          </cell>
          <cell r="J2833" t="str">
            <v>3ª</v>
          </cell>
          <cell r="K2833" t="str">
            <v>Vara Cível</v>
          </cell>
          <cell r="L2833" t="str">
            <v>Lagoa Vermelha (RS)</v>
          </cell>
          <cell r="M2833" t="str">
            <v>TJ/RS</v>
          </cell>
          <cell r="N2833" t="str">
            <v>Rio Grande do Sul</v>
          </cell>
          <cell r="O2833" t="str">
            <v>02.02.507.0001013612/10</v>
          </cell>
        </row>
        <row r="2834">
          <cell r="B2834" t="str">
            <v>Celia Regina do Valle Breguez</v>
          </cell>
          <cell r="C2834" t="str">
            <v>004.064.627-04</v>
          </cell>
          <cell r="D2834" t="str">
            <v>Santander Seguros S/A</v>
          </cell>
          <cell r="E2834" t="str">
            <v>87.376.109/0001-06</v>
          </cell>
          <cell r="F2834">
            <v>48947</v>
          </cell>
          <cell r="G2834" t="str">
            <v>Possível</v>
          </cell>
          <cell r="H2834">
            <v>9838</v>
          </cell>
          <cell r="I2834" t="str">
            <v>Indenizatória</v>
          </cell>
          <cell r="J2834" t="str">
            <v>2ª</v>
          </cell>
          <cell r="K2834" t="str">
            <v>Vara Cível</v>
          </cell>
          <cell r="L2834" t="str">
            <v>Petrópolis (RJ)</v>
          </cell>
          <cell r="M2834" t="str">
            <v>TJ/RJ</v>
          </cell>
          <cell r="N2834" t="str">
            <v>Rio de Janeiro</v>
          </cell>
          <cell r="O2834" t="str">
            <v>02.02.507.0001132100/11</v>
          </cell>
        </row>
        <row r="2835">
          <cell r="B2835" t="str">
            <v>Flavio Jobim Cremonini</v>
          </cell>
          <cell r="C2835" t="str">
            <v>819.484.840-72</v>
          </cell>
          <cell r="D2835" t="str">
            <v>Santander Seguros S/A</v>
          </cell>
          <cell r="E2835" t="str">
            <v>87.376.109/0001-06</v>
          </cell>
          <cell r="F2835">
            <v>1174</v>
          </cell>
          <cell r="G2835" t="str">
            <v>Possível</v>
          </cell>
          <cell r="H2835">
            <v>40685.360000000001</v>
          </cell>
          <cell r="I2835" t="str">
            <v>Cobrança</v>
          </cell>
          <cell r="J2835" t="str">
            <v>3ª</v>
          </cell>
          <cell r="K2835" t="str">
            <v>Vara Cível</v>
          </cell>
          <cell r="L2835" t="str">
            <v>Esteio (RS)</v>
          </cell>
          <cell r="M2835" t="str">
            <v>TJ/RS</v>
          </cell>
          <cell r="N2835" t="str">
            <v>Rio Grande do Sul</v>
          </cell>
          <cell r="O2835" t="str">
            <v>02.02.507.0001285371/12</v>
          </cell>
        </row>
        <row r="2836">
          <cell r="B2836" t="str">
            <v>Sebastião Marques da Silva</v>
          </cell>
          <cell r="C2836" t="str">
            <v>271.980.144-53</v>
          </cell>
          <cell r="D2836" t="str">
            <v>Santander Seguros S/A</v>
          </cell>
          <cell r="E2836" t="str">
            <v>87.376.109/0001-06</v>
          </cell>
          <cell r="F2836">
            <v>70000</v>
          </cell>
          <cell r="G2836" t="str">
            <v>Possível</v>
          </cell>
          <cell r="H2836">
            <v>0</v>
          </cell>
          <cell r="I2836" t="str">
            <v>Indenizatória</v>
          </cell>
          <cell r="J2836" t="str">
            <v>2ª</v>
          </cell>
          <cell r="K2836" t="str">
            <v>Vara Cível</v>
          </cell>
          <cell r="L2836" t="str">
            <v>Uberaba (MG)</v>
          </cell>
          <cell r="M2836" t="str">
            <v>TJ/MG</v>
          </cell>
          <cell r="N2836" t="str">
            <v>Minas Gerais</v>
          </cell>
          <cell r="O2836" t="str">
            <v>02.02.507.0001732162/13</v>
          </cell>
        </row>
        <row r="2837">
          <cell r="B2837" t="str">
            <v>Sebastião Celso da Silva Chagas</v>
          </cell>
          <cell r="C2837" t="str">
            <v>134.925.698-62</v>
          </cell>
          <cell r="D2837" t="str">
            <v>Santander Seguros S/A</v>
          </cell>
          <cell r="E2837" t="str">
            <v>87.376.109/0001-06</v>
          </cell>
          <cell r="F2837">
            <v>5000</v>
          </cell>
          <cell r="G2837" t="str">
            <v>Possível</v>
          </cell>
          <cell r="H2837">
            <v>43031</v>
          </cell>
          <cell r="I2837" t="str">
            <v>Indenizatória</v>
          </cell>
          <cell r="J2837" t="str">
            <v>2ª</v>
          </cell>
          <cell r="K2837" t="str">
            <v>Vara Cível</v>
          </cell>
          <cell r="L2837" t="str">
            <v>São Paulo (SP)</v>
          </cell>
          <cell r="M2837" t="str">
            <v>TJ/SP</v>
          </cell>
          <cell r="N2837" t="str">
            <v>São Paulo</v>
          </cell>
          <cell r="O2837" t="str">
            <v>02.02.507.0001732184/13</v>
          </cell>
        </row>
        <row r="2838">
          <cell r="B2838" t="str">
            <v>Ricardo Tadeu Hatem</v>
          </cell>
          <cell r="C2838" t="str">
            <v>244.261.216-04</v>
          </cell>
          <cell r="D2838" t="str">
            <v>Santander Seguros S/A</v>
          </cell>
          <cell r="E2838" t="str">
            <v>87.376.109/0001-06</v>
          </cell>
          <cell r="F2838">
            <v>214886.88</v>
          </cell>
          <cell r="G2838" t="str">
            <v>Possível</v>
          </cell>
          <cell r="H2838">
            <v>84320.5</v>
          </cell>
          <cell r="I2838" t="str">
            <v>Cobrança</v>
          </cell>
          <cell r="J2838" t="str">
            <v>2ª</v>
          </cell>
          <cell r="K2838" t="str">
            <v>Vara Cível</v>
          </cell>
          <cell r="L2838" t="str">
            <v>Governador Valadares (MG)</v>
          </cell>
          <cell r="M2838" t="str">
            <v>TJ/MG</v>
          </cell>
          <cell r="N2838" t="str">
            <v>Minas Gerais</v>
          </cell>
          <cell r="O2838" t="str">
            <v>02.02.507.0001732326/13</v>
          </cell>
        </row>
        <row r="2839">
          <cell r="B2839" t="str">
            <v>Cleusa Ramos Soares</v>
          </cell>
          <cell r="C2839" t="str">
            <v>739.138.555-72</v>
          </cell>
          <cell r="D2839" t="str">
            <v>Santander Seguros S/A</v>
          </cell>
          <cell r="E2839" t="str">
            <v>87.376.109/0001-06</v>
          </cell>
          <cell r="F2839">
            <v>1000</v>
          </cell>
          <cell r="G2839" t="str">
            <v>Possível</v>
          </cell>
          <cell r="H2839">
            <v>10250</v>
          </cell>
          <cell r="I2839" t="str">
            <v>Cobrança</v>
          </cell>
          <cell r="J2839" t="str">
            <v>4ª</v>
          </cell>
          <cell r="K2839" t="str">
            <v>Vara Cível</v>
          </cell>
          <cell r="L2839" t="str">
            <v>Barueri (SP)</v>
          </cell>
          <cell r="M2839" t="str">
            <v>TJ/SP</v>
          </cell>
          <cell r="N2839" t="str">
            <v>São Paulo</v>
          </cell>
          <cell r="O2839" t="str">
            <v>02.02.507.0001732410/13</v>
          </cell>
        </row>
        <row r="2840">
          <cell r="B2840" t="str">
            <v>Olga Sofia da Silva Martins</v>
          </cell>
          <cell r="C2840" t="str">
            <v>175.570.538-77</v>
          </cell>
          <cell r="D2840" t="str">
            <v>Santander Seguros S/A</v>
          </cell>
          <cell r="E2840" t="str">
            <v>87.376.109/0001-06</v>
          </cell>
          <cell r="F2840">
            <v>18312</v>
          </cell>
          <cell r="G2840" t="str">
            <v>Possível</v>
          </cell>
          <cell r="H2840">
            <v>8560.5</v>
          </cell>
          <cell r="I2840" t="str">
            <v>Cobrança</v>
          </cell>
          <cell r="J2840" t="str">
            <v>4ª</v>
          </cell>
          <cell r="K2840" t="str">
            <v>Vara Cível</v>
          </cell>
          <cell r="L2840" t="str">
            <v>Limeira (SP)</v>
          </cell>
          <cell r="M2840" t="str">
            <v>TJ/SP</v>
          </cell>
          <cell r="N2840" t="str">
            <v>São Paulo</v>
          </cell>
          <cell r="O2840" t="str">
            <v>02.02.507.0001732419/13</v>
          </cell>
        </row>
        <row r="2841">
          <cell r="B2841" t="str">
            <v>Ernestina Lanzi Vasconcelos</v>
          </cell>
          <cell r="C2841" t="str">
            <v>251.116.708-58</v>
          </cell>
          <cell r="D2841" t="str">
            <v>Santander Seguros S/A</v>
          </cell>
          <cell r="E2841" t="str">
            <v>87.376.109/0001-06</v>
          </cell>
          <cell r="F2841">
            <v>46000</v>
          </cell>
          <cell r="G2841" t="str">
            <v>Possível</v>
          </cell>
          <cell r="H2841">
            <v>0</v>
          </cell>
          <cell r="I2841" t="str">
            <v>Indenizatória</v>
          </cell>
          <cell r="J2841" t="str">
            <v>1ª</v>
          </cell>
          <cell r="K2841" t="str">
            <v>Vara Cível</v>
          </cell>
          <cell r="L2841" t="str">
            <v>Jaguariúna (SP)</v>
          </cell>
          <cell r="M2841" t="str">
            <v>TJ/SP</v>
          </cell>
          <cell r="N2841" t="str">
            <v>São Paulo</v>
          </cell>
          <cell r="O2841" t="str">
            <v>02.02.507.0001732522/13</v>
          </cell>
        </row>
        <row r="2842">
          <cell r="B2842" t="str">
            <v>Marcelo Dos Santos Gomes</v>
          </cell>
          <cell r="C2842" t="str">
            <v>259.199.148-07</v>
          </cell>
          <cell r="D2842" t="str">
            <v>Santander Seguros S/A</v>
          </cell>
          <cell r="E2842" t="str">
            <v>87.376.109/0001-06</v>
          </cell>
          <cell r="F2842">
            <v>160000</v>
          </cell>
          <cell r="G2842" t="str">
            <v>Possível</v>
          </cell>
          <cell r="H2842">
            <v>0</v>
          </cell>
          <cell r="I2842" t="str">
            <v>Cobrança</v>
          </cell>
          <cell r="J2842" t="str">
            <v>1ª</v>
          </cell>
          <cell r="K2842" t="str">
            <v>Vara Cível</v>
          </cell>
          <cell r="L2842" t="str">
            <v>Conchas (SP)</v>
          </cell>
          <cell r="M2842" t="str">
            <v>TJ/SP</v>
          </cell>
          <cell r="N2842" t="str">
            <v>São Paulo</v>
          </cell>
          <cell r="O2842" t="str">
            <v>02.02.507.0001732554/13</v>
          </cell>
        </row>
        <row r="2843">
          <cell r="B2843" t="str">
            <v>Aderlei Cesar Poletto</v>
          </cell>
          <cell r="C2843" t="str">
            <v>280.972.030-49</v>
          </cell>
          <cell r="D2843" t="str">
            <v>Santander Seguros S/A</v>
          </cell>
          <cell r="E2843" t="str">
            <v>87.376.109/0001-06</v>
          </cell>
          <cell r="F2843">
            <v>158157.42000000001</v>
          </cell>
          <cell r="G2843" t="str">
            <v>Possível</v>
          </cell>
          <cell r="H2843">
            <v>79078.710000000006</v>
          </cell>
          <cell r="I2843" t="str">
            <v>Indenizatória</v>
          </cell>
          <cell r="K2843" t="str">
            <v>Vara Cível</v>
          </cell>
          <cell r="L2843" t="str">
            <v>Garibaldi (RS)</v>
          </cell>
          <cell r="M2843" t="str">
            <v>TJ/RS</v>
          </cell>
          <cell r="N2843" t="str">
            <v>Rio Grande do Sul</v>
          </cell>
          <cell r="O2843" t="str">
            <v>02.02.507.0001021416/10</v>
          </cell>
        </row>
        <row r="2844">
          <cell r="B2844" t="str">
            <v>Ivo Vieira da Rosa</v>
          </cell>
          <cell r="C2844" t="str">
            <v>491.344.260-00</v>
          </cell>
          <cell r="D2844" t="str">
            <v>Santander Seguros S/A</v>
          </cell>
          <cell r="E2844" t="str">
            <v>87.376.109/0001-06</v>
          </cell>
          <cell r="F2844">
            <v>40000</v>
          </cell>
          <cell r="G2844" t="str">
            <v>Possível</v>
          </cell>
          <cell r="H2844">
            <v>0</v>
          </cell>
          <cell r="I2844" t="str">
            <v>Cobrança</v>
          </cell>
          <cell r="J2844" t="str">
            <v>3ª</v>
          </cell>
          <cell r="K2844" t="str">
            <v>Vara Cível</v>
          </cell>
          <cell r="L2844" t="str">
            <v>Porto Alegre (RS)</v>
          </cell>
          <cell r="M2844" t="str">
            <v>TJ/RS</v>
          </cell>
          <cell r="N2844" t="str">
            <v>Rio Grande do Sul</v>
          </cell>
          <cell r="O2844" t="str">
            <v>02.02.507.0001021554/10</v>
          </cell>
        </row>
        <row r="2845">
          <cell r="B2845" t="str">
            <v>ana Debora Macedo de Oliveira</v>
          </cell>
          <cell r="C2845" t="str">
            <v>015.072.034-38</v>
          </cell>
          <cell r="D2845" t="str">
            <v>Santander Seguros S/A</v>
          </cell>
          <cell r="E2845" t="str">
            <v>87.376.109/0001-06</v>
          </cell>
          <cell r="F2845">
            <v>10200</v>
          </cell>
          <cell r="G2845" t="str">
            <v>Possível</v>
          </cell>
          <cell r="H2845">
            <v>0</v>
          </cell>
          <cell r="I2845" t="str">
            <v>Indenizatória</v>
          </cell>
          <cell r="K2845" t="str">
            <v>JEC 20 Salários</v>
          </cell>
          <cell r="L2845" t="str">
            <v>Natal (RN)</v>
          </cell>
          <cell r="M2845" t="str">
            <v>TJ/RN</v>
          </cell>
          <cell r="N2845" t="str">
            <v>Rio Grande do Norte</v>
          </cell>
          <cell r="O2845" t="str">
            <v>02.02.507.0001021581/10</v>
          </cell>
        </row>
        <row r="2846">
          <cell r="B2846" t="str">
            <v>Osvaldo Loto</v>
          </cell>
          <cell r="C2846" t="str">
            <v>477.609.908-04</v>
          </cell>
          <cell r="D2846" t="str">
            <v>Santander Seguros S/A</v>
          </cell>
          <cell r="E2846" t="str">
            <v>87.376.109/0001-06</v>
          </cell>
          <cell r="F2846">
            <v>150000</v>
          </cell>
          <cell r="G2846" t="str">
            <v>Provável</v>
          </cell>
          <cell r="H2846">
            <v>183877</v>
          </cell>
          <cell r="I2846" t="str">
            <v>Indenizatória</v>
          </cell>
          <cell r="J2846" t="str">
            <v>2ª</v>
          </cell>
          <cell r="K2846" t="str">
            <v>Vara Cível</v>
          </cell>
          <cell r="L2846" t="str">
            <v>Novo Horizonte (SP)</v>
          </cell>
          <cell r="M2846" t="str">
            <v>TJ/SP</v>
          </cell>
          <cell r="N2846" t="str">
            <v>São Paulo</v>
          </cell>
          <cell r="O2846" t="str">
            <v>02.02.507.0001140654/11</v>
          </cell>
        </row>
        <row r="2847">
          <cell r="B2847" t="str">
            <v>Nailde de Oliveira Santos</v>
          </cell>
          <cell r="C2847" t="str">
            <v>955.505.425-87</v>
          </cell>
          <cell r="D2847" t="str">
            <v>Santander Seguros S/A</v>
          </cell>
          <cell r="E2847" t="str">
            <v>87.376.109/0001-06</v>
          </cell>
          <cell r="F2847">
            <v>400000</v>
          </cell>
          <cell r="G2847" t="str">
            <v>Possível</v>
          </cell>
          <cell r="H2847">
            <v>100000</v>
          </cell>
          <cell r="I2847" t="str">
            <v>Indenizatória</v>
          </cell>
          <cell r="J2847" t="str">
            <v>3ª</v>
          </cell>
          <cell r="K2847" t="str">
            <v>Vara Cível</v>
          </cell>
          <cell r="L2847" t="str">
            <v>Juazeiro (BA)</v>
          </cell>
          <cell r="M2847" t="str">
            <v>TJ/BA</v>
          </cell>
          <cell r="N2847" t="str">
            <v>Bahia</v>
          </cell>
          <cell r="O2847" t="str">
            <v>02.02.507.0001140985/11</v>
          </cell>
        </row>
        <row r="2848">
          <cell r="B2848" t="str">
            <v>Airton Honorato Evangelista</v>
          </cell>
          <cell r="C2848" t="str">
            <v>019.917.918-28</v>
          </cell>
          <cell r="D2848" t="str">
            <v>Santander Seguros S/A</v>
          </cell>
          <cell r="E2848" t="str">
            <v>87.376.109/0001-06</v>
          </cell>
          <cell r="F2848">
            <v>53780</v>
          </cell>
          <cell r="G2848" t="str">
            <v>Provável</v>
          </cell>
          <cell r="H2848">
            <v>63890.31</v>
          </cell>
          <cell r="I2848" t="str">
            <v>Indenizatória</v>
          </cell>
          <cell r="J2848" t="str">
            <v>3ª</v>
          </cell>
          <cell r="K2848" t="str">
            <v>Vara Cível</v>
          </cell>
          <cell r="L2848" t="str">
            <v>Barretos (SP)</v>
          </cell>
          <cell r="M2848" t="str">
            <v>TJ/SP</v>
          </cell>
          <cell r="N2848" t="str">
            <v>São Paulo</v>
          </cell>
          <cell r="O2848" t="str">
            <v>02.02.507.0001299225/12</v>
          </cell>
        </row>
        <row r="2849">
          <cell r="B2849" t="str">
            <v>Cleusa Aparecida de Lima</v>
          </cell>
          <cell r="C2849" t="str">
            <v>452.422.759-87</v>
          </cell>
          <cell r="D2849" t="str">
            <v>Santander Seguros S/A</v>
          </cell>
          <cell r="E2849" t="str">
            <v>87.376.109/0001-06</v>
          </cell>
          <cell r="F2849">
            <v>37079.35</v>
          </cell>
          <cell r="G2849" t="str">
            <v>Possível</v>
          </cell>
          <cell r="H2849">
            <v>12262.25</v>
          </cell>
          <cell r="I2849" t="str">
            <v>Indenizatória</v>
          </cell>
          <cell r="J2849" t="str">
            <v>1ª</v>
          </cell>
          <cell r="K2849" t="str">
            <v>Vara Cível</v>
          </cell>
          <cell r="L2849" t="str">
            <v>Arapongas (PR)</v>
          </cell>
          <cell r="M2849" t="str">
            <v>TJ/PR</v>
          </cell>
          <cell r="N2849" t="str">
            <v>Paraná</v>
          </cell>
          <cell r="O2849" t="str">
            <v>02.02.507.0001299581/12</v>
          </cell>
        </row>
        <row r="2850">
          <cell r="B2850" t="str">
            <v>Edilson Belmiro Ribeiro</v>
          </cell>
          <cell r="C2850" t="str">
            <v>069.619.548-80</v>
          </cell>
          <cell r="D2850" t="str">
            <v>Santander Seguros S/A</v>
          </cell>
          <cell r="E2850" t="str">
            <v>87.376.109/0001-06</v>
          </cell>
          <cell r="F2850">
            <v>11794</v>
          </cell>
          <cell r="G2850" t="str">
            <v>Possível</v>
          </cell>
          <cell r="H2850">
            <v>5513.5</v>
          </cell>
          <cell r="I2850" t="str">
            <v>Indenizatória</v>
          </cell>
          <cell r="J2850" t="str">
            <v>1ª</v>
          </cell>
          <cell r="K2850" t="str">
            <v>Vara Cível</v>
          </cell>
          <cell r="L2850" t="str">
            <v>Teodoro Sampaio (SP)</v>
          </cell>
          <cell r="M2850" t="str">
            <v>TJ/SP</v>
          </cell>
          <cell r="N2850" t="str">
            <v>São Paulo</v>
          </cell>
          <cell r="O2850" t="str">
            <v>02.02.507.0001749107/13</v>
          </cell>
        </row>
        <row r="2851">
          <cell r="B2851" t="str">
            <v>Claudia Eiras da Cruz</v>
          </cell>
          <cell r="C2851" t="str">
            <v>671.467.406-68</v>
          </cell>
          <cell r="D2851" t="str">
            <v>Santander Seguros S/A</v>
          </cell>
          <cell r="E2851" t="str">
            <v>87.376.109/0001-06</v>
          </cell>
          <cell r="F2851">
            <v>75000</v>
          </cell>
          <cell r="G2851" t="str">
            <v>Possível</v>
          </cell>
          <cell r="H2851">
            <v>0</v>
          </cell>
          <cell r="I2851" t="str">
            <v>Indenizatória</v>
          </cell>
          <cell r="J2851" t="str">
            <v>9ª</v>
          </cell>
          <cell r="K2851" t="str">
            <v>Vara Cível</v>
          </cell>
          <cell r="L2851" t="str">
            <v>Juiz de Fora (MG)</v>
          </cell>
          <cell r="M2851" t="str">
            <v>TJ/MG</v>
          </cell>
          <cell r="N2851" t="str">
            <v>Minas Gerais</v>
          </cell>
          <cell r="O2851" t="str">
            <v>02.02.507.0001749806/13</v>
          </cell>
        </row>
        <row r="2852">
          <cell r="B2852" t="str">
            <v>Daniele Belarmino da Silva</v>
          </cell>
          <cell r="C2852" t="str">
            <v>343.789.318-18</v>
          </cell>
          <cell r="D2852" t="str">
            <v>Santander Seguros S/A</v>
          </cell>
          <cell r="E2852" t="str">
            <v>87.376.109/0001-06</v>
          </cell>
          <cell r="F2852">
            <v>17237</v>
          </cell>
          <cell r="G2852" t="str">
            <v>Possível</v>
          </cell>
          <cell r="H2852">
            <v>17237</v>
          </cell>
          <cell r="I2852" t="str">
            <v>Cobrança</v>
          </cell>
          <cell r="J2852" t="str">
            <v>1ª</v>
          </cell>
          <cell r="K2852" t="str">
            <v>Vara Cível</v>
          </cell>
          <cell r="L2852" t="str">
            <v>São Paulo (SP)</v>
          </cell>
          <cell r="M2852" t="str">
            <v>TJ/SP</v>
          </cell>
          <cell r="N2852" t="str">
            <v>São Paulo</v>
          </cell>
          <cell r="O2852" t="str">
            <v>02.02.507.0001749837/13</v>
          </cell>
        </row>
        <row r="2853">
          <cell r="B2853" t="str">
            <v xml:space="preserve">Ana Maria da Silva </v>
          </cell>
          <cell r="C2853" t="str">
            <v>755.029.686-34</v>
          </cell>
          <cell r="D2853" t="str">
            <v>Santander Seguros S/A</v>
          </cell>
          <cell r="E2853" t="str">
            <v>87.376.109/0001-06</v>
          </cell>
          <cell r="F2853">
            <v>102604.97</v>
          </cell>
          <cell r="G2853" t="str">
            <v>Remoto</v>
          </cell>
          <cell r="H2853">
            <v>0</v>
          </cell>
          <cell r="I2853" t="str">
            <v>Indenizatória</v>
          </cell>
          <cell r="J2853" t="str">
            <v>17ª</v>
          </cell>
          <cell r="K2853" t="str">
            <v>Vara Cível</v>
          </cell>
          <cell r="L2853" t="str">
            <v>Belo Horizonte (MG)</v>
          </cell>
          <cell r="M2853" t="str">
            <v>TJ/MG</v>
          </cell>
          <cell r="N2853" t="str">
            <v>Minas Gerais</v>
          </cell>
          <cell r="O2853" t="str">
            <v>02.01.507.0000081589/03</v>
          </cell>
        </row>
        <row r="2854">
          <cell r="B2854" t="str">
            <v>Ubirajara Araújo Mendes</v>
          </cell>
          <cell r="C2854" t="str">
            <v>001.350.170-41</v>
          </cell>
          <cell r="D2854" t="str">
            <v>Santander Seguros S/A</v>
          </cell>
          <cell r="E2854" t="str">
            <v>87.376.109/0001-06</v>
          </cell>
          <cell r="F2854">
            <v>60000</v>
          </cell>
          <cell r="G2854" t="str">
            <v>Provável</v>
          </cell>
          <cell r="H2854">
            <v>0</v>
          </cell>
          <cell r="I2854" t="str">
            <v>Indenizatória</v>
          </cell>
          <cell r="J2854" t="str">
            <v>5ª</v>
          </cell>
          <cell r="K2854" t="str">
            <v>Vara Cível</v>
          </cell>
          <cell r="L2854" t="str">
            <v>Pelotas (RS)</v>
          </cell>
          <cell r="M2854" t="str">
            <v>TJ/RS</v>
          </cell>
          <cell r="N2854" t="str">
            <v>Rio Grande do Sul</v>
          </cell>
          <cell r="O2854" t="str">
            <v>02.01.507.0000159742/05</v>
          </cell>
        </row>
        <row r="2855">
          <cell r="B2855" t="str">
            <v>Ivaldina Silva Oliviera</v>
          </cell>
          <cell r="C2855" t="str">
            <v>215.484.473-15</v>
          </cell>
          <cell r="D2855" t="str">
            <v>Santander Seguros S/A</v>
          </cell>
          <cell r="E2855" t="str">
            <v>87.376.109/0001-06</v>
          </cell>
          <cell r="F2855">
            <v>12000</v>
          </cell>
          <cell r="G2855" t="str">
            <v>Provável</v>
          </cell>
          <cell r="H2855">
            <v>5000</v>
          </cell>
          <cell r="I2855" t="str">
            <v>Cobrança</v>
          </cell>
          <cell r="J2855" t="str">
            <v>Juizado Especial Cível</v>
          </cell>
          <cell r="K2855" t="str">
            <v>JEC</v>
          </cell>
          <cell r="L2855" t="str">
            <v>São Luis (MA)</v>
          </cell>
          <cell r="M2855" t="str">
            <v>TJ/MA</v>
          </cell>
          <cell r="N2855" t="str">
            <v>Maranhão</v>
          </cell>
          <cell r="O2855" t="str">
            <v>02.01.507.0000159752/05</v>
          </cell>
        </row>
        <row r="2856">
          <cell r="B2856" t="str">
            <v>Espolio de Deier Rodrigues de Faria</v>
          </cell>
          <cell r="D2856" t="str">
            <v>Santander Seguros S/A</v>
          </cell>
          <cell r="E2856" t="str">
            <v>87.376.109/0001-06</v>
          </cell>
          <cell r="F2856">
            <v>12870.62</v>
          </cell>
          <cell r="G2856" t="str">
            <v>Possível</v>
          </cell>
          <cell r="H2856">
            <v>12860.42</v>
          </cell>
          <cell r="I2856" t="str">
            <v>Indenizatória</v>
          </cell>
          <cell r="J2856" t="str">
            <v>2ª</v>
          </cell>
          <cell r="K2856" t="str">
            <v>Vara Cível</v>
          </cell>
          <cell r="L2856" t="str">
            <v>Campos dos Goytacazes (RJ)</v>
          </cell>
          <cell r="M2856" t="str">
            <v>TJ/RJ</v>
          </cell>
          <cell r="N2856" t="str">
            <v>Rio de Janeiro</v>
          </cell>
          <cell r="O2856" t="str">
            <v>02.02.507.0000597394/09</v>
          </cell>
        </row>
        <row r="2857">
          <cell r="B2857" t="str">
            <v>Luiz Antonio Blimblem</v>
          </cell>
          <cell r="C2857" t="str">
            <v>328.791.058-20</v>
          </cell>
          <cell r="D2857" t="str">
            <v>Santander Seguros S/A</v>
          </cell>
          <cell r="E2857" t="str">
            <v>87.376.109/0001-06</v>
          </cell>
          <cell r="F2857">
            <v>44921</v>
          </cell>
          <cell r="G2857" t="str">
            <v>Possível</v>
          </cell>
          <cell r="H2857">
            <v>22460.5</v>
          </cell>
          <cell r="I2857" t="str">
            <v>Indenizatória</v>
          </cell>
          <cell r="J2857" t="str">
            <v>Vara Única</v>
          </cell>
          <cell r="K2857" t="str">
            <v>Vara Cível</v>
          </cell>
          <cell r="L2857" t="str">
            <v>Santa Cruz das Palmeiras (SP)</v>
          </cell>
          <cell r="M2857" t="str">
            <v>TJ/SP</v>
          </cell>
          <cell r="N2857" t="str">
            <v>São Paulo</v>
          </cell>
          <cell r="O2857" t="str">
            <v>02.02.507.0001029676/10</v>
          </cell>
        </row>
        <row r="2858">
          <cell r="B2858" t="str">
            <v>Kelly Cristina Artiaga do Amaral</v>
          </cell>
          <cell r="C2858" t="str">
            <v>013.239.411-18</v>
          </cell>
          <cell r="D2858" t="str">
            <v>Santander Seguros S/A</v>
          </cell>
          <cell r="E2858" t="str">
            <v>87.376.109/0001-06</v>
          </cell>
          <cell r="F2858">
            <v>143600</v>
          </cell>
          <cell r="G2858" t="str">
            <v>Provável</v>
          </cell>
          <cell r="H2858">
            <v>25000</v>
          </cell>
          <cell r="I2858" t="str">
            <v>Cobrança</v>
          </cell>
          <cell r="J2858" t="str">
            <v>5ª</v>
          </cell>
          <cell r="K2858" t="str">
            <v>Vara Cível</v>
          </cell>
          <cell r="L2858" t="str">
            <v>Cuiabá (MT)</v>
          </cell>
          <cell r="M2858" t="str">
            <v>TJ/MT</v>
          </cell>
          <cell r="N2858" t="str">
            <v>Mato Grosso</v>
          </cell>
          <cell r="O2858" t="str">
            <v>02.02.507.0001155663/11</v>
          </cell>
        </row>
        <row r="2859">
          <cell r="B2859" t="str">
            <v>Maria Eliene Zanusso Cardoso</v>
          </cell>
          <cell r="C2859" t="str">
            <v>103.443.618-02</v>
          </cell>
          <cell r="D2859" t="str">
            <v>Santander Seguros S/A</v>
          </cell>
          <cell r="E2859" t="str">
            <v>87.376.109/0001-06</v>
          </cell>
          <cell r="F2859">
            <v>66823</v>
          </cell>
          <cell r="G2859" t="str">
            <v>Provável</v>
          </cell>
          <cell r="H2859">
            <v>72599.05</v>
          </cell>
          <cell r="I2859" t="str">
            <v>Indenizatória</v>
          </cell>
          <cell r="J2859" t="str">
            <v>2ª</v>
          </cell>
          <cell r="K2859" t="str">
            <v>Vara Cível</v>
          </cell>
          <cell r="L2859" t="str">
            <v>Votuporanga (SP)</v>
          </cell>
          <cell r="M2859" t="str">
            <v>TJ/SP</v>
          </cell>
          <cell r="N2859" t="str">
            <v>São Paulo</v>
          </cell>
          <cell r="O2859" t="str">
            <v>02.02.507.0001155925/11</v>
          </cell>
        </row>
        <row r="2860">
          <cell r="B2860" t="str">
            <v>Hélio Venturelli</v>
          </cell>
          <cell r="C2860" t="str">
            <v>979.469.908-04</v>
          </cell>
          <cell r="D2860" t="str">
            <v>Santander Seguros S/A</v>
          </cell>
          <cell r="E2860" t="str">
            <v>87.376.109/0001-06</v>
          </cell>
          <cell r="F2860">
            <v>34413</v>
          </cell>
          <cell r="G2860" t="str">
            <v>Possível</v>
          </cell>
          <cell r="H2860">
            <v>13991.24</v>
          </cell>
          <cell r="I2860" t="str">
            <v>Indenizatória</v>
          </cell>
          <cell r="J2860" t="str">
            <v>2ª</v>
          </cell>
          <cell r="K2860" t="str">
            <v>Vara Cível</v>
          </cell>
          <cell r="L2860" t="str">
            <v>Igarapava (SP)</v>
          </cell>
          <cell r="M2860" t="str">
            <v>TJ/SP</v>
          </cell>
          <cell r="N2860" t="str">
            <v>São Paulo</v>
          </cell>
          <cell r="O2860" t="str">
            <v>02.02.507.0001155941/11</v>
          </cell>
        </row>
        <row r="2861">
          <cell r="B2861" t="str">
            <v>Joao Helio Garcia da Silva</v>
          </cell>
          <cell r="C2861" t="str">
            <v>415.459.308-05</v>
          </cell>
          <cell r="D2861" t="str">
            <v>Santander Seguros S/A</v>
          </cell>
          <cell r="E2861" t="str">
            <v>87.376.109/0001-06</v>
          </cell>
          <cell r="F2861">
            <v>300000</v>
          </cell>
          <cell r="G2861" t="str">
            <v>Provável</v>
          </cell>
          <cell r="H2861">
            <v>6505.8</v>
          </cell>
          <cell r="I2861" t="str">
            <v>Indenizatória</v>
          </cell>
          <cell r="J2861" t="str">
            <v>3ª</v>
          </cell>
          <cell r="K2861" t="str">
            <v>Vara Cível</v>
          </cell>
          <cell r="L2861" t="str">
            <v>São José do Rio Preto (SP)</v>
          </cell>
          <cell r="M2861" t="str">
            <v>TJ/SP</v>
          </cell>
          <cell r="N2861" t="str">
            <v>São Paulo</v>
          </cell>
          <cell r="O2861" t="str">
            <v>02.02.507.0001155939/11</v>
          </cell>
        </row>
        <row r="2862">
          <cell r="B2862" t="str">
            <v>Cesar Augusto Rabello</v>
          </cell>
          <cell r="C2862" t="str">
            <v>937.763.738-49</v>
          </cell>
          <cell r="D2862" t="str">
            <v>Santander Seguros S/A</v>
          </cell>
          <cell r="E2862" t="str">
            <v>87.376.109/0001-06</v>
          </cell>
          <cell r="F2862">
            <v>42474.46</v>
          </cell>
          <cell r="G2862" t="str">
            <v>Provável</v>
          </cell>
          <cell r="H2862">
            <v>42472.46</v>
          </cell>
          <cell r="I2862" t="str">
            <v>Cobrança</v>
          </cell>
          <cell r="J2862" t="str">
            <v>1ª</v>
          </cell>
          <cell r="K2862" t="str">
            <v>Vara Cível</v>
          </cell>
          <cell r="L2862" t="str">
            <v>Belo Oriente (MG)</v>
          </cell>
          <cell r="M2862" t="str">
            <v>TJ/MG</v>
          </cell>
          <cell r="N2862" t="str">
            <v>Minas Gerais</v>
          </cell>
          <cell r="O2862" t="str">
            <v>02.01.507.0000064230/02</v>
          </cell>
        </row>
        <row r="2863">
          <cell r="B2863" t="str">
            <v>Santina Teixeira Ferreira</v>
          </cell>
          <cell r="C2863" t="str">
            <v>206.489.708-92</v>
          </cell>
          <cell r="D2863" t="str">
            <v>Santander Seguros S/A</v>
          </cell>
          <cell r="E2863" t="str">
            <v>87.376.109/0001-06</v>
          </cell>
          <cell r="F2863">
            <v>1000</v>
          </cell>
          <cell r="G2863" t="str">
            <v>Provável</v>
          </cell>
          <cell r="H2863">
            <v>226.8</v>
          </cell>
          <cell r="I2863" t="str">
            <v>Indenizatória</v>
          </cell>
          <cell r="J2863" t="str">
            <v>1ª</v>
          </cell>
          <cell r="K2863" t="str">
            <v>Vara Cível</v>
          </cell>
          <cell r="L2863" t="str">
            <v>Candido Mota (SP)</v>
          </cell>
          <cell r="M2863" t="str">
            <v>TJ/SP</v>
          </cell>
          <cell r="N2863" t="str">
            <v>São Paulo</v>
          </cell>
          <cell r="O2863" t="str">
            <v>02.02.507.0000467536/08</v>
          </cell>
        </row>
        <row r="2864">
          <cell r="B2864" t="str">
            <v>Claudiomir de Oliveira França &amp; Cia Ltda - ME</v>
          </cell>
          <cell r="C2864" t="str">
            <v>04.670.571/0001-94</v>
          </cell>
          <cell r="D2864" t="str">
            <v>Santander Seguros S/A</v>
          </cell>
          <cell r="E2864" t="str">
            <v>87.376.109/0001-06</v>
          </cell>
          <cell r="F2864">
            <v>18000</v>
          </cell>
          <cell r="G2864" t="str">
            <v>Provável</v>
          </cell>
          <cell r="H2864">
            <v>18000</v>
          </cell>
          <cell r="I2864" t="str">
            <v>Cobrança</v>
          </cell>
          <cell r="J2864" t="str">
            <v>1ª</v>
          </cell>
          <cell r="K2864" t="str">
            <v>Vara Cível</v>
          </cell>
          <cell r="L2864" t="str">
            <v>União da Vitória (PR)</v>
          </cell>
          <cell r="M2864" t="str">
            <v>TJ/PR</v>
          </cell>
          <cell r="N2864" t="str">
            <v>Paraná</v>
          </cell>
          <cell r="O2864" t="str">
            <v>02.02.507.0001164315/09</v>
          </cell>
        </row>
        <row r="2865">
          <cell r="B2865" t="str">
            <v>Izalma Esposito Bogisch</v>
          </cell>
          <cell r="C2865" t="str">
            <v>845.013.329-72</v>
          </cell>
          <cell r="D2865" t="str">
            <v>Santander Seguros S/A</v>
          </cell>
          <cell r="E2865" t="str">
            <v>87.376.109/0001-06</v>
          </cell>
          <cell r="F2865">
            <v>66476</v>
          </cell>
          <cell r="G2865" t="str">
            <v>Possível</v>
          </cell>
          <cell r="H2865">
            <v>31738</v>
          </cell>
          <cell r="I2865" t="str">
            <v>Indenizatória</v>
          </cell>
          <cell r="J2865" t="str">
            <v>1ª</v>
          </cell>
          <cell r="K2865" t="str">
            <v>Vara Cível</v>
          </cell>
          <cell r="L2865" t="str">
            <v>Abelardo Luz (SC)</v>
          </cell>
          <cell r="M2865" t="str">
            <v>TJ/SC</v>
          </cell>
          <cell r="N2865" t="str">
            <v>Santa Catarina</v>
          </cell>
          <cell r="O2865" t="str">
            <v>02.02.507.0001319925/12</v>
          </cell>
        </row>
        <row r="2866">
          <cell r="B2866" t="str">
            <v>Rosa de Fátima Teixeira de Oliveira</v>
          </cell>
          <cell r="C2866" t="str">
            <v>260.379.630-53</v>
          </cell>
          <cell r="D2866" t="str">
            <v>Santander Seguros S/A</v>
          </cell>
          <cell r="E2866" t="str">
            <v>87.376.109/0001-06</v>
          </cell>
          <cell r="F2866">
            <v>150000</v>
          </cell>
          <cell r="G2866" t="str">
            <v>Possível</v>
          </cell>
          <cell r="H2866">
            <v>10000</v>
          </cell>
          <cell r="I2866" t="str">
            <v>Indenizatória</v>
          </cell>
          <cell r="J2866" t="str">
            <v>2ª</v>
          </cell>
          <cell r="K2866" t="str">
            <v>Vara Cível</v>
          </cell>
          <cell r="L2866" t="str">
            <v>Pelotas (RS)</v>
          </cell>
          <cell r="M2866" t="str">
            <v>TJ/RS</v>
          </cell>
          <cell r="N2866" t="str">
            <v>Rio Grande do Sul</v>
          </cell>
          <cell r="O2866" t="str">
            <v>02.02.507.0001777632/13</v>
          </cell>
        </row>
        <row r="2867">
          <cell r="B2867" t="str">
            <v>José Paulo Maranhão</v>
          </cell>
          <cell r="C2867" t="str">
            <v>048.377.414-60</v>
          </cell>
          <cell r="D2867" t="str">
            <v>Santander Seguros S/A</v>
          </cell>
          <cell r="E2867" t="str">
            <v>87.376.109/0001-06</v>
          </cell>
          <cell r="F2867">
            <v>1250</v>
          </cell>
          <cell r="G2867" t="str">
            <v>Possível</v>
          </cell>
          <cell r="H2867">
            <v>24775</v>
          </cell>
          <cell r="I2867" t="str">
            <v>Indenizatória</v>
          </cell>
          <cell r="J2867" t="str">
            <v>1ª</v>
          </cell>
          <cell r="K2867" t="str">
            <v>Vara Cível</v>
          </cell>
          <cell r="L2867" t="str">
            <v>Currais Novos (RN)</v>
          </cell>
          <cell r="M2867" t="str">
            <v>TJ/RN</v>
          </cell>
          <cell r="N2867" t="str">
            <v>Rio Grande do Norte</v>
          </cell>
          <cell r="O2867" t="str">
            <v>02.02.507.0001777825/13</v>
          </cell>
        </row>
        <row r="2868">
          <cell r="B2868" t="str">
            <v>Mauricio Ribeiro Dos Santos</v>
          </cell>
          <cell r="C2868" t="str">
            <v>885.996.208-00</v>
          </cell>
          <cell r="D2868" t="str">
            <v>Santander Seguros S/A</v>
          </cell>
          <cell r="E2868" t="str">
            <v>87.376.109/0001-06</v>
          </cell>
          <cell r="F2868">
            <v>35000</v>
          </cell>
          <cell r="G2868" t="str">
            <v>Possível</v>
          </cell>
          <cell r="H2868">
            <v>15982</v>
          </cell>
          <cell r="I2868" t="str">
            <v>Indenizatória</v>
          </cell>
          <cell r="J2868" t="str">
            <v>1ª</v>
          </cell>
          <cell r="K2868" t="str">
            <v>Vara Cível</v>
          </cell>
          <cell r="L2868" t="str">
            <v>Caraguatatuba (SP)</v>
          </cell>
          <cell r="M2868" t="str">
            <v>TJ/SP</v>
          </cell>
          <cell r="N2868" t="str">
            <v>São Paulo</v>
          </cell>
          <cell r="O2868" t="str">
            <v>02.02.507.0001778052/13</v>
          </cell>
        </row>
        <row r="2869">
          <cell r="B2869" t="str">
            <v>Francisco de Souza Magalhaes Neto</v>
          </cell>
          <cell r="C2869" t="str">
            <v>342.238.008-68</v>
          </cell>
          <cell r="D2869" t="str">
            <v>Santander Seguros S/A</v>
          </cell>
          <cell r="E2869" t="str">
            <v>87.376.109/0001-06</v>
          </cell>
          <cell r="F2869">
            <v>28960</v>
          </cell>
          <cell r="G2869" t="str">
            <v>Possível</v>
          </cell>
          <cell r="H2869">
            <v>20060</v>
          </cell>
          <cell r="I2869" t="str">
            <v>Indenizatória</v>
          </cell>
          <cell r="J2869" t="str">
            <v>Juizado Especial Cível</v>
          </cell>
          <cell r="K2869" t="str">
            <v>JEC 20 Salários</v>
          </cell>
          <cell r="L2869" t="str">
            <v>Santa Isabel (SP)</v>
          </cell>
          <cell r="M2869" t="str">
            <v>TJ/SP</v>
          </cell>
          <cell r="N2869" t="str">
            <v>São Paulo</v>
          </cell>
          <cell r="O2869" t="str">
            <v>02.02.507.0001778452/14</v>
          </cell>
        </row>
        <row r="2870">
          <cell r="B2870" t="str">
            <v>Patricia Marida de Oliveira</v>
          </cell>
          <cell r="C2870" t="str">
            <v>181.466.508-05</v>
          </cell>
          <cell r="D2870" t="str">
            <v>Santander Seguros S/A</v>
          </cell>
          <cell r="E2870" t="str">
            <v>87.376.109/0001-06</v>
          </cell>
          <cell r="F2870">
            <v>40000</v>
          </cell>
          <cell r="G2870" t="str">
            <v>Possível</v>
          </cell>
          <cell r="H2870">
            <v>0</v>
          </cell>
          <cell r="I2870" t="str">
            <v>Consignatória</v>
          </cell>
          <cell r="J2870" t="str">
            <v>18ª</v>
          </cell>
          <cell r="K2870" t="str">
            <v>Vara Cível</v>
          </cell>
          <cell r="L2870" t="str">
            <v>São Paulo (SP)</v>
          </cell>
          <cell r="M2870" t="str">
            <v>TJ/SP</v>
          </cell>
          <cell r="N2870" t="str">
            <v>São Paulo</v>
          </cell>
          <cell r="O2870" t="str">
            <v>02.02.507.0000324672/07</v>
          </cell>
        </row>
        <row r="2871">
          <cell r="B2871" t="str">
            <v>Valdir Marguti</v>
          </cell>
          <cell r="C2871" t="str">
            <v>038.116.598-12</v>
          </cell>
          <cell r="D2871" t="str">
            <v>Santander Seguros S/A</v>
          </cell>
          <cell r="E2871" t="str">
            <v>87.376.109/0001-06</v>
          </cell>
          <cell r="F2871">
            <v>19207</v>
          </cell>
          <cell r="G2871" t="str">
            <v>Possível</v>
          </cell>
          <cell r="H2871">
            <v>8080.63</v>
          </cell>
          <cell r="I2871" t="str">
            <v>Indenizatória</v>
          </cell>
          <cell r="J2871" t="str">
            <v>2ª</v>
          </cell>
          <cell r="K2871" t="str">
            <v>Vara Cível</v>
          </cell>
          <cell r="L2871" t="str">
            <v>Matão (SP)</v>
          </cell>
          <cell r="M2871" t="str">
            <v>TJ/SP</v>
          </cell>
          <cell r="N2871" t="str">
            <v>São Paulo</v>
          </cell>
          <cell r="O2871" t="str">
            <v>02.02.507.0001044530/11</v>
          </cell>
        </row>
        <row r="2872">
          <cell r="B2872" t="str">
            <v>Sueli Lorentino de Lima</v>
          </cell>
          <cell r="C2872" t="str">
            <v>018.586.349-38</v>
          </cell>
          <cell r="D2872" t="str">
            <v>Santander Seguros S/A</v>
          </cell>
          <cell r="E2872" t="str">
            <v>87.376.109/0001-06</v>
          </cell>
          <cell r="F2872">
            <v>16629.3</v>
          </cell>
          <cell r="G2872" t="str">
            <v>Possível</v>
          </cell>
          <cell r="H2872">
            <v>5712.5</v>
          </cell>
          <cell r="I2872" t="str">
            <v>Indenizatória</v>
          </cell>
          <cell r="J2872" t="str">
            <v>1ª</v>
          </cell>
          <cell r="K2872" t="str">
            <v>Vara Cível</v>
          </cell>
          <cell r="L2872" t="str">
            <v>Fraiburgo (SC)</v>
          </cell>
          <cell r="M2872" t="str">
            <v>TJ/SC</v>
          </cell>
          <cell r="N2872" t="str">
            <v>Santa Catarina</v>
          </cell>
          <cell r="O2872" t="str">
            <v>02.02.507.0001174740/12</v>
          </cell>
        </row>
        <row r="2873">
          <cell r="B2873" t="str">
            <v>sandra regina faria rúbio leite</v>
          </cell>
          <cell r="C2873" t="str">
            <v>196.454.028-32</v>
          </cell>
          <cell r="D2873" t="str">
            <v>Santander Seguros S/A</v>
          </cell>
          <cell r="E2873" t="str">
            <v>87.376.109/0001-06</v>
          </cell>
          <cell r="F2873">
            <v>14544</v>
          </cell>
          <cell r="G2873" t="str">
            <v>Possível</v>
          </cell>
          <cell r="H2873">
            <v>6594.5</v>
          </cell>
          <cell r="I2873" t="str">
            <v>Indenizatória</v>
          </cell>
          <cell r="J2873" t="str">
            <v>5ª</v>
          </cell>
          <cell r="K2873" t="str">
            <v>Vara Cível</v>
          </cell>
          <cell r="L2873" t="str">
            <v>Franca (SP)</v>
          </cell>
          <cell r="M2873" t="str">
            <v>TJ/SP</v>
          </cell>
          <cell r="N2873" t="str">
            <v>São Paulo</v>
          </cell>
          <cell r="O2873" t="str">
            <v>02.02.507.0001174865/12</v>
          </cell>
        </row>
        <row r="2874">
          <cell r="B2874" t="str">
            <v>Arilda Rodrigues Puntel</v>
          </cell>
          <cell r="C2874" t="str">
            <v>668.978.905-53</v>
          </cell>
          <cell r="D2874" t="str">
            <v>Santander Seguros S/A</v>
          </cell>
          <cell r="E2874" t="str">
            <v>87.376.109/0001-06</v>
          </cell>
          <cell r="F2874">
            <v>17508.060000000001</v>
          </cell>
          <cell r="G2874" t="str">
            <v>Possível</v>
          </cell>
          <cell r="H2874">
            <v>71795</v>
          </cell>
          <cell r="I2874" t="str">
            <v>Indenizatória</v>
          </cell>
          <cell r="J2874" t="str">
            <v>Juizado Especial Cível</v>
          </cell>
          <cell r="K2874" t="str">
            <v>JEC 20 Salários</v>
          </cell>
          <cell r="L2874" t="str">
            <v>Belo Horizonte (MG)</v>
          </cell>
          <cell r="M2874" t="str">
            <v>TJ/MG</v>
          </cell>
          <cell r="N2874" t="str">
            <v>Minas Gerais</v>
          </cell>
          <cell r="O2874" t="str">
            <v>02.02.507.0001798891/14</v>
          </cell>
        </row>
        <row r="2875">
          <cell r="B2875" t="str">
            <v>VALDIRENE VIEIRA GONÇALVES</v>
          </cell>
          <cell r="C2875" t="str">
            <v>979.809.009-87</v>
          </cell>
          <cell r="D2875" t="str">
            <v>Santander Seguros S/A</v>
          </cell>
          <cell r="E2875" t="str">
            <v>87.376.109/0001-06</v>
          </cell>
          <cell r="F2875">
            <v>10909.3</v>
          </cell>
          <cell r="G2875" t="str">
            <v>Provável</v>
          </cell>
          <cell r="H2875">
            <v>10909.3</v>
          </cell>
          <cell r="I2875" t="str">
            <v>Cobrança</v>
          </cell>
          <cell r="J2875" t="str">
            <v>Vara Cível</v>
          </cell>
          <cell r="K2875" t="str">
            <v>Vara Cível</v>
          </cell>
          <cell r="L2875" t="str">
            <v>Londrina (PR)</v>
          </cell>
          <cell r="M2875" t="str">
            <v>TJ/PR</v>
          </cell>
          <cell r="N2875" t="str">
            <v>Paraná</v>
          </cell>
          <cell r="O2875" t="str">
            <v>02.02.507.0000837840/09</v>
          </cell>
        </row>
        <row r="2876">
          <cell r="B2876" t="str">
            <v>GONÇALO PAULINO VALÉRIO</v>
          </cell>
          <cell r="C2876" t="str">
            <v>051.769.848-06</v>
          </cell>
          <cell r="D2876" t="str">
            <v>Santander Seguros S/A</v>
          </cell>
          <cell r="E2876" t="str">
            <v>87.376.109/0001-06</v>
          </cell>
          <cell r="F2876">
            <v>78000</v>
          </cell>
          <cell r="G2876" t="str">
            <v>Provável</v>
          </cell>
          <cell r="H2876">
            <v>13165.5</v>
          </cell>
          <cell r="I2876" t="str">
            <v>Cobrança</v>
          </cell>
          <cell r="J2876" t="str">
            <v>Vara Cível</v>
          </cell>
          <cell r="K2876" t="str">
            <v>Vara Cível</v>
          </cell>
          <cell r="L2876" t="str">
            <v>Itu (SP)</v>
          </cell>
          <cell r="M2876" t="str">
            <v>TJ/SP</v>
          </cell>
          <cell r="N2876" t="str">
            <v>São Paulo</v>
          </cell>
          <cell r="O2876" t="str">
            <v>02.02.507.0000838039/09</v>
          </cell>
        </row>
        <row r="2877">
          <cell r="B2877" t="str">
            <v>Luan Victor Gomes Miller</v>
          </cell>
          <cell r="D2877" t="str">
            <v>Santander Seguros S/A</v>
          </cell>
          <cell r="E2877" t="str">
            <v>87.376.109/0001-06</v>
          </cell>
          <cell r="F2877">
            <v>100000</v>
          </cell>
          <cell r="G2877" t="str">
            <v>Possível</v>
          </cell>
          <cell r="H2877">
            <v>42000</v>
          </cell>
          <cell r="I2877" t="str">
            <v>Indenizatória</v>
          </cell>
          <cell r="J2877" t="str">
            <v>5ª</v>
          </cell>
          <cell r="K2877" t="str">
            <v>Vara Cível</v>
          </cell>
          <cell r="L2877" t="str">
            <v>Cuiabá (MT)</v>
          </cell>
          <cell r="M2877" t="str">
            <v>TJ/MT</v>
          </cell>
          <cell r="N2877" t="str">
            <v>Mato Grosso</v>
          </cell>
          <cell r="O2877" t="str">
            <v>02.02.507.0000633603/09</v>
          </cell>
        </row>
        <row r="2878">
          <cell r="B2878" t="str">
            <v>Ademir Ferreira de Lima</v>
          </cell>
          <cell r="C2878" t="str">
            <v>056.483.959-06</v>
          </cell>
          <cell r="D2878" t="str">
            <v>Santander Seguros S/A</v>
          </cell>
          <cell r="E2878" t="str">
            <v>87.376.109/0001-06</v>
          </cell>
          <cell r="F2878">
            <v>10000</v>
          </cell>
          <cell r="G2878" t="str">
            <v>Possível</v>
          </cell>
          <cell r="H2878">
            <v>25000</v>
          </cell>
          <cell r="I2878" t="str">
            <v>Cobrança</v>
          </cell>
          <cell r="J2878" t="str">
            <v>7ª</v>
          </cell>
          <cell r="K2878" t="str">
            <v>Vara Cível</v>
          </cell>
          <cell r="L2878" t="str">
            <v>Londrina (PR)</v>
          </cell>
          <cell r="M2878" t="str">
            <v>TJ/PR</v>
          </cell>
          <cell r="N2878" t="str">
            <v>Paraná</v>
          </cell>
          <cell r="O2878" t="str">
            <v>02.02.507.0000633870/09</v>
          </cell>
        </row>
        <row r="2879">
          <cell r="B2879" t="str">
            <v>Nicea Ferreira de Oliveira</v>
          </cell>
          <cell r="C2879" t="str">
            <v>115.371.887-12</v>
          </cell>
          <cell r="D2879" t="str">
            <v>Santander Seguros S/A</v>
          </cell>
          <cell r="E2879" t="str">
            <v>87.376.109/0001-06</v>
          </cell>
          <cell r="F2879">
            <v>100000</v>
          </cell>
          <cell r="G2879" t="str">
            <v>Provável</v>
          </cell>
          <cell r="H2879">
            <v>77921.31</v>
          </cell>
          <cell r="I2879" t="str">
            <v>Indenizatória</v>
          </cell>
          <cell r="J2879" t="str">
            <v>1ª</v>
          </cell>
          <cell r="K2879" t="str">
            <v>Vara Cível</v>
          </cell>
          <cell r="L2879" t="str">
            <v>São Gonçalo (RJ)</v>
          </cell>
          <cell r="M2879" t="str">
            <v>TJ/RJ</v>
          </cell>
          <cell r="N2879" t="str">
            <v>Rio de Janeiro</v>
          </cell>
          <cell r="O2879" t="str">
            <v>02.02.507.0000633897/09</v>
          </cell>
        </row>
        <row r="2880">
          <cell r="B2880" t="str">
            <v>Ruth Fernandes Soares</v>
          </cell>
          <cell r="C2880" t="str">
            <v>029.739.078-37</v>
          </cell>
          <cell r="D2880" t="str">
            <v>Santander Seguros S/A</v>
          </cell>
          <cell r="E2880" t="str">
            <v>87.376.109/0001-06</v>
          </cell>
          <cell r="F2880">
            <v>82817</v>
          </cell>
          <cell r="G2880" t="str">
            <v>Possível</v>
          </cell>
          <cell r="H2880">
            <v>15908.5</v>
          </cell>
          <cell r="I2880" t="str">
            <v>Indenizatória</v>
          </cell>
          <cell r="J2880" t="str">
            <v>4ª</v>
          </cell>
          <cell r="K2880" t="str">
            <v>Vara Cível</v>
          </cell>
          <cell r="L2880" t="str">
            <v>Presidente Prudente (SP)</v>
          </cell>
          <cell r="M2880" t="str">
            <v>TJ/SP</v>
          </cell>
          <cell r="N2880" t="str">
            <v>São Paulo</v>
          </cell>
          <cell r="O2880" t="str">
            <v>02.02.507.0001053358/11</v>
          </cell>
        </row>
        <row r="2881">
          <cell r="B2881" t="str">
            <v>Marilei Marques</v>
          </cell>
          <cell r="C2881" t="str">
            <v>944.592.070-87</v>
          </cell>
          <cell r="D2881" t="str">
            <v>Santander Seguros S/A</v>
          </cell>
          <cell r="E2881" t="str">
            <v>87.376.109/0001-06</v>
          </cell>
          <cell r="F2881">
            <v>13000</v>
          </cell>
          <cell r="G2881" t="str">
            <v>Possível</v>
          </cell>
          <cell r="H2881">
            <v>5076.5</v>
          </cell>
          <cell r="I2881" t="str">
            <v>Indenizatória</v>
          </cell>
          <cell r="J2881" t="str">
            <v>2ª</v>
          </cell>
          <cell r="K2881" t="str">
            <v>Vara Cível</v>
          </cell>
          <cell r="L2881" t="str">
            <v>Horizontina (RS)</v>
          </cell>
          <cell r="M2881" t="str">
            <v>TJ/RS</v>
          </cell>
          <cell r="N2881" t="str">
            <v>Rio Grande do Sul</v>
          </cell>
          <cell r="O2881" t="str">
            <v>02.02.507.0001053540/11</v>
          </cell>
        </row>
        <row r="2882">
          <cell r="B2882" t="str">
            <v>Osvaldo Chiareli Sobrinho</v>
          </cell>
          <cell r="C2882" t="str">
            <v>863.550.078-49</v>
          </cell>
          <cell r="D2882" t="str">
            <v>Santander Seguros S/A</v>
          </cell>
          <cell r="E2882" t="str">
            <v>87.376.109/0001-06</v>
          </cell>
          <cell r="F2882">
            <v>37600.32</v>
          </cell>
          <cell r="G2882" t="str">
            <v>Possível</v>
          </cell>
          <cell r="H2882">
            <v>18800.16</v>
          </cell>
          <cell r="I2882" t="str">
            <v>Cobrança</v>
          </cell>
          <cell r="J2882" t="str">
            <v>3ª</v>
          </cell>
          <cell r="K2882" t="str">
            <v>Vara Cível</v>
          </cell>
          <cell r="L2882" t="str">
            <v>Barretos (SP)</v>
          </cell>
          <cell r="M2882" t="str">
            <v>TJ/SP</v>
          </cell>
          <cell r="N2882" t="str">
            <v>São Paulo</v>
          </cell>
          <cell r="O2882" t="str">
            <v>02.02.507.0001053559/11</v>
          </cell>
        </row>
        <row r="2883">
          <cell r="B2883" t="str">
            <v>Damião Pereira Nunes</v>
          </cell>
          <cell r="C2883" t="str">
            <v>005.076.308-31</v>
          </cell>
          <cell r="D2883" t="str">
            <v>Santander Seguros S/A</v>
          </cell>
          <cell r="E2883" t="str">
            <v>87.376.109/0001-06</v>
          </cell>
          <cell r="F2883">
            <v>90000</v>
          </cell>
          <cell r="G2883" t="str">
            <v>Possível</v>
          </cell>
          <cell r="H2883">
            <v>40000</v>
          </cell>
          <cell r="I2883" t="str">
            <v>Indenizatória</v>
          </cell>
          <cell r="J2883" t="str">
            <v>5ª</v>
          </cell>
          <cell r="K2883" t="str">
            <v>Vara Cível</v>
          </cell>
          <cell r="L2883" t="str">
            <v>Santos (SP)</v>
          </cell>
          <cell r="M2883" t="str">
            <v>TJ/SP</v>
          </cell>
          <cell r="N2883" t="str">
            <v>São Paulo</v>
          </cell>
          <cell r="O2883" t="str">
            <v>02.02.507.0001186374/11</v>
          </cell>
        </row>
        <row r="2884">
          <cell r="B2884" t="str">
            <v>Deoclides José da Silveira</v>
          </cell>
          <cell r="D2884" t="str">
            <v>Santander Seguros S/A</v>
          </cell>
          <cell r="E2884" t="str">
            <v>87.376.109/0001-06</v>
          </cell>
          <cell r="F2884">
            <v>1000</v>
          </cell>
          <cell r="G2884" t="str">
            <v>Possível</v>
          </cell>
          <cell r="H2884">
            <v>0</v>
          </cell>
          <cell r="I2884" t="str">
            <v>Alvará Judicial</v>
          </cell>
          <cell r="J2884" t="str">
            <v>2ª</v>
          </cell>
          <cell r="K2884" t="str">
            <v>Fazenda Pública Estadual</v>
          </cell>
          <cell r="L2884" t="str">
            <v>Porto Alegre (RS)</v>
          </cell>
          <cell r="M2884" t="str">
            <v>TJ/RS</v>
          </cell>
          <cell r="N2884" t="str">
            <v>Rio Grande do Sul</v>
          </cell>
          <cell r="O2884" t="str">
            <v>02.02.507.0000338744/07</v>
          </cell>
        </row>
        <row r="2885">
          <cell r="B2885" t="str">
            <v>Marcia Luiza Oliveira de Oliveira</v>
          </cell>
          <cell r="C2885" t="str">
            <v>534.799.710-91</v>
          </cell>
          <cell r="D2885" t="str">
            <v>Santander Seguros S/A</v>
          </cell>
          <cell r="E2885" t="str">
            <v>87.376.109/0001-06</v>
          </cell>
          <cell r="F2885">
            <v>922.5</v>
          </cell>
          <cell r="G2885" t="str">
            <v>Possível</v>
          </cell>
          <cell r="H2885">
            <v>4652.1499999999996</v>
          </cell>
          <cell r="I2885" t="str">
            <v>Cobrança</v>
          </cell>
          <cell r="J2885" t="str">
            <v>1ª</v>
          </cell>
          <cell r="K2885" t="str">
            <v>Vara Cível</v>
          </cell>
          <cell r="L2885" t="str">
            <v>Cachoeirinha (RS)</v>
          </cell>
          <cell r="M2885" t="str">
            <v>TJ/RS</v>
          </cell>
          <cell r="N2885" t="str">
            <v>Rio Grande do Sul</v>
          </cell>
          <cell r="O2885" t="str">
            <v>02.02.507.0000491704/08</v>
          </cell>
        </row>
        <row r="2886">
          <cell r="B2886" t="str">
            <v>JOSEFA DOS SANTOS FRANÇA</v>
          </cell>
          <cell r="C2886" t="str">
            <v>066.183.325-91</v>
          </cell>
          <cell r="D2886" t="str">
            <v>Santander Seguros S/A</v>
          </cell>
          <cell r="E2886" t="str">
            <v>87.376.109/0001-06</v>
          </cell>
          <cell r="F2886">
            <v>10000</v>
          </cell>
          <cell r="G2886" t="str">
            <v>Provável</v>
          </cell>
          <cell r="H2886">
            <v>0</v>
          </cell>
          <cell r="I2886" t="str">
            <v>Cobrança</v>
          </cell>
          <cell r="J2886" t="str">
            <v>Vara Cível</v>
          </cell>
          <cell r="K2886" t="str">
            <v>Vara Cível</v>
          </cell>
          <cell r="L2886" t="str">
            <v>São Vicente (SP)</v>
          </cell>
          <cell r="M2886" t="str">
            <v>TJ/SP</v>
          </cell>
          <cell r="N2886" t="str">
            <v>São Paulo</v>
          </cell>
          <cell r="O2886" t="str">
            <v>02.02.507.0000847154/09</v>
          </cell>
        </row>
        <row r="2887">
          <cell r="B2887" t="str">
            <v>Ionã de Vila Padilha</v>
          </cell>
          <cell r="C2887" t="str">
            <v>221.465.396-15</v>
          </cell>
          <cell r="D2887" t="str">
            <v>Santander Seguros S/A</v>
          </cell>
          <cell r="E2887" t="str">
            <v>87.376.109/0001-06</v>
          </cell>
          <cell r="F2887">
            <v>113158.5</v>
          </cell>
          <cell r="G2887" t="str">
            <v>Possível</v>
          </cell>
          <cell r="H2887">
            <v>44455.13</v>
          </cell>
          <cell r="I2887" t="str">
            <v>Cobrança</v>
          </cell>
          <cell r="J2887" t="str">
            <v>2ª</v>
          </cell>
          <cell r="K2887" t="str">
            <v>Vara Cível</v>
          </cell>
          <cell r="L2887" t="str">
            <v>Blumenau (SC)</v>
          </cell>
          <cell r="M2887" t="str">
            <v>TJ/SC</v>
          </cell>
          <cell r="N2887" t="str">
            <v>Santa Catarina</v>
          </cell>
          <cell r="O2887" t="str">
            <v>02.02.507.0001200128/12</v>
          </cell>
        </row>
        <row r="2888">
          <cell r="B2888" t="str">
            <v>Paulo Sérgio Andrade</v>
          </cell>
          <cell r="C2888" t="str">
            <v>114.399.758-17</v>
          </cell>
          <cell r="D2888" t="str">
            <v>Santander Seguros S/A</v>
          </cell>
          <cell r="E2888" t="str">
            <v>87.376.109/0001-06</v>
          </cell>
          <cell r="F2888">
            <v>79165</v>
          </cell>
          <cell r="G2888" t="str">
            <v>Possível</v>
          </cell>
          <cell r="H2888">
            <v>13747</v>
          </cell>
          <cell r="I2888" t="str">
            <v>Cobrança</v>
          </cell>
          <cell r="J2888" t="str">
            <v>1ª</v>
          </cell>
          <cell r="K2888" t="str">
            <v>Vara Cível</v>
          </cell>
          <cell r="L2888" t="str">
            <v>Barueri (SP)</v>
          </cell>
          <cell r="M2888" t="str">
            <v>TJ/SP</v>
          </cell>
          <cell r="N2888" t="str">
            <v>São Paulo</v>
          </cell>
          <cell r="O2888" t="str">
            <v>02.02.507.0001200211/12</v>
          </cell>
        </row>
        <row r="2889">
          <cell r="B2889" t="str">
            <v>Kaian Esteves Queiroz Silva</v>
          </cell>
          <cell r="D2889" t="str">
            <v>Santander Seguros S/A</v>
          </cell>
          <cell r="E2889" t="str">
            <v>87.376.109/0001-06</v>
          </cell>
          <cell r="F2889">
            <v>5000</v>
          </cell>
          <cell r="G2889" t="str">
            <v>Possível</v>
          </cell>
          <cell r="H2889">
            <v>10000</v>
          </cell>
          <cell r="I2889" t="str">
            <v>Cobrança</v>
          </cell>
          <cell r="J2889" t="str">
            <v>2ª</v>
          </cell>
          <cell r="K2889" t="str">
            <v>Vara Cível</v>
          </cell>
          <cell r="L2889" t="str">
            <v>Araras (SP)</v>
          </cell>
          <cell r="M2889" t="str">
            <v>TJ/SP</v>
          </cell>
          <cell r="N2889" t="str">
            <v>São Paulo</v>
          </cell>
          <cell r="O2889" t="str">
            <v>02.02.507.0001200265/12</v>
          </cell>
        </row>
        <row r="2890">
          <cell r="B2890" t="str">
            <v>Jair Aparecido Giroto</v>
          </cell>
          <cell r="C2890" t="str">
            <v>576.817.678-00</v>
          </cell>
          <cell r="D2890" t="str">
            <v>Santander Seguros S/A</v>
          </cell>
          <cell r="E2890" t="str">
            <v>87.376.109/0001-06</v>
          </cell>
          <cell r="F2890">
            <v>19877</v>
          </cell>
          <cell r="G2890" t="str">
            <v>Possível</v>
          </cell>
          <cell r="H2890">
            <v>9125</v>
          </cell>
          <cell r="I2890" t="str">
            <v>Indenizatória</v>
          </cell>
          <cell r="J2890" t="str">
            <v>1ª</v>
          </cell>
          <cell r="K2890" t="str">
            <v>Vara Cível</v>
          </cell>
          <cell r="L2890" t="str">
            <v>Birigüi (SP)</v>
          </cell>
          <cell r="M2890" t="str">
            <v>TJ/SP</v>
          </cell>
          <cell r="N2890" t="str">
            <v>São Paulo</v>
          </cell>
          <cell r="O2890" t="str">
            <v>02.02.507.0001613523/13</v>
          </cell>
        </row>
        <row r="2891">
          <cell r="B2891" t="str">
            <v>Rodrigo dos Santos</v>
          </cell>
          <cell r="C2891" t="str">
            <v>803.484.080-72</v>
          </cell>
          <cell r="D2891" t="str">
            <v>Santander Seguros S/A</v>
          </cell>
          <cell r="E2891" t="str">
            <v>87.376.109/0001-06</v>
          </cell>
          <cell r="F2891">
            <v>1000</v>
          </cell>
          <cell r="G2891" t="str">
            <v>Possível</v>
          </cell>
          <cell r="H2891">
            <v>250000</v>
          </cell>
          <cell r="I2891" t="str">
            <v>Cobrança</v>
          </cell>
          <cell r="J2891" t="str">
            <v>3ª</v>
          </cell>
          <cell r="K2891" t="str">
            <v>Vara Cível</v>
          </cell>
          <cell r="L2891" t="str">
            <v>Porto Alegre (RS)</v>
          </cell>
          <cell r="M2891" t="str">
            <v>TJ/RS</v>
          </cell>
          <cell r="N2891" t="str">
            <v>Rio Grande do Sul</v>
          </cell>
          <cell r="O2891" t="str">
            <v>02.02.507.0001839373/14</v>
          </cell>
        </row>
        <row r="2892">
          <cell r="B2892" t="str">
            <v>JOSÉ SEBASTIÃO DOS SANTOS</v>
          </cell>
          <cell r="C2892" t="str">
            <v>407.354.438-15</v>
          </cell>
          <cell r="D2892" t="str">
            <v>Santander Seguros S/A</v>
          </cell>
          <cell r="E2892" t="str">
            <v>87.376.109/0001-06</v>
          </cell>
          <cell r="F2892">
            <v>34781</v>
          </cell>
          <cell r="G2892" t="str">
            <v>Possível</v>
          </cell>
          <cell r="H2892">
            <v>16466.5</v>
          </cell>
          <cell r="I2892" t="str">
            <v>Indenizatória</v>
          </cell>
          <cell r="J2892" t="str">
            <v>1ª</v>
          </cell>
          <cell r="K2892" t="str">
            <v>Vara Cível</v>
          </cell>
          <cell r="L2892" t="str">
            <v>Quatá (SP)</v>
          </cell>
          <cell r="M2892" t="str">
            <v>TJ/SP</v>
          </cell>
          <cell r="N2892" t="str">
            <v>São Paulo</v>
          </cell>
          <cell r="O2892" t="str">
            <v>02.02.507.0001839386/14</v>
          </cell>
        </row>
        <row r="2893">
          <cell r="B2893" t="str">
            <v>Maria da Penha Ribeiro da Silva</v>
          </cell>
          <cell r="C2893" t="str">
            <v>856.736.097-87</v>
          </cell>
          <cell r="D2893" t="str">
            <v>Santander Seguros S/A</v>
          </cell>
          <cell r="E2893" t="str">
            <v>87.376.109/0001-06</v>
          </cell>
          <cell r="F2893">
            <v>116820</v>
          </cell>
          <cell r="G2893" t="str">
            <v>Possível</v>
          </cell>
          <cell r="H2893">
            <v>37500</v>
          </cell>
          <cell r="I2893" t="str">
            <v>Cobrança</v>
          </cell>
          <cell r="J2893" t="str">
            <v>6ª</v>
          </cell>
          <cell r="K2893" t="str">
            <v>Vara Cível</v>
          </cell>
          <cell r="L2893" t="str">
            <v>São José dos Campos (SP)</v>
          </cell>
          <cell r="M2893" t="str">
            <v>TJ/SP</v>
          </cell>
          <cell r="N2893" t="str">
            <v>São Paulo</v>
          </cell>
          <cell r="O2893" t="str">
            <v>02.02.507.0001839398/14</v>
          </cell>
        </row>
        <row r="2894">
          <cell r="B2894" t="str">
            <v>Euzebio Germano da Silva</v>
          </cell>
          <cell r="C2894" t="str">
            <v>005.718.318-00</v>
          </cell>
          <cell r="D2894" t="str">
            <v>Santander Seguros S/A</v>
          </cell>
          <cell r="E2894" t="str">
            <v>87.376.109/0001-06</v>
          </cell>
          <cell r="F2894">
            <v>177314</v>
          </cell>
          <cell r="G2894" t="str">
            <v>Possível</v>
          </cell>
          <cell r="H2894">
            <v>68867.5</v>
          </cell>
          <cell r="I2894" t="str">
            <v>Indenizatória</v>
          </cell>
          <cell r="J2894" t="str">
            <v>3ª</v>
          </cell>
          <cell r="K2894" t="str">
            <v>Vara Cível</v>
          </cell>
          <cell r="L2894" t="str">
            <v>Barretos (SP)</v>
          </cell>
          <cell r="M2894" t="str">
            <v>TJ/SP</v>
          </cell>
          <cell r="N2894" t="str">
            <v>São Paulo</v>
          </cell>
          <cell r="O2894" t="str">
            <v>02.02.507.0001839419/14</v>
          </cell>
        </row>
        <row r="2895">
          <cell r="B2895" t="str">
            <v>Cleonice Alves Ponte</v>
          </cell>
          <cell r="C2895" t="str">
            <v>191.029.608-26</v>
          </cell>
          <cell r="D2895" t="str">
            <v>Santander Seguros S/A</v>
          </cell>
          <cell r="E2895" t="str">
            <v>87.376.109/0001-06</v>
          </cell>
          <cell r="F2895">
            <v>6741</v>
          </cell>
          <cell r="G2895" t="str">
            <v>Possível</v>
          </cell>
          <cell r="H2895">
            <v>1692.5</v>
          </cell>
          <cell r="I2895" t="str">
            <v>Indenizatória</v>
          </cell>
          <cell r="J2895" t="str">
            <v>Juizado Especial Cível</v>
          </cell>
          <cell r="K2895" t="str">
            <v>JEC 40 Salários</v>
          </cell>
          <cell r="L2895" t="str">
            <v>José Bonifácio (SP)</v>
          </cell>
          <cell r="M2895" t="str">
            <v>TJ/SP</v>
          </cell>
          <cell r="N2895" t="str">
            <v>São Paulo</v>
          </cell>
          <cell r="O2895" t="str">
            <v>02.02.507.0001839424/14</v>
          </cell>
        </row>
        <row r="2896">
          <cell r="B2896" t="str">
            <v>Maria Tereza Turola Alves</v>
          </cell>
          <cell r="C2896" t="str">
            <v>072.878.988-45</v>
          </cell>
          <cell r="D2896" t="str">
            <v>Santander Seguros S/A</v>
          </cell>
          <cell r="E2896" t="str">
            <v>87.376.109/0001-06</v>
          </cell>
          <cell r="F2896">
            <v>65586.820000000007</v>
          </cell>
          <cell r="G2896" t="str">
            <v>Possível</v>
          </cell>
          <cell r="H2896">
            <v>21331.5</v>
          </cell>
          <cell r="I2896" t="str">
            <v>Indenizatória</v>
          </cell>
          <cell r="J2896" t="str">
            <v>1ª</v>
          </cell>
          <cell r="K2896" t="str">
            <v>Vara Cível</v>
          </cell>
          <cell r="L2896" t="str">
            <v>São Manuel (SP)</v>
          </cell>
          <cell r="M2896" t="str">
            <v>TJ/SP</v>
          </cell>
          <cell r="N2896" t="str">
            <v>São Paulo</v>
          </cell>
          <cell r="O2896" t="str">
            <v>02.02.507.0001839514/14</v>
          </cell>
        </row>
        <row r="2897">
          <cell r="B2897" t="str">
            <v>Izaltino Rodrigues Monteiro</v>
          </cell>
          <cell r="C2897" t="str">
            <v>406.841.806-34</v>
          </cell>
          <cell r="D2897" t="str">
            <v>Santander Seguros S/A</v>
          </cell>
          <cell r="E2897" t="str">
            <v>87.376.109/0001-06</v>
          </cell>
          <cell r="F2897">
            <v>50000</v>
          </cell>
          <cell r="G2897" t="str">
            <v>Remoto</v>
          </cell>
          <cell r="H2897">
            <v>0</v>
          </cell>
          <cell r="I2897" t="str">
            <v>Execução de Título Extrajudicial</v>
          </cell>
          <cell r="J2897" t="str">
            <v>Vara Única</v>
          </cell>
          <cell r="K2897" t="str">
            <v>Vara Cível</v>
          </cell>
          <cell r="L2897" t="str">
            <v>Ipatinga (MG)</v>
          </cell>
          <cell r="M2897" t="str">
            <v>TJ/MG</v>
          </cell>
          <cell r="N2897" t="str">
            <v>Minas Gerais</v>
          </cell>
          <cell r="O2897" t="str">
            <v>02.02.507.0000354855/07</v>
          </cell>
        </row>
        <row r="2898">
          <cell r="B2898" t="str">
            <v>Rosana Aparecida Gomes</v>
          </cell>
          <cell r="C2898" t="str">
            <v>086.434.178-40</v>
          </cell>
          <cell r="D2898" t="str">
            <v>Santander Seguros S/A</v>
          </cell>
          <cell r="E2898" t="str">
            <v>87.376.109/0001-06</v>
          </cell>
          <cell r="F2898">
            <v>29885.63</v>
          </cell>
          <cell r="G2898" t="str">
            <v>Provável</v>
          </cell>
          <cell r="H2898">
            <v>14925.37</v>
          </cell>
          <cell r="I2898" t="str">
            <v>Consignatória</v>
          </cell>
          <cell r="J2898" t="str">
            <v>4ª</v>
          </cell>
          <cell r="K2898" t="str">
            <v>Vara Cível</v>
          </cell>
          <cell r="L2898" t="str">
            <v>São Paulo (SP)</v>
          </cell>
          <cell r="M2898" t="str">
            <v>TJ/SP</v>
          </cell>
          <cell r="N2898" t="str">
            <v>São Paulo</v>
          </cell>
          <cell r="O2898" t="str">
            <v>02.02.507.0000755003/09</v>
          </cell>
        </row>
        <row r="2899">
          <cell r="B2899" t="str">
            <v>Paulo Sergio Oliveira Pires</v>
          </cell>
          <cell r="C2899" t="str">
            <v>499.422.475-72</v>
          </cell>
          <cell r="D2899" t="str">
            <v>Santander Seguros S/A</v>
          </cell>
          <cell r="E2899" t="str">
            <v>87.376.109/0001-06</v>
          </cell>
          <cell r="F2899">
            <v>92000</v>
          </cell>
          <cell r="G2899" t="str">
            <v>Possível</v>
          </cell>
          <cell r="H2899">
            <v>0</v>
          </cell>
          <cell r="I2899" t="str">
            <v>Indenizatória</v>
          </cell>
          <cell r="J2899" t="str">
            <v>1ª</v>
          </cell>
          <cell r="K2899" t="str">
            <v>Vara Cível</v>
          </cell>
          <cell r="L2899" t="str">
            <v>Amélia Rodrigues (BA)</v>
          </cell>
          <cell r="M2899" t="str">
            <v>TJ/BA</v>
          </cell>
          <cell r="N2899" t="str">
            <v>Bahia</v>
          </cell>
          <cell r="O2899" t="str">
            <v>02.02.507.0001212612/11</v>
          </cell>
        </row>
        <row r="2900">
          <cell r="B2900" t="str">
            <v>Cicero Augusto de Abrante</v>
          </cell>
          <cell r="C2900" t="str">
            <v>032.745.668-02</v>
          </cell>
          <cell r="D2900" t="str">
            <v>Santander Seguros S/A</v>
          </cell>
          <cell r="E2900" t="str">
            <v>87.376.109/0001-06</v>
          </cell>
          <cell r="F2900">
            <v>23664.09</v>
          </cell>
          <cell r="G2900" t="str">
            <v>Possível</v>
          </cell>
          <cell r="H2900">
            <v>0</v>
          </cell>
          <cell r="I2900" t="str">
            <v>Indenizatória</v>
          </cell>
          <cell r="J2900" t="str">
            <v>Juizado Especial Cível</v>
          </cell>
          <cell r="K2900" t="str">
            <v>JEC 40 Salários</v>
          </cell>
          <cell r="L2900" t="str">
            <v>Guará (SP)</v>
          </cell>
          <cell r="M2900" t="str">
            <v>TJ/SP</v>
          </cell>
          <cell r="N2900" t="str">
            <v>São Paulo</v>
          </cell>
          <cell r="O2900" t="str">
            <v>02.02.507.0001212881/12</v>
          </cell>
        </row>
        <row r="2901">
          <cell r="B2901" t="str">
            <v>Isaias Cesar de Souza</v>
          </cell>
          <cell r="C2901" t="str">
            <v>189.257.407-10</v>
          </cell>
          <cell r="D2901" t="str">
            <v>Santander Seguros S/A</v>
          </cell>
          <cell r="E2901" t="str">
            <v>87.376.109/0001-06</v>
          </cell>
          <cell r="F2901">
            <v>106050</v>
          </cell>
          <cell r="G2901" t="str">
            <v>Possível</v>
          </cell>
          <cell r="H2901">
            <v>22701.56</v>
          </cell>
          <cell r="I2901" t="str">
            <v>Indenizatória</v>
          </cell>
          <cell r="J2901" t="str">
            <v>5ª</v>
          </cell>
          <cell r="K2901" t="str">
            <v>Vara Cível</v>
          </cell>
          <cell r="L2901" t="str">
            <v>Campos dos Goytacazes (RJ)</v>
          </cell>
          <cell r="M2901" t="str">
            <v>TJ/RJ</v>
          </cell>
          <cell r="N2901" t="str">
            <v>Rio de Janeiro</v>
          </cell>
          <cell r="O2901" t="str">
            <v>02.02.507.0001212889/12</v>
          </cell>
        </row>
        <row r="2902">
          <cell r="B2902" t="str">
            <v>Cassio Felix Azevedo</v>
          </cell>
          <cell r="C2902" t="str">
            <v>303.410.058-27</v>
          </cell>
          <cell r="D2902" t="str">
            <v>Santander Seguros S/A</v>
          </cell>
          <cell r="E2902" t="str">
            <v>87.376.109/0001-06</v>
          </cell>
          <cell r="F2902">
            <v>90000</v>
          </cell>
          <cell r="G2902" t="str">
            <v>Possível</v>
          </cell>
          <cell r="H2902">
            <v>45000</v>
          </cell>
          <cell r="I2902" t="str">
            <v>Indenizatória</v>
          </cell>
          <cell r="J2902" t="str">
            <v>7ª</v>
          </cell>
          <cell r="K2902" t="str">
            <v>Vara Cível</v>
          </cell>
          <cell r="L2902" t="str">
            <v>Guarulhos (SP)</v>
          </cell>
          <cell r="M2902" t="str">
            <v>TJ/SP</v>
          </cell>
          <cell r="N2902" t="str">
            <v>São Paulo</v>
          </cell>
          <cell r="O2902" t="str">
            <v>02.02.507.0001627091/13</v>
          </cell>
        </row>
        <row r="2903">
          <cell r="B2903" t="str">
            <v>Lourdes Garcia Redondo</v>
          </cell>
          <cell r="C2903" t="str">
            <v>020.069.358-10</v>
          </cell>
          <cell r="D2903" t="str">
            <v>Santander Seguros S/A</v>
          </cell>
          <cell r="E2903" t="str">
            <v>87.376.109/0001-06</v>
          </cell>
          <cell r="F2903">
            <v>42373.78</v>
          </cell>
          <cell r="G2903" t="str">
            <v>Possível</v>
          </cell>
          <cell r="H2903">
            <v>10531.62</v>
          </cell>
          <cell r="I2903" t="str">
            <v>Indenizatória</v>
          </cell>
          <cell r="J2903" t="str">
            <v>2ª</v>
          </cell>
          <cell r="K2903" t="str">
            <v>Vara Cível</v>
          </cell>
          <cell r="L2903" t="str">
            <v>Araraquara (SP)</v>
          </cell>
          <cell r="M2903" t="str">
            <v>TJ/SP</v>
          </cell>
          <cell r="N2903" t="str">
            <v>São Paulo</v>
          </cell>
          <cell r="O2903" t="str">
            <v>02.02.507.0001627125/13</v>
          </cell>
        </row>
        <row r="2904">
          <cell r="B2904" t="str">
            <v>Eduardo Edem dos Santos Neves</v>
          </cell>
          <cell r="D2904" t="str">
            <v>Santander Seguros S/A</v>
          </cell>
          <cell r="E2904" t="str">
            <v>87.376.109/0001-06</v>
          </cell>
          <cell r="F2904">
            <v>70000</v>
          </cell>
          <cell r="G2904" t="str">
            <v>Possível</v>
          </cell>
          <cell r="H2904">
            <v>35000</v>
          </cell>
          <cell r="I2904" t="str">
            <v>Indenizatória</v>
          </cell>
          <cell r="J2904" t="str">
            <v>3ª</v>
          </cell>
          <cell r="K2904" t="str">
            <v>Vara Cível</v>
          </cell>
          <cell r="L2904" t="str">
            <v>Americana (SP)</v>
          </cell>
          <cell r="M2904" t="str">
            <v>TJ/SP</v>
          </cell>
          <cell r="N2904" t="str">
            <v>São Paulo</v>
          </cell>
          <cell r="O2904" t="str">
            <v>02.02.507.0001627168/13</v>
          </cell>
        </row>
        <row r="2905">
          <cell r="B2905" t="str">
            <v>José de Paula Portela</v>
          </cell>
          <cell r="C2905" t="str">
            <v>731.756.688-87</v>
          </cell>
          <cell r="D2905" t="str">
            <v>Santander Seguros S/A</v>
          </cell>
          <cell r="E2905" t="str">
            <v>87.376.109/0001-06</v>
          </cell>
          <cell r="F2905">
            <v>5714</v>
          </cell>
          <cell r="G2905" t="str">
            <v>Possível</v>
          </cell>
          <cell r="H2905">
            <v>2857</v>
          </cell>
          <cell r="I2905" t="str">
            <v>Cobrança</v>
          </cell>
          <cell r="J2905" t="str">
            <v>2ª</v>
          </cell>
          <cell r="K2905" t="str">
            <v>Vara Cível</v>
          </cell>
          <cell r="L2905" t="str">
            <v>Jacupiranga (SP)</v>
          </cell>
          <cell r="M2905" t="str">
            <v>TJ/SP</v>
          </cell>
          <cell r="N2905" t="str">
            <v>São Paulo</v>
          </cell>
          <cell r="O2905" t="str">
            <v>02.02.507.0001627386/13</v>
          </cell>
        </row>
        <row r="2906">
          <cell r="B2906" t="str">
            <v>Odete Ivani Heck</v>
          </cell>
          <cell r="C2906" t="str">
            <v>559.611.260-72</v>
          </cell>
          <cell r="D2906" t="str">
            <v>Santander Seguros S/A</v>
          </cell>
          <cell r="E2906" t="str">
            <v>87.376.109/0001-06</v>
          </cell>
          <cell r="F2906">
            <v>76506.78</v>
          </cell>
          <cell r="G2906" t="str">
            <v>Possível</v>
          </cell>
          <cell r="H2906">
            <v>0</v>
          </cell>
          <cell r="I2906" t="str">
            <v>Cobrança</v>
          </cell>
          <cell r="J2906" t="str">
            <v>2ª</v>
          </cell>
          <cell r="K2906" t="str">
            <v>Vara Cível</v>
          </cell>
          <cell r="L2906" t="str">
            <v>Santa Cruz do Sul (RS)</v>
          </cell>
          <cell r="M2906" t="str">
            <v>TJ/RS</v>
          </cell>
          <cell r="N2906" t="str">
            <v>Rio Grande do Sul</v>
          </cell>
          <cell r="O2906" t="str">
            <v>02.02.507.0001627402/13</v>
          </cell>
        </row>
        <row r="2907">
          <cell r="B2907" t="str">
            <v>Paulo Ferreira de Lima</v>
          </cell>
          <cell r="C2907" t="str">
            <v>286.749.874-00</v>
          </cell>
          <cell r="D2907" t="str">
            <v>Santander Seguros S/A</v>
          </cell>
          <cell r="E2907" t="str">
            <v>87.376.109/0001-06</v>
          </cell>
          <cell r="F2907">
            <v>21000</v>
          </cell>
          <cell r="G2907" t="str">
            <v>Possível</v>
          </cell>
          <cell r="H2907">
            <v>10500</v>
          </cell>
          <cell r="I2907" t="str">
            <v>Indenizatória</v>
          </cell>
          <cell r="J2907" t="str">
            <v>2ª</v>
          </cell>
          <cell r="K2907" t="str">
            <v>Vara Cível</v>
          </cell>
          <cell r="L2907" t="str">
            <v>Salgueiro (PE)</v>
          </cell>
          <cell r="M2907" t="str">
            <v>TJ/PE</v>
          </cell>
          <cell r="N2907" t="str">
            <v>Pernambuco</v>
          </cell>
          <cell r="O2907" t="str">
            <v>02.02.507.0001857056/14</v>
          </cell>
        </row>
        <row r="2908">
          <cell r="B2908" t="str">
            <v>Marlene Aparecida Pereira Bazani</v>
          </cell>
          <cell r="C2908" t="str">
            <v>021.679.538-95</v>
          </cell>
          <cell r="D2908" t="str">
            <v>Santander Seguros S/A</v>
          </cell>
          <cell r="E2908" t="str">
            <v>87.376.109/0001-06</v>
          </cell>
          <cell r="F2908">
            <v>125772</v>
          </cell>
          <cell r="G2908" t="str">
            <v>Possível</v>
          </cell>
          <cell r="H2908">
            <v>62886</v>
          </cell>
          <cell r="I2908" t="str">
            <v>Cobrança</v>
          </cell>
          <cell r="J2908" t="str">
            <v>1ª</v>
          </cell>
          <cell r="K2908" t="str">
            <v>Vara Cível</v>
          </cell>
          <cell r="L2908" t="str">
            <v>Jaguariúna (SP)</v>
          </cell>
          <cell r="M2908" t="str">
            <v>TJ/SP</v>
          </cell>
          <cell r="N2908" t="str">
            <v>São Paulo</v>
          </cell>
          <cell r="O2908" t="str">
            <v>02.02.507.0001857105/14</v>
          </cell>
        </row>
        <row r="2909">
          <cell r="B2909" t="str">
            <v>Gracita das Graças da Silveira</v>
          </cell>
          <cell r="C2909" t="str">
            <v>799.910.769-72</v>
          </cell>
          <cell r="D2909" t="str">
            <v>Santander Seguros S/A</v>
          </cell>
          <cell r="E2909" t="str">
            <v>87.376.109/0001-06</v>
          </cell>
          <cell r="F2909">
            <v>13155.19</v>
          </cell>
          <cell r="G2909" t="str">
            <v>Possível</v>
          </cell>
          <cell r="H2909">
            <v>66104.78</v>
          </cell>
          <cell r="I2909" t="str">
            <v>Indenizatória</v>
          </cell>
          <cell r="J2909" t="str">
            <v>1ª</v>
          </cell>
          <cell r="K2909" t="str">
            <v>Vara Cível</v>
          </cell>
          <cell r="L2909" t="str">
            <v>Jaraguá do Sul (SC)</v>
          </cell>
          <cell r="M2909" t="str">
            <v>TJ/SC</v>
          </cell>
          <cell r="N2909" t="str">
            <v>Santa Catarina</v>
          </cell>
          <cell r="O2909" t="str">
            <v>02.02.507.0001857354/14</v>
          </cell>
        </row>
        <row r="2910">
          <cell r="B2910" t="str">
            <v>Rafael Wagner de Assis Castro</v>
          </cell>
          <cell r="C2910" t="str">
            <v>322.349.518-52</v>
          </cell>
          <cell r="D2910" t="str">
            <v>Santander Seguros S/A</v>
          </cell>
          <cell r="E2910" t="str">
            <v>87.376.109/0001-06</v>
          </cell>
          <cell r="F2910">
            <v>11188</v>
          </cell>
          <cell r="G2910" t="str">
            <v>Possível</v>
          </cell>
          <cell r="H2910">
            <v>5594</v>
          </cell>
          <cell r="I2910" t="str">
            <v>Indenizatória</v>
          </cell>
          <cell r="J2910" t="str">
            <v>Juizado Especial Cível</v>
          </cell>
          <cell r="K2910" t="str">
            <v>JEC 20 Salários</v>
          </cell>
          <cell r="L2910" t="str">
            <v>Mogi Guaçu (SP)</v>
          </cell>
          <cell r="M2910" t="str">
            <v>TJ/SP</v>
          </cell>
          <cell r="N2910" t="str">
            <v>São Paulo</v>
          </cell>
          <cell r="O2910" t="str">
            <v>02.02.507.0001857372/14</v>
          </cell>
        </row>
        <row r="2911">
          <cell r="B2911" t="str">
            <v>Noel Gonçalves da Silva</v>
          </cell>
          <cell r="C2911" t="str">
            <v>200.587.268-70</v>
          </cell>
          <cell r="D2911" t="str">
            <v>Santander Seguros S/A</v>
          </cell>
          <cell r="E2911" t="str">
            <v>87.376.109/0001-06</v>
          </cell>
          <cell r="F2911">
            <v>31868.2</v>
          </cell>
          <cell r="G2911" t="str">
            <v>Possível</v>
          </cell>
          <cell r="H2911">
            <v>14836.96</v>
          </cell>
          <cell r="I2911" t="str">
            <v>Indenizatória</v>
          </cell>
          <cell r="J2911" t="str">
            <v>1ª</v>
          </cell>
          <cell r="K2911" t="str">
            <v>Vara Cível</v>
          </cell>
          <cell r="L2911" t="str">
            <v>Serrana (SP)</v>
          </cell>
          <cell r="M2911" t="str">
            <v>TJ/SP</v>
          </cell>
          <cell r="N2911" t="str">
            <v>São Paulo</v>
          </cell>
          <cell r="O2911" t="str">
            <v>02.02.507.0001857376/14</v>
          </cell>
        </row>
        <row r="2912">
          <cell r="B2912" t="str">
            <v>Aurora Teodoro Buzati</v>
          </cell>
          <cell r="C2912" t="str">
            <v>231.043.678-09</v>
          </cell>
          <cell r="D2912" t="str">
            <v>Santander Seguros S/A</v>
          </cell>
          <cell r="E2912" t="str">
            <v>87.376.109/0001-06</v>
          </cell>
          <cell r="F2912">
            <v>784758.05</v>
          </cell>
          <cell r="G2912" t="str">
            <v>Provável</v>
          </cell>
          <cell r="H2912">
            <v>807457.7</v>
          </cell>
          <cell r="I2912" t="str">
            <v>Indenizatória</v>
          </cell>
          <cell r="J2912" t="str">
            <v>1ª</v>
          </cell>
          <cell r="K2912" t="str">
            <v>Vara Cível</v>
          </cell>
          <cell r="L2912" t="str">
            <v>Araçatuba (SP)</v>
          </cell>
          <cell r="M2912" t="str">
            <v>TJ/SP</v>
          </cell>
          <cell r="N2912" t="str">
            <v>São Paulo</v>
          </cell>
          <cell r="O2912" t="str">
            <v>02.02.507.0001857798/14</v>
          </cell>
        </row>
        <row r="2913">
          <cell r="B2913" t="str">
            <v>Antonio Venancio de Souza</v>
          </cell>
          <cell r="C2913" t="str">
            <v>700.128.146-87</v>
          </cell>
          <cell r="D2913" t="str">
            <v>Santander Seguros S/A</v>
          </cell>
          <cell r="E2913" t="str">
            <v>87.376.109/0001-06</v>
          </cell>
          <cell r="F2913">
            <v>48000</v>
          </cell>
          <cell r="G2913" t="str">
            <v>Provável</v>
          </cell>
          <cell r="H2913">
            <v>0</v>
          </cell>
          <cell r="I2913" t="str">
            <v>Cobrança</v>
          </cell>
          <cell r="J2913" t="str">
            <v>2ª</v>
          </cell>
          <cell r="K2913" t="str">
            <v>Vara Cível</v>
          </cell>
          <cell r="L2913" t="str">
            <v>Ipatinga (MG)</v>
          </cell>
          <cell r="M2913" t="str">
            <v>TJ/MG</v>
          </cell>
          <cell r="N2913" t="str">
            <v>Minas Gerais</v>
          </cell>
          <cell r="O2913" t="str">
            <v>02.01.507.0000144897/05</v>
          </cell>
        </row>
        <row r="2914">
          <cell r="B2914" t="str">
            <v>Valcir de Falco</v>
          </cell>
          <cell r="C2914" t="str">
            <v>734.193.548-00</v>
          </cell>
          <cell r="D2914" t="str">
            <v>Santander Seguros S/A</v>
          </cell>
          <cell r="E2914" t="str">
            <v>87.376.109/0001-06</v>
          </cell>
          <cell r="F2914">
            <v>24843.18</v>
          </cell>
          <cell r="G2914" t="str">
            <v>Possível</v>
          </cell>
          <cell r="H2914">
            <v>12421.59</v>
          </cell>
          <cell r="I2914" t="str">
            <v>Cobrança</v>
          </cell>
          <cell r="J2914" t="str">
            <v>Vara Cível</v>
          </cell>
          <cell r="K2914" t="str">
            <v>Vara Cível</v>
          </cell>
          <cell r="L2914" t="str">
            <v>Urupês (SP)</v>
          </cell>
          <cell r="M2914" t="str">
            <v>TJ/SP</v>
          </cell>
          <cell r="N2914" t="str">
            <v>São Paulo</v>
          </cell>
          <cell r="O2914" t="str">
            <v>02.02.507.0000496526/09</v>
          </cell>
        </row>
        <row r="2915">
          <cell r="B2915" t="str">
            <v>Gustavo Guerra Jacob</v>
          </cell>
          <cell r="C2915" t="str">
            <v>924.029.176-87</v>
          </cell>
          <cell r="D2915" t="str">
            <v>Santander Seguros S/A</v>
          </cell>
          <cell r="E2915" t="str">
            <v>87.376.109/0001-06</v>
          </cell>
          <cell r="F2915">
            <v>10000</v>
          </cell>
          <cell r="G2915" t="str">
            <v>Provável</v>
          </cell>
          <cell r="H2915">
            <v>51179</v>
          </cell>
          <cell r="I2915" t="str">
            <v>Cobrança</v>
          </cell>
          <cell r="J2915" t="str">
            <v>Vara Cível</v>
          </cell>
          <cell r="K2915" t="str">
            <v>Vara Cível</v>
          </cell>
          <cell r="L2915" t="str">
            <v>Belo Horizonte (MG)</v>
          </cell>
          <cell r="M2915" t="str">
            <v>TJ/MG</v>
          </cell>
          <cell r="N2915" t="str">
            <v>Minas Gerais</v>
          </cell>
          <cell r="O2915" t="str">
            <v>02.02.507.0000496777/09</v>
          </cell>
        </row>
        <row r="2916">
          <cell r="B2916" t="str">
            <v>Maria José da Silva</v>
          </cell>
          <cell r="D2916" t="str">
            <v>Santander Seguros S/A</v>
          </cell>
          <cell r="E2916" t="str">
            <v>87.376.109/0001-06</v>
          </cell>
          <cell r="F2916">
            <v>25000</v>
          </cell>
          <cell r="G2916" t="str">
            <v>Provável</v>
          </cell>
          <cell r="H2916">
            <v>0</v>
          </cell>
          <cell r="I2916" t="str">
            <v>Indenizatória</v>
          </cell>
          <cell r="J2916" t="str">
            <v>Juizado Especial Cível</v>
          </cell>
          <cell r="K2916" t="str">
            <v>JEC 40 Salários</v>
          </cell>
          <cell r="L2916" t="str">
            <v>Santos (SP)</v>
          </cell>
          <cell r="M2916" t="str">
            <v>TJ/SP</v>
          </cell>
          <cell r="N2916" t="str">
            <v>São Paulo</v>
          </cell>
          <cell r="O2916" t="str">
            <v>02.02.507.0001227274/12</v>
          </cell>
        </row>
        <row r="2917">
          <cell r="B2917" t="str">
            <v>Willian da Silva Costa</v>
          </cell>
          <cell r="C2917" t="str">
            <v>013.602.206-58</v>
          </cell>
          <cell r="D2917" t="str">
            <v>Santander Seguros S/A</v>
          </cell>
          <cell r="E2917" t="str">
            <v>87.376.109/0001-06</v>
          </cell>
          <cell r="F2917">
            <v>500</v>
          </cell>
          <cell r="G2917" t="str">
            <v>Provável</v>
          </cell>
          <cell r="H2917">
            <v>15000</v>
          </cell>
          <cell r="I2917" t="str">
            <v>Cobrança</v>
          </cell>
          <cell r="J2917" t="str">
            <v>5ª</v>
          </cell>
          <cell r="K2917" t="str">
            <v>Vara Cível</v>
          </cell>
          <cell r="L2917" t="str">
            <v>Uberaba (MG)</v>
          </cell>
          <cell r="M2917" t="str">
            <v>TJ/MG</v>
          </cell>
          <cell r="N2917" t="str">
            <v>Minas Gerais</v>
          </cell>
          <cell r="O2917" t="str">
            <v>02.02.507.0000389621/07</v>
          </cell>
        </row>
        <row r="2918">
          <cell r="B2918" t="str">
            <v>Darcy Correa Tota</v>
          </cell>
          <cell r="C2918" t="str">
            <v>021.123.398-69</v>
          </cell>
          <cell r="D2918" t="str">
            <v>Santander Seguros S/A</v>
          </cell>
          <cell r="E2918" t="str">
            <v>87.376.109/0001-06</v>
          </cell>
          <cell r="F2918">
            <v>100000</v>
          </cell>
          <cell r="G2918" t="str">
            <v>Possível</v>
          </cell>
          <cell r="H2918">
            <v>15000</v>
          </cell>
          <cell r="I2918" t="str">
            <v>Indenizatória</v>
          </cell>
          <cell r="J2918" t="str">
            <v>Vara Única</v>
          </cell>
          <cell r="K2918" t="str">
            <v>Vara Cível</v>
          </cell>
          <cell r="L2918" t="str">
            <v>Salto de Pirapora (SP)</v>
          </cell>
          <cell r="M2918" t="str">
            <v>TJ/SP</v>
          </cell>
          <cell r="N2918" t="str">
            <v>São Paulo</v>
          </cell>
          <cell r="O2918" t="str">
            <v>02.02.507.0000515394/09</v>
          </cell>
        </row>
        <row r="2919">
          <cell r="B2919" t="str">
            <v>Francolino José de Souza</v>
          </cell>
          <cell r="C2919" t="str">
            <v>281.146.209-00</v>
          </cell>
          <cell r="D2919" t="str">
            <v>Santander Seguros S/A</v>
          </cell>
          <cell r="E2919" t="str">
            <v>87.376.109/0001-06</v>
          </cell>
          <cell r="F2919">
            <v>45000</v>
          </cell>
          <cell r="G2919" t="str">
            <v>Possível</v>
          </cell>
          <cell r="H2919">
            <v>36500</v>
          </cell>
          <cell r="I2919" t="str">
            <v>Obrigação de fazer</v>
          </cell>
          <cell r="J2919" t="str">
            <v>2ª</v>
          </cell>
          <cell r="K2919" t="str">
            <v>Vara Cível</v>
          </cell>
          <cell r="L2919" t="str">
            <v>São José dos Pinhais (PR)</v>
          </cell>
          <cell r="M2919" t="str">
            <v>TJ/PR</v>
          </cell>
          <cell r="N2919" t="str">
            <v>Paraná</v>
          </cell>
          <cell r="O2919" t="str">
            <v>02.02.507.0000677068/10</v>
          </cell>
        </row>
        <row r="2920">
          <cell r="B2920" t="str">
            <v>Samia Ziad Dawod Ybraim l</v>
          </cell>
          <cell r="C2920" t="str">
            <v>007.794.081-44</v>
          </cell>
          <cell r="D2920" t="str">
            <v>Santander Seguros S/A</v>
          </cell>
          <cell r="E2920" t="str">
            <v>87.376.109/0001-06</v>
          </cell>
          <cell r="F2920">
            <v>150000</v>
          </cell>
          <cell r="G2920" t="str">
            <v>Provável</v>
          </cell>
          <cell r="H2920">
            <v>150000</v>
          </cell>
          <cell r="I2920" t="str">
            <v>Cobrança</v>
          </cell>
          <cell r="J2920" t="str">
            <v>2ª VF</v>
          </cell>
          <cell r="K2920" t="str">
            <v>Vara Cível</v>
          </cell>
          <cell r="L2920" t="str">
            <v>Corumbá (MS)</v>
          </cell>
          <cell r="M2920" t="str">
            <v>TJ/MS</v>
          </cell>
          <cell r="N2920" t="str">
            <v>Mato Grosso do Sul</v>
          </cell>
          <cell r="O2920" t="str">
            <v>02.02.507.0000677370/10</v>
          </cell>
        </row>
        <row r="2921">
          <cell r="B2921" t="str">
            <v>Marlene Schwab</v>
          </cell>
          <cell r="C2921" t="str">
            <v>005.908.839-76</v>
          </cell>
          <cell r="D2921" t="str">
            <v>Santander Seguros S/A</v>
          </cell>
          <cell r="E2921" t="str">
            <v>87.376.109/0001-06</v>
          </cell>
          <cell r="F2921">
            <v>300000</v>
          </cell>
          <cell r="G2921" t="str">
            <v>Possível</v>
          </cell>
          <cell r="H2921">
            <v>157644</v>
          </cell>
          <cell r="I2921" t="str">
            <v>Cobrança</v>
          </cell>
          <cell r="J2921" t="str">
            <v>22ª</v>
          </cell>
          <cell r="K2921" t="str">
            <v>Vara Cível</v>
          </cell>
          <cell r="L2921" t="str">
            <v>Curitiba (PR)</v>
          </cell>
          <cell r="M2921" t="str">
            <v>TJ/PR</v>
          </cell>
          <cell r="N2921" t="str">
            <v>Paraná</v>
          </cell>
          <cell r="O2921" t="str">
            <v>02.02.507.0001664715/13</v>
          </cell>
        </row>
        <row r="2922">
          <cell r="B2922" t="str">
            <v>Lizania Aparecida de Souza Xavier</v>
          </cell>
          <cell r="C2922" t="str">
            <v>766.551.720-04</v>
          </cell>
          <cell r="D2922" t="str">
            <v>Santander Seguros S/A</v>
          </cell>
          <cell r="E2922" t="str">
            <v>87.376.109/0001-06</v>
          </cell>
          <cell r="F2922">
            <v>4890</v>
          </cell>
          <cell r="G2922" t="str">
            <v>Possível</v>
          </cell>
          <cell r="H2922">
            <v>2445</v>
          </cell>
          <cell r="I2922" t="str">
            <v>Cobrança</v>
          </cell>
          <cell r="J2922" t="str">
            <v>2ª</v>
          </cell>
          <cell r="K2922" t="str">
            <v>Vara Cível</v>
          </cell>
          <cell r="L2922" t="str">
            <v>São Luiz Gonzaga (RS)</v>
          </cell>
          <cell r="M2922" t="str">
            <v>TJ/RS</v>
          </cell>
          <cell r="N2922" t="str">
            <v>Rio Grande do Sul</v>
          </cell>
          <cell r="O2922" t="str">
            <v>02.01.507.0000110186/03</v>
          </cell>
        </row>
        <row r="2923">
          <cell r="B2923" t="str">
            <v>Siméia Almeida Silva Peres Garcia</v>
          </cell>
          <cell r="C2923" t="str">
            <v>318.813.348-05</v>
          </cell>
          <cell r="D2923" t="str">
            <v>Santander Seguros S/A</v>
          </cell>
          <cell r="E2923" t="str">
            <v>87.376.109/0001-06</v>
          </cell>
          <cell r="F2923">
            <v>58361.52</v>
          </cell>
          <cell r="G2923" t="str">
            <v>Provável</v>
          </cell>
          <cell r="H2923">
            <v>23361.52</v>
          </cell>
          <cell r="I2923" t="str">
            <v>Indenizatória</v>
          </cell>
          <cell r="J2923" t="str">
            <v>1ª</v>
          </cell>
          <cell r="K2923" t="str">
            <v>Vara Cível</v>
          </cell>
          <cell r="L2923" t="str">
            <v>Sertãozinho (SP)</v>
          </cell>
          <cell r="M2923" t="str">
            <v>TJ/SP</v>
          </cell>
          <cell r="N2923" t="str">
            <v>São Paulo</v>
          </cell>
          <cell r="O2923" t="str">
            <v>02.02.507.0000411219/06</v>
          </cell>
        </row>
        <row r="2924">
          <cell r="B2924" t="str">
            <v>Alzira Caldeira</v>
          </cell>
          <cell r="C2924" t="str">
            <v>186.253.268-03</v>
          </cell>
          <cell r="D2924" t="str">
            <v>Santander Seguros S/A</v>
          </cell>
          <cell r="E2924" t="str">
            <v>87.376.109/0001-06</v>
          </cell>
          <cell r="F2924">
            <v>24530.400000000001</v>
          </cell>
          <cell r="G2924" t="str">
            <v>Possível</v>
          </cell>
          <cell r="H2924">
            <v>0</v>
          </cell>
          <cell r="I2924" t="str">
            <v>Cobrança</v>
          </cell>
          <cell r="J2924" t="str">
            <v>1ª</v>
          </cell>
          <cell r="K2924" t="str">
            <v>Vara Cível</v>
          </cell>
          <cell r="L2924" t="str">
            <v>Presidente Prudente (SP)</v>
          </cell>
          <cell r="M2924" t="str">
            <v>TJ/SP</v>
          </cell>
          <cell r="N2924" t="str">
            <v>São Paulo</v>
          </cell>
          <cell r="O2924" t="str">
            <v>02.02.507.0001257943/12</v>
          </cell>
        </row>
        <row r="2925">
          <cell r="B2925" t="str">
            <v>Maria Aparecida Barbosa</v>
          </cell>
          <cell r="C2925" t="str">
            <v>138.250.568-05</v>
          </cell>
          <cell r="D2925" t="str">
            <v>Santander Seguros S/A</v>
          </cell>
          <cell r="E2925" t="str">
            <v>87.376.109/0001-06</v>
          </cell>
          <cell r="F2925">
            <v>2000</v>
          </cell>
          <cell r="G2925" t="str">
            <v>Provável</v>
          </cell>
          <cell r="H2925">
            <v>98701</v>
          </cell>
          <cell r="I2925" t="str">
            <v>Indenizatória</v>
          </cell>
          <cell r="J2925" t="str">
            <v>4ª</v>
          </cell>
          <cell r="K2925" t="str">
            <v>Vara Cível</v>
          </cell>
          <cell r="L2925" t="str">
            <v>Assis (SP)</v>
          </cell>
          <cell r="M2925" t="str">
            <v>TJ/SP</v>
          </cell>
          <cell r="N2925" t="str">
            <v>São Paulo</v>
          </cell>
          <cell r="O2925" t="str">
            <v>02.02.507.0001258133/12</v>
          </cell>
        </row>
        <row r="2926">
          <cell r="B2926" t="str">
            <v>Maria Irene de Souza Menezes</v>
          </cell>
          <cell r="C2926" t="str">
            <v>029.440.138-58</v>
          </cell>
          <cell r="D2926" t="str">
            <v>Santander Seguros S/A</v>
          </cell>
          <cell r="E2926" t="str">
            <v>87.376.109/0001-06</v>
          </cell>
          <cell r="F2926">
            <v>28154</v>
          </cell>
          <cell r="G2926" t="str">
            <v>Possível</v>
          </cell>
          <cell r="H2926">
            <v>10741.12</v>
          </cell>
          <cell r="I2926" t="str">
            <v>Indenizatória</v>
          </cell>
          <cell r="J2926" t="str">
            <v>2ª</v>
          </cell>
          <cell r="K2926" t="str">
            <v>Vara Cível</v>
          </cell>
          <cell r="L2926" t="str">
            <v>Mirandópolis (SP)</v>
          </cell>
          <cell r="M2926" t="str">
            <v>TJ/SP</v>
          </cell>
          <cell r="N2926" t="str">
            <v>São Paulo</v>
          </cell>
          <cell r="O2926" t="str">
            <v>02.02.507.0001258207/12</v>
          </cell>
        </row>
        <row r="2927">
          <cell r="B2927" t="str">
            <v>Ettore Peneluppi</v>
          </cell>
          <cell r="C2927" t="str">
            <v xml:space="preserve"> 019.409.078-70</v>
          </cell>
          <cell r="D2927" t="str">
            <v>Santander Seguros S/A</v>
          </cell>
          <cell r="E2927" t="str">
            <v>87.376.109/0001-06</v>
          </cell>
          <cell r="F2927">
            <v>45205</v>
          </cell>
          <cell r="G2927" t="str">
            <v>Possível</v>
          </cell>
          <cell r="H2927">
            <v>21133.5</v>
          </cell>
          <cell r="I2927" t="str">
            <v>Indenizatória</v>
          </cell>
          <cell r="J2927" t="str">
            <v>5ª</v>
          </cell>
          <cell r="K2927" t="str">
            <v>Vara Cível</v>
          </cell>
          <cell r="L2927" t="str">
            <v>São José dos Campos (SP)</v>
          </cell>
          <cell r="M2927" t="str">
            <v>TJ/SP</v>
          </cell>
          <cell r="N2927" t="str">
            <v>São Paulo</v>
          </cell>
          <cell r="O2927" t="str">
            <v>02.02.507.0001258262/12</v>
          </cell>
        </row>
        <row r="2928">
          <cell r="B2928" t="str">
            <v>Ecilio Rodrigues Palhano</v>
          </cell>
          <cell r="C2928" t="str">
            <v>151.197.694-20</v>
          </cell>
          <cell r="D2928" t="str">
            <v>Santander Seguros S/A</v>
          </cell>
          <cell r="E2928" t="str">
            <v>87.376.109/0001-06</v>
          </cell>
          <cell r="F2928">
            <v>29426.76</v>
          </cell>
          <cell r="G2928" t="str">
            <v>Possível</v>
          </cell>
          <cell r="H2928">
            <v>0</v>
          </cell>
          <cell r="I2928" t="str">
            <v>Indenizatória</v>
          </cell>
          <cell r="J2928" t="str">
            <v>4ª</v>
          </cell>
          <cell r="K2928" t="str">
            <v>Vara Cível</v>
          </cell>
          <cell r="L2928" t="str">
            <v>João Pessoa (PB)</v>
          </cell>
          <cell r="M2928" t="str">
            <v>TJ/PB</v>
          </cell>
          <cell r="N2928" t="str">
            <v>Paraíba</v>
          </cell>
          <cell r="O2928" t="str">
            <v>02.02.507.0001678062/13</v>
          </cell>
        </row>
        <row r="2929">
          <cell r="B2929" t="str">
            <v>Fábio Inácio</v>
          </cell>
          <cell r="C2929" t="str">
            <v>032.349.628-80</v>
          </cell>
          <cell r="D2929" t="str">
            <v>Santander Seguros S/A</v>
          </cell>
          <cell r="E2929" t="str">
            <v>87.376.109/0001-06</v>
          </cell>
          <cell r="F2929">
            <v>580000</v>
          </cell>
          <cell r="G2929" t="str">
            <v>Possível</v>
          </cell>
          <cell r="H2929">
            <v>55000</v>
          </cell>
          <cell r="I2929" t="str">
            <v>Indenizatória</v>
          </cell>
          <cell r="J2929" t="str">
            <v>31ª</v>
          </cell>
          <cell r="K2929" t="str">
            <v>Vara Cível</v>
          </cell>
          <cell r="L2929" t="str">
            <v>São Paulo (SP)</v>
          </cell>
          <cell r="M2929" t="str">
            <v>TJ/SP</v>
          </cell>
          <cell r="N2929" t="str">
            <v>São Paulo</v>
          </cell>
          <cell r="O2929" t="str">
            <v>02.02.507.0001678278/13</v>
          </cell>
        </row>
        <row r="2930">
          <cell r="B2930" t="str">
            <v>Lillia Gomes da Silva Cardoso</v>
          </cell>
          <cell r="C2930" t="str">
            <v>005.128.571-13</v>
          </cell>
          <cell r="D2930" t="str">
            <v>Santander Seguros S/A</v>
          </cell>
          <cell r="E2930" t="str">
            <v>87.376.109/0001-06</v>
          </cell>
          <cell r="F2930">
            <v>1000</v>
          </cell>
          <cell r="G2930" t="str">
            <v>Provável</v>
          </cell>
          <cell r="H2930">
            <v>5500</v>
          </cell>
          <cell r="I2930" t="str">
            <v>Indenizatória</v>
          </cell>
          <cell r="J2930" t="str">
            <v>1ª</v>
          </cell>
          <cell r="K2930" t="str">
            <v>Vara Cível</v>
          </cell>
          <cell r="L2930" t="str">
            <v>Jandaia (GO)</v>
          </cell>
          <cell r="M2930" t="str">
            <v>TJ/GO</v>
          </cell>
          <cell r="N2930" t="str">
            <v>Goiás</v>
          </cell>
          <cell r="O2930" t="str">
            <v>02.02.507.0001678310/13</v>
          </cell>
        </row>
        <row r="2931">
          <cell r="B2931" t="str">
            <v>Elani Vanessa Santos Silva</v>
          </cell>
          <cell r="C2931" t="str">
            <v>048.639.114-08</v>
          </cell>
          <cell r="D2931" t="str">
            <v>Santander Seguros S/A</v>
          </cell>
          <cell r="E2931" t="str">
            <v>87.376.109/0001-06</v>
          </cell>
          <cell r="F2931">
            <v>46016.4</v>
          </cell>
          <cell r="G2931" t="str">
            <v>Possível</v>
          </cell>
          <cell r="H2931">
            <v>16686.830000000002</v>
          </cell>
          <cell r="I2931" t="str">
            <v>Indenizatória</v>
          </cell>
          <cell r="J2931" t="str">
            <v>7ª</v>
          </cell>
          <cell r="K2931" t="str">
            <v>Vara Cível</v>
          </cell>
          <cell r="L2931" t="str">
            <v>Fortaleza (CE)</v>
          </cell>
          <cell r="M2931" t="str">
            <v>TJ/CE</v>
          </cell>
          <cell r="N2931" t="str">
            <v>Ceará</v>
          </cell>
          <cell r="O2931" t="str">
            <v>02.02.507.0001678360/13</v>
          </cell>
        </row>
        <row r="2932">
          <cell r="B2932" t="str">
            <v>Marcos Fernandes da Silva</v>
          </cell>
          <cell r="C2932" t="str">
            <v>296.949.708-57</v>
          </cell>
          <cell r="D2932" t="str">
            <v>Santander Seguros S/A</v>
          </cell>
          <cell r="E2932" t="str">
            <v>87.376.109/0001-06</v>
          </cell>
          <cell r="F2932">
            <v>37500</v>
          </cell>
          <cell r="G2932" t="str">
            <v>Remoto</v>
          </cell>
          <cell r="H2932">
            <v>0</v>
          </cell>
          <cell r="I2932" t="str">
            <v>Cobrança</v>
          </cell>
          <cell r="J2932" t="str">
            <v>2ª</v>
          </cell>
          <cell r="K2932" t="str">
            <v>Vara Cível</v>
          </cell>
          <cell r="L2932" t="str">
            <v>Santo André (SP)</v>
          </cell>
          <cell r="M2932" t="str">
            <v>TJ/SP</v>
          </cell>
          <cell r="N2932" t="str">
            <v>São Paulo</v>
          </cell>
          <cell r="O2932" t="str">
            <v>02.01.507.0000152084/05</v>
          </cell>
        </row>
        <row r="2933">
          <cell r="B2933" t="str">
            <v>Valdevino Giroletti</v>
          </cell>
          <cell r="C2933" t="str">
            <v>425.920.389-49</v>
          </cell>
          <cell r="D2933" t="str">
            <v>Santander Seguros S/A</v>
          </cell>
          <cell r="E2933" t="str">
            <v>87.376.109/0001-06</v>
          </cell>
          <cell r="F2933">
            <v>124852.39</v>
          </cell>
          <cell r="G2933" t="str">
            <v>Provável</v>
          </cell>
          <cell r="H2933">
            <v>124852.39</v>
          </cell>
          <cell r="I2933" t="str">
            <v>Cobrança</v>
          </cell>
          <cell r="J2933" t="str">
            <v>1ª</v>
          </cell>
          <cell r="K2933" t="str">
            <v>Vara Cível</v>
          </cell>
          <cell r="L2933" t="str">
            <v>Xanxerê (SC)</v>
          </cell>
          <cell r="M2933" t="str">
            <v>TJ/SC</v>
          </cell>
          <cell r="N2933" t="str">
            <v>Santa Catarina</v>
          </cell>
          <cell r="O2933" t="str">
            <v>02.01.507.0000152083/04</v>
          </cell>
        </row>
        <row r="2934">
          <cell r="B2934" t="str">
            <v>ANTÔNIA DOS SANTOS TARELHO DE SOUZA</v>
          </cell>
          <cell r="C2934" t="str">
            <v>696.131.179-20</v>
          </cell>
          <cell r="D2934" t="str">
            <v>Santander Seguros S/A</v>
          </cell>
          <cell r="E2934" t="str">
            <v>87.376.109/0001-06</v>
          </cell>
          <cell r="F2934">
            <v>28646.45</v>
          </cell>
          <cell r="G2934" t="str">
            <v>Remoto</v>
          </cell>
          <cell r="H2934">
            <v>0</v>
          </cell>
          <cell r="I2934" t="str">
            <v>Execução de Título Judicial</v>
          </cell>
          <cell r="J2934" t="str">
            <v>19ª</v>
          </cell>
          <cell r="K2934" t="str">
            <v>Vara Cível</v>
          </cell>
          <cell r="L2934" t="str">
            <v>Curitiba (PR)</v>
          </cell>
          <cell r="M2934" t="str">
            <v>TJ/PR</v>
          </cell>
          <cell r="N2934" t="str">
            <v>Paraná</v>
          </cell>
          <cell r="O2934" t="str">
            <v>02.02.507.0000898770/08</v>
          </cell>
        </row>
        <row r="2935">
          <cell r="B2935" t="str">
            <v>Fernando Alves da Silva</v>
          </cell>
          <cell r="C2935" t="str">
            <v>144.023.568-65</v>
          </cell>
          <cell r="D2935" t="str">
            <v>Santander Seguros S/A</v>
          </cell>
          <cell r="E2935" t="str">
            <v>87.376.109/0001-06</v>
          </cell>
          <cell r="F2935">
            <v>14759.99</v>
          </cell>
          <cell r="G2935" t="str">
            <v>Possível</v>
          </cell>
          <cell r="H2935">
            <v>7250</v>
          </cell>
          <cell r="I2935" t="str">
            <v>Cobrança</v>
          </cell>
          <cell r="J2935" t="str">
            <v>4ª</v>
          </cell>
          <cell r="K2935" t="str">
            <v>Vara Cível</v>
          </cell>
          <cell r="L2935" t="str">
            <v>São Paulo (SP)</v>
          </cell>
          <cell r="M2935" t="str">
            <v>TJ/SP</v>
          </cell>
          <cell r="N2935" t="str">
            <v>São Paulo</v>
          </cell>
          <cell r="O2935" t="str">
            <v>02.02.507.0000781275/07</v>
          </cell>
        </row>
        <row r="2936">
          <cell r="B2936" t="str">
            <v>Creuza Maria dos Santos</v>
          </cell>
          <cell r="C2936" t="str">
            <v>017.670.248-27</v>
          </cell>
          <cell r="D2936" t="str">
            <v>Santander Seguros S/A</v>
          </cell>
          <cell r="E2936" t="str">
            <v>87.376.109/0001-06</v>
          </cell>
          <cell r="F2936">
            <v>28342.05</v>
          </cell>
          <cell r="G2936" t="str">
            <v>Possível</v>
          </cell>
          <cell r="H2936">
            <v>14171.03</v>
          </cell>
          <cell r="I2936" t="str">
            <v>Cobrança</v>
          </cell>
          <cell r="J2936" t="str">
            <v>Vara Única</v>
          </cell>
          <cell r="K2936" t="str">
            <v>Vara Cível</v>
          </cell>
          <cell r="L2936" t="str">
            <v>Mirante do Paranapanema (SP)</v>
          </cell>
          <cell r="M2936" t="str">
            <v>TJ/SP</v>
          </cell>
          <cell r="N2936" t="str">
            <v>São Paulo</v>
          </cell>
          <cell r="O2936" t="str">
            <v>02.02.507.0000781285/08</v>
          </cell>
        </row>
        <row r="2937">
          <cell r="B2937" t="str">
            <v>Carlos Antônio Tomaz Silva</v>
          </cell>
          <cell r="C2937" t="str">
            <v>623.821.166-68</v>
          </cell>
          <cell r="D2937" t="str">
            <v>Santander Seguros S/A</v>
          </cell>
          <cell r="E2937" t="str">
            <v>87.376.109/0001-06</v>
          </cell>
          <cell r="F2937">
            <v>21896</v>
          </cell>
          <cell r="G2937" t="str">
            <v>Possível</v>
          </cell>
          <cell r="H2937">
            <v>4894.92</v>
          </cell>
          <cell r="I2937" t="str">
            <v>Cobrança</v>
          </cell>
          <cell r="J2937" t="str">
            <v>6ª</v>
          </cell>
          <cell r="K2937" t="str">
            <v>Vara Cível</v>
          </cell>
          <cell r="L2937" t="str">
            <v>Uberlândia (MG)</v>
          </cell>
          <cell r="M2937" t="str">
            <v>TJ/MG</v>
          </cell>
          <cell r="N2937" t="str">
            <v>Minas Gerais</v>
          </cell>
          <cell r="O2937" t="str">
            <v>02.02.507.0000550161/08</v>
          </cell>
        </row>
        <row r="2938">
          <cell r="B2938" t="str">
            <v>Antonio Ferrari</v>
          </cell>
          <cell r="C2938" t="str">
            <v>750.920.188-87</v>
          </cell>
          <cell r="D2938" t="str">
            <v>Santander Seguros S/A</v>
          </cell>
          <cell r="E2938" t="str">
            <v>87.376.109/0001-06</v>
          </cell>
          <cell r="F2938">
            <v>54782.11</v>
          </cell>
          <cell r="G2938" t="str">
            <v>Provável</v>
          </cell>
          <cell r="H2938">
            <v>54782.11</v>
          </cell>
          <cell r="I2938" t="str">
            <v>Indenizatória</v>
          </cell>
          <cell r="J2938" t="str">
            <v xml:space="preserve">Departamento de Proteção de </v>
          </cell>
          <cell r="K2938" t="str">
            <v>Vara Cível</v>
          </cell>
          <cell r="L2938" t="str">
            <v>Cerquilho (SP)</v>
          </cell>
          <cell r="M2938" t="str">
            <v>TJ/SP</v>
          </cell>
          <cell r="N2938" t="str">
            <v>São Paulo</v>
          </cell>
          <cell r="O2938" t="str">
            <v>02.02.507.0000550396/09</v>
          </cell>
        </row>
        <row r="2939">
          <cell r="B2939" t="str">
            <v>Creuza Pereira da Silva</v>
          </cell>
          <cell r="C2939" t="str">
            <v>427.899.314-53</v>
          </cell>
          <cell r="D2939" t="str">
            <v>Santander Seguros S/A</v>
          </cell>
          <cell r="E2939" t="str">
            <v>87.376.109/0001-06</v>
          </cell>
          <cell r="F2939">
            <v>5000</v>
          </cell>
          <cell r="G2939" t="str">
            <v>Possível</v>
          </cell>
          <cell r="H2939">
            <v>807.47</v>
          </cell>
          <cell r="I2939" t="str">
            <v>Indenizatória</v>
          </cell>
          <cell r="J2939" t="str">
            <v>2ª</v>
          </cell>
          <cell r="K2939" t="str">
            <v>Vara Cível</v>
          </cell>
          <cell r="L2939" t="str">
            <v>Olinda (PE)</v>
          </cell>
          <cell r="M2939" t="str">
            <v>TJ/PE</v>
          </cell>
          <cell r="N2939" t="str">
            <v>Pernambuco</v>
          </cell>
          <cell r="O2939" t="str">
            <v>02.02.507.0001003995/10</v>
          </cell>
        </row>
        <row r="2940">
          <cell r="B2940" t="str">
            <v>Malvina Martins Clemente</v>
          </cell>
          <cell r="C2940" t="str">
            <v>113.357.598-67</v>
          </cell>
          <cell r="D2940" t="str">
            <v>Santander Seguros S/A</v>
          </cell>
          <cell r="E2940" t="str">
            <v>87.376.109/0001-06</v>
          </cell>
          <cell r="F2940">
            <v>475432.87</v>
          </cell>
          <cell r="G2940" t="str">
            <v>Provável</v>
          </cell>
          <cell r="H2940">
            <v>0</v>
          </cell>
          <cell r="I2940" t="str">
            <v>Indenizatória</v>
          </cell>
          <cell r="J2940" t="str">
            <v>4ª</v>
          </cell>
          <cell r="K2940" t="str">
            <v>Vara Cível</v>
          </cell>
          <cell r="L2940" t="str">
            <v>São Paulo (SP)</v>
          </cell>
          <cell r="M2940" t="str">
            <v>TJ/SP</v>
          </cell>
          <cell r="N2940" t="str">
            <v>São Paulo</v>
          </cell>
          <cell r="O2940" t="str">
            <v>02.02.507.0001004006/09</v>
          </cell>
        </row>
        <row r="2941">
          <cell r="B2941" t="str">
            <v>Osvaldo Brondino</v>
          </cell>
          <cell r="C2941" t="str">
            <v>724.950.068-68</v>
          </cell>
          <cell r="D2941" t="str">
            <v>Santander Seguros S/A</v>
          </cell>
          <cell r="E2941" t="str">
            <v>87.376.109/0001-06</v>
          </cell>
          <cell r="F2941">
            <v>49351</v>
          </cell>
          <cell r="G2941" t="str">
            <v>Possível</v>
          </cell>
          <cell r="H2941">
            <v>24675.5</v>
          </cell>
          <cell r="I2941" t="str">
            <v>Ordinária</v>
          </cell>
          <cell r="J2941" t="str">
            <v>3ª</v>
          </cell>
          <cell r="K2941" t="str">
            <v>Vara Cível</v>
          </cell>
          <cell r="L2941" t="str">
            <v>Dracena (SP)</v>
          </cell>
          <cell r="M2941" t="str">
            <v>TJ/SP</v>
          </cell>
          <cell r="N2941" t="str">
            <v>São Paulo</v>
          </cell>
          <cell r="O2941" t="str">
            <v>02.02.507.0001121984/11</v>
          </cell>
        </row>
        <row r="2942">
          <cell r="B2942" t="str">
            <v>Marco Oliveiros Brilhante</v>
          </cell>
          <cell r="C2942" t="str">
            <v>000.262.828-79</v>
          </cell>
          <cell r="D2942" t="str">
            <v>Santander Seguros S/A</v>
          </cell>
          <cell r="E2942" t="str">
            <v>87.376.109/0001-06</v>
          </cell>
          <cell r="F2942">
            <v>36177</v>
          </cell>
          <cell r="G2942" t="str">
            <v>Possível</v>
          </cell>
          <cell r="H2942">
            <v>18088.5</v>
          </cell>
          <cell r="I2942" t="str">
            <v>Cobrança</v>
          </cell>
          <cell r="J2942" t="str">
            <v>1ª</v>
          </cell>
          <cell r="K2942" t="str">
            <v>Vara Cível</v>
          </cell>
          <cell r="L2942" t="str">
            <v>São Paulo (SP)</v>
          </cell>
          <cell r="M2942" t="str">
            <v>TJ/SP</v>
          </cell>
          <cell r="N2942" t="str">
            <v>São Paulo</v>
          </cell>
          <cell r="O2942" t="str">
            <v>02.02.507.0001717463/13</v>
          </cell>
        </row>
        <row r="2943">
          <cell r="B2943" t="str">
            <v>Valdir Sebastião Gonçalves</v>
          </cell>
          <cell r="C2943" t="str">
            <v>126.338.728-40</v>
          </cell>
          <cell r="D2943" t="str">
            <v>Santander Seguros S/A</v>
          </cell>
          <cell r="E2943" t="str">
            <v>87.376.109/0001-06</v>
          </cell>
          <cell r="F2943">
            <v>45500</v>
          </cell>
          <cell r="G2943" t="str">
            <v>Possível</v>
          </cell>
          <cell r="H2943">
            <v>0</v>
          </cell>
          <cell r="I2943" t="str">
            <v>Cobrança</v>
          </cell>
          <cell r="J2943" t="str">
            <v>7ª</v>
          </cell>
          <cell r="K2943" t="str">
            <v>Vara Cível</v>
          </cell>
          <cell r="L2943" t="str">
            <v>São Paulo (SP)</v>
          </cell>
          <cell r="M2943" t="str">
            <v>TJ/SP</v>
          </cell>
          <cell r="N2943" t="str">
            <v>São Paulo</v>
          </cell>
          <cell r="O2943" t="str">
            <v>02.01.507.0000076616/03</v>
          </cell>
        </row>
        <row r="2944">
          <cell r="B2944" t="str">
            <v>Conceição Maria da Silva</v>
          </cell>
          <cell r="C2944" t="str">
            <v>232.199.801-63</v>
          </cell>
          <cell r="D2944" t="str">
            <v>Santander Seguros S/A</v>
          </cell>
          <cell r="E2944" t="str">
            <v>87.376.109/0001-06</v>
          </cell>
          <cell r="F2944">
            <v>1000</v>
          </cell>
          <cell r="G2944" t="str">
            <v>Remoto</v>
          </cell>
          <cell r="H2944">
            <v>0</v>
          </cell>
          <cell r="I2944" t="str">
            <v>Exibição de Documentos</v>
          </cell>
          <cell r="J2944" t="str">
            <v>4ª</v>
          </cell>
          <cell r="K2944" t="str">
            <v>Vara Cível</v>
          </cell>
          <cell r="L2944" t="str">
            <v>Goiânia (GO)</v>
          </cell>
          <cell r="M2944" t="str">
            <v>TJ/GO</v>
          </cell>
          <cell r="N2944" t="str">
            <v>Goiás</v>
          </cell>
          <cell r="O2944" t="str">
            <v>02.01.507.0000076638/03</v>
          </cell>
        </row>
        <row r="2945">
          <cell r="B2945" t="str">
            <v>Luiz Antonio Manelli</v>
          </cell>
          <cell r="D2945" t="str">
            <v>Santander Seguros S/A</v>
          </cell>
          <cell r="E2945" t="str">
            <v>87.376.109/0001-06</v>
          </cell>
          <cell r="F2945">
            <v>18817.62</v>
          </cell>
          <cell r="G2945" t="str">
            <v>Provável</v>
          </cell>
          <cell r="H2945">
            <v>17715.37</v>
          </cell>
          <cell r="I2945" t="str">
            <v>Cobrança</v>
          </cell>
          <cell r="J2945" t="str">
            <v>3ª</v>
          </cell>
          <cell r="K2945" t="str">
            <v>Vara Cível</v>
          </cell>
          <cell r="L2945" t="str">
            <v>Botucatu (SP)</v>
          </cell>
          <cell r="M2945" t="str">
            <v>TJ/SP</v>
          </cell>
          <cell r="N2945" t="str">
            <v>São Paulo</v>
          </cell>
          <cell r="O2945" t="str">
            <v>02.02.507.0000564267/08</v>
          </cell>
        </row>
        <row r="2946">
          <cell r="B2946" t="str">
            <v>Auditec Contabilidade Ltda</v>
          </cell>
          <cell r="C2946" t="str">
            <v>26.892.869/0001-81</v>
          </cell>
          <cell r="D2946" t="str">
            <v>Santander Seguros S/A</v>
          </cell>
          <cell r="E2946" t="str">
            <v>87.376.109/0001-06</v>
          </cell>
          <cell r="F2946">
            <v>440000</v>
          </cell>
          <cell r="G2946" t="str">
            <v>Possível</v>
          </cell>
          <cell r="H2946">
            <v>28691.7</v>
          </cell>
          <cell r="I2946" t="str">
            <v>Indenizatória</v>
          </cell>
          <cell r="J2946" t="str">
            <v>5ª</v>
          </cell>
          <cell r="K2946" t="str">
            <v>Vara Cível</v>
          </cell>
          <cell r="L2946" t="str">
            <v>Palmas (TO)</v>
          </cell>
          <cell r="M2946" t="str">
            <v>TJ/TO</v>
          </cell>
          <cell r="N2946" t="str">
            <v>Tocantins</v>
          </cell>
          <cell r="O2946" t="str">
            <v>02.02.507.0000564299/03</v>
          </cell>
        </row>
        <row r="2947">
          <cell r="B2947" t="str">
            <v>Yara Pereira da Silva</v>
          </cell>
          <cell r="C2947" t="str">
            <v>538.852.871-53</v>
          </cell>
          <cell r="D2947" t="str">
            <v>Santander Seguros S/A</v>
          </cell>
          <cell r="E2947" t="str">
            <v>87.376.109/0001-06</v>
          </cell>
          <cell r="F2947">
            <v>244286.31</v>
          </cell>
          <cell r="G2947" t="str">
            <v>Possível</v>
          </cell>
          <cell r="H2947">
            <v>28498.2</v>
          </cell>
          <cell r="I2947" t="str">
            <v>Indenizatória</v>
          </cell>
          <cell r="J2947" t="str">
            <v>6ª</v>
          </cell>
          <cell r="K2947" t="str">
            <v>Vara Cível</v>
          </cell>
          <cell r="L2947" t="str">
            <v>Brasília (DF)</v>
          </cell>
          <cell r="M2947" t="str">
            <v>TJ/DF</v>
          </cell>
          <cell r="N2947" t="str">
            <v>Distrito Federal</v>
          </cell>
          <cell r="O2947" t="str">
            <v>02.02.507.0000564443/08</v>
          </cell>
        </row>
        <row r="2948">
          <cell r="B2948" t="str">
            <v>Pedro Braga</v>
          </cell>
          <cell r="C2948" t="str">
            <v>288.159.476-04</v>
          </cell>
          <cell r="D2948" t="str">
            <v>Santander Seguros S/A</v>
          </cell>
          <cell r="E2948" t="str">
            <v>87.376.109/0001-06</v>
          </cell>
          <cell r="F2948">
            <v>100000</v>
          </cell>
          <cell r="G2948" t="str">
            <v>Possível</v>
          </cell>
          <cell r="H2948">
            <v>22500</v>
          </cell>
          <cell r="I2948" t="str">
            <v>Indenizatória</v>
          </cell>
          <cell r="J2948" t="str">
            <v>10ª</v>
          </cell>
          <cell r="K2948" t="str">
            <v>Vara Cível</v>
          </cell>
          <cell r="L2948" t="str">
            <v>Uberlândia (MG)</v>
          </cell>
          <cell r="M2948" t="str">
            <v>TJ/MG</v>
          </cell>
          <cell r="N2948" t="str">
            <v>Minas Gerais</v>
          </cell>
          <cell r="O2948" t="str">
            <v>02.02.507.0001285732/12</v>
          </cell>
        </row>
        <row r="2949">
          <cell r="B2949" t="str">
            <v>JULIANO PINTO DOS SANTOS</v>
          </cell>
          <cell r="C2949" t="str">
            <v>339.696.848-46</v>
          </cell>
          <cell r="D2949" t="str">
            <v>Santander Seguros S/A</v>
          </cell>
          <cell r="E2949" t="str">
            <v>87.376.109/0001-06</v>
          </cell>
          <cell r="F2949">
            <v>50000</v>
          </cell>
          <cell r="G2949" t="str">
            <v>Possível</v>
          </cell>
          <cell r="H2949">
            <v>23408.5</v>
          </cell>
          <cell r="I2949" t="str">
            <v>Cobrança</v>
          </cell>
          <cell r="J2949" t="str">
            <v>1ª</v>
          </cell>
          <cell r="K2949" t="str">
            <v>Vara Cível</v>
          </cell>
          <cell r="L2949" t="str">
            <v>Pedregulho (SP)</v>
          </cell>
          <cell r="M2949" t="str">
            <v>TJ/SP</v>
          </cell>
          <cell r="N2949" t="str">
            <v>São Paulo</v>
          </cell>
          <cell r="O2949" t="str">
            <v>02.02.507.0001286144/12</v>
          </cell>
        </row>
        <row r="2950">
          <cell r="B2950" t="str">
            <v>Geziane Freire de Sousa</v>
          </cell>
          <cell r="C2950" t="str">
            <v>622.530.263-87</v>
          </cell>
          <cell r="D2950" t="str">
            <v>Santander Seguros S/A</v>
          </cell>
          <cell r="E2950" t="str">
            <v>87.376.109/0001-06</v>
          </cell>
          <cell r="F2950">
            <v>12440</v>
          </cell>
          <cell r="G2950" t="str">
            <v>Possível</v>
          </cell>
          <cell r="H2950">
            <v>0</v>
          </cell>
          <cell r="I2950" t="str">
            <v>Obrigação de fazer</v>
          </cell>
          <cell r="J2950" t="str">
            <v>Juizado Especial Cível</v>
          </cell>
          <cell r="K2950" t="str">
            <v>JEC 20 Salários</v>
          </cell>
          <cell r="L2950" t="str">
            <v>Fortaleza (CE)</v>
          </cell>
          <cell r="M2950" t="str">
            <v>TJ/CE</v>
          </cell>
          <cell r="N2950" t="str">
            <v>Ceará</v>
          </cell>
          <cell r="O2950" t="str">
            <v>02.02.507.0001286174/12</v>
          </cell>
        </row>
        <row r="2951">
          <cell r="B2951" t="str">
            <v>Ana Paula Ferreira Nunes</v>
          </cell>
          <cell r="C2951" t="str">
            <v>030.231.147-57</v>
          </cell>
          <cell r="D2951" t="str">
            <v>Santander Seguros S/A</v>
          </cell>
          <cell r="E2951" t="str">
            <v>87.376.109/0001-06</v>
          </cell>
          <cell r="F2951">
            <v>27120</v>
          </cell>
          <cell r="G2951" t="str">
            <v>Possível</v>
          </cell>
          <cell r="H2951">
            <v>0</v>
          </cell>
          <cell r="I2951" t="str">
            <v>Cobrança</v>
          </cell>
          <cell r="J2951" t="str">
            <v>Juizado Especial Cível</v>
          </cell>
          <cell r="K2951" t="str">
            <v>JEC 40 Salários</v>
          </cell>
          <cell r="L2951" t="str">
            <v>São João de Meriti (RJ)</v>
          </cell>
          <cell r="M2951" t="str">
            <v>TJ/RJ</v>
          </cell>
          <cell r="N2951" t="str">
            <v>Rio de Janeiro</v>
          </cell>
          <cell r="O2951" t="str">
            <v>02.02.507.0001732800/13</v>
          </cell>
        </row>
        <row r="2952">
          <cell r="B2952" t="str">
            <v>Aparecida dos Anjos Lima</v>
          </cell>
          <cell r="C2952" t="str">
            <v>072.942.788-90</v>
          </cell>
          <cell r="D2952" t="str">
            <v>Santander Seguros S/A</v>
          </cell>
          <cell r="E2952" t="str">
            <v>87.376.109/0001-06</v>
          </cell>
          <cell r="F2952">
            <v>35009.9</v>
          </cell>
          <cell r="G2952" t="str">
            <v>Possível</v>
          </cell>
          <cell r="H2952">
            <v>15524</v>
          </cell>
          <cell r="I2952" t="str">
            <v>Cobrança</v>
          </cell>
          <cell r="J2952" t="str">
            <v>1ª</v>
          </cell>
          <cell r="K2952" t="str">
            <v>Vara Cível</v>
          </cell>
          <cell r="L2952" t="str">
            <v>Cerquilho (SP)</v>
          </cell>
          <cell r="M2952" t="str">
            <v>TJ/SP</v>
          </cell>
          <cell r="N2952" t="str">
            <v>São Paulo</v>
          </cell>
          <cell r="O2952" t="str">
            <v>02.02.507.0001732891/13</v>
          </cell>
        </row>
        <row r="2953">
          <cell r="B2953" t="str">
            <v>MARY LEONOR CANITO GHIEH</v>
          </cell>
          <cell r="C2953" t="str">
            <v>317.268.871-20</v>
          </cell>
          <cell r="D2953" t="str">
            <v>Santander Seguros S/A</v>
          </cell>
          <cell r="E2953" t="str">
            <v>87.376.109/0001-06</v>
          </cell>
          <cell r="F2953">
            <v>54116.34</v>
          </cell>
          <cell r="G2953" t="str">
            <v>Possível</v>
          </cell>
          <cell r="H2953">
            <v>28380.5</v>
          </cell>
          <cell r="I2953" t="str">
            <v>Cobrança</v>
          </cell>
          <cell r="J2953" t="str">
            <v>7ª</v>
          </cell>
          <cell r="K2953" t="str">
            <v>Vara Cível</v>
          </cell>
          <cell r="L2953" t="str">
            <v>São Paulo (SP)</v>
          </cell>
          <cell r="M2953" t="str">
            <v>TJ/SP</v>
          </cell>
          <cell r="N2953" t="str">
            <v>São Paulo</v>
          </cell>
          <cell r="O2953" t="str">
            <v>02.02.507.0001732935/13</v>
          </cell>
        </row>
        <row r="2954">
          <cell r="B2954" t="str">
            <v>Maria do Carmo Evangelista do Nascimento</v>
          </cell>
          <cell r="C2954" t="str">
            <v>420.311.334-20</v>
          </cell>
          <cell r="D2954" t="str">
            <v>Santander Seguros S/A</v>
          </cell>
          <cell r="E2954" t="str">
            <v>87.376.109/0001-06</v>
          </cell>
          <cell r="F2954">
            <v>13000</v>
          </cell>
          <cell r="G2954" t="str">
            <v>Provável</v>
          </cell>
          <cell r="H2954">
            <v>0</v>
          </cell>
          <cell r="I2954" t="str">
            <v>Indenizatória</v>
          </cell>
          <cell r="J2954" t="str">
            <v>Juizado Especial Cível</v>
          </cell>
          <cell r="K2954" t="str">
            <v>JEC 40 Salários</v>
          </cell>
          <cell r="L2954" t="str">
            <v>Rio de Janeiro (RJ)</v>
          </cell>
          <cell r="M2954" t="str">
            <v>TJ/RJ</v>
          </cell>
          <cell r="N2954" t="str">
            <v>Rio de Janeiro</v>
          </cell>
          <cell r="O2954" t="str">
            <v>02.02.507.0001732936/13</v>
          </cell>
        </row>
        <row r="2955">
          <cell r="B2955" t="str">
            <v>Antonio Alves de Brito</v>
          </cell>
          <cell r="C2955" t="str">
            <v>715.369.657-15</v>
          </cell>
          <cell r="D2955" t="str">
            <v>Santander Seguros S/A</v>
          </cell>
          <cell r="E2955" t="str">
            <v>87.376.109/0001-06</v>
          </cell>
          <cell r="F2955">
            <v>140000</v>
          </cell>
          <cell r="G2955" t="str">
            <v>Possível</v>
          </cell>
          <cell r="H2955">
            <v>50000</v>
          </cell>
          <cell r="I2955" t="str">
            <v>Indenizatória</v>
          </cell>
          <cell r="J2955" t="str">
            <v>4ª</v>
          </cell>
          <cell r="K2955" t="str">
            <v>Vara Cível</v>
          </cell>
          <cell r="L2955" t="str">
            <v>Piracicaba (SP)</v>
          </cell>
          <cell r="M2955" t="str">
            <v>TJ/SP</v>
          </cell>
          <cell r="N2955" t="str">
            <v>São Paulo</v>
          </cell>
          <cell r="O2955" t="str">
            <v>02.02.507.0001733171/13</v>
          </cell>
        </row>
        <row r="2956">
          <cell r="B2956" t="str">
            <v>Cristiane Simplício da Silva</v>
          </cell>
          <cell r="C2956" t="str">
            <v>124.035.317.-08</v>
          </cell>
          <cell r="D2956" t="str">
            <v>Santander Seguros S/A</v>
          </cell>
          <cell r="E2956" t="str">
            <v>87.376.109/0001-06</v>
          </cell>
          <cell r="F2956">
            <v>215833.34</v>
          </cell>
          <cell r="G2956" t="str">
            <v>Possível</v>
          </cell>
          <cell r="H2956">
            <v>0</v>
          </cell>
          <cell r="I2956" t="str">
            <v>Cobrança</v>
          </cell>
          <cell r="J2956" t="str">
            <v>22ª</v>
          </cell>
          <cell r="K2956" t="str">
            <v>Vara Cível</v>
          </cell>
          <cell r="L2956" t="str">
            <v>Rio de Janeiro (RJ)</v>
          </cell>
          <cell r="M2956" t="str">
            <v>TJ/RJ</v>
          </cell>
          <cell r="N2956" t="str">
            <v>Rio de Janeiro</v>
          </cell>
          <cell r="O2956" t="str">
            <v>02.02.507.0001733574/13</v>
          </cell>
        </row>
        <row r="2957">
          <cell r="B2957" t="str">
            <v>Antonio Figueiredo de Lima</v>
          </cell>
          <cell r="C2957" t="str">
            <v>428.518.747-72</v>
          </cell>
          <cell r="D2957" t="str">
            <v>Santander Seguros S/A</v>
          </cell>
          <cell r="E2957" t="str">
            <v>87.376.109/0001-06</v>
          </cell>
          <cell r="F2957">
            <v>52073.64</v>
          </cell>
          <cell r="G2957" t="str">
            <v>Provável</v>
          </cell>
          <cell r="H2957">
            <v>43302</v>
          </cell>
          <cell r="I2957" t="str">
            <v>Execução de Título Extrajudicial</v>
          </cell>
          <cell r="J2957" t="str">
            <v>4ª</v>
          </cell>
          <cell r="K2957" t="str">
            <v>Vara Cível</v>
          </cell>
          <cell r="L2957" t="str">
            <v>Osasco (SP)</v>
          </cell>
          <cell r="M2957" t="str">
            <v>TJ/SP</v>
          </cell>
          <cell r="N2957" t="str">
            <v>São Paulo</v>
          </cell>
          <cell r="O2957" t="str">
            <v>02.02.507.0000574836/09</v>
          </cell>
        </row>
        <row r="2958">
          <cell r="B2958" t="str">
            <v>Tadeu Batista de Freitas</v>
          </cell>
          <cell r="C2958" t="str">
            <v>392.463.457-20</v>
          </cell>
          <cell r="D2958" t="str">
            <v>Santander Seguros S/A</v>
          </cell>
          <cell r="E2958" t="str">
            <v>87.376.109/0001-06</v>
          </cell>
          <cell r="F2958">
            <v>17000</v>
          </cell>
          <cell r="G2958" t="str">
            <v>Possível</v>
          </cell>
          <cell r="H2958">
            <v>0</v>
          </cell>
          <cell r="I2958" t="str">
            <v>Indenizatória</v>
          </cell>
          <cell r="J2958" t="str">
            <v>7ª</v>
          </cell>
          <cell r="K2958" t="str">
            <v>Vara Cível</v>
          </cell>
          <cell r="L2958" t="str">
            <v>Duque de Caxias (RJ)</v>
          </cell>
          <cell r="M2958" t="str">
            <v>TJ/RJ</v>
          </cell>
          <cell r="N2958" t="str">
            <v>Rio de Janeiro</v>
          </cell>
          <cell r="O2958" t="str">
            <v>02.02.507.0000574866/09</v>
          </cell>
        </row>
        <row r="2959">
          <cell r="B2959" t="str">
            <v>Marlene Teresinha Sarmento</v>
          </cell>
          <cell r="C2959" t="str">
            <v>481.714.330-49</v>
          </cell>
          <cell r="D2959" t="str">
            <v>Santander Seguros S/A</v>
          </cell>
          <cell r="E2959" t="str">
            <v>87.376.109/0001-06</v>
          </cell>
          <cell r="F2959">
            <v>1012</v>
          </cell>
          <cell r="G2959" t="str">
            <v>Possível</v>
          </cell>
          <cell r="H2959">
            <v>7307.95</v>
          </cell>
          <cell r="I2959" t="str">
            <v>Cobrança</v>
          </cell>
          <cell r="K2959" t="str">
            <v>Vara Cível</v>
          </cell>
          <cell r="L2959" t="str">
            <v>Parobé (RS)</v>
          </cell>
          <cell r="M2959" t="str">
            <v>TJ/RS</v>
          </cell>
          <cell r="N2959" t="str">
            <v>Rio Grande do Sul</v>
          </cell>
          <cell r="O2959" t="str">
            <v>02.02.507.0000575160/09</v>
          </cell>
        </row>
        <row r="2960">
          <cell r="B2960" t="str">
            <v>Catarina Macedo de Oliveira</v>
          </cell>
          <cell r="C2960" t="str">
            <v>722.480.254-91</v>
          </cell>
          <cell r="D2960" t="str">
            <v>Santander Seguros S/A</v>
          </cell>
          <cell r="E2960" t="str">
            <v>87.376.109/0001-06</v>
          </cell>
          <cell r="F2960">
            <v>10200</v>
          </cell>
          <cell r="G2960" t="str">
            <v>Provável</v>
          </cell>
          <cell r="H2960">
            <v>0</v>
          </cell>
          <cell r="I2960" t="str">
            <v>Obrigação de fazer</v>
          </cell>
          <cell r="K2960" t="str">
            <v>JEC 40 Salários</v>
          </cell>
          <cell r="L2960" t="str">
            <v>Natal (RN)</v>
          </cell>
          <cell r="M2960" t="str">
            <v>TJ/RN</v>
          </cell>
          <cell r="N2960" t="str">
            <v>Rio Grande do Norte</v>
          </cell>
          <cell r="O2960" t="str">
            <v>02.02.507.0001021895/10</v>
          </cell>
        </row>
        <row r="2961">
          <cell r="B2961" t="str">
            <v>Maria Alice Moraes Kiraly</v>
          </cell>
          <cell r="C2961" t="str">
            <v>278.807.880-34</v>
          </cell>
          <cell r="D2961" t="str">
            <v>Santander Seguros S/A</v>
          </cell>
          <cell r="E2961" t="str">
            <v>87.376.109/0001-06</v>
          </cell>
          <cell r="F2961">
            <v>45000</v>
          </cell>
          <cell r="G2961" t="str">
            <v>Possível</v>
          </cell>
          <cell r="H2961">
            <v>0</v>
          </cell>
          <cell r="I2961" t="str">
            <v>Cobrança</v>
          </cell>
          <cell r="J2961" t="str">
            <v>9ª</v>
          </cell>
          <cell r="K2961" t="str">
            <v>Vara Cível</v>
          </cell>
          <cell r="L2961" t="str">
            <v>Porto Alegre (RS)</v>
          </cell>
          <cell r="M2961" t="str">
            <v>TJ/RS</v>
          </cell>
          <cell r="N2961" t="str">
            <v>Rio Grande do Sul</v>
          </cell>
          <cell r="O2961" t="str">
            <v>02.02.507.0001141567/11</v>
          </cell>
        </row>
        <row r="2962">
          <cell r="B2962" t="str">
            <v>Antônio Pedroso</v>
          </cell>
          <cell r="C2962" t="str">
            <v>437.212.900-97</v>
          </cell>
          <cell r="D2962" t="str">
            <v>Santander Seguros S/A</v>
          </cell>
          <cell r="E2962" t="str">
            <v>87.376.109/0001-06</v>
          </cell>
          <cell r="F2962">
            <v>25000</v>
          </cell>
          <cell r="G2962" t="str">
            <v>Possível</v>
          </cell>
          <cell r="H2962">
            <v>0</v>
          </cell>
          <cell r="I2962" t="str">
            <v>Cobrança</v>
          </cell>
          <cell r="J2962" t="str">
            <v>2ª</v>
          </cell>
          <cell r="K2962" t="str">
            <v>Vara Cível</v>
          </cell>
          <cell r="L2962" t="str">
            <v>Getúlio Vargas (RS)</v>
          </cell>
          <cell r="M2962" t="str">
            <v>TJ/RS</v>
          </cell>
          <cell r="N2962" t="str">
            <v>Rio Grande do Sul</v>
          </cell>
          <cell r="O2962" t="str">
            <v>02.02.507.0001141626/11</v>
          </cell>
        </row>
        <row r="2963">
          <cell r="B2963" t="str">
            <v>Eliane Aparecida do Amaral</v>
          </cell>
          <cell r="C2963" t="str">
            <v>021.197.219-39</v>
          </cell>
          <cell r="D2963" t="str">
            <v>Santander Seguros S/A</v>
          </cell>
          <cell r="E2963" t="str">
            <v>87.376.109/0001-06</v>
          </cell>
          <cell r="F2963">
            <v>1000</v>
          </cell>
          <cell r="G2963" t="str">
            <v>Possível</v>
          </cell>
          <cell r="H2963">
            <v>19995.560000000001</v>
          </cell>
          <cell r="I2963" t="str">
            <v>Indenizatória</v>
          </cell>
          <cell r="J2963" t="str">
            <v>1ª</v>
          </cell>
          <cell r="K2963" t="str">
            <v>Vara Cível</v>
          </cell>
          <cell r="L2963" t="str">
            <v>Gaspar (SC)</v>
          </cell>
          <cell r="M2963" t="str">
            <v>TJ/SC</v>
          </cell>
          <cell r="N2963" t="str">
            <v>Santa Catarina</v>
          </cell>
          <cell r="O2963" t="str">
            <v>02.02.507.0001299778/12</v>
          </cell>
        </row>
        <row r="2964">
          <cell r="B2964" t="str">
            <v>Sociedade de Previdência Complementar da DATAPRV- PREVDATA</v>
          </cell>
          <cell r="C2964" t="str">
            <v>030.258.057/0001-5</v>
          </cell>
          <cell r="D2964" t="str">
            <v>Santander Seguros S/A</v>
          </cell>
          <cell r="E2964" t="str">
            <v>87.376.109/0001-06</v>
          </cell>
          <cell r="F2964">
            <v>55015.6</v>
          </cell>
          <cell r="G2964" t="str">
            <v>Provável</v>
          </cell>
          <cell r="H2964">
            <v>0</v>
          </cell>
          <cell r="I2964" t="str">
            <v>Indenizatória</v>
          </cell>
          <cell r="J2964" t="str">
            <v>48ª</v>
          </cell>
          <cell r="K2964" t="str">
            <v>Vara Cível</v>
          </cell>
          <cell r="L2964" t="str">
            <v>Rio de Janeiro (RJ)</v>
          </cell>
          <cell r="M2964" t="str">
            <v>TJ/RJ</v>
          </cell>
          <cell r="N2964" t="str">
            <v>Rio de Janeiro</v>
          </cell>
          <cell r="O2964" t="str">
            <v>02.01.507.0000123949/04</v>
          </cell>
        </row>
        <row r="2965">
          <cell r="B2965" t="str">
            <v>Izael Braga Moises Domingues</v>
          </cell>
          <cell r="C2965" t="str">
            <v>273.732.968-07</v>
          </cell>
          <cell r="D2965" t="str">
            <v>Santander Seguros S/A</v>
          </cell>
          <cell r="E2965" t="str">
            <v>87.376.109/0001-06</v>
          </cell>
          <cell r="F2965">
            <v>20463.39</v>
          </cell>
          <cell r="G2965" t="str">
            <v>Remoto</v>
          </cell>
          <cell r="H2965">
            <v>0</v>
          </cell>
          <cell r="I2965" t="str">
            <v>Cobrança</v>
          </cell>
          <cell r="J2965" t="str">
            <v>3ª</v>
          </cell>
          <cell r="K2965" t="str">
            <v>Vara Cível</v>
          </cell>
          <cell r="L2965" t="str">
            <v>Guarujá (SP)</v>
          </cell>
          <cell r="M2965" t="str">
            <v>TJ/SP</v>
          </cell>
          <cell r="N2965" t="str">
            <v>São Paulo</v>
          </cell>
          <cell r="O2965" t="str">
            <v>02.02.507.0000807185/08</v>
          </cell>
        </row>
        <row r="2966">
          <cell r="B2966" t="str">
            <v>Daniel Jose Xavier Chaves</v>
          </cell>
          <cell r="C2966" t="str">
            <v>613.840.706-72</v>
          </cell>
          <cell r="D2966" t="str">
            <v>Santander Seguros S/A</v>
          </cell>
          <cell r="E2966" t="str">
            <v>87.376.109/0001-06</v>
          </cell>
          <cell r="F2966">
            <v>2000</v>
          </cell>
          <cell r="G2966" t="str">
            <v>Possível</v>
          </cell>
          <cell r="H2966">
            <v>7681.06</v>
          </cell>
          <cell r="I2966" t="str">
            <v>Indenizatória</v>
          </cell>
          <cell r="J2966" t="str">
            <v>6ª</v>
          </cell>
          <cell r="K2966" t="str">
            <v>Vara Cível</v>
          </cell>
          <cell r="L2966" t="str">
            <v>São Gonçalo (RJ)</v>
          </cell>
          <cell r="M2966" t="str">
            <v>TJ/RJ</v>
          </cell>
          <cell r="N2966" t="str">
            <v>Rio de Janeiro</v>
          </cell>
          <cell r="O2966" t="str">
            <v>02.02.507.0000597787/09</v>
          </cell>
        </row>
        <row r="2967">
          <cell r="B2967" t="str">
            <v>Jurema Silveira Cardoso</v>
          </cell>
          <cell r="C2967" t="str">
            <v>358.722.238-03</v>
          </cell>
          <cell r="D2967" t="str">
            <v>Santander Seguros S/A</v>
          </cell>
          <cell r="E2967" t="str">
            <v>87.376.109/0001-06</v>
          </cell>
          <cell r="F2967">
            <v>10000</v>
          </cell>
          <cell r="G2967" t="str">
            <v>Provável</v>
          </cell>
          <cell r="H2967">
            <v>14175.99</v>
          </cell>
          <cell r="I2967" t="str">
            <v>Indenizatória</v>
          </cell>
          <cell r="J2967" t="str">
            <v>1ª</v>
          </cell>
          <cell r="K2967" t="str">
            <v>Vara Cível</v>
          </cell>
          <cell r="L2967" t="str">
            <v>Ibiúna (SP)</v>
          </cell>
          <cell r="M2967" t="str">
            <v>TJ/SP</v>
          </cell>
          <cell r="N2967" t="str">
            <v>São Paulo</v>
          </cell>
          <cell r="O2967" t="str">
            <v>02.02.507.0001156054/11</v>
          </cell>
        </row>
        <row r="2968">
          <cell r="B2968" t="str">
            <v>Ivone Aparecida Correa Bueno</v>
          </cell>
          <cell r="C2968" t="str">
            <v>327.208.558-04</v>
          </cell>
          <cell r="D2968" t="str">
            <v>Santander Seguros S/A</v>
          </cell>
          <cell r="E2968" t="str">
            <v>87.376.109/0001-06</v>
          </cell>
          <cell r="F2968">
            <v>1000</v>
          </cell>
          <cell r="G2968" t="str">
            <v>Possível</v>
          </cell>
          <cell r="H2968">
            <v>0</v>
          </cell>
          <cell r="I2968" t="str">
            <v>Indenizatória</v>
          </cell>
          <cell r="J2968" t="str">
            <v>1ª</v>
          </cell>
          <cell r="K2968" t="str">
            <v>Vara Cível</v>
          </cell>
          <cell r="L2968" t="str">
            <v>São Paulo (SP)</v>
          </cell>
          <cell r="M2968" t="str">
            <v>TJ/SP</v>
          </cell>
          <cell r="N2968" t="str">
            <v>São Paulo</v>
          </cell>
          <cell r="O2968" t="str">
            <v>02.02.507.0001766586/13</v>
          </cell>
        </row>
        <row r="2969">
          <cell r="B2969" t="str">
            <v>Sandra Zanatta Bravo</v>
          </cell>
          <cell r="C2969" t="str">
            <v>065.132.158-11</v>
          </cell>
          <cell r="D2969" t="str">
            <v>Santander Seguros S/A</v>
          </cell>
          <cell r="E2969" t="str">
            <v>87.376.109/0001-06</v>
          </cell>
          <cell r="F2969">
            <v>30556</v>
          </cell>
          <cell r="G2969" t="str">
            <v>Possível</v>
          </cell>
          <cell r="H2969">
            <v>22306</v>
          </cell>
          <cell r="I2969" t="str">
            <v>Indenizatória</v>
          </cell>
          <cell r="J2969" t="str">
            <v>1ª</v>
          </cell>
          <cell r="K2969" t="str">
            <v>Vara Cível</v>
          </cell>
          <cell r="L2969" t="str">
            <v>Regente Feijó (SP)</v>
          </cell>
          <cell r="M2969" t="str">
            <v>TJ/SP</v>
          </cell>
          <cell r="N2969" t="str">
            <v>São Paulo</v>
          </cell>
          <cell r="O2969" t="str">
            <v>02.02.507.0001766716/13</v>
          </cell>
        </row>
        <row r="2970">
          <cell r="B2970" t="str">
            <v>Kátia da Silva Bueno Rosa</v>
          </cell>
          <cell r="C2970" t="str">
            <v>294.295.578-31</v>
          </cell>
          <cell r="D2970" t="str">
            <v>Santander Seguros S/A</v>
          </cell>
          <cell r="E2970" t="str">
            <v>87.376.109/0001-06</v>
          </cell>
          <cell r="F2970">
            <v>20000</v>
          </cell>
          <cell r="G2970" t="str">
            <v>Possível</v>
          </cell>
          <cell r="H2970">
            <v>1500</v>
          </cell>
          <cell r="I2970" t="str">
            <v>Indenizatória</v>
          </cell>
          <cell r="J2970" t="str">
            <v>1ª</v>
          </cell>
          <cell r="K2970" t="str">
            <v>Vara Cível</v>
          </cell>
          <cell r="L2970" t="str">
            <v>Buri (SP)</v>
          </cell>
          <cell r="M2970" t="str">
            <v>TJ/SP</v>
          </cell>
          <cell r="N2970" t="str">
            <v>São Paulo</v>
          </cell>
          <cell r="O2970" t="str">
            <v>02.02.507.0001766723/13</v>
          </cell>
        </row>
        <row r="2971">
          <cell r="B2971" t="str">
            <v>Alessandra Chanquini Montanari</v>
          </cell>
          <cell r="C2971" t="str">
            <v>423.534.988-09</v>
          </cell>
          <cell r="D2971" t="str">
            <v>Santander Seguros S/A</v>
          </cell>
          <cell r="E2971" t="str">
            <v>87.376.109/0001-06</v>
          </cell>
          <cell r="F2971">
            <v>80000</v>
          </cell>
          <cell r="G2971" t="str">
            <v>Possível</v>
          </cell>
          <cell r="H2971">
            <v>47544.5</v>
          </cell>
          <cell r="I2971" t="str">
            <v>Indenizatória</v>
          </cell>
          <cell r="J2971" t="str">
            <v>1ª</v>
          </cell>
          <cell r="K2971" t="str">
            <v>Vara Cível</v>
          </cell>
          <cell r="L2971" t="str">
            <v>Praia Grande (SP)</v>
          </cell>
          <cell r="M2971" t="str">
            <v>TJ/SP</v>
          </cell>
          <cell r="N2971" t="str">
            <v>São Paulo</v>
          </cell>
          <cell r="O2971" t="str">
            <v>02.02.507.0001035779/11</v>
          </cell>
        </row>
        <row r="2972">
          <cell r="B2972" t="str">
            <v>MIRTES DE FATIMA VICENTE</v>
          </cell>
          <cell r="C2972" t="str">
            <v>696.750.238-72</v>
          </cell>
          <cell r="D2972" t="str">
            <v>Santander Seguros S/A</v>
          </cell>
          <cell r="E2972" t="str">
            <v>87.376.109/0001-06</v>
          </cell>
          <cell r="F2972">
            <v>19836</v>
          </cell>
          <cell r="G2972" t="str">
            <v>Possível</v>
          </cell>
          <cell r="H2972">
            <v>10018</v>
          </cell>
          <cell r="I2972" t="str">
            <v>Cobrança</v>
          </cell>
          <cell r="J2972" t="str">
            <v>3ª</v>
          </cell>
          <cell r="K2972" t="str">
            <v>Vara Cível</v>
          </cell>
          <cell r="L2972" t="str">
            <v>São Paulo (SP)</v>
          </cell>
          <cell r="M2972" t="str">
            <v>TJ/SP</v>
          </cell>
          <cell r="N2972" t="str">
            <v>São Paulo</v>
          </cell>
          <cell r="O2972" t="str">
            <v>02.02.507.0001320444/12</v>
          </cell>
        </row>
        <row r="2973">
          <cell r="B2973" t="str">
            <v>JOSÉ DE ALMEIDA</v>
          </cell>
          <cell r="C2973" t="str">
            <v>503.577.788-04</v>
          </cell>
          <cell r="D2973" t="str">
            <v>Santander Seguros S/A</v>
          </cell>
          <cell r="E2973" t="str">
            <v>87.376.109/0001-06</v>
          </cell>
          <cell r="F2973">
            <v>21687</v>
          </cell>
          <cell r="G2973" t="str">
            <v>Possível</v>
          </cell>
          <cell r="H2973">
            <v>10138.5</v>
          </cell>
          <cell r="I2973" t="str">
            <v>Indenizatória</v>
          </cell>
          <cell r="J2973" t="str">
            <v>Juizado Especial Cível</v>
          </cell>
          <cell r="K2973" t="str">
            <v>JEC 40 Salários</v>
          </cell>
          <cell r="L2973" t="str">
            <v>Palmeira DOeste (SP)</v>
          </cell>
          <cell r="M2973" t="str">
            <v>TJ/SP</v>
          </cell>
          <cell r="N2973" t="str">
            <v>São Paulo</v>
          </cell>
          <cell r="O2973" t="str">
            <v>02.02.507.0001320880/12</v>
          </cell>
        </row>
        <row r="2974">
          <cell r="B2974" t="str">
            <v>Leila Bernardi Pellin</v>
          </cell>
          <cell r="C2974" t="str">
            <v>102.461.416-24</v>
          </cell>
          <cell r="D2974" t="str">
            <v>Santander Seguros S/A</v>
          </cell>
          <cell r="E2974" t="str">
            <v>87.376.109/0001-06</v>
          </cell>
          <cell r="F2974">
            <v>31100</v>
          </cell>
          <cell r="G2974" t="str">
            <v>Possível</v>
          </cell>
          <cell r="H2974">
            <v>0</v>
          </cell>
          <cell r="I2974" t="str">
            <v>Indenizatória</v>
          </cell>
          <cell r="J2974" t="str">
            <v>4ª</v>
          </cell>
          <cell r="K2974" t="str">
            <v>Vara Cível</v>
          </cell>
          <cell r="L2974" t="str">
            <v>Campinas (SP)</v>
          </cell>
          <cell r="M2974" t="str">
            <v>TJ/SP</v>
          </cell>
          <cell r="N2974" t="str">
            <v>São Paulo</v>
          </cell>
          <cell r="O2974" t="str">
            <v>02.02.507.0001778554/14</v>
          </cell>
        </row>
        <row r="2975">
          <cell r="B2975" t="str">
            <v>Maria Lucia Lopes Meireles</v>
          </cell>
          <cell r="C2975" t="str">
            <v>819.347.777-49</v>
          </cell>
          <cell r="D2975" t="str">
            <v>Santander Seguros S/A</v>
          </cell>
          <cell r="E2975" t="str">
            <v>87.376.109/0001-06</v>
          </cell>
          <cell r="F2975">
            <v>100000</v>
          </cell>
          <cell r="G2975" t="str">
            <v>Possível</v>
          </cell>
          <cell r="H2975">
            <v>0</v>
          </cell>
          <cell r="I2975" t="str">
            <v>Cobrança</v>
          </cell>
          <cell r="J2975" t="str">
            <v>5ª</v>
          </cell>
          <cell r="K2975" t="str">
            <v>Vara Cível</v>
          </cell>
          <cell r="L2975" t="str">
            <v>Rio de Janeiro (RJ)</v>
          </cell>
          <cell r="M2975" t="str">
            <v>TJ/RJ</v>
          </cell>
          <cell r="N2975" t="str">
            <v>Rio de Janeiro</v>
          </cell>
          <cell r="O2975" t="str">
            <v>02.02.507.0001778576/14</v>
          </cell>
        </row>
        <row r="2976">
          <cell r="B2976" t="str">
            <v>Jose Aparecido Penariol</v>
          </cell>
          <cell r="C2976" t="str">
            <v>106.352.918-27</v>
          </cell>
          <cell r="D2976" t="str">
            <v>Santander Seguros S/A</v>
          </cell>
          <cell r="E2976" t="str">
            <v>87.376.109/0001-06</v>
          </cell>
          <cell r="F2976">
            <v>16541</v>
          </cell>
          <cell r="G2976" t="str">
            <v>Possível</v>
          </cell>
          <cell r="H2976">
            <v>8845.5</v>
          </cell>
          <cell r="I2976" t="str">
            <v>Indenizatória</v>
          </cell>
          <cell r="J2976" t="str">
            <v>1ª</v>
          </cell>
          <cell r="K2976" t="str">
            <v>Vara Cível</v>
          </cell>
          <cell r="L2976" t="str">
            <v>Palmeira DOeste (SP)</v>
          </cell>
          <cell r="M2976" t="str">
            <v>TJ/SP</v>
          </cell>
          <cell r="N2976" t="str">
            <v>São Paulo</v>
          </cell>
          <cell r="O2976" t="str">
            <v>02.02.507.0001778605/14</v>
          </cell>
        </row>
        <row r="2977">
          <cell r="B2977" t="str">
            <v>José Antonio de Souza Elotério</v>
          </cell>
          <cell r="C2977" t="str">
            <v>500.934.797-00</v>
          </cell>
          <cell r="D2977" t="str">
            <v>Santander Seguros S/A</v>
          </cell>
          <cell r="E2977" t="str">
            <v>87.376.109/0001-06</v>
          </cell>
          <cell r="F2977">
            <v>100000</v>
          </cell>
          <cell r="G2977" t="str">
            <v>Possível</v>
          </cell>
          <cell r="H2977">
            <v>15000</v>
          </cell>
          <cell r="I2977" t="str">
            <v>Indenizatória</v>
          </cell>
          <cell r="J2977" t="str">
            <v>4ª</v>
          </cell>
          <cell r="K2977" t="str">
            <v>Vara Cível</v>
          </cell>
          <cell r="L2977" t="str">
            <v>São Gonçalo (RJ)</v>
          </cell>
          <cell r="M2977" t="str">
            <v>TJ/RJ</v>
          </cell>
          <cell r="N2977" t="str">
            <v>Rio de Janeiro</v>
          </cell>
          <cell r="O2977" t="str">
            <v>02.02.507.0001778615/13</v>
          </cell>
        </row>
        <row r="2978">
          <cell r="B2978" t="str">
            <v>Ivani Xavier Lourenço</v>
          </cell>
          <cell r="C2978" t="str">
            <v>117.182.928-05</v>
          </cell>
          <cell r="D2978" t="str">
            <v>Santander Seguros S/A</v>
          </cell>
          <cell r="E2978" t="str">
            <v>87.376.109/0001-06</v>
          </cell>
          <cell r="F2978">
            <v>51548.62</v>
          </cell>
          <cell r="G2978" t="str">
            <v>Possível</v>
          </cell>
          <cell r="H2978">
            <v>1146.83</v>
          </cell>
          <cell r="I2978" t="str">
            <v>Indenizatória</v>
          </cell>
          <cell r="J2978" t="str">
            <v>1ª</v>
          </cell>
          <cell r="K2978" t="str">
            <v>Vara Cível</v>
          </cell>
          <cell r="L2978" t="str">
            <v>Martinópolis (SP)</v>
          </cell>
          <cell r="M2978" t="str">
            <v>TJ/SP</v>
          </cell>
          <cell r="N2978" t="str">
            <v>São Paulo</v>
          </cell>
          <cell r="O2978" t="str">
            <v>02.02.507.0001779485/13</v>
          </cell>
        </row>
        <row r="2979">
          <cell r="B2979" t="str">
            <v>Omar Camejo</v>
          </cell>
          <cell r="D2979" t="str">
            <v>Santander Seguros S/A</v>
          </cell>
          <cell r="E2979" t="str">
            <v>87.376.109/0001-06</v>
          </cell>
          <cell r="F2979">
            <v>1000</v>
          </cell>
          <cell r="G2979" t="str">
            <v>Possível</v>
          </cell>
          <cell r="H2979">
            <v>2500</v>
          </cell>
          <cell r="I2979" t="str">
            <v>Declaratória</v>
          </cell>
          <cell r="J2979" t="str">
            <v>3ª</v>
          </cell>
          <cell r="K2979" t="str">
            <v>Vara Cível</v>
          </cell>
          <cell r="L2979" t="str">
            <v>Carazinho (RS)</v>
          </cell>
          <cell r="M2979" t="str">
            <v>TJ/RS</v>
          </cell>
          <cell r="N2979" t="str">
            <v>Rio Grande do Sul</v>
          </cell>
          <cell r="O2979" t="str">
            <v>02.02.507.0000619558/10</v>
          </cell>
        </row>
        <row r="2980">
          <cell r="B2980" t="str">
            <v>Lindemberg Felipe do Vale</v>
          </cell>
          <cell r="C2980" t="str">
            <v>035.055.334-32</v>
          </cell>
          <cell r="D2980" t="str">
            <v>Santander Seguros S/A</v>
          </cell>
          <cell r="E2980" t="str">
            <v>87.376.109/0001-06</v>
          </cell>
          <cell r="F2980">
            <v>35000</v>
          </cell>
          <cell r="G2980" t="str">
            <v>Possível</v>
          </cell>
          <cell r="H2980">
            <v>17500</v>
          </cell>
          <cell r="I2980" t="str">
            <v>Indenizatória</v>
          </cell>
          <cell r="J2980" t="str">
            <v>5ª</v>
          </cell>
          <cell r="K2980" t="str">
            <v>Vara Cível</v>
          </cell>
          <cell r="L2980" t="str">
            <v>Mossoró (RN)</v>
          </cell>
          <cell r="M2980" t="str">
            <v>TJ/RN</v>
          </cell>
          <cell r="N2980" t="str">
            <v>Rio Grande do Norte</v>
          </cell>
          <cell r="O2980" t="str">
            <v>02.02.507.0001175278/12</v>
          </cell>
        </row>
        <row r="2981">
          <cell r="B2981" t="str">
            <v>Marcos Antonio de Lazari</v>
          </cell>
          <cell r="C2981" t="str">
            <v>017.457.908-02</v>
          </cell>
          <cell r="D2981" t="str">
            <v>Santander Seguros S/A</v>
          </cell>
          <cell r="E2981" t="str">
            <v>87.376.109/0001-06</v>
          </cell>
          <cell r="F2981">
            <v>20000</v>
          </cell>
          <cell r="G2981" t="str">
            <v>Possível</v>
          </cell>
          <cell r="H2981">
            <v>0</v>
          </cell>
          <cell r="I2981" t="str">
            <v>Indenizatória</v>
          </cell>
          <cell r="J2981" t="str">
            <v>2ª</v>
          </cell>
          <cell r="K2981" t="str">
            <v>Vara Cível</v>
          </cell>
          <cell r="L2981" t="str">
            <v>Jaboatão dos Guararapes (PE)</v>
          </cell>
          <cell r="M2981" t="str">
            <v>TJ/PE</v>
          </cell>
          <cell r="N2981" t="str">
            <v>Pernambuco</v>
          </cell>
          <cell r="O2981" t="str">
            <v>02.02.507.0001799180/13</v>
          </cell>
        </row>
        <row r="2982">
          <cell r="B2982" t="str">
            <v>Andre Mendes dos Santos</v>
          </cell>
          <cell r="C2982" t="str">
            <v>082.575.899-85</v>
          </cell>
          <cell r="D2982" t="str">
            <v>Santander Seguros S/A</v>
          </cell>
          <cell r="E2982" t="str">
            <v>87.376.109/0001-06</v>
          </cell>
          <cell r="F2982">
            <v>70000</v>
          </cell>
          <cell r="G2982" t="str">
            <v>Possível</v>
          </cell>
          <cell r="H2982">
            <v>35000</v>
          </cell>
          <cell r="I2982" t="str">
            <v>Cobrança</v>
          </cell>
          <cell r="J2982" t="str">
            <v>20ª</v>
          </cell>
          <cell r="K2982" t="str">
            <v>Vara Cível</v>
          </cell>
          <cell r="L2982" t="str">
            <v>Curitiba (PR)</v>
          </cell>
          <cell r="M2982" t="str">
            <v>TJ/PR</v>
          </cell>
          <cell r="N2982" t="str">
            <v>Paraná</v>
          </cell>
          <cell r="O2982" t="str">
            <v>02.02.507.0001799196/14</v>
          </cell>
        </row>
        <row r="2983">
          <cell r="B2983" t="str">
            <v>Aparecido de Souza</v>
          </cell>
          <cell r="C2983" t="str">
            <v>826.311.828-04</v>
          </cell>
          <cell r="D2983" t="str">
            <v>Santander Seguros S/A</v>
          </cell>
          <cell r="E2983" t="str">
            <v>87.376.109/0001-06</v>
          </cell>
          <cell r="F2983">
            <v>9600</v>
          </cell>
          <cell r="G2983" t="str">
            <v>Possível</v>
          </cell>
          <cell r="H2983">
            <v>0</v>
          </cell>
          <cell r="I2983" t="str">
            <v>Indenizatória</v>
          </cell>
          <cell r="J2983" t="str">
            <v>Juizado Especial Cível</v>
          </cell>
          <cell r="K2983" t="str">
            <v>JEC 40 Salários</v>
          </cell>
          <cell r="L2983" t="str">
            <v>Taquarituba (SP)</v>
          </cell>
          <cell r="M2983" t="str">
            <v>TJ/SP</v>
          </cell>
          <cell r="N2983" t="str">
            <v>São Paulo</v>
          </cell>
          <cell r="O2983" t="str">
            <v>02.02.507.0001799249/07</v>
          </cell>
        </row>
        <row r="2984">
          <cell r="B2984" t="str">
            <v>Jefferson Moutta</v>
          </cell>
          <cell r="C2984" t="str">
            <v>032.561.607-86</v>
          </cell>
          <cell r="D2984" t="str">
            <v>Santander Seguros S/A</v>
          </cell>
          <cell r="E2984" t="str">
            <v>87.376.109/0001-06</v>
          </cell>
          <cell r="F2984">
            <v>2300</v>
          </cell>
          <cell r="G2984" t="str">
            <v>Possível</v>
          </cell>
          <cell r="H2984">
            <v>25026.17</v>
          </cell>
          <cell r="I2984" t="str">
            <v>Cobrança</v>
          </cell>
          <cell r="J2984" t="str">
            <v>Juizado Especial Cível</v>
          </cell>
          <cell r="K2984" t="str">
            <v>JEC 40 Salários</v>
          </cell>
          <cell r="L2984" t="str">
            <v>Rio de Janeiro (RJ)</v>
          </cell>
          <cell r="M2984" t="str">
            <v>TJ/RJ</v>
          </cell>
          <cell r="N2984" t="str">
            <v>Rio de Janeiro</v>
          </cell>
          <cell r="O2984" t="str">
            <v>02.02.507.0001799608/14</v>
          </cell>
        </row>
        <row r="2985">
          <cell r="B2985" t="str">
            <v>João Calderone</v>
          </cell>
          <cell r="C2985" t="str">
            <v>316.786.458-34</v>
          </cell>
          <cell r="D2985" t="str">
            <v>Santander Seguros S/A</v>
          </cell>
          <cell r="E2985" t="str">
            <v>87.376.109/0001-06</v>
          </cell>
          <cell r="F2985">
            <v>19909.099999999999</v>
          </cell>
          <cell r="G2985" t="str">
            <v>Possível</v>
          </cell>
          <cell r="H2985">
            <v>0</v>
          </cell>
          <cell r="I2985" t="str">
            <v>Obrigação de fazer</v>
          </cell>
          <cell r="J2985" t="str">
            <v>Vara Única</v>
          </cell>
          <cell r="K2985" t="str">
            <v>Vara Cível</v>
          </cell>
          <cell r="L2985" t="str">
            <v>Presidente Bernardes (SP)</v>
          </cell>
          <cell r="M2985" t="str">
            <v>TJ/SP</v>
          </cell>
          <cell r="N2985" t="str">
            <v>São Paulo</v>
          </cell>
          <cell r="O2985" t="str">
            <v>02.02.507.0000481265/07</v>
          </cell>
        </row>
        <row r="2986">
          <cell r="B2986" t="str">
            <v>Celita Madalena Klassmann</v>
          </cell>
          <cell r="C2986" t="str">
            <v>753.483.490-20</v>
          </cell>
          <cell r="D2986" t="str">
            <v>Santander Seguros S/A</v>
          </cell>
          <cell r="E2986" t="str">
            <v>87.376.109/0001-06</v>
          </cell>
          <cell r="F2986">
            <v>36457.47</v>
          </cell>
          <cell r="G2986" t="str">
            <v>Provável</v>
          </cell>
          <cell r="H2986">
            <v>15000</v>
          </cell>
          <cell r="I2986" t="str">
            <v>Cobrança</v>
          </cell>
          <cell r="J2986" t="str">
            <v>1ª</v>
          </cell>
          <cell r="K2986" t="str">
            <v>Vara Cível</v>
          </cell>
          <cell r="L2986" t="str">
            <v>Novo Hamburgo (RS)</v>
          </cell>
          <cell r="M2986" t="str">
            <v>TJ/RS</v>
          </cell>
          <cell r="N2986" t="str">
            <v>Rio Grande do Sul</v>
          </cell>
          <cell r="O2986" t="str">
            <v>02.02.507.0000838455/08</v>
          </cell>
        </row>
        <row r="2987">
          <cell r="B2987" t="str">
            <v>Maria José Gomes Soares</v>
          </cell>
          <cell r="C2987" t="str">
            <v>092.564.337-88</v>
          </cell>
          <cell r="D2987" t="str">
            <v>Santander Seguros S/A</v>
          </cell>
          <cell r="E2987" t="str">
            <v>87.376.109/0001-06</v>
          </cell>
          <cell r="F2987">
            <v>1000</v>
          </cell>
          <cell r="G2987" t="str">
            <v>Possível</v>
          </cell>
          <cell r="H2987">
            <v>7534.39</v>
          </cell>
          <cell r="I2987" t="str">
            <v>Indenizatória</v>
          </cell>
          <cell r="J2987" t="str">
            <v>43ª</v>
          </cell>
          <cell r="K2987" t="str">
            <v>Vara Cível</v>
          </cell>
          <cell r="L2987" t="str">
            <v>Rio de Janeiro (RJ)</v>
          </cell>
          <cell r="M2987" t="str">
            <v>TJ/RJ</v>
          </cell>
          <cell r="N2987" t="str">
            <v>Rio de Janeiro</v>
          </cell>
          <cell r="O2987" t="str">
            <v>02.02.507.0000634448/10</v>
          </cell>
        </row>
        <row r="2988">
          <cell r="B2988" t="str">
            <v>Paulo Roberto Candido</v>
          </cell>
          <cell r="C2988" t="str">
            <v>031.132.148-82</v>
          </cell>
          <cell r="D2988" t="str">
            <v>Santander Seguros S/A</v>
          </cell>
          <cell r="E2988" t="str">
            <v>87.376.109/0001-06</v>
          </cell>
          <cell r="F2988">
            <v>40971.019999999997</v>
          </cell>
          <cell r="G2988" t="str">
            <v>Provável</v>
          </cell>
          <cell r="H2988">
            <v>557.75</v>
          </cell>
          <cell r="I2988" t="str">
            <v>Cobrança</v>
          </cell>
          <cell r="J2988" t="str">
            <v>1ª</v>
          </cell>
          <cell r="K2988" t="str">
            <v>Vara Cível</v>
          </cell>
          <cell r="L2988" t="str">
            <v>São Paulo (SP)</v>
          </cell>
          <cell r="M2988" t="str">
            <v>TJ/SP</v>
          </cell>
          <cell r="N2988" t="str">
            <v>São Paulo</v>
          </cell>
          <cell r="O2988" t="str">
            <v>02.02.507.0000634643/10</v>
          </cell>
        </row>
        <row r="2989">
          <cell r="B2989" t="str">
            <v>Antonio Lisa</v>
          </cell>
          <cell r="C2989" t="str">
            <v>532.904.888-53</v>
          </cell>
          <cell r="D2989" t="str">
            <v>Santander Seguros S/A</v>
          </cell>
          <cell r="E2989" t="str">
            <v>87.376.109/0001-06</v>
          </cell>
          <cell r="F2989">
            <v>31816.76</v>
          </cell>
          <cell r="G2989" t="str">
            <v>Possível</v>
          </cell>
          <cell r="H2989">
            <v>12561.5</v>
          </cell>
          <cell r="I2989" t="str">
            <v>Ordinária</v>
          </cell>
          <cell r="J2989" t="str">
            <v>1ª</v>
          </cell>
          <cell r="K2989" t="str">
            <v>Vara Cível</v>
          </cell>
          <cell r="L2989" t="str">
            <v>Catanduva (SP)</v>
          </cell>
          <cell r="M2989" t="str">
            <v>TJ/SP</v>
          </cell>
          <cell r="N2989" t="str">
            <v>São Paulo</v>
          </cell>
          <cell r="O2989" t="str">
            <v>02.02.507.0001187020/12</v>
          </cell>
        </row>
        <row r="2990">
          <cell r="B2990" t="str">
            <v>Andreia Cristina de Sousa Ferreira</v>
          </cell>
          <cell r="C2990" t="str">
            <v>032.220.526-38</v>
          </cell>
          <cell r="D2990" t="str">
            <v>Santander Seguros S/A</v>
          </cell>
          <cell r="E2990" t="str">
            <v>87.376.109/0001-06</v>
          </cell>
          <cell r="F2990">
            <v>105571.76</v>
          </cell>
          <cell r="G2990" t="str">
            <v>Provável</v>
          </cell>
          <cell r="H2990">
            <v>126764.64</v>
          </cell>
          <cell r="I2990" t="str">
            <v>Indenizatória</v>
          </cell>
          <cell r="J2990" t="str">
            <v>5ª</v>
          </cell>
          <cell r="K2990" t="str">
            <v>Vara Cível</v>
          </cell>
          <cell r="L2990" t="str">
            <v>Divinópolis (MG)</v>
          </cell>
          <cell r="M2990" t="str">
            <v>TJ/MG</v>
          </cell>
          <cell r="N2990" t="str">
            <v>Minas Gerais</v>
          </cell>
          <cell r="O2990" t="str">
            <v>02.02.507.0001187243/12</v>
          </cell>
        </row>
        <row r="2991">
          <cell r="B2991" t="str">
            <v>Antonio Carlos Gomes</v>
          </cell>
          <cell r="C2991" t="str">
            <v>020.285.958-41</v>
          </cell>
          <cell r="D2991" t="str">
            <v>Santander Seguros S/A</v>
          </cell>
          <cell r="E2991" t="str">
            <v>87.376.109/0001-06</v>
          </cell>
          <cell r="F2991">
            <v>2682.51</v>
          </cell>
          <cell r="G2991" t="str">
            <v>Possível</v>
          </cell>
          <cell r="H2991">
            <v>0</v>
          </cell>
          <cell r="I2991" t="str">
            <v>Indenizatória</v>
          </cell>
          <cell r="J2991" t="str">
            <v>4ª</v>
          </cell>
          <cell r="K2991" t="str">
            <v>Vara Cível</v>
          </cell>
          <cell r="L2991" t="str">
            <v>Ribeirão Preto (SP)</v>
          </cell>
          <cell r="M2991" t="str">
            <v>TJ/SP</v>
          </cell>
          <cell r="N2991" t="str">
            <v>São Paulo</v>
          </cell>
          <cell r="O2991" t="str">
            <v>02.02.507.0001815744/14</v>
          </cell>
        </row>
        <row r="2992">
          <cell r="B2992" t="str">
            <v>Maria Natércia Coelho Ramos</v>
          </cell>
          <cell r="C2992" t="str">
            <v>007.694.004-77</v>
          </cell>
          <cell r="D2992" t="str">
            <v>Santander Seguros S/A</v>
          </cell>
          <cell r="E2992" t="str">
            <v>87.376.109/0001-06</v>
          </cell>
          <cell r="F2992">
            <v>120000</v>
          </cell>
          <cell r="G2992" t="str">
            <v>Possível</v>
          </cell>
          <cell r="H2992">
            <v>30000</v>
          </cell>
          <cell r="I2992" t="str">
            <v>Indenizatória</v>
          </cell>
          <cell r="J2992" t="str">
            <v>4ª</v>
          </cell>
          <cell r="K2992" t="str">
            <v>Vara Cível</v>
          </cell>
          <cell r="L2992" t="str">
            <v>Caruaru (PE)</v>
          </cell>
          <cell r="M2992" t="str">
            <v>TJ/PE</v>
          </cell>
          <cell r="N2992" t="str">
            <v>Pernambuco</v>
          </cell>
          <cell r="O2992" t="str">
            <v>02.02.507.0001815745/13</v>
          </cell>
        </row>
        <row r="2993">
          <cell r="B2993" t="str">
            <v>Willian de Araujo Amazonas</v>
          </cell>
          <cell r="C2993" t="str">
            <v>079.518.779-30</v>
          </cell>
          <cell r="D2993" t="str">
            <v>Santander Seguros S/A</v>
          </cell>
          <cell r="E2993" t="str">
            <v>87.376.109/0001-06</v>
          </cell>
          <cell r="F2993">
            <v>45505.91</v>
          </cell>
          <cell r="G2993" t="str">
            <v>Possível</v>
          </cell>
          <cell r="H2993">
            <v>19704.669999999998</v>
          </cell>
          <cell r="I2993" t="str">
            <v>Indenizatória</v>
          </cell>
          <cell r="J2993" t="str">
            <v>6ª</v>
          </cell>
          <cell r="K2993" t="str">
            <v>Vara Cível</v>
          </cell>
          <cell r="L2993" t="str">
            <v>Campo Grande (MS)</v>
          </cell>
          <cell r="M2993" t="str">
            <v>TJ/MS</v>
          </cell>
          <cell r="N2993" t="str">
            <v>Mato Grosso do Sul</v>
          </cell>
          <cell r="O2993" t="str">
            <v>02.02.507.0001815813/14</v>
          </cell>
        </row>
        <row r="2994">
          <cell r="B2994" t="str">
            <v>Michelle Aymi Higashi</v>
          </cell>
          <cell r="C2994" t="str">
            <v>306.228.668-77</v>
          </cell>
          <cell r="D2994" t="str">
            <v>Santander Seguros S/A</v>
          </cell>
          <cell r="E2994" t="str">
            <v>87.376.109/0001-06</v>
          </cell>
          <cell r="F2994">
            <v>30000</v>
          </cell>
          <cell r="G2994" t="str">
            <v>Possível</v>
          </cell>
          <cell r="H2994">
            <v>5713.58</v>
          </cell>
          <cell r="I2994" t="str">
            <v>Indenizatória</v>
          </cell>
          <cell r="J2994" t="str">
            <v>Juizado Especial Cível</v>
          </cell>
          <cell r="K2994" t="str">
            <v>JEC 40 Salários</v>
          </cell>
          <cell r="L2994" t="str">
            <v>Mogi das Cruzes (SP)</v>
          </cell>
          <cell r="M2994" t="str">
            <v>TJ/SP</v>
          </cell>
          <cell r="N2994" t="str">
            <v>São Paulo</v>
          </cell>
          <cell r="O2994" t="str">
            <v>02.02.507.0001815842/14</v>
          </cell>
        </row>
        <row r="2995">
          <cell r="B2995" t="str">
            <v>Belmira Marlene Ferreira dos Santos</v>
          </cell>
          <cell r="D2995" t="str">
            <v>Santander Seguros S/A</v>
          </cell>
          <cell r="E2995" t="str">
            <v>87.376.109/0001-06</v>
          </cell>
          <cell r="F2995">
            <v>718</v>
          </cell>
          <cell r="G2995" t="str">
            <v>Provável</v>
          </cell>
          <cell r="H2995">
            <v>12155.13</v>
          </cell>
          <cell r="I2995" t="str">
            <v>Indenizatória</v>
          </cell>
          <cell r="J2995" t="str">
            <v>1ª</v>
          </cell>
          <cell r="K2995" t="str">
            <v>Vara Cível</v>
          </cell>
          <cell r="L2995" t="str">
            <v>Santa Maria (RS)</v>
          </cell>
          <cell r="M2995" t="str">
            <v>TJ/RS</v>
          </cell>
          <cell r="N2995" t="str">
            <v>Rio Grande do Sul</v>
          </cell>
          <cell r="O2995" t="str">
            <v>02.01.507.0000067496/03</v>
          </cell>
        </row>
        <row r="2996">
          <cell r="B2996" t="str">
            <v>Jorge Luiz Eloy Pereira</v>
          </cell>
          <cell r="D2996" t="str">
            <v>Santander Seguros S/A</v>
          </cell>
          <cell r="E2996" t="str">
            <v>87.376.109/0001-06</v>
          </cell>
          <cell r="F2996">
            <v>1000</v>
          </cell>
          <cell r="G2996" t="str">
            <v>Possível</v>
          </cell>
          <cell r="H2996">
            <v>0</v>
          </cell>
          <cell r="I2996" t="str">
            <v>Alvará Judicial</v>
          </cell>
          <cell r="J2996" t="str">
            <v>6ª Câmara</v>
          </cell>
          <cell r="K2996" t="str">
            <v>Tribunal de Justiça</v>
          </cell>
          <cell r="L2996" t="str">
            <v>Porto Alegre (RS)</v>
          </cell>
          <cell r="M2996" t="str">
            <v>TJ/RS</v>
          </cell>
          <cell r="N2996" t="str">
            <v>Rio Grande do Sul</v>
          </cell>
          <cell r="O2996" t="str">
            <v>02.02.507.0000339429/08</v>
          </cell>
        </row>
        <row r="2997">
          <cell r="B2997" t="str">
            <v>Maria Carolina Rodrigues dos Santos</v>
          </cell>
          <cell r="C2997" t="str">
            <v>270.879.838-30</v>
          </cell>
          <cell r="D2997" t="str">
            <v>Santander Seguros S/A</v>
          </cell>
          <cell r="E2997" t="str">
            <v>87.376.109/0001-06</v>
          </cell>
          <cell r="F2997">
            <v>20000</v>
          </cell>
          <cell r="G2997" t="str">
            <v>Provável</v>
          </cell>
          <cell r="H2997">
            <v>0</v>
          </cell>
          <cell r="I2997" t="str">
            <v>Cobrança</v>
          </cell>
          <cell r="J2997" t="str">
            <v>1ª</v>
          </cell>
          <cell r="K2997" t="str">
            <v>Vara Cível</v>
          </cell>
          <cell r="L2997" t="str">
            <v>Barra Bonita (SP)</v>
          </cell>
          <cell r="M2997" t="str">
            <v>TJ/SP</v>
          </cell>
          <cell r="N2997" t="str">
            <v>São Paulo</v>
          </cell>
          <cell r="O2997" t="str">
            <v>02.02.062.0000339658/07</v>
          </cell>
        </row>
        <row r="2998">
          <cell r="B2998" t="str">
            <v>Yeda Maria de Souto Ramos Oliveira</v>
          </cell>
          <cell r="C2998" t="str">
            <v>098.353.184-68</v>
          </cell>
          <cell r="D2998" t="str">
            <v>Santander Seguros S/A</v>
          </cell>
          <cell r="E2998" t="str">
            <v>87.376.109/0001-06</v>
          </cell>
          <cell r="F2998">
            <v>20000</v>
          </cell>
          <cell r="G2998" t="str">
            <v>Provável</v>
          </cell>
          <cell r="H2998">
            <v>23005.31</v>
          </cell>
          <cell r="I2998" t="str">
            <v>Cobrança</v>
          </cell>
          <cell r="J2998" t="str">
            <v>1ª</v>
          </cell>
          <cell r="K2998" t="str">
            <v>Vara Cível</v>
          </cell>
          <cell r="L2998" t="str">
            <v>João Pessoa (PB)</v>
          </cell>
          <cell r="M2998" t="str">
            <v>TJ/PB</v>
          </cell>
          <cell r="N2998" t="str">
            <v>Paraíba</v>
          </cell>
          <cell r="O2998" t="str">
            <v>02.02.507.0001200407/12</v>
          </cell>
        </row>
        <row r="2999">
          <cell r="B2999" t="str">
            <v>Domingos Tersigni</v>
          </cell>
          <cell r="C2999" t="str">
            <v>045.029.618-09</v>
          </cell>
          <cell r="D2999" t="str">
            <v>Santander Seguros S/A</v>
          </cell>
          <cell r="E2999" t="str">
            <v>87.376.109/0001-06</v>
          </cell>
          <cell r="F2999">
            <v>90687</v>
          </cell>
          <cell r="G2999" t="str">
            <v>Provável</v>
          </cell>
          <cell r="H2999">
            <v>90687</v>
          </cell>
          <cell r="I2999" t="str">
            <v>Cobrança</v>
          </cell>
          <cell r="J2999" t="str">
            <v>1ª</v>
          </cell>
          <cell r="K2999" t="str">
            <v>Vara Cível</v>
          </cell>
          <cell r="L2999" t="str">
            <v>Ibaté (SP)</v>
          </cell>
          <cell r="M2999" t="str">
            <v>TJ/SP</v>
          </cell>
          <cell r="N2999" t="str">
            <v>São Paulo</v>
          </cell>
          <cell r="O2999" t="str">
            <v>02.02.507.0001200562/12</v>
          </cell>
        </row>
        <row r="3000">
          <cell r="B3000" t="str">
            <v>Adlya Gazio Papandrea</v>
          </cell>
          <cell r="C3000" t="str">
            <v>372.656.728-36</v>
          </cell>
          <cell r="D3000" t="str">
            <v>Santander Seguros S/A</v>
          </cell>
          <cell r="E3000" t="str">
            <v>87.376.109/0001-06</v>
          </cell>
          <cell r="F3000">
            <v>2000000</v>
          </cell>
          <cell r="G3000" t="str">
            <v>Possível</v>
          </cell>
          <cell r="H3000">
            <v>100000</v>
          </cell>
          <cell r="I3000" t="str">
            <v>Obrigação de fazer</v>
          </cell>
          <cell r="J3000" t="str">
            <v>2ª</v>
          </cell>
          <cell r="K3000" t="str">
            <v>Vara Cível</v>
          </cell>
          <cell r="L3000" t="str">
            <v>Indaiatuba (SP)</v>
          </cell>
          <cell r="M3000" t="str">
            <v>TJ/SP</v>
          </cell>
          <cell r="N3000" t="str">
            <v>São Paulo</v>
          </cell>
          <cell r="O3000" t="str">
            <v>02.02.507.0001200820/12</v>
          </cell>
        </row>
        <row r="3001">
          <cell r="B3001" t="str">
            <v>Eliane Soares da Silva</v>
          </cell>
          <cell r="C3001" t="str">
            <v>357.191.998-02</v>
          </cell>
          <cell r="D3001" t="str">
            <v>Santander Seguros S/A</v>
          </cell>
          <cell r="E3001" t="str">
            <v>87.376.109/0001-06</v>
          </cell>
          <cell r="F3001">
            <v>78955</v>
          </cell>
          <cell r="G3001" t="str">
            <v>Provável</v>
          </cell>
          <cell r="H3001">
            <v>78955</v>
          </cell>
          <cell r="I3001" t="str">
            <v>Cobrança</v>
          </cell>
          <cell r="J3001" t="str">
            <v>Juizado Especial Cível</v>
          </cell>
          <cell r="K3001" t="str">
            <v>JEC 40 Salários</v>
          </cell>
          <cell r="L3001" t="str">
            <v>Porto Feliz (SP)</v>
          </cell>
          <cell r="M3001" t="str">
            <v>TJ/SP</v>
          </cell>
          <cell r="N3001" t="str">
            <v>São Paulo</v>
          </cell>
          <cell r="O3001" t="str">
            <v>02.02.507.0001200858/12</v>
          </cell>
        </row>
        <row r="3002">
          <cell r="B3002" t="str">
            <v>Aparecido Kleber da Silva</v>
          </cell>
          <cell r="C3002" t="str">
            <v>019.763.309-98</v>
          </cell>
          <cell r="D3002" t="str">
            <v>Santander Seguros S/A</v>
          </cell>
          <cell r="E3002" t="str">
            <v>87.376.109/0001-06</v>
          </cell>
          <cell r="F3002">
            <v>130000</v>
          </cell>
          <cell r="G3002" t="str">
            <v>Possível</v>
          </cell>
          <cell r="H3002">
            <v>65000</v>
          </cell>
          <cell r="I3002" t="str">
            <v>Cobrança</v>
          </cell>
          <cell r="J3002" t="str">
            <v>5ª</v>
          </cell>
          <cell r="K3002" t="str">
            <v>Vara Cível</v>
          </cell>
          <cell r="L3002" t="str">
            <v>Londrina (PR)</v>
          </cell>
          <cell r="M3002" t="str">
            <v>TJ/PR</v>
          </cell>
          <cell r="N3002" t="str">
            <v>Paraná</v>
          </cell>
          <cell r="O3002" t="str">
            <v>02.02.507.0001613886/13</v>
          </cell>
        </row>
        <row r="3003">
          <cell r="B3003" t="str">
            <v>Clebio Rodrigues Fernandes</v>
          </cell>
          <cell r="C3003" t="str">
            <v>822.712.087-34</v>
          </cell>
          <cell r="D3003" t="str">
            <v>Santander Seguros S/A</v>
          </cell>
          <cell r="E3003" t="str">
            <v>87.376.109/0001-06</v>
          </cell>
          <cell r="F3003">
            <v>70000</v>
          </cell>
          <cell r="G3003" t="str">
            <v>Possível</v>
          </cell>
          <cell r="H3003">
            <v>2552.1799999999998</v>
          </cell>
          <cell r="I3003" t="str">
            <v>Indenizatória</v>
          </cell>
          <cell r="J3003" t="str">
            <v>1ª</v>
          </cell>
          <cell r="K3003" t="str">
            <v>Vara Cível</v>
          </cell>
          <cell r="L3003" t="str">
            <v>Rio de Janeiro (RJ)</v>
          </cell>
          <cell r="M3003" t="str">
            <v>TJ/RJ</v>
          </cell>
          <cell r="N3003" t="str">
            <v>Rio de Janeiro</v>
          </cell>
          <cell r="O3003" t="str">
            <v>02.02.507.0001613990/13</v>
          </cell>
        </row>
        <row r="3004">
          <cell r="B3004" t="str">
            <v>Jaquissimar Carvalho de Souza</v>
          </cell>
          <cell r="C3004" t="str">
            <v>089.465.227-39</v>
          </cell>
          <cell r="D3004" t="str">
            <v>Santander Seguros S/A</v>
          </cell>
          <cell r="E3004" t="str">
            <v>87.376.109/0001-06</v>
          </cell>
          <cell r="F3004">
            <v>45000</v>
          </cell>
          <cell r="G3004" t="str">
            <v>Possível</v>
          </cell>
          <cell r="H3004">
            <v>19968.75</v>
          </cell>
          <cell r="I3004" t="str">
            <v>Indenizatória</v>
          </cell>
          <cell r="J3004" t="str">
            <v>3ª</v>
          </cell>
          <cell r="K3004" t="str">
            <v>Vara Cível</v>
          </cell>
          <cell r="L3004" t="str">
            <v>São Gonçalo (RJ)</v>
          </cell>
          <cell r="M3004" t="str">
            <v>TJ/RJ</v>
          </cell>
          <cell r="N3004" t="str">
            <v>Rio de Janeiro</v>
          </cell>
          <cell r="O3004" t="str">
            <v>02.02.507.0001614071/13</v>
          </cell>
        </row>
        <row r="3005">
          <cell r="B3005" t="str">
            <v>Maria Aparecida Ortiz dos Santos</v>
          </cell>
          <cell r="C3005" t="str">
            <v>131.200.838-52</v>
          </cell>
          <cell r="D3005" t="str">
            <v>Santander Seguros S/A</v>
          </cell>
          <cell r="E3005" t="str">
            <v>87.376.109/0001-06</v>
          </cell>
          <cell r="F3005">
            <v>50000</v>
          </cell>
          <cell r="G3005" t="str">
            <v>Possível</v>
          </cell>
          <cell r="H3005">
            <v>25000</v>
          </cell>
          <cell r="I3005" t="str">
            <v>Indenizatória</v>
          </cell>
          <cell r="J3005" t="str">
            <v>1ª</v>
          </cell>
          <cell r="K3005" t="str">
            <v>Vara Cível</v>
          </cell>
          <cell r="L3005" t="str">
            <v>Pedregulho (SP)</v>
          </cell>
          <cell r="M3005" t="str">
            <v>TJ/SP</v>
          </cell>
          <cell r="N3005" t="str">
            <v>São Paulo</v>
          </cell>
          <cell r="O3005" t="str">
            <v>02.02.507.0001614247/13</v>
          </cell>
        </row>
        <row r="3006">
          <cell r="B3006" t="str">
            <v>Vera Lucia Ramos Simões de Melo</v>
          </cell>
          <cell r="C3006" t="str">
            <v>526.728.919-15</v>
          </cell>
          <cell r="D3006" t="str">
            <v>Santander Seguros S/A</v>
          </cell>
          <cell r="E3006" t="str">
            <v>87.376.109/0001-06</v>
          </cell>
          <cell r="F3006">
            <v>70000</v>
          </cell>
          <cell r="G3006" t="str">
            <v>Provável</v>
          </cell>
          <cell r="H3006">
            <v>75000</v>
          </cell>
          <cell r="I3006" t="str">
            <v>Indenizatória</v>
          </cell>
          <cell r="J3006" t="str">
            <v>2ª</v>
          </cell>
          <cell r="K3006" t="str">
            <v>Vara Cível</v>
          </cell>
          <cell r="L3006" t="str">
            <v>Maringá (PR)</v>
          </cell>
          <cell r="M3006" t="str">
            <v>TJ/PR</v>
          </cell>
          <cell r="N3006" t="str">
            <v>Paraná</v>
          </cell>
          <cell r="O3006" t="str">
            <v>02.02.507.0001614280/13</v>
          </cell>
        </row>
        <row r="3007">
          <cell r="B3007" t="str">
            <v>José Gilberto Franco</v>
          </cell>
          <cell r="C3007" t="str">
            <v>451.588.358-53</v>
          </cell>
          <cell r="D3007" t="str">
            <v>Santander Seguros S/A</v>
          </cell>
          <cell r="E3007" t="str">
            <v>87.376.109/0001-06</v>
          </cell>
          <cell r="F3007">
            <v>54266</v>
          </cell>
          <cell r="G3007" t="str">
            <v>Possível</v>
          </cell>
          <cell r="H3007">
            <v>27133.25</v>
          </cell>
          <cell r="I3007" t="str">
            <v>Cobrança</v>
          </cell>
          <cell r="J3007" t="str">
            <v>13ª</v>
          </cell>
          <cell r="K3007" t="str">
            <v>Vara Cível</v>
          </cell>
          <cell r="L3007" t="str">
            <v>São Paulo (SP)</v>
          </cell>
          <cell r="M3007" t="str">
            <v>TJ/SP</v>
          </cell>
          <cell r="N3007" t="str">
            <v>São Paulo</v>
          </cell>
          <cell r="O3007" t="str">
            <v>02.02.507.0001839603/14</v>
          </cell>
        </row>
        <row r="3008">
          <cell r="B3008" t="str">
            <v>AUGUSTO JOAO VECHIATTO</v>
          </cell>
          <cell r="C3008" t="str">
            <v>440.475.259-87</v>
          </cell>
          <cell r="D3008" t="str">
            <v>Santander Seguros S/A</v>
          </cell>
          <cell r="E3008" t="str">
            <v>87.376.109/0001-06</v>
          </cell>
          <cell r="F3008">
            <v>13000</v>
          </cell>
          <cell r="G3008" t="str">
            <v>Possível</v>
          </cell>
          <cell r="H3008">
            <v>1500</v>
          </cell>
          <cell r="I3008" t="str">
            <v>Cobrança</v>
          </cell>
          <cell r="J3008" t="str">
            <v>Juizado Especial Cível</v>
          </cell>
          <cell r="K3008" t="str">
            <v>JEC 40 Salários</v>
          </cell>
          <cell r="L3008" t="str">
            <v>Arapongas (PR)</v>
          </cell>
          <cell r="M3008" t="str">
            <v>TJ/PR</v>
          </cell>
          <cell r="N3008" t="str">
            <v>Paraná</v>
          </cell>
          <cell r="O3008" t="str">
            <v>02.02.507.0001839705/14</v>
          </cell>
        </row>
        <row r="3009">
          <cell r="B3009" t="str">
            <v>Rodolfo Pereira Gonçalves</v>
          </cell>
          <cell r="C3009" t="str">
            <v>361.438.658-92</v>
          </cell>
          <cell r="D3009" t="str">
            <v>Santander Seguros S/A</v>
          </cell>
          <cell r="E3009" t="str">
            <v>87.376.109/0001-06</v>
          </cell>
          <cell r="F3009">
            <v>259137</v>
          </cell>
          <cell r="G3009" t="str">
            <v>Possível</v>
          </cell>
          <cell r="H3009">
            <v>83818.03</v>
          </cell>
          <cell r="I3009" t="str">
            <v>Cobrança</v>
          </cell>
          <cell r="J3009" t="str">
            <v>1ª</v>
          </cell>
          <cell r="K3009" t="str">
            <v>Vara Cível</v>
          </cell>
          <cell r="L3009" t="str">
            <v>Sumaré (SP)</v>
          </cell>
          <cell r="M3009" t="str">
            <v>TJ/SP</v>
          </cell>
          <cell r="N3009" t="str">
            <v>São Paulo</v>
          </cell>
          <cell r="O3009" t="str">
            <v>02.02.507.0001839725/14</v>
          </cell>
        </row>
        <row r="3010">
          <cell r="B3010" t="str">
            <v>Sucessão de Antonio Jose Marquies D Almeida</v>
          </cell>
          <cell r="C3010" t="str">
            <v>110.509.859-15</v>
          </cell>
          <cell r="D3010" t="str">
            <v>Santander Seguros S/A</v>
          </cell>
          <cell r="E3010" t="str">
            <v>87.376.109/0001-06</v>
          </cell>
          <cell r="F3010">
            <v>810</v>
          </cell>
          <cell r="G3010" t="str">
            <v>Provável</v>
          </cell>
          <cell r="H3010">
            <v>6063.03</v>
          </cell>
          <cell r="I3010" t="str">
            <v>Cobrança</v>
          </cell>
          <cell r="J3010" t="str">
            <v>12ª</v>
          </cell>
          <cell r="K3010" t="str">
            <v>Vara Cível</v>
          </cell>
          <cell r="L3010" t="str">
            <v>Porto Alegre (RS)</v>
          </cell>
          <cell r="M3010" t="str">
            <v>TJ/RS</v>
          </cell>
          <cell r="N3010" t="str">
            <v>Rio Grande do Sul</v>
          </cell>
          <cell r="O3010" t="str">
            <v>02.01.507.0000142554/05</v>
          </cell>
        </row>
        <row r="3011">
          <cell r="B3011" t="str">
            <v>José Adão Ajard</v>
          </cell>
          <cell r="C3011" t="str">
            <v>227.013.620-91</v>
          </cell>
          <cell r="D3011" t="str">
            <v>Santander Seguros S/A</v>
          </cell>
          <cell r="E3011" t="str">
            <v>87.376.109/0001-06</v>
          </cell>
          <cell r="F3011">
            <v>29880.25</v>
          </cell>
          <cell r="G3011" t="str">
            <v>Possível</v>
          </cell>
          <cell r="H3011">
            <v>14940.13</v>
          </cell>
          <cell r="I3011" t="str">
            <v>Cobrança</v>
          </cell>
          <cell r="J3011" t="str">
            <v>2ª</v>
          </cell>
          <cell r="K3011" t="str">
            <v>Vara Cível</v>
          </cell>
          <cell r="L3011" t="str">
            <v>Torres (RS)</v>
          </cell>
          <cell r="M3011" t="str">
            <v>TJ/RS</v>
          </cell>
          <cell r="N3011" t="str">
            <v>Rio Grande do Sul</v>
          </cell>
          <cell r="O3011" t="str">
            <v>02.01.507.0000142599/05</v>
          </cell>
        </row>
        <row r="3012">
          <cell r="B3012" t="str">
            <v>João Carlos Borges Silveira</v>
          </cell>
          <cell r="C3012" t="str">
            <v>105.307.620-72</v>
          </cell>
          <cell r="D3012" t="str">
            <v>Santander Seguros S/A</v>
          </cell>
          <cell r="E3012" t="str">
            <v>87.376.109/0001-06</v>
          </cell>
          <cell r="F3012">
            <v>150000</v>
          </cell>
          <cell r="G3012" t="str">
            <v>Possível</v>
          </cell>
          <cell r="H3012">
            <v>75000</v>
          </cell>
          <cell r="I3012" t="str">
            <v>Cobrança</v>
          </cell>
          <cell r="J3012" t="str">
            <v>2ª</v>
          </cell>
          <cell r="K3012" t="str">
            <v>Vara Cível</v>
          </cell>
          <cell r="L3012" t="str">
            <v>Londrina (PR)</v>
          </cell>
          <cell r="M3012" t="str">
            <v>TJ/PR</v>
          </cell>
          <cell r="N3012" t="str">
            <v>Paraná</v>
          </cell>
          <cell r="O3012" t="str">
            <v>02.02.507.0001075945/11</v>
          </cell>
        </row>
        <row r="3013">
          <cell r="B3013" t="str">
            <v>Aiasis Carlos Peglow Mendes</v>
          </cell>
          <cell r="C3013" t="str">
            <v>007.523.620-62</v>
          </cell>
          <cell r="D3013" t="str">
            <v>Santander Seguros S/A</v>
          </cell>
          <cell r="E3013" t="str">
            <v>87.376.109/0001-06</v>
          </cell>
          <cell r="F3013">
            <v>22000</v>
          </cell>
          <cell r="G3013" t="str">
            <v>Provável</v>
          </cell>
          <cell r="H3013">
            <v>5000</v>
          </cell>
          <cell r="I3013" t="str">
            <v>Cobrança</v>
          </cell>
          <cell r="J3013" t="str">
            <v>1ª</v>
          </cell>
          <cell r="K3013" t="str">
            <v>Vara Cível</v>
          </cell>
          <cell r="L3013" t="str">
            <v>Caxias do Sul (RS)</v>
          </cell>
          <cell r="M3013" t="str">
            <v>TJ/RS</v>
          </cell>
          <cell r="N3013" t="str">
            <v>Rio Grande do Sul</v>
          </cell>
          <cell r="O3013" t="str">
            <v>02.02.507.0001213405/12</v>
          </cell>
        </row>
        <row r="3014">
          <cell r="B3014" t="str">
            <v>José Fernandes Rodrigues Praxedes</v>
          </cell>
          <cell r="C3014" t="str">
            <v>063.496.644-85</v>
          </cell>
          <cell r="D3014" t="str">
            <v>Santander Seguros S/A</v>
          </cell>
          <cell r="E3014" t="str">
            <v>87.376.109/0001-06</v>
          </cell>
          <cell r="F3014">
            <v>45000</v>
          </cell>
          <cell r="G3014" t="str">
            <v>Possível</v>
          </cell>
          <cell r="H3014">
            <v>22500</v>
          </cell>
          <cell r="I3014" t="str">
            <v>Indenizatória</v>
          </cell>
          <cell r="J3014" t="str">
            <v>2ª</v>
          </cell>
          <cell r="K3014" t="str">
            <v>Vara Cível</v>
          </cell>
          <cell r="L3014" t="str">
            <v>Arapiraca (AL)</v>
          </cell>
          <cell r="M3014" t="str">
            <v>TJ/AL</v>
          </cell>
          <cell r="N3014" t="str">
            <v>Alagoas</v>
          </cell>
          <cell r="O3014" t="str">
            <v>02.02.507.0001213567/12</v>
          </cell>
        </row>
        <row r="3015">
          <cell r="B3015" t="str">
            <v>Maurício Bazote</v>
          </cell>
          <cell r="C3015" t="str">
            <v>969.869.728-49</v>
          </cell>
          <cell r="D3015" t="str">
            <v>Santander Seguros S/A</v>
          </cell>
          <cell r="E3015" t="str">
            <v>87.376.109/0001-06</v>
          </cell>
          <cell r="F3015">
            <v>75000</v>
          </cell>
          <cell r="G3015" t="str">
            <v>Possível</v>
          </cell>
          <cell r="H3015">
            <v>30000</v>
          </cell>
          <cell r="I3015" t="str">
            <v>Indenizatória</v>
          </cell>
          <cell r="J3015" t="str">
            <v>2ª</v>
          </cell>
          <cell r="K3015" t="str">
            <v>Vara Cível</v>
          </cell>
          <cell r="L3015" t="str">
            <v>Assis (SP)</v>
          </cell>
          <cell r="M3015" t="str">
            <v>TJ/SP</v>
          </cell>
          <cell r="N3015" t="str">
            <v>São Paulo</v>
          </cell>
          <cell r="O3015" t="str">
            <v>02.02.507.0001213585/12</v>
          </cell>
        </row>
        <row r="3016">
          <cell r="B3016" t="str">
            <v>Maria Adélia Santucci</v>
          </cell>
          <cell r="C3016" t="str">
            <v>138.964.588-68</v>
          </cell>
          <cell r="D3016" t="str">
            <v>Santander Seguros S/A</v>
          </cell>
          <cell r="E3016" t="str">
            <v>87.376.109/0001-06</v>
          </cell>
          <cell r="F3016">
            <v>400000</v>
          </cell>
          <cell r="G3016" t="str">
            <v>Possível</v>
          </cell>
          <cell r="H3016">
            <v>100000</v>
          </cell>
          <cell r="I3016" t="str">
            <v>Indenizatória</v>
          </cell>
          <cell r="J3016" t="str">
            <v>43ª</v>
          </cell>
          <cell r="K3016" t="str">
            <v>Vara Cível</v>
          </cell>
          <cell r="L3016" t="str">
            <v>São Paulo (SP)</v>
          </cell>
          <cell r="M3016" t="str">
            <v>TJ/SP</v>
          </cell>
          <cell r="N3016" t="str">
            <v>São Paulo</v>
          </cell>
          <cell r="O3016" t="str">
            <v>02.02.507.0001213664/12</v>
          </cell>
        </row>
        <row r="3017">
          <cell r="B3017" t="str">
            <v>DORIVAL FORMAGGI</v>
          </cell>
          <cell r="C3017" t="str">
            <v>406.528.661-15</v>
          </cell>
          <cell r="D3017" t="str">
            <v>Santander Seguros S/A</v>
          </cell>
          <cell r="E3017" t="str">
            <v>87.376.109/0001-06</v>
          </cell>
          <cell r="F3017">
            <v>27000</v>
          </cell>
          <cell r="G3017" t="str">
            <v>Provável</v>
          </cell>
          <cell r="H3017">
            <v>28221.97</v>
          </cell>
          <cell r="I3017" t="str">
            <v>Cobrança</v>
          </cell>
          <cell r="J3017" t="str">
            <v>Juizado Especial Cível</v>
          </cell>
          <cell r="K3017" t="str">
            <v>JEC 40 Salários</v>
          </cell>
          <cell r="L3017" t="str">
            <v>Maringá (PR)</v>
          </cell>
          <cell r="M3017" t="str">
            <v>TJ/PR</v>
          </cell>
          <cell r="N3017" t="str">
            <v>Paraná</v>
          </cell>
          <cell r="O3017" t="str">
            <v>02.02.507.0001628184/13</v>
          </cell>
        </row>
        <row r="3018">
          <cell r="B3018" t="str">
            <v>Maria Geane dos Santos</v>
          </cell>
          <cell r="C3018" t="str">
            <v>340.855.888-42</v>
          </cell>
          <cell r="D3018" t="str">
            <v>Santander Seguros S/A</v>
          </cell>
          <cell r="E3018" t="str">
            <v>87.376.109/0001-06</v>
          </cell>
          <cell r="F3018">
            <v>38920</v>
          </cell>
          <cell r="G3018" t="str">
            <v>Possível</v>
          </cell>
          <cell r="H3018">
            <v>19460</v>
          </cell>
          <cell r="I3018" t="str">
            <v>Indenizatória</v>
          </cell>
          <cell r="J3018" t="str">
            <v>2ª</v>
          </cell>
          <cell r="K3018" t="str">
            <v>Vara Cível</v>
          </cell>
          <cell r="L3018" t="str">
            <v>Ituverava (SP)</v>
          </cell>
          <cell r="M3018" t="str">
            <v>TJ/SP</v>
          </cell>
          <cell r="N3018" t="str">
            <v>São Paulo</v>
          </cell>
          <cell r="O3018" t="str">
            <v>02.02.507.0001858098/14</v>
          </cell>
        </row>
        <row r="3019">
          <cell r="B3019" t="str">
            <v>Lusitana Ferreira Mozzilo</v>
          </cell>
          <cell r="C3019" t="str">
            <v>006.970.370-10</v>
          </cell>
          <cell r="D3019" t="str">
            <v>Santander Seguros S/A</v>
          </cell>
          <cell r="E3019" t="str">
            <v>87.376.109/0001-06</v>
          </cell>
          <cell r="F3019">
            <v>8693</v>
          </cell>
          <cell r="G3019" t="str">
            <v>Remoto</v>
          </cell>
          <cell r="H3019">
            <v>0</v>
          </cell>
          <cell r="I3019" t="str">
            <v>Cobrança</v>
          </cell>
          <cell r="J3019" t="str">
            <v>2ª</v>
          </cell>
          <cell r="K3019" t="str">
            <v>Vara Cível</v>
          </cell>
          <cell r="L3019" t="str">
            <v>Pelotas (RS)</v>
          </cell>
          <cell r="M3019" t="str">
            <v>TJ/RS</v>
          </cell>
          <cell r="N3019" t="str">
            <v>Rio Grande do Sul</v>
          </cell>
          <cell r="O3019" t="str">
            <v>02.01.507.0000024559/02</v>
          </cell>
        </row>
        <row r="3020">
          <cell r="B3020" t="str">
            <v>Geraldo Neitzke</v>
          </cell>
          <cell r="C3020" t="str">
            <v>510.193.700-25</v>
          </cell>
          <cell r="D3020" t="str">
            <v>Santander Seguros S/A</v>
          </cell>
          <cell r="E3020" t="str">
            <v>87.376.109/0001-06</v>
          </cell>
          <cell r="F3020">
            <v>67525.570000000007</v>
          </cell>
          <cell r="G3020" t="str">
            <v>Provável</v>
          </cell>
          <cell r="H3020">
            <v>67525.570000000007</v>
          </cell>
          <cell r="I3020" t="str">
            <v>Cobrança</v>
          </cell>
          <cell r="J3020" t="str">
            <v>2ª</v>
          </cell>
          <cell r="K3020" t="str">
            <v>Vara Cível</v>
          </cell>
          <cell r="L3020" t="str">
            <v>Pelotas (RS)</v>
          </cell>
          <cell r="M3020" t="str">
            <v>TJ/RS</v>
          </cell>
          <cell r="N3020" t="str">
            <v>Rio Grande do Sul</v>
          </cell>
          <cell r="O3020" t="str">
            <v>02.02.507.0000764849/08</v>
          </cell>
        </row>
        <row r="3021">
          <cell r="B3021" t="str">
            <v>Antônio da Silva Parrilha</v>
          </cell>
          <cell r="C3021" t="str">
            <v>224.951.857-20</v>
          </cell>
          <cell r="D3021" t="str">
            <v>Santander Seguros S/A</v>
          </cell>
          <cell r="E3021" t="str">
            <v>87.376.109/0001-06</v>
          </cell>
          <cell r="F3021">
            <v>50000</v>
          </cell>
          <cell r="G3021" t="str">
            <v>Provável</v>
          </cell>
          <cell r="H3021">
            <v>0</v>
          </cell>
          <cell r="I3021" t="str">
            <v>Obrigação de fazer</v>
          </cell>
          <cell r="J3021" t="str">
            <v>7ª</v>
          </cell>
          <cell r="K3021" t="str">
            <v>Vara Cível</v>
          </cell>
          <cell r="L3021" t="str">
            <v>São Gonçalo (RJ)</v>
          </cell>
          <cell r="M3021" t="str">
            <v>TJ/RJ</v>
          </cell>
          <cell r="N3021" t="str">
            <v>Rio de Janeiro</v>
          </cell>
          <cell r="O3021" t="str">
            <v>02.02.507.0000667633/10</v>
          </cell>
        </row>
        <row r="3022">
          <cell r="B3022" t="str">
            <v>ivone kraus</v>
          </cell>
          <cell r="C3022" t="str">
            <v>683.990.220-04</v>
          </cell>
          <cell r="D3022" t="str">
            <v>Santander Seguros S/A</v>
          </cell>
          <cell r="E3022" t="str">
            <v>87.376.109/0001-06</v>
          </cell>
          <cell r="F3022">
            <v>100000</v>
          </cell>
          <cell r="G3022" t="str">
            <v>Remoto</v>
          </cell>
          <cell r="H3022">
            <v>0</v>
          </cell>
          <cell r="I3022" t="str">
            <v>Cobrança</v>
          </cell>
          <cell r="K3022" t="str">
            <v>Vara Cível</v>
          </cell>
          <cell r="L3022" t="str">
            <v>Bento Gonçalves (RS)</v>
          </cell>
          <cell r="M3022" t="str">
            <v>TJ/RS</v>
          </cell>
          <cell r="N3022" t="str">
            <v>Rio Grande do Sul</v>
          </cell>
          <cell r="O3022" t="str">
            <v>02.02.507.0000667651/10</v>
          </cell>
        </row>
        <row r="3023">
          <cell r="B3023" t="str">
            <v>Rosa dos Santos Guimarães</v>
          </cell>
          <cell r="C3023" t="str">
            <v>742.020.149-87</v>
          </cell>
          <cell r="D3023" t="str">
            <v>Santander Seguros S/A</v>
          </cell>
          <cell r="E3023" t="str">
            <v>87.376.109/0001-06</v>
          </cell>
          <cell r="F3023">
            <v>19163.84</v>
          </cell>
          <cell r="G3023" t="str">
            <v>Possível</v>
          </cell>
          <cell r="H3023">
            <v>9581.92</v>
          </cell>
          <cell r="I3023" t="str">
            <v>Cobrança</v>
          </cell>
          <cell r="J3023" t="str">
            <v>Vara Judicial</v>
          </cell>
          <cell r="K3023" t="str">
            <v>Vara Cível</v>
          </cell>
          <cell r="L3023" t="str">
            <v>Quatá (SP)</v>
          </cell>
          <cell r="M3023" t="str">
            <v>TJ/SP</v>
          </cell>
          <cell r="N3023" t="str">
            <v>São Paulo</v>
          </cell>
          <cell r="O3023" t="str">
            <v>02.02.507.0000667685/10</v>
          </cell>
        </row>
        <row r="3024">
          <cell r="B3024" t="str">
            <v>Maria Rita Cesconnetto</v>
          </cell>
          <cell r="C3024" t="str">
            <v>493.419.959-49</v>
          </cell>
          <cell r="D3024" t="str">
            <v>Santander Seguros S/A</v>
          </cell>
          <cell r="E3024" t="str">
            <v>87.376.109/0001-06</v>
          </cell>
          <cell r="F3024">
            <v>1000</v>
          </cell>
          <cell r="G3024" t="str">
            <v>Possível</v>
          </cell>
          <cell r="H3024">
            <v>0</v>
          </cell>
          <cell r="I3024" t="str">
            <v>Indenizatória</v>
          </cell>
          <cell r="J3024" t="str">
            <v>2ª</v>
          </cell>
          <cell r="K3024" t="str">
            <v>Vara Cível</v>
          </cell>
          <cell r="L3024" t="str">
            <v>São José (SC)</v>
          </cell>
          <cell r="M3024" t="str">
            <v>TJ/SC</v>
          </cell>
          <cell r="N3024" t="str">
            <v>Santa Catarina</v>
          </cell>
          <cell r="O3024" t="str">
            <v>02.02.507.0001086349/11</v>
          </cell>
        </row>
        <row r="3025">
          <cell r="B3025" t="str">
            <v>Maria de Fátima Bilésimo</v>
          </cell>
          <cell r="C3025" t="str">
            <v>391.296.750-49</v>
          </cell>
          <cell r="D3025" t="str">
            <v>Santander Seguros S/A</v>
          </cell>
          <cell r="E3025" t="str">
            <v>87.376.109/0001-06</v>
          </cell>
          <cell r="F3025">
            <v>1102</v>
          </cell>
          <cell r="G3025" t="str">
            <v>Possível</v>
          </cell>
          <cell r="H3025">
            <v>9869.76</v>
          </cell>
          <cell r="I3025" t="str">
            <v>Cobrança</v>
          </cell>
          <cell r="J3025" t="str">
            <v>5ª</v>
          </cell>
          <cell r="K3025" t="str">
            <v>Vara Cível</v>
          </cell>
          <cell r="L3025" t="str">
            <v>Caxias do Sul (RS)</v>
          </cell>
          <cell r="M3025" t="str">
            <v>TJ/RS</v>
          </cell>
          <cell r="N3025" t="str">
            <v>Rio Grande do Sul</v>
          </cell>
          <cell r="O3025" t="str">
            <v>02.02.507.0001086533/11</v>
          </cell>
        </row>
        <row r="3026">
          <cell r="B3026" t="str">
            <v>Cláudio Divino Moura</v>
          </cell>
          <cell r="C3026" t="str">
            <v>750.362.906-15</v>
          </cell>
          <cell r="D3026" t="str">
            <v>Santander Seguros S/A</v>
          </cell>
          <cell r="E3026" t="str">
            <v>87.376.109/0001-06</v>
          </cell>
          <cell r="F3026">
            <v>92500</v>
          </cell>
          <cell r="G3026" t="str">
            <v>Possível</v>
          </cell>
          <cell r="H3026">
            <v>41250</v>
          </cell>
          <cell r="I3026" t="str">
            <v>Cobrança</v>
          </cell>
          <cell r="J3026" t="str">
            <v>2ª</v>
          </cell>
          <cell r="K3026" t="str">
            <v>Vara Cível</v>
          </cell>
          <cell r="L3026" t="str">
            <v>Ituiutaba (MG)</v>
          </cell>
          <cell r="M3026" t="str">
            <v>TJ/MG</v>
          </cell>
          <cell r="N3026" t="str">
            <v>Minas Gerais</v>
          </cell>
          <cell r="O3026" t="str">
            <v>02.02.507.0001086586/11</v>
          </cell>
        </row>
        <row r="3027">
          <cell r="B3027" t="str">
            <v>Matilde Zigrila</v>
          </cell>
          <cell r="C3027" t="str">
            <v>035.587.258-75</v>
          </cell>
          <cell r="D3027" t="str">
            <v>Santander Seguros S/A</v>
          </cell>
          <cell r="E3027" t="str">
            <v>87.376.109/0001-06</v>
          </cell>
          <cell r="F3027">
            <v>1000</v>
          </cell>
          <cell r="G3027" t="str">
            <v>Possível</v>
          </cell>
          <cell r="H3027">
            <v>31500</v>
          </cell>
          <cell r="I3027" t="str">
            <v>Indenizatória</v>
          </cell>
          <cell r="J3027" t="str">
            <v>1ª</v>
          </cell>
          <cell r="K3027" t="str">
            <v>Vara Cível</v>
          </cell>
          <cell r="L3027" t="str">
            <v>Primeiro de Maio (PR)</v>
          </cell>
          <cell r="M3027" t="str">
            <v>TJ/PR</v>
          </cell>
          <cell r="N3027" t="str">
            <v>Paraná</v>
          </cell>
          <cell r="O3027" t="str">
            <v>02.02.507.0001652420/13</v>
          </cell>
        </row>
        <row r="3028">
          <cell r="B3028" t="str">
            <v>Angela Maria Rezende</v>
          </cell>
          <cell r="C3028" t="str">
            <v>067.592.858-32</v>
          </cell>
          <cell r="D3028" t="str">
            <v>Santander Seguros S/A</v>
          </cell>
          <cell r="E3028" t="str">
            <v>87.376.109/0001-06</v>
          </cell>
          <cell r="F3028">
            <v>63955.22</v>
          </cell>
          <cell r="G3028" t="str">
            <v>Possível</v>
          </cell>
          <cell r="H3028">
            <v>23592.67</v>
          </cell>
          <cell r="I3028" t="str">
            <v>Indenizatória</v>
          </cell>
          <cell r="J3028" t="str">
            <v>2ª</v>
          </cell>
          <cell r="K3028" t="str">
            <v>Vara Cível</v>
          </cell>
          <cell r="L3028" t="str">
            <v>Limeira (SP)</v>
          </cell>
          <cell r="M3028" t="str">
            <v>TJ/SP</v>
          </cell>
          <cell r="N3028" t="str">
            <v>São Paulo</v>
          </cell>
          <cell r="O3028" t="str">
            <v>02.02.507.0001652783/13</v>
          </cell>
        </row>
        <row r="3029">
          <cell r="B3029" t="str">
            <v>Rosa Maria Ricardo Ricardo Ribeiro</v>
          </cell>
          <cell r="C3029" t="str">
            <v>056.624.509-43</v>
          </cell>
          <cell r="D3029" t="str">
            <v>Santander Seguros S/A</v>
          </cell>
          <cell r="E3029" t="str">
            <v>87.376.109/0001-06</v>
          </cell>
          <cell r="F3029">
            <v>25000</v>
          </cell>
          <cell r="G3029" t="str">
            <v>Possível</v>
          </cell>
          <cell r="H3029">
            <v>12500</v>
          </cell>
          <cell r="I3029" t="str">
            <v>Cobrança</v>
          </cell>
          <cell r="J3029" t="str">
            <v>5ª</v>
          </cell>
          <cell r="K3029" t="str">
            <v>Vara Cível</v>
          </cell>
          <cell r="L3029" t="str">
            <v>Joinville (SC)</v>
          </cell>
          <cell r="M3029" t="str">
            <v>TJ/SC</v>
          </cell>
          <cell r="N3029" t="str">
            <v>Santa Catarina</v>
          </cell>
          <cell r="O3029" t="str">
            <v>02.02.507.0001874357/14</v>
          </cell>
        </row>
        <row r="3030">
          <cell r="B3030" t="str">
            <v>Josiane Aparecida Ferreira De Oliveira</v>
          </cell>
          <cell r="C3030" t="str">
            <v>312.471.818-63</v>
          </cell>
          <cell r="D3030" t="str">
            <v>Santander Seguros S/A</v>
          </cell>
          <cell r="E3030" t="str">
            <v>87.376.109/0001-06</v>
          </cell>
          <cell r="F3030">
            <v>133000</v>
          </cell>
          <cell r="G3030" t="str">
            <v>Possível</v>
          </cell>
          <cell r="H3030">
            <v>66500</v>
          </cell>
          <cell r="I3030" t="str">
            <v>Indenizatória</v>
          </cell>
          <cell r="J3030" t="str">
            <v>2ª</v>
          </cell>
          <cell r="K3030" t="str">
            <v>Vara Cível</v>
          </cell>
          <cell r="L3030" t="str">
            <v>Capão Bonito (SP)</v>
          </cell>
          <cell r="M3030" t="str">
            <v>TJ/SP</v>
          </cell>
          <cell r="N3030" t="str">
            <v>São Paulo</v>
          </cell>
          <cell r="O3030" t="str">
            <v>02.02.507.0001874375/13</v>
          </cell>
        </row>
        <row r="3031">
          <cell r="B3031" t="str">
            <v xml:space="preserve">Casa Gomes Representação de Ferragens e Materiais de Construção </v>
          </cell>
          <cell r="C3031" t="str">
            <v>02.033.250/0001-53</v>
          </cell>
          <cell r="D3031" t="str">
            <v>Santander Seguros S/A</v>
          </cell>
          <cell r="E3031" t="str">
            <v>87.376.109/0001-06</v>
          </cell>
          <cell r="F3031">
            <v>60000</v>
          </cell>
          <cell r="G3031" t="str">
            <v>Possível</v>
          </cell>
          <cell r="H3031">
            <v>0</v>
          </cell>
          <cell r="I3031" t="str">
            <v>Indenizatória</v>
          </cell>
          <cell r="J3031" t="str">
            <v>3ª</v>
          </cell>
          <cell r="K3031" t="str">
            <v>Vara Cível</v>
          </cell>
          <cell r="L3031" t="str">
            <v>Rio de Janeiro (RJ)</v>
          </cell>
          <cell r="M3031" t="str">
            <v>TJ/RJ</v>
          </cell>
          <cell r="N3031" t="str">
            <v>Rio de Janeiro</v>
          </cell>
          <cell r="O3031" t="str">
            <v>02.02.507.0001874401/14</v>
          </cell>
        </row>
        <row r="3032">
          <cell r="B3032" t="str">
            <v>Solange Aparecida da Silva</v>
          </cell>
          <cell r="C3032" t="str">
            <v>018.729.568-90</v>
          </cell>
          <cell r="D3032" t="str">
            <v>Santander Seguros S/A</v>
          </cell>
          <cell r="E3032" t="str">
            <v>87.376.109/0001-06</v>
          </cell>
          <cell r="F3032">
            <v>100000</v>
          </cell>
          <cell r="G3032" t="str">
            <v>Possível</v>
          </cell>
          <cell r="H3032">
            <v>53108</v>
          </cell>
          <cell r="I3032" t="str">
            <v>Indenizatória</v>
          </cell>
          <cell r="J3032" t="str">
            <v>7ª</v>
          </cell>
          <cell r="K3032" t="str">
            <v>Vara Cível</v>
          </cell>
          <cell r="L3032" t="str">
            <v>São José do Rio Preto (SP)</v>
          </cell>
          <cell r="M3032" t="str">
            <v>TJ/SP</v>
          </cell>
          <cell r="N3032" t="str">
            <v>São Paulo</v>
          </cell>
          <cell r="O3032" t="str">
            <v>02.02.507.0001874615/14</v>
          </cell>
        </row>
        <row r="3033">
          <cell r="B3033" t="str">
            <v>Maria da Conceição Alves Silva</v>
          </cell>
          <cell r="C3033" t="str">
            <v>900.253.003-00</v>
          </cell>
          <cell r="D3033" t="str">
            <v>Santander Seguros S/A</v>
          </cell>
          <cell r="E3033" t="str">
            <v>87.376.109/0001-06</v>
          </cell>
          <cell r="F3033">
            <v>200000</v>
          </cell>
          <cell r="G3033" t="str">
            <v>Possível</v>
          </cell>
          <cell r="H3033">
            <v>30831.599999999999</v>
          </cell>
          <cell r="I3033" t="str">
            <v>Indenizatória</v>
          </cell>
          <cell r="J3033" t="str">
            <v>7ª</v>
          </cell>
          <cell r="K3033" t="str">
            <v>Vara Cível</v>
          </cell>
          <cell r="L3033" t="str">
            <v>Teresina (PI)</v>
          </cell>
          <cell r="M3033" t="str">
            <v>TJ/PI</v>
          </cell>
          <cell r="N3033" t="str">
            <v>Piauí</v>
          </cell>
          <cell r="O3033" t="str">
            <v>02.02.507.0001874624/14</v>
          </cell>
        </row>
        <row r="3034">
          <cell r="B3034" t="str">
            <v>Marilene Caino Teixeira</v>
          </cell>
          <cell r="C3034" t="str">
            <v>658.762.880-04</v>
          </cell>
          <cell r="D3034" t="str">
            <v>Santander Seguros S/A</v>
          </cell>
          <cell r="E3034" t="str">
            <v>87.376.109/0001-06</v>
          </cell>
          <cell r="F3034">
            <v>36675.07</v>
          </cell>
          <cell r="G3034" t="str">
            <v>Possível</v>
          </cell>
          <cell r="H3034">
            <v>28575</v>
          </cell>
          <cell r="I3034" t="str">
            <v>Cobrança</v>
          </cell>
          <cell r="J3034" t="str">
            <v>3ª</v>
          </cell>
          <cell r="K3034" t="str">
            <v>Vara Cível</v>
          </cell>
          <cell r="L3034" t="str">
            <v>Cruz Alta (RS)</v>
          </cell>
          <cell r="M3034" t="str">
            <v>TJ/RS</v>
          </cell>
          <cell r="N3034" t="str">
            <v>Rio Grande do Sul</v>
          </cell>
          <cell r="O3034" t="str">
            <v>02.02.507.0001874802/14</v>
          </cell>
        </row>
        <row r="3035">
          <cell r="B3035" t="str">
            <v>Tercílio Strassacapa</v>
          </cell>
          <cell r="C3035" t="str">
            <v>106.674.319-34</v>
          </cell>
          <cell r="D3035" t="str">
            <v>Santander Seguros S/A</v>
          </cell>
          <cell r="E3035" t="str">
            <v>87.376.109/0001-06</v>
          </cell>
          <cell r="F3035">
            <v>34000</v>
          </cell>
          <cell r="G3035" t="str">
            <v>Possível</v>
          </cell>
          <cell r="H3035">
            <v>30000</v>
          </cell>
          <cell r="I3035" t="str">
            <v>Cobrança</v>
          </cell>
          <cell r="J3035" t="str">
            <v>2ª</v>
          </cell>
          <cell r="K3035" t="str">
            <v>Vara Cível</v>
          </cell>
          <cell r="L3035" t="str">
            <v>Arapongas (PR)</v>
          </cell>
          <cell r="M3035" t="str">
            <v>TJ/PR</v>
          </cell>
          <cell r="N3035" t="str">
            <v>Paraná</v>
          </cell>
          <cell r="O3035" t="str">
            <v>02.02.507.0001874828/14</v>
          </cell>
        </row>
        <row r="3036">
          <cell r="B3036" t="str">
            <v>Mariella Lepiani Meirelles Druwe Xavier</v>
          </cell>
          <cell r="C3036" t="str">
            <v>109.172.158-00</v>
          </cell>
          <cell r="D3036" t="str">
            <v>Santander Seguros S/A</v>
          </cell>
          <cell r="E3036" t="str">
            <v>87.376.109/0001-06</v>
          </cell>
          <cell r="F3036">
            <v>283819.03000000003</v>
          </cell>
          <cell r="G3036" t="str">
            <v>Possível</v>
          </cell>
          <cell r="H3036">
            <v>12900.87</v>
          </cell>
          <cell r="I3036" t="str">
            <v>Indenizatória</v>
          </cell>
          <cell r="J3036" t="str">
            <v>1ª</v>
          </cell>
          <cell r="K3036" t="str">
            <v>Vara Cível</v>
          </cell>
          <cell r="L3036" t="str">
            <v>São Vicente (SP)</v>
          </cell>
          <cell r="M3036" t="str">
            <v>TJ/SP</v>
          </cell>
          <cell r="N3036" t="str">
            <v>São Paulo</v>
          </cell>
          <cell r="O3036" t="str">
            <v>02.02.507.0001096405/11</v>
          </cell>
        </row>
        <row r="3037">
          <cell r="B3037" t="str">
            <v>Joice Maria da Rosa da Silva</v>
          </cell>
          <cell r="C3037" t="str">
            <v>283.469.200-91</v>
          </cell>
          <cell r="D3037" t="str">
            <v>Santander Seguros S/A</v>
          </cell>
          <cell r="E3037" t="str">
            <v>87.376.109/0001-06</v>
          </cell>
          <cell r="F3037">
            <v>28407.75</v>
          </cell>
          <cell r="G3037" t="str">
            <v>Possível</v>
          </cell>
          <cell r="H3037">
            <v>0</v>
          </cell>
          <cell r="I3037" t="str">
            <v>Cobrança</v>
          </cell>
          <cell r="J3037" t="str">
            <v>1ª</v>
          </cell>
          <cell r="K3037" t="str">
            <v>Vara Cível</v>
          </cell>
          <cell r="L3037" t="str">
            <v>Itaqui (RS)</v>
          </cell>
          <cell r="M3037" t="str">
            <v>TJ/RS</v>
          </cell>
          <cell r="N3037" t="str">
            <v>Rio Grande do Sul</v>
          </cell>
          <cell r="O3037" t="str">
            <v>02.02.507.0001241547/12</v>
          </cell>
        </row>
        <row r="3038">
          <cell r="B3038" t="str">
            <v>ELTON LEANDRO GREGORIO</v>
          </cell>
          <cell r="C3038" t="str">
            <v>723.997.836-20</v>
          </cell>
          <cell r="D3038" t="str">
            <v>Santander Seguros S/A</v>
          </cell>
          <cell r="E3038" t="str">
            <v>87.376.109/0001-06</v>
          </cell>
          <cell r="F3038">
            <v>30000</v>
          </cell>
          <cell r="G3038" t="str">
            <v>Possível</v>
          </cell>
          <cell r="H3038">
            <v>0</v>
          </cell>
          <cell r="I3038" t="str">
            <v>Indenizatória</v>
          </cell>
          <cell r="J3038" t="str">
            <v>2ª</v>
          </cell>
          <cell r="K3038" t="str">
            <v>Vara Cível</v>
          </cell>
          <cell r="L3038" t="str">
            <v>São Domingos do Prata (MG)</v>
          </cell>
          <cell r="M3038" t="str">
            <v>TJ/MG</v>
          </cell>
          <cell r="N3038" t="str">
            <v>Minas Gerais</v>
          </cell>
          <cell r="O3038" t="str">
            <v>02.02.507.0001241574/12</v>
          </cell>
        </row>
        <row r="3039">
          <cell r="B3039" t="str">
            <v>Ana Paula da Silva</v>
          </cell>
          <cell r="C3039" t="str">
            <v>245.589.148-81</v>
          </cell>
          <cell r="D3039" t="str">
            <v>Santander Seguros S/A</v>
          </cell>
          <cell r="E3039" t="str">
            <v>87.376.109/0001-06</v>
          </cell>
          <cell r="F3039">
            <v>107076</v>
          </cell>
          <cell r="G3039" t="str">
            <v>Provável</v>
          </cell>
          <cell r="H3039">
            <v>22840.37</v>
          </cell>
          <cell r="I3039" t="str">
            <v>Indenizatória</v>
          </cell>
          <cell r="J3039" t="str">
            <v>4ª</v>
          </cell>
          <cell r="K3039" t="str">
            <v>Vara Cível</v>
          </cell>
          <cell r="L3039" t="str">
            <v>São Paulo (SP)</v>
          </cell>
          <cell r="M3039" t="str">
            <v>TJ/SP</v>
          </cell>
          <cell r="N3039" t="str">
            <v>São Paulo</v>
          </cell>
          <cell r="O3039" t="str">
            <v>02.02.507.0001665010/13</v>
          </cell>
        </row>
        <row r="3040">
          <cell r="B3040" t="str">
            <v>Jorge Pereira Lopes</v>
          </cell>
          <cell r="C3040" t="str">
            <v>123.446.999-53</v>
          </cell>
          <cell r="D3040" t="str">
            <v>Santander Seguros S/A</v>
          </cell>
          <cell r="E3040" t="str">
            <v>87.376.109/0001-06</v>
          </cell>
          <cell r="F3040">
            <v>403873</v>
          </cell>
          <cell r="G3040" t="str">
            <v>Possível</v>
          </cell>
          <cell r="H3040">
            <v>195252.5</v>
          </cell>
          <cell r="I3040" t="str">
            <v>Indenizatória</v>
          </cell>
          <cell r="J3040" t="str">
            <v>1ª</v>
          </cell>
          <cell r="K3040" t="str">
            <v>Vara Cível</v>
          </cell>
          <cell r="L3040" t="str">
            <v>Engenheiro Beltrão (PR)</v>
          </cell>
          <cell r="M3040" t="str">
            <v>TJ/PR</v>
          </cell>
          <cell r="N3040" t="str">
            <v>Paraná</v>
          </cell>
          <cell r="O3040" t="str">
            <v>02.02.507.0001665013/13</v>
          </cell>
        </row>
        <row r="3041">
          <cell r="B3041" t="str">
            <v>Pedro Costa de Araujo</v>
          </cell>
          <cell r="C3041" t="str">
            <v>000.190.558-97</v>
          </cell>
          <cell r="D3041" t="str">
            <v>Santander Seguros S/A</v>
          </cell>
          <cell r="E3041" t="str">
            <v>87.376.109/0001-06</v>
          </cell>
          <cell r="F3041">
            <v>1000</v>
          </cell>
          <cell r="G3041" t="str">
            <v>Provável</v>
          </cell>
          <cell r="H3041">
            <v>71402.080000000002</v>
          </cell>
          <cell r="I3041" t="str">
            <v>Indenizatória</v>
          </cell>
          <cell r="J3041" t="str">
            <v>3ª</v>
          </cell>
          <cell r="K3041" t="str">
            <v>Vara Cível</v>
          </cell>
          <cell r="L3041" t="str">
            <v>Carapicuiba (SP)</v>
          </cell>
          <cell r="M3041" t="str">
            <v>TJ/SP</v>
          </cell>
          <cell r="N3041" t="str">
            <v>São Paulo</v>
          </cell>
          <cell r="O3041" t="str">
            <v>02.02.507.0001665032/13</v>
          </cell>
        </row>
        <row r="3042">
          <cell r="B3042" t="str">
            <v>Vanessa de Almeida Silva</v>
          </cell>
          <cell r="C3042" t="str">
            <v>043.526.959-39</v>
          </cell>
          <cell r="D3042" t="str">
            <v>Santander Seguros S/A</v>
          </cell>
          <cell r="E3042" t="str">
            <v>87.376.109/0001-06</v>
          </cell>
          <cell r="F3042">
            <v>50000</v>
          </cell>
          <cell r="G3042" t="str">
            <v>Possível</v>
          </cell>
          <cell r="H3042">
            <v>12500</v>
          </cell>
          <cell r="I3042" t="str">
            <v>Cobrança</v>
          </cell>
          <cell r="J3042" t="str">
            <v>3ª</v>
          </cell>
          <cell r="K3042" t="str">
            <v>Vara Cível</v>
          </cell>
          <cell r="L3042" t="str">
            <v>Florianópolis (SC)</v>
          </cell>
          <cell r="M3042" t="str">
            <v>TJ/SC</v>
          </cell>
          <cell r="N3042" t="str">
            <v>Santa Catarina</v>
          </cell>
          <cell r="O3042" t="str">
            <v>02.02.507.0001665027/13</v>
          </cell>
        </row>
        <row r="3043">
          <cell r="B3043" t="str">
            <v>Fazenda Nacional</v>
          </cell>
          <cell r="D3043" t="str">
            <v>Santander Seguros S/A</v>
          </cell>
          <cell r="E3043" t="str">
            <v>87.376.109/0001-06</v>
          </cell>
          <cell r="F3043">
            <v>3727.86</v>
          </cell>
          <cell r="G3043" t="str">
            <v>Remoto</v>
          </cell>
          <cell r="H3043">
            <v>0</v>
          </cell>
          <cell r="I3043" t="str">
            <v>Execução Fiscal</v>
          </cell>
          <cell r="J3043" t="str">
            <v>5ª</v>
          </cell>
          <cell r="K3043" t="str">
            <v>Fazenda Pública Estadual</v>
          </cell>
          <cell r="L3043" t="str">
            <v>São Paulo (SP)</v>
          </cell>
          <cell r="M3043" t="str">
            <v>TJ/SP</v>
          </cell>
          <cell r="N3043" t="str">
            <v>São Paulo</v>
          </cell>
          <cell r="O3043" t="str">
            <v>02.02.507.0001665135/13</v>
          </cell>
        </row>
        <row r="3044">
          <cell r="B3044" t="str">
            <v>Humberto Santiago Palmeira</v>
          </cell>
          <cell r="C3044" t="str">
            <v>165.472.922-15</v>
          </cell>
          <cell r="D3044" t="str">
            <v>Santander Seguros S/A</v>
          </cell>
          <cell r="E3044" t="str">
            <v>87.376.109/0001-06</v>
          </cell>
          <cell r="F3044">
            <v>46560.84</v>
          </cell>
          <cell r="G3044" t="str">
            <v>Possível</v>
          </cell>
          <cell r="H3044">
            <v>26835.84</v>
          </cell>
          <cell r="I3044" t="str">
            <v>Indenizatória</v>
          </cell>
          <cell r="J3044" t="str">
            <v>8ª</v>
          </cell>
          <cell r="K3044" t="str">
            <v>Vara Cível</v>
          </cell>
          <cell r="L3044" t="str">
            <v>Belém (PA)</v>
          </cell>
          <cell r="M3044" t="str">
            <v>TJ/PA</v>
          </cell>
          <cell r="N3044" t="str">
            <v>Pará</v>
          </cell>
          <cell r="O3044" t="str">
            <v>02.02.507.0001665384/12</v>
          </cell>
        </row>
        <row r="3045">
          <cell r="B3045" t="str">
            <v>Juliana Baltazar da Silva</v>
          </cell>
          <cell r="C3045" t="str">
            <v>073.957.759-02</v>
          </cell>
          <cell r="D3045" t="str">
            <v>Santander Seguros S/A</v>
          </cell>
          <cell r="E3045" t="str">
            <v>87.376.109/0001-06</v>
          </cell>
          <cell r="F3045">
            <v>69369.17</v>
          </cell>
          <cell r="G3045" t="str">
            <v>Provável</v>
          </cell>
          <cell r="H3045">
            <v>0</v>
          </cell>
          <cell r="I3045" t="str">
            <v>Cobrança</v>
          </cell>
          <cell r="J3045" t="str">
            <v>3ª</v>
          </cell>
          <cell r="K3045" t="str">
            <v>Vara Cível</v>
          </cell>
          <cell r="L3045" t="str">
            <v>Santa Rosa do Sul (SC)</v>
          </cell>
          <cell r="M3045" t="str">
            <v>TJ/SC</v>
          </cell>
          <cell r="N3045" t="str">
            <v>Santa Catarina</v>
          </cell>
          <cell r="O3045" t="str">
            <v>02.01.507.0000150263/04</v>
          </cell>
        </row>
        <row r="3046">
          <cell r="B3046" t="str">
            <v>Ana Paula Telles Prata</v>
          </cell>
          <cell r="C3046" t="str">
            <v>219.804.278-98</v>
          </cell>
          <cell r="D3046" t="str">
            <v>Santander Seguros S/A</v>
          </cell>
          <cell r="E3046" t="str">
            <v>87.376.109/0001-06</v>
          </cell>
          <cell r="F3046">
            <v>26100</v>
          </cell>
          <cell r="G3046" t="str">
            <v>Possível</v>
          </cell>
          <cell r="H3046">
            <v>3750</v>
          </cell>
          <cell r="I3046" t="str">
            <v>Indenizatória</v>
          </cell>
          <cell r="J3046" t="str">
            <v xml:space="preserve">10ª Câmara </v>
          </cell>
          <cell r="K3046" t="str">
            <v>Vara Cível</v>
          </cell>
          <cell r="L3046" t="str">
            <v>Taquaritinga (SP)</v>
          </cell>
          <cell r="M3046" t="str">
            <v>TJ/SP</v>
          </cell>
          <cell r="N3046" t="str">
            <v>São Paulo</v>
          </cell>
          <cell r="O3046" t="str">
            <v>02.02.507.0000534554/09</v>
          </cell>
        </row>
        <row r="3047">
          <cell r="B3047" t="str">
            <v>Valdecil Berbel</v>
          </cell>
          <cell r="C3047" t="str">
            <v>087.371.708-21</v>
          </cell>
          <cell r="D3047" t="str">
            <v>Santander Seguros S/A</v>
          </cell>
          <cell r="E3047" t="str">
            <v>87.376.109/0001-06</v>
          </cell>
          <cell r="F3047">
            <v>40167</v>
          </cell>
          <cell r="G3047" t="str">
            <v>Possível</v>
          </cell>
          <cell r="H3047">
            <v>0</v>
          </cell>
          <cell r="I3047" t="str">
            <v>Indenizatória</v>
          </cell>
          <cell r="J3047" t="str">
            <v>1ª</v>
          </cell>
          <cell r="K3047" t="str">
            <v>Vara Cível</v>
          </cell>
          <cell r="L3047" t="str">
            <v>Porto Feliz (SP)</v>
          </cell>
          <cell r="M3047" t="str">
            <v>TJ/SP</v>
          </cell>
          <cell r="N3047" t="str">
            <v>São Paulo</v>
          </cell>
          <cell r="O3047" t="str">
            <v>02.02.507.0000534565/09</v>
          </cell>
        </row>
        <row r="3048">
          <cell r="B3048" t="str">
            <v>Mara Sueli Simão Moraes</v>
          </cell>
          <cell r="C3048" t="str">
            <v>959.455.128-34</v>
          </cell>
          <cell r="D3048" t="str">
            <v>Santander Seguros S/A</v>
          </cell>
          <cell r="E3048" t="str">
            <v>87.376.109/0001-06</v>
          </cell>
          <cell r="F3048">
            <v>100000</v>
          </cell>
          <cell r="G3048" t="str">
            <v>Provável</v>
          </cell>
          <cell r="H3048">
            <v>100000</v>
          </cell>
          <cell r="I3048" t="str">
            <v>Indenizatória</v>
          </cell>
          <cell r="J3048" t="str">
            <v>3ª</v>
          </cell>
          <cell r="K3048" t="str">
            <v>Vara Cível</v>
          </cell>
          <cell r="L3048" t="str">
            <v>Bauru (SP)</v>
          </cell>
          <cell r="M3048" t="str">
            <v>TJ/SP</v>
          </cell>
          <cell r="N3048" t="str">
            <v>São Paulo</v>
          </cell>
          <cell r="O3048" t="str">
            <v>02.02.507.0000688223/10</v>
          </cell>
        </row>
        <row r="3049">
          <cell r="B3049" t="str">
            <v>ramon de souza santos.</v>
          </cell>
          <cell r="C3049" t="str">
            <v>527.206.406-20</v>
          </cell>
          <cell r="D3049" t="str">
            <v>Santander Seguros S/A</v>
          </cell>
          <cell r="E3049" t="str">
            <v>87.376.109/0001-06</v>
          </cell>
          <cell r="F3049">
            <v>50000</v>
          </cell>
          <cell r="G3049" t="str">
            <v>Possível</v>
          </cell>
          <cell r="H3049">
            <v>0</v>
          </cell>
          <cell r="I3049" t="str">
            <v>Indenizatória</v>
          </cell>
          <cell r="J3049" t="str">
            <v>1ª</v>
          </cell>
          <cell r="K3049" t="str">
            <v>Vara Cível</v>
          </cell>
          <cell r="L3049" t="str">
            <v>Araxá (MG)</v>
          </cell>
          <cell r="M3049" t="str">
            <v>TJ/MG</v>
          </cell>
          <cell r="N3049" t="str">
            <v>Minas Gerais</v>
          </cell>
          <cell r="O3049" t="str">
            <v>02.02.507.0001109823/11</v>
          </cell>
        </row>
        <row r="3050">
          <cell r="B3050" t="str">
            <v>Vanilce Moreira Vieira Pereira</v>
          </cell>
          <cell r="C3050" t="str">
            <v>007.578.397-54</v>
          </cell>
          <cell r="D3050" t="str">
            <v>Santander Seguros S/A</v>
          </cell>
          <cell r="E3050" t="str">
            <v>87.376.109/0001-06</v>
          </cell>
          <cell r="F3050">
            <v>25000</v>
          </cell>
          <cell r="G3050" t="str">
            <v>Possível</v>
          </cell>
          <cell r="H3050">
            <v>4006.14</v>
          </cell>
          <cell r="I3050" t="str">
            <v>Obrigação de fazer</v>
          </cell>
          <cell r="J3050" t="str">
            <v>1ª</v>
          </cell>
          <cell r="K3050" t="str">
            <v>Vara Cível</v>
          </cell>
          <cell r="L3050" t="str">
            <v>Barra do Pirai (RJ)</v>
          </cell>
          <cell r="M3050" t="str">
            <v>TJ/RJ</v>
          </cell>
          <cell r="N3050" t="str">
            <v>Rio de Janeiro</v>
          </cell>
          <cell r="O3050" t="str">
            <v>02.02.507.0001258549/12</v>
          </cell>
        </row>
        <row r="3051">
          <cell r="B3051" t="str">
            <v>Mariana Nascimento de Sousa</v>
          </cell>
          <cell r="C3051" t="str">
            <v>811.583.607-97</v>
          </cell>
          <cell r="D3051" t="str">
            <v>Santander Seguros S/A</v>
          </cell>
          <cell r="E3051" t="str">
            <v>87.376.109/0001-06</v>
          </cell>
          <cell r="F3051">
            <v>1000</v>
          </cell>
          <cell r="G3051" t="str">
            <v>Possível</v>
          </cell>
          <cell r="H3051">
            <v>0</v>
          </cell>
          <cell r="I3051" t="str">
            <v>Declaratória</v>
          </cell>
          <cell r="J3051" t="str">
            <v>2ª</v>
          </cell>
          <cell r="K3051" t="str">
            <v>Vara Cível</v>
          </cell>
          <cell r="L3051" t="str">
            <v>Rio de Janeiro (RJ)</v>
          </cell>
          <cell r="M3051" t="str">
            <v>TJ/RJ</v>
          </cell>
          <cell r="N3051" t="str">
            <v>Rio de Janeiro</v>
          </cell>
          <cell r="O3051" t="str">
            <v>02.02.507.0001678552/13</v>
          </cell>
        </row>
        <row r="3052">
          <cell r="B3052" t="str">
            <v>Maria Bárbara Nascimento</v>
          </cell>
          <cell r="C3052" t="str">
            <v>094.222.038-21</v>
          </cell>
          <cell r="D3052" t="str">
            <v>Santander Seguros S/A</v>
          </cell>
          <cell r="E3052" t="str">
            <v>87.376.109/0001-06</v>
          </cell>
          <cell r="F3052">
            <v>32743.87</v>
          </cell>
          <cell r="G3052" t="str">
            <v>Possível</v>
          </cell>
          <cell r="H3052">
            <v>10639.22</v>
          </cell>
          <cell r="I3052" t="str">
            <v>Indenizatória</v>
          </cell>
          <cell r="J3052" t="str">
            <v>2ª</v>
          </cell>
          <cell r="K3052" t="str">
            <v>Vara Cível</v>
          </cell>
          <cell r="L3052" t="str">
            <v>Diadema (SP)</v>
          </cell>
          <cell r="M3052" t="str">
            <v>TJ/SP</v>
          </cell>
          <cell r="N3052" t="str">
            <v>São Paulo</v>
          </cell>
          <cell r="O3052" t="str">
            <v>02.02.507.0000551089/09</v>
          </cell>
        </row>
        <row r="3053">
          <cell r="B3053" t="str">
            <v>Cristine Scholl Backes</v>
          </cell>
          <cell r="C3053" t="str">
            <v>008.507.340-70</v>
          </cell>
          <cell r="D3053" t="str">
            <v>Santander Seguros S/A</v>
          </cell>
          <cell r="E3053" t="str">
            <v>87.376.109/0001-06</v>
          </cell>
          <cell r="F3053">
            <v>6000</v>
          </cell>
          <cell r="G3053" t="str">
            <v>Provável</v>
          </cell>
          <cell r="H3053">
            <v>6000</v>
          </cell>
          <cell r="I3053" t="str">
            <v>Cobrança</v>
          </cell>
          <cell r="J3053" t="str">
            <v>2ª</v>
          </cell>
          <cell r="K3053" t="str">
            <v>Vara Cível</v>
          </cell>
          <cell r="L3053" t="str">
            <v>Novo Hamburgo (RS)</v>
          </cell>
          <cell r="M3053" t="str">
            <v>TJ/RS</v>
          </cell>
          <cell r="N3053" t="str">
            <v>Rio Grande do Sul</v>
          </cell>
          <cell r="O3053" t="str">
            <v>02.02.507.0000551123/09</v>
          </cell>
        </row>
        <row r="3054">
          <cell r="B3054" t="str">
            <v>Juvan Ribeiro da Silva</v>
          </cell>
          <cell r="C3054" t="str">
            <v>964.171.617-49</v>
          </cell>
          <cell r="D3054" t="str">
            <v>Santander Seguros S/A</v>
          </cell>
          <cell r="E3054" t="str">
            <v>87.376.109/0001-06</v>
          </cell>
          <cell r="F3054">
            <v>70000</v>
          </cell>
          <cell r="G3054" t="str">
            <v>Provável</v>
          </cell>
          <cell r="H3054">
            <v>22533.3</v>
          </cell>
          <cell r="I3054" t="str">
            <v>Indenizatória</v>
          </cell>
          <cell r="K3054" t="str">
            <v>JEC 40 Salários</v>
          </cell>
          <cell r="L3054" t="str">
            <v>Rio de Janeiro (RJ)</v>
          </cell>
          <cell r="M3054" t="str">
            <v>TJ/RJ</v>
          </cell>
          <cell r="N3054" t="str">
            <v>Rio de Janeiro</v>
          </cell>
          <cell r="O3054" t="str">
            <v>02.02.507.0001004374/09</v>
          </cell>
        </row>
        <row r="3055">
          <cell r="B3055" t="str">
            <v>Renata Medeiros dos Santos</v>
          </cell>
          <cell r="C3055" t="str">
            <v>013.192.770-12</v>
          </cell>
          <cell r="D3055" t="str">
            <v>Santander Seguros S/A</v>
          </cell>
          <cell r="E3055" t="str">
            <v>87.376.109/0001-06</v>
          </cell>
          <cell r="F3055">
            <v>121033</v>
          </cell>
          <cell r="G3055" t="str">
            <v>Provável</v>
          </cell>
          <cell r="H3055">
            <v>121033</v>
          </cell>
          <cell r="I3055" t="str">
            <v>Cobrança</v>
          </cell>
          <cell r="J3055" t="str">
            <v>3ª</v>
          </cell>
          <cell r="K3055" t="str">
            <v>Vara Cível</v>
          </cell>
          <cell r="L3055" t="str">
            <v>Porto Alegre (RS)</v>
          </cell>
          <cell r="M3055" t="str">
            <v>TJ/RS</v>
          </cell>
          <cell r="N3055" t="str">
            <v>Rio Grande do Sul</v>
          </cell>
          <cell r="O3055" t="str">
            <v>02.02.507.0001122858/11</v>
          </cell>
        </row>
        <row r="3056">
          <cell r="B3056" t="str">
            <v>Rubens Savio Rockenbach</v>
          </cell>
          <cell r="C3056" t="str">
            <v>251.466.539-68</v>
          </cell>
          <cell r="D3056" t="str">
            <v>Santander Seguros S/A</v>
          </cell>
          <cell r="E3056" t="str">
            <v>87.376.109/0001-06</v>
          </cell>
          <cell r="F3056">
            <v>11132.02</v>
          </cell>
          <cell r="G3056" t="str">
            <v>Possível</v>
          </cell>
          <cell r="H3056">
            <v>27830.51</v>
          </cell>
          <cell r="I3056" t="str">
            <v>Indenizatória</v>
          </cell>
          <cell r="J3056" t="str">
            <v>2ª</v>
          </cell>
          <cell r="K3056" t="str">
            <v>Vara Cível</v>
          </cell>
          <cell r="L3056" t="str">
            <v>Londrina (PR)</v>
          </cell>
          <cell r="M3056" t="str">
            <v>TJ/PR</v>
          </cell>
          <cell r="N3056" t="str">
            <v>Paraná</v>
          </cell>
          <cell r="O3056" t="str">
            <v>02.02.507.0001122924/11</v>
          </cell>
        </row>
        <row r="3057">
          <cell r="B3057" t="str">
            <v>Matheus Inacio Borges</v>
          </cell>
          <cell r="C3057" t="str">
            <v>024.357.521-13</v>
          </cell>
          <cell r="D3057" t="str">
            <v>Santander Seguros S/A</v>
          </cell>
          <cell r="E3057" t="str">
            <v>87.376.109/0001-06</v>
          </cell>
          <cell r="F3057">
            <v>150000</v>
          </cell>
          <cell r="G3057" t="str">
            <v>Possível</v>
          </cell>
          <cell r="H3057">
            <v>75000</v>
          </cell>
          <cell r="I3057" t="str">
            <v>Cobrança</v>
          </cell>
          <cell r="J3057" t="str">
            <v>19ª</v>
          </cell>
          <cell r="K3057" t="str">
            <v>Vara Cível</v>
          </cell>
          <cell r="L3057" t="str">
            <v>Goiânia (GO)</v>
          </cell>
          <cell r="M3057" t="str">
            <v>TJ/GO</v>
          </cell>
          <cell r="N3057" t="str">
            <v>Goiás</v>
          </cell>
          <cell r="O3057" t="str">
            <v>02.02.507.0001272045/12</v>
          </cell>
        </row>
        <row r="3058">
          <cell r="B3058" t="str">
            <v>Ademir Busnello</v>
          </cell>
          <cell r="C3058" t="str">
            <v>122.509.428-38</v>
          </cell>
          <cell r="D3058" t="str">
            <v>Santander Seguros S/A</v>
          </cell>
          <cell r="E3058" t="str">
            <v>87.376.109/0001-06</v>
          </cell>
          <cell r="F3058">
            <v>108129</v>
          </cell>
          <cell r="G3058" t="str">
            <v>Possível</v>
          </cell>
          <cell r="H3058">
            <v>54064.5</v>
          </cell>
          <cell r="I3058" t="str">
            <v>Cobrança</v>
          </cell>
          <cell r="J3058" t="str">
            <v>2ª</v>
          </cell>
          <cell r="K3058" t="str">
            <v>Vara Cível</v>
          </cell>
          <cell r="L3058" t="str">
            <v>Itararé (SP)</v>
          </cell>
          <cell r="M3058" t="str">
            <v>TJ/SP</v>
          </cell>
          <cell r="N3058" t="str">
            <v>São Paulo</v>
          </cell>
          <cell r="O3058" t="str">
            <v>02.02.507.0001718154/13</v>
          </cell>
        </row>
        <row r="3059">
          <cell r="B3059" t="str">
            <v>Angela Aparecida Alves</v>
          </cell>
          <cell r="C3059" t="str">
            <v>117.332.038-50</v>
          </cell>
          <cell r="D3059" t="str">
            <v>Santander Seguros S/A</v>
          </cell>
          <cell r="E3059" t="str">
            <v>87.376.109/0001-06</v>
          </cell>
          <cell r="F3059">
            <v>92417.52</v>
          </cell>
          <cell r="G3059" t="str">
            <v>Possível</v>
          </cell>
          <cell r="H3059">
            <v>32671</v>
          </cell>
          <cell r="I3059" t="str">
            <v>Cobrança</v>
          </cell>
          <cell r="J3059" t="str">
            <v>11ª</v>
          </cell>
          <cell r="K3059" t="str">
            <v>Vara Cível</v>
          </cell>
          <cell r="L3059" t="str">
            <v>Presidente Prudente (SP)</v>
          </cell>
          <cell r="M3059" t="str">
            <v>TJ/SP</v>
          </cell>
          <cell r="N3059" t="str">
            <v>São Paulo</v>
          </cell>
          <cell r="O3059" t="str">
            <v>02.02.507.0001718304/13</v>
          </cell>
        </row>
        <row r="3060">
          <cell r="B3060" t="str">
            <v>Antonio Carlos Anchieta</v>
          </cell>
          <cell r="C3060" t="str">
            <v>386.486.797-53</v>
          </cell>
          <cell r="D3060" t="str">
            <v>Santander Seguros S/A</v>
          </cell>
          <cell r="E3060" t="str">
            <v>87.376.109/0001-06</v>
          </cell>
          <cell r="F3060">
            <v>100000</v>
          </cell>
          <cell r="G3060" t="str">
            <v>Possível</v>
          </cell>
          <cell r="H3060">
            <v>50000</v>
          </cell>
          <cell r="I3060" t="str">
            <v>Indenizatória</v>
          </cell>
          <cell r="J3060" t="str">
            <v>7ª</v>
          </cell>
          <cell r="K3060" t="str">
            <v>Vara Cível</v>
          </cell>
          <cell r="L3060" t="str">
            <v>Rio de Janeiro (RJ)</v>
          </cell>
          <cell r="M3060" t="str">
            <v>TJ/RJ</v>
          </cell>
          <cell r="N3060" t="str">
            <v>Rio de Janeiro</v>
          </cell>
          <cell r="O3060" t="str">
            <v>02.02.507.0001718354/13</v>
          </cell>
        </row>
        <row r="3061">
          <cell r="B3061" t="str">
            <v>VALDIRENE CAMARGO</v>
          </cell>
          <cell r="C3061" t="str">
            <v>118.994.566-51</v>
          </cell>
          <cell r="D3061" t="str">
            <v>Santander Seguros S/A</v>
          </cell>
          <cell r="E3061" t="str">
            <v>87.376.109/0001-06</v>
          </cell>
          <cell r="F3061">
            <v>60000</v>
          </cell>
          <cell r="G3061" t="str">
            <v>Possível</v>
          </cell>
          <cell r="H3061">
            <v>31000</v>
          </cell>
          <cell r="I3061" t="str">
            <v>Cobrança</v>
          </cell>
          <cell r="J3061" t="str">
            <v>1ª</v>
          </cell>
          <cell r="K3061" t="str">
            <v>Vara Cível</v>
          </cell>
          <cell r="L3061" t="str">
            <v>Elói Mendes (MG)</v>
          </cell>
          <cell r="M3061" t="str">
            <v>TJ/MG</v>
          </cell>
          <cell r="N3061" t="str">
            <v>Minas Gerais</v>
          </cell>
          <cell r="O3061" t="str">
            <v>02.02.507.0001718468/13</v>
          </cell>
        </row>
        <row r="3062">
          <cell r="B3062" t="str">
            <v>Vilmar Gonçalves de Andrade</v>
          </cell>
          <cell r="C3062" t="str">
            <v>041.009.776-46</v>
          </cell>
          <cell r="D3062" t="str">
            <v>Santander Seguros S/A</v>
          </cell>
          <cell r="E3062" t="str">
            <v>87.376.109/0001-06</v>
          </cell>
          <cell r="F3062">
            <v>30000</v>
          </cell>
          <cell r="G3062" t="str">
            <v>Possível</v>
          </cell>
          <cell r="H3062">
            <v>25000</v>
          </cell>
          <cell r="I3062" t="str">
            <v>Cobrança</v>
          </cell>
          <cell r="J3062" t="str">
            <v>2ª</v>
          </cell>
          <cell r="K3062" t="str">
            <v>Vara Cível</v>
          </cell>
          <cell r="L3062" t="str">
            <v>Patos de Minas (MG)</v>
          </cell>
          <cell r="M3062" t="str">
            <v>TJ/MG</v>
          </cell>
          <cell r="N3062" t="str">
            <v>Minas Gerais</v>
          </cell>
          <cell r="O3062" t="str">
            <v>02.02.507.0001718482/13</v>
          </cell>
        </row>
        <row r="3063">
          <cell r="B3063" t="str">
            <v>Alcindo de Menezes Gomes</v>
          </cell>
          <cell r="C3063" t="str">
            <v>414.934.518-04</v>
          </cell>
          <cell r="D3063" t="str">
            <v>Santander Seguros S/A</v>
          </cell>
          <cell r="E3063" t="str">
            <v>87.376.109/0001-06</v>
          </cell>
          <cell r="F3063">
            <v>20000</v>
          </cell>
          <cell r="G3063" t="str">
            <v>Possível</v>
          </cell>
          <cell r="H3063">
            <v>10733.5</v>
          </cell>
          <cell r="I3063" t="str">
            <v>Indenizatória</v>
          </cell>
          <cell r="J3063" t="str">
            <v>1ª</v>
          </cell>
          <cell r="K3063" t="str">
            <v>Vara Cível</v>
          </cell>
          <cell r="L3063" t="str">
            <v>Aguaí (SP)</v>
          </cell>
          <cell r="M3063" t="str">
            <v>TJ/SP</v>
          </cell>
          <cell r="N3063" t="str">
            <v>São Paulo</v>
          </cell>
          <cell r="O3063" t="str">
            <v>02.02.507.0001718507/13</v>
          </cell>
        </row>
        <row r="3064">
          <cell r="B3064" t="str">
            <v>Sandra Rosane Carrion Flor</v>
          </cell>
          <cell r="C3064" t="str">
            <v>379.180.100-78</v>
          </cell>
          <cell r="D3064" t="str">
            <v>Santander Seguros S/A</v>
          </cell>
          <cell r="E3064" t="str">
            <v>87.376.109/0001-06</v>
          </cell>
          <cell r="F3064">
            <v>736.5</v>
          </cell>
          <cell r="G3064" t="str">
            <v>Provável</v>
          </cell>
          <cell r="H3064">
            <v>16067.31</v>
          </cell>
          <cell r="I3064" t="str">
            <v>Cobrança</v>
          </cell>
          <cell r="J3064" t="str">
            <v>11ª</v>
          </cell>
          <cell r="K3064" t="str">
            <v>Vara Cível</v>
          </cell>
          <cell r="L3064" t="str">
            <v>Porto Alegre (RS)</v>
          </cell>
          <cell r="M3064" t="str">
            <v>TJ/RS</v>
          </cell>
          <cell r="N3064" t="str">
            <v>Rio Grande do Sul</v>
          </cell>
          <cell r="O3064" t="str">
            <v>02.01.507.0000076717/03</v>
          </cell>
        </row>
        <row r="3065">
          <cell r="B3065" t="str">
            <v>Wanger Minelo Antonio</v>
          </cell>
          <cell r="C3065" t="str">
            <v>135.513.908-27</v>
          </cell>
          <cell r="D3065" t="str">
            <v>Santander Seguros S/A</v>
          </cell>
          <cell r="E3065" t="str">
            <v>87.376.109/0001-06</v>
          </cell>
          <cell r="F3065">
            <v>28304</v>
          </cell>
          <cell r="G3065" t="str">
            <v>Remoto</v>
          </cell>
          <cell r="H3065">
            <v>0</v>
          </cell>
          <cell r="I3065" t="str">
            <v>Cobrança</v>
          </cell>
          <cell r="J3065" t="str">
            <v>2ª</v>
          </cell>
          <cell r="K3065" t="str">
            <v>Vara Cível</v>
          </cell>
          <cell r="L3065" t="str">
            <v>São Paulo (SP)</v>
          </cell>
          <cell r="M3065" t="str">
            <v>TJ/SP</v>
          </cell>
          <cell r="N3065" t="str">
            <v>São Paulo</v>
          </cell>
          <cell r="O3065" t="str">
            <v>02.02.507.0000439073/07</v>
          </cell>
        </row>
        <row r="3066">
          <cell r="B3066" t="str">
            <v>Rafael Back Schumacher</v>
          </cell>
          <cell r="C3066" t="str">
            <v>816.507.440-72</v>
          </cell>
          <cell r="D3066" t="str">
            <v>Santander Seguros S/A</v>
          </cell>
          <cell r="E3066" t="str">
            <v>87.376.109/0001-06</v>
          </cell>
          <cell r="F3066">
            <v>50000</v>
          </cell>
          <cell r="G3066" t="str">
            <v>Remoto</v>
          </cell>
          <cell r="H3066">
            <v>0</v>
          </cell>
          <cell r="I3066" t="str">
            <v>Cobrança</v>
          </cell>
          <cell r="J3066" t="str">
            <v>3ª</v>
          </cell>
          <cell r="K3066" t="str">
            <v>Vara Cível</v>
          </cell>
          <cell r="L3066" t="str">
            <v>Ijuí (RS)</v>
          </cell>
          <cell r="M3066" t="str">
            <v>TJ/RS</v>
          </cell>
          <cell r="N3066" t="str">
            <v>Rio Grande do Sul</v>
          </cell>
          <cell r="O3066" t="str">
            <v>02.02.507.0000439115/07</v>
          </cell>
        </row>
        <row r="3067">
          <cell r="B3067" t="str">
            <v>Jose Mario Frizi</v>
          </cell>
          <cell r="C3067" t="str">
            <v>746.032.218-00</v>
          </cell>
          <cell r="D3067" t="str">
            <v>Santander Seguros S/A</v>
          </cell>
          <cell r="E3067" t="str">
            <v>87.376.109/0001-06</v>
          </cell>
          <cell r="F3067">
            <v>15104.25</v>
          </cell>
          <cell r="G3067" t="str">
            <v>Remoto</v>
          </cell>
          <cell r="H3067">
            <v>0</v>
          </cell>
          <cell r="I3067" t="str">
            <v>Cobrança</v>
          </cell>
          <cell r="J3067" t="str">
            <v>1ª</v>
          </cell>
          <cell r="K3067" t="str">
            <v>Vara Cível</v>
          </cell>
          <cell r="L3067" t="str">
            <v>Ituverava (SP)</v>
          </cell>
          <cell r="M3067" t="str">
            <v>TJ/SP</v>
          </cell>
          <cell r="N3067" t="str">
            <v>São Paulo</v>
          </cell>
          <cell r="O3067" t="str">
            <v>02.02.507.0000789473/07</v>
          </cell>
        </row>
        <row r="3068">
          <cell r="B3068" t="str">
            <v>Jose Arnaldo Candido da Silva</v>
          </cell>
          <cell r="C3068" t="str">
            <v>092.442.538-52</v>
          </cell>
          <cell r="D3068" t="str">
            <v>Santander Seguros S/A</v>
          </cell>
          <cell r="E3068" t="str">
            <v>87.376.109/0001-06</v>
          </cell>
          <cell r="F3068">
            <v>93900</v>
          </cell>
          <cell r="G3068" t="str">
            <v>Possível</v>
          </cell>
          <cell r="H3068">
            <v>46950</v>
          </cell>
          <cell r="I3068" t="str">
            <v>Indenizatória</v>
          </cell>
          <cell r="J3068" t="str">
            <v>Juizado Especial Cível</v>
          </cell>
          <cell r="K3068" t="str">
            <v>JEC 40 Salários</v>
          </cell>
          <cell r="L3068" t="str">
            <v>Pontal (SP)</v>
          </cell>
          <cell r="M3068" t="str">
            <v>TJ/SP</v>
          </cell>
          <cell r="N3068" t="str">
            <v>São Paulo</v>
          </cell>
          <cell r="O3068" t="str">
            <v>02.02.507.0001132309/11</v>
          </cell>
        </row>
        <row r="3069">
          <cell r="B3069" t="str">
            <v>Neci dos Santos Chagas Avelino</v>
          </cell>
          <cell r="D3069" t="str">
            <v>Santander Seguros S/A</v>
          </cell>
          <cell r="E3069" t="str">
            <v>87.376.109/0001-06</v>
          </cell>
          <cell r="F3069">
            <v>17500</v>
          </cell>
          <cell r="G3069" t="str">
            <v>Possível</v>
          </cell>
          <cell r="H3069">
            <v>22500</v>
          </cell>
          <cell r="I3069" t="str">
            <v>Cobrança</v>
          </cell>
          <cell r="J3069" t="str">
            <v>24ª</v>
          </cell>
          <cell r="K3069" t="str">
            <v>Vara Cível</v>
          </cell>
          <cell r="L3069" t="str">
            <v>São Paulo (SP)</v>
          </cell>
          <cell r="M3069" t="str">
            <v>TJ/SP</v>
          </cell>
          <cell r="N3069" t="str">
            <v>São Paulo</v>
          </cell>
          <cell r="O3069" t="str">
            <v>02.02.507.0001286434/12</v>
          </cell>
        </row>
        <row r="3070">
          <cell r="B3070" t="str">
            <v>Paulo Eduardo Benevides</v>
          </cell>
          <cell r="C3070" t="str">
            <v>075.722.549-77</v>
          </cell>
          <cell r="D3070" t="str">
            <v>Santander Seguros S/A</v>
          </cell>
          <cell r="E3070" t="str">
            <v>87.376.109/0001-06</v>
          </cell>
          <cell r="F3070">
            <v>56000</v>
          </cell>
          <cell r="G3070" t="str">
            <v>Provável</v>
          </cell>
          <cell r="H3070">
            <v>0</v>
          </cell>
          <cell r="I3070" t="str">
            <v>Consignatória</v>
          </cell>
          <cell r="J3070" t="str">
            <v>Vara Cível</v>
          </cell>
          <cell r="K3070" t="str">
            <v>Vara Cível</v>
          </cell>
          <cell r="L3070" t="str">
            <v>Cascavel (PR)</v>
          </cell>
          <cell r="M3070" t="str">
            <v>TJ/PR</v>
          </cell>
          <cell r="N3070" t="str">
            <v>Paraná</v>
          </cell>
          <cell r="O3070" t="str">
            <v>02.02.507.0001286541/12</v>
          </cell>
        </row>
        <row r="3071">
          <cell r="B3071" t="str">
            <v>Marlange da Conceição Arrua</v>
          </cell>
          <cell r="C3071" t="str">
            <v>348.901.998-96</v>
          </cell>
          <cell r="D3071" t="str">
            <v>Santander Seguros S/A</v>
          </cell>
          <cell r="E3071" t="str">
            <v>87.376.109/0001-06</v>
          </cell>
          <cell r="F3071">
            <v>70000</v>
          </cell>
          <cell r="G3071" t="str">
            <v>Provável</v>
          </cell>
          <cell r="H3071">
            <v>48000</v>
          </cell>
          <cell r="I3071" t="str">
            <v>Cobrança</v>
          </cell>
          <cell r="J3071" t="str">
            <v>1ª</v>
          </cell>
          <cell r="K3071" t="str">
            <v>Vara Cível</v>
          </cell>
          <cell r="L3071" t="str">
            <v>Santos (SP)</v>
          </cell>
          <cell r="M3071" t="str">
            <v>TJ/SP</v>
          </cell>
          <cell r="N3071" t="str">
            <v>São Paulo</v>
          </cell>
          <cell r="O3071" t="str">
            <v>02.02.507.0001286851/12</v>
          </cell>
        </row>
        <row r="3072">
          <cell r="B3072" t="str">
            <v>Denise Magorno Arial</v>
          </cell>
          <cell r="C3072" t="str">
            <v>665.658.987-15</v>
          </cell>
          <cell r="D3072" t="str">
            <v>Santander Seguros S/A</v>
          </cell>
          <cell r="E3072" t="str">
            <v>87.376.109/0001-06</v>
          </cell>
          <cell r="F3072">
            <v>10000</v>
          </cell>
          <cell r="G3072" t="str">
            <v>Possível</v>
          </cell>
          <cell r="H3072">
            <v>2844.85</v>
          </cell>
          <cell r="I3072" t="str">
            <v>Cobrança</v>
          </cell>
          <cell r="J3072" t="str">
            <v>5ª</v>
          </cell>
          <cell r="K3072" t="str">
            <v>Vara Cível</v>
          </cell>
          <cell r="L3072" t="str">
            <v>Rio de Janeiro (RJ)</v>
          </cell>
          <cell r="M3072" t="str">
            <v>TJ/RJ</v>
          </cell>
          <cell r="N3072" t="str">
            <v>Rio de Janeiro</v>
          </cell>
          <cell r="O3072" t="str">
            <v>02.02.507.0001733756/13</v>
          </cell>
        </row>
        <row r="3073">
          <cell r="B3073" t="str">
            <v>Antonio Laecio dos Santos</v>
          </cell>
          <cell r="C3073" t="str">
            <v>241.867.406-15</v>
          </cell>
          <cell r="D3073" t="str">
            <v>Santander Seguros S/A</v>
          </cell>
          <cell r="E3073" t="str">
            <v>87.376.109/0001-06</v>
          </cell>
          <cell r="F3073">
            <v>25000</v>
          </cell>
          <cell r="G3073" t="str">
            <v>Possível</v>
          </cell>
          <cell r="H3073">
            <v>68946</v>
          </cell>
          <cell r="I3073" t="str">
            <v>Cobrança</v>
          </cell>
          <cell r="J3073" t="str">
            <v>4ª</v>
          </cell>
          <cell r="K3073" t="str">
            <v>Vara Cível</v>
          </cell>
          <cell r="L3073" t="str">
            <v>Divinópolis (MG)</v>
          </cell>
          <cell r="M3073" t="str">
            <v>TJ/MG</v>
          </cell>
          <cell r="N3073" t="str">
            <v>Minas Gerais</v>
          </cell>
          <cell r="O3073" t="str">
            <v>02.02.507.0001733812/13</v>
          </cell>
        </row>
        <row r="3074">
          <cell r="B3074" t="str">
            <v>Rogério da Silva</v>
          </cell>
          <cell r="C3074" t="str">
            <v>610.514.031-20</v>
          </cell>
          <cell r="D3074" t="str">
            <v>Santander Seguros S/A</v>
          </cell>
          <cell r="E3074" t="str">
            <v>87.376.109/0001-06</v>
          </cell>
          <cell r="F3074">
            <v>151300.79999999999</v>
          </cell>
          <cell r="G3074" t="str">
            <v>Possível</v>
          </cell>
          <cell r="H3074">
            <v>37825.199999999997</v>
          </cell>
          <cell r="I3074" t="str">
            <v>Cobrança</v>
          </cell>
          <cell r="J3074" t="str">
            <v>23ª</v>
          </cell>
          <cell r="K3074" t="str">
            <v>Vara Cível</v>
          </cell>
          <cell r="L3074" t="str">
            <v>Brasília (DF)</v>
          </cell>
          <cell r="M3074" t="str">
            <v>TJ/DF</v>
          </cell>
          <cell r="N3074" t="str">
            <v>Distrito Federal</v>
          </cell>
          <cell r="O3074" t="str">
            <v>02.02.507.0001733818/13</v>
          </cell>
        </row>
        <row r="3075">
          <cell r="B3075" t="str">
            <v>Aislan da Silva</v>
          </cell>
          <cell r="C3075" t="str">
            <v>057.683.869-12</v>
          </cell>
          <cell r="D3075" t="str">
            <v>Santander Seguros S/A</v>
          </cell>
          <cell r="E3075" t="str">
            <v>87.376.109/0001-06</v>
          </cell>
          <cell r="F3075">
            <v>20000</v>
          </cell>
          <cell r="G3075" t="str">
            <v>Possível</v>
          </cell>
          <cell r="H3075">
            <v>11920.19</v>
          </cell>
          <cell r="I3075" t="str">
            <v>Indenizatória</v>
          </cell>
          <cell r="J3075" t="str">
            <v>1ª</v>
          </cell>
          <cell r="K3075" t="str">
            <v>Vara Cível</v>
          </cell>
          <cell r="L3075" t="str">
            <v>Londrina (PR)</v>
          </cell>
          <cell r="M3075" t="str">
            <v>TJ/PR</v>
          </cell>
          <cell r="N3075" t="str">
            <v>Paraná</v>
          </cell>
          <cell r="O3075" t="str">
            <v>02.02.507.0001733916/13</v>
          </cell>
        </row>
        <row r="3076">
          <cell r="B3076" t="str">
            <v>Bruna Ines Baierles</v>
          </cell>
          <cell r="C3076" t="str">
            <v>827.585.220-04</v>
          </cell>
          <cell r="D3076" t="str">
            <v>Santander Seguros S/A</v>
          </cell>
          <cell r="E3076" t="str">
            <v>87.376.109/0001-06</v>
          </cell>
          <cell r="F3076">
            <v>10000</v>
          </cell>
          <cell r="G3076" t="str">
            <v>Possível</v>
          </cell>
          <cell r="H3076">
            <v>0</v>
          </cell>
          <cell r="I3076" t="str">
            <v>Indenizatória</v>
          </cell>
          <cell r="J3076" t="str">
            <v>1ª</v>
          </cell>
          <cell r="K3076" t="str">
            <v>Vara Cível</v>
          </cell>
          <cell r="L3076" t="str">
            <v>Venâncio Aires (RS)</v>
          </cell>
          <cell r="M3076" t="str">
            <v>TJ/RS</v>
          </cell>
          <cell r="N3076" t="str">
            <v>Rio Grande do Sul</v>
          </cell>
          <cell r="O3076" t="str">
            <v>02.02.507.0001734435/13</v>
          </cell>
        </row>
        <row r="3077">
          <cell r="B3077" t="str">
            <v>Aparecida da Silva</v>
          </cell>
          <cell r="C3077" t="str">
            <v>040.370.108-28</v>
          </cell>
          <cell r="D3077" t="str">
            <v>Santander Seguros S/A</v>
          </cell>
          <cell r="E3077" t="str">
            <v>87.376.109/0001-06</v>
          </cell>
          <cell r="F3077">
            <v>56000</v>
          </cell>
          <cell r="G3077" t="str">
            <v>Possível</v>
          </cell>
          <cell r="H3077">
            <v>20360.5</v>
          </cell>
          <cell r="I3077" t="str">
            <v>Indenizatória</v>
          </cell>
          <cell r="J3077" t="str">
            <v>2ª</v>
          </cell>
          <cell r="K3077" t="str">
            <v>Vara Cível</v>
          </cell>
          <cell r="L3077" t="str">
            <v>Franco da Rocha (SP)</v>
          </cell>
          <cell r="M3077" t="str">
            <v>TJ/SP</v>
          </cell>
          <cell r="N3077" t="str">
            <v>São Paulo</v>
          </cell>
          <cell r="O3077" t="str">
            <v>02.02.507.0001734571/13</v>
          </cell>
        </row>
        <row r="3078">
          <cell r="B3078" t="str">
            <v>CMMC Internacional Time Sharing Apart Hoteis Ltda</v>
          </cell>
          <cell r="C3078" t="str">
            <v>30.041.032/0001-04</v>
          </cell>
          <cell r="D3078" t="str">
            <v>Santander Seguros S/A</v>
          </cell>
          <cell r="E3078" t="str">
            <v>87.376.109/0001-06</v>
          </cell>
          <cell r="F3078">
            <v>126000</v>
          </cell>
          <cell r="G3078" t="str">
            <v>Possível</v>
          </cell>
          <cell r="H3078">
            <v>3000</v>
          </cell>
          <cell r="I3078" t="str">
            <v>Indenizatória</v>
          </cell>
          <cell r="J3078" t="str">
            <v>6ª</v>
          </cell>
          <cell r="K3078" t="str">
            <v>Vara Cível</v>
          </cell>
          <cell r="L3078" t="str">
            <v>Rio de Janeiro (RJ)</v>
          </cell>
          <cell r="M3078" t="str">
            <v>TJ/RJ</v>
          </cell>
          <cell r="N3078" t="str">
            <v>Rio de Janeiro</v>
          </cell>
          <cell r="O3078" t="str">
            <v>02.02.507.0001734591/13</v>
          </cell>
        </row>
        <row r="3079">
          <cell r="B3079" t="str">
            <v>Espólio de Osni Luiz Galliera</v>
          </cell>
          <cell r="C3079" t="str">
            <v>011.200.388-55</v>
          </cell>
          <cell r="D3079" t="str">
            <v>Santander Seguros S/A</v>
          </cell>
          <cell r="E3079" t="str">
            <v>87.376.109/0001-06</v>
          </cell>
          <cell r="F3079">
            <v>1000</v>
          </cell>
          <cell r="G3079" t="str">
            <v>Provável</v>
          </cell>
          <cell r="H3079">
            <v>21087.64</v>
          </cell>
          <cell r="I3079" t="str">
            <v>Cobrança</v>
          </cell>
          <cell r="J3079" t="str">
            <v>8ª</v>
          </cell>
          <cell r="K3079" t="str">
            <v>Vara Cível</v>
          </cell>
          <cell r="L3079" t="str">
            <v>Santo André (SP)</v>
          </cell>
          <cell r="M3079" t="str">
            <v>TJ/SP</v>
          </cell>
          <cell r="N3079" t="str">
            <v>São Paulo</v>
          </cell>
          <cell r="O3079" t="str">
            <v>02.01.507.0000157790/04</v>
          </cell>
        </row>
        <row r="3080">
          <cell r="B3080" t="str">
            <v>Maria Victoria Zarif</v>
          </cell>
          <cell r="C3080" t="str">
            <v>384.638.388-04</v>
          </cell>
          <cell r="D3080" t="str">
            <v>Santander Seguros S/A</v>
          </cell>
          <cell r="E3080" t="str">
            <v>87.376.109/0001-06</v>
          </cell>
          <cell r="F3080">
            <v>141047.29999999999</v>
          </cell>
          <cell r="G3080" t="str">
            <v>Remoto</v>
          </cell>
          <cell r="H3080">
            <v>0</v>
          </cell>
          <cell r="I3080" t="str">
            <v>Execução de Título Extrajudicial</v>
          </cell>
          <cell r="J3080" t="str">
            <v>6ª</v>
          </cell>
          <cell r="K3080" t="str">
            <v>Vara Cível</v>
          </cell>
          <cell r="L3080" t="str">
            <v>São Paulo (SP)</v>
          </cell>
          <cell r="M3080" t="str">
            <v>TJ/SP</v>
          </cell>
          <cell r="N3080" t="str">
            <v>São Paulo</v>
          </cell>
          <cell r="O3080" t="str">
            <v>02.02.507.0000304344/06</v>
          </cell>
        </row>
        <row r="3081">
          <cell r="B3081" t="str">
            <v>Ivete Maceda</v>
          </cell>
          <cell r="C3081" t="str">
            <v>838.367.488-00</v>
          </cell>
          <cell r="D3081" t="str">
            <v>Santander Seguros S/A</v>
          </cell>
          <cell r="E3081" t="str">
            <v>87.376.109/0001-06</v>
          </cell>
          <cell r="F3081">
            <v>7500</v>
          </cell>
          <cell r="G3081" t="str">
            <v>Possível</v>
          </cell>
          <cell r="H3081">
            <v>0</v>
          </cell>
          <cell r="I3081" t="str">
            <v>Indenizatória</v>
          </cell>
          <cell r="J3081" t="str">
            <v>1ª</v>
          </cell>
          <cell r="K3081" t="str">
            <v>Vara Cível</v>
          </cell>
          <cell r="L3081" t="str">
            <v>São Paulo (SP)</v>
          </cell>
          <cell r="M3081" t="str">
            <v>TJ/SP</v>
          </cell>
          <cell r="N3081" t="str">
            <v>São Paulo</v>
          </cell>
          <cell r="O3081" t="str">
            <v>02.02.507.0000796332/08</v>
          </cell>
        </row>
        <row r="3082">
          <cell r="B3082" t="str">
            <v>Ana Silva de Almeida dos Santos</v>
          </cell>
          <cell r="C3082" t="str">
            <v>100.698.688-08</v>
          </cell>
          <cell r="D3082" t="str">
            <v>Santander Seguros S/A</v>
          </cell>
          <cell r="E3082" t="str">
            <v>87.376.109/0001-06</v>
          </cell>
          <cell r="F3082">
            <v>25224.77</v>
          </cell>
          <cell r="G3082" t="str">
            <v>Provável</v>
          </cell>
          <cell r="H3082">
            <v>0</v>
          </cell>
          <cell r="I3082" t="str">
            <v>Cobrança</v>
          </cell>
          <cell r="J3082" t="str">
            <v>Vara Cível</v>
          </cell>
          <cell r="K3082" t="str">
            <v>Vara Cível</v>
          </cell>
          <cell r="L3082" t="str">
            <v>Campo Grande (MS)</v>
          </cell>
          <cell r="M3082" t="str">
            <v>TJ/MS</v>
          </cell>
          <cell r="N3082" t="str">
            <v>Mato Grosso do Sul</v>
          </cell>
          <cell r="O3082" t="str">
            <v>02.02.507.0000796351/08</v>
          </cell>
        </row>
        <row r="3083">
          <cell r="B3083" t="str">
            <v>Jose Antonio Milet Freitas</v>
          </cell>
          <cell r="C3083" t="str">
            <v>019.094.948-10</v>
          </cell>
          <cell r="D3083" t="str">
            <v>Santander Seguros S/A</v>
          </cell>
          <cell r="E3083" t="str">
            <v>87.376.109/0001-06</v>
          </cell>
          <cell r="F3083">
            <v>23114.58</v>
          </cell>
          <cell r="G3083" t="str">
            <v>Possível</v>
          </cell>
          <cell r="H3083">
            <v>0</v>
          </cell>
          <cell r="I3083" t="str">
            <v>Cobrança</v>
          </cell>
          <cell r="J3083" t="str">
            <v>2ª</v>
          </cell>
          <cell r="K3083" t="str">
            <v>Vara Cível</v>
          </cell>
          <cell r="L3083" t="str">
            <v>Lorena (SP)</v>
          </cell>
          <cell r="M3083" t="str">
            <v>TJ/SP</v>
          </cell>
          <cell r="N3083" t="str">
            <v>São Paulo</v>
          </cell>
          <cell r="O3083" t="str">
            <v>02.02.507.0000796389/07</v>
          </cell>
        </row>
        <row r="3084">
          <cell r="B3084" t="str">
            <v>Margareth Carvalho Diniz</v>
          </cell>
          <cell r="C3084" t="str">
            <v>021.953.588-40</v>
          </cell>
          <cell r="D3084" t="str">
            <v>Santander Seguros S/A</v>
          </cell>
          <cell r="E3084" t="str">
            <v>87.376.109/0001-06</v>
          </cell>
          <cell r="F3084">
            <v>224458</v>
          </cell>
          <cell r="G3084" t="str">
            <v>Provável</v>
          </cell>
          <cell r="H3084">
            <v>224458</v>
          </cell>
          <cell r="I3084" t="str">
            <v>Cobrança</v>
          </cell>
          <cell r="J3084" t="str">
            <v>27ª</v>
          </cell>
          <cell r="K3084" t="str">
            <v>Vara Cível</v>
          </cell>
          <cell r="L3084" t="str">
            <v>São Paulo (SP)</v>
          </cell>
          <cell r="M3084" t="str">
            <v>TJ/SP</v>
          </cell>
          <cell r="N3084" t="str">
            <v>São Paulo</v>
          </cell>
          <cell r="O3084" t="str">
            <v>02.02.507.0000575961/09</v>
          </cell>
        </row>
        <row r="3085">
          <cell r="B3085" t="str">
            <v>Valdina Ephraim de Marins</v>
          </cell>
          <cell r="C3085" t="str">
            <v>285.409.997-49</v>
          </cell>
          <cell r="D3085" t="str">
            <v>Santander Seguros S/A</v>
          </cell>
          <cell r="E3085" t="str">
            <v>87.376.109/0001-06</v>
          </cell>
          <cell r="F3085">
            <v>10000</v>
          </cell>
          <cell r="G3085" t="str">
            <v>Possível</v>
          </cell>
          <cell r="H3085">
            <v>5000</v>
          </cell>
          <cell r="I3085" t="str">
            <v>Indenizatória</v>
          </cell>
          <cell r="J3085" t="str">
            <v>2ª</v>
          </cell>
          <cell r="K3085" t="str">
            <v>Vara Cível</v>
          </cell>
          <cell r="L3085" t="str">
            <v>Belford Roxo (RJ)</v>
          </cell>
          <cell r="M3085" t="str">
            <v>TJ/RJ</v>
          </cell>
          <cell r="N3085" t="str">
            <v>Rio de Janeiro</v>
          </cell>
          <cell r="O3085" t="str">
            <v>02.02.507.0001022132/10</v>
          </cell>
        </row>
        <row r="3086">
          <cell r="B3086" t="str">
            <v>Sibele Aparecida Borba</v>
          </cell>
          <cell r="C3086" t="str">
            <v>064.953.339-94</v>
          </cell>
          <cell r="D3086" t="str">
            <v>Santander Seguros S/A</v>
          </cell>
          <cell r="E3086" t="str">
            <v>87.376.109/0001-06</v>
          </cell>
          <cell r="F3086">
            <v>51000</v>
          </cell>
          <cell r="G3086" t="str">
            <v>Provável</v>
          </cell>
          <cell r="H3086">
            <v>150000</v>
          </cell>
          <cell r="I3086" t="str">
            <v>Cobrança</v>
          </cell>
          <cell r="J3086" t="str">
            <v>2ª</v>
          </cell>
          <cell r="K3086" t="str">
            <v>Vara Cível</v>
          </cell>
          <cell r="L3086" t="str">
            <v>Balneário Camboriú (SC)</v>
          </cell>
          <cell r="M3086" t="str">
            <v>TJ/SC</v>
          </cell>
          <cell r="N3086" t="str">
            <v>Santa Catarina</v>
          </cell>
          <cell r="O3086" t="str">
            <v>02.02.507.0001022220/10</v>
          </cell>
        </row>
        <row r="3087">
          <cell r="B3087" t="str">
            <v>Mônica Maria Patrícia da Silva</v>
          </cell>
          <cell r="C3087" t="str">
            <v>037.965.189-07</v>
          </cell>
          <cell r="D3087" t="str">
            <v>Santander Seguros S/A</v>
          </cell>
          <cell r="E3087" t="str">
            <v>87.376.109/0001-06</v>
          </cell>
          <cell r="F3087">
            <v>10000</v>
          </cell>
          <cell r="G3087" t="str">
            <v>Possível</v>
          </cell>
          <cell r="H3087">
            <v>11459</v>
          </cell>
          <cell r="I3087" t="str">
            <v>Cobrança</v>
          </cell>
          <cell r="J3087" t="str">
            <v>2ª</v>
          </cell>
          <cell r="K3087" t="str">
            <v>Vara Cível</v>
          </cell>
          <cell r="L3087" t="str">
            <v>Blumenau (SC)</v>
          </cell>
          <cell r="M3087" t="str">
            <v>TJ/SC</v>
          </cell>
          <cell r="N3087" t="str">
            <v>Santa Catarina</v>
          </cell>
          <cell r="O3087" t="str">
            <v>02.02.507.0001022268/10</v>
          </cell>
        </row>
        <row r="3088">
          <cell r="B3088" t="str">
            <v>João Rebouças de Souza Neto</v>
          </cell>
          <cell r="C3088" t="str">
            <v>085.693.984-68</v>
          </cell>
          <cell r="D3088" t="str">
            <v>Santander Seguros S/A</v>
          </cell>
          <cell r="E3088" t="str">
            <v>87.376.109/0001-06</v>
          </cell>
          <cell r="F3088">
            <v>3000</v>
          </cell>
          <cell r="G3088" t="str">
            <v>Possível</v>
          </cell>
          <cell r="H3088">
            <v>17924.5</v>
          </cell>
          <cell r="I3088" t="str">
            <v>Cobrança</v>
          </cell>
          <cell r="J3088" t="str">
            <v>4ª</v>
          </cell>
          <cell r="K3088" t="str">
            <v>Vara Cível</v>
          </cell>
          <cell r="L3088" t="str">
            <v>Natal (RN)</v>
          </cell>
          <cell r="M3088" t="str">
            <v>TJ/RN</v>
          </cell>
          <cell r="N3088" t="str">
            <v>Rio Grande do Norte</v>
          </cell>
          <cell r="O3088" t="str">
            <v>02.02.507.0001141800/11</v>
          </cell>
        </row>
        <row r="3089">
          <cell r="B3089" t="str">
            <v>Maria Aparecida Agostinho</v>
          </cell>
          <cell r="C3089" t="str">
            <v>641.577.849-87</v>
          </cell>
          <cell r="D3089" t="str">
            <v>Santander Seguros S/A</v>
          </cell>
          <cell r="E3089" t="str">
            <v>87.376.109/0001-06</v>
          </cell>
          <cell r="F3089">
            <v>15000</v>
          </cell>
          <cell r="G3089" t="str">
            <v>Possível</v>
          </cell>
          <cell r="H3089">
            <v>3995.73</v>
          </cell>
          <cell r="I3089" t="str">
            <v>Cobrança</v>
          </cell>
          <cell r="J3089" t="str">
            <v>3ª</v>
          </cell>
          <cell r="K3089" t="str">
            <v>Vara Cível</v>
          </cell>
          <cell r="L3089" t="str">
            <v>Itajaí (SC)</v>
          </cell>
          <cell r="M3089" t="str">
            <v>TJ/SC</v>
          </cell>
          <cell r="N3089" t="str">
            <v>Santa Catarina</v>
          </cell>
          <cell r="O3089" t="str">
            <v>02.02.507.0001141908/11</v>
          </cell>
        </row>
        <row r="3090">
          <cell r="B3090" t="str">
            <v>Luzia Ferreira Evangelista</v>
          </cell>
          <cell r="C3090" t="str">
            <v>658.951.006-78</v>
          </cell>
          <cell r="D3090" t="str">
            <v>Santander Seguros S/A</v>
          </cell>
          <cell r="E3090" t="str">
            <v>87.376.109/0001-06</v>
          </cell>
          <cell r="F3090">
            <v>100000</v>
          </cell>
          <cell r="G3090" t="str">
            <v>Possível</v>
          </cell>
          <cell r="H3090">
            <v>50000</v>
          </cell>
          <cell r="I3090" t="str">
            <v>Indenizatória</v>
          </cell>
          <cell r="J3090" t="str">
            <v>2ª</v>
          </cell>
          <cell r="K3090" t="str">
            <v>Vara Cível</v>
          </cell>
          <cell r="L3090" t="str">
            <v>Coronel Fabriciano (MG)</v>
          </cell>
          <cell r="M3090" t="str">
            <v>TJ/MG</v>
          </cell>
          <cell r="N3090" t="str">
            <v>Minas Gerais</v>
          </cell>
          <cell r="O3090" t="str">
            <v>02.02.507.0001141925/11</v>
          </cell>
        </row>
        <row r="3091">
          <cell r="B3091" t="str">
            <v>Maria de Fátima Dias</v>
          </cell>
          <cell r="C3091" t="str">
            <v>066.009.458-42</v>
          </cell>
          <cell r="D3091" t="str">
            <v>Santander Seguros S/A</v>
          </cell>
          <cell r="E3091" t="str">
            <v>87.376.109/0001-06</v>
          </cell>
          <cell r="F3091">
            <v>29079.55</v>
          </cell>
          <cell r="G3091" t="str">
            <v>Provável</v>
          </cell>
          <cell r="H3091">
            <v>1479.28</v>
          </cell>
          <cell r="I3091" t="str">
            <v>Indenizatória</v>
          </cell>
          <cell r="J3091" t="str">
            <v>Juizado Especial Cível</v>
          </cell>
          <cell r="K3091" t="str">
            <v>JEC 40 Salários</v>
          </cell>
          <cell r="L3091" t="str">
            <v>Santa Cruz do Rio Pardo (SP)</v>
          </cell>
          <cell r="M3091" t="str">
            <v>TJ/SP</v>
          </cell>
          <cell r="N3091" t="str">
            <v>São Paulo</v>
          </cell>
          <cell r="O3091" t="str">
            <v>02.02.507.0001142090/11</v>
          </cell>
        </row>
        <row r="3092">
          <cell r="B3092" t="str">
            <v>Vanda Offemann Ricci</v>
          </cell>
          <cell r="C3092" t="str">
            <v>397.003.718-24</v>
          </cell>
          <cell r="D3092" t="str">
            <v>Santander Seguros S/A</v>
          </cell>
          <cell r="E3092" t="str">
            <v>87.376.109/0001-06</v>
          </cell>
          <cell r="F3092">
            <v>18090.82</v>
          </cell>
          <cell r="G3092" t="str">
            <v>Remoto</v>
          </cell>
          <cell r="H3092">
            <v>0</v>
          </cell>
          <cell r="I3092" t="str">
            <v>Consignatória</v>
          </cell>
          <cell r="J3092" t="str">
            <v>9ª</v>
          </cell>
          <cell r="K3092" t="str">
            <v>Vara Cível</v>
          </cell>
          <cell r="L3092" t="str">
            <v>Ribeirão Preto (SP)</v>
          </cell>
          <cell r="M3092" t="str">
            <v>TJ/SP</v>
          </cell>
          <cell r="N3092" t="str">
            <v>São Paulo</v>
          </cell>
          <cell r="O3092" t="str">
            <v>02.02.507.0000808029/08</v>
          </cell>
        </row>
        <row r="3093">
          <cell r="B3093" t="str">
            <v>Thays dos Santos</v>
          </cell>
          <cell r="C3093" t="str">
            <v>139.807.197-82</v>
          </cell>
          <cell r="D3093" t="str">
            <v>Santander Seguros S/A</v>
          </cell>
          <cell r="E3093" t="str">
            <v>87.376.109/0001-06</v>
          </cell>
          <cell r="F3093">
            <v>50000</v>
          </cell>
          <cell r="G3093" t="str">
            <v>Possível</v>
          </cell>
          <cell r="H3093">
            <v>0</v>
          </cell>
          <cell r="I3093" t="str">
            <v>Cobrança</v>
          </cell>
          <cell r="J3093" t="str">
            <v>8ª</v>
          </cell>
          <cell r="K3093" t="str">
            <v>Vara Cível</v>
          </cell>
          <cell r="L3093" t="str">
            <v>São Gonçalo (RJ)</v>
          </cell>
          <cell r="M3093" t="str">
            <v>TJ/RJ</v>
          </cell>
          <cell r="N3093" t="str">
            <v>Rio de Janeiro</v>
          </cell>
          <cell r="O3093" t="str">
            <v>02.02.507.0001766878/13</v>
          </cell>
        </row>
        <row r="3094">
          <cell r="B3094" t="str">
            <v>Laudemar Dias Machado</v>
          </cell>
          <cell r="C3094" t="str">
            <v>776.663.990-49</v>
          </cell>
          <cell r="D3094" t="str">
            <v>Santander Seguros S/A</v>
          </cell>
          <cell r="E3094" t="str">
            <v>87.376.109/0001-06</v>
          </cell>
          <cell r="F3094">
            <v>43067</v>
          </cell>
          <cell r="G3094" t="str">
            <v>Possível</v>
          </cell>
          <cell r="H3094">
            <v>65128.59</v>
          </cell>
          <cell r="I3094" t="str">
            <v>Indenizatória</v>
          </cell>
          <cell r="J3094" t="str">
            <v>1ª</v>
          </cell>
          <cell r="K3094" t="str">
            <v>Vara Cível</v>
          </cell>
          <cell r="L3094" t="str">
            <v>Torres (RS)</v>
          </cell>
          <cell r="M3094" t="str">
            <v>TJ/RS</v>
          </cell>
          <cell r="N3094" t="str">
            <v>Rio Grande do Sul</v>
          </cell>
          <cell r="O3094" t="str">
            <v>02.02.507.0001036008/11</v>
          </cell>
        </row>
        <row r="3095">
          <cell r="B3095" t="str">
            <v>Marqueli Maria dos Santos</v>
          </cell>
          <cell r="C3095" t="str">
            <v>034.740.449-90</v>
          </cell>
          <cell r="D3095" t="str">
            <v>Santander Seguros S/A</v>
          </cell>
          <cell r="E3095" t="str">
            <v>87.376.109/0001-06</v>
          </cell>
          <cell r="F3095">
            <v>1000</v>
          </cell>
          <cell r="G3095" t="str">
            <v>Remoto</v>
          </cell>
          <cell r="H3095">
            <v>0</v>
          </cell>
          <cell r="I3095" t="str">
            <v>Cobrança</v>
          </cell>
          <cell r="J3095" t="str">
            <v>2ª</v>
          </cell>
          <cell r="K3095" t="str">
            <v>Vara Cível</v>
          </cell>
          <cell r="L3095" t="str">
            <v>Francisco Beltrão (PR)</v>
          </cell>
          <cell r="M3095" t="str">
            <v>TJ/PR</v>
          </cell>
          <cell r="N3095" t="str">
            <v>Paraná</v>
          </cell>
          <cell r="O3095" t="str">
            <v>02.02.507.0001165183/11</v>
          </cell>
        </row>
        <row r="3096">
          <cell r="B3096" t="str">
            <v>MARIA JOSE DA SILVA RIBEIRO</v>
          </cell>
          <cell r="C3096" t="str">
            <v>658.347.121-34</v>
          </cell>
          <cell r="D3096" t="str">
            <v>Santander Seguros S/A</v>
          </cell>
          <cell r="E3096" t="str">
            <v>87.376.109/0001-06</v>
          </cell>
          <cell r="F3096">
            <v>87838.080000000002</v>
          </cell>
          <cell r="G3096" t="str">
            <v>Provável</v>
          </cell>
          <cell r="H3096">
            <v>83226</v>
          </cell>
          <cell r="I3096" t="str">
            <v>Indenizatória</v>
          </cell>
          <cell r="J3096" t="str">
            <v>24ª</v>
          </cell>
          <cell r="K3096" t="str">
            <v>Vara Cível</v>
          </cell>
          <cell r="L3096" t="str">
            <v>Brasília (DF)</v>
          </cell>
          <cell r="M3096" t="str">
            <v>TJ/DF</v>
          </cell>
          <cell r="N3096" t="str">
            <v>Distrito Federal</v>
          </cell>
          <cell r="O3096" t="str">
            <v>02.02.507.0001165199/11</v>
          </cell>
        </row>
        <row r="3097">
          <cell r="B3097" t="str">
            <v>CARLOS LUIZ DE OLIVEIRA</v>
          </cell>
          <cell r="C3097" t="str">
            <v>100.577.958-94</v>
          </cell>
          <cell r="D3097" t="str">
            <v>Santander Seguros S/A</v>
          </cell>
          <cell r="E3097" t="str">
            <v>87.376.109/0001-06</v>
          </cell>
          <cell r="F3097">
            <v>38000</v>
          </cell>
          <cell r="G3097" t="str">
            <v>Possível</v>
          </cell>
          <cell r="H3097">
            <v>19000</v>
          </cell>
          <cell r="I3097" t="str">
            <v>Indenizatória</v>
          </cell>
          <cell r="J3097" t="str">
            <v>2ª</v>
          </cell>
          <cell r="K3097" t="str">
            <v>Vara Cível</v>
          </cell>
          <cell r="L3097" t="str">
            <v>Tremembé (SP)</v>
          </cell>
          <cell r="M3097" t="str">
            <v>TJ/SP</v>
          </cell>
          <cell r="N3097" t="str">
            <v>São Paulo</v>
          </cell>
          <cell r="O3097" t="str">
            <v>02.02.507.0001165251/11</v>
          </cell>
        </row>
        <row r="3098">
          <cell r="B3098" t="str">
            <v>Salvio Joao Malkowski</v>
          </cell>
          <cell r="C3098" t="str">
            <v>787.770.629-49</v>
          </cell>
          <cell r="D3098" t="str">
            <v>Santander Seguros S/A</v>
          </cell>
          <cell r="E3098" t="str">
            <v>87.376.109/0001-06</v>
          </cell>
          <cell r="F3098">
            <v>114621.1</v>
          </cell>
          <cell r="G3098" t="str">
            <v>Possível</v>
          </cell>
          <cell r="H3098">
            <v>57327.55</v>
          </cell>
          <cell r="I3098" t="str">
            <v>Cobrança</v>
          </cell>
          <cell r="J3098" t="str">
            <v>1ª</v>
          </cell>
          <cell r="K3098" t="str">
            <v>Vara Cível</v>
          </cell>
          <cell r="L3098" t="str">
            <v>Indaial (SC)</v>
          </cell>
          <cell r="M3098" t="str">
            <v>TJ/SC</v>
          </cell>
          <cell r="N3098" t="str">
            <v>Santa Catarina</v>
          </cell>
          <cell r="O3098" t="str">
            <v>02.02.507.0001321634/13</v>
          </cell>
        </row>
        <row r="3099">
          <cell r="B3099" t="str">
            <v>Alcides Paulino Filho</v>
          </cell>
          <cell r="C3099" t="str">
            <v>125.510.668-91</v>
          </cell>
          <cell r="D3099" t="str">
            <v>Santander Seguros S/A</v>
          </cell>
          <cell r="E3099" t="str">
            <v>87.376.109/0001-06</v>
          </cell>
          <cell r="F3099">
            <v>11846.51</v>
          </cell>
          <cell r="G3099" t="str">
            <v>Possível</v>
          </cell>
          <cell r="H3099">
            <v>12801.04</v>
          </cell>
          <cell r="I3099" t="str">
            <v>Indenizatória</v>
          </cell>
          <cell r="J3099" t="str">
            <v>Juizado Especial Cível</v>
          </cell>
          <cell r="K3099" t="str">
            <v>JEC 40 Salários</v>
          </cell>
          <cell r="L3099" t="str">
            <v>Rancharia (SP)</v>
          </cell>
          <cell r="M3099" t="str">
            <v>TJ/SP</v>
          </cell>
          <cell r="N3099" t="str">
            <v>São Paulo</v>
          </cell>
          <cell r="O3099" t="str">
            <v>02.02.507.0000619749/09</v>
          </cell>
        </row>
        <row r="3100">
          <cell r="B3100" t="str">
            <v>Francisco Antunes de Moraes Filho</v>
          </cell>
          <cell r="C3100" t="str">
            <v>026.811.078-65</v>
          </cell>
          <cell r="D3100" t="str">
            <v>Santander Seguros S/A</v>
          </cell>
          <cell r="E3100" t="str">
            <v>87.376.109/0001-06</v>
          </cell>
          <cell r="F3100">
            <v>25000</v>
          </cell>
          <cell r="G3100" t="str">
            <v>Provável</v>
          </cell>
          <cell r="H3100">
            <v>25000</v>
          </cell>
          <cell r="I3100" t="str">
            <v>Cobrança</v>
          </cell>
          <cell r="J3100" t="str">
            <v>2ª</v>
          </cell>
          <cell r="K3100" t="str">
            <v>Vara Cível</v>
          </cell>
          <cell r="L3100" t="str">
            <v>Itapeva (SP)</v>
          </cell>
          <cell r="M3100" t="str">
            <v>TJ/SP</v>
          </cell>
          <cell r="N3100" t="str">
            <v>São Paulo</v>
          </cell>
          <cell r="O3100" t="str">
            <v>02.02.507.0000619796/09</v>
          </cell>
        </row>
        <row r="3101">
          <cell r="B3101" t="str">
            <v>Nelson Pereira de Lima</v>
          </cell>
          <cell r="C3101" t="str">
            <v>441.457.568-00</v>
          </cell>
          <cell r="D3101" t="str">
            <v>Santander Seguros S/A</v>
          </cell>
          <cell r="E3101" t="str">
            <v>87.376.109/0001-06</v>
          </cell>
          <cell r="F3101">
            <v>3309.98</v>
          </cell>
          <cell r="G3101" t="str">
            <v>Possível</v>
          </cell>
          <cell r="H3101">
            <v>0</v>
          </cell>
          <cell r="I3101" t="str">
            <v>Cobrança</v>
          </cell>
          <cell r="J3101" t="str">
            <v>4ª</v>
          </cell>
          <cell r="K3101" t="str">
            <v>Vara Cível</v>
          </cell>
          <cell r="L3101" t="str">
            <v>Campinas (SP)</v>
          </cell>
          <cell r="M3101" t="str">
            <v>TJ/SP</v>
          </cell>
          <cell r="N3101" t="str">
            <v>São Paulo</v>
          </cell>
          <cell r="O3101" t="str">
            <v>02.02.507.0000619806/09</v>
          </cell>
        </row>
        <row r="3102">
          <cell r="B3102" t="str">
            <v>NOEMY KOBOLDT DE ALMEIDA LIMA</v>
          </cell>
          <cell r="C3102" t="str">
            <v>005.270.840-34</v>
          </cell>
          <cell r="D3102" t="str">
            <v>Santander Seguros S/A</v>
          </cell>
          <cell r="E3102" t="str">
            <v>87.376.109/0001-06</v>
          </cell>
          <cell r="F3102">
            <v>63052.82</v>
          </cell>
          <cell r="G3102" t="str">
            <v>Possível</v>
          </cell>
          <cell r="H3102">
            <v>28357.599999999999</v>
          </cell>
          <cell r="I3102" t="str">
            <v>Indenizatória</v>
          </cell>
          <cell r="J3102" t="str">
            <v>10ª</v>
          </cell>
          <cell r="K3102" t="str">
            <v>Vara Cível</v>
          </cell>
          <cell r="L3102" t="str">
            <v>Porto Alegre (RS)</v>
          </cell>
          <cell r="M3102" t="str">
            <v>TJ/RS</v>
          </cell>
          <cell r="N3102" t="str">
            <v>Rio Grande do Sul</v>
          </cell>
          <cell r="O3102" t="str">
            <v>02.02.507.0001045408/11</v>
          </cell>
        </row>
        <row r="3103">
          <cell r="B3103" t="str">
            <v>Jose Rodrigues de Lima</v>
          </cell>
          <cell r="C3103" t="str">
            <v>318.657.559-15</v>
          </cell>
          <cell r="D3103" t="str">
            <v>Santander Seguros S/A</v>
          </cell>
          <cell r="E3103" t="str">
            <v>87.376.109/0001-06</v>
          </cell>
          <cell r="F3103">
            <v>20000</v>
          </cell>
          <cell r="G3103" t="str">
            <v>Possível</v>
          </cell>
          <cell r="H3103">
            <v>5000</v>
          </cell>
          <cell r="I3103" t="str">
            <v>Ordinária</v>
          </cell>
          <cell r="J3103" t="str">
            <v>Juizado Especial Cível</v>
          </cell>
          <cell r="K3103" t="str">
            <v>JEC 40 Salários</v>
          </cell>
          <cell r="L3103" t="str">
            <v>Campo Largo (PR)</v>
          </cell>
          <cell r="M3103" t="str">
            <v>TJ/PR</v>
          </cell>
          <cell r="N3103" t="str">
            <v>Paraná</v>
          </cell>
          <cell r="O3103" t="str">
            <v>02.02.507.0001799803/14</v>
          </cell>
        </row>
        <row r="3104">
          <cell r="B3104" t="str">
            <v>Irene Kasuco Fugikawa</v>
          </cell>
          <cell r="C3104" t="str">
            <v>181.836.508-13</v>
          </cell>
          <cell r="D3104" t="str">
            <v>Santander Seguros S/A</v>
          </cell>
          <cell r="E3104" t="str">
            <v>87.376.109/0001-06</v>
          </cell>
          <cell r="F3104">
            <v>117180</v>
          </cell>
          <cell r="G3104" t="str">
            <v>Possível</v>
          </cell>
          <cell r="H3104">
            <v>58590</v>
          </cell>
          <cell r="I3104" t="str">
            <v>Cobrança</v>
          </cell>
          <cell r="J3104" t="str">
            <v>1ª</v>
          </cell>
          <cell r="K3104" t="str">
            <v>Vara Cível</v>
          </cell>
          <cell r="L3104" t="str">
            <v>São Miguel Arcanjo (SP)</v>
          </cell>
          <cell r="M3104" t="str">
            <v>TJ/SP</v>
          </cell>
          <cell r="N3104" t="str">
            <v>São Paulo</v>
          </cell>
          <cell r="O3104" t="str">
            <v>02.02.507.0001800129/14</v>
          </cell>
        </row>
        <row r="3105">
          <cell r="B3105" t="str">
            <v>Felisbina Galvão de França Felipe</v>
          </cell>
          <cell r="C3105" t="str">
            <v>026.179.848-00</v>
          </cell>
          <cell r="D3105" t="str">
            <v>Santander Seguros S/A</v>
          </cell>
          <cell r="E3105" t="str">
            <v>87.376.109/0001-06</v>
          </cell>
          <cell r="F3105">
            <v>16171</v>
          </cell>
          <cell r="G3105" t="str">
            <v>Possível</v>
          </cell>
          <cell r="H3105">
            <v>5728.6</v>
          </cell>
          <cell r="I3105" t="str">
            <v>Indenizatória</v>
          </cell>
          <cell r="J3105" t="str">
            <v>Juizado Especial Cível</v>
          </cell>
          <cell r="K3105" t="str">
            <v>JEC 40 Salários</v>
          </cell>
          <cell r="L3105" t="str">
            <v>Cunha (SP)</v>
          </cell>
          <cell r="M3105" t="str">
            <v>TJ/SP</v>
          </cell>
          <cell r="N3105" t="str">
            <v>São Paulo</v>
          </cell>
          <cell r="O3105" t="str">
            <v>02.02.507.0001800574/14</v>
          </cell>
        </row>
        <row r="3106">
          <cell r="B3106" t="str">
            <v>Sergio Casonatto</v>
          </cell>
          <cell r="C3106" t="str">
            <v>517.350.248-72</v>
          </cell>
          <cell r="D3106" t="str">
            <v>Santander Seguros S/A</v>
          </cell>
          <cell r="E3106" t="str">
            <v>87.376.109/0001-06</v>
          </cell>
          <cell r="F3106">
            <v>25041.22</v>
          </cell>
          <cell r="G3106" t="str">
            <v>Possível</v>
          </cell>
          <cell r="H3106">
            <v>0</v>
          </cell>
          <cell r="I3106" t="str">
            <v>Execução de Título Extrajudicial</v>
          </cell>
          <cell r="J3106" t="str">
            <v>1ª</v>
          </cell>
          <cell r="K3106" t="str">
            <v>Vara Cível</v>
          </cell>
          <cell r="L3106" t="str">
            <v>Votuporanga (SP)</v>
          </cell>
          <cell r="M3106" t="str">
            <v>TJ/SP</v>
          </cell>
          <cell r="N3106" t="str">
            <v>São Paulo</v>
          </cell>
          <cell r="O3106" t="str">
            <v>02.02.507.0000481562/08</v>
          </cell>
        </row>
        <row r="3107">
          <cell r="B3107" t="str">
            <v>Nair Gilson Lopes</v>
          </cell>
          <cell r="C3107" t="str">
            <v>422.002.539-15</v>
          </cell>
          <cell r="D3107" t="str">
            <v>Santander Seguros S/A</v>
          </cell>
          <cell r="E3107" t="str">
            <v>87.376.109/0001-06</v>
          </cell>
          <cell r="F3107">
            <v>50000</v>
          </cell>
          <cell r="G3107" t="str">
            <v>Possível</v>
          </cell>
          <cell r="H3107">
            <v>0</v>
          </cell>
          <cell r="I3107" t="str">
            <v>Indenizatória</v>
          </cell>
          <cell r="J3107" t="str">
            <v>4ª</v>
          </cell>
          <cell r="K3107" t="str">
            <v>Vara Cível</v>
          </cell>
          <cell r="L3107" t="str">
            <v>Joinville (SC)</v>
          </cell>
          <cell r="M3107" t="str">
            <v>TJ/SC</v>
          </cell>
          <cell r="N3107" t="str">
            <v>Santa Catarina</v>
          </cell>
          <cell r="O3107" t="str">
            <v>02.02.507.0000634936/10</v>
          </cell>
        </row>
        <row r="3108">
          <cell r="B3108" t="str">
            <v>Vilson de Oliveira Machado</v>
          </cell>
          <cell r="C3108" t="str">
            <v>892.013.880-04</v>
          </cell>
          <cell r="D3108" t="str">
            <v>Santander Seguros S/A</v>
          </cell>
          <cell r="E3108" t="str">
            <v>87.376.109/0001-06</v>
          </cell>
          <cell r="F3108">
            <v>18400</v>
          </cell>
          <cell r="G3108" t="str">
            <v>Possível</v>
          </cell>
          <cell r="H3108">
            <v>0</v>
          </cell>
          <cell r="I3108" t="str">
            <v>Indenizatória</v>
          </cell>
          <cell r="J3108" t="str">
            <v>Juizado Especial Cível</v>
          </cell>
          <cell r="K3108" t="str">
            <v>JEC 40 Salários</v>
          </cell>
          <cell r="L3108" t="str">
            <v>Campo Bom (RS)</v>
          </cell>
          <cell r="M3108" t="str">
            <v>TJ/RS</v>
          </cell>
          <cell r="N3108" t="str">
            <v>Rio Grande do Sul</v>
          </cell>
          <cell r="O3108" t="str">
            <v>02.02.507.0001053907/11</v>
          </cell>
        </row>
        <row r="3109">
          <cell r="B3109" t="str">
            <v>Valmo Richter</v>
          </cell>
          <cell r="C3109" t="str">
            <v>004.739.790-04</v>
          </cell>
          <cell r="D3109" t="str">
            <v>Santander Seguros S/A</v>
          </cell>
          <cell r="E3109" t="str">
            <v>87.376.109/0001-06</v>
          </cell>
          <cell r="F3109">
            <v>64338.35</v>
          </cell>
          <cell r="G3109" t="str">
            <v>Provável</v>
          </cell>
          <cell r="H3109">
            <v>64294.5</v>
          </cell>
          <cell r="I3109" t="str">
            <v>Cobrança</v>
          </cell>
          <cell r="J3109" t="str">
            <v>2ª</v>
          </cell>
          <cell r="K3109" t="str">
            <v>Vara Cível</v>
          </cell>
          <cell r="L3109" t="str">
            <v>Santa Cruz do Sul (RS)</v>
          </cell>
          <cell r="M3109" t="str">
            <v>TJ/RS</v>
          </cell>
          <cell r="N3109" t="str">
            <v>Rio Grande do Sul</v>
          </cell>
          <cell r="O3109" t="str">
            <v>02.02.507.0001600421/13</v>
          </cell>
        </row>
        <row r="3110">
          <cell r="B3110" t="str">
            <v>Eduardo Lana Cardoso</v>
          </cell>
          <cell r="C3110" t="str">
            <v>200.055.636-15</v>
          </cell>
          <cell r="D3110" t="str">
            <v>Santander Seguros S/A</v>
          </cell>
          <cell r="E3110" t="str">
            <v>87.376.109/0001-06</v>
          </cell>
          <cell r="F3110">
            <v>25965.25</v>
          </cell>
          <cell r="G3110" t="str">
            <v>Possível</v>
          </cell>
          <cell r="H3110">
            <v>8270.3799999999992</v>
          </cell>
          <cell r="I3110" t="str">
            <v>Indenizatória</v>
          </cell>
          <cell r="J3110" t="str">
            <v>Juizado Especial Cível</v>
          </cell>
          <cell r="K3110" t="str">
            <v>JEC 40 Salários</v>
          </cell>
          <cell r="L3110" t="str">
            <v>Patos de Minas (MG)</v>
          </cell>
          <cell r="M3110" t="str">
            <v>TJ/MG</v>
          </cell>
          <cell r="N3110" t="str">
            <v>Minas Gerais</v>
          </cell>
          <cell r="O3110" t="str">
            <v>02.02.507.0001600711/13</v>
          </cell>
        </row>
        <row r="3111">
          <cell r="B3111" t="str">
            <v>Nila Ribas D Avila Cerboncini</v>
          </cell>
          <cell r="C3111" t="str">
            <v>352.265.368-87</v>
          </cell>
          <cell r="D3111" t="str">
            <v>Santander Seguros S/A</v>
          </cell>
          <cell r="E3111" t="str">
            <v>87.376.109/0001-06</v>
          </cell>
          <cell r="F3111">
            <v>80000</v>
          </cell>
          <cell r="G3111" t="str">
            <v>Provável</v>
          </cell>
          <cell r="H3111">
            <v>80000</v>
          </cell>
          <cell r="I3111" t="str">
            <v>Indenizatória</v>
          </cell>
          <cell r="J3111" t="str">
            <v>10ª</v>
          </cell>
          <cell r="K3111" t="str">
            <v>Vara Cível</v>
          </cell>
          <cell r="L3111" t="str">
            <v>São Paulo (SP)</v>
          </cell>
          <cell r="M3111" t="str">
            <v>TJ/SP</v>
          </cell>
          <cell r="N3111" t="str">
            <v>São Paulo</v>
          </cell>
          <cell r="O3111" t="str">
            <v>02.02.507.0001815950/14</v>
          </cell>
        </row>
        <row r="3112">
          <cell r="B3112" t="str">
            <v>Unidade Medica Assitencial SS Ltda</v>
          </cell>
          <cell r="C3112" t="str">
            <v>51.581.114/0001-03</v>
          </cell>
          <cell r="D3112" t="str">
            <v>Santander Seguros S/A</v>
          </cell>
          <cell r="E3112" t="str">
            <v>87.376.109/0001-06</v>
          </cell>
          <cell r="F3112">
            <v>100000</v>
          </cell>
          <cell r="G3112" t="str">
            <v>Provável</v>
          </cell>
          <cell r="H3112">
            <v>40000</v>
          </cell>
          <cell r="I3112" t="str">
            <v>Indenizatória</v>
          </cell>
          <cell r="J3112" t="str">
            <v>1ª</v>
          </cell>
          <cell r="K3112" t="str">
            <v>Vara Cível</v>
          </cell>
          <cell r="L3112" t="str">
            <v>São Paulo (SP)</v>
          </cell>
          <cell r="M3112" t="str">
            <v>TJ/SP</v>
          </cell>
          <cell r="N3112" t="str">
            <v>São Paulo</v>
          </cell>
          <cell r="O3112" t="str">
            <v>02.02.507.0001815963/14</v>
          </cell>
        </row>
        <row r="3113">
          <cell r="B3113" t="str">
            <v>Josefa dos Santos Silva</v>
          </cell>
          <cell r="C3113" t="str">
            <v>070.975.864-27</v>
          </cell>
          <cell r="D3113" t="str">
            <v>Santander Seguros S/A</v>
          </cell>
          <cell r="E3113" t="str">
            <v>87.376.109/0001-06</v>
          </cell>
          <cell r="F3113">
            <v>48000</v>
          </cell>
          <cell r="G3113" t="str">
            <v>Possível</v>
          </cell>
          <cell r="H3113">
            <v>24000</v>
          </cell>
          <cell r="I3113" t="str">
            <v>Indenizatória</v>
          </cell>
          <cell r="J3113" t="str">
            <v>1ª</v>
          </cell>
          <cell r="K3113" t="str">
            <v>Vara Cível</v>
          </cell>
          <cell r="L3113" t="str">
            <v>Garanhuns (PE)</v>
          </cell>
          <cell r="M3113" t="str">
            <v>TJ/PE</v>
          </cell>
          <cell r="N3113" t="str">
            <v>Pernambuco</v>
          </cell>
          <cell r="O3113" t="str">
            <v>02.02.507.0001815965/14</v>
          </cell>
        </row>
        <row r="3114">
          <cell r="B3114" t="str">
            <v>Lenair da Silva Ferreira</v>
          </cell>
          <cell r="C3114" t="str">
            <v>735.621.300-15</v>
          </cell>
          <cell r="D3114" t="str">
            <v>Santander Seguros S/A</v>
          </cell>
          <cell r="E3114" t="str">
            <v>87.376.109/0001-06</v>
          </cell>
          <cell r="F3114">
            <v>1000</v>
          </cell>
          <cell r="G3114" t="str">
            <v>Possível</v>
          </cell>
          <cell r="H3114">
            <v>5110.5</v>
          </cell>
          <cell r="I3114" t="str">
            <v>Cobrança</v>
          </cell>
          <cell r="J3114" t="str">
            <v>2ª</v>
          </cell>
          <cell r="K3114" t="str">
            <v>Vara Cível</v>
          </cell>
          <cell r="L3114" t="str">
            <v>Rio Grande (RS)</v>
          </cell>
          <cell r="M3114" t="str">
            <v>TJ/RS</v>
          </cell>
          <cell r="N3114" t="str">
            <v>Rio Grande do Sul</v>
          </cell>
          <cell r="O3114" t="str">
            <v>02.02.507.0001815981/14</v>
          </cell>
        </row>
        <row r="3115">
          <cell r="B3115" t="str">
            <v>Valdileia Honorina Almeida do Nascimento</v>
          </cell>
          <cell r="C3115" t="str">
            <v>068.603.927-03</v>
          </cell>
          <cell r="D3115" t="str">
            <v>Santander Seguros S/A</v>
          </cell>
          <cell r="E3115" t="str">
            <v>87.376.109/0001-06</v>
          </cell>
          <cell r="F3115">
            <v>100000</v>
          </cell>
          <cell r="G3115" t="str">
            <v>Possível</v>
          </cell>
          <cell r="H3115">
            <v>50000</v>
          </cell>
          <cell r="I3115" t="str">
            <v>Obrigação de fazer</v>
          </cell>
          <cell r="J3115" t="str">
            <v>2ª</v>
          </cell>
          <cell r="K3115" t="str">
            <v>Vara Cível</v>
          </cell>
          <cell r="L3115" t="str">
            <v>Angra dos Reis (RJ)</v>
          </cell>
          <cell r="M3115" t="str">
            <v>TJ/RJ</v>
          </cell>
          <cell r="N3115" t="str">
            <v>Rio de Janeiro</v>
          </cell>
          <cell r="O3115" t="str">
            <v>02.02.507.0001816021/14</v>
          </cell>
        </row>
        <row r="3116">
          <cell r="B3116" t="str">
            <v>Daniela Ruiz de Nitschike</v>
          </cell>
          <cell r="C3116" t="str">
            <v>272.470.598-00</v>
          </cell>
          <cell r="D3116" t="str">
            <v>Santander Seguros S/A</v>
          </cell>
          <cell r="E3116" t="str">
            <v>87.376.109/0001-06</v>
          </cell>
          <cell r="F3116">
            <v>80505</v>
          </cell>
          <cell r="G3116" t="str">
            <v>Provável</v>
          </cell>
          <cell r="H3116">
            <v>60000</v>
          </cell>
          <cell r="I3116" t="str">
            <v>Indenizatória</v>
          </cell>
          <cell r="J3116" t="str">
            <v>1ª</v>
          </cell>
          <cell r="K3116" t="str">
            <v>Vara Cível</v>
          </cell>
          <cell r="L3116" t="str">
            <v>São Paulo (SP)</v>
          </cell>
          <cell r="M3116" t="str">
            <v>TJ/SP</v>
          </cell>
          <cell r="N3116" t="str">
            <v>São Paulo</v>
          </cell>
          <cell r="O3116" t="str">
            <v>02.02.507.0001816014/14</v>
          </cell>
        </row>
        <row r="3117">
          <cell r="B3117" t="str">
            <v>Merisia Batista Lacerda</v>
          </cell>
          <cell r="C3117" t="str">
            <v>524.589.709-15</v>
          </cell>
          <cell r="D3117" t="str">
            <v>Santander Seguros S/A</v>
          </cell>
          <cell r="E3117" t="str">
            <v>87.376.109/0001-06</v>
          </cell>
          <cell r="F3117">
            <v>42000</v>
          </cell>
          <cell r="G3117" t="str">
            <v>Possível</v>
          </cell>
          <cell r="H3117">
            <v>21000</v>
          </cell>
          <cell r="I3117" t="str">
            <v>Indenizatória</v>
          </cell>
          <cell r="J3117" t="str">
            <v>18ª</v>
          </cell>
          <cell r="K3117" t="str">
            <v>Vara Cível</v>
          </cell>
          <cell r="L3117" t="str">
            <v>Curitiba (PR)</v>
          </cell>
          <cell r="M3117" t="str">
            <v>TJ/PR</v>
          </cell>
          <cell r="N3117" t="str">
            <v>Paraná</v>
          </cell>
          <cell r="O3117" t="str">
            <v>02.02.507.0001816067/14</v>
          </cell>
        </row>
        <row r="3118">
          <cell r="B3118" t="str">
            <v>Maria Conceição Saes Vosgrau</v>
          </cell>
          <cell r="C3118" t="str">
            <v>150.050.198-04</v>
          </cell>
          <cell r="D3118" t="str">
            <v>Santander Seguros S/A</v>
          </cell>
          <cell r="E3118" t="str">
            <v>87.376.109/0001-06</v>
          </cell>
          <cell r="F3118">
            <v>174169.02</v>
          </cell>
          <cell r="G3118" t="str">
            <v>Provável</v>
          </cell>
          <cell r="H3118">
            <v>0</v>
          </cell>
          <cell r="I3118" t="str">
            <v>Execução de Título Extrajudicial</v>
          </cell>
          <cell r="J3118" t="str">
            <v>5ª</v>
          </cell>
          <cell r="K3118" t="str">
            <v>Vara Cível</v>
          </cell>
          <cell r="L3118" t="str">
            <v>Campinas (SP)</v>
          </cell>
          <cell r="M3118" t="str">
            <v>TJ/SP</v>
          </cell>
          <cell r="N3118" t="str">
            <v>São Paulo</v>
          </cell>
          <cell r="O3118" t="str">
            <v>02.01.507.0000169655/06</v>
          </cell>
        </row>
        <row r="3119">
          <cell r="B3119" t="str">
            <v>Natalina Aparecida Fernandes</v>
          </cell>
          <cell r="C3119" t="str">
            <v>131.060.168-25</v>
          </cell>
          <cell r="D3119" t="str">
            <v>Santander Seguros S/A</v>
          </cell>
          <cell r="E3119" t="str">
            <v>87.376.109/0001-06</v>
          </cell>
          <cell r="F3119">
            <v>80000</v>
          </cell>
          <cell r="G3119" t="str">
            <v>Remoto</v>
          </cell>
          <cell r="H3119">
            <v>0</v>
          </cell>
          <cell r="I3119" t="str">
            <v>Cobrança</v>
          </cell>
          <cell r="J3119" t="str">
            <v>1ª</v>
          </cell>
          <cell r="K3119" t="str">
            <v>Vara Cível</v>
          </cell>
          <cell r="L3119" t="str">
            <v>Barra Bonita (SP)</v>
          </cell>
          <cell r="M3119" t="str">
            <v>TJ/SP</v>
          </cell>
          <cell r="N3119" t="str">
            <v>São Paulo</v>
          </cell>
          <cell r="O3119" t="str">
            <v>02.01.507.0000169685/06</v>
          </cell>
        </row>
        <row r="3120">
          <cell r="B3120" t="str">
            <v xml:space="preserve">ADVAT - Associação de Defesa das Vítimas de Acidentes de Trânsito no </v>
          </cell>
          <cell r="C3120" t="str">
            <v>02.950.364/0001-68</v>
          </cell>
          <cell r="D3120" t="str">
            <v>Santander Seguros S/A</v>
          </cell>
          <cell r="E3120" t="str">
            <v>87.376.109/0001-06</v>
          </cell>
          <cell r="F3120">
            <v>41118561.609999999</v>
          </cell>
          <cell r="G3120" t="str">
            <v>Remoto</v>
          </cell>
          <cell r="H3120">
            <v>0</v>
          </cell>
          <cell r="I3120" t="str">
            <v>Civil Pública</v>
          </cell>
          <cell r="J3120" t="str">
            <v>1ª</v>
          </cell>
          <cell r="K3120" t="str">
            <v>Vara Cível</v>
          </cell>
          <cell r="L3120" t="str">
            <v>João Pessoa (PB)</v>
          </cell>
          <cell r="M3120" t="str">
            <v>TJ/PB</v>
          </cell>
          <cell r="N3120" t="str">
            <v>Paraíba</v>
          </cell>
          <cell r="O3120" t="str">
            <v>02.02.507.0000340054/07</v>
          </cell>
        </row>
        <row r="3121">
          <cell r="B3121" t="str">
            <v>Rosely Canevasse Kague</v>
          </cell>
          <cell r="C3121" t="str">
            <v>109.309.428-17</v>
          </cell>
          <cell r="D3121" t="str">
            <v>Santander Seguros S/A</v>
          </cell>
          <cell r="E3121" t="str">
            <v>87.376.109/0001-06</v>
          </cell>
          <cell r="F3121">
            <v>106402.5</v>
          </cell>
          <cell r="G3121" t="str">
            <v>Provável</v>
          </cell>
          <cell r="H3121">
            <v>92957.23</v>
          </cell>
          <cell r="I3121" t="str">
            <v>Cobrança</v>
          </cell>
          <cell r="J3121" t="str">
            <v>2ª</v>
          </cell>
          <cell r="K3121" t="str">
            <v>Vara Cível</v>
          </cell>
          <cell r="L3121" t="str">
            <v>Fernandópolis (SP)</v>
          </cell>
          <cell r="M3121" t="str">
            <v>TJ/SP</v>
          </cell>
          <cell r="N3121" t="str">
            <v>São Paulo</v>
          </cell>
          <cell r="O3121" t="str">
            <v>02.02.507.0000492371/07</v>
          </cell>
        </row>
        <row r="3122">
          <cell r="B3122" t="str">
            <v>Jose Carlos Catelani</v>
          </cell>
          <cell r="C3122" t="str">
            <v>384.032.008-97</v>
          </cell>
          <cell r="D3122" t="str">
            <v>Santander Seguros S/A</v>
          </cell>
          <cell r="E3122" t="str">
            <v>87.376.109/0001-06</v>
          </cell>
          <cell r="F3122">
            <v>12000</v>
          </cell>
          <cell r="G3122" t="str">
            <v>Possível</v>
          </cell>
          <cell r="H3122">
            <v>0</v>
          </cell>
          <cell r="I3122" t="str">
            <v>Indenizatória</v>
          </cell>
          <cell r="J3122" t="str">
            <v>Juizado Especial Cível</v>
          </cell>
          <cell r="K3122" t="str">
            <v>JEC</v>
          </cell>
          <cell r="L3122" t="str">
            <v>Araraquara (SP)</v>
          </cell>
          <cell r="M3122" t="str">
            <v>TJ/SP</v>
          </cell>
          <cell r="N3122" t="str">
            <v>São Paulo</v>
          </cell>
          <cell r="O3122" t="str">
            <v>02.02.507.0000492549/08</v>
          </cell>
        </row>
        <row r="3123">
          <cell r="B3123" t="str">
            <v>RUBENILDO FRANCISCO DA SILVA</v>
          </cell>
          <cell r="C3123" t="str">
            <v>838.018.048-87</v>
          </cell>
          <cell r="D3123" t="str">
            <v>Santander Seguros S/A</v>
          </cell>
          <cell r="E3123" t="str">
            <v>87.376.109/0001-06</v>
          </cell>
          <cell r="F3123">
            <v>36994</v>
          </cell>
          <cell r="G3123" t="str">
            <v>Possível</v>
          </cell>
          <cell r="H3123">
            <v>18497</v>
          </cell>
          <cell r="I3123" t="str">
            <v>Indenizatória</v>
          </cell>
          <cell r="J3123" t="str">
            <v>37ª</v>
          </cell>
          <cell r="K3123" t="str">
            <v>Vara Cível</v>
          </cell>
          <cell r="L3123" t="str">
            <v>São Paulo (SP)</v>
          </cell>
          <cell r="M3123" t="str">
            <v>TJ/SP</v>
          </cell>
          <cell r="N3123" t="str">
            <v>São Paulo</v>
          </cell>
          <cell r="O3123" t="str">
            <v>02.02.507.0001063095/11</v>
          </cell>
        </row>
        <row r="3124">
          <cell r="B3124" t="str">
            <v>Higino Lopes</v>
          </cell>
          <cell r="C3124" t="str">
            <v>969.752.378-91</v>
          </cell>
          <cell r="D3124" t="str">
            <v>Santander Seguros S/A</v>
          </cell>
          <cell r="E3124" t="str">
            <v>87.376.109/0001-06</v>
          </cell>
          <cell r="F3124">
            <v>32899</v>
          </cell>
          <cell r="G3124" t="str">
            <v>Provável</v>
          </cell>
          <cell r="H3124">
            <v>0</v>
          </cell>
          <cell r="I3124" t="str">
            <v>Cobrança</v>
          </cell>
          <cell r="J3124" t="str">
            <v>5ª</v>
          </cell>
          <cell r="K3124" t="str">
            <v>Vara Cível</v>
          </cell>
          <cell r="L3124" t="str">
            <v>Presidente Prudente (SP)</v>
          </cell>
          <cell r="M3124" t="str">
            <v>TJ/SP</v>
          </cell>
          <cell r="N3124" t="str">
            <v>São Paulo</v>
          </cell>
          <cell r="O3124" t="str">
            <v>02.02.507.0001063149/11</v>
          </cell>
        </row>
        <row r="3125">
          <cell r="B3125" t="str">
            <v>Ana Antonia de Oliveira Silva</v>
          </cell>
          <cell r="C3125" t="str">
            <v>711.773.021-87</v>
          </cell>
          <cell r="D3125" t="str">
            <v>Santander Seguros S/A</v>
          </cell>
          <cell r="E3125" t="str">
            <v>87.376.109/0001-06</v>
          </cell>
          <cell r="F3125">
            <v>1000</v>
          </cell>
          <cell r="G3125" t="str">
            <v>Possível</v>
          </cell>
          <cell r="H3125">
            <v>14070.9</v>
          </cell>
          <cell r="I3125" t="str">
            <v>Cobrança</v>
          </cell>
          <cell r="J3125" t="str">
            <v>15ª</v>
          </cell>
          <cell r="K3125" t="str">
            <v>Vara Cível</v>
          </cell>
          <cell r="L3125" t="str">
            <v>Campo Grande (MS)</v>
          </cell>
          <cell r="M3125" t="str">
            <v>TJ/MS</v>
          </cell>
          <cell r="N3125" t="str">
            <v>Mato Grosso do Sul</v>
          </cell>
          <cell r="O3125" t="str">
            <v>02.02.507.0001063214/11</v>
          </cell>
        </row>
        <row r="3126">
          <cell r="B3126" t="str">
            <v>Antonio Maricone</v>
          </cell>
          <cell r="C3126" t="str">
            <v>078.615.848-44</v>
          </cell>
          <cell r="D3126" t="str">
            <v>Santander Seguros S/A</v>
          </cell>
          <cell r="E3126" t="str">
            <v>87.376.109/0001-06</v>
          </cell>
          <cell r="F3126">
            <v>5000</v>
          </cell>
          <cell r="G3126" t="str">
            <v>Provável</v>
          </cell>
          <cell r="H3126">
            <v>5000</v>
          </cell>
          <cell r="I3126" t="str">
            <v>Declaratória</v>
          </cell>
          <cell r="J3126" t="str">
            <v>2ª</v>
          </cell>
          <cell r="K3126" t="str">
            <v>Vara Cível</v>
          </cell>
          <cell r="L3126" t="str">
            <v>Guararapes (SP)</v>
          </cell>
          <cell r="M3126" t="str">
            <v>TJ/SP</v>
          </cell>
          <cell r="N3126" t="str">
            <v>São Paulo</v>
          </cell>
          <cell r="O3126" t="str">
            <v>02.02.507.0001063252/11</v>
          </cell>
        </row>
        <row r="3127">
          <cell r="B3127" t="str">
            <v>Antonio Santos Moreira</v>
          </cell>
          <cell r="C3127" t="str">
            <v>002.871.408-30</v>
          </cell>
          <cell r="D3127" t="str">
            <v>Santander Seguros S/A</v>
          </cell>
          <cell r="E3127" t="str">
            <v>87.376.109/0001-06</v>
          </cell>
          <cell r="F3127">
            <v>15000</v>
          </cell>
          <cell r="G3127" t="str">
            <v>Possível</v>
          </cell>
          <cell r="H3127">
            <v>0</v>
          </cell>
          <cell r="I3127" t="str">
            <v>Indenizatória</v>
          </cell>
          <cell r="J3127" t="str">
            <v>1ª</v>
          </cell>
          <cell r="K3127" t="str">
            <v>Vara Cível</v>
          </cell>
          <cell r="L3127" t="str">
            <v>Sorocaba (SP)</v>
          </cell>
          <cell r="M3127" t="str">
            <v>TJ/SP</v>
          </cell>
          <cell r="N3127" t="str">
            <v>São Paulo</v>
          </cell>
          <cell r="O3127" t="str">
            <v>02.02.507.0001201583/12</v>
          </cell>
        </row>
        <row r="3128">
          <cell r="B3128" t="str">
            <v>Manoel Pinheiro da Silva</v>
          </cell>
          <cell r="C3128" t="str">
            <v>154.391.272-91</v>
          </cell>
          <cell r="D3128" t="str">
            <v>Santander Seguros S/A</v>
          </cell>
          <cell r="E3128" t="str">
            <v>87.376.109/0001-06</v>
          </cell>
          <cell r="F3128">
            <v>68679.509999999995</v>
          </cell>
          <cell r="G3128" t="str">
            <v>Possível</v>
          </cell>
          <cell r="H3128">
            <v>34339.760000000002</v>
          </cell>
          <cell r="I3128" t="str">
            <v>Indenizatória</v>
          </cell>
          <cell r="J3128" t="str">
            <v>4ª</v>
          </cell>
          <cell r="K3128" t="str">
            <v>Vara Cível</v>
          </cell>
          <cell r="L3128" t="str">
            <v>Rio Claro (SP)</v>
          </cell>
          <cell r="M3128" t="str">
            <v>TJ/SP</v>
          </cell>
          <cell r="N3128" t="str">
            <v>São Paulo</v>
          </cell>
          <cell r="O3128" t="str">
            <v>02.02.507.0001614314/13</v>
          </cell>
        </row>
        <row r="3129">
          <cell r="B3129" t="str">
            <v>Nilvo Neitzel</v>
          </cell>
          <cell r="C3129" t="str">
            <v>737.989.759-49</v>
          </cell>
          <cell r="D3129" t="str">
            <v>Santander Seguros S/A</v>
          </cell>
          <cell r="E3129" t="str">
            <v>87.376.109/0001-06</v>
          </cell>
          <cell r="F3129">
            <v>258150</v>
          </cell>
          <cell r="G3129" t="str">
            <v>Possível</v>
          </cell>
          <cell r="H3129">
            <v>0</v>
          </cell>
          <cell r="I3129" t="str">
            <v>Indenizatória</v>
          </cell>
          <cell r="J3129" t="str">
            <v>1ª</v>
          </cell>
          <cell r="K3129" t="str">
            <v>Vara Cível</v>
          </cell>
          <cell r="L3129" t="str">
            <v>Descanso (SC)</v>
          </cell>
          <cell r="M3129" t="str">
            <v>TJ/SC</v>
          </cell>
          <cell r="N3129" t="str">
            <v>Santa Catarina</v>
          </cell>
          <cell r="O3129" t="str">
            <v>02.02.507.0001614448/13</v>
          </cell>
        </row>
        <row r="3130">
          <cell r="B3130" t="str">
            <v>Thalita Helena de Brito Alves.</v>
          </cell>
          <cell r="C3130" t="str">
            <v>367.010.558-18</v>
          </cell>
          <cell r="D3130" t="str">
            <v>Santander Seguros S/A</v>
          </cell>
          <cell r="E3130" t="str">
            <v>87.376.109/0001-06</v>
          </cell>
          <cell r="F3130">
            <v>330000</v>
          </cell>
          <cell r="G3130" t="str">
            <v>Possível</v>
          </cell>
          <cell r="H3130">
            <v>7500</v>
          </cell>
          <cell r="I3130" t="str">
            <v>Indenizatória</v>
          </cell>
          <cell r="J3130" t="str">
            <v>11ª</v>
          </cell>
          <cell r="K3130" t="str">
            <v>Vara Cível</v>
          </cell>
          <cell r="L3130" t="str">
            <v>Santos (SP)</v>
          </cell>
          <cell r="M3130" t="str">
            <v>TJ/SP</v>
          </cell>
          <cell r="N3130" t="str">
            <v>São Paulo</v>
          </cell>
          <cell r="O3130" t="str">
            <v>02.02.507.0001614771/13</v>
          </cell>
        </row>
        <row r="3131">
          <cell r="B3131" t="str">
            <v>Evaldo Moraes Borges</v>
          </cell>
          <cell r="C3131" t="str">
            <v>543.679.059-34</v>
          </cell>
          <cell r="D3131" t="str">
            <v>Santander Seguros S/A</v>
          </cell>
          <cell r="E3131" t="str">
            <v>87.376.109/0001-06</v>
          </cell>
          <cell r="F3131">
            <v>46431</v>
          </cell>
          <cell r="G3131" t="str">
            <v>Possível</v>
          </cell>
          <cell r="H3131">
            <v>23208.9</v>
          </cell>
          <cell r="I3131" t="str">
            <v>Indenizatória</v>
          </cell>
          <cell r="J3131" t="str">
            <v>2ª</v>
          </cell>
          <cell r="K3131" t="str">
            <v>Vara Cível</v>
          </cell>
          <cell r="L3131" t="str">
            <v>Florianópolis (SC)</v>
          </cell>
          <cell r="M3131" t="str">
            <v>TJ/SC</v>
          </cell>
          <cell r="N3131" t="str">
            <v>Santa Catarina</v>
          </cell>
          <cell r="O3131" t="str">
            <v>02.02.507.0001614806/13</v>
          </cell>
        </row>
        <row r="3132">
          <cell r="B3132" t="str">
            <v>João Carlos Claudino</v>
          </cell>
          <cell r="C3132" t="str">
            <v>510.571.829-15</v>
          </cell>
          <cell r="D3132" t="str">
            <v>Santander Seguros S/A</v>
          </cell>
          <cell r="E3132" t="str">
            <v>87.376.109/0001-06</v>
          </cell>
          <cell r="F3132">
            <v>1000</v>
          </cell>
          <cell r="G3132" t="str">
            <v>Possível</v>
          </cell>
          <cell r="H3132">
            <v>30000</v>
          </cell>
          <cell r="I3132" t="str">
            <v>Indenizatória</v>
          </cell>
          <cell r="J3132" t="str">
            <v>4ª</v>
          </cell>
          <cell r="K3132" t="str">
            <v>Vara Cível</v>
          </cell>
          <cell r="L3132" t="str">
            <v>Curitiba (PR)</v>
          </cell>
          <cell r="M3132" t="str">
            <v>TJ/PR</v>
          </cell>
          <cell r="N3132" t="str">
            <v>Paraná</v>
          </cell>
          <cell r="O3132" t="str">
            <v>02.02.507.0001840462/14</v>
          </cell>
        </row>
        <row r="3133">
          <cell r="B3133" t="str">
            <v>Estevão Almeida da Cruz</v>
          </cell>
          <cell r="C3133" t="str">
            <v>793.451.157-49</v>
          </cell>
          <cell r="D3133" t="str">
            <v>Santander Seguros S/A</v>
          </cell>
          <cell r="E3133" t="str">
            <v>87.376.109/0001-06</v>
          </cell>
          <cell r="F3133">
            <v>283881.59999999998</v>
          </cell>
          <cell r="G3133" t="str">
            <v>Possível</v>
          </cell>
          <cell r="H3133">
            <v>4082.24</v>
          </cell>
          <cell r="I3133" t="str">
            <v>Indenizatória</v>
          </cell>
          <cell r="J3133" t="str">
            <v>1ª</v>
          </cell>
          <cell r="K3133" t="str">
            <v>Vara Cível</v>
          </cell>
          <cell r="L3133" t="str">
            <v>Niteroi (RJ)</v>
          </cell>
          <cell r="M3133" t="str">
            <v>TJ/RJ</v>
          </cell>
          <cell r="N3133" t="str">
            <v>Rio de Janeiro</v>
          </cell>
          <cell r="O3133" t="str">
            <v>02.02.507.0001840464/14</v>
          </cell>
        </row>
        <row r="3134">
          <cell r="B3134" t="str">
            <v>Ivo Alves da Silva</v>
          </cell>
          <cell r="C3134" t="str">
            <v>484.798.298-34</v>
          </cell>
          <cell r="D3134" t="str">
            <v>Santander Seguros S/A</v>
          </cell>
          <cell r="E3134" t="str">
            <v>87.376.109/0001-06</v>
          </cell>
          <cell r="F3134">
            <v>4212.08</v>
          </cell>
          <cell r="G3134" t="str">
            <v>Possível</v>
          </cell>
          <cell r="H3134">
            <v>12674.66</v>
          </cell>
          <cell r="I3134" t="str">
            <v>Indenizatória</v>
          </cell>
          <cell r="J3134" t="str">
            <v>8ª</v>
          </cell>
          <cell r="K3134" t="str">
            <v>Vara Cível</v>
          </cell>
          <cell r="L3134" t="str">
            <v>São José do Rio Preto (SP)</v>
          </cell>
          <cell r="M3134" t="str">
            <v>TJ/SP</v>
          </cell>
          <cell r="N3134" t="str">
            <v>São Paulo</v>
          </cell>
          <cell r="O3134" t="str">
            <v>02.02.507.0001840478/14</v>
          </cell>
        </row>
        <row r="3135">
          <cell r="B3135" t="str">
            <v>Ilda Pazoto Stefano</v>
          </cell>
          <cell r="C3135" t="str">
            <v>170.664.428-06</v>
          </cell>
          <cell r="D3135" t="str">
            <v>Santander Seguros S/A</v>
          </cell>
          <cell r="E3135" t="str">
            <v>87.376.109/0001-06</v>
          </cell>
          <cell r="F3135">
            <v>40262</v>
          </cell>
          <cell r="G3135" t="str">
            <v>Possível</v>
          </cell>
          <cell r="H3135">
            <v>20131</v>
          </cell>
          <cell r="I3135" t="str">
            <v>Indenizatória</v>
          </cell>
          <cell r="J3135" t="str">
            <v>8ª</v>
          </cell>
          <cell r="K3135" t="str">
            <v>Vara Cível</v>
          </cell>
          <cell r="L3135" t="str">
            <v>São José do Rio Preto (SP)</v>
          </cell>
          <cell r="M3135" t="str">
            <v>TJ/SP</v>
          </cell>
          <cell r="N3135" t="str">
            <v>São Paulo</v>
          </cell>
          <cell r="O3135" t="str">
            <v>02.02.507.0001840486/14</v>
          </cell>
        </row>
        <row r="3136">
          <cell r="B3136" t="str">
            <v>Sandra Mara Pereira Dutra</v>
          </cell>
          <cell r="C3136" t="str">
            <v>707.095.210-49</v>
          </cell>
          <cell r="D3136" t="str">
            <v>Santander Seguros S/A</v>
          </cell>
          <cell r="E3136" t="str">
            <v>87.376.109/0001-06</v>
          </cell>
          <cell r="F3136">
            <v>59278.8</v>
          </cell>
          <cell r="G3136" t="str">
            <v>Possível</v>
          </cell>
          <cell r="H3136">
            <v>0</v>
          </cell>
          <cell r="I3136" t="str">
            <v>Indenizatória</v>
          </cell>
          <cell r="J3136" t="str">
            <v>8ª</v>
          </cell>
          <cell r="K3136" t="str">
            <v>Vara Cível</v>
          </cell>
          <cell r="L3136" t="str">
            <v>Porto Alegre (RS)</v>
          </cell>
          <cell r="M3136" t="str">
            <v>TJ/RS</v>
          </cell>
          <cell r="N3136" t="str">
            <v>Rio Grande do Sul</v>
          </cell>
          <cell r="O3136" t="str">
            <v>02.02.507.0001840519/14</v>
          </cell>
        </row>
        <row r="3137">
          <cell r="B3137" t="str">
            <v>Wilson de Matos Rufino</v>
          </cell>
          <cell r="C3137" t="str">
            <v>194.471.288-74</v>
          </cell>
          <cell r="D3137" t="str">
            <v>Santander Seguros S/A</v>
          </cell>
          <cell r="E3137" t="str">
            <v>87.376.109/0001-06</v>
          </cell>
          <cell r="F3137">
            <v>38966.120000000003</v>
          </cell>
          <cell r="G3137" t="str">
            <v>Possível</v>
          </cell>
          <cell r="H3137">
            <v>30000</v>
          </cell>
          <cell r="I3137" t="str">
            <v>Indenizatória</v>
          </cell>
          <cell r="J3137" t="str">
            <v>3ª</v>
          </cell>
          <cell r="K3137" t="str">
            <v>Vara Cível</v>
          </cell>
          <cell r="L3137" t="str">
            <v>Curitiba (PR)</v>
          </cell>
          <cell r="M3137" t="str">
            <v>TJ/PR</v>
          </cell>
          <cell r="N3137" t="str">
            <v>Paraná</v>
          </cell>
          <cell r="O3137" t="str">
            <v>02.02.507.0001840586/14</v>
          </cell>
        </row>
        <row r="3138">
          <cell r="B3138" t="str">
            <v>Meris Teresinha Pavanati dos Santos</v>
          </cell>
          <cell r="C3138" t="str">
            <v>652.601.559-04</v>
          </cell>
          <cell r="D3138" t="str">
            <v>Santander Seguros S/A</v>
          </cell>
          <cell r="E3138" t="str">
            <v>87.376.109/0001-06</v>
          </cell>
          <cell r="F3138">
            <v>188701</v>
          </cell>
          <cell r="G3138" t="str">
            <v>Possível</v>
          </cell>
          <cell r="H3138">
            <v>24192.5</v>
          </cell>
          <cell r="I3138" t="str">
            <v>Cobrança</v>
          </cell>
          <cell r="J3138" t="str">
            <v>1ª</v>
          </cell>
          <cell r="K3138" t="str">
            <v>Vara Cível</v>
          </cell>
          <cell r="L3138" t="str">
            <v>Joinville (SC)</v>
          </cell>
          <cell r="M3138" t="str">
            <v>TJ/SC</v>
          </cell>
          <cell r="N3138" t="str">
            <v>Santa Catarina</v>
          </cell>
          <cell r="O3138" t="str">
            <v>02.02.507.0001840669/14</v>
          </cell>
        </row>
        <row r="3139">
          <cell r="B3139" t="str">
            <v>Lapa Seguros Eireli</v>
          </cell>
          <cell r="C3139" t="str">
            <v>02.933.683/0001-65</v>
          </cell>
          <cell r="D3139" t="str">
            <v>Santander Seguros S/A</v>
          </cell>
          <cell r="E3139" t="str">
            <v>87.376.109/0001-06</v>
          </cell>
          <cell r="F3139">
            <v>961352.97</v>
          </cell>
          <cell r="G3139" t="str">
            <v>Possível</v>
          </cell>
          <cell r="H3139">
            <v>0</v>
          </cell>
          <cell r="I3139" t="str">
            <v>Indenizatória</v>
          </cell>
          <cell r="J3139" t="str">
            <v>32ª</v>
          </cell>
          <cell r="K3139" t="str">
            <v>Vara Cível</v>
          </cell>
          <cell r="L3139" t="str">
            <v>Rio de Janeiro (RJ)</v>
          </cell>
          <cell r="M3139" t="str">
            <v>TJ/RJ</v>
          </cell>
          <cell r="N3139" t="str">
            <v>Rio de Janeiro</v>
          </cell>
          <cell r="O3139" t="str">
            <v>02.02.507.0001840960/13</v>
          </cell>
        </row>
        <row r="3140">
          <cell r="B3140" t="str">
            <v>Areias Salioni Ltda</v>
          </cell>
          <cell r="C3140" t="str">
            <v>49.026.834/0001-65</v>
          </cell>
          <cell r="D3140" t="str">
            <v>Santander Seguros S/A</v>
          </cell>
          <cell r="E3140" t="str">
            <v>87.376.109/0001-06</v>
          </cell>
          <cell r="F3140">
            <v>11000</v>
          </cell>
          <cell r="G3140" t="str">
            <v>Possível</v>
          </cell>
          <cell r="H3140">
            <v>0</v>
          </cell>
          <cell r="I3140" t="str">
            <v>Indenizatória</v>
          </cell>
          <cell r="J3140" t="str">
            <v>3ª</v>
          </cell>
          <cell r="K3140" t="str">
            <v>Vara Cível</v>
          </cell>
          <cell r="L3140" t="str">
            <v>Marília (SP)</v>
          </cell>
          <cell r="M3140" t="str">
            <v>TJ/SP</v>
          </cell>
          <cell r="N3140" t="str">
            <v>São Paulo</v>
          </cell>
          <cell r="O3140" t="str">
            <v>02.02.507.0001841118/14</v>
          </cell>
        </row>
        <row r="3141">
          <cell r="B3141" t="str">
            <v>Rute Geralda Charallo</v>
          </cell>
          <cell r="C3141" t="str">
            <v>365.375.359-72</v>
          </cell>
          <cell r="D3141" t="str">
            <v>Santander Seguros S/A</v>
          </cell>
          <cell r="E3141" t="str">
            <v>87.376.109/0001-06</v>
          </cell>
          <cell r="F3141">
            <v>5500</v>
          </cell>
          <cell r="G3141" t="str">
            <v>Possível</v>
          </cell>
          <cell r="H3141">
            <v>2612.5</v>
          </cell>
          <cell r="I3141" t="str">
            <v>Indenizatória</v>
          </cell>
          <cell r="J3141" t="str">
            <v>10ª</v>
          </cell>
          <cell r="K3141" t="str">
            <v>Vara Cível</v>
          </cell>
          <cell r="L3141" t="str">
            <v>Londrina (PR)</v>
          </cell>
          <cell r="M3141" t="str">
            <v>TJ/PR</v>
          </cell>
          <cell r="N3141" t="str">
            <v>Paraná</v>
          </cell>
          <cell r="O3141" t="str">
            <v>02.02.507.0001841173/14</v>
          </cell>
        </row>
        <row r="3142">
          <cell r="B3142" t="str">
            <v>Eleneilson Leonel Rodrigues</v>
          </cell>
          <cell r="C3142" t="str">
            <v>112.325.478-83</v>
          </cell>
          <cell r="D3142" t="str">
            <v>Santander Seguros S/A</v>
          </cell>
          <cell r="E3142" t="str">
            <v>87.376.109/0001-06</v>
          </cell>
          <cell r="F3142">
            <v>60000</v>
          </cell>
          <cell r="G3142" t="str">
            <v>Provável</v>
          </cell>
          <cell r="H3142">
            <v>145000</v>
          </cell>
          <cell r="I3142" t="str">
            <v>Indenizatória</v>
          </cell>
          <cell r="J3142" t="str">
            <v>4ª</v>
          </cell>
          <cell r="K3142" t="str">
            <v>Vara Cível</v>
          </cell>
          <cell r="L3142" t="str">
            <v>Santo André (SP)</v>
          </cell>
          <cell r="M3142" t="str">
            <v>TJ/SP</v>
          </cell>
          <cell r="N3142" t="str">
            <v>São Paulo</v>
          </cell>
          <cell r="O3142" t="str">
            <v>02.02.507.0000356594/07</v>
          </cell>
        </row>
        <row r="3143">
          <cell r="B3143" t="str">
            <v>Santos Moreira Quintão</v>
          </cell>
          <cell r="C3143" t="str">
            <v>458.311.146-00</v>
          </cell>
          <cell r="D3143" t="str">
            <v>Santander Seguros S/A</v>
          </cell>
          <cell r="E3143" t="str">
            <v>87.376.109/0001-06</v>
          </cell>
          <cell r="F3143">
            <v>100000</v>
          </cell>
          <cell r="G3143" t="str">
            <v>Provável</v>
          </cell>
          <cell r="H3143">
            <v>20048</v>
          </cell>
          <cell r="I3143" t="str">
            <v>Cobrança</v>
          </cell>
          <cell r="J3143" t="str">
            <v>1ª</v>
          </cell>
          <cell r="K3143" t="str">
            <v>Vara Cível</v>
          </cell>
          <cell r="L3143" t="str">
            <v>Coronel Fabriciano (MG)</v>
          </cell>
          <cell r="M3143" t="str">
            <v>TJ/MG</v>
          </cell>
          <cell r="N3143" t="str">
            <v>Minas Gerais</v>
          </cell>
          <cell r="O3143" t="str">
            <v>02.02.507.0000966014/09</v>
          </cell>
        </row>
        <row r="3144">
          <cell r="B3144" t="str">
            <v>Eliane da Silva Hoff</v>
          </cell>
          <cell r="C3144" t="str">
            <v>316.863.540-53</v>
          </cell>
          <cell r="D3144" t="str">
            <v>Santander Seguros S/A</v>
          </cell>
          <cell r="E3144" t="str">
            <v>87.376.109/0001-06</v>
          </cell>
          <cell r="F3144">
            <v>92130.880000000005</v>
          </cell>
          <cell r="G3144" t="str">
            <v>Provável</v>
          </cell>
          <cell r="H3144">
            <v>18302.25</v>
          </cell>
          <cell r="I3144" t="str">
            <v>Cobrança</v>
          </cell>
          <cell r="J3144" t="str">
            <v>1ª</v>
          </cell>
          <cell r="K3144" t="str">
            <v>Vara Cível</v>
          </cell>
          <cell r="L3144" t="str">
            <v>Porto Alegre (RS)</v>
          </cell>
          <cell r="M3144" t="str">
            <v>TJ/RS</v>
          </cell>
          <cell r="N3144" t="str">
            <v>Rio Grande do Sul</v>
          </cell>
          <cell r="O3144" t="str">
            <v>02.02.507.0000966016/08</v>
          </cell>
        </row>
        <row r="3145">
          <cell r="B3145" t="str">
            <v>Jose Pedro da Cunha</v>
          </cell>
          <cell r="C3145" t="str">
            <v>737.115.948-91</v>
          </cell>
          <cell r="D3145" t="str">
            <v>Santander Seguros S/A</v>
          </cell>
          <cell r="E3145" t="str">
            <v>87.376.109/0001-06</v>
          </cell>
          <cell r="F3145">
            <v>30212.29</v>
          </cell>
          <cell r="G3145" t="str">
            <v>Possível</v>
          </cell>
          <cell r="H3145">
            <v>15106.15</v>
          </cell>
          <cell r="I3145" t="str">
            <v>Cobrança</v>
          </cell>
          <cell r="J3145" t="str">
            <v>2ª</v>
          </cell>
          <cell r="K3145" t="str">
            <v>Vara Cível</v>
          </cell>
          <cell r="L3145" t="str">
            <v>Catanduva (SP)</v>
          </cell>
          <cell r="M3145" t="str">
            <v>TJ/SP</v>
          </cell>
          <cell r="N3145" t="str">
            <v>São Paulo</v>
          </cell>
          <cell r="O3145" t="str">
            <v>02.02.507.0000966176/09</v>
          </cell>
        </row>
        <row r="3146">
          <cell r="B3146" t="str">
            <v>TANIA MARIA DE OLIVEIRA RIBEIRO</v>
          </cell>
          <cell r="C3146" t="str">
            <v>111.207.968-81</v>
          </cell>
          <cell r="D3146" t="str">
            <v>Santander Seguros S/A</v>
          </cell>
          <cell r="E3146" t="str">
            <v>87.376.109/0001-06</v>
          </cell>
          <cell r="F3146">
            <v>300</v>
          </cell>
          <cell r="G3146" t="str">
            <v>Provável</v>
          </cell>
          <cell r="H3146">
            <v>300000</v>
          </cell>
          <cell r="I3146" t="str">
            <v>Indenizatória</v>
          </cell>
          <cell r="J3146" t="str">
            <v>29ª</v>
          </cell>
          <cell r="K3146" t="str">
            <v>Vara Cível</v>
          </cell>
          <cell r="L3146" t="str">
            <v>São Paulo (SP)</v>
          </cell>
          <cell r="M3146" t="str">
            <v>TJ/SP</v>
          </cell>
          <cell r="N3146" t="str">
            <v>São Paulo</v>
          </cell>
          <cell r="O3146" t="str">
            <v>02.02.507.0000966221/09</v>
          </cell>
        </row>
        <row r="3147">
          <cell r="B3147" t="str">
            <v>Espólio de Joviano Feitosa da Silva</v>
          </cell>
          <cell r="C3147" t="str">
            <v>400.897.541-15</v>
          </cell>
          <cell r="D3147" t="str">
            <v>Santander Seguros S/A</v>
          </cell>
          <cell r="E3147" t="str">
            <v>87.376.109/0001-06</v>
          </cell>
          <cell r="F3147">
            <v>130000</v>
          </cell>
          <cell r="G3147" t="str">
            <v>Possível</v>
          </cell>
          <cell r="H3147">
            <v>1666.67</v>
          </cell>
          <cell r="I3147" t="str">
            <v>Indenizatória</v>
          </cell>
          <cell r="J3147" t="str">
            <v>10ª</v>
          </cell>
          <cell r="K3147" t="str">
            <v>Vara Cível</v>
          </cell>
          <cell r="L3147" t="str">
            <v>Brasília (DF)</v>
          </cell>
          <cell r="M3147" t="str">
            <v>TJ/DF</v>
          </cell>
          <cell r="N3147" t="str">
            <v>Distrito Federal</v>
          </cell>
          <cell r="O3147" t="str">
            <v>02.02.507.0000655931/10</v>
          </cell>
        </row>
        <row r="3148">
          <cell r="B3148" t="str">
            <v>Ricardo Ribeiro de Santana</v>
          </cell>
          <cell r="C3148" t="str">
            <v>293.621.078-05</v>
          </cell>
          <cell r="D3148" t="str">
            <v>Santander Seguros S/A</v>
          </cell>
          <cell r="E3148" t="str">
            <v>87.376.109/0001-06</v>
          </cell>
          <cell r="F3148">
            <v>56500</v>
          </cell>
          <cell r="G3148" t="str">
            <v>Possível</v>
          </cell>
          <cell r="H3148">
            <v>56719</v>
          </cell>
          <cell r="I3148" t="str">
            <v>Indenizatória</v>
          </cell>
          <cell r="J3148" t="str">
            <v>3ª</v>
          </cell>
          <cell r="K3148" t="str">
            <v>Vara Cível</v>
          </cell>
          <cell r="L3148" t="str">
            <v>São Paulo (SP)</v>
          </cell>
          <cell r="M3148" t="str">
            <v>TJ/SP</v>
          </cell>
          <cell r="N3148" t="str">
            <v>São Paulo</v>
          </cell>
          <cell r="O3148" t="str">
            <v>02.02.507.0000656286/09</v>
          </cell>
        </row>
        <row r="3149">
          <cell r="B3149" t="str">
            <v>Alzira Regina da Silva Pereira</v>
          </cell>
          <cell r="C3149" t="str">
            <v>037.729.996-03</v>
          </cell>
          <cell r="D3149" t="str">
            <v>Santander Seguros S/A</v>
          </cell>
          <cell r="E3149" t="str">
            <v>87.376.109/0001-06</v>
          </cell>
          <cell r="F3149">
            <v>15000</v>
          </cell>
          <cell r="G3149" t="str">
            <v>Possível</v>
          </cell>
          <cell r="H3149">
            <v>0</v>
          </cell>
          <cell r="I3149" t="str">
            <v>Cobrança</v>
          </cell>
          <cell r="J3149" t="str">
            <v>1ª</v>
          </cell>
          <cell r="K3149" t="str">
            <v>Vara Cível</v>
          </cell>
          <cell r="L3149" t="str">
            <v>Itaúna (MG)</v>
          </cell>
          <cell r="M3149" t="str">
            <v>TJ/MG</v>
          </cell>
          <cell r="N3149" t="str">
            <v>Minas Gerais</v>
          </cell>
          <cell r="O3149" t="str">
            <v>02.02.507.0001076163/11</v>
          </cell>
        </row>
        <row r="3150">
          <cell r="B3150" t="str">
            <v>Gerlane Lopes Moura da Silva</v>
          </cell>
          <cell r="C3150" t="str">
            <v>931.381.054-91</v>
          </cell>
          <cell r="D3150" t="str">
            <v>Santander Seguros S/A</v>
          </cell>
          <cell r="E3150" t="str">
            <v>87.376.109/0001-06</v>
          </cell>
          <cell r="F3150">
            <v>80000</v>
          </cell>
          <cell r="G3150" t="str">
            <v>Possível</v>
          </cell>
          <cell r="H3150">
            <v>19000</v>
          </cell>
          <cell r="I3150" t="str">
            <v>Cobrança</v>
          </cell>
          <cell r="J3150" t="str">
            <v>7ª</v>
          </cell>
          <cell r="K3150" t="str">
            <v>Vara Cível</v>
          </cell>
          <cell r="L3150" t="str">
            <v>João Pessoa (PB)</v>
          </cell>
          <cell r="M3150" t="str">
            <v>TJ/PB</v>
          </cell>
          <cell r="N3150" t="str">
            <v>Paraíba</v>
          </cell>
          <cell r="O3150" t="str">
            <v>02.02.507.0001076352/11</v>
          </cell>
        </row>
        <row r="3151">
          <cell r="B3151" t="str">
            <v>Pollyanna Pereira Batista Sarmento</v>
          </cell>
          <cell r="C3151" t="str">
            <v>081.629.257-40</v>
          </cell>
          <cell r="D3151" t="str">
            <v>Santander Seguros S/A</v>
          </cell>
          <cell r="E3151" t="str">
            <v>87.376.109/0001-06</v>
          </cell>
          <cell r="F3151">
            <v>70000</v>
          </cell>
          <cell r="G3151" t="str">
            <v>Remoto</v>
          </cell>
          <cell r="H3151">
            <v>0</v>
          </cell>
          <cell r="I3151" t="str">
            <v>Indenizatória</v>
          </cell>
          <cell r="J3151" t="str">
            <v>3ª</v>
          </cell>
          <cell r="K3151" t="str">
            <v>Vara Cível</v>
          </cell>
          <cell r="L3151" t="str">
            <v>Cariacica (ES)</v>
          </cell>
          <cell r="M3151" t="str">
            <v>TJ/ES</v>
          </cell>
          <cell r="N3151" t="str">
            <v>Espírito Santo</v>
          </cell>
          <cell r="O3151" t="str">
            <v>02.02.507.0001076366/11</v>
          </cell>
        </row>
        <row r="3152">
          <cell r="B3152" t="str">
            <v>João Maria Varela</v>
          </cell>
          <cell r="C3152" t="str">
            <v>224.786.129-68</v>
          </cell>
          <cell r="D3152" t="str">
            <v>Santander Seguros S/A</v>
          </cell>
          <cell r="E3152" t="str">
            <v>87.376.109/0001-06</v>
          </cell>
          <cell r="F3152">
            <v>253952</v>
          </cell>
          <cell r="G3152" t="str">
            <v>Possível</v>
          </cell>
          <cell r="H3152">
            <v>58835.5</v>
          </cell>
          <cell r="I3152" t="str">
            <v>Cobrança</v>
          </cell>
          <cell r="J3152" t="str">
            <v>1ª</v>
          </cell>
          <cell r="K3152" t="str">
            <v>Vara Cível</v>
          </cell>
          <cell r="L3152" t="str">
            <v>Francisco Beltrão (PR)</v>
          </cell>
          <cell r="M3152" t="str">
            <v>TJ/PR</v>
          </cell>
          <cell r="N3152" t="str">
            <v>Paraná</v>
          </cell>
          <cell r="O3152" t="str">
            <v>02.02.507.0001628519/13</v>
          </cell>
        </row>
        <row r="3153">
          <cell r="B3153" t="str">
            <v>Dieneire Ribeiro Alves Santana</v>
          </cell>
          <cell r="C3153" t="str">
            <v>470.128.381-91</v>
          </cell>
          <cell r="D3153" t="str">
            <v>Santander Seguros S/A</v>
          </cell>
          <cell r="E3153" t="str">
            <v>87.376.109/0001-06</v>
          </cell>
          <cell r="F3153">
            <v>195611.8</v>
          </cell>
          <cell r="G3153" t="str">
            <v>Remoto</v>
          </cell>
          <cell r="H3153">
            <v>0</v>
          </cell>
          <cell r="I3153" t="str">
            <v>Execução de Título Extrajudicial</v>
          </cell>
          <cell r="J3153" t="str">
            <v>4ª</v>
          </cell>
          <cell r="K3153" t="str">
            <v>Vara Cível</v>
          </cell>
          <cell r="L3153" t="str">
            <v>Goiânia (GO)</v>
          </cell>
          <cell r="M3153" t="str">
            <v>TJ/GO</v>
          </cell>
          <cell r="N3153" t="str">
            <v>Goiás</v>
          </cell>
          <cell r="O3153" t="str">
            <v>02.02.507.0000369256/07</v>
          </cell>
        </row>
        <row r="3154">
          <cell r="B3154" t="str">
            <v>Maria da Graça Lanzoni Silva</v>
          </cell>
          <cell r="C3154" t="str">
            <v>078.337.228-04</v>
          </cell>
          <cell r="D3154" t="str">
            <v>Santander Seguros S/A</v>
          </cell>
          <cell r="E3154" t="str">
            <v>87.376.109/0001-06</v>
          </cell>
          <cell r="F3154">
            <v>58226.18</v>
          </cell>
          <cell r="G3154" t="str">
            <v>Provável</v>
          </cell>
          <cell r="H3154">
            <v>58226.18</v>
          </cell>
          <cell r="I3154" t="str">
            <v>Execução de Título Extrajudicial</v>
          </cell>
          <cell r="J3154" t="str">
            <v>3ª</v>
          </cell>
          <cell r="K3154" t="str">
            <v>Vara Cível</v>
          </cell>
          <cell r="L3154" t="str">
            <v>Itaquaquecetuba (SP)</v>
          </cell>
          <cell r="M3154" t="str">
            <v>TJ/SP</v>
          </cell>
          <cell r="N3154" t="str">
            <v>São Paulo</v>
          </cell>
          <cell r="O3154" t="str">
            <v>02.02.507.0000764896/06</v>
          </cell>
        </row>
        <row r="3155">
          <cell r="B3155" t="str">
            <v xml:space="preserve">JCA Abate Indústria e Comércio de Importação e Exportação de Carne </v>
          </cell>
          <cell r="C3155" t="str">
            <v>95.848.172/0001-26</v>
          </cell>
          <cell r="D3155" t="str">
            <v>Santander Seguros S/A</v>
          </cell>
          <cell r="E3155" t="str">
            <v>87.376.109/0001-06</v>
          </cell>
          <cell r="F3155">
            <v>1000000</v>
          </cell>
          <cell r="G3155" t="str">
            <v>Possível</v>
          </cell>
          <cell r="H3155">
            <v>69913.89</v>
          </cell>
          <cell r="I3155" t="str">
            <v>Indenizatória</v>
          </cell>
          <cell r="J3155" t="str">
            <v>Vara Única</v>
          </cell>
          <cell r="K3155" t="str">
            <v>Vara Cível</v>
          </cell>
          <cell r="L3155" t="str">
            <v>Piçarras (SC)</v>
          </cell>
          <cell r="M3155" t="str">
            <v>TJ/SC</v>
          </cell>
          <cell r="N3155" t="str">
            <v>Santa Catarina</v>
          </cell>
          <cell r="O3155" t="str">
            <v>02.02.507.0000764995/08</v>
          </cell>
        </row>
        <row r="3156">
          <cell r="B3156" t="str">
            <v>Rossana Moares Albuquerque Lopes</v>
          </cell>
          <cell r="C3156" t="str">
            <v>024.263.503-26</v>
          </cell>
          <cell r="D3156" t="str">
            <v>Santander Seguros S/A</v>
          </cell>
          <cell r="E3156" t="str">
            <v>87.376.109/0001-06</v>
          </cell>
          <cell r="F3156">
            <v>26500</v>
          </cell>
          <cell r="G3156" t="str">
            <v>Provável</v>
          </cell>
          <cell r="H3156">
            <v>25000</v>
          </cell>
          <cell r="I3156" t="str">
            <v>Indenizatória</v>
          </cell>
          <cell r="J3156" t="str">
            <v>2ª</v>
          </cell>
          <cell r="K3156" t="str">
            <v>Vara Cível</v>
          </cell>
          <cell r="L3156" t="str">
            <v>Recife (PE)</v>
          </cell>
          <cell r="M3156" t="str">
            <v>TJ/PE</v>
          </cell>
          <cell r="N3156" t="str">
            <v>Pernambuco</v>
          </cell>
          <cell r="O3156" t="str">
            <v>02.02.507.0000667841/10</v>
          </cell>
        </row>
        <row r="3157">
          <cell r="B3157" t="str">
            <v>Rosana Vales Peres</v>
          </cell>
          <cell r="C3157" t="str">
            <v>106.559.708-86</v>
          </cell>
          <cell r="D3157" t="str">
            <v>Santander Seguros S/A</v>
          </cell>
          <cell r="E3157" t="str">
            <v>87.376.109/0001-06</v>
          </cell>
          <cell r="F3157">
            <v>80000</v>
          </cell>
          <cell r="G3157" t="str">
            <v>Possível</v>
          </cell>
          <cell r="H3157">
            <v>40000</v>
          </cell>
          <cell r="I3157" t="str">
            <v>Cobrança</v>
          </cell>
          <cell r="J3157" t="str">
            <v>2ª</v>
          </cell>
          <cell r="K3157" t="str">
            <v>Vara Cível</v>
          </cell>
          <cell r="L3157" t="str">
            <v>São Paulo (SP)</v>
          </cell>
          <cell r="M3157" t="str">
            <v>TJ/SP</v>
          </cell>
          <cell r="N3157" t="str">
            <v>São Paulo</v>
          </cell>
          <cell r="O3157" t="str">
            <v>02.02.507.0000667868/10</v>
          </cell>
        </row>
        <row r="3158">
          <cell r="B3158" t="str">
            <v>Marcio Porto Jaymes</v>
          </cell>
          <cell r="C3158" t="str">
            <v>804.593.150-72</v>
          </cell>
          <cell r="D3158" t="str">
            <v>Santander Seguros S/A</v>
          </cell>
          <cell r="E3158" t="str">
            <v>87.376.109/0001-06</v>
          </cell>
          <cell r="F3158">
            <v>15000</v>
          </cell>
          <cell r="G3158" t="str">
            <v>Possível</v>
          </cell>
          <cell r="H3158">
            <v>36500</v>
          </cell>
          <cell r="I3158" t="str">
            <v>Indenizatória</v>
          </cell>
          <cell r="J3158" t="str">
            <v>2ª</v>
          </cell>
          <cell r="K3158" t="str">
            <v>Vara Cível</v>
          </cell>
          <cell r="L3158" t="str">
            <v>Santa Maria (RS)</v>
          </cell>
          <cell r="M3158" t="str">
            <v>TJ/RS</v>
          </cell>
          <cell r="N3158" t="str">
            <v>Rio Grande do Sul</v>
          </cell>
          <cell r="O3158" t="str">
            <v>02.02.507.0000667920/10</v>
          </cell>
        </row>
        <row r="3159">
          <cell r="B3159" t="str">
            <v>Edna Sueli Gomes Vargas Augusto</v>
          </cell>
          <cell r="C3159" t="str">
            <v>407.823.447-04</v>
          </cell>
          <cell r="D3159" t="str">
            <v>Santander Seguros S/A</v>
          </cell>
          <cell r="E3159" t="str">
            <v>87.376.109/0001-06</v>
          </cell>
          <cell r="F3159">
            <v>80000</v>
          </cell>
          <cell r="G3159" t="str">
            <v>Possível</v>
          </cell>
          <cell r="H3159">
            <v>25000</v>
          </cell>
          <cell r="I3159" t="str">
            <v>Cobrança</v>
          </cell>
          <cell r="J3159" t="str">
            <v>1ª</v>
          </cell>
          <cell r="K3159" t="str">
            <v>Vara Cível</v>
          </cell>
          <cell r="L3159" t="str">
            <v>Rio de Janeiro (RJ)</v>
          </cell>
          <cell r="M3159" t="str">
            <v>TJ/RJ</v>
          </cell>
          <cell r="N3159" t="str">
            <v>Rio de Janeiro</v>
          </cell>
          <cell r="O3159" t="str">
            <v>02.02.507.0001227432/12</v>
          </cell>
        </row>
        <row r="3160">
          <cell r="B3160" t="str">
            <v>Rose e Selma Cabelereiros e Alongamento Ltda - ME</v>
          </cell>
          <cell r="C3160" t="str">
            <v>13.312.655/0001-47</v>
          </cell>
          <cell r="D3160" t="str">
            <v>Santander Seguros S/A</v>
          </cell>
          <cell r="E3160" t="str">
            <v>87.376.109/0001-06</v>
          </cell>
          <cell r="F3160">
            <v>30000</v>
          </cell>
          <cell r="G3160" t="str">
            <v>Possível</v>
          </cell>
          <cell r="H3160">
            <v>6750</v>
          </cell>
          <cell r="I3160" t="str">
            <v>Indenizatória</v>
          </cell>
          <cell r="J3160" t="str">
            <v>5ª</v>
          </cell>
          <cell r="K3160" t="str">
            <v>Vara Cível</v>
          </cell>
          <cell r="L3160" t="str">
            <v>São Paulo (SP)</v>
          </cell>
          <cell r="M3160" t="str">
            <v>TJ/SP</v>
          </cell>
          <cell r="N3160" t="str">
            <v>São Paulo</v>
          </cell>
          <cell r="O3160" t="str">
            <v>02.02.507.0001652917/13</v>
          </cell>
        </row>
        <row r="3161">
          <cell r="B3161" t="str">
            <v>LUCIA SOARES SILVA FERREIRA</v>
          </cell>
          <cell r="C3161" t="str">
            <v>802.874.258-00</v>
          </cell>
          <cell r="D3161" t="str">
            <v>Santander Seguros S/A</v>
          </cell>
          <cell r="E3161" t="str">
            <v>87.376.109/0001-06</v>
          </cell>
          <cell r="F3161">
            <v>134229.10999999999</v>
          </cell>
          <cell r="G3161" t="str">
            <v>Provável</v>
          </cell>
          <cell r="H3161">
            <v>6500</v>
          </cell>
          <cell r="I3161" t="str">
            <v>Cobrança</v>
          </cell>
          <cell r="J3161" t="str">
            <v>3ª</v>
          </cell>
          <cell r="K3161" t="str">
            <v>Vara Cível</v>
          </cell>
          <cell r="L3161" t="str">
            <v>Sumaré (SP)</v>
          </cell>
          <cell r="M3161" t="str">
            <v>TJ/SP</v>
          </cell>
          <cell r="N3161" t="str">
            <v>São Paulo</v>
          </cell>
          <cell r="O3161" t="str">
            <v>02.02.507.0001653012/13</v>
          </cell>
        </row>
        <row r="3162">
          <cell r="B3162" t="str">
            <v>João Caitano dos Santos</v>
          </cell>
          <cell r="C3162" t="str">
            <v>311.684.778-91</v>
          </cell>
          <cell r="D3162" t="str">
            <v>Santander Seguros S/A</v>
          </cell>
          <cell r="E3162" t="str">
            <v>87.376.109/0001-06</v>
          </cell>
          <cell r="F3162">
            <v>19042</v>
          </cell>
          <cell r="G3162" t="str">
            <v>Possível</v>
          </cell>
          <cell r="H3162">
            <v>7021</v>
          </cell>
          <cell r="I3162" t="str">
            <v>Indenizatória</v>
          </cell>
          <cell r="J3162" t="str">
            <v>Juizado Especial Cível</v>
          </cell>
          <cell r="K3162" t="str">
            <v>JEC 40 Salários</v>
          </cell>
          <cell r="L3162" t="str">
            <v>Ilha Solteira (SP)</v>
          </cell>
          <cell r="M3162" t="str">
            <v>TJ/SP</v>
          </cell>
          <cell r="N3162" t="str">
            <v>São Paulo</v>
          </cell>
          <cell r="O3162" t="str">
            <v>02.02.507.0001653022/13</v>
          </cell>
        </row>
        <row r="3163">
          <cell r="B3163" t="str">
            <v>Hélio Boeckel</v>
          </cell>
          <cell r="C3163" t="str">
            <v>000.521.240-53</v>
          </cell>
          <cell r="D3163" t="str">
            <v>Santander Seguros S/A</v>
          </cell>
          <cell r="E3163" t="str">
            <v>87.376.109/0001-06</v>
          </cell>
          <cell r="F3163">
            <v>80760</v>
          </cell>
          <cell r="G3163" t="str">
            <v>Possível</v>
          </cell>
          <cell r="H3163">
            <v>0</v>
          </cell>
          <cell r="I3163" t="str">
            <v>Cobrança</v>
          </cell>
          <cell r="J3163" t="str">
            <v>5ª</v>
          </cell>
          <cell r="K3163" t="str">
            <v>Vara Cível</v>
          </cell>
          <cell r="L3163" t="str">
            <v>Porto Alegre (RS)</v>
          </cell>
          <cell r="M3163" t="str">
            <v>TJ/RS</v>
          </cell>
          <cell r="N3163" t="str">
            <v>Rio Grande do Sul</v>
          </cell>
          <cell r="O3163" t="str">
            <v>02.02.507.0001653265/13</v>
          </cell>
        </row>
        <row r="3164">
          <cell r="B3164" t="str">
            <v>Noemy Aguiar Brentano Brackmam</v>
          </cell>
          <cell r="C3164" t="str">
            <v>003.474.340-53</v>
          </cell>
          <cell r="D3164" t="str">
            <v>Santander Seguros S/A</v>
          </cell>
          <cell r="E3164" t="str">
            <v>87.376.109/0001-06</v>
          </cell>
          <cell r="F3164">
            <v>70210.69</v>
          </cell>
          <cell r="G3164" t="str">
            <v>Possível</v>
          </cell>
          <cell r="H3164">
            <v>0</v>
          </cell>
          <cell r="I3164" t="str">
            <v>Cobrança</v>
          </cell>
          <cell r="J3164" t="str">
            <v>5ª</v>
          </cell>
          <cell r="K3164" t="str">
            <v>Vara Cível</v>
          </cell>
          <cell r="L3164" t="str">
            <v>Porto Alegre (RS)</v>
          </cell>
          <cell r="M3164" t="str">
            <v>TJ/RS</v>
          </cell>
          <cell r="N3164" t="str">
            <v>Rio Grande do Sul</v>
          </cell>
          <cell r="O3164" t="str">
            <v>02.02.507.0001653299/13</v>
          </cell>
        </row>
        <row r="3165">
          <cell r="B3165" t="str">
            <v>João Lucas Ciqueira Junior</v>
          </cell>
          <cell r="C3165" t="str">
            <v>033.419.041-07</v>
          </cell>
          <cell r="D3165" t="str">
            <v>Santander Seguros S/A</v>
          </cell>
          <cell r="E3165" t="str">
            <v>87.376.109/0001-06</v>
          </cell>
          <cell r="F3165">
            <v>40000</v>
          </cell>
          <cell r="G3165" t="str">
            <v>Possível</v>
          </cell>
          <cell r="H3165">
            <v>20000</v>
          </cell>
          <cell r="I3165" t="str">
            <v>Indenizatória</v>
          </cell>
          <cell r="J3165" t="str">
            <v>3ª</v>
          </cell>
          <cell r="K3165" t="str">
            <v>Vara Cível</v>
          </cell>
          <cell r="L3165" t="str">
            <v>Rio Verde (GO)</v>
          </cell>
          <cell r="M3165" t="str">
            <v>TJ/GO</v>
          </cell>
          <cell r="N3165" t="str">
            <v>Goiás</v>
          </cell>
          <cell r="O3165" t="str">
            <v>02.02.507.0001653446/13</v>
          </cell>
        </row>
        <row r="3166">
          <cell r="B3166" t="str">
            <v>Teresinha Magali Silvério de Carvalho</v>
          </cell>
          <cell r="C3166" t="str">
            <v>980.951.028-49</v>
          </cell>
          <cell r="D3166" t="str">
            <v>Santander Seguros S/A</v>
          </cell>
          <cell r="E3166" t="str">
            <v>87.376.109/0001-06</v>
          </cell>
          <cell r="F3166">
            <v>57500</v>
          </cell>
          <cell r="G3166" t="str">
            <v>Possível</v>
          </cell>
          <cell r="H3166">
            <v>0</v>
          </cell>
          <cell r="I3166" t="str">
            <v>Declaratória</v>
          </cell>
          <cell r="J3166" t="str">
            <v>5ª</v>
          </cell>
          <cell r="K3166" t="str">
            <v>Vara Cível</v>
          </cell>
          <cell r="L3166" t="str">
            <v>Araraquara (SP)</v>
          </cell>
          <cell r="M3166" t="str">
            <v>TJ/SP</v>
          </cell>
          <cell r="N3166" t="str">
            <v>São Paulo</v>
          </cell>
          <cell r="O3166" t="str">
            <v>02.01.507.0000186856/06</v>
          </cell>
        </row>
        <row r="3167">
          <cell r="B3167" t="str">
            <v>Claudio Antonio de Souza</v>
          </cell>
          <cell r="C3167" t="str">
            <v>004.993.510-02</v>
          </cell>
          <cell r="D3167" t="str">
            <v>Santander Seguros S/A</v>
          </cell>
          <cell r="E3167" t="str">
            <v>87.376.109/0001-06</v>
          </cell>
          <cell r="F3167">
            <v>25000</v>
          </cell>
          <cell r="G3167" t="str">
            <v>Provável</v>
          </cell>
          <cell r="H3167">
            <v>25000</v>
          </cell>
          <cell r="I3167" t="str">
            <v>Cobrança</v>
          </cell>
          <cell r="J3167" t="str">
            <v>3ª</v>
          </cell>
          <cell r="K3167" t="str">
            <v>Vara Cível</v>
          </cell>
          <cell r="L3167" t="str">
            <v>Caxias do Sul (RS)</v>
          </cell>
          <cell r="M3167" t="str">
            <v>TJ/RS</v>
          </cell>
          <cell r="N3167" t="str">
            <v>Rio Grande do Sul</v>
          </cell>
          <cell r="O3167" t="str">
            <v>02.02.507.0001096509/11</v>
          </cell>
        </row>
        <row r="3168">
          <cell r="B3168" t="str">
            <v>Rosa Maria Lima Lacerda da Silva</v>
          </cell>
          <cell r="C3168" t="str">
            <v>076.692.405-04</v>
          </cell>
          <cell r="D3168" t="str">
            <v>Santander Seguros S/A</v>
          </cell>
          <cell r="E3168" t="str">
            <v>87.376.109/0001-06</v>
          </cell>
          <cell r="F3168">
            <v>163997.4</v>
          </cell>
          <cell r="G3168" t="str">
            <v>Possível</v>
          </cell>
          <cell r="H3168">
            <v>46718.85</v>
          </cell>
          <cell r="I3168" t="str">
            <v>Cobrança</v>
          </cell>
          <cell r="J3168" t="str">
            <v>10ª</v>
          </cell>
          <cell r="K3168" t="str">
            <v>Vara Cível</v>
          </cell>
          <cell r="L3168" t="str">
            <v>Aracaju (SE)</v>
          </cell>
          <cell r="M3168" t="str">
            <v>TJ/SE</v>
          </cell>
          <cell r="N3168" t="str">
            <v>Sergipe</v>
          </cell>
          <cell r="O3168" t="str">
            <v>02.02.507.0001242339/12</v>
          </cell>
        </row>
        <row r="3169">
          <cell r="B3169" t="str">
            <v>Arivaldo de Toledo</v>
          </cell>
          <cell r="C3169" t="str">
            <v>862.760.428-20</v>
          </cell>
          <cell r="D3169" t="str">
            <v>Santander Seguros S/A</v>
          </cell>
          <cell r="E3169" t="str">
            <v>87.376.109/0001-06</v>
          </cell>
          <cell r="F3169">
            <v>10993.86</v>
          </cell>
          <cell r="G3169" t="str">
            <v>Possível</v>
          </cell>
          <cell r="H3169">
            <v>5496.95</v>
          </cell>
          <cell r="I3169" t="str">
            <v>Indenizatória</v>
          </cell>
          <cell r="J3169" t="str">
            <v>5ª</v>
          </cell>
          <cell r="K3169" t="str">
            <v>Vara Cível</v>
          </cell>
          <cell r="L3169" t="str">
            <v>Ribeirão Preto (SP)</v>
          </cell>
          <cell r="M3169" t="str">
            <v>TJ/SP</v>
          </cell>
          <cell r="N3169" t="str">
            <v>São Paulo</v>
          </cell>
          <cell r="O3169" t="str">
            <v>02.02.507.0001242821/12</v>
          </cell>
        </row>
        <row r="3170">
          <cell r="B3170" t="str">
            <v>Jean Ramos de Pádua</v>
          </cell>
          <cell r="C3170" t="str">
            <v>414.066.818-06</v>
          </cell>
          <cell r="D3170" t="str">
            <v>Santander Seguros S/A</v>
          </cell>
          <cell r="E3170" t="str">
            <v>87.376.109/0001-06</v>
          </cell>
          <cell r="F3170">
            <v>22647.5</v>
          </cell>
          <cell r="G3170" t="str">
            <v>Possível</v>
          </cell>
          <cell r="H3170">
            <v>5661.88</v>
          </cell>
          <cell r="I3170" t="str">
            <v>Indenizatória</v>
          </cell>
          <cell r="J3170" t="str">
            <v>2ª</v>
          </cell>
          <cell r="K3170" t="str">
            <v>Vara Cível</v>
          </cell>
          <cell r="L3170" t="str">
            <v>Paraguaçu Paulista (SP)</v>
          </cell>
          <cell r="M3170" t="str">
            <v>TJ/SP</v>
          </cell>
          <cell r="N3170" t="str">
            <v>São Paulo</v>
          </cell>
          <cell r="O3170" t="str">
            <v>02.02.507.0001242967/12</v>
          </cell>
        </row>
        <row r="3171">
          <cell r="B3171" t="str">
            <v>Oseias Martins</v>
          </cell>
          <cell r="C3171" t="str">
            <v>100.948.618-70</v>
          </cell>
          <cell r="D3171" t="str">
            <v>Santander Seguros S/A</v>
          </cell>
          <cell r="E3171" t="str">
            <v>87.376.109/0001-06</v>
          </cell>
          <cell r="F3171">
            <v>48632</v>
          </cell>
          <cell r="G3171" t="str">
            <v>Possível</v>
          </cell>
          <cell r="H3171">
            <v>6750</v>
          </cell>
          <cell r="I3171" t="str">
            <v>Indenizatória</v>
          </cell>
          <cell r="J3171" t="str">
            <v>4ª</v>
          </cell>
          <cell r="K3171" t="str">
            <v>Vara Cível</v>
          </cell>
          <cell r="L3171" t="str">
            <v>Guarulhos (SP)</v>
          </cell>
          <cell r="M3171" t="str">
            <v>TJ/SP</v>
          </cell>
          <cell r="N3171" t="str">
            <v>São Paulo</v>
          </cell>
          <cell r="O3171" t="str">
            <v>02.02.507.0001665603/13</v>
          </cell>
        </row>
        <row r="3172">
          <cell r="B3172" t="str">
            <v>Luciana Monique da Silva Pinto</v>
          </cell>
          <cell r="C3172" t="str">
            <v>012.770.712-33</v>
          </cell>
          <cell r="D3172" t="str">
            <v>Santander Seguros S/A</v>
          </cell>
          <cell r="E3172" t="str">
            <v>87.376.109/0001-06</v>
          </cell>
          <cell r="F3172">
            <v>1000</v>
          </cell>
          <cell r="G3172" t="str">
            <v>Possível</v>
          </cell>
          <cell r="H3172">
            <v>50000</v>
          </cell>
          <cell r="I3172" t="str">
            <v>Indenizatória</v>
          </cell>
          <cell r="J3172" t="str">
            <v>4ª</v>
          </cell>
          <cell r="K3172" t="str">
            <v>Vara Cível</v>
          </cell>
          <cell r="L3172" t="str">
            <v>Belém (PA)</v>
          </cell>
          <cell r="M3172" t="str">
            <v>TJ/PA</v>
          </cell>
          <cell r="N3172" t="str">
            <v>Pará</v>
          </cell>
          <cell r="O3172" t="str">
            <v>02.02.507.0001665859/13</v>
          </cell>
        </row>
        <row r="3173">
          <cell r="B3173" t="str">
            <v>Paulo Antonio Porto Pinto</v>
          </cell>
          <cell r="C3173" t="str">
            <v>016.392.718-99</v>
          </cell>
          <cell r="D3173" t="str">
            <v>Santander Seguros S/A</v>
          </cell>
          <cell r="E3173" t="str">
            <v>87.376.109/0001-06</v>
          </cell>
          <cell r="F3173">
            <v>1097132</v>
          </cell>
          <cell r="G3173" t="str">
            <v>Possível</v>
          </cell>
          <cell r="H3173">
            <v>27428.5</v>
          </cell>
          <cell r="I3173" t="str">
            <v>Cobrança</v>
          </cell>
          <cell r="J3173" t="str">
            <v>2ª</v>
          </cell>
          <cell r="K3173" t="str">
            <v>Vara Cível</v>
          </cell>
          <cell r="L3173" t="str">
            <v>Pirassununga (SP)</v>
          </cell>
          <cell r="M3173" t="str">
            <v>TJ/SP</v>
          </cell>
          <cell r="N3173" t="str">
            <v>São Paulo</v>
          </cell>
          <cell r="O3173" t="str">
            <v>02.02.507.0001666089/13</v>
          </cell>
        </row>
        <row r="3174">
          <cell r="B3174" t="str">
            <v>Alaíde Lourença de Lima</v>
          </cell>
          <cell r="C3174" t="str">
            <v>405.307.281-68</v>
          </cell>
          <cell r="D3174" t="str">
            <v>Santander Seguros S/A</v>
          </cell>
          <cell r="E3174" t="str">
            <v>87.376.109/0001-06</v>
          </cell>
          <cell r="F3174">
            <v>53150</v>
          </cell>
          <cell r="G3174" t="str">
            <v>Possível</v>
          </cell>
          <cell r="H3174">
            <v>26500</v>
          </cell>
          <cell r="I3174" t="str">
            <v>Cobrança</v>
          </cell>
          <cell r="J3174" t="str">
            <v>21ª</v>
          </cell>
          <cell r="K3174" t="str">
            <v>Vara Cível</v>
          </cell>
          <cell r="L3174" t="str">
            <v>Cuiabá (MT)</v>
          </cell>
          <cell r="M3174" t="str">
            <v>TJ/MT</v>
          </cell>
          <cell r="N3174" t="str">
            <v>Mato Grosso</v>
          </cell>
          <cell r="O3174" t="str">
            <v>02.02.507.0001666172/13</v>
          </cell>
        </row>
        <row r="3175">
          <cell r="B3175" t="str">
            <v>Leandro Jorge Fittipaldi Suman</v>
          </cell>
          <cell r="C3175" t="str">
            <v>251.394.138-17</v>
          </cell>
          <cell r="D3175" t="str">
            <v>Santander Seguros S/A</v>
          </cell>
          <cell r="E3175" t="str">
            <v>87.376.109/0001-06</v>
          </cell>
          <cell r="F3175">
            <v>100000</v>
          </cell>
          <cell r="G3175" t="str">
            <v>Remoto</v>
          </cell>
          <cell r="H3175">
            <v>0</v>
          </cell>
          <cell r="I3175" t="str">
            <v>Indenizatória</v>
          </cell>
          <cell r="J3175" t="str">
            <v>1ª</v>
          </cell>
          <cell r="K3175" t="str">
            <v>Vara Cível</v>
          </cell>
          <cell r="L3175" t="str">
            <v>São Manuel (SP)</v>
          </cell>
          <cell r="M3175" t="str">
            <v>TJ/SP</v>
          </cell>
          <cell r="N3175" t="str">
            <v>São Paulo</v>
          </cell>
          <cell r="O3175" t="str">
            <v>02.01.507.0000150353/04</v>
          </cell>
        </row>
        <row r="3176">
          <cell r="B3176" t="str">
            <v>Lourdes Aparecida Frizero Neto</v>
          </cell>
          <cell r="C3176" t="str">
            <v>282.196.276-20</v>
          </cell>
          <cell r="D3176" t="str">
            <v>Santander Seguros S/A</v>
          </cell>
          <cell r="E3176" t="str">
            <v>87.376.109/0001-06</v>
          </cell>
          <cell r="F3176">
            <v>59663.33</v>
          </cell>
          <cell r="G3176" t="str">
            <v>Provável</v>
          </cell>
          <cell r="H3176">
            <v>0</v>
          </cell>
          <cell r="I3176" t="str">
            <v>Indenizatória</v>
          </cell>
          <cell r="J3176" t="str">
            <v>3ª</v>
          </cell>
          <cell r="K3176" t="str">
            <v>Vara Cível</v>
          </cell>
          <cell r="L3176" t="str">
            <v>Juiz de Fora (MG)</v>
          </cell>
          <cell r="M3176" t="str">
            <v>TJ/MG</v>
          </cell>
          <cell r="N3176" t="str">
            <v>Minas Gerais</v>
          </cell>
          <cell r="O3176" t="str">
            <v>02.01.507.0000191821/06</v>
          </cell>
        </row>
        <row r="3177">
          <cell r="B3177" t="str">
            <v>Lilian Seib Corso</v>
          </cell>
          <cell r="C3177" t="str">
            <v>491.458.510-34</v>
          </cell>
          <cell r="D3177" t="str">
            <v>Santander Seguros S/A</v>
          </cell>
          <cell r="E3177" t="str">
            <v>87.376.109/0001-06</v>
          </cell>
          <cell r="F3177">
            <v>12144</v>
          </cell>
          <cell r="G3177" t="str">
            <v>Provável</v>
          </cell>
          <cell r="H3177">
            <v>0</v>
          </cell>
          <cell r="I3177" t="str">
            <v>Cobrança</v>
          </cell>
          <cell r="J3177" t="str">
            <v>11ª</v>
          </cell>
          <cell r="K3177" t="str">
            <v>Vara Cível</v>
          </cell>
          <cell r="L3177" t="str">
            <v>Porto Alegre (RS)</v>
          </cell>
          <cell r="M3177" t="str">
            <v>TJ/RS</v>
          </cell>
          <cell r="N3177" t="str">
            <v>Rio Grande do Sul</v>
          </cell>
          <cell r="O3177" t="str">
            <v>02.01.507.0000191891/05</v>
          </cell>
        </row>
        <row r="3178">
          <cell r="B3178" t="str">
            <v>Valmir Pinto de Azevedo</v>
          </cell>
          <cell r="C3178" t="str">
            <v>017.859.918-25</v>
          </cell>
          <cell r="D3178" t="str">
            <v>Santander Seguros S/A</v>
          </cell>
          <cell r="E3178" t="str">
            <v>87.376.109/0001-06</v>
          </cell>
          <cell r="F3178">
            <v>161097</v>
          </cell>
          <cell r="G3178" t="str">
            <v>Provável</v>
          </cell>
          <cell r="H3178">
            <v>153978.1</v>
          </cell>
          <cell r="I3178" t="str">
            <v>Cobrança</v>
          </cell>
          <cell r="J3178" t="str">
            <v>5ª</v>
          </cell>
          <cell r="K3178" t="str">
            <v>Vara Cível</v>
          </cell>
          <cell r="L3178" t="str">
            <v>Santos (SP)</v>
          </cell>
          <cell r="M3178" t="str">
            <v>TJ/SP</v>
          </cell>
          <cell r="N3178" t="str">
            <v>São Paulo</v>
          </cell>
          <cell r="O3178" t="str">
            <v>02.02.507.0000776336/08</v>
          </cell>
        </row>
        <row r="3179">
          <cell r="B3179" t="str">
            <v>Detran SP - Departamento Estadual de Trânsito de São Paulo</v>
          </cell>
          <cell r="C3179" t="str">
            <v>46.379.400/0001-50</v>
          </cell>
          <cell r="D3179" t="str">
            <v>Santander Seguros S/A</v>
          </cell>
          <cell r="E3179" t="str">
            <v>87.376.109/0001-06</v>
          </cell>
          <cell r="F3179">
            <v>1000</v>
          </cell>
          <cell r="G3179" t="str">
            <v>Possível</v>
          </cell>
          <cell r="H3179">
            <v>0</v>
          </cell>
          <cell r="I3179" t="str">
            <v>Alvará Judicial</v>
          </cell>
          <cell r="J3179" t="str">
            <v>12ª</v>
          </cell>
          <cell r="K3179" t="str">
            <v>Fazenda Pública Estadual</v>
          </cell>
          <cell r="L3179" t="str">
            <v>São Paulo (SP)</v>
          </cell>
          <cell r="M3179" t="str">
            <v>TJ/SP</v>
          </cell>
          <cell r="N3179" t="str">
            <v>São Paulo</v>
          </cell>
          <cell r="O3179" t="str">
            <v>02.02.507.0000535046/09</v>
          </cell>
        </row>
        <row r="3180">
          <cell r="B3180" t="str">
            <v>Renato Antonio Anderlini</v>
          </cell>
          <cell r="C3180" t="str">
            <v>276.870.748-15</v>
          </cell>
          <cell r="D3180" t="str">
            <v>Santander Seguros S/A</v>
          </cell>
          <cell r="E3180" t="str">
            <v>87.376.109/0001-06</v>
          </cell>
          <cell r="F3180">
            <v>92115.6</v>
          </cell>
          <cell r="G3180" t="str">
            <v>Possível</v>
          </cell>
          <cell r="H3180">
            <v>40343</v>
          </cell>
          <cell r="I3180" t="str">
            <v>Indenizatória</v>
          </cell>
          <cell r="J3180" t="str">
            <v>38ª</v>
          </cell>
          <cell r="K3180" t="str">
            <v>Vara Cível</v>
          </cell>
          <cell r="L3180" t="str">
            <v>São Paulo (SP)</v>
          </cell>
          <cell r="M3180" t="str">
            <v>TJ/SP</v>
          </cell>
          <cell r="N3180" t="str">
            <v>São Paulo</v>
          </cell>
          <cell r="O3180" t="str">
            <v>02.02.507.0000535486/09</v>
          </cell>
        </row>
        <row r="3181">
          <cell r="B3181" t="str">
            <v>Alessandra da Silva Rocha</v>
          </cell>
          <cell r="C3181" t="str">
            <v>805.550.040-15</v>
          </cell>
          <cell r="D3181" t="str">
            <v>Santander Seguros S/A</v>
          </cell>
          <cell r="E3181" t="str">
            <v>87.376.109/0001-06</v>
          </cell>
          <cell r="F3181">
            <v>52842</v>
          </cell>
          <cell r="G3181" t="str">
            <v>Provável</v>
          </cell>
          <cell r="H3181">
            <v>25000</v>
          </cell>
          <cell r="I3181" t="str">
            <v>Cobrança</v>
          </cell>
          <cell r="J3181" t="str">
            <v>17ª</v>
          </cell>
          <cell r="K3181" t="str">
            <v>Vara Cível</v>
          </cell>
          <cell r="L3181" t="str">
            <v>Porto Alegre (RS)</v>
          </cell>
          <cell r="M3181" t="str">
            <v>TJ/RS</v>
          </cell>
          <cell r="N3181" t="str">
            <v>Rio Grande do Sul</v>
          </cell>
          <cell r="O3181" t="str">
            <v>02.02.507.0000688423/10</v>
          </cell>
        </row>
        <row r="3182">
          <cell r="B3182" t="str">
            <v>José Maria dos Santos</v>
          </cell>
          <cell r="C3182" t="str">
            <v>264.744.858-25</v>
          </cell>
          <cell r="D3182" t="str">
            <v>Santander Seguros S/A</v>
          </cell>
          <cell r="E3182" t="str">
            <v>87.376.109/0001-06</v>
          </cell>
          <cell r="F3182">
            <v>36562</v>
          </cell>
          <cell r="G3182" t="str">
            <v>Provável</v>
          </cell>
          <cell r="H3182">
            <v>0</v>
          </cell>
          <cell r="I3182" t="str">
            <v>Indenizatória</v>
          </cell>
          <cell r="J3182" t="str">
            <v>3ª</v>
          </cell>
          <cell r="K3182" t="str">
            <v>Vara Cível</v>
          </cell>
          <cell r="L3182" t="str">
            <v>Jaboticabal (SP)</v>
          </cell>
          <cell r="M3182" t="str">
            <v>TJ/SP</v>
          </cell>
          <cell r="N3182" t="str">
            <v>São Paulo</v>
          </cell>
          <cell r="O3182" t="str">
            <v>02.02.507.0000688598/10</v>
          </cell>
        </row>
        <row r="3183">
          <cell r="B3183" t="str">
            <v>Jorge Celestino Pereira</v>
          </cell>
          <cell r="C3183" t="str">
            <v>788.009.608-63</v>
          </cell>
          <cell r="D3183" t="str">
            <v>Santander Seguros S/A</v>
          </cell>
          <cell r="E3183" t="str">
            <v>87.376.109/0001-06</v>
          </cell>
          <cell r="F3183">
            <v>100000</v>
          </cell>
          <cell r="G3183" t="str">
            <v>Possível</v>
          </cell>
          <cell r="H3183">
            <v>0</v>
          </cell>
          <cell r="I3183" t="str">
            <v>Indenizatória</v>
          </cell>
          <cell r="J3183" t="str">
            <v>2ª</v>
          </cell>
          <cell r="K3183" t="str">
            <v>Vara Cível</v>
          </cell>
          <cell r="L3183" t="str">
            <v>Guaratinguetá (SP)</v>
          </cell>
          <cell r="M3183" t="str">
            <v>TJ/SP</v>
          </cell>
          <cell r="N3183" t="str">
            <v>São Paulo</v>
          </cell>
          <cell r="O3183" t="str">
            <v>02.02.507.0000688779/10</v>
          </cell>
        </row>
        <row r="3184">
          <cell r="B3184" t="str">
            <v>Onelio Oliveira dos Santos</v>
          </cell>
          <cell r="C3184" t="str">
            <v>031.298.248-80</v>
          </cell>
          <cell r="D3184" t="str">
            <v>Santander Seguros S/A</v>
          </cell>
          <cell r="E3184" t="str">
            <v>87.376.109/0001-06</v>
          </cell>
          <cell r="F3184">
            <v>34539.620000000003</v>
          </cell>
          <cell r="G3184" t="str">
            <v>Possível</v>
          </cell>
          <cell r="H3184">
            <v>18344.34</v>
          </cell>
          <cell r="I3184" t="str">
            <v>Cobrança</v>
          </cell>
          <cell r="K3184" t="str">
            <v>JEC 40 Salários</v>
          </cell>
          <cell r="L3184" t="str">
            <v>Novo Horizonte (SP)</v>
          </cell>
          <cell r="M3184" t="str">
            <v>TJ/SP</v>
          </cell>
          <cell r="N3184" t="str">
            <v>São Paulo</v>
          </cell>
          <cell r="O3184" t="str">
            <v>02.02.507.0000688811/10</v>
          </cell>
        </row>
        <row r="3185">
          <cell r="B3185" t="str">
            <v>Jose Martins Borda</v>
          </cell>
          <cell r="C3185" t="str">
            <v>216.298.209-97</v>
          </cell>
          <cell r="D3185" t="str">
            <v>Santander Seguros S/A</v>
          </cell>
          <cell r="E3185" t="str">
            <v>87.376.109/0001-06</v>
          </cell>
          <cell r="F3185">
            <v>10000</v>
          </cell>
          <cell r="G3185" t="str">
            <v>Possível</v>
          </cell>
          <cell r="H3185">
            <v>23791.5</v>
          </cell>
          <cell r="I3185" t="str">
            <v>Indenizatória</v>
          </cell>
          <cell r="J3185" t="str">
            <v>1ª</v>
          </cell>
          <cell r="K3185" t="str">
            <v>Vara Cível</v>
          </cell>
          <cell r="L3185" t="str">
            <v>Itajaí (SC)</v>
          </cell>
          <cell r="M3185" t="str">
            <v>TJ/SC</v>
          </cell>
          <cell r="N3185" t="str">
            <v>Santa Catarina</v>
          </cell>
          <cell r="O3185" t="str">
            <v>02.02.507.0001109985/11</v>
          </cell>
        </row>
        <row r="3186">
          <cell r="B3186" t="str">
            <v>eduardo moro.</v>
          </cell>
          <cell r="C3186" t="str">
            <v>019.233.860-93</v>
          </cell>
          <cell r="D3186" t="str">
            <v>Santander Seguros S/A</v>
          </cell>
          <cell r="E3186" t="str">
            <v>87.376.109/0001-06</v>
          </cell>
          <cell r="F3186">
            <v>70000</v>
          </cell>
          <cell r="G3186" t="str">
            <v>Possível</v>
          </cell>
          <cell r="H3186">
            <v>35000</v>
          </cell>
          <cell r="I3186" t="str">
            <v>Indenizatória</v>
          </cell>
          <cell r="J3186" t="str">
            <v>1ª</v>
          </cell>
          <cell r="K3186" t="str">
            <v>Vara Cível</v>
          </cell>
          <cell r="L3186" t="str">
            <v>Veranópolis (RS)</v>
          </cell>
          <cell r="M3186" t="str">
            <v>TJ/RS</v>
          </cell>
          <cell r="N3186" t="str">
            <v>Rio Grande do Sul</v>
          </cell>
          <cell r="O3186" t="str">
            <v>02.02.507.0001109997/11</v>
          </cell>
        </row>
        <row r="3187">
          <cell r="B3187" t="str">
            <v>Sebastiana Alves de Souza</v>
          </cell>
          <cell r="C3187" t="str">
            <v>381.695.411-15</v>
          </cell>
          <cell r="D3187" t="str">
            <v>Santander Seguros S/A</v>
          </cell>
          <cell r="E3187" t="str">
            <v>87.376.109/0001-06</v>
          </cell>
          <cell r="F3187">
            <v>20000</v>
          </cell>
          <cell r="G3187" t="str">
            <v>Provável</v>
          </cell>
          <cell r="H3187">
            <v>20000</v>
          </cell>
          <cell r="I3187" t="str">
            <v>Indenizatória</v>
          </cell>
          <cell r="J3187" t="str">
            <v>2ª</v>
          </cell>
          <cell r="K3187" t="str">
            <v>Vara Cível</v>
          </cell>
          <cell r="L3187" t="str">
            <v>Formosa (GO)</v>
          </cell>
          <cell r="M3187" t="str">
            <v>TJ/GO</v>
          </cell>
          <cell r="N3187" t="str">
            <v>Goiás</v>
          </cell>
          <cell r="O3187" t="str">
            <v>02.02.507.0001110010/11</v>
          </cell>
        </row>
        <row r="3188">
          <cell r="B3188" t="str">
            <v>Riteolina Nascimento Vinhorquis</v>
          </cell>
          <cell r="C3188" t="str">
            <v>457.586.202-97</v>
          </cell>
          <cell r="D3188" t="str">
            <v>Santander Seguros S/A</v>
          </cell>
          <cell r="E3188" t="str">
            <v>87.376.109/0001-06</v>
          </cell>
          <cell r="F3188">
            <v>35255.1</v>
          </cell>
          <cell r="G3188" t="str">
            <v>Possível</v>
          </cell>
          <cell r="H3188">
            <v>0</v>
          </cell>
          <cell r="I3188" t="str">
            <v>Indenizatória</v>
          </cell>
          <cell r="J3188" t="str">
            <v>1ª</v>
          </cell>
          <cell r="K3188" t="str">
            <v>Vara Cível</v>
          </cell>
          <cell r="L3188" t="str">
            <v>Cabo Frio (RJ)</v>
          </cell>
          <cell r="M3188" t="str">
            <v>TJ/RJ</v>
          </cell>
          <cell r="N3188" t="str">
            <v>Rio de Janeiro</v>
          </cell>
          <cell r="O3188" t="str">
            <v>02.02.507.0001110022/10</v>
          </cell>
        </row>
        <row r="3189">
          <cell r="B3189" t="str">
            <v>eduardo antonio romao gregorio dos santos.</v>
          </cell>
          <cell r="C3189" t="str">
            <v>114.666.496-66</v>
          </cell>
          <cell r="D3189" t="str">
            <v>Santander Seguros S/A</v>
          </cell>
          <cell r="E3189" t="str">
            <v>87.376.109/0001-06</v>
          </cell>
          <cell r="F3189">
            <v>11432.55</v>
          </cell>
          <cell r="G3189" t="str">
            <v>Possível</v>
          </cell>
          <cell r="H3189">
            <v>5716.28</v>
          </cell>
          <cell r="I3189" t="str">
            <v>Indenizatória</v>
          </cell>
          <cell r="J3189" t="str">
            <v>1ª</v>
          </cell>
          <cell r="K3189" t="str">
            <v>Vara Cível</v>
          </cell>
          <cell r="L3189" t="str">
            <v>Igarapé (MG)</v>
          </cell>
          <cell r="M3189" t="str">
            <v>TJ/MG</v>
          </cell>
          <cell r="N3189" t="str">
            <v>Minas Gerais</v>
          </cell>
          <cell r="O3189" t="str">
            <v>02.02.507.0001110027/09</v>
          </cell>
        </row>
        <row r="3190">
          <cell r="B3190" t="str">
            <v>Sergio Alves.</v>
          </cell>
          <cell r="C3190" t="str">
            <v>584.290.188-91</v>
          </cell>
          <cell r="D3190" t="str">
            <v>Santander Seguros S/A</v>
          </cell>
          <cell r="E3190" t="str">
            <v>87.376.109/0001-06</v>
          </cell>
          <cell r="F3190">
            <v>44234</v>
          </cell>
          <cell r="G3190" t="str">
            <v>Possível</v>
          </cell>
          <cell r="H3190">
            <v>22117</v>
          </cell>
          <cell r="I3190" t="str">
            <v>Indenizatória</v>
          </cell>
          <cell r="J3190" t="str">
            <v>8ª</v>
          </cell>
          <cell r="K3190" t="str">
            <v>Vara Cível</v>
          </cell>
          <cell r="L3190" t="str">
            <v>São Paulo (SP)</v>
          </cell>
          <cell r="M3190" t="str">
            <v>TJ/SP</v>
          </cell>
          <cell r="N3190" t="str">
            <v>São Paulo</v>
          </cell>
          <cell r="O3190" t="str">
            <v>02.02.507.0001110102/11</v>
          </cell>
        </row>
        <row r="3191">
          <cell r="B3191" t="str">
            <v>Eduardo Teixeira dos Santos</v>
          </cell>
          <cell r="C3191" t="str">
            <v>332.596.608-01</v>
          </cell>
          <cell r="D3191" t="str">
            <v>Santander Seguros S/A</v>
          </cell>
          <cell r="E3191" t="str">
            <v>87.376.109/0001-06</v>
          </cell>
          <cell r="F3191">
            <v>70000</v>
          </cell>
          <cell r="G3191" t="str">
            <v>Possível</v>
          </cell>
          <cell r="H3191">
            <v>35000</v>
          </cell>
          <cell r="I3191" t="str">
            <v>Cobrança</v>
          </cell>
          <cell r="J3191" t="str">
            <v>10ª</v>
          </cell>
          <cell r="K3191" t="str">
            <v>Vara Cível</v>
          </cell>
          <cell r="L3191" t="str">
            <v>Guarulhos (SP)</v>
          </cell>
          <cell r="M3191" t="str">
            <v>TJ/SP</v>
          </cell>
          <cell r="N3191" t="str">
            <v>São Paulo</v>
          </cell>
          <cell r="O3191" t="str">
            <v>02.02.507.0001110119/11</v>
          </cell>
        </row>
        <row r="3192">
          <cell r="B3192" t="str">
            <v>Alcione Crosara</v>
          </cell>
          <cell r="C3192" t="str">
            <v>111.678.098-40</v>
          </cell>
          <cell r="D3192" t="str">
            <v>Santander Seguros S/A</v>
          </cell>
          <cell r="E3192" t="str">
            <v>87.376.109/0001-06</v>
          </cell>
          <cell r="F3192">
            <v>42047</v>
          </cell>
          <cell r="G3192" t="str">
            <v>Possível</v>
          </cell>
          <cell r="H3192">
            <v>21023.5</v>
          </cell>
          <cell r="I3192" t="str">
            <v>Indenizatória</v>
          </cell>
          <cell r="J3192" t="str">
            <v>1ª</v>
          </cell>
          <cell r="K3192" t="str">
            <v>Vara Cível</v>
          </cell>
          <cell r="L3192" t="str">
            <v>Igarapava (SP)</v>
          </cell>
          <cell r="M3192" t="str">
            <v>TJ/SP</v>
          </cell>
          <cell r="N3192" t="str">
            <v>São Paulo</v>
          </cell>
          <cell r="O3192" t="str">
            <v>02.02.507.0001259048/12</v>
          </cell>
        </row>
        <row r="3193">
          <cell r="B3193" t="str">
            <v>Eliabe Gouveia da Silva</v>
          </cell>
          <cell r="D3193" t="str">
            <v>Santander Seguros S/A</v>
          </cell>
          <cell r="E3193" t="str">
            <v>87.376.109/0001-06</v>
          </cell>
          <cell r="F3193">
            <v>131273.75</v>
          </cell>
          <cell r="G3193" t="str">
            <v>Possível</v>
          </cell>
          <cell r="H3193">
            <v>1500</v>
          </cell>
          <cell r="I3193" t="str">
            <v>Cobrança</v>
          </cell>
          <cell r="J3193" t="str">
            <v>5ª</v>
          </cell>
          <cell r="K3193" t="str">
            <v>Vara Cível</v>
          </cell>
          <cell r="L3193" t="str">
            <v>Jundiaí (SP)</v>
          </cell>
          <cell r="M3193" t="str">
            <v>TJ/SP</v>
          </cell>
          <cell r="N3193" t="str">
            <v>São Paulo</v>
          </cell>
          <cell r="O3193" t="str">
            <v>02.02.507.0001259224/12</v>
          </cell>
        </row>
        <row r="3194">
          <cell r="B3194" t="str">
            <v>NELSON MARQUÊS PIMENTEL</v>
          </cell>
          <cell r="D3194" t="str">
            <v>Santander Seguros S/A</v>
          </cell>
          <cell r="E3194" t="str">
            <v>87.376.109/0001-06</v>
          </cell>
          <cell r="F3194">
            <v>15000</v>
          </cell>
          <cell r="G3194" t="str">
            <v>Provável</v>
          </cell>
          <cell r="H3194">
            <v>0</v>
          </cell>
          <cell r="I3194" t="str">
            <v>Indenizatória</v>
          </cell>
          <cell r="J3194" t="str">
            <v>4ª</v>
          </cell>
          <cell r="K3194" t="str">
            <v>Vara Cível</v>
          </cell>
          <cell r="L3194" t="str">
            <v>São José do Rio Preto (SP)</v>
          </cell>
          <cell r="M3194" t="str">
            <v>TJ/SP</v>
          </cell>
          <cell r="N3194" t="str">
            <v>São Paulo</v>
          </cell>
          <cell r="O3194" t="str">
            <v>02.02.507.0000935743/02</v>
          </cell>
        </row>
        <row r="3195">
          <cell r="B3195" t="str">
            <v>Maria de Lourdes Rodrigues Limp</v>
          </cell>
          <cell r="C3195" t="str">
            <v>128.365.798-89</v>
          </cell>
          <cell r="D3195" t="str">
            <v>Santander Seguros S/A</v>
          </cell>
          <cell r="E3195" t="str">
            <v>87.376.109/0001-06</v>
          </cell>
          <cell r="F3195">
            <v>100000</v>
          </cell>
          <cell r="G3195" t="str">
            <v>Provável</v>
          </cell>
          <cell r="H3195">
            <v>100000</v>
          </cell>
          <cell r="I3195" t="str">
            <v>Execução de Título Extrajudicial</v>
          </cell>
          <cell r="J3195" t="str">
            <v>Vara Única</v>
          </cell>
          <cell r="K3195" t="str">
            <v>Vara Cível</v>
          </cell>
          <cell r="L3195" t="str">
            <v>São Bento do Sapucaí (SP)</v>
          </cell>
          <cell r="M3195" t="str">
            <v>TJ/SP</v>
          </cell>
          <cell r="N3195" t="str">
            <v>São Paulo</v>
          </cell>
          <cell r="O3195" t="str">
            <v>02.02.507.0000425861/07</v>
          </cell>
        </row>
        <row r="3196">
          <cell r="B3196" t="str">
            <v>Adiva de Araujo</v>
          </cell>
          <cell r="C3196" t="str">
            <v>052.298.188-75</v>
          </cell>
          <cell r="D3196" t="str">
            <v>Santander Seguros S/A</v>
          </cell>
          <cell r="E3196" t="str">
            <v>87.376.109/0001-06</v>
          </cell>
          <cell r="F3196">
            <v>33282.550000000003</v>
          </cell>
          <cell r="G3196" t="str">
            <v>Remoto</v>
          </cell>
          <cell r="H3196">
            <v>0</v>
          </cell>
          <cell r="I3196" t="str">
            <v>Cobrança</v>
          </cell>
          <cell r="J3196" t="str">
            <v>9ª</v>
          </cell>
          <cell r="K3196" t="str">
            <v>Vara Cível</v>
          </cell>
          <cell r="L3196" t="str">
            <v>Santo André (SP)</v>
          </cell>
          <cell r="M3196" t="str">
            <v>TJ/SP</v>
          </cell>
          <cell r="N3196" t="str">
            <v>São Paulo</v>
          </cell>
          <cell r="O3196" t="str">
            <v>02.02.507.0000782355/08</v>
          </cell>
        </row>
        <row r="3197">
          <cell r="B3197" t="str">
            <v>Esmerinda Rodrigues dos Santos Calçavara</v>
          </cell>
          <cell r="C3197" t="str">
            <v>056.981.568-16</v>
          </cell>
          <cell r="D3197" t="str">
            <v>Santander Seguros S/A</v>
          </cell>
          <cell r="E3197" t="str">
            <v>87.376.109/0001-06</v>
          </cell>
          <cell r="F3197">
            <v>28559</v>
          </cell>
          <cell r="G3197" t="str">
            <v>Possível</v>
          </cell>
          <cell r="H3197">
            <v>14299.5</v>
          </cell>
          <cell r="I3197" t="str">
            <v>Cobrança</v>
          </cell>
          <cell r="K3197" t="str">
            <v>Vara Cível</v>
          </cell>
          <cell r="L3197" t="str">
            <v>Estrela D¿oeste (SP)</v>
          </cell>
          <cell r="M3197" t="str">
            <v>TJ/SP</v>
          </cell>
          <cell r="N3197" t="str">
            <v>São Paulo</v>
          </cell>
          <cell r="O3197" t="str">
            <v>02.02.507.0000551730/09</v>
          </cell>
        </row>
        <row r="3198">
          <cell r="B3198" t="str">
            <v>Leodes Aparecida Marques Ribeiro</v>
          </cell>
          <cell r="C3198" t="str">
            <v>937.423.208-15</v>
          </cell>
          <cell r="D3198" t="str">
            <v>Santander Seguros S/A</v>
          </cell>
          <cell r="E3198" t="str">
            <v>87.376.109/0001-06</v>
          </cell>
          <cell r="F3198">
            <v>200000</v>
          </cell>
          <cell r="G3198" t="str">
            <v>Possível</v>
          </cell>
          <cell r="H3198">
            <v>42379.6</v>
          </cell>
          <cell r="I3198" t="str">
            <v>Cobrança</v>
          </cell>
          <cell r="J3198" t="str">
            <v>5ª</v>
          </cell>
          <cell r="K3198" t="str">
            <v>Vara Cível</v>
          </cell>
          <cell r="L3198" t="str">
            <v>Araraquara (SP)</v>
          </cell>
          <cell r="M3198" t="str">
            <v>TJ/SP</v>
          </cell>
          <cell r="N3198" t="str">
            <v>São Paulo</v>
          </cell>
          <cell r="O3198" t="str">
            <v>02.02.507.0001272210/12</v>
          </cell>
        </row>
        <row r="3199">
          <cell r="B3199" t="str">
            <v>Luana Nogueira e Outros.</v>
          </cell>
          <cell r="D3199" t="str">
            <v>Santander Seguros S/A</v>
          </cell>
          <cell r="E3199" t="str">
            <v>87.376.109/0001-06</v>
          </cell>
          <cell r="F3199">
            <v>473766.59</v>
          </cell>
          <cell r="G3199" t="str">
            <v>Possível</v>
          </cell>
          <cell r="H3199">
            <v>74557.02</v>
          </cell>
          <cell r="I3199" t="str">
            <v>Indenizatória</v>
          </cell>
          <cell r="J3199" t="str">
            <v>1ª</v>
          </cell>
          <cell r="K3199" t="str">
            <v>Vara Cível</v>
          </cell>
          <cell r="L3199" t="str">
            <v>Sapiranga (RS)</v>
          </cell>
          <cell r="M3199" t="str">
            <v>TJ/RS</v>
          </cell>
          <cell r="N3199" t="str">
            <v>Rio Grande do Sul</v>
          </cell>
          <cell r="O3199" t="str">
            <v>02.02.507.0001272693/12</v>
          </cell>
        </row>
        <row r="3200">
          <cell r="B3200" t="str">
            <v>Felisbina Galvão de França Felipe</v>
          </cell>
          <cell r="C3200" t="str">
            <v>026.179.848-00</v>
          </cell>
          <cell r="D3200" t="str">
            <v>Santander Seguros S/A</v>
          </cell>
          <cell r="E3200" t="str">
            <v>87.376.109/0001-06</v>
          </cell>
          <cell r="F3200">
            <v>16171</v>
          </cell>
          <cell r="G3200" t="str">
            <v>Possível</v>
          </cell>
          <cell r="H3200">
            <v>0</v>
          </cell>
          <cell r="I3200" t="str">
            <v>Cobrança</v>
          </cell>
          <cell r="J3200" t="str">
            <v>Juizado Especial Cível</v>
          </cell>
          <cell r="K3200" t="str">
            <v>JEC 40 Salários</v>
          </cell>
          <cell r="L3200" t="str">
            <v>Cunha (SP)</v>
          </cell>
          <cell r="M3200" t="str">
            <v>TJ/SP</v>
          </cell>
          <cell r="N3200" t="str">
            <v>São Paulo</v>
          </cell>
          <cell r="O3200" t="str">
            <v>02.02.507.0001718674/13</v>
          </cell>
        </row>
        <row r="3201">
          <cell r="B3201" t="str">
            <v>Pedro Paulo Pereira</v>
          </cell>
          <cell r="C3201" t="str">
            <v>049.981.638-25</v>
          </cell>
          <cell r="D3201" t="str">
            <v>Santander Seguros S/A</v>
          </cell>
          <cell r="E3201" t="str">
            <v>87.376.109/0001-06</v>
          </cell>
          <cell r="F3201">
            <v>22050</v>
          </cell>
          <cell r="G3201" t="str">
            <v>Possível</v>
          </cell>
          <cell r="H3201">
            <v>10750</v>
          </cell>
          <cell r="I3201" t="str">
            <v>Cobrança</v>
          </cell>
          <cell r="J3201" t="str">
            <v>5ª</v>
          </cell>
          <cell r="K3201" t="str">
            <v>Vara Cível</v>
          </cell>
          <cell r="L3201" t="str">
            <v>Presidente Prudente (SP)</v>
          </cell>
          <cell r="M3201" t="str">
            <v>TJ/SP</v>
          </cell>
          <cell r="N3201" t="str">
            <v>São Paulo</v>
          </cell>
          <cell r="O3201" t="str">
            <v>02.02.507.0001718850/13</v>
          </cell>
        </row>
        <row r="3202">
          <cell r="B3202" t="str">
            <v>Leonidas Apolonio Lopes</v>
          </cell>
          <cell r="C3202" t="str">
            <v>013.680.098-08</v>
          </cell>
          <cell r="D3202" t="str">
            <v>Santander Seguros S/A</v>
          </cell>
          <cell r="E3202" t="str">
            <v>87.376.109/0001-06</v>
          </cell>
          <cell r="F3202">
            <v>80000</v>
          </cell>
          <cell r="G3202" t="str">
            <v>Possível</v>
          </cell>
          <cell r="H3202">
            <v>2500</v>
          </cell>
          <cell r="I3202" t="str">
            <v>Cobrança</v>
          </cell>
          <cell r="J3202" t="str">
            <v>21ª</v>
          </cell>
          <cell r="K3202" t="str">
            <v>Vara Cível</v>
          </cell>
          <cell r="L3202" t="str">
            <v>Belo Horizonte (MG)</v>
          </cell>
          <cell r="M3202" t="str">
            <v>TJ/MG</v>
          </cell>
          <cell r="N3202" t="str">
            <v>Minas Gerais</v>
          </cell>
          <cell r="O3202" t="str">
            <v>02.01.507.0000154830/05</v>
          </cell>
        </row>
        <row r="3203">
          <cell r="B3203" t="str">
            <v>Sebastião Soares Cavalcante</v>
          </cell>
          <cell r="C3203" t="str">
            <v>141.812.583-00</v>
          </cell>
          <cell r="D3203" t="str">
            <v>Santander Seguros S/A</v>
          </cell>
          <cell r="E3203" t="str">
            <v>87.376.109/0001-06</v>
          </cell>
          <cell r="F3203">
            <v>129714</v>
          </cell>
          <cell r="G3203" t="str">
            <v>Possível</v>
          </cell>
          <cell r="H3203">
            <v>92468.99</v>
          </cell>
          <cell r="I3203" t="str">
            <v>Indenizatória</v>
          </cell>
          <cell r="J3203" t="str">
            <v>22ª</v>
          </cell>
          <cell r="K3203" t="str">
            <v>Vara Cível</v>
          </cell>
          <cell r="L3203" t="str">
            <v>Fortaleza (CE)</v>
          </cell>
          <cell r="M3203" t="str">
            <v>TJ/CE</v>
          </cell>
          <cell r="N3203" t="str">
            <v>Ceará</v>
          </cell>
          <cell r="O3203" t="str">
            <v>02.01.507.0000154959/05</v>
          </cell>
        </row>
        <row r="3204">
          <cell r="B3204" t="str">
            <v>Jó Arão Colla</v>
          </cell>
          <cell r="C3204" t="str">
            <v>017.330.059-60</v>
          </cell>
          <cell r="D3204" t="str">
            <v>Santander Seguros S/A</v>
          </cell>
          <cell r="E3204" t="str">
            <v>87.376.109/0001-06</v>
          </cell>
          <cell r="F3204">
            <v>540.03</v>
          </cell>
          <cell r="G3204" t="str">
            <v>Possível</v>
          </cell>
          <cell r="H3204">
            <v>0</v>
          </cell>
          <cell r="I3204" t="str">
            <v>Cobrança</v>
          </cell>
          <cell r="K3204" t="str">
            <v>Vara Cível</v>
          </cell>
          <cell r="L3204" t="str">
            <v>Santo Antônio do Sudoeste (PR)</v>
          </cell>
          <cell r="M3204" t="str">
            <v>TJ/PR</v>
          </cell>
          <cell r="N3204" t="str">
            <v>Paraná</v>
          </cell>
          <cell r="O3204" t="str">
            <v>02.02.507.0001013829/10</v>
          </cell>
        </row>
        <row r="3205">
          <cell r="B3205" t="str">
            <v>Vera Lucia Pedrosa</v>
          </cell>
          <cell r="C3205" t="str">
            <v>246.326.448-97</v>
          </cell>
          <cell r="D3205" t="str">
            <v>Santander Seguros S/A</v>
          </cell>
          <cell r="E3205" t="str">
            <v>87.376.109/0001-06</v>
          </cell>
          <cell r="F3205">
            <v>152779</v>
          </cell>
          <cell r="G3205" t="str">
            <v>Possível</v>
          </cell>
          <cell r="H3205">
            <v>64276.49</v>
          </cell>
          <cell r="I3205" t="str">
            <v>Indenizatória</v>
          </cell>
          <cell r="J3205" t="str">
            <v>8ª</v>
          </cell>
          <cell r="K3205" t="str">
            <v>Vara Cível</v>
          </cell>
          <cell r="L3205" t="str">
            <v>São José do Rio Preto (SP)</v>
          </cell>
          <cell r="M3205" t="str">
            <v>TJ/SP</v>
          </cell>
          <cell r="N3205" t="str">
            <v>São Paulo</v>
          </cell>
          <cell r="O3205" t="str">
            <v>02.02.507.0001014026/10</v>
          </cell>
        </row>
        <row r="3206">
          <cell r="B3206" t="str">
            <v>Leonardo Martins Lobo</v>
          </cell>
          <cell r="C3206" t="str">
            <v>957.782.176-68</v>
          </cell>
          <cell r="D3206" t="str">
            <v>Santander Seguros S/A</v>
          </cell>
          <cell r="E3206" t="str">
            <v>87.376.109/0001-06</v>
          </cell>
          <cell r="F3206">
            <v>84000</v>
          </cell>
          <cell r="G3206" t="str">
            <v>Possível</v>
          </cell>
          <cell r="H3206">
            <v>0</v>
          </cell>
          <cell r="I3206" t="str">
            <v>Indenizatória</v>
          </cell>
          <cell r="J3206" t="str">
            <v>2ª</v>
          </cell>
          <cell r="K3206" t="str">
            <v>Vara Cível</v>
          </cell>
          <cell r="L3206" t="str">
            <v>Congonhas (MG)</v>
          </cell>
          <cell r="M3206" t="str">
            <v>TJ/MG</v>
          </cell>
          <cell r="N3206" t="str">
            <v>Minas Gerais</v>
          </cell>
          <cell r="O3206" t="str">
            <v>02.02.507.0001132423/11</v>
          </cell>
        </row>
        <row r="3207">
          <cell r="B3207" t="str">
            <v>Maria de Lourdes do Amaral Silva</v>
          </cell>
          <cell r="C3207" t="str">
            <v>253.646.598-52</v>
          </cell>
          <cell r="D3207" t="str">
            <v>Santander Seguros S/A</v>
          </cell>
          <cell r="E3207" t="str">
            <v>87.376.109/0001-06</v>
          </cell>
          <cell r="F3207">
            <v>60000</v>
          </cell>
          <cell r="G3207" t="str">
            <v>Possível</v>
          </cell>
          <cell r="H3207">
            <v>18018.5</v>
          </cell>
          <cell r="I3207" t="str">
            <v>Indenizatória</v>
          </cell>
          <cell r="J3207" t="str">
            <v>1ª</v>
          </cell>
          <cell r="K3207" t="str">
            <v>Vara Cível</v>
          </cell>
          <cell r="L3207" t="str">
            <v>Morro Agudo (SP)</v>
          </cell>
          <cell r="M3207" t="str">
            <v>TJ/SP</v>
          </cell>
          <cell r="N3207" t="str">
            <v>São Paulo</v>
          </cell>
          <cell r="O3207" t="str">
            <v>02.02.507.0001287108/12</v>
          </cell>
        </row>
        <row r="3208">
          <cell r="B3208" t="str">
            <v>Luiz Fernandes Gomes Bezerra</v>
          </cell>
          <cell r="C3208" t="str">
            <v>694.866.971-91</v>
          </cell>
          <cell r="D3208" t="str">
            <v>Santander Seguros S/A</v>
          </cell>
          <cell r="E3208" t="str">
            <v>87.376.109/0001-06</v>
          </cell>
          <cell r="F3208">
            <v>12111.15</v>
          </cell>
          <cell r="G3208" t="str">
            <v>Possível</v>
          </cell>
          <cell r="H3208">
            <v>805.58</v>
          </cell>
          <cell r="I3208" t="str">
            <v>Indenizatória</v>
          </cell>
          <cell r="J3208" t="str">
            <v>Juizado Especial Cível</v>
          </cell>
          <cell r="K3208" t="str">
            <v>JEC 20 Salários</v>
          </cell>
          <cell r="L3208" t="str">
            <v>Palmas (TO)</v>
          </cell>
          <cell r="M3208" t="str">
            <v>TJ/TO</v>
          </cell>
          <cell r="N3208" t="str">
            <v>Tocantins</v>
          </cell>
          <cell r="O3208" t="str">
            <v>02.02.507.0001287140/12</v>
          </cell>
        </row>
        <row r="3209">
          <cell r="B3209" t="str">
            <v>Ademir Francisco Rodrigues Barbosa</v>
          </cell>
          <cell r="C3209" t="str">
            <v>578.845.010-15</v>
          </cell>
          <cell r="D3209" t="str">
            <v>Santander Seguros S/A</v>
          </cell>
          <cell r="E3209" t="str">
            <v>87.376.109/0001-06</v>
          </cell>
          <cell r="F3209">
            <v>50000</v>
          </cell>
          <cell r="G3209" t="str">
            <v>Possível</v>
          </cell>
          <cell r="H3209">
            <v>25000</v>
          </cell>
          <cell r="I3209" t="str">
            <v>Cobrança</v>
          </cell>
          <cell r="J3209" t="str">
            <v>1ª</v>
          </cell>
          <cell r="K3209" t="str">
            <v>Vara Cível</v>
          </cell>
          <cell r="L3209" t="str">
            <v>Porto Alegre (RS)</v>
          </cell>
          <cell r="M3209" t="str">
            <v>TJ/RS</v>
          </cell>
          <cell r="N3209" t="str">
            <v>Rio Grande do Sul</v>
          </cell>
          <cell r="O3209" t="str">
            <v>02.02.507.0001287525/12</v>
          </cell>
        </row>
        <row r="3210">
          <cell r="B3210" t="str">
            <v>espólio de Nivaldo Bisognon</v>
          </cell>
          <cell r="C3210" t="str">
            <v>004.564.668-60</v>
          </cell>
          <cell r="D3210" t="str">
            <v>Santander Seguros S/A</v>
          </cell>
          <cell r="E3210" t="str">
            <v>87.376.109/0001-06</v>
          </cell>
          <cell r="F3210">
            <v>11558.56</v>
          </cell>
          <cell r="G3210" t="str">
            <v>Possível</v>
          </cell>
          <cell r="H3210">
            <v>31500</v>
          </cell>
          <cell r="I3210" t="str">
            <v>Indenizatória</v>
          </cell>
          <cell r="J3210" t="str">
            <v>2ª</v>
          </cell>
          <cell r="K3210" t="str">
            <v>Vara Cível</v>
          </cell>
          <cell r="L3210" t="str">
            <v>São Bernardo do Campo (SP)</v>
          </cell>
          <cell r="M3210" t="str">
            <v>TJ/SP</v>
          </cell>
          <cell r="N3210" t="str">
            <v>São Paulo</v>
          </cell>
          <cell r="O3210" t="str">
            <v>02.02.507.0001734653/13</v>
          </cell>
        </row>
        <row r="3211">
          <cell r="B3211" t="str">
            <v>Elcio Raymundini Calegaro</v>
          </cell>
          <cell r="C3211" t="str">
            <v>103.670.038-05</v>
          </cell>
          <cell r="D3211" t="str">
            <v>Santander Seguros S/A</v>
          </cell>
          <cell r="E3211" t="str">
            <v>87.376.109/0001-06</v>
          </cell>
          <cell r="F3211">
            <v>31466</v>
          </cell>
          <cell r="G3211" t="str">
            <v>Possível</v>
          </cell>
          <cell r="H3211">
            <v>14710</v>
          </cell>
          <cell r="I3211" t="str">
            <v>Cobrança</v>
          </cell>
          <cell r="J3211" t="str">
            <v>1ª</v>
          </cell>
          <cell r="K3211" t="str">
            <v>Vara Cível</v>
          </cell>
          <cell r="L3211" t="str">
            <v>Batatais (SP)</v>
          </cell>
          <cell r="M3211" t="str">
            <v>TJ/SP</v>
          </cell>
          <cell r="N3211" t="str">
            <v>São Paulo</v>
          </cell>
          <cell r="O3211" t="str">
            <v>02.02.507.0001734668/13</v>
          </cell>
        </row>
        <row r="3212">
          <cell r="B3212" t="str">
            <v>Izabel da Cruz</v>
          </cell>
          <cell r="C3212" t="str">
            <v>766.733.916-34</v>
          </cell>
          <cell r="D3212" t="str">
            <v>Santander Seguros S/A</v>
          </cell>
          <cell r="E3212" t="str">
            <v>87.376.109/0001-06</v>
          </cell>
          <cell r="F3212">
            <v>1000</v>
          </cell>
          <cell r="G3212" t="str">
            <v>Possível</v>
          </cell>
          <cell r="H3212">
            <v>3000</v>
          </cell>
          <cell r="I3212" t="str">
            <v>Indenizatória</v>
          </cell>
          <cell r="J3212" t="str">
            <v>Juizado Especial Cível</v>
          </cell>
          <cell r="K3212" t="str">
            <v>JEC 20 Salários</v>
          </cell>
          <cell r="L3212" t="str">
            <v>Belo Horizonte (MG)</v>
          </cell>
          <cell r="M3212" t="str">
            <v>TJ/MG</v>
          </cell>
          <cell r="N3212" t="str">
            <v>Minas Gerais</v>
          </cell>
          <cell r="O3212" t="str">
            <v>02.02.507.0001735001/13</v>
          </cell>
        </row>
        <row r="3213">
          <cell r="B3213" t="str">
            <v>Luiz Eduardo Lopes</v>
          </cell>
          <cell r="C3213" t="str">
            <v>306.662.797-72</v>
          </cell>
          <cell r="D3213" t="str">
            <v>Santander Seguros S/A</v>
          </cell>
          <cell r="E3213" t="str">
            <v>87.376.109/0001-06</v>
          </cell>
          <cell r="F3213">
            <v>100000</v>
          </cell>
          <cell r="G3213" t="str">
            <v>Possível</v>
          </cell>
          <cell r="H3213">
            <v>35090</v>
          </cell>
          <cell r="I3213" t="str">
            <v>Indenizatória</v>
          </cell>
          <cell r="J3213" t="str">
            <v>6ª</v>
          </cell>
          <cell r="K3213" t="str">
            <v>Vara Cível</v>
          </cell>
          <cell r="L3213" t="str">
            <v>Niteroi (RJ)</v>
          </cell>
          <cell r="M3213" t="str">
            <v>TJ/RJ</v>
          </cell>
          <cell r="N3213" t="str">
            <v>Rio de Janeiro</v>
          </cell>
          <cell r="O3213" t="str">
            <v>02.02.507.0001735591/13</v>
          </cell>
        </row>
        <row r="3214">
          <cell r="B3214" t="str">
            <v>Heloísa Maria da Silva Bortoletto</v>
          </cell>
          <cell r="C3214" t="str">
            <v>026.628.218-09</v>
          </cell>
          <cell r="D3214" t="str">
            <v>Santander Seguros S/A</v>
          </cell>
          <cell r="E3214" t="str">
            <v>87.376.109/0001-06</v>
          </cell>
          <cell r="F3214">
            <v>100000</v>
          </cell>
          <cell r="G3214" t="str">
            <v>Possível</v>
          </cell>
          <cell r="H3214">
            <v>26500</v>
          </cell>
          <cell r="I3214" t="str">
            <v>Indenizatória</v>
          </cell>
          <cell r="J3214" t="str">
            <v>12ª</v>
          </cell>
          <cell r="K3214" t="str">
            <v>Vara Cível</v>
          </cell>
          <cell r="L3214" t="str">
            <v>São Paulo (SP)</v>
          </cell>
          <cell r="M3214" t="str">
            <v>TJ/SP</v>
          </cell>
          <cell r="N3214" t="str">
            <v>São Paulo</v>
          </cell>
          <cell r="O3214" t="str">
            <v>02.02.507.0001735693/13</v>
          </cell>
        </row>
        <row r="3215">
          <cell r="B3215" t="str">
            <v>Patricia Pieri Amado</v>
          </cell>
          <cell r="C3215" t="str">
            <v>788.146.776-20</v>
          </cell>
          <cell r="D3215" t="str">
            <v>Santander Seguros S/A</v>
          </cell>
          <cell r="E3215" t="str">
            <v>87.376.109/0001-06</v>
          </cell>
          <cell r="F3215">
            <v>121364.16</v>
          </cell>
          <cell r="G3215" t="str">
            <v>Provável</v>
          </cell>
          <cell r="H3215">
            <v>20000</v>
          </cell>
          <cell r="I3215" t="str">
            <v>Indenizatória</v>
          </cell>
          <cell r="J3215" t="str">
            <v>26ª</v>
          </cell>
          <cell r="K3215" t="str">
            <v>Vara Cível</v>
          </cell>
          <cell r="L3215" t="str">
            <v>Belo Horizonte (MG)</v>
          </cell>
          <cell r="M3215" t="str">
            <v>TJ/MG</v>
          </cell>
          <cell r="N3215" t="str">
            <v>Minas Gerais</v>
          </cell>
          <cell r="O3215" t="str">
            <v>02.02.507.0000796679/08</v>
          </cell>
        </row>
        <row r="3216">
          <cell r="B3216" t="str">
            <v>Anibal Bustamante</v>
          </cell>
          <cell r="C3216" t="str">
            <v>625.790.458-72</v>
          </cell>
          <cell r="D3216" t="str">
            <v>Santander Seguros S/A</v>
          </cell>
          <cell r="E3216" t="str">
            <v>87.376.109/0001-06</v>
          </cell>
          <cell r="F3216">
            <v>18016.849999999999</v>
          </cell>
          <cell r="G3216" t="str">
            <v>Provável</v>
          </cell>
          <cell r="H3216">
            <v>18986.849999999999</v>
          </cell>
          <cell r="I3216" t="str">
            <v>Indenizatória</v>
          </cell>
          <cell r="J3216" t="str">
            <v>Vara Única</v>
          </cell>
          <cell r="K3216" t="str">
            <v>Vara Cível</v>
          </cell>
          <cell r="L3216" t="str">
            <v>Miguelópolis (SP)</v>
          </cell>
          <cell r="M3216" t="str">
            <v>TJ/SP</v>
          </cell>
          <cell r="N3216" t="str">
            <v>São Paulo</v>
          </cell>
          <cell r="O3216" t="str">
            <v>02.02.507.0000818228/08</v>
          </cell>
        </row>
        <row r="3217">
          <cell r="B3217" t="str">
            <v>Eliane Teresinha Ribeiro de Souza</v>
          </cell>
          <cell r="D3217" t="str">
            <v>Santander Seguros S/A</v>
          </cell>
          <cell r="E3217" t="str">
            <v>87.376.109/0001-06</v>
          </cell>
          <cell r="F3217">
            <v>2640</v>
          </cell>
          <cell r="G3217" t="str">
            <v>Possível</v>
          </cell>
          <cell r="H3217">
            <v>0</v>
          </cell>
          <cell r="I3217" t="str">
            <v>Indenizatória</v>
          </cell>
          <cell r="K3217" t="str">
            <v>JEC 20 Salários</v>
          </cell>
          <cell r="L3217" t="str">
            <v>Tramandaí (RS)</v>
          </cell>
          <cell r="M3217" t="str">
            <v>TJ/RS</v>
          </cell>
          <cell r="N3217" t="str">
            <v>Rio Grande do Sul</v>
          </cell>
          <cell r="O3217" t="str">
            <v>02.02.507.0000609458/10</v>
          </cell>
        </row>
        <row r="3218">
          <cell r="B3218" t="str">
            <v>Denise Maria Lopes Zelhimann</v>
          </cell>
          <cell r="C3218" t="str">
            <v>411.370.190-34</v>
          </cell>
          <cell r="D3218" t="str">
            <v>Santander Seguros S/A</v>
          </cell>
          <cell r="E3218" t="str">
            <v>87.376.109/0001-06</v>
          </cell>
          <cell r="F3218">
            <v>1071.5</v>
          </cell>
          <cell r="G3218" t="str">
            <v>Possível</v>
          </cell>
          <cell r="H3218">
            <v>0</v>
          </cell>
          <cell r="I3218" t="str">
            <v>Cobrança</v>
          </cell>
          <cell r="J3218" t="str">
            <v>11ª</v>
          </cell>
          <cell r="K3218" t="str">
            <v>Vara Cível</v>
          </cell>
          <cell r="L3218" t="str">
            <v>Porto Alegre (RS)</v>
          </cell>
          <cell r="M3218" t="str">
            <v>TJ/RS</v>
          </cell>
          <cell r="N3218" t="str">
            <v>Rio Grande do Sul</v>
          </cell>
          <cell r="O3218" t="str">
            <v>02.02.507.0001036355/11</v>
          </cell>
        </row>
        <row r="3219">
          <cell r="B3219" t="str">
            <v>Claudia Tavares Capovilla Cassimiro</v>
          </cell>
          <cell r="C3219" t="str">
            <v>079.224.138-07</v>
          </cell>
          <cell r="D3219" t="str">
            <v>Santander Seguros S/A</v>
          </cell>
          <cell r="E3219" t="str">
            <v>87.376.109/0001-06</v>
          </cell>
          <cell r="F3219">
            <v>29384.5</v>
          </cell>
          <cell r="G3219" t="str">
            <v>Possível</v>
          </cell>
          <cell r="H3219">
            <v>14692.28</v>
          </cell>
          <cell r="I3219" t="str">
            <v>Cobrança</v>
          </cell>
          <cell r="J3219" t="str">
            <v>4ª</v>
          </cell>
          <cell r="K3219" t="str">
            <v>Vara Cível</v>
          </cell>
          <cell r="L3219" t="str">
            <v>São Paulo (SP)</v>
          </cell>
          <cell r="M3219" t="str">
            <v>TJ/SP</v>
          </cell>
          <cell r="N3219" t="str">
            <v>São Paulo</v>
          </cell>
          <cell r="O3219" t="str">
            <v>02.02.507.0000325063/07</v>
          </cell>
        </row>
        <row r="3220">
          <cell r="B3220" t="str">
            <v>Antonio Ricardo</v>
          </cell>
          <cell r="C3220" t="str">
            <v>161.419.978-72</v>
          </cell>
          <cell r="D3220" t="str">
            <v>Santander Seguros S/A</v>
          </cell>
          <cell r="E3220" t="str">
            <v>87.376.109/0001-06</v>
          </cell>
          <cell r="F3220">
            <v>1000</v>
          </cell>
          <cell r="G3220" t="str">
            <v>Possível</v>
          </cell>
          <cell r="H3220">
            <v>15000</v>
          </cell>
          <cell r="I3220" t="str">
            <v>Indenizatória</v>
          </cell>
          <cell r="J3220" t="str">
            <v>5ª</v>
          </cell>
          <cell r="K3220" t="str">
            <v>Vara Cível</v>
          </cell>
          <cell r="L3220" t="str">
            <v>Santos (SP)</v>
          </cell>
          <cell r="M3220" t="str">
            <v>TJ/SP</v>
          </cell>
          <cell r="N3220" t="str">
            <v>São Paulo</v>
          </cell>
          <cell r="O3220" t="str">
            <v>02.02.507.0001587535/12</v>
          </cell>
        </row>
        <row r="3221">
          <cell r="B3221" t="str">
            <v>Artur Emilio Ricardo Rodriguez</v>
          </cell>
          <cell r="C3221" t="str">
            <v>536.797.767-72</v>
          </cell>
          <cell r="D3221" t="str">
            <v>Santander Seguros S/A</v>
          </cell>
          <cell r="E3221" t="str">
            <v>87.376.109/0001-06</v>
          </cell>
          <cell r="F3221">
            <v>183846.39999999999</v>
          </cell>
          <cell r="G3221" t="str">
            <v>Possível</v>
          </cell>
          <cell r="H3221">
            <v>81500</v>
          </cell>
          <cell r="I3221" t="str">
            <v>Cobrança</v>
          </cell>
          <cell r="J3221" t="str">
            <v>1ª</v>
          </cell>
          <cell r="K3221" t="str">
            <v>Vara Cível</v>
          </cell>
          <cell r="L3221" t="str">
            <v>Rio de Janeiro (RJ)</v>
          </cell>
          <cell r="M3221" t="str">
            <v>TJ/RJ</v>
          </cell>
          <cell r="N3221" t="str">
            <v>Rio de Janeiro</v>
          </cell>
          <cell r="O3221" t="str">
            <v>02.02.507.0001587574/13</v>
          </cell>
        </row>
        <row r="3222">
          <cell r="B3222" t="str">
            <v>Ambrosio Valvasorio</v>
          </cell>
          <cell r="C3222" t="str">
            <v>058.125.008-78</v>
          </cell>
          <cell r="D3222" t="str">
            <v>Santander Seguros S/A</v>
          </cell>
          <cell r="E3222" t="str">
            <v>87.376.109/0001-06</v>
          </cell>
          <cell r="F3222">
            <v>33782</v>
          </cell>
          <cell r="G3222" t="str">
            <v>Possível</v>
          </cell>
          <cell r="H3222">
            <v>16891</v>
          </cell>
          <cell r="I3222" t="str">
            <v>Cobrança</v>
          </cell>
          <cell r="J3222" t="str">
            <v>4ª</v>
          </cell>
          <cell r="K3222" t="str">
            <v>Vara Cível</v>
          </cell>
          <cell r="L3222" t="str">
            <v>Mogi das Cruzes (SP)</v>
          </cell>
          <cell r="M3222" t="str">
            <v>TJ/SP</v>
          </cell>
          <cell r="N3222" t="str">
            <v>São Paulo</v>
          </cell>
          <cell r="O3222" t="str">
            <v>02.02.507.0001587817/13</v>
          </cell>
        </row>
        <row r="3223">
          <cell r="B3223" t="str">
            <v>Claudiomir Andreis</v>
          </cell>
          <cell r="C3223" t="str">
            <v>017.746.049-06</v>
          </cell>
          <cell r="D3223" t="str">
            <v>Santander Seguros S/A</v>
          </cell>
          <cell r="E3223" t="str">
            <v>87.376.109/0001-06</v>
          </cell>
          <cell r="F3223">
            <v>258105</v>
          </cell>
          <cell r="G3223" t="str">
            <v>Remoto</v>
          </cell>
          <cell r="H3223">
            <v>0</v>
          </cell>
          <cell r="I3223" t="str">
            <v>Cobrança</v>
          </cell>
          <cell r="J3223" t="str">
            <v>1ª</v>
          </cell>
          <cell r="K3223" t="str">
            <v>Vara Cível</v>
          </cell>
          <cell r="L3223" t="str">
            <v>Capinzal (SC)</v>
          </cell>
          <cell r="M3223" t="str">
            <v>TJ/SC</v>
          </cell>
          <cell r="N3223" t="str">
            <v>Santa Catarina</v>
          </cell>
          <cell r="O3223" t="str">
            <v>02.02.507.0001587943/13</v>
          </cell>
        </row>
        <row r="3224">
          <cell r="B3224" t="str">
            <v>Dirce de Paula Marcondes</v>
          </cell>
          <cell r="C3224" t="str">
            <v>117.527.958-73</v>
          </cell>
          <cell r="D3224" t="str">
            <v>Santander Seguros S/A</v>
          </cell>
          <cell r="E3224" t="str">
            <v>87.376.109/0001-06</v>
          </cell>
          <cell r="F3224">
            <v>5499</v>
          </cell>
          <cell r="G3224" t="str">
            <v>Possível</v>
          </cell>
          <cell r="H3224">
            <v>0</v>
          </cell>
          <cell r="I3224" t="str">
            <v>Indenizatória</v>
          </cell>
          <cell r="J3224" t="str">
            <v>Juizado Especial Cível</v>
          </cell>
          <cell r="K3224" t="str">
            <v>JEC 20 Salários</v>
          </cell>
          <cell r="L3224" t="str">
            <v>São Paulo (SP)</v>
          </cell>
          <cell r="M3224" t="str">
            <v>TJ/SP</v>
          </cell>
          <cell r="N3224" t="str">
            <v>São Paulo</v>
          </cell>
          <cell r="O3224" t="str">
            <v>02.02.507.0001800771/13</v>
          </cell>
        </row>
        <row r="3225">
          <cell r="B3225" t="str">
            <v>João Mataqueiro Tardioli</v>
          </cell>
          <cell r="C3225" t="str">
            <v>840.434.078-15</v>
          </cell>
          <cell r="D3225" t="str">
            <v>Santander Seguros S/A</v>
          </cell>
          <cell r="E3225" t="str">
            <v>87.376.109/0001-06</v>
          </cell>
          <cell r="F3225">
            <v>13869</v>
          </cell>
          <cell r="G3225" t="str">
            <v>Possível</v>
          </cell>
          <cell r="H3225">
            <v>6934.5</v>
          </cell>
          <cell r="I3225" t="str">
            <v>Exibição de Documentos</v>
          </cell>
          <cell r="J3225" t="str">
            <v>1ª</v>
          </cell>
          <cell r="K3225" t="str">
            <v>Vara Cível</v>
          </cell>
          <cell r="L3225" t="str">
            <v>Nhandeara (SP)</v>
          </cell>
          <cell r="M3225" t="str">
            <v>TJ/SP</v>
          </cell>
          <cell r="N3225" t="str">
            <v>São Paulo</v>
          </cell>
          <cell r="O3225" t="str">
            <v>02.02.507.0001800775/14</v>
          </cell>
        </row>
        <row r="3226">
          <cell r="B3226" t="str">
            <v>Rafael Wagner de Assis Castro</v>
          </cell>
          <cell r="C3226" t="str">
            <v>322.349.518-52</v>
          </cell>
          <cell r="D3226" t="str">
            <v>Santander Seguros S/A</v>
          </cell>
          <cell r="E3226" t="str">
            <v>87.376.109/0001-06</v>
          </cell>
          <cell r="F3226">
            <v>11188</v>
          </cell>
          <cell r="G3226" t="str">
            <v>Possível</v>
          </cell>
          <cell r="H3226">
            <v>0</v>
          </cell>
          <cell r="I3226" t="str">
            <v>Indenizatória</v>
          </cell>
          <cell r="J3226" t="str">
            <v>Juizado Especial Cível</v>
          </cell>
          <cell r="K3226" t="str">
            <v>JEC 20 Salários</v>
          </cell>
          <cell r="L3226" t="str">
            <v>Mogi Guaçu (SP)</v>
          </cell>
          <cell r="M3226" t="str">
            <v>TJ/SP</v>
          </cell>
          <cell r="N3226" t="str">
            <v>São Paulo</v>
          </cell>
          <cell r="O3226" t="str">
            <v>02.02.507.0001800841/14</v>
          </cell>
        </row>
        <row r="3227">
          <cell r="B3227" t="str">
            <v>Gelson Luiz Konrad</v>
          </cell>
          <cell r="C3227" t="str">
            <v>404.500.230-87</v>
          </cell>
          <cell r="D3227" t="str">
            <v>Santander Seguros S/A</v>
          </cell>
          <cell r="E3227" t="str">
            <v>87.376.109/0001-06</v>
          </cell>
          <cell r="F3227">
            <v>135944.26999999999</v>
          </cell>
          <cell r="G3227" t="str">
            <v>Possível</v>
          </cell>
          <cell r="H3227">
            <v>0</v>
          </cell>
          <cell r="I3227" t="str">
            <v>Cobrança</v>
          </cell>
          <cell r="J3227" t="str">
            <v>11ª</v>
          </cell>
          <cell r="K3227" t="str">
            <v>Vara Cível</v>
          </cell>
          <cell r="L3227" t="str">
            <v>Porto Alegre (RS)</v>
          </cell>
          <cell r="M3227" t="str">
            <v>TJ/RS</v>
          </cell>
          <cell r="N3227" t="str">
            <v>Rio Grande do Sul</v>
          </cell>
          <cell r="O3227" t="str">
            <v>02.02.507.0001800958/14</v>
          </cell>
        </row>
        <row r="3228">
          <cell r="B3228" t="str">
            <v>Luciane Cristina Dornelles Oliveira</v>
          </cell>
          <cell r="C3228" t="str">
            <v>708.164.509-78</v>
          </cell>
          <cell r="D3228" t="str">
            <v>Santander Seguros S/A</v>
          </cell>
          <cell r="E3228" t="str">
            <v>87.376.109/0001-06</v>
          </cell>
          <cell r="F3228">
            <v>1000</v>
          </cell>
          <cell r="G3228" t="str">
            <v>Possível</v>
          </cell>
          <cell r="H3228">
            <v>24375</v>
          </cell>
          <cell r="I3228" t="str">
            <v>Indenizatória</v>
          </cell>
          <cell r="J3228" t="str">
            <v>1ª</v>
          </cell>
          <cell r="K3228" t="str">
            <v>Vara Cível</v>
          </cell>
          <cell r="L3228" t="str">
            <v>Blumenau (SC)</v>
          </cell>
          <cell r="M3228" t="str">
            <v>TJ/SC</v>
          </cell>
          <cell r="N3228" t="str">
            <v>Santa Catarina</v>
          </cell>
          <cell r="O3228" t="str">
            <v>02.02.507.0001801109/14</v>
          </cell>
        </row>
        <row r="3229">
          <cell r="B3229" t="str">
            <v>Marli Cunha Rodrigues Nunes</v>
          </cell>
          <cell r="C3229" t="str">
            <v>033.401.197-32</v>
          </cell>
          <cell r="D3229" t="str">
            <v>Santander Seguros S/A</v>
          </cell>
          <cell r="E3229" t="str">
            <v>87.376.109/0001-06</v>
          </cell>
          <cell r="F3229">
            <v>75000</v>
          </cell>
          <cell r="G3229" t="str">
            <v>Possível</v>
          </cell>
          <cell r="H3229">
            <v>25000</v>
          </cell>
          <cell r="I3229" t="str">
            <v>Ordinária</v>
          </cell>
          <cell r="J3229" t="str">
            <v>3ª</v>
          </cell>
          <cell r="K3229" t="str">
            <v>Vara Cível</v>
          </cell>
          <cell r="L3229" t="str">
            <v>Juiz de Fora (MG)</v>
          </cell>
          <cell r="M3229" t="str">
            <v>TJ/MG</v>
          </cell>
          <cell r="N3229" t="str">
            <v>Minas Gerais</v>
          </cell>
          <cell r="O3229" t="str">
            <v>02.02.507.0001801953/14</v>
          </cell>
        </row>
        <row r="3230">
          <cell r="B3230" t="str">
            <v>Lucia Helena da Silva Carvalho</v>
          </cell>
          <cell r="D3230" t="str">
            <v>Santander Seguros S/A</v>
          </cell>
          <cell r="E3230" t="str">
            <v>87.376.109/0001-06</v>
          </cell>
          <cell r="F3230">
            <v>30000</v>
          </cell>
          <cell r="G3230" t="str">
            <v>Possível</v>
          </cell>
          <cell r="H3230">
            <v>12657.25</v>
          </cell>
          <cell r="I3230" t="str">
            <v>Cobrança</v>
          </cell>
          <cell r="J3230" t="str">
            <v>1ª</v>
          </cell>
          <cell r="K3230" t="str">
            <v>Vara Cível</v>
          </cell>
          <cell r="L3230" t="str">
            <v>Ituverava (SP)</v>
          </cell>
          <cell r="M3230" t="str">
            <v>TJ/SP</v>
          </cell>
          <cell r="N3230" t="str">
            <v>São Paulo</v>
          </cell>
          <cell r="O3230" t="str">
            <v>02.02.507.0000839528/08</v>
          </cell>
        </row>
        <row r="3231">
          <cell r="B3231" t="str">
            <v>JOSE FERNANDO DOS SANTOS</v>
          </cell>
          <cell r="C3231" t="str">
            <v>098.392.058-38</v>
          </cell>
          <cell r="D3231" t="str">
            <v>Santander Seguros S/A</v>
          </cell>
          <cell r="E3231" t="str">
            <v>87.376.109/0001-06</v>
          </cell>
          <cell r="F3231">
            <v>700000</v>
          </cell>
          <cell r="G3231" t="str">
            <v>Possível</v>
          </cell>
          <cell r="H3231">
            <v>0</v>
          </cell>
          <cell r="I3231" t="str">
            <v>Indenizatória</v>
          </cell>
          <cell r="J3231" t="str">
            <v>Vara Cível</v>
          </cell>
          <cell r="K3231" t="str">
            <v>Vara Cível</v>
          </cell>
          <cell r="L3231" t="str">
            <v>São Paulo (SP)</v>
          </cell>
          <cell r="M3231" t="str">
            <v>TJ/SP</v>
          </cell>
          <cell r="N3231" t="str">
            <v>São Paulo</v>
          </cell>
          <cell r="O3231" t="str">
            <v>02.02.507.0000839810/09</v>
          </cell>
        </row>
        <row r="3232">
          <cell r="B3232" t="str">
            <v>Alicio Buzinari</v>
          </cell>
          <cell r="C3232" t="str">
            <v>336.861.578-53</v>
          </cell>
          <cell r="D3232" t="str">
            <v>Santander Seguros S/A</v>
          </cell>
          <cell r="E3232" t="str">
            <v>87.376.109/0001-06</v>
          </cell>
          <cell r="F3232">
            <v>28050.62</v>
          </cell>
          <cell r="G3232" t="str">
            <v>Possível</v>
          </cell>
          <cell r="H3232">
            <v>14897.97</v>
          </cell>
          <cell r="I3232" t="str">
            <v>Indenizatória</v>
          </cell>
          <cell r="J3232" t="str">
            <v>2ª</v>
          </cell>
          <cell r="K3232" t="str">
            <v>Vara Cível</v>
          </cell>
          <cell r="L3232" t="str">
            <v>São José do Rio Preto (SP)</v>
          </cell>
          <cell r="M3232" t="str">
            <v>TJ/SP</v>
          </cell>
          <cell r="N3232" t="str">
            <v>São Paulo</v>
          </cell>
          <cell r="O3232" t="str">
            <v>02.02.507.0000839832/09</v>
          </cell>
        </row>
        <row r="3233">
          <cell r="B3233" t="str">
            <v>Jose Antonio Segantini</v>
          </cell>
          <cell r="C3233" t="str">
            <v>089.475.598-65</v>
          </cell>
          <cell r="D3233" t="str">
            <v>Santander Seguros S/A</v>
          </cell>
          <cell r="E3233" t="str">
            <v>87.376.109/0001-06</v>
          </cell>
          <cell r="F3233">
            <v>71500</v>
          </cell>
          <cell r="G3233" t="str">
            <v>Possível</v>
          </cell>
          <cell r="H3233">
            <v>35750</v>
          </cell>
          <cell r="I3233" t="str">
            <v>Ordinária</v>
          </cell>
          <cell r="K3233" t="str">
            <v>Vara Cível</v>
          </cell>
          <cell r="L3233" t="str">
            <v>São Pedro (SP)</v>
          </cell>
          <cell r="M3233" t="str">
            <v>TJ/SP</v>
          </cell>
          <cell r="N3233" t="str">
            <v>São Paulo</v>
          </cell>
          <cell r="O3233" t="str">
            <v>02.02.507.0000635401/10</v>
          </cell>
        </row>
        <row r="3234">
          <cell r="B3234" t="str">
            <v>Nilson Manuel de Sousa</v>
          </cell>
          <cell r="C3234" t="str">
            <v>108.448.131-68</v>
          </cell>
          <cell r="D3234" t="str">
            <v>Santander Seguros S/A</v>
          </cell>
          <cell r="E3234" t="str">
            <v>87.376.109/0001-06</v>
          </cell>
          <cell r="F3234">
            <v>40630.42</v>
          </cell>
          <cell r="G3234" t="str">
            <v>Provável</v>
          </cell>
          <cell r="H3234">
            <v>40630.42</v>
          </cell>
          <cell r="I3234" t="str">
            <v>Cobrança</v>
          </cell>
          <cell r="J3234" t="str">
            <v>4ª</v>
          </cell>
          <cell r="K3234" t="str">
            <v>Vara Cível</v>
          </cell>
          <cell r="L3234" t="str">
            <v>Jaú (SP)</v>
          </cell>
          <cell r="M3234" t="str">
            <v>TJ/SP</v>
          </cell>
          <cell r="N3234" t="str">
            <v>São Paulo</v>
          </cell>
          <cell r="O3234" t="str">
            <v>02.02.507.0000635426/10</v>
          </cell>
        </row>
        <row r="3235">
          <cell r="B3235" t="str">
            <v>Oswaldo Sasaki</v>
          </cell>
          <cell r="C3235" t="str">
            <v>522.584.088-49</v>
          </cell>
          <cell r="D3235" t="str">
            <v>Santander Seguros S/A</v>
          </cell>
          <cell r="E3235" t="str">
            <v>87.376.109/0001-06</v>
          </cell>
          <cell r="F3235">
            <v>67588</v>
          </cell>
          <cell r="G3235" t="str">
            <v>Possível</v>
          </cell>
          <cell r="H3235">
            <v>30646</v>
          </cell>
          <cell r="I3235" t="str">
            <v>Indenizatória</v>
          </cell>
          <cell r="J3235" t="str">
            <v>34ª</v>
          </cell>
          <cell r="K3235" t="str">
            <v>Vara Cível</v>
          </cell>
          <cell r="L3235" t="str">
            <v>São Paulo (SP)</v>
          </cell>
          <cell r="M3235" t="str">
            <v>TJ/SP</v>
          </cell>
          <cell r="N3235" t="str">
            <v>São Paulo</v>
          </cell>
          <cell r="O3235" t="str">
            <v>02.02.507.0001187418/12</v>
          </cell>
        </row>
        <row r="3236">
          <cell r="B3236" t="str">
            <v>Leandro Magno Viegas</v>
          </cell>
          <cell r="C3236" t="str">
            <v>674.704.080-53</v>
          </cell>
          <cell r="D3236" t="str">
            <v>Santander Seguros S/A</v>
          </cell>
          <cell r="E3236" t="str">
            <v>87.376.109/0001-06</v>
          </cell>
          <cell r="F3236">
            <v>83212.92</v>
          </cell>
          <cell r="G3236" t="str">
            <v>Provável</v>
          </cell>
          <cell r="H3236">
            <v>26491.919999999998</v>
          </cell>
          <cell r="I3236" t="str">
            <v>Cobrança</v>
          </cell>
          <cell r="J3236" t="str">
            <v>16ª</v>
          </cell>
          <cell r="K3236" t="str">
            <v>Vara Cível</v>
          </cell>
          <cell r="L3236" t="str">
            <v>Porto Alegre (RS)</v>
          </cell>
          <cell r="M3236" t="str">
            <v>TJ/RS</v>
          </cell>
          <cell r="N3236" t="str">
            <v>Rio Grande do Sul</v>
          </cell>
          <cell r="O3236" t="str">
            <v>02.02.507.0001187540/12</v>
          </cell>
        </row>
        <row r="3237">
          <cell r="B3237" t="str">
            <v>Antonio Aparecido Goreti Piva</v>
          </cell>
          <cell r="C3237" t="str">
            <v>017.231.368-67</v>
          </cell>
          <cell r="D3237" t="str">
            <v>Santander Seguros S/A</v>
          </cell>
          <cell r="E3237" t="str">
            <v>87.376.109/0001-06</v>
          </cell>
          <cell r="F3237">
            <v>45000</v>
          </cell>
          <cell r="G3237" t="str">
            <v>Possível</v>
          </cell>
          <cell r="H3237">
            <v>0</v>
          </cell>
          <cell r="I3237" t="str">
            <v>Indenizatória</v>
          </cell>
          <cell r="J3237" t="str">
            <v>3ª</v>
          </cell>
          <cell r="K3237" t="str">
            <v>Vara Cível</v>
          </cell>
          <cell r="L3237" t="str">
            <v>Pirassununga (SP)</v>
          </cell>
          <cell r="M3237" t="str">
            <v>TJ/SP</v>
          </cell>
          <cell r="N3237" t="str">
            <v>São Paulo</v>
          </cell>
          <cell r="O3237" t="str">
            <v>02.02.507.0001600980/13</v>
          </cell>
        </row>
        <row r="3238">
          <cell r="B3238" t="str">
            <v>Alessandra Costa Berriel</v>
          </cell>
          <cell r="C3238" t="str">
            <v>052.271.597-42</v>
          </cell>
          <cell r="D3238" t="str">
            <v>Santander Seguros S/A</v>
          </cell>
          <cell r="E3238" t="str">
            <v>87.376.109/0001-06</v>
          </cell>
          <cell r="F3238">
            <v>148143</v>
          </cell>
          <cell r="G3238" t="str">
            <v>Possível</v>
          </cell>
          <cell r="H3238">
            <v>50000</v>
          </cell>
          <cell r="I3238" t="str">
            <v>Cobrança</v>
          </cell>
          <cell r="J3238" t="str">
            <v>2ª</v>
          </cell>
          <cell r="K3238" t="str">
            <v>Vara Cível</v>
          </cell>
          <cell r="L3238" t="str">
            <v>São Gonçalo (RJ)</v>
          </cell>
          <cell r="M3238" t="str">
            <v>TJ/RJ</v>
          </cell>
          <cell r="N3238" t="str">
            <v>Rio de Janeiro</v>
          </cell>
          <cell r="O3238" t="str">
            <v>02.02.507.0001601108/13</v>
          </cell>
        </row>
        <row r="3239">
          <cell r="B3239" t="str">
            <v>Lúcia Helena Diniz Castro Silva</v>
          </cell>
          <cell r="C3239" t="str">
            <v>696.409.716-34</v>
          </cell>
          <cell r="D3239" t="str">
            <v>Santander Seguros S/A</v>
          </cell>
          <cell r="E3239" t="str">
            <v>87.376.109/0001-06</v>
          </cell>
          <cell r="F3239">
            <v>110922</v>
          </cell>
          <cell r="G3239" t="str">
            <v>Possível</v>
          </cell>
          <cell r="H3239">
            <v>100000</v>
          </cell>
          <cell r="I3239" t="str">
            <v>Cobrança</v>
          </cell>
          <cell r="J3239" t="str">
            <v>1ª</v>
          </cell>
          <cell r="K3239" t="str">
            <v>Vara Cível</v>
          </cell>
          <cell r="L3239" t="str">
            <v>Aparecida (SP)</v>
          </cell>
          <cell r="M3239" t="str">
            <v>TJ/SP</v>
          </cell>
          <cell r="N3239" t="str">
            <v>São Paulo</v>
          </cell>
          <cell r="O3239" t="str">
            <v>02.02.507.0001816663/14</v>
          </cell>
        </row>
        <row r="3240">
          <cell r="B3240" t="str">
            <v>Josefa Barbosa da Silva</v>
          </cell>
          <cell r="C3240" t="str">
            <v>035.817.394-96</v>
          </cell>
          <cell r="D3240" t="str">
            <v>Santander Seguros S/A</v>
          </cell>
          <cell r="E3240" t="str">
            <v>87.376.109/0001-06</v>
          </cell>
          <cell r="F3240">
            <v>21720</v>
          </cell>
          <cell r="G3240" t="str">
            <v>Possível</v>
          </cell>
          <cell r="H3240">
            <v>50000</v>
          </cell>
          <cell r="I3240" t="str">
            <v>Indenizatória</v>
          </cell>
          <cell r="J3240" t="str">
            <v>Juizado Especial Cível</v>
          </cell>
          <cell r="K3240" t="str">
            <v>JEC 40 Salários</v>
          </cell>
          <cell r="L3240" t="str">
            <v>Peruíbe (SP)</v>
          </cell>
          <cell r="M3240" t="str">
            <v>TJ/SP</v>
          </cell>
          <cell r="N3240" t="str">
            <v>São Paulo</v>
          </cell>
          <cell r="O3240" t="str">
            <v>02.02.507.0001816780/14</v>
          </cell>
        </row>
        <row r="3241">
          <cell r="B3241" t="str">
            <v>Helio Batista da Silva</v>
          </cell>
          <cell r="C3241" t="str">
            <v>080.091.367-19</v>
          </cell>
          <cell r="D3241" t="str">
            <v>Santander Seguros S/A</v>
          </cell>
          <cell r="E3241" t="str">
            <v>87.376.109/0001-06</v>
          </cell>
          <cell r="F3241">
            <v>12000</v>
          </cell>
          <cell r="G3241" t="str">
            <v>Possível</v>
          </cell>
          <cell r="H3241">
            <v>1305</v>
          </cell>
          <cell r="I3241" t="str">
            <v>Indenizatória</v>
          </cell>
          <cell r="J3241" t="str">
            <v>9ª</v>
          </cell>
          <cell r="K3241" t="str">
            <v>Vara Cível</v>
          </cell>
          <cell r="L3241" t="str">
            <v>Niteroi (RJ)</v>
          </cell>
          <cell r="M3241" t="str">
            <v>TJ/RJ</v>
          </cell>
          <cell r="N3241" t="str">
            <v>Rio de Janeiro</v>
          </cell>
          <cell r="O3241" t="str">
            <v>02.02.507.0001816917/14</v>
          </cell>
        </row>
        <row r="3242">
          <cell r="B3242" t="str">
            <v>Edson José de Oliveira</v>
          </cell>
          <cell r="C3242" t="str">
            <v>917.956.569-72</v>
          </cell>
          <cell r="D3242" t="str">
            <v>Santander Seguros S/A</v>
          </cell>
          <cell r="E3242" t="str">
            <v>87.376.109/0001-06</v>
          </cell>
          <cell r="F3242">
            <v>15000</v>
          </cell>
          <cell r="G3242" t="str">
            <v>Possível</v>
          </cell>
          <cell r="H3242">
            <v>0</v>
          </cell>
          <cell r="I3242" t="str">
            <v>Indenizatória</v>
          </cell>
          <cell r="J3242" t="str">
            <v>1ª</v>
          </cell>
          <cell r="K3242" t="str">
            <v>Vara Cível</v>
          </cell>
          <cell r="L3242" t="str">
            <v>Arapongas (PR)</v>
          </cell>
          <cell r="M3242" t="str">
            <v>TJ/PR</v>
          </cell>
          <cell r="N3242" t="str">
            <v>Paraná</v>
          </cell>
          <cell r="O3242" t="str">
            <v>02.02.507.0001816925/09</v>
          </cell>
        </row>
        <row r="3243">
          <cell r="B3243" t="str">
            <v>Ademar Coutinho</v>
          </cell>
          <cell r="C3243" t="str">
            <v>784.493.598-72</v>
          </cell>
          <cell r="D3243" t="str">
            <v>Santander Seguros S/A</v>
          </cell>
          <cell r="E3243" t="str">
            <v>87.376.109/0001-06</v>
          </cell>
          <cell r="F3243">
            <v>20000</v>
          </cell>
          <cell r="G3243" t="str">
            <v>Possível</v>
          </cell>
          <cell r="H3243">
            <v>8883</v>
          </cell>
          <cell r="I3243" t="str">
            <v>Indenizatória</v>
          </cell>
          <cell r="J3243" t="str">
            <v>1ª</v>
          </cell>
          <cell r="K3243" t="str">
            <v>Vara Cível</v>
          </cell>
          <cell r="L3243" t="str">
            <v>Votuporanga (SP)</v>
          </cell>
          <cell r="M3243" t="str">
            <v>TJ/SP</v>
          </cell>
          <cell r="N3243" t="str">
            <v>São Paulo</v>
          </cell>
          <cell r="O3243" t="str">
            <v>02.02.507.0001817389/14</v>
          </cell>
        </row>
        <row r="3244">
          <cell r="B3244" t="str">
            <v>Maria Aparecida da Silveira Cagliari</v>
          </cell>
          <cell r="C3244" t="str">
            <v>131.167.538-81</v>
          </cell>
          <cell r="D3244" t="str">
            <v>Santander Seguros S/A</v>
          </cell>
          <cell r="E3244" t="str">
            <v>87.376.109/0001-06</v>
          </cell>
          <cell r="F3244">
            <v>29729</v>
          </cell>
          <cell r="G3244" t="str">
            <v>Provável</v>
          </cell>
          <cell r="H3244">
            <v>29729</v>
          </cell>
          <cell r="I3244" t="str">
            <v>Indenizatória</v>
          </cell>
          <cell r="J3244" t="str">
            <v>1ª</v>
          </cell>
          <cell r="K3244" t="str">
            <v>Vara Cível</v>
          </cell>
          <cell r="L3244" t="str">
            <v>Igarapava (SP)</v>
          </cell>
          <cell r="M3244" t="str">
            <v>TJ/SP</v>
          </cell>
          <cell r="N3244" t="str">
            <v>São Paulo</v>
          </cell>
          <cell r="O3244" t="str">
            <v>02.02.507.0000643901/10</v>
          </cell>
        </row>
        <row r="3245">
          <cell r="B3245" t="str">
            <v>Maria do Carmo Oliveira Santos</v>
          </cell>
          <cell r="C3245" t="str">
            <v>097.477.098-13</v>
          </cell>
          <cell r="D3245" t="str">
            <v>Santander Seguros S/A</v>
          </cell>
          <cell r="E3245" t="str">
            <v>87.376.109/0001-06</v>
          </cell>
          <cell r="F3245">
            <v>66318</v>
          </cell>
          <cell r="G3245" t="str">
            <v>Provável</v>
          </cell>
          <cell r="H3245">
            <v>50000</v>
          </cell>
          <cell r="I3245" t="str">
            <v>Indenizatória</v>
          </cell>
          <cell r="J3245" t="str">
            <v>5ª</v>
          </cell>
          <cell r="K3245" t="str">
            <v>Vara Cível</v>
          </cell>
          <cell r="L3245" t="str">
            <v>Presidente Prudente (SP)</v>
          </cell>
          <cell r="M3245" t="str">
            <v>TJ/SP</v>
          </cell>
          <cell r="N3245" t="str">
            <v>São Paulo</v>
          </cell>
          <cell r="O3245" t="str">
            <v>02.02.507.0001202127/12</v>
          </cell>
        </row>
        <row r="3246">
          <cell r="B3246" t="str">
            <v>Ariana Ferreira Galdino</v>
          </cell>
          <cell r="C3246" t="str">
            <v>635.675.391-91</v>
          </cell>
          <cell r="D3246" t="str">
            <v>Santander Seguros S/A</v>
          </cell>
          <cell r="E3246" t="str">
            <v>87.376.109/0001-06</v>
          </cell>
          <cell r="F3246">
            <v>156748.07999999999</v>
          </cell>
          <cell r="G3246" t="str">
            <v>Possível</v>
          </cell>
          <cell r="H3246">
            <v>31500</v>
          </cell>
          <cell r="I3246" t="str">
            <v>Indenizatória</v>
          </cell>
          <cell r="J3246" t="str">
            <v>1ª</v>
          </cell>
          <cell r="K3246" t="str">
            <v>Vara Cível</v>
          </cell>
          <cell r="L3246" t="str">
            <v>Riacho Fundo (DF)</v>
          </cell>
          <cell r="M3246" t="str">
            <v>TJ/DF</v>
          </cell>
          <cell r="N3246" t="str">
            <v>Distrito Federal</v>
          </cell>
          <cell r="O3246" t="str">
            <v>02.02.507.0001614977/13</v>
          </cell>
        </row>
        <row r="3247">
          <cell r="B3247" t="str">
            <v>Renan Luiz Novaes de Oliveira</v>
          </cell>
          <cell r="C3247" t="str">
            <v>230.656.678-00</v>
          </cell>
          <cell r="D3247" t="str">
            <v>Santander Seguros S/A</v>
          </cell>
          <cell r="E3247" t="str">
            <v>87.376.109/0001-06</v>
          </cell>
          <cell r="F3247">
            <v>60000</v>
          </cell>
          <cell r="G3247" t="str">
            <v>Possível</v>
          </cell>
          <cell r="H3247">
            <v>0</v>
          </cell>
          <cell r="I3247" t="str">
            <v>Indenizatória</v>
          </cell>
          <cell r="J3247" t="str">
            <v>5ª</v>
          </cell>
          <cell r="K3247" t="str">
            <v>Vara Cível</v>
          </cell>
          <cell r="L3247" t="str">
            <v>Presidente Prudente (SP)</v>
          </cell>
          <cell r="M3247" t="str">
            <v>TJ/SP</v>
          </cell>
          <cell r="N3247" t="str">
            <v>São Paulo</v>
          </cell>
          <cell r="O3247" t="str">
            <v>02.02.507.0001614982/13</v>
          </cell>
        </row>
        <row r="3248">
          <cell r="B3248" t="str">
            <v>Rita de Cássia Morelato</v>
          </cell>
          <cell r="C3248" t="str">
            <v>063.748.238-77</v>
          </cell>
          <cell r="D3248" t="str">
            <v>Santander Seguros S/A</v>
          </cell>
          <cell r="E3248" t="str">
            <v>87.376.109/0001-06</v>
          </cell>
          <cell r="F3248">
            <v>7500</v>
          </cell>
          <cell r="G3248" t="str">
            <v>Possível</v>
          </cell>
          <cell r="H3248">
            <v>10000</v>
          </cell>
          <cell r="I3248" t="str">
            <v>Cobrança</v>
          </cell>
          <cell r="J3248" t="str">
            <v>Juizado Especial Cível</v>
          </cell>
          <cell r="K3248" t="str">
            <v>JEC 40 Salários</v>
          </cell>
          <cell r="L3248" t="str">
            <v>Ribeirão Preto (SP)</v>
          </cell>
          <cell r="M3248" t="str">
            <v>TJ/SP</v>
          </cell>
          <cell r="N3248" t="str">
            <v>São Paulo</v>
          </cell>
          <cell r="O3248" t="str">
            <v>02.02.507.0001614985/13</v>
          </cell>
        </row>
        <row r="3249">
          <cell r="B3249" t="str">
            <v>Regina Cristina dos Santos Rocha</v>
          </cell>
          <cell r="C3249" t="str">
            <v>008.136.971-90</v>
          </cell>
          <cell r="D3249" t="str">
            <v>Santander Seguros S/A</v>
          </cell>
          <cell r="E3249" t="str">
            <v>87.376.109/0001-06</v>
          </cell>
          <cell r="F3249">
            <v>18579.45</v>
          </cell>
          <cell r="G3249" t="str">
            <v>Possível</v>
          </cell>
          <cell r="H3249">
            <v>30000</v>
          </cell>
          <cell r="I3249" t="str">
            <v>Cobrança</v>
          </cell>
          <cell r="J3249" t="str">
            <v>Juizado Especial Cível</v>
          </cell>
          <cell r="K3249" t="str">
            <v>JEC 40 Salários</v>
          </cell>
          <cell r="L3249" t="str">
            <v>Jaraguá (GO)</v>
          </cell>
          <cell r="M3249" t="str">
            <v>TJ/GO</v>
          </cell>
          <cell r="N3249" t="str">
            <v>Goiás</v>
          </cell>
          <cell r="O3249" t="str">
            <v>02.02.507.0001614992/13</v>
          </cell>
        </row>
        <row r="3250">
          <cell r="B3250" t="str">
            <v>Rivanci Andrade dos Santos Silva</v>
          </cell>
          <cell r="C3250" t="str">
            <v>103.018.458-59</v>
          </cell>
          <cell r="D3250" t="str">
            <v>Santander Seguros S/A</v>
          </cell>
          <cell r="E3250" t="str">
            <v>87.376.109/0001-06</v>
          </cell>
          <cell r="F3250">
            <v>134218</v>
          </cell>
          <cell r="G3250" t="str">
            <v>Possível</v>
          </cell>
          <cell r="H3250">
            <v>42229</v>
          </cell>
          <cell r="I3250" t="str">
            <v>Indenizatória</v>
          </cell>
          <cell r="J3250" t="str">
            <v>1ª</v>
          </cell>
          <cell r="K3250" t="str">
            <v>Vara Cível</v>
          </cell>
          <cell r="L3250" t="str">
            <v>Maracaí (SP)</v>
          </cell>
          <cell r="M3250" t="str">
            <v>TJ/SP</v>
          </cell>
          <cell r="N3250" t="str">
            <v>São Paulo</v>
          </cell>
          <cell r="O3250" t="str">
            <v>02.02.507.0001615008/13</v>
          </cell>
        </row>
        <row r="3251">
          <cell r="B3251" t="str">
            <v>Joao Carlos Pierobon</v>
          </cell>
          <cell r="C3251" t="str">
            <v>122.373.528-10</v>
          </cell>
          <cell r="D3251" t="str">
            <v>Santander Seguros S/A</v>
          </cell>
          <cell r="E3251" t="str">
            <v>87.376.109/0001-06</v>
          </cell>
          <cell r="F3251">
            <v>1000</v>
          </cell>
          <cell r="G3251" t="str">
            <v>Possível</v>
          </cell>
          <cell r="H3251">
            <v>28805</v>
          </cell>
          <cell r="I3251" t="str">
            <v>Cobrança</v>
          </cell>
          <cell r="J3251" t="str">
            <v>1ª</v>
          </cell>
          <cell r="K3251" t="str">
            <v>Vara Cível</v>
          </cell>
          <cell r="L3251" t="str">
            <v>Itápolis (SP)</v>
          </cell>
          <cell r="M3251" t="str">
            <v>TJ/SP</v>
          </cell>
          <cell r="N3251" t="str">
            <v>São Paulo</v>
          </cell>
          <cell r="O3251" t="str">
            <v>02.02.507.0001615117/13</v>
          </cell>
        </row>
        <row r="3252">
          <cell r="B3252" t="str">
            <v>Carlos da Penha Salvador</v>
          </cell>
          <cell r="C3252" t="str">
            <v>193.661.408-15</v>
          </cell>
          <cell r="D3252" t="str">
            <v>Santander Seguros S/A</v>
          </cell>
          <cell r="E3252" t="str">
            <v>87.376.109/0001-06</v>
          </cell>
          <cell r="F3252">
            <v>73086.28</v>
          </cell>
          <cell r="G3252" t="str">
            <v>Possível</v>
          </cell>
          <cell r="H3252">
            <v>20993</v>
          </cell>
          <cell r="I3252" t="str">
            <v>Indenizatória</v>
          </cell>
          <cell r="J3252" t="str">
            <v>2ª</v>
          </cell>
          <cell r="K3252" t="str">
            <v>Vara Cível</v>
          </cell>
          <cell r="L3252" t="str">
            <v>Peruíbe (SP)</v>
          </cell>
          <cell r="M3252" t="str">
            <v>TJ/SP</v>
          </cell>
          <cell r="N3252" t="str">
            <v>São Paulo</v>
          </cell>
          <cell r="O3252" t="str">
            <v>02.02.507.0001615228/13</v>
          </cell>
        </row>
        <row r="3253">
          <cell r="B3253" t="str">
            <v>Ana Aparecida Silvio</v>
          </cell>
          <cell r="C3253" t="str">
            <v>358.889.209-59</v>
          </cell>
          <cell r="D3253" t="str">
            <v>Santander Seguros S/A</v>
          </cell>
          <cell r="E3253" t="str">
            <v>87.376.109/0001-06</v>
          </cell>
          <cell r="F3253">
            <v>27120</v>
          </cell>
          <cell r="G3253" t="str">
            <v>Possível</v>
          </cell>
          <cell r="H3253">
            <v>30000</v>
          </cell>
          <cell r="I3253" t="str">
            <v>Indenizatória</v>
          </cell>
          <cell r="J3253" t="str">
            <v>Juizado Especial Cível</v>
          </cell>
          <cell r="K3253" t="str">
            <v>JEC 40 Salários</v>
          </cell>
          <cell r="L3253" t="str">
            <v>Curitiba (PR)</v>
          </cell>
          <cell r="M3253" t="str">
            <v>TJ/PR</v>
          </cell>
          <cell r="N3253" t="str">
            <v>Paraná</v>
          </cell>
          <cell r="O3253" t="str">
            <v>02.02.507.0001615356/13</v>
          </cell>
        </row>
        <row r="3254">
          <cell r="B3254" t="str">
            <v>Elói Artur Correa</v>
          </cell>
          <cell r="C3254" t="str">
            <v>845.177.009-68</v>
          </cell>
          <cell r="D3254" t="str">
            <v>Santander Seguros S/A</v>
          </cell>
          <cell r="E3254" t="str">
            <v>87.376.109/0001-06</v>
          </cell>
          <cell r="F3254">
            <v>44480</v>
          </cell>
          <cell r="G3254" t="str">
            <v>Possível</v>
          </cell>
          <cell r="H3254">
            <v>22240</v>
          </cell>
          <cell r="I3254" t="str">
            <v>Cobrança</v>
          </cell>
          <cell r="J3254" t="str">
            <v>3ª</v>
          </cell>
          <cell r="K3254" t="str">
            <v>Vara Cível</v>
          </cell>
          <cell r="L3254" t="str">
            <v>Itajaí (SC)</v>
          </cell>
          <cell r="M3254" t="str">
            <v>TJ/SC</v>
          </cell>
          <cell r="N3254" t="str">
            <v>Santa Catarina</v>
          </cell>
          <cell r="O3254" t="str">
            <v>02.02.507.0001841478/14</v>
          </cell>
        </row>
        <row r="3255">
          <cell r="B3255" t="str">
            <v>Cláudio César Bernardo</v>
          </cell>
          <cell r="C3255" t="str">
            <v>255.778.958-55</v>
          </cell>
          <cell r="D3255" t="str">
            <v>Santander Seguros S/A</v>
          </cell>
          <cell r="E3255" t="str">
            <v>87.376.109/0001-06</v>
          </cell>
          <cell r="F3255">
            <v>10000</v>
          </cell>
          <cell r="G3255" t="str">
            <v>Provável</v>
          </cell>
          <cell r="H3255">
            <v>73000</v>
          </cell>
          <cell r="I3255" t="str">
            <v>Cobrança</v>
          </cell>
          <cell r="J3255" t="str">
            <v>Vara Única</v>
          </cell>
          <cell r="K3255" t="str">
            <v>Vara Cível</v>
          </cell>
          <cell r="L3255" t="str">
            <v>Piracicaba (SP)</v>
          </cell>
          <cell r="M3255" t="str">
            <v>TJ/SP</v>
          </cell>
          <cell r="N3255" t="str">
            <v>São Paulo</v>
          </cell>
          <cell r="O3255" t="str">
            <v>02.01.507.0000175682/05</v>
          </cell>
        </row>
        <row r="3256">
          <cell r="B3256" t="str">
            <v>COSESP - Compania de Seguro do Estado de São Paulo</v>
          </cell>
          <cell r="C3256" t="str">
            <v>62.088.042/0001-83</v>
          </cell>
          <cell r="D3256" t="str">
            <v>Santander Seguros S/A</v>
          </cell>
          <cell r="E3256" t="str">
            <v>87.376.109/0001-06</v>
          </cell>
          <cell r="F3256">
            <v>28420.83</v>
          </cell>
          <cell r="G3256" t="str">
            <v>Provável</v>
          </cell>
          <cell r="H3256">
            <v>18527.28</v>
          </cell>
          <cell r="I3256" t="str">
            <v>Cobrança</v>
          </cell>
          <cell r="J3256" t="str">
            <v>8ª</v>
          </cell>
          <cell r="K3256" t="str">
            <v>Vara Cível</v>
          </cell>
          <cell r="L3256" t="str">
            <v>Uberlândia (MG)</v>
          </cell>
          <cell r="M3256" t="str">
            <v>TJ/MG</v>
          </cell>
          <cell r="N3256" t="str">
            <v>Minas Gerais</v>
          </cell>
          <cell r="O3256" t="str">
            <v>02.02.507.0000356926/07</v>
          </cell>
        </row>
        <row r="3257">
          <cell r="B3257" t="str">
            <v>Antonia Leite Curiel</v>
          </cell>
          <cell r="C3257" t="str">
            <v>171.720.668-98</v>
          </cell>
          <cell r="D3257" t="str">
            <v>Santander Seguros S/A</v>
          </cell>
          <cell r="E3257" t="str">
            <v>87.376.109/0001-06</v>
          </cell>
          <cell r="F3257">
            <v>30963.19</v>
          </cell>
          <cell r="G3257" t="str">
            <v>Possível</v>
          </cell>
          <cell r="H3257">
            <v>15481.6</v>
          </cell>
          <cell r="I3257" t="str">
            <v>Cobrança</v>
          </cell>
          <cell r="J3257" t="str">
            <v>1ª</v>
          </cell>
          <cell r="K3257" t="str">
            <v>Vara Cível</v>
          </cell>
          <cell r="L3257" t="str">
            <v>Promissão (SP)</v>
          </cell>
          <cell r="M3257" t="str">
            <v>TJ/SP</v>
          </cell>
          <cell r="N3257" t="str">
            <v>São Paulo</v>
          </cell>
          <cell r="O3257" t="str">
            <v>02.02.507.0000656848/09</v>
          </cell>
        </row>
        <row r="3258">
          <cell r="B3258" t="str">
            <v>Antonio Luiz Rozini</v>
          </cell>
          <cell r="C3258" t="str">
            <v>746.282.678-04</v>
          </cell>
          <cell r="D3258" t="str">
            <v>Santander Seguros S/A</v>
          </cell>
          <cell r="E3258" t="str">
            <v>87.376.109/0001-06</v>
          </cell>
          <cell r="F3258">
            <v>100</v>
          </cell>
          <cell r="G3258" t="str">
            <v>Possível</v>
          </cell>
          <cell r="H3258">
            <v>30722.93</v>
          </cell>
          <cell r="I3258" t="str">
            <v>Cobrança</v>
          </cell>
          <cell r="K3258" t="str">
            <v>Vara Cível</v>
          </cell>
          <cell r="L3258" t="str">
            <v>Brodowski (SP)</v>
          </cell>
          <cell r="M3258" t="str">
            <v>TJ/SP</v>
          </cell>
          <cell r="N3258" t="str">
            <v>São Paulo</v>
          </cell>
          <cell r="O3258" t="str">
            <v>02.02.507.0000656983/09</v>
          </cell>
        </row>
        <row r="3259">
          <cell r="B3259" t="str">
            <v>Devanir Rodrigues dos Santos</v>
          </cell>
          <cell r="C3259" t="str">
            <v>464.709.211-91</v>
          </cell>
          <cell r="D3259" t="str">
            <v>Santander Seguros S/A</v>
          </cell>
          <cell r="E3259" t="str">
            <v>87.376.109/0001-06</v>
          </cell>
          <cell r="F3259">
            <v>50000</v>
          </cell>
          <cell r="G3259" t="str">
            <v>Possível</v>
          </cell>
          <cell r="H3259">
            <v>0</v>
          </cell>
          <cell r="I3259" t="str">
            <v>Indenizatória</v>
          </cell>
          <cell r="J3259" t="str">
            <v>6ª</v>
          </cell>
          <cell r="K3259" t="str">
            <v>Vara Cível</v>
          </cell>
          <cell r="L3259" t="str">
            <v>Campo Grande (MS)</v>
          </cell>
          <cell r="M3259" t="str">
            <v>TJ/MS</v>
          </cell>
          <cell r="N3259" t="str">
            <v>Mato Grosso do Sul</v>
          </cell>
          <cell r="O3259" t="str">
            <v>02.02.507.0000657049/09</v>
          </cell>
        </row>
        <row r="3260">
          <cell r="B3260" t="str">
            <v>LUCIANA HORTA DE SOUZA OLIVEIRA</v>
          </cell>
          <cell r="C3260" t="str">
            <v>504.340.046-34</v>
          </cell>
          <cell r="D3260" t="str">
            <v>Santander Seguros S/A</v>
          </cell>
          <cell r="E3260" t="str">
            <v>87.376.109/0001-06</v>
          </cell>
          <cell r="F3260">
            <v>200000</v>
          </cell>
          <cell r="G3260" t="str">
            <v>Possível</v>
          </cell>
          <cell r="H3260">
            <v>50000</v>
          </cell>
          <cell r="I3260" t="str">
            <v>Indenizatória</v>
          </cell>
          <cell r="J3260" t="str">
            <v>1ª</v>
          </cell>
          <cell r="K3260" t="str">
            <v>Vara Cível</v>
          </cell>
          <cell r="L3260" t="str">
            <v>Juiz de Fora (MG)</v>
          </cell>
          <cell r="M3260" t="str">
            <v>TJ/MG</v>
          </cell>
          <cell r="N3260" t="str">
            <v>Minas Gerais</v>
          </cell>
          <cell r="O3260" t="str">
            <v>02.02.507.0001858455/14</v>
          </cell>
        </row>
        <row r="3261">
          <cell r="B3261" t="str">
            <v>Leide Martelli Brambilla</v>
          </cell>
          <cell r="C3261" t="str">
            <v>393.811.108-91</v>
          </cell>
          <cell r="D3261" t="str">
            <v>Santander Seguros S/A</v>
          </cell>
          <cell r="E3261" t="str">
            <v>87.376.109/0001-06</v>
          </cell>
          <cell r="F3261">
            <v>22521</v>
          </cell>
          <cell r="G3261" t="str">
            <v>Possível</v>
          </cell>
          <cell r="H3261">
            <v>0</v>
          </cell>
          <cell r="I3261" t="str">
            <v>Cobrança</v>
          </cell>
          <cell r="J3261" t="str">
            <v>8ª</v>
          </cell>
          <cell r="K3261" t="str">
            <v>Vara Cível</v>
          </cell>
          <cell r="L3261" t="str">
            <v>Guarulhos (SP)</v>
          </cell>
          <cell r="M3261" t="str">
            <v>TJ/SP</v>
          </cell>
          <cell r="N3261" t="str">
            <v>São Paulo</v>
          </cell>
          <cell r="O3261" t="str">
            <v>02.02.507.0001858620/14</v>
          </cell>
        </row>
        <row r="3262">
          <cell r="B3262" t="str">
            <v>Luizinha Geminiano de Sa</v>
          </cell>
          <cell r="C3262" t="str">
            <v>220.762.868-02</v>
          </cell>
          <cell r="D3262" t="str">
            <v>Santander Seguros S/A</v>
          </cell>
          <cell r="E3262" t="str">
            <v>87.376.109/0001-06</v>
          </cell>
          <cell r="F3262">
            <v>51205</v>
          </cell>
          <cell r="G3262" t="str">
            <v>Possível</v>
          </cell>
          <cell r="H3262">
            <v>25602.5</v>
          </cell>
          <cell r="I3262" t="str">
            <v>Indenizatória</v>
          </cell>
          <cell r="J3262" t="str">
            <v>1ª</v>
          </cell>
          <cell r="K3262" t="str">
            <v>Vara Cível</v>
          </cell>
          <cell r="L3262" t="str">
            <v>Birigüi (SP)</v>
          </cell>
          <cell r="M3262" t="str">
            <v>TJ/SP</v>
          </cell>
          <cell r="N3262" t="str">
            <v>São Paulo</v>
          </cell>
          <cell r="O3262" t="str">
            <v>02.02.507.0001858660/14</v>
          </cell>
        </row>
        <row r="3263">
          <cell r="B3263" t="str">
            <v>Edgard Horacio Verdiani</v>
          </cell>
          <cell r="C3263" t="str">
            <v>635.705.648-00</v>
          </cell>
          <cell r="D3263" t="str">
            <v>Santander Seguros S/A</v>
          </cell>
          <cell r="E3263" t="str">
            <v>87.376.109/0001-06</v>
          </cell>
          <cell r="F3263">
            <v>86121.58</v>
          </cell>
          <cell r="G3263" t="str">
            <v>Remoto</v>
          </cell>
          <cell r="H3263">
            <v>0</v>
          </cell>
          <cell r="I3263" t="str">
            <v>Cobrança</v>
          </cell>
          <cell r="J3263" t="str">
            <v>4ª</v>
          </cell>
          <cell r="K3263" t="str">
            <v>Vara Cível</v>
          </cell>
          <cell r="L3263" t="str">
            <v>Araçatuba (SP)</v>
          </cell>
          <cell r="M3263" t="str">
            <v>TJ/SP</v>
          </cell>
          <cell r="N3263" t="str">
            <v>São Paulo</v>
          </cell>
          <cell r="O3263" t="str">
            <v>02.02.507.0000765179/08</v>
          </cell>
        </row>
        <row r="3264">
          <cell r="B3264" t="str">
            <v>Durval Francisco de Paula</v>
          </cell>
          <cell r="C3264" t="str">
            <v>542.013.148-04</v>
          </cell>
          <cell r="D3264" t="str">
            <v>Santander Seguros S/A</v>
          </cell>
          <cell r="E3264" t="str">
            <v>87.376.109/0001-06</v>
          </cell>
          <cell r="F3264">
            <v>58847.15</v>
          </cell>
          <cell r="G3264" t="str">
            <v>Possível</v>
          </cell>
          <cell r="H3264">
            <v>29423.58</v>
          </cell>
          <cell r="I3264" t="str">
            <v>Cobrança</v>
          </cell>
          <cell r="J3264" t="str">
            <v>Vara Cível</v>
          </cell>
          <cell r="K3264" t="str">
            <v>Vara Cível</v>
          </cell>
          <cell r="L3264" t="str">
            <v>Igarapava (SP)</v>
          </cell>
          <cell r="M3264" t="str">
            <v>TJ/SP</v>
          </cell>
          <cell r="N3264" t="str">
            <v>São Paulo</v>
          </cell>
          <cell r="O3264" t="str">
            <v>02.02.507.0000498372/09</v>
          </cell>
        </row>
        <row r="3265">
          <cell r="B3265" t="str">
            <v>Maria Antônia da Silva</v>
          </cell>
          <cell r="C3265" t="str">
            <v>046.426.128-74</v>
          </cell>
          <cell r="D3265" t="str">
            <v>Santander Seguros S/A</v>
          </cell>
          <cell r="E3265" t="str">
            <v>87.376.109/0001-06</v>
          </cell>
          <cell r="F3265">
            <v>46494.61</v>
          </cell>
          <cell r="G3265" t="str">
            <v>Possível</v>
          </cell>
          <cell r="H3265">
            <v>1400</v>
          </cell>
          <cell r="I3265" t="str">
            <v>Cobrança</v>
          </cell>
          <cell r="J3265" t="str">
            <v>3ª</v>
          </cell>
          <cell r="K3265" t="str">
            <v>Vara Cível</v>
          </cell>
          <cell r="L3265" t="str">
            <v>Itapevi (SP)</v>
          </cell>
          <cell r="M3265" t="str">
            <v>TJ/SP</v>
          </cell>
          <cell r="N3265" t="str">
            <v>São Paulo</v>
          </cell>
          <cell r="O3265" t="str">
            <v>02.02.507.0000498540/08</v>
          </cell>
        </row>
        <row r="3266">
          <cell r="B3266" t="str">
            <v>Celso Teixeira</v>
          </cell>
          <cell r="C3266" t="str">
            <v>263.676.968-49</v>
          </cell>
          <cell r="D3266" t="str">
            <v>Santander Seguros S/A</v>
          </cell>
          <cell r="E3266" t="str">
            <v>87.376.109/0001-06</v>
          </cell>
          <cell r="F3266">
            <v>184016.34</v>
          </cell>
          <cell r="G3266" t="str">
            <v>Possível</v>
          </cell>
          <cell r="H3266">
            <v>0</v>
          </cell>
          <cell r="I3266" t="str">
            <v>Indenizatória</v>
          </cell>
          <cell r="J3266" t="str">
            <v>Vara Cível</v>
          </cell>
          <cell r="K3266" t="str">
            <v>Vara Cível</v>
          </cell>
          <cell r="L3266" t="str">
            <v>Santos (SP)</v>
          </cell>
          <cell r="M3266" t="str">
            <v>TJ/SP</v>
          </cell>
          <cell r="N3266" t="str">
            <v>São Paulo</v>
          </cell>
          <cell r="O3266" t="str">
            <v>02.02.507.0000498654/09</v>
          </cell>
        </row>
        <row r="3267">
          <cell r="B3267" t="str">
            <v>jose luiz rios</v>
          </cell>
          <cell r="C3267" t="str">
            <v>020.772.358-37</v>
          </cell>
          <cell r="D3267" t="str">
            <v>Santander Seguros S/A</v>
          </cell>
          <cell r="E3267" t="str">
            <v>87.376.109/0001-06</v>
          </cell>
          <cell r="F3267">
            <v>120000</v>
          </cell>
          <cell r="G3267" t="str">
            <v>Possível</v>
          </cell>
          <cell r="H3267">
            <v>0</v>
          </cell>
          <cell r="I3267" t="str">
            <v>Cobrança</v>
          </cell>
          <cell r="J3267" t="str">
            <v>4ª</v>
          </cell>
          <cell r="K3267" t="str">
            <v>Vara Cível</v>
          </cell>
          <cell r="L3267" t="str">
            <v>Sorocaba (SP)</v>
          </cell>
          <cell r="M3267" t="str">
            <v>TJ/SP</v>
          </cell>
          <cell r="N3267" t="str">
            <v>São Paulo</v>
          </cell>
          <cell r="O3267" t="str">
            <v>02.02.507.0000668454/10</v>
          </cell>
        </row>
        <row r="3268">
          <cell r="B3268" t="str">
            <v>Francisco das Chagas de Souza Cruz</v>
          </cell>
          <cell r="C3268" t="str">
            <v>227.910.003-72</v>
          </cell>
          <cell r="D3268" t="str">
            <v>Santander Seguros S/A</v>
          </cell>
          <cell r="E3268" t="str">
            <v>87.376.109/0001-06</v>
          </cell>
          <cell r="F3268">
            <v>23336.959999999999</v>
          </cell>
          <cell r="G3268" t="str">
            <v>Possível</v>
          </cell>
          <cell r="H3268">
            <v>0</v>
          </cell>
          <cell r="I3268" t="str">
            <v>Cobrança</v>
          </cell>
          <cell r="J3268" t="str">
            <v>Juizado Especial Cível</v>
          </cell>
          <cell r="K3268" t="str">
            <v>JEC 40 Salários</v>
          </cell>
          <cell r="L3268" t="str">
            <v>Teresina (PI)</v>
          </cell>
          <cell r="M3268" t="str">
            <v>TJ/PI</v>
          </cell>
          <cell r="N3268" t="str">
            <v>Piauí</v>
          </cell>
          <cell r="O3268" t="str">
            <v>02.02.507.0001228586/12</v>
          </cell>
        </row>
        <row r="3269">
          <cell r="B3269" t="str">
            <v>Vagner Luiz da Silva Campos</v>
          </cell>
          <cell r="C3269" t="str">
            <v>025.759.687-98</v>
          </cell>
          <cell r="D3269" t="str">
            <v>Santander Seguros S/A</v>
          </cell>
          <cell r="E3269" t="str">
            <v>87.376.109/0001-06</v>
          </cell>
          <cell r="F3269">
            <v>91782.22</v>
          </cell>
          <cell r="G3269" t="str">
            <v>Provável</v>
          </cell>
          <cell r="H3269">
            <v>92300</v>
          </cell>
          <cell r="I3269" t="str">
            <v>Indenizatória</v>
          </cell>
          <cell r="J3269" t="str">
            <v>4ª</v>
          </cell>
          <cell r="K3269" t="str">
            <v>Vara Cível</v>
          </cell>
          <cell r="L3269" t="str">
            <v>Campos dos Goytacazes (RJ)</v>
          </cell>
          <cell r="M3269" t="str">
            <v>TJ/RJ</v>
          </cell>
          <cell r="N3269" t="str">
            <v>Rio de Janeiro</v>
          </cell>
          <cell r="O3269" t="str">
            <v>02.02.507.0001228624/12</v>
          </cell>
        </row>
        <row r="3270">
          <cell r="B3270" t="str">
            <v>Nilton Souza de Oliveira</v>
          </cell>
          <cell r="C3270" t="str">
            <v>027.343.892-15</v>
          </cell>
          <cell r="D3270" t="str">
            <v>Santander Seguros S/A</v>
          </cell>
          <cell r="E3270" t="str">
            <v>87.376.109/0001-06</v>
          </cell>
          <cell r="F3270">
            <v>30000</v>
          </cell>
          <cell r="G3270" t="str">
            <v>Possível</v>
          </cell>
          <cell r="H3270">
            <v>0</v>
          </cell>
          <cell r="I3270" t="str">
            <v>Cobrança</v>
          </cell>
          <cell r="J3270" t="str">
            <v>12ª</v>
          </cell>
          <cell r="K3270" t="str">
            <v>Vara Cível</v>
          </cell>
          <cell r="L3270" t="str">
            <v>Manaus (AM)</v>
          </cell>
          <cell r="M3270" t="str">
            <v>TJ/AM</v>
          </cell>
          <cell r="N3270" t="str">
            <v>Amazonas</v>
          </cell>
          <cell r="O3270" t="str">
            <v>02.02.507.0001228659/12</v>
          </cell>
        </row>
        <row r="3271">
          <cell r="B3271" t="str">
            <v>Adriano Benedito de Souza Filho</v>
          </cell>
          <cell r="D3271" t="str">
            <v>Santander Seguros S/A</v>
          </cell>
          <cell r="E3271" t="str">
            <v>87.376.109/0001-06</v>
          </cell>
          <cell r="F3271">
            <v>7038.2</v>
          </cell>
          <cell r="G3271" t="str">
            <v>Provável</v>
          </cell>
          <cell r="H3271">
            <v>1091.7</v>
          </cell>
          <cell r="I3271" t="str">
            <v>Cobrança</v>
          </cell>
          <cell r="J3271" t="str">
            <v>3ª</v>
          </cell>
          <cell r="K3271" t="str">
            <v>Vara Cível</v>
          </cell>
          <cell r="L3271" t="str">
            <v>Formosa (GO)</v>
          </cell>
          <cell r="M3271" t="str">
            <v>TJ/GO</v>
          </cell>
          <cell r="N3271" t="str">
            <v>Goiás</v>
          </cell>
          <cell r="O3271" t="str">
            <v>02.02.507.0001228667/12</v>
          </cell>
        </row>
        <row r="3272">
          <cell r="B3272" t="str">
            <v>João Marcelino de Oliveira</v>
          </cell>
          <cell r="C3272" t="str">
            <v>041.202.348-27</v>
          </cell>
          <cell r="D3272" t="str">
            <v>Santander Seguros S/A</v>
          </cell>
          <cell r="E3272" t="str">
            <v>87.376.109/0001-06</v>
          </cell>
          <cell r="F3272">
            <v>132186</v>
          </cell>
          <cell r="G3272" t="str">
            <v>Possível</v>
          </cell>
          <cell r="H3272">
            <v>16523</v>
          </cell>
          <cell r="I3272" t="str">
            <v>Indenizatória</v>
          </cell>
          <cell r="J3272" t="str">
            <v>1ª</v>
          </cell>
          <cell r="K3272" t="str">
            <v>Vara Cível</v>
          </cell>
          <cell r="L3272" t="str">
            <v>Mirante do Paranapanema (SP)</v>
          </cell>
          <cell r="M3272" t="str">
            <v>TJ/SP</v>
          </cell>
          <cell r="N3272" t="str">
            <v>São Paulo</v>
          </cell>
          <cell r="O3272" t="str">
            <v>02.02.507.0001653635/13</v>
          </cell>
        </row>
        <row r="3273">
          <cell r="B3273" t="str">
            <v>Ulisses Moraes Rodrigues</v>
          </cell>
          <cell r="C3273" t="str">
            <v>268.366.898-82</v>
          </cell>
          <cell r="D3273" t="str">
            <v>Santander Seguros S/A</v>
          </cell>
          <cell r="E3273" t="str">
            <v>87.376.109/0001-06</v>
          </cell>
          <cell r="F3273">
            <v>82351</v>
          </cell>
          <cell r="G3273" t="str">
            <v>Possível</v>
          </cell>
          <cell r="H3273">
            <v>41175.5</v>
          </cell>
          <cell r="I3273" t="str">
            <v>Cobrança</v>
          </cell>
          <cell r="J3273" t="str">
            <v>4ª</v>
          </cell>
          <cell r="K3273" t="str">
            <v>Vara Cível</v>
          </cell>
          <cell r="L3273" t="str">
            <v>Araraquara (SP)</v>
          </cell>
          <cell r="M3273" t="str">
            <v>TJ/SP</v>
          </cell>
          <cell r="N3273" t="str">
            <v>São Paulo</v>
          </cell>
          <cell r="O3273" t="str">
            <v>02.02.507.0001654089/13</v>
          </cell>
        </row>
        <row r="3274">
          <cell r="B3274" t="str">
            <v>Espólio de Manoel Lima da Silva</v>
          </cell>
          <cell r="C3274" t="str">
            <v>832.984.878-92</v>
          </cell>
          <cell r="D3274" t="str">
            <v>Santander Seguros S/A</v>
          </cell>
          <cell r="E3274" t="str">
            <v>87.376.109/0001-06</v>
          </cell>
          <cell r="F3274">
            <v>19827.47</v>
          </cell>
          <cell r="G3274" t="str">
            <v>Possível</v>
          </cell>
          <cell r="H3274">
            <v>37531.14</v>
          </cell>
          <cell r="I3274" t="str">
            <v>Cobrança</v>
          </cell>
          <cell r="J3274" t="str">
            <v>3ª</v>
          </cell>
          <cell r="K3274" t="str">
            <v>Vara Cível</v>
          </cell>
          <cell r="L3274" t="str">
            <v>Araraquara (SP)</v>
          </cell>
          <cell r="M3274" t="str">
            <v>TJ/SP</v>
          </cell>
          <cell r="N3274" t="str">
            <v>São Paulo</v>
          </cell>
          <cell r="O3274" t="str">
            <v>02.02.507.0001654109/13</v>
          </cell>
        </row>
        <row r="3275">
          <cell r="B3275" t="str">
            <v>MARIA FATIMA BARBOSA NOGUEIRA DE BARROS</v>
          </cell>
          <cell r="C3275" t="str">
            <v>977.710.318-20</v>
          </cell>
          <cell r="D3275" t="str">
            <v>Santander Seguros S/A</v>
          </cell>
          <cell r="E3275" t="str">
            <v>87.376.109/0001-06</v>
          </cell>
          <cell r="F3275">
            <v>137915</v>
          </cell>
          <cell r="G3275" t="str">
            <v>Possível</v>
          </cell>
          <cell r="H3275">
            <v>55460</v>
          </cell>
          <cell r="I3275" t="str">
            <v>Indenizatória</v>
          </cell>
          <cell r="J3275" t="str">
            <v>2ª</v>
          </cell>
          <cell r="K3275" t="str">
            <v>Vara Cível</v>
          </cell>
          <cell r="L3275" t="str">
            <v>Taubaté (SP)</v>
          </cell>
          <cell r="M3275" t="str">
            <v>TJ/SP</v>
          </cell>
          <cell r="N3275" t="str">
            <v>São Paulo</v>
          </cell>
          <cell r="O3275" t="str">
            <v>02.02.507.0001875915/14</v>
          </cell>
        </row>
        <row r="3276">
          <cell r="B3276" t="str">
            <v>Procon de Minas Gerais</v>
          </cell>
          <cell r="D3276" t="str">
            <v>Santander Seguros S/A</v>
          </cell>
          <cell r="E3276" t="str">
            <v>87.376.109/0001-06</v>
          </cell>
          <cell r="F3276">
            <v>1000</v>
          </cell>
          <cell r="G3276" t="str">
            <v>Possível</v>
          </cell>
          <cell r="H3276">
            <v>0</v>
          </cell>
          <cell r="I3276" t="str">
            <v>Processo Administrativo</v>
          </cell>
          <cell r="J3276" t="str">
            <v>PROCON</v>
          </cell>
          <cell r="K3276" t="str">
            <v>PROCON</v>
          </cell>
          <cell r="L3276" t="str">
            <v>Uberlândia (MG)</v>
          </cell>
          <cell r="M3276" t="str">
            <v>TJ/MG</v>
          </cell>
          <cell r="N3276" t="str">
            <v>Minas Gerais</v>
          </cell>
          <cell r="O3276" t="str">
            <v>02.02.507.0001876016/14</v>
          </cell>
        </row>
        <row r="3277">
          <cell r="B3277" t="str">
            <v>Antônio Ferreira da Silva</v>
          </cell>
          <cell r="C3277" t="str">
            <v>565.646.191-20</v>
          </cell>
          <cell r="D3277" t="str">
            <v>Santander Seguros S/A</v>
          </cell>
          <cell r="E3277" t="str">
            <v>87.376.109/0001-06</v>
          </cell>
          <cell r="F3277">
            <v>28960</v>
          </cell>
          <cell r="G3277" t="str">
            <v>Possível</v>
          </cell>
          <cell r="H3277">
            <v>2874.92</v>
          </cell>
          <cell r="I3277" t="str">
            <v>Cobrança</v>
          </cell>
          <cell r="J3277" t="str">
            <v>Juizado Especial Cível</v>
          </cell>
          <cell r="K3277" t="str">
            <v>JEC 40 Salários</v>
          </cell>
          <cell r="L3277" t="str">
            <v>Goiânia (GO)</v>
          </cell>
          <cell r="M3277" t="str">
            <v>TJ/GO</v>
          </cell>
          <cell r="N3277" t="str">
            <v>Goiás</v>
          </cell>
          <cell r="O3277" t="str">
            <v>02.02.507.0001876217/14</v>
          </cell>
        </row>
        <row r="3278">
          <cell r="B3278" t="str">
            <v>Mauro Xavier Moreira</v>
          </cell>
          <cell r="C3278" t="str">
            <v>319.264.010-34</v>
          </cell>
          <cell r="D3278" t="str">
            <v>Santander Seguros S/A</v>
          </cell>
          <cell r="E3278" t="str">
            <v>87.376.109/0001-06</v>
          </cell>
          <cell r="F3278">
            <v>1278</v>
          </cell>
          <cell r="G3278" t="str">
            <v>Possível</v>
          </cell>
          <cell r="H3278">
            <v>726.91</v>
          </cell>
          <cell r="I3278" t="str">
            <v>Indenizatória</v>
          </cell>
          <cell r="J3278" t="str">
            <v>3ª</v>
          </cell>
          <cell r="K3278" t="str">
            <v>Vara Cível</v>
          </cell>
          <cell r="L3278" t="str">
            <v>Canoas (RS)</v>
          </cell>
          <cell r="M3278" t="str">
            <v>TJ/RS</v>
          </cell>
          <cell r="N3278" t="str">
            <v>Rio Grande do Sul</v>
          </cell>
          <cell r="O3278" t="str">
            <v>02.02.507.0001876565/14</v>
          </cell>
        </row>
        <row r="3279">
          <cell r="B3279" t="str">
            <v>Leno Melo de Souza</v>
          </cell>
          <cell r="C3279" t="str">
            <v>022.328.867-51</v>
          </cell>
          <cell r="D3279" t="str">
            <v>Santander Seguros S/A</v>
          </cell>
          <cell r="E3279" t="str">
            <v>87.376.109/0001-06</v>
          </cell>
          <cell r="F3279">
            <v>5000</v>
          </cell>
          <cell r="G3279" t="str">
            <v>Possível</v>
          </cell>
          <cell r="H3279">
            <v>15000</v>
          </cell>
          <cell r="I3279" t="str">
            <v>Indenizatória</v>
          </cell>
          <cell r="J3279" t="str">
            <v>Juizado Especial Cível</v>
          </cell>
          <cell r="K3279" t="str">
            <v>JEC 40 Salários</v>
          </cell>
          <cell r="L3279" t="str">
            <v>São Gonçalo (RJ)</v>
          </cell>
          <cell r="M3279" t="str">
            <v>TJ/RJ</v>
          </cell>
          <cell r="N3279" t="str">
            <v>Rio de Janeiro</v>
          </cell>
          <cell r="O3279" t="str">
            <v>02.02.507.0001876627/14</v>
          </cell>
        </row>
        <row r="3280">
          <cell r="B3280" t="str">
            <v>Diamantina Braga dos Santos</v>
          </cell>
          <cell r="C3280" t="str">
            <v>904.490.290-34</v>
          </cell>
          <cell r="D3280" t="str">
            <v>Santander Seguros S/A</v>
          </cell>
          <cell r="E3280" t="str">
            <v>87.376.109/0001-06</v>
          </cell>
          <cell r="F3280">
            <v>5500</v>
          </cell>
          <cell r="G3280" t="str">
            <v>Possível</v>
          </cell>
          <cell r="H3280">
            <v>2291</v>
          </cell>
          <cell r="I3280" t="str">
            <v>Cobrança</v>
          </cell>
          <cell r="J3280" t="str">
            <v>3ª</v>
          </cell>
          <cell r="K3280" t="str">
            <v>Vara Cível</v>
          </cell>
          <cell r="L3280" t="str">
            <v>Rio Grande (RS)</v>
          </cell>
          <cell r="M3280" t="str">
            <v>TJ/RS</v>
          </cell>
          <cell r="N3280" t="str">
            <v>Rio Grande do Sul</v>
          </cell>
          <cell r="O3280" t="str">
            <v>02.01.507.0000026053/02</v>
          </cell>
        </row>
        <row r="3281">
          <cell r="B3281" t="str">
            <v>Acyr Fresato</v>
          </cell>
          <cell r="C3281" t="str">
            <v>017.672.329-34</v>
          </cell>
          <cell r="D3281" t="str">
            <v>Santander Seguros S/A</v>
          </cell>
          <cell r="E3281" t="str">
            <v>87.376.109/0001-06</v>
          </cell>
          <cell r="F3281">
            <v>25000</v>
          </cell>
          <cell r="G3281" t="str">
            <v>Provável</v>
          </cell>
          <cell r="H3281">
            <v>47256.51</v>
          </cell>
          <cell r="I3281" t="str">
            <v>Indenizatória</v>
          </cell>
          <cell r="J3281" t="str">
            <v>22ª</v>
          </cell>
          <cell r="K3281" t="str">
            <v>Vara Cível</v>
          </cell>
          <cell r="L3281" t="str">
            <v>Curitiba (PR)</v>
          </cell>
          <cell r="M3281" t="str">
            <v>TJ/PR</v>
          </cell>
          <cell r="N3281" t="str">
            <v>Paraná</v>
          </cell>
          <cell r="O3281" t="str">
            <v>02.02.507.0000392403/07</v>
          </cell>
        </row>
        <row r="3282">
          <cell r="B3282" t="str">
            <v>Josue Garcia Dias</v>
          </cell>
          <cell r="C3282" t="str">
            <v>006.992.720-09</v>
          </cell>
          <cell r="D3282" t="str">
            <v>Santander Seguros S/A</v>
          </cell>
          <cell r="E3282" t="str">
            <v>87.376.109/0001-06</v>
          </cell>
          <cell r="F3282">
            <v>23695.360000000001</v>
          </cell>
          <cell r="G3282" t="str">
            <v>Remoto</v>
          </cell>
          <cell r="H3282">
            <v>0</v>
          </cell>
          <cell r="I3282" t="str">
            <v>Cobrança</v>
          </cell>
          <cell r="J3282" t="str">
            <v>3ª</v>
          </cell>
          <cell r="K3282" t="str">
            <v>Vara Cível</v>
          </cell>
          <cell r="L3282" t="str">
            <v>Sapucaia do Sul (RS)</v>
          </cell>
          <cell r="M3282" t="str">
            <v>TJ/RS</v>
          </cell>
          <cell r="N3282" t="str">
            <v>Rio Grande do Sul</v>
          </cell>
          <cell r="O3282" t="str">
            <v>02.02.507.0000392422/07</v>
          </cell>
        </row>
        <row r="3283">
          <cell r="B3283" t="str">
            <v>Maria Auxiliadora Puridade Messias</v>
          </cell>
          <cell r="C3283" t="str">
            <v>262.024.175-87</v>
          </cell>
          <cell r="D3283" t="str">
            <v>Santander Seguros S/A</v>
          </cell>
          <cell r="E3283" t="str">
            <v>87.376.109/0001-06</v>
          </cell>
          <cell r="F3283">
            <v>130000</v>
          </cell>
          <cell r="G3283" t="str">
            <v>Possível</v>
          </cell>
          <cell r="H3283">
            <v>50000</v>
          </cell>
          <cell r="I3283" t="str">
            <v>Indenizatória</v>
          </cell>
          <cell r="J3283" t="str">
            <v>11ª</v>
          </cell>
          <cell r="K3283" t="str">
            <v>Vara Cível</v>
          </cell>
          <cell r="L3283" t="str">
            <v>Salvador (BA)</v>
          </cell>
          <cell r="M3283" t="str">
            <v>TJ/BA</v>
          </cell>
          <cell r="N3283" t="str">
            <v>Bahia</v>
          </cell>
          <cell r="O3283" t="str">
            <v>02.02.507.0001243088/12</v>
          </cell>
        </row>
        <row r="3284">
          <cell r="B3284" t="str">
            <v>Isabel Ferrete Flaminio</v>
          </cell>
          <cell r="C3284" t="str">
            <v>028.631.838-50</v>
          </cell>
          <cell r="D3284" t="str">
            <v>Santander Seguros S/A</v>
          </cell>
          <cell r="E3284" t="str">
            <v>87.376.109/0001-06</v>
          </cell>
          <cell r="F3284">
            <v>29000</v>
          </cell>
          <cell r="G3284" t="str">
            <v>Possível</v>
          </cell>
          <cell r="H3284">
            <v>12441</v>
          </cell>
          <cell r="I3284" t="str">
            <v>Indenizatória</v>
          </cell>
          <cell r="J3284" t="str">
            <v>2ª</v>
          </cell>
          <cell r="K3284" t="str">
            <v>Vara Cível</v>
          </cell>
          <cell r="L3284" t="str">
            <v>Santo André (SP)</v>
          </cell>
          <cell r="M3284" t="str">
            <v>TJ/SP</v>
          </cell>
          <cell r="N3284" t="str">
            <v>São Paulo</v>
          </cell>
          <cell r="O3284" t="str">
            <v>02.02.507.0001243233/12</v>
          </cell>
        </row>
        <row r="3285">
          <cell r="B3285" t="str">
            <v>Silvia Pereira dos Santos Nakamura</v>
          </cell>
          <cell r="C3285" t="str">
            <v>017.770.468-31</v>
          </cell>
          <cell r="D3285" t="str">
            <v>Santander Seguros S/A</v>
          </cell>
          <cell r="E3285" t="str">
            <v>87.376.109/0001-06</v>
          </cell>
          <cell r="F3285">
            <v>77569</v>
          </cell>
          <cell r="G3285" t="str">
            <v>Possível</v>
          </cell>
          <cell r="H3285">
            <v>38784.5</v>
          </cell>
          <cell r="I3285" t="str">
            <v>Cobrança</v>
          </cell>
          <cell r="J3285" t="str">
            <v>1ª</v>
          </cell>
          <cell r="K3285" t="str">
            <v>Vara Cível</v>
          </cell>
          <cell r="L3285" t="str">
            <v>Presidente Prudente (SP)</v>
          </cell>
          <cell r="M3285" t="str">
            <v>TJ/SP</v>
          </cell>
          <cell r="N3285" t="str">
            <v>São Paulo</v>
          </cell>
          <cell r="O3285" t="str">
            <v>02.02.507.0001243682/12</v>
          </cell>
        </row>
        <row r="3286">
          <cell r="B3286" t="str">
            <v>Bernadete Dzierva Razzolini</v>
          </cell>
          <cell r="C3286" t="str">
            <v>401.515.309-04</v>
          </cell>
          <cell r="D3286" t="str">
            <v>Santander Seguros S/A</v>
          </cell>
          <cell r="E3286" t="str">
            <v>87.376.109/0001-06</v>
          </cell>
          <cell r="F3286">
            <v>100000</v>
          </cell>
          <cell r="G3286" t="str">
            <v>Possível</v>
          </cell>
          <cell r="H3286">
            <v>50000</v>
          </cell>
          <cell r="I3286" t="str">
            <v>Cobrança</v>
          </cell>
          <cell r="J3286" t="str">
            <v>11ª</v>
          </cell>
          <cell r="K3286" t="str">
            <v>Vara Cível</v>
          </cell>
          <cell r="L3286" t="str">
            <v>Curitiba (PR)</v>
          </cell>
          <cell r="M3286" t="str">
            <v>TJ/PR</v>
          </cell>
          <cell r="N3286" t="str">
            <v>Paraná</v>
          </cell>
          <cell r="O3286" t="str">
            <v>02.02.507.0001666610/13</v>
          </cell>
        </row>
        <row r="3287">
          <cell r="B3287" t="str">
            <v>Kaua Soares Feranandes</v>
          </cell>
          <cell r="C3287" t="str">
            <v>703.490.854-04</v>
          </cell>
          <cell r="D3287" t="str">
            <v>Santander Seguros S/A</v>
          </cell>
          <cell r="E3287" t="str">
            <v>87.376.109/0001-06</v>
          </cell>
          <cell r="F3287">
            <v>83000</v>
          </cell>
          <cell r="G3287" t="str">
            <v>Possível</v>
          </cell>
          <cell r="H3287">
            <v>41500</v>
          </cell>
          <cell r="I3287" t="str">
            <v>Indenizatória</v>
          </cell>
          <cell r="J3287" t="str">
            <v>4ª</v>
          </cell>
          <cell r="K3287" t="str">
            <v>Vara Cível</v>
          </cell>
          <cell r="L3287" t="str">
            <v>João Pessoa (PB)</v>
          </cell>
          <cell r="M3287" t="str">
            <v>TJ/PB</v>
          </cell>
          <cell r="N3287" t="str">
            <v>Paraíba</v>
          </cell>
          <cell r="O3287" t="str">
            <v>02.02.507.0001666687/13</v>
          </cell>
        </row>
        <row r="3288">
          <cell r="B3288" t="str">
            <v>Lourdes Soares Poitevin</v>
          </cell>
          <cell r="C3288" t="str">
            <v>208.826.530-91</v>
          </cell>
          <cell r="D3288" t="str">
            <v>Santander Seguros S/A</v>
          </cell>
          <cell r="E3288" t="str">
            <v>87.376.109/0001-06</v>
          </cell>
          <cell r="F3288">
            <v>11809.2</v>
          </cell>
          <cell r="G3288" t="str">
            <v>Possível</v>
          </cell>
          <cell r="H3288">
            <v>6149</v>
          </cell>
          <cell r="I3288" t="str">
            <v>Cobrança</v>
          </cell>
          <cell r="J3288" t="str">
            <v>5ª</v>
          </cell>
          <cell r="K3288" t="str">
            <v>Vara Cível</v>
          </cell>
          <cell r="L3288" t="str">
            <v>Porto Alegre (RS)</v>
          </cell>
          <cell r="M3288" t="str">
            <v>TJ/RS</v>
          </cell>
          <cell r="N3288" t="str">
            <v>Rio Grande do Sul</v>
          </cell>
          <cell r="O3288" t="str">
            <v>02.01.507.0000073999/03</v>
          </cell>
        </row>
        <row r="3289">
          <cell r="B3289" t="str">
            <v>Luiz de Campos</v>
          </cell>
          <cell r="C3289" t="str">
            <v>083.531.818-43</v>
          </cell>
          <cell r="D3289" t="str">
            <v>Santander Seguros S/A</v>
          </cell>
          <cell r="E3289" t="str">
            <v>87.376.109/0001-06</v>
          </cell>
          <cell r="F3289">
            <v>2000</v>
          </cell>
          <cell r="G3289" t="str">
            <v>Possível</v>
          </cell>
          <cell r="H3289">
            <v>7326</v>
          </cell>
          <cell r="I3289" t="str">
            <v>Cautelar</v>
          </cell>
          <cell r="J3289" t="str">
            <v>2ª</v>
          </cell>
          <cell r="K3289" t="str">
            <v>Vara Cível</v>
          </cell>
          <cell r="L3289" t="str">
            <v>Itápolis (SP)</v>
          </cell>
          <cell r="M3289" t="str">
            <v>TJ/SP</v>
          </cell>
          <cell r="N3289" t="str">
            <v>São Paulo</v>
          </cell>
          <cell r="O3289" t="str">
            <v>02.02.507.0000535811/09</v>
          </cell>
        </row>
        <row r="3290">
          <cell r="B3290" t="str">
            <v>Eugenio Pavani Filho</v>
          </cell>
          <cell r="C3290" t="str">
            <v>052.227.698-95</v>
          </cell>
          <cell r="D3290" t="str">
            <v>Santander Seguros S/A</v>
          </cell>
          <cell r="E3290" t="str">
            <v>87.376.109/0001-06</v>
          </cell>
          <cell r="F3290">
            <v>62415</v>
          </cell>
          <cell r="G3290" t="str">
            <v>Possível</v>
          </cell>
          <cell r="H3290">
            <v>31207.5</v>
          </cell>
          <cell r="I3290" t="str">
            <v>Cobrança</v>
          </cell>
          <cell r="J3290" t="str">
            <v>1ª</v>
          </cell>
          <cell r="K3290" t="str">
            <v>Vara Cível</v>
          </cell>
          <cell r="L3290" t="str">
            <v>Monte Alto (SP)</v>
          </cell>
          <cell r="M3290" t="str">
            <v>TJ/SP</v>
          </cell>
          <cell r="N3290" t="str">
            <v>São Paulo</v>
          </cell>
          <cell r="O3290" t="str">
            <v>02.02.507.0001110740/11</v>
          </cell>
        </row>
        <row r="3291">
          <cell r="B3291" t="str">
            <v>Aparecida Fátima de Oliveira Rocha</v>
          </cell>
          <cell r="C3291" t="str">
            <v>156.246.198-20</v>
          </cell>
          <cell r="D3291" t="str">
            <v>Santander Seguros S/A</v>
          </cell>
          <cell r="E3291" t="str">
            <v>87.376.109/0001-06</v>
          </cell>
          <cell r="F3291">
            <v>200000</v>
          </cell>
          <cell r="G3291" t="str">
            <v>Possível</v>
          </cell>
          <cell r="H3291">
            <v>5000</v>
          </cell>
          <cell r="I3291" t="str">
            <v>Cobrança</v>
          </cell>
          <cell r="J3291" t="str">
            <v>1ª</v>
          </cell>
          <cell r="K3291" t="str">
            <v>Vara Cível</v>
          </cell>
          <cell r="L3291" t="str">
            <v>São Joaquim da Barra (SP)</v>
          </cell>
          <cell r="M3291" t="str">
            <v>TJ/SP</v>
          </cell>
          <cell r="N3291" t="str">
            <v>São Paulo</v>
          </cell>
          <cell r="O3291" t="str">
            <v>02.02.507.0001678943/13</v>
          </cell>
        </row>
        <row r="3292">
          <cell r="B3292" t="str">
            <v>Elcio Tolentino Ferreira</v>
          </cell>
          <cell r="C3292" t="str">
            <v>006.177.707-27</v>
          </cell>
          <cell r="D3292" t="str">
            <v>Santander Seguros S/A</v>
          </cell>
          <cell r="E3292" t="str">
            <v>87.376.109/0001-06</v>
          </cell>
          <cell r="F3292">
            <v>141000</v>
          </cell>
          <cell r="G3292" t="str">
            <v>Possível</v>
          </cell>
          <cell r="H3292">
            <v>50000</v>
          </cell>
          <cell r="I3292" t="str">
            <v>Cobrança</v>
          </cell>
          <cell r="J3292" t="str">
            <v>1ª</v>
          </cell>
          <cell r="K3292" t="str">
            <v>Vara Cível</v>
          </cell>
          <cell r="L3292" t="str">
            <v>Rio de Janeiro (RJ)</v>
          </cell>
          <cell r="M3292" t="str">
            <v>TJ/RJ</v>
          </cell>
          <cell r="N3292" t="str">
            <v>Rio de Janeiro</v>
          </cell>
          <cell r="O3292" t="str">
            <v>02.02.507.0001678978/13</v>
          </cell>
        </row>
        <row r="3293">
          <cell r="B3293" t="str">
            <v>Antonio Alves da Fonseca</v>
          </cell>
          <cell r="C3293" t="str">
            <v>017.623.908-17</v>
          </cell>
          <cell r="D3293" t="str">
            <v>Santander Seguros S/A</v>
          </cell>
          <cell r="E3293" t="str">
            <v>87.376.109/0001-06</v>
          </cell>
          <cell r="F3293">
            <v>62789</v>
          </cell>
          <cell r="G3293" t="str">
            <v>Possível</v>
          </cell>
          <cell r="H3293">
            <v>33578</v>
          </cell>
          <cell r="I3293" t="str">
            <v>Indenizatória</v>
          </cell>
          <cell r="J3293" t="str">
            <v>2ª</v>
          </cell>
          <cell r="K3293" t="str">
            <v>Vara Cível</v>
          </cell>
          <cell r="L3293" t="str">
            <v>Adamantina (SP)</v>
          </cell>
          <cell r="M3293" t="str">
            <v>TJ/SP</v>
          </cell>
          <cell r="N3293" t="str">
            <v>São Paulo</v>
          </cell>
          <cell r="O3293" t="str">
            <v>02.02.507.0001679058/13</v>
          </cell>
        </row>
        <row r="3294">
          <cell r="B3294" t="str">
            <v>Marisa Reis Gumz</v>
          </cell>
          <cell r="C3294" t="str">
            <v>222.339.389-68</v>
          </cell>
          <cell r="D3294" t="str">
            <v>Santander Seguros S/A</v>
          </cell>
          <cell r="E3294" t="str">
            <v>87.376.109/0001-06</v>
          </cell>
          <cell r="F3294">
            <v>85789.9</v>
          </cell>
          <cell r="G3294" t="str">
            <v>Provável</v>
          </cell>
          <cell r="H3294">
            <v>63606.14</v>
          </cell>
          <cell r="I3294" t="str">
            <v>Consignatória</v>
          </cell>
          <cell r="J3294" t="str">
            <v>4ª</v>
          </cell>
          <cell r="K3294" t="str">
            <v>Vara Cível</v>
          </cell>
          <cell r="L3294" t="str">
            <v>Joinville (SC)</v>
          </cell>
          <cell r="M3294" t="str">
            <v>TJ/SC</v>
          </cell>
          <cell r="N3294" t="str">
            <v>Santa Catarina</v>
          </cell>
          <cell r="O3294" t="str">
            <v>02.01.507.0000152128/99</v>
          </cell>
        </row>
        <row r="3295">
          <cell r="B3295" t="str">
            <v>Tania Araci Rocha Ramos</v>
          </cell>
          <cell r="C3295" t="str">
            <v>124.883.098-93</v>
          </cell>
          <cell r="D3295" t="str">
            <v>Santander Seguros S/A</v>
          </cell>
          <cell r="E3295" t="str">
            <v>87.376.109/0001-06</v>
          </cell>
          <cell r="F3295">
            <v>41756.67</v>
          </cell>
          <cell r="G3295" t="str">
            <v>Possível</v>
          </cell>
          <cell r="H3295">
            <v>16992.5</v>
          </cell>
          <cell r="I3295" t="str">
            <v>Execução de Título Extrajudicial</v>
          </cell>
          <cell r="J3295" t="str">
            <v>15ª</v>
          </cell>
          <cell r="K3295" t="str">
            <v>Vara Cível</v>
          </cell>
          <cell r="L3295" t="str">
            <v>São Paulo (SP)</v>
          </cell>
          <cell r="M3295" t="str">
            <v>TJ/SP</v>
          </cell>
          <cell r="N3295" t="str">
            <v>São Paulo</v>
          </cell>
          <cell r="O3295" t="str">
            <v>02.02.507.0001123015/11</v>
          </cell>
        </row>
        <row r="3296">
          <cell r="B3296" t="str">
            <v>Jovelino Bento Peres</v>
          </cell>
          <cell r="C3296" t="str">
            <v>378.330.818-68</v>
          </cell>
          <cell r="D3296" t="str">
            <v>Santander Seguros S/A</v>
          </cell>
          <cell r="E3296" t="str">
            <v>87.376.109/0001-06</v>
          </cell>
          <cell r="F3296">
            <v>14387</v>
          </cell>
          <cell r="G3296" t="str">
            <v>Possível</v>
          </cell>
          <cell r="H3296">
            <v>7193.5</v>
          </cell>
          <cell r="I3296" t="str">
            <v>Indenizatória</v>
          </cell>
          <cell r="J3296" t="str">
            <v>1ª</v>
          </cell>
          <cell r="K3296" t="str">
            <v>Vara Cível</v>
          </cell>
          <cell r="L3296" t="str">
            <v>Palmeira DOeste (SP)</v>
          </cell>
          <cell r="M3296" t="str">
            <v>TJ/SP</v>
          </cell>
          <cell r="N3296" t="str">
            <v>São Paulo</v>
          </cell>
          <cell r="O3296" t="str">
            <v>02.02.507.0001123083/11</v>
          </cell>
        </row>
        <row r="3297">
          <cell r="B3297" t="str">
            <v>Izaura de Olivera Cilli</v>
          </cell>
          <cell r="C3297" t="str">
            <v>110.731.028-82</v>
          </cell>
          <cell r="D3297" t="str">
            <v>Santander Seguros S/A</v>
          </cell>
          <cell r="E3297" t="str">
            <v>87.376.109/0001-06</v>
          </cell>
          <cell r="F3297">
            <v>48583</v>
          </cell>
          <cell r="G3297" t="str">
            <v>Possível</v>
          </cell>
          <cell r="H3297">
            <v>20597</v>
          </cell>
          <cell r="I3297" t="str">
            <v>Indenizatória</v>
          </cell>
          <cell r="J3297" t="str">
            <v>2ª</v>
          </cell>
          <cell r="K3297" t="str">
            <v>Vara Cível</v>
          </cell>
          <cell r="L3297" t="str">
            <v>Pederneiras (SP)</v>
          </cell>
          <cell r="M3297" t="str">
            <v>TJ/SP</v>
          </cell>
          <cell r="N3297" t="str">
            <v>São Paulo</v>
          </cell>
          <cell r="O3297" t="str">
            <v>02.02.507.0001273162/12</v>
          </cell>
        </row>
        <row r="3298">
          <cell r="B3298" t="str">
            <v>Priscila de Andrade Raneia</v>
          </cell>
          <cell r="C3298" t="str">
            <v>365.226.648-01</v>
          </cell>
          <cell r="D3298" t="str">
            <v>Santander Seguros S/A</v>
          </cell>
          <cell r="E3298" t="str">
            <v>87.376.109/0001-06</v>
          </cell>
          <cell r="F3298">
            <v>206484</v>
          </cell>
          <cell r="G3298" t="str">
            <v>Possível</v>
          </cell>
          <cell r="H3298">
            <v>100000</v>
          </cell>
          <cell r="I3298" t="str">
            <v>Indenizatória</v>
          </cell>
          <cell r="J3298" t="str">
            <v>41ª</v>
          </cell>
          <cell r="K3298" t="str">
            <v>Vara Cível</v>
          </cell>
          <cell r="L3298" t="str">
            <v>São Paulo (SP)</v>
          </cell>
          <cell r="M3298" t="str">
            <v>TJ/SP</v>
          </cell>
          <cell r="N3298" t="str">
            <v>São Paulo</v>
          </cell>
          <cell r="O3298" t="str">
            <v>02.02.507.0001273170/12</v>
          </cell>
        </row>
        <row r="3299">
          <cell r="B3299" t="str">
            <v>Douglas Antonio de Camargo Junior</v>
          </cell>
          <cell r="C3299" t="str">
            <v>042.413.489-63</v>
          </cell>
          <cell r="D3299" t="str">
            <v>Santander Seguros S/A</v>
          </cell>
          <cell r="E3299" t="str">
            <v>87.376.109/0001-06</v>
          </cell>
          <cell r="F3299">
            <v>17325</v>
          </cell>
          <cell r="G3299" t="str">
            <v>Possível</v>
          </cell>
          <cell r="H3299">
            <v>21712.5</v>
          </cell>
          <cell r="I3299" t="str">
            <v>Cobrança</v>
          </cell>
          <cell r="J3299" t="str">
            <v>9ª</v>
          </cell>
          <cell r="K3299" t="str">
            <v>Vara Cível</v>
          </cell>
          <cell r="L3299" t="str">
            <v>Curitiba (PR)</v>
          </cell>
          <cell r="M3299" t="str">
            <v>TJ/PR</v>
          </cell>
          <cell r="N3299" t="str">
            <v>Paraná</v>
          </cell>
          <cell r="O3299" t="str">
            <v>02.02.507.0001273778/12</v>
          </cell>
        </row>
        <row r="3300">
          <cell r="B3300" t="str">
            <v>Euripedes Figueiredo Santos</v>
          </cell>
          <cell r="C3300" t="str">
            <v>213.698.298-25</v>
          </cell>
          <cell r="D3300" t="str">
            <v>Santander Seguros S/A</v>
          </cell>
          <cell r="E3300" t="str">
            <v>87.376.109/0001-06</v>
          </cell>
          <cell r="F3300">
            <v>20000</v>
          </cell>
          <cell r="G3300" t="str">
            <v>Possível</v>
          </cell>
          <cell r="H3300">
            <v>0</v>
          </cell>
          <cell r="I3300" t="str">
            <v>Indenizatória</v>
          </cell>
          <cell r="J3300" t="str">
            <v>2ª</v>
          </cell>
          <cell r="K3300" t="str">
            <v>Vara Cível</v>
          </cell>
          <cell r="L3300" t="str">
            <v>São Joaquim da Barra (SP)</v>
          </cell>
          <cell r="M3300" t="str">
            <v>TJ/SP</v>
          </cell>
          <cell r="N3300" t="str">
            <v>São Paulo</v>
          </cell>
          <cell r="O3300" t="str">
            <v>02.02.507.0001719279/13</v>
          </cell>
        </row>
        <row r="3301">
          <cell r="B3301" t="str">
            <v>Terezinha de Jesus Silva</v>
          </cell>
          <cell r="C3301" t="str">
            <v>052.949.318-77</v>
          </cell>
          <cell r="D3301" t="str">
            <v>Santander Seguros S/A</v>
          </cell>
          <cell r="E3301" t="str">
            <v>87.376.109/0001-06</v>
          </cell>
          <cell r="F3301">
            <v>30787.65</v>
          </cell>
          <cell r="G3301" t="str">
            <v>Possível</v>
          </cell>
          <cell r="H3301">
            <v>15393.83</v>
          </cell>
          <cell r="I3301" t="str">
            <v>Cobrança</v>
          </cell>
          <cell r="J3301" t="str">
            <v>2ª</v>
          </cell>
          <cell r="K3301" t="str">
            <v>Vara Cível</v>
          </cell>
          <cell r="L3301" t="str">
            <v>Ubatuba (SP)</v>
          </cell>
          <cell r="M3301" t="str">
            <v>TJ/SP</v>
          </cell>
          <cell r="N3301" t="str">
            <v>São Paulo</v>
          </cell>
          <cell r="O3301" t="str">
            <v>02.02.507.0000440337/07</v>
          </cell>
        </row>
        <row r="3302">
          <cell r="B3302" t="str">
            <v>Maria Henriqueta Bertazzo Benincaza</v>
          </cell>
          <cell r="C3302" t="str">
            <v>080.401.628-31</v>
          </cell>
          <cell r="D3302" t="str">
            <v>Santander Seguros S/A</v>
          </cell>
          <cell r="E3302" t="str">
            <v>87.376.109/0001-06</v>
          </cell>
          <cell r="F3302">
            <v>150113.04</v>
          </cell>
          <cell r="G3302" t="str">
            <v>Possível</v>
          </cell>
          <cell r="H3302">
            <v>0</v>
          </cell>
          <cell r="I3302" t="str">
            <v>Execução de Título Extrajudicial</v>
          </cell>
          <cell r="J3302" t="str">
            <v>4ª</v>
          </cell>
          <cell r="K3302" t="str">
            <v>JEC 40 Salários</v>
          </cell>
          <cell r="L3302" t="str">
            <v>Presidente Prudente (SP)</v>
          </cell>
          <cell r="M3302" t="str">
            <v>TJ/SP</v>
          </cell>
          <cell r="N3302" t="str">
            <v>São Paulo</v>
          </cell>
          <cell r="O3302" t="str">
            <v>02.02.507.0000564753/06</v>
          </cell>
        </row>
        <row r="3303">
          <cell r="B3303" t="str">
            <v>Márcia do Socorro Borges Veríssimo de Souza</v>
          </cell>
          <cell r="C3303" t="str">
            <v>921.661.805-15</v>
          </cell>
          <cell r="D3303" t="str">
            <v>Santander Seguros S/A</v>
          </cell>
          <cell r="E3303" t="str">
            <v>87.376.109/0001-06</v>
          </cell>
          <cell r="F3303">
            <v>124959.99</v>
          </cell>
          <cell r="G3303" t="str">
            <v>Possível</v>
          </cell>
          <cell r="H3303">
            <v>62480</v>
          </cell>
          <cell r="I3303" t="str">
            <v>Indenizatória</v>
          </cell>
          <cell r="J3303" t="str">
            <v>1ª</v>
          </cell>
          <cell r="K3303" t="str">
            <v>Vara Cível</v>
          </cell>
          <cell r="L3303" t="str">
            <v>Itabuna (BA)</v>
          </cell>
          <cell r="M3303" t="str">
            <v>TJ/BA</v>
          </cell>
          <cell r="N3303" t="str">
            <v>Bahia</v>
          </cell>
          <cell r="O3303" t="str">
            <v>02.02.507.0000565000/09</v>
          </cell>
        </row>
        <row r="3304">
          <cell r="B3304" t="str">
            <v>Dalila Francisca Pinto</v>
          </cell>
          <cell r="C3304" t="str">
            <v>042.200.837-07</v>
          </cell>
          <cell r="D3304" t="str">
            <v>Santander Seguros S/A</v>
          </cell>
          <cell r="E3304" t="str">
            <v>87.376.109/0001-06</v>
          </cell>
          <cell r="F3304">
            <v>21800</v>
          </cell>
          <cell r="G3304" t="str">
            <v>Provável</v>
          </cell>
          <cell r="H3304">
            <v>0</v>
          </cell>
          <cell r="I3304" t="str">
            <v>Indenizatória</v>
          </cell>
          <cell r="J3304" t="str">
            <v>1ª</v>
          </cell>
          <cell r="K3304" t="str">
            <v>Vara Cível</v>
          </cell>
          <cell r="L3304" t="str">
            <v>Guarapari (ES)</v>
          </cell>
          <cell r="M3304" t="str">
            <v>TJ/ES</v>
          </cell>
          <cell r="N3304" t="str">
            <v>Espírito Santo</v>
          </cell>
          <cell r="O3304" t="str">
            <v>02.02.507.0001133149/10</v>
          </cell>
        </row>
        <row r="3305">
          <cell r="B3305" t="str">
            <v>Suely Soares Dias</v>
          </cell>
          <cell r="C3305" t="str">
            <v>056.377.146-14</v>
          </cell>
          <cell r="D3305" t="str">
            <v>Santander Seguros S/A</v>
          </cell>
          <cell r="E3305" t="str">
            <v>87.376.109/0001-06</v>
          </cell>
          <cell r="F3305">
            <v>48000</v>
          </cell>
          <cell r="G3305" t="str">
            <v>Possível</v>
          </cell>
          <cell r="H3305">
            <v>24000</v>
          </cell>
          <cell r="I3305" t="str">
            <v>Cobrança</v>
          </cell>
          <cell r="J3305" t="str">
            <v>2ª</v>
          </cell>
          <cell r="K3305" t="str">
            <v>Vara Cível</v>
          </cell>
          <cell r="L3305" t="str">
            <v>Sete Lagoas (MG)</v>
          </cell>
          <cell r="M3305" t="str">
            <v>TJ/MG</v>
          </cell>
          <cell r="N3305" t="str">
            <v>Minas Gerais</v>
          </cell>
          <cell r="O3305" t="str">
            <v>02.02.507.0001287706/12</v>
          </cell>
        </row>
        <row r="3306">
          <cell r="B3306" t="str">
            <v>José Aparecido Fontanari</v>
          </cell>
          <cell r="C3306" t="str">
            <v>715.537.208-06</v>
          </cell>
          <cell r="D3306" t="str">
            <v>Santander Seguros S/A</v>
          </cell>
          <cell r="E3306" t="str">
            <v>87.376.109/0001-06</v>
          </cell>
          <cell r="F3306">
            <v>442216.2</v>
          </cell>
          <cell r="G3306" t="str">
            <v>Possível</v>
          </cell>
          <cell r="H3306">
            <v>108095</v>
          </cell>
          <cell r="I3306" t="str">
            <v>Indenizatória</v>
          </cell>
          <cell r="J3306" t="str">
            <v>2ª</v>
          </cell>
          <cell r="K3306" t="str">
            <v>Vara Cível</v>
          </cell>
          <cell r="L3306" t="str">
            <v>Pirassununga (SP)</v>
          </cell>
          <cell r="M3306" t="str">
            <v>TJ/SP</v>
          </cell>
          <cell r="N3306" t="str">
            <v>São Paulo</v>
          </cell>
          <cell r="O3306" t="str">
            <v>02.02.507.0001735712/13</v>
          </cell>
        </row>
        <row r="3307">
          <cell r="B3307" t="str">
            <v>Edelci Terezinha Haubert Pereira</v>
          </cell>
          <cell r="C3307" t="str">
            <v>698.091.430-87</v>
          </cell>
          <cell r="D3307" t="str">
            <v>Santander Seguros S/A</v>
          </cell>
          <cell r="E3307" t="str">
            <v>87.376.109/0001-06</v>
          </cell>
          <cell r="F3307">
            <v>61195.01</v>
          </cell>
          <cell r="G3307" t="str">
            <v>Provável</v>
          </cell>
          <cell r="H3307">
            <v>0</v>
          </cell>
          <cell r="I3307" t="str">
            <v>Cobrança</v>
          </cell>
          <cell r="J3307" t="str">
            <v>1ª</v>
          </cell>
          <cell r="K3307" t="str">
            <v>Vara Cível</v>
          </cell>
          <cell r="L3307" t="str">
            <v>Gravataí (RS)</v>
          </cell>
          <cell r="M3307" t="str">
            <v>TJ/RS</v>
          </cell>
          <cell r="N3307" t="str">
            <v>Rio Grande do Sul</v>
          </cell>
          <cell r="O3307" t="str">
            <v>02.01.507.0000079133/03</v>
          </cell>
        </row>
        <row r="3308">
          <cell r="B3308" t="str">
            <v>Selma Lourdes Andrade de Alencar</v>
          </cell>
          <cell r="C3308" t="str">
            <v>259.827.138-64</v>
          </cell>
          <cell r="D3308" t="str">
            <v>Santander Seguros S/A</v>
          </cell>
          <cell r="E3308" t="str">
            <v>87.376.109/0001-06</v>
          </cell>
          <cell r="F3308">
            <v>9429.09</v>
          </cell>
          <cell r="G3308" t="str">
            <v>Possível</v>
          </cell>
          <cell r="H3308">
            <v>0</v>
          </cell>
          <cell r="I3308" t="str">
            <v>Exibição de Documentos</v>
          </cell>
          <cell r="J3308" t="str">
            <v>1ª</v>
          </cell>
          <cell r="K3308" t="str">
            <v>Vara Cível</v>
          </cell>
          <cell r="L3308" t="str">
            <v>Presidente Prudente (SP)</v>
          </cell>
          <cell r="M3308" t="str">
            <v>TJ/SP</v>
          </cell>
          <cell r="N3308" t="str">
            <v>São Paulo</v>
          </cell>
          <cell r="O3308" t="str">
            <v>02.02.507.0000450450/07</v>
          </cell>
        </row>
        <row r="3309">
          <cell r="B3309" t="str">
            <v>José Adolfo do Nascimento Gutierrez</v>
          </cell>
          <cell r="C3309" t="str">
            <v>834.034.778-00</v>
          </cell>
          <cell r="D3309" t="str">
            <v>Santander Seguros S/A</v>
          </cell>
          <cell r="E3309" t="str">
            <v>87.376.109/0001-06</v>
          </cell>
          <cell r="F3309">
            <v>518109.15</v>
          </cell>
          <cell r="G3309" t="str">
            <v>Remoto</v>
          </cell>
          <cell r="H3309">
            <v>0</v>
          </cell>
          <cell r="I3309" t="str">
            <v>Indenizatória</v>
          </cell>
          <cell r="J3309" t="str">
            <v>Vara Única</v>
          </cell>
          <cell r="K3309" t="str">
            <v>Vara Cível</v>
          </cell>
          <cell r="L3309" t="str">
            <v>Ribeirão Preto (SP)</v>
          </cell>
          <cell r="M3309" t="str">
            <v>TJ/SP</v>
          </cell>
          <cell r="N3309" t="str">
            <v>São Paulo</v>
          </cell>
          <cell r="O3309" t="str">
            <v>02.02.507.0000450527/07</v>
          </cell>
        </row>
        <row r="3310">
          <cell r="B3310" t="str">
            <v>Renata Aparecida Santos</v>
          </cell>
          <cell r="C3310" t="str">
            <v>302.503.348-79</v>
          </cell>
          <cell r="D3310" t="str">
            <v>Santander Seguros S/A</v>
          </cell>
          <cell r="E3310" t="str">
            <v>87.376.109/0001-06</v>
          </cell>
          <cell r="F3310">
            <v>71573.53</v>
          </cell>
          <cell r="G3310" t="str">
            <v>Provável</v>
          </cell>
          <cell r="H3310">
            <v>0</v>
          </cell>
          <cell r="I3310" t="str">
            <v>Execução de Título Extrajudicial</v>
          </cell>
          <cell r="J3310" t="str">
            <v>Vara Única</v>
          </cell>
          <cell r="K3310" t="str">
            <v>Vara Cível</v>
          </cell>
          <cell r="L3310" t="str">
            <v>Paraibuna (SP)</v>
          </cell>
          <cell r="M3310" t="str">
            <v>TJ/SP</v>
          </cell>
          <cell r="N3310" t="str">
            <v>São Paulo</v>
          </cell>
          <cell r="O3310" t="str">
            <v>02.02.507.0000797080/08</v>
          </cell>
        </row>
        <row r="3311">
          <cell r="B3311" t="str">
            <v>Joao Batista Reis</v>
          </cell>
          <cell r="C3311" t="str">
            <v>005.050.118-67</v>
          </cell>
          <cell r="D3311" t="str">
            <v>Santander Seguros S/A</v>
          </cell>
          <cell r="E3311" t="str">
            <v>87.376.109/0001-06</v>
          </cell>
          <cell r="F3311">
            <v>1000</v>
          </cell>
          <cell r="G3311" t="str">
            <v>Possível</v>
          </cell>
          <cell r="H3311">
            <v>0</v>
          </cell>
          <cell r="I3311" t="str">
            <v>Exibição de Documentos</v>
          </cell>
          <cell r="J3311" t="str">
            <v>5ª</v>
          </cell>
          <cell r="K3311" t="str">
            <v>Vara Cível</v>
          </cell>
          <cell r="L3311" t="str">
            <v>São Vicente (SP)</v>
          </cell>
          <cell r="M3311" t="str">
            <v>TJ/SP</v>
          </cell>
          <cell r="N3311" t="str">
            <v>São Paulo</v>
          </cell>
          <cell r="O3311" t="str">
            <v>02.02.507.0000797692/08</v>
          </cell>
        </row>
        <row r="3312">
          <cell r="B3312" t="str">
            <v>Dorival de Oliveira Valim</v>
          </cell>
          <cell r="C3312" t="str">
            <v>005.546.568-41</v>
          </cell>
          <cell r="D3312" t="str">
            <v>Santander Seguros S/A</v>
          </cell>
          <cell r="E3312" t="str">
            <v>87.376.109/0001-06</v>
          </cell>
          <cell r="F3312">
            <v>30000</v>
          </cell>
          <cell r="G3312" t="str">
            <v>Possível</v>
          </cell>
          <cell r="H3312">
            <v>29711.5</v>
          </cell>
          <cell r="I3312" t="str">
            <v>Cobrança</v>
          </cell>
          <cell r="J3312" t="str">
            <v>Vara Única</v>
          </cell>
          <cell r="K3312" t="str">
            <v>Vara Cível</v>
          </cell>
          <cell r="L3312" t="str">
            <v>Avaré (SP)</v>
          </cell>
          <cell r="M3312" t="str">
            <v>TJ/SP</v>
          </cell>
          <cell r="N3312" t="str">
            <v>São Paulo</v>
          </cell>
          <cell r="O3312" t="str">
            <v>02.02.507.0001022991/10</v>
          </cell>
        </row>
        <row r="3313">
          <cell r="B3313" t="str">
            <v>Ariovaldo De Toledo</v>
          </cell>
          <cell r="C3313" t="str">
            <v>862.760.428-20</v>
          </cell>
          <cell r="D3313" t="str">
            <v>Santander Seguros S/A</v>
          </cell>
          <cell r="E3313" t="str">
            <v>87.376.109/0001-06</v>
          </cell>
          <cell r="F3313">
            <v>90000</v>
          </cell>
          <cell r="G3313" t="str">
            <v>Possível</v>
          </cell>
          <cell r="H3313">
            <v>45000</v>
          </cell>
          <cell r="I3313" t="str">
            <v>Indenizatória</v>
          </cell>
          <cell r="J3313" t="str">
            <v>6ª</v>
          </cell>
          <cell r="K3313" t="str">
            <v>Vara Cível</v>
          </cell>
          <cell r="L3313" t="str">
            <v>Ribeirão Preto (SP)</v>
          </cell>
          <cell r="M3313" t="str">
            <v>TJ/SP</v>
          </cell>
          <cell r="N3313" t="str">
            <v>São Paulo</v>
          </cell>
          <cell r="O3313" t="str">
            <v>02.02.507.0001023042/10</v>
          </cell>
        </row>
        <row r="3314">
          <cell r="B3314" t="str">
            <v>Rosangela Aparecida Testa</v>
          </cell>
          <cell r="C3314" t="str">
            <v>014.981.439-97</v>
          </cell>
          <cell r="D3314" t="str">
            <v>Santander Seguros S/A</v>
          </cell>
          <cell r="E3314" t="str">
            <v>87.376.109/0001-06</v>
          </cell>
          <cell r="F3314">
            <v>20000</v>
          </cell>
          <cell r="G3314" t="str">
            <v>Remoto</v>
          </cell>
          <cell r="H3314">
            <v>0</v>
          </cell>
          <cell r="I3314" t="str">
            <v>Cobrança</v>
          </cell>
          <cell r="J3314" t="str">
            <v>2ª</v>
          </cell>
          <cell r="K3314" t="str">
            <v>Vara Cível</v>
          </cell>
          <cell r="L3314" t="str">
            <v>Londrina (PR)</v>
          </cell>
          <cell r="M3314" t="str">
            <v>TJ/PR</v>
          </cell>
          <cell r="N3314" t="str">
            <v>Paraná</v>
          </cell>
          <cell r="O3314" t="str">
            <v>02.02.507.0001300302/12</v>
          </cell>
        </row>
        <row r="3315">
          <cell r="B3315" t="str">
            <v>Lindemberg Felipe do Vale</v>
          </cell>
          <cell r="C3315" t="str">
            <v>035.055.334-32</v>
          </cell>
          <cell r="D3315" t="str">
            <v>Santander Seguros S/A</v>
          </cell>
          <cell r="E3315" t="str">
            <v>87.376.109/0001-06</v>
          </cell>
          <cell r="F3315">
            <v>35000</v>
          </cell>
          <cell r="G3315" t="str">
            <v>Possível</v>
          </cell>
          <cell r="H3315">
            <v>17500</v>
          </cell>
          <cell r="I3315" t="str">
            <v>Indenizatória</v>
          </cell>
          <cell r="J3315" t="str">
            <v>4ª</v>
          </cell>
          <cell r="K3315" t="str">
            <v>Vara Cível</v>
          </cell>
          <cell r="L3315" t="str">
            <v>Mossoró (RN)</v>
          </cell>
          <cell r="M3315" t="str">
            <v>TJ/RN</v>
          </cell>
          <cell r="N3315" t="str">
            <v>Rio Grande do Norte</v>
          </cell>
          <cell r="O3315" t="str">
            <v>02.02.507.0001300638/12</v>
          </cell>
        </row>
        <row r="3316">
          <cell r="B3316" t="str">
            <v>Gilberto Jose de Moura</v>
          </cell>
          <cell r="C3316" t="str">
            <v>022.685.178-88</v>
          </cell>
          <cell r="D3316" t="str">
            <v>Santander Seguros S/A</v>
          </cell>
          <cell r="E3316" t="str">
            <v>87.376.109/0001-06</v>
          </cell>
          <cell r="F3316">
            <v>183233</v>
          </cell>
          <cell r="G3316" t="str">
            <v>Possível</v>
          </cell>
          <cell r="H3316">
            <v>56153.5</v>
          </cell>
          <cell r="I3316" t="str">
            <v>Indenizatória</v>
          </cell>
          <cell r="J3316" t="str">
            <v>1ª</v>
          </cell>
          <cell r="K3316" t="str">
            <v>Vara Cível</v>
          </cell>
          <cell r="L3316" t="str">
            <v>Regente Feijó (SP)</v>
          </cell>
          <cell r="M3316" t="str">
            <v>TJ/SP</v>
          </cell>
          <cell r="N3316" t="str">
            <v>São Paulo</v>
          </cell>
          <cell r="O3316" t="str">
            <v>02.02.507.0001300679/12</v>
          </cell>
        </row>
        <row r="3317">
          <cell r="B3317" t="str">
            <v>Confederal - Vigilancia e transportes de Valores LTDA</v>
          </cell>
          <cell r="C3317" t="str">
            <v>31.546.484/0001-00</v>
          </cell>
          <cell r="D3317" t="str">
            <v>Santander Seguros S/A</v>
          </cell>
          <cell r="E3317" t="str">
            <v>87.376.109/0001-06</v>
          </cell>
          <cell r="F3317">
            <v>175169.68</v>
          </cell>
          <cell r="G3317" t="str">
            <v>Possível</v>
          </cell>
          <cell r="H3317">
            <v>51892.5</v>
          </cell>
          <cell r="I3317" t="str">
            <v>Indenizatória</v>
          </cell>
          <cell r="J3317" t="str">
            <v>15ª</v>
          </cell>
          <cell r="K3317" t="str">
            <v>Vara Cível</v>
          </cell>
          <cell r="L3317" t="str">
            <v>Brasília (DF)</v>
          </cell>
          <cell r="M3317" t="str">
            <v>TJ/DF</v>
          </cell>
          <cell r="N3317" t="str">
            <v>Distrito Federal</v>
          </cell>
          <cell r="O3317" t="str">
            <v>02.02.507.0001300726/12</v>
          </cell>
        </row>
        <row r="3318">
          <cell r="B3318" t="str">
            <v>Samira dos Santos Alves</v>
          </cell>
          <cell r="C3318" t="str">
            <v>413.273.198-70</v>
          </cell>
          <cell r="D3318" t="str">
            <v>Santander Seguros S/A</v>
          </cell>
          <cell r="E3318" t="str">
            <v>87.376.109/0001-06</v>
          </cell>
          <cell r="F3318">
            <v>10000</v>
          </cell>
          <cell r="G3318" t="str">
            <v>Possível</v>
          </cell>
          <cell r="H3318">
            <v>10000</v>
          </cell>
          <cell r="I3318" t="str">
            <v>Indenizatória</v>
          </cell>
          <cell r="J3318" t="str">
            <v>1ª</v>
          </cell>
          <cell r="K3318" t="str">
            <v>Vara Cível</v>
          </cell>
          <cell r="L3318" t="str">
            <v>Itápolis (SP)</v>
          </cell>
          <cell r="M3318" t="str">
            <v>TJ/SP</v>
          </cell>
          <cell r="N3318" t="str">
            <v>São Paulo</v>
          </cell>
          <cell r="O3318" t="str">
            <v>02.02.507.0001751082/13</v>
          </cell>
        </row>
        <row r="3319">
          <cell r="B3319" t="str">
            <v>Pedro Garcia Selmo Filho</v>
          </cell>
          <cell r="C3319" t="str">
            <v>058.514.588-10</v>
          </cell>
          <cell r="D3319" t="str">
            <v>Santander Seguros S/A</v>
          </cell>
          <cell r="E3319" t="str">
            <v>87.376.109/0001-06</v>
          </cell>
          <cell r="F3319">
            <v>20000</v>
          </cell>
          <cell r="G3319" t="str">
            <v>Possível</v>
          </cell>
          <cell r="H3319">
            <v>12119</v>
          </cell>
          <cell r="I3319" t="str">
            <v>Indenizatória</v>
          </cell>
          <cell r="J3319" t="str">
            <v>Juizado Especial Cível</v>
          </cell>
          <cell r="K3319" t="str">
            <v>JEC 40 Salários</v>
          </cell>
          <cell r="L3319" t="str">
            <v>Rio de Janeiro (RJ)</v>
          </cell>
          <cell r="M3319" t="str">
            <v>TJ/RJ</v>
          </cell>
          <cell r="N3319" t="str">
            <v>Rio de Janeiro</v>
          </cell>
          <cell r="O3319" t="str">
            <v>02.02.507.0001751131/13</v>
          </cell>
        </row>
        <row r="3320">
          <cell r="B3320" t="str">
            <v>Sterfferson Helohan de Amorim</v>
          </cell>
          <cell r="C3320" t="str">
            <v>033.166.441-05</v>
          </cell>
          <cell r="D3320" t="str">
            <v>Santander Seguros S/A</v>
          </cell>
          <cell r="E3320" t="str">
            <v>87.376.109/0001-06</v>
          </cell>
          <cell r="F3320">
            <v>25000</v>
          </cell>
          <cell r="G3320" t="str">
            <v>Possível</v>
          </cell>
          <cell r="H3320">
            <v>40000</v>
          </cell>
          <cell r="I3320" t="str">
            <v>Indenizatória</v>
          </cell>
          <cell r="J3320" t="str">
            <v>4ª</v>
          </cell>
          <cell r="K3320" t="str">
            <v>Vara Cível</v>
          </cell>
          <cell r="L3320" t="str">
            <v>Campo Grande (MS)</v>
          </cell>
          <cell r="M3320" t="str">
            <v>TJ/MS</v>
          </cell>
          <cell r="N3320" t="str">
            <v>Mato Grosso do Sul</v>
          </cell>
          <cell r="O3320" t="str">
            <v>02.02.507.0001751423/13</v>
          </cell>
        </row>
        <row r="3321">
          <cell r="B3321" t="str">
            <v>Nadir Canuto do Nascimento</v>
          </cell>
          <cell r="C3321" t="str">
            <v>145.433.128-30</v>
          </cell>
          <cell r="D3321" t="str">
            <v>Santander Seguros S/A</v>
          </cell>
          <cell r="E3321" t="str">
            <v>87.376.109/0001-06</v>
          </cell>
          <cell r="F3321">
            <v>28085.5</v>
          </cell>
          <cell r="G3321" t="str">
            <v>Possível</v>
          </cell>
          <cell r="H3321">
            <v>14042.75</v>
          </cell>
          <cell r="I3321" t="str">
            <v>Cobrança</v>
          </cell>
          <cell r="J3321" t="str">
            <v>1ª</v>
          </cell>
          <cell r="K3321" t="str">
            <v>Vara Cível</v>
          </cell>
          <cell r="L3321" t="str">
            <v>São Joaquim da Barra (SP)</v>
          </cell>
          <cell r="M3321" t="str">
            <v>TJ/SP</v>
          </cell>
          <cell r="N3321" t="str">
            <v>São Paulo</v>
          </cell>
          <cell r="O3321" t="str">
            <v>02.02.507.0000313210/06</v>
          </cell>
        </row>
        <row r="3322">
          <cell r="B3322" t="str">
            <v>Maria Cristina Gomes Scaranelo</v>
          </cell>
          <cell r="C3322" t="str">
            <v>104.651.808-92</v>
          </cell>
          <cell r="D3322" t="str">
            <v>Santander Seguros S/A</v>
          </cell>
          <cell r="E3322" t="str">
            <v>87.376.109/0001-06</v>
          </cell>
          <cell r="F3322">
            <v>21800</v>
          </cell>
          <cell r="G3322" t="str">
            <v>Possível</v>
          </cell>
          <cell r="H3322">
            <v>54750</v>
          </cell>
          <cell r="I3322" t="str">
            <v>Indenizatória</v>
          </cell>
          <cell r="J3322" t="str">
            <v>Juizado Especial Cível</v>
          </cell>
          <cell r="K3322" t="str">
            <v>JEC 40 Salários</v>
          </cell>
          <cell r="L3322" t="str">
            <v>Sertãozinho (SP)</v>
          </cell>
          <cell r="M3322" t="str">
            <v>TJ/SP</v>
          </cell>
          <cell r="N3322" t="str">
            <v>São Paulo</v>
          </cell>
          <cell r="O3322" t="str">
            <v>02.02.507.0001156587/11</v>
          </cell>
        </row>
        <row r="3323">
          <cell r="B3323" t="str">
            <v>Neusa Mara Oliari de Souza</v>
          </cell>
          <cell r="C3323" t="str">
            <v>448.657.679-91</v>
          </cell>
          <cell r="D3323" t="str">
            <v>Santander Seguros S/A</v>
          </cell>
          <cell r="E3323" t="str">
            <v>87.376.109/0001-06</v>
          </cell>
          <cell r="F3323">
            <v>54900.19</v>
          </cell>
          <cell r="G3323" t="str">
            <v>Possível</v>
          </cell>
          <cell r="H3323">
            <v>26955.279999999999</v>
          </cell>
          <cell r="I3323" t="str">
            <v>Indenizatória</v>
          </cell>
          <cell r="J3323" t="str">
            <v>1ª</v>
          </cell>
          <cell r="K3323" t="str">
            <v>Vara Cível</v>
          </cell>
          <cell r="L3323" t="str">
            <v>Florianópolis (SC)</v>
          </cell>
          <cell r="M3323" t="str">
            <v>TJ/SC</v>
          </cell>
          <cell r="N3323" t="str">
            <v>Santa Catarina</v>
          </cell>
          <cell r="O3323" t="str">
            <v>02.02.507.0001767034/13</v>
          </cell>
        </row>
        <row r="3324">
          <cell r="B3324" t="str">
            <v>V.L. Distribuidora Ltda</v>
          </cell>
          <cell r="C3324" t="str">
            <v>13.403.089/0001-89</v>
          </cell>
          <cell r="D3324" t="str">
            <v>Santander Seguros S/A</v>
          </cell>
          <cell r="E3324" t="str">
            <v>87.376.109/0001-06</v>
          </cell>
          <cell r="F3324">
            <v>10000</v>
          </cell>
          <cell r="G3324" t="str">
            <v>Possível</v>
          </cell>
          <cell r="H3324">
            <v>27500</v>
          </cell>
          <cell r="I3324" t="str">
            <v>Cobrança</v>
          </cell>
          <cell r="J3324" t="str">
            <v>3ª</v>
          </cell>
          <cell r="K3324" t="str">
            <v>Vara Cível</v>
          </cell>
          <cell r="L3324" t="str">
            <v>Maringá (PR)</v>
          </cell>
          <cell r="M3324" t="str">
            <v>TJ/PR</v>
          </cell>
          <cell r="N3324" t="str">
            <v>Paraná</v>
          </cell>
          <cell r="O3324" t="str">
            <v>02.02.507.0001767036/13</v>
          </cell>
        </row>
        <row r="3325">
          <cell r="B3325" t="str">
            <v>Maura Stella de Jesus</v>
          </cell>
          <cell r="C3325" t="str">
            <v>049.508.629-69</v>
          </cell>
          <cell r="D3325" t="str">
            <v>Santander Seguros S/A</v>
          </cell>
          <cell r="E3325" t="str">
            <v>87.376.109/0001-06</v>
          </cell>
          <cell r="F3325">
            <v>38000</v>
          </cell>
          <cell r="G3325" t="str">
            <v>Possível</v>
          </cell>
          <cell r="H3325">
            <v>19000</v>
          </cell>
          <cell r="I3325" t="str">
            <v>Cobrança</v>
          </cell>
          <cell r="J3325" t="str">
            <v>1ª</v>
          </cell>
          <cell r="K3325" t="str">
            <v>Vara Cível</v>
          </cell>
          <cell r="L3325" t="str">
            <v>Contagem (MG)</v>
          </cell>
          <cell r="M3325" t="str">
            <v>TJ/MG</v>
          </cell>
          <cell r="N3325" t="str">
            <v>Minas Gerais</v>
          </cell>
          <cell r="O3325" t="str">
            <v>02.02.507.0001767372/13</v>
          </cell>
        </row>
        <row r="3326">
          <cell r="B3326" t="str">
            <v>Oscenira de Abreu Monteiro</v>
          </cell>
          <cell r="C3326" t="str">
            <v>278.738.463-34</v>
          </cell>
          <cell r="D3326" t="str">
            <v>Santander Seguros S/A</v>
          </cell>
          <cell r="E3326" t="str">
            <v>87.376.109/0001-06</v>
          </cell>
          <cell r="F3326">
            <v>20000</v>
          </cell>
          <cell r="G3326" t="str">
            <v>Provável</v>
          </cell>
          <cell r="H3326">
            <v>0</v>
          </cell>
          <cell r="I3326" t="str">
            <v>Execução de Título Extrajudicial</v>
          </cell>
          <cell r="J3326" t="str">
            <v>2ª</v>
          </cell>
          <cell r="K3326" t="str">
            <v>Vara Cível</v>
          </cell>
          <cell r="L3326" t="str">
            <v>Ribeirão Preto (SP)</v>
          </cell>
          <cell r="M3326" t="str">
            <v>TJ/SP</v>
          </cell>
          <cell r="N3326" t="str">
            <v>São Paulo</v>
          </cell>
          <cell r="O3326" t="str">
            <v>02.02.507.0000818629/08</v>
          </cell>
        </row>
        <row r="3327">
          <cell r="B3327" t="str">
            <v>Luís Carlos Medeiros Machado</v>
          </cell>
          <cell r="C3327" t="str">
            <v>987.876.910-00</v>
          </cell>
          <cell r="D3327" t="str">
            <v>Santander Seguros S/A</v>
          </cell>
          <cell r="E3327" t="str">
            <v>87.376.109/0001-06</v>
          </cell>
          <cell r="F3327">
            <v>50000</v>
          </cell>
          <cell r="G3327" t="str">
            <v>Possível</v>
          </cell>
          <cell r="H3327">
            <v>50000</v>
          </cell>
          <cell r="I3327" t="str">
            <v>Cobrança</v>
          </cell>
          <cell r="J3327" t="str">
            <v>2ª</v>
          </cell>
          <cell r="K3327" t="str">
            <v>Vara Cível</v>
          </cell>
          <cell r="L3327" t="str">
            <v>Rio Grande (RS)</v>
          </cell>
          <cell r="M3327" t="str">
            <v>TJ/RS</v>
          </cell>
          <cell r="N3327" t="str">
            <v>Rio Grande do Sul</v>
          </cell>
          <cell r="O3327" t="str">
            <v>02.02.507.0000609928/09</v>
          </cell>
        </row>
        <row r="3328">
          <cell r="B3328" t="str">
            <v>Angelita Martins Dos Santos</v>
          </cell>
          <cell r="C3328" t="str">
            <v>116.121.378-30</v>
          </cell>
          <cell r="D3328" t="str">
            <v>Santander Seguros S/A</v>
          </cell>
          <cell r="E3328" t="str">
            <v>87.376.109/0001-06</v>
          </cell>
          <cell r="F3328">
            <v>16500</v>
          </cell>
          <cell r="G3328" t="str">
            <v>Possível</v>
          </cell>
          <cell r="H3328">
            <v>6432.5</v>
          </cell>
          <cell r="I3328" t="str">
            <v>Indenizatória</v>
          </cell>
          <cell r="J3328" t="str">
            <v>1ª</v>
          </cell>
          <cell r="K3328" t="str">
            <v>Vara Cível</v>
          </cell>
          <cell r="L3328" t="str">
            <v>Indaiatuba (SP)</v>
          </cell>
          <cell r="M3328" t="str">
            <v>TJ/SP</v>
          </cell>
          <cell r="N3328" t="str">
            <v>São Paulo</v>
          </cell>
          <cell r="O3328" t="str">
            <v>02.02.507.0001165753/11</v>
          </cell>
        </row>
        <row r="3329">
          <cell r="B3329" t="str">
            <v>Ricardo de Melo</v>
          </cell>
          <cell r="C3329" t="str">
            <v>816.116.097-04</v>
          </cell>
          <cell r="D3329" t="str">
            <v>Santander Seguros S/A</v>
          </cell>
          <cell r="E3329" t="str">
            <v>87.376.109/0001-06</v>
          </cell>
          <cell r="F3329">
            <v>43100</v>
          </cell>
          <cell r="G3329" t="str">
            <v>Possível</v>
          </cell>
          <cell r="H3329">
            <v>0</v>
          </cell>
          <cell r="I3329" t="str">
            <v>Indenizatória</v>
          </cell>
          <cell r="J3329" t="str">
            <v>45ª</v>
          </cell>
          <cell r="K3329" t="str">
            <v>Vara Cível</v>
          </cell>
          <cell r="L3329" t="str">
            <v>Rio de Janeiro (RJ)</v>
          </cell>
          <cell r="M3329" t="str">
            <v>TJ/RJ</v>
          </cell>
          <cell r="N3329" t="str">
            <v>Rio de Janeiro</v>
          </cell>
          <cell r="O3329" t="str">
            <v>02.02.507.0001165887/10</v>
          </cell>
        </row>
        <row r="3330">
          <cell r="B3330" t="str">
            <v>Rosimeri Espirito Santo</v>
          </cell>
          <cell r="C3330" t="str">
            <v>082.455.499-08</v>
          </cell>
          <cell r="D3330" t="str">
            <v>Santander Seguros S/A</v>
          </cell>
          <cell r="E3330" t="str">
            <v>87.376.109/0001-06</v>
          </cell>
          <cell r="F3330">
            <v>82709.05</v>
          </cell>
          <cell r="G3330" t="str">
            <v>Possível</v>
          </cell>
          <cell r="H3330">
            <v>30125.7</v>
          </cell>
          <cell r="I3330" t="str">
            <v>Indenizatória</v>
          </cell>
          <cell r="J3330" t="str">
            <v>2ª</v>
          </cell>
          <cell r="K3330" t="str">
            <v>Vara Cível</v>
          </cell>
          <cell r="L3330" t="str">
            <v>Guarapuava (PR)</v>
          </cell>
          <cell r="M3330" t="str">
            <v>TJ/PR</v>
          </cell>
          <cell r="N3330" t="str">
            <v>Paraná</v>
          </cell>
          <cell r="O3330" t="str">
            <v>02.02.507.0001165897/12</v>
          </cell>
        </row>
        <row r="3331">
          <cell r="B3331" t="str">
            <v>Valdereza Fábio Lourenzo</v>
          </cell>
          <cell r="C3331" t="str">
            <v>001.821.348-06</v>
          </cell>
          <cell r="D3331" t="str">
            <v>Santander Seguros S/A</v>
          </cell>
          <cell r="E3331" t="str">
            <v>87.376.109/0001-06</v>
          </cell>
          <cell r="F3331">
            <v>290252</v>
          </cell>
          <cell r="G3331" t="str">
            <v>Possível</v>
          </cell>
          <cell r="H3331">
            <v>72563</v>
          </cell>
          <cell r="I3331" t="str">
            <v>Indenizatória</v>
          </cell>
          <cell r="J3331" t="str">
            <v>1ª</v>
          </cell>
          <cell r="K3331" t="str">
            <v>Vara Cível</v>
          </cell>
          <cell r="L3331" t="str">
            <v>São Paulo (SP)</v>
          </cell>
          <cell r="M3331" t="str">
            <v>TJ/SP</v>
          </cell>
          <cell r="N3331" t="str">
            <v>São Paulo</v>
          </cell>
          <cell r="O3331" t="str">
            <v>02.02.507.0001780414/13</v>
          </cell>
        </row>
        <row r="3332">
          <cell r="B3332" t="str">
            <v>Antônio Bragança de Souza</v>
          </cell>
          <cell r="C3332" t="str">
            <v>785.429.987-07</v>
          </cell>
          <cell r="D3332" t="str">
            <v>Santander Seguros S/A</v>
          </cell>
          <cell r="E3332" t="str">
            <v>87.376.109/0001-06</v>
          </cell>
          <cell r="F3332">
            <v>19440</v>
          </cell>
          <cell r="G3332" t="str">
            <v>Possível</v>
          </cell>
          <cell r="H3332">
            <v>9720</v>
          </cell>
          <cell r="I3332" t="str">
            <v>Indenizatória</v>
          </cell>
          <cell r="J3332" t="str">
            <v>Vara Única</v>
          </cell>
          <cell r="K3332" t="str">
            <v>Vara Cível</v>
          </cell>
          <cell r="L3332" t="str">
            <v>Açucena (MG)</v>
          </cell>
          <cell r="M3332" t="str">
            <v>TJ/MG</v>
          </cell>
          <cell r="N3332" t="str">
            <v>Minas Gerais</v>
          </cell>
          <cell r="O3332" t="str">
            <v>02.02.507.0000475274/07</v>
          </cell>
        </row>
        <row r="3333">
          <cell r="B3333" t="str">
            <v>Marli Campos</v>
          </cell>
          <cell r="C3333" t="str">
            <v>695.866.596-15</v>
          </cell>
          <cell r="D3333" t="str">
            <v>Santander Seguros S/A</v>
          </cell>
          <cell r="E3333" t="str">
            <v>87.376.109/0001-06</v>
          </cell>
          <cell r="F3333">
            <v>19590.759999999998</v>
          </cell>
          <cell r="G3333" t="str">
            <v>Possível</v>
          </cell>
          <cell r="H3333">
            <v>0</v>
          </cell>
          <cell r="I3333" t="str">
            <v>Cobrança</v>
          </cell>
          <cell r="J3333" t="str">
            <v>Vara Cível</v>
          </cell>
          <cell r="K3333" t="str">
            <v>Vara Cível</v>
          </cell>
          <cell r="L3333" t="str">
            <v>Betim (MG)</v>
          </cell>
          <cell r="M3333" t="str">
            <v>TJ/MG</v>
          </cell>
          <cell r="N3333" t="str">
            <v>Minas Gerais</v>
          </cell>
          <cell r="O3333" t="str">
            <v>02.02.507.0000828794/08</v>
          </cell>
        </row>
        <row r="3334">
          <cell r="B3334" t="str">
            <v>Fernando Carlos dos Santos</v>
          </cell>
          <cell r="C3334" t="str">
            <v>378.421.107-00</v>
          </cell>
          <cell r="D3334" t="str">
            <v>Santander Seguros S/A</v>
          </cell>
          <cell r="E3334" t="str">
            <v>87.376.109/0001-06</v>
          </cell>
          <cell r="F3334">
            <v>109400</v>
          </cell>
          <cell r="G3334" t="str">
            <v>Possível</v>
          </cell>
          <cell r="H3334">
            <v>0</v>
          </cell>
          <cell r="I3334" t="str">
            <v>Cobrança</v>
          </cell>
          <cell r="J3334" t="str">
            <v>6ª</v>
          </cell>
          <cell r="K3334" t="str">
            <v>Vara Cível</v>
          </cell>
          <cell r="L3334" t="str">
            <v>São Gonçalo (RJ)</v>
          </cell>
          <cell r="M3334" t="str">
            <v>TJ/RJ</v>
          </cell>
          <cell r="N3334" t="str">
            <v>Rio de Janeiro</v>
          </cell>
          <cell r="O3334" t="str">
            <v>02.02.507.0000828807/08</v>
          </cell>
        </row>
        <row r="3335">
          <cell r="B3335" t="str">
            <v>Tania Mara Matias da Silva</v>
          </cell>
          <cell r="C3335" t="str">
            <v>362.898.090-91</v>
          </cell>
          <cell r="D3335" t="str">
            <v>Santander Seguros S/A</v>
          </cell>
          <cell r="E3335" t="str">
            <v>87.376.109/0001-06</v>
          </cell>
          <cell r="F3335">
            <v>11022.5</v>
          </cell>
          <cell r="G3335" t="str">
            <v>Possível</v>
          </cell>
          <cell r="H3335">
            <v>0</v>
          </cell>
          <cell r="I3335" t="str">
            <v>Cobrança</v>
          </cell>
          <cell r="J3335" t="str">
            <v>12ª</v>
          </cell>
          <cell r="K3335" t="str">
            <v>Vara Cível</v>
          </cell>
          <cell r="L3335" t="str">
            <v>Porto Alegre (RS)</v>
          </cell>
          <cell r="M3335" t="str">
            <v>TJ/RS</v>
          </cell>
          <cell r="N3335" t="str">
            <v>Rio Grande do Sul</v>
          </cell>
          <cell r="O3335" t="str">
            <v>02.02.507.0000620386/09</v>
          </cell>
        </row>
        <row r="3336">
          <cell r="B3336" t="str">
            <v>Yeda de Moraes Rêgo Zaidan</v>
          </cell>
          <cell r="C3336" t="str">
            <v>642.896.804-53</v>
          </cell>
          <cell r="D3336" t="str">
            <v>Santander Seguros S/A</v>
          </cell>
          <cell r="E3336" t="str">
            <v>87.376.109/0001-06</v>
          </cell>
          <cell r="F3336">
            <v>103000</v>
          </cell>
          <cell r="G3336" t="str">
            <v>Provável</v>
          </cell>
          <cell r="H3336">
            <v>211077.83</v>
          </cell>
          <cell r="I3336" t="str">
            <v>Indenizatória</v>
          </cell>
          <cell r="J3336" t="str">
            <v>1ª</v>
          </cell>
          <cell r="K3336" t="str">
            <v>Vara Cível</v>
          </cell>
          <cell r="L3336" t="str">
            <v>Recife (PE)</v>
          </cell>
          <cell r="M3336" t="str">
            <v>TJ/PE</v>
          </cell>
          <cell r="N3336" t="str">
            <v>Pernambuco</v>
          </cell>
          <cell r="O3336" t="str">
            <v>02.02.507.0000620491/10</v>
          </cell>
        </row>
        <row r="3337">
          <cell r="B3337" t="str">
            <v>Sebastiao Jordao</v>
          </cell>
          <cell r="C3337" t="str">
            <v>747.870.398-49</v>
          </cell>
          <cell r="D3337" t="str">
            <v>Santander Seguros S/A</v>
          </cell>
          <cell r="E3337" t="str">
            <v>87.376.109/0001-06</v>
          </cell>
          <cell r="F3337">
            <v>46298</v>
          </cell>
          <cell r="G3337" t="str">
            <v>Possível</v>
          </cell>
          <cell r="H3337">
            <v>20992.5</v>
          </cell>
          <cell r="I3337" t="str">
            <v>Indenizatória</v>
          </cell>
          <cell r="J3337" t="str">
            <v>1ª</v>
          </cell>
          <cell r="K3337" t="str">
            <v>Vara Cível</v>
          </cell>
          <cell r="L3337" t="str">
            <v>Orlândia (SP)</v>
          </cell>
          <cell r="M3337" t="str">
            <v>TJ/SP</v>
          </cell>
          <cell r="N3337" t="str">
            <v>São Paulo</v>
          </cell>
          <cell r="O3337" t="str">
            <v>02.02.507.0001175641/12</v>
          </cell>
        </row>
        <row r="3338">
          <cell r="B3338" t="str">
            <v>Eder Gregório Sobrinho</v>
          </cell>
          <cell r="C3338" t="str">
            <v>886.914.541-72</v>
          </cell>
          <cell r="D3338" t="str">
            <v>Santander Seguros S/A</v>
          </cell>
          <cell r="E3338" t="str">
            <v>87.376.109/0001-06</v>
          </cell>
          <cell r="F3338">
            <v>53000</v>
          </cell>
          <cell r="G3338" t="str">
            <v>Possível</v>
          </cell>
          <cell r="H3338">
            <v>0</v>
          </cell>
          <cell r="I3338" t="str">
            <v>Indenizatória</v>
          </cell>
          <cell r="J3338" t="str">
            <v>1ª</v>
          </cell>
          <cell r="K3338" t="str">
            <v>Vara Cível</v>
          </cell>
          <cell r="L3338" t="str">
            <v>Goiânia (GO)</v>
          </cell>
          <cell r="M3338" t="str">
            <v>TJ/GO</v>
          </cell>
          <cell r="N3338" t="str">
            <v>Goiás</v>
          </cell>
          <cell r="O3338" t="str">
            <v>02.02.507.0001588002/13</v>
          </cell>
        </row>
        <row r="3339">
          <cell r="B3339" t="str">
            <v>Maíra Ribeiro da Silva</v>
          </cell>
          <cell r="C3339" t="str">
            <v>096.102.266-39</v>
          </cell>
          <cell r="D3339" t="str">
            <v>Santander Seguros S/A</v>
          </cell>
          <cell r="E3339" t="str">
            <v>87.376.109/0001-06</v>
          </cell>
          <cell r="F3339">
            <v>96276.5</v>
          </cell>
          <cell r="G3339" t="str">
            <v>Possível</v>
          </cell>
          <cell r="H3339">
            <v>42500</v>
          </cell>
          <cell r="I3339" t="str">
            <v>Cobrança</v>
          </cell>
          <cell r="J3339" t="str">
            <v>21ª</v>
          </cell>
          <cell r="K3339" t="str">
            <v>Vara Cível</v>
          </cell>
          <cell r="L3339" t="str">
            <v>Belo Horizonte (MG)</v>
          </cell>
          <cell r="M3339" t="str">
            <v>TJ/MG</v>
          </cell>
          <cell r="N3339" t="str">
            <v>Minas Gerais</v>
          </cell>
          <cell r="O3339" t="str">
            <v>02.02.507.0001588038/13</v>
          </cell>
        </row>
        <row r="3340">
          <cell r="B3340" t="str">
            <v>Itacir Ribeiro</v>
          </cell>
          <cell r="C3340" t="str">
            <v>036.298.781-56</v>
          </cell>
          <cell r="D3340" t="str">
            <v>Santander Seguros S/A</v>
          </cell>
          <cell r="E3340" t="str">
            <v>87.376.109/0001-06</v>
          </cell>
          <cell r="F3340">
            <v>45000</v>
          </cell>
          <cell r="G3340" t="str">
            <v>Possível</v>
          </cell>
          <cell r="H3340">
            <v>22500</v>
          </cell>
          <cell r="I3340" t="str">
            <v>Indenizatória</v>
          </cell>
          <cell r="J3340" t="str">
            <v>12ª</v>
          </cell>
          <cell r="K3340" t="str">
            <v>Vara Cível</v>
          </cell>
          <cell r="L3340" t="str">
            <v>Campo Grande (MS)</v>
          </cell>
          <cell r="M3340" t="str">
            <v>TJ/MS</v>
          </cell>
          <cell r="N3340" t="str">
            <v>Mato Grosso do Sul</v>
          </cell>
          <cell r="O3340" t="str">
            <v>02.02.507.0001588076/13</v>
          </cell>
        </row>
        <row r="3341">
          <cell r="B3341" t="str">
            <v>Vânia Maria Andrade Naves</v>
          </cell>
          <cell r="C3341" t="str">
            <v>440.073.961-91</v>
          </cell>
          <cell r="D3341" t="str">
            <v>Santander Seguros S/A</v>
          </cell>
          <cell r="E3341" t="str">
            <v>87.376.109/0001-06</v>
          </cell>
          <cell r="F3341">
            <v>99366.14</v>
          </cell>
          <cell r="G3341" t="str">
            <v>Possível</v>
          </cell>
          <cell r="H3341">
            <v>16765.54</v>
          </cell>
          <cell r="I3341" t="str">
            <v>Indenizatória</v>
          </cell>
          <cell r="J3341" t="str">
            <v>Juizado Especial Cível</v>
          </cell>
          <cell r="K3341" t="str">
            <v>JEC 40 Salários</v>
          </cell>
          <cell r="L3341" t="str">
            <v>Anápolis (GO)</v>
          </cell>
          <cell r="M3341" t="str">
            <v>TJ/GO</v>
          </cell>
          <cell r="N3341" t="str">
            <v>Goiás</v>
          </cell>
          <cell r="O3341" t="str">
            <v>02.02.507.0001588093/13</v>
          </cell>
        </row>
        <row r="3342">
          <cell r="B3342" t="str">
            <v>Renato Francisco de Oliveira</v>
          </cell>
          <cell r="C3342" t="str">
            <v>357.383.408-68</v>
          </cell>
          <cell r="D3342" t="str">
            <v>Santander Seguros S/A</v>
          </cell>
          <cell r="E3342" t="str">
            <v>87.376.109/0001-06</v>
          </cell>
          <cell r="F3342">
            <v>40000</v>
          </cell>
          <cell r="G3342" t="str">
            <v>Possível</v>
          </cell>
          <cell r="H3342">
            <v>22119.25</v>
          </cell>
          <cell r="I3342" t="str">
            <v>Cobrança</v>
          </cell>
          <cell r="J3342" t="str">
            <v>2ª</v>
          </cell>
          <cell r="K3342" t="str">
            <v>Vara Cível</v>
          </cell>
          <cell r="L3342" t="str">
            <v>Mococa (SP)</v>
          </cell>
          <cell r="M3342" t="str">
            <v>TJ/SP</v>
          </cell>
          <cell r="N3342" t="str">
            <v>São Paulo</v>
          </cell>
          <cell r="O3342" t="str">
            <v>02.02.507.0001588128/12</v>
          </cell>
        </row>
        <row r="3343">
          <cell r="B3343" t="str">
            <v>Antonio de Oliveira Lopes</v>
          </cell>
          <cell r="C3343" t="str">
            <v>007.558.183-34</v>
          </cell>
          <cell r="D3343" t="str">
            <v>Santander Seguros S/A</v>
          </cell>
          <cell r="E3343" t="str">
            <v>87.376.109/0001-06</v>
          </cell>
          <cell r="F3343">
            <v>1000</v>
          </cell>
          <cell r="G3343" t="str">
            <v>Possível</v>
          </cell>
          <cell r="H3343">
            <v>19907.63</v>
          </cell>
          <cell r="I3343" t="str">
            <v>Cobrança</v>
          </cell>
          <cell r="J3343" t="str">
            <v>4ª</v>
          </cell>
          <cell r="K3343" t="str">
            <v>Vara Cível</v>
          </cell>
          <cell r="L3343" t="str">
            <v>Teresina (PI)</v>
          </cell>
          <cell r="M3343" t="str">
            <v>TJ/PI</v>
          </cell>
          <cell r="N3343" t="str">
            <v>Piauí</v>
          </cell>
          <cell r="O3343" t="str">
            <v>02.02.507.0001588502/13</v>
          </cell>
        </row>
        <row r="3344">
          <cell r="B3344" t="str">
            <v>Eliane Firmino Bento de Souza</v>
          </cell>
          <cell r="C3344" t="str">
            <v>308.631.938-03</v>
          </cell>
          <cell r="D3344" t="str">
            <v>Santander Seguros S/A</v>
          </cell>
          <cell r="E3344" t="str">
            <v>87.376.109/0001-06</v>
          </cell>
          <cell r="F3344">
            <v>70000</v>
          </cell>
          <cell r="G3344" t="str">
            <v>Possível</v>
          </cell>
          <cell r="H3344">
            <v>0</v>
          </cell>
          <cell r="I3344" t="str">
            <v>Indenizatória</v>
          </cell>
          <cell r="J3344" t="str">
            <v>1ª</v>
          </cell>
          <cell r="K3344" t="str">
            <v>Vara Cível</v>
          </cell>
          <cell r="L3344" t="str">
            <v>São José dos Campos (SP)</v>
          </cell>
          <cell r="M3344" t="str">
            <v>TJ/SP</v>
          </cell>
          <cell r="N3344" t="str">
            <v>São Paulo</v>
          </cell>
          <cell r="O3344" t="str">
            <v>02.02.507.0001802489/14</v>
          </cell>
        </row>
        <row r="3345">
          <cell r="B3345" t="str">
            <v>Sandra Siqueira Chaves</v>
          </cell>
          <cell r="C3345" t="str">
            <v>115.636.078-16</v>
          </cell>
          <cell r="D3345" t="str">
            <v>Santander Seguros S/A</v>
          </cell>
          <cell r="E3345" t="str">
            <v>87.376.109/0001-06</v>
          </cell>
          <cell r="F3345">
            <v>6000</v>
          </cell>
          <cell r="G3345" t="str">
            <v>Possível</v>
          </cell>
          <cell r="H3345">
            <v>13152.76</v>
          </cell>
          <cell r="I3345" t="str">
            <v>Indenizatória</v>
          </cell>
          <cell r="J3345" t="str">
            <v>Juizado Especial Cível</v>
          </cell>
          <cell r="K3345" t="str">
            <v>JEC 40 Salários</v>
          </cell>
          <cell r="L3345" t="str">
            <v>São Paulo (SP)</v>
          </cell>
          <cell r="M3345" t="str">
            <v>TJ/SP</v>
          </cell>
          <cell r="N3345" t="str">
            <v>São Paulo</v>
          </cell>
          <cell r="O3345" t="str">
            <v>02.02.507.0001802789/14</v>
          </cell>
        </row>
        <row r="3346">
          <cell r="B3346" t="str">
            <v>Daniel Rodrigues Sales</v>
          </cell>
          <cell r="C3346" t="str">
            <v>025.610.841-24</v>
          </cell>
          <cell r="D3346" t="str">
            <v>Santander Seguros S/A</v>
          </cell>
          <cell r="E3346" t="str">
            <v>87.376.109/0001-06</v>
          </cell>
          <cell r="F3346">
            <v>51790.5</v>
          </cell>
          <cell r="G3346" t="str">
            <v>Possível</v>
          </cell>
          <cell r="H3346">
            <v>21500</v>
          </cell>
          <cell r="I3346" t="str">
            <v>Indenizatória</v>
          </cell>
          <cell r="J3346" t="str">
            <v>1ª</v>
          </cell>
          <cell r="K3346" t="str">
            <v>Vara Cível</v>
          </cell>
          <cell r="L3346" t="str">
            <v>Samambaia (DF)</v>
          </cell>
          <cell r="M3346" t="str">
            <v>TJ/DF</v>
          </cell>
          <cell r="N3346" t="str">
            <v>Distrito Federal</v>
          </cell>
          <cell r="O3346" t="str">
            <v>02.02.507.0001803045/14</v>
          </cell>
        </row>
        <row r="3347">
          <cell r="B3347" t="str">
            <v>Maria das Dores Fernandes Martins</v>
          </cell>
          <cell r="C3347" t="str">
            <v>250.580.478-88</v>
          </cell>
          <cell r="D3347" t="str">
            <v>Santander Seguros S/A</v>
          </cell>
          <cell r="E3347" t="str">
            <v>87.376.109/0001-06</v>
          </cell>
          <cell r="F3347">
            <v>28960</v>
          </cell>
          <cell r="G3347" t="str">
            <v>Possível</v>
          </cell>
          <cell r="H3347">
            <v>0</v>
          </cell>
          <cell r="I3347" t="str">
            <v>Indenizatória</v>
          </cell>
          <cell r="J3347" t="str">
            <v>Juizado Especial Cível</v>
          </cell>
          <cell r="K3347" t="str">
            <v>JEC 40 Salários</v>
          </cell>
          <cell r="L3347" t="str">
            <v>São Paulo (SP)</v>
          </cell>
          <cell r="M3347" t="str">
            <v>TJ/SP</v>
          </cell>
          <cell r="N3347" t="str">
            <v>São Paulo</v>
          </cell>
          <cell r="O3347" t="str">
            <v>02.02.507.0001803063/14</v>
          </cell>
        </row>
        <row r="3348">
          <cell r="B3348" t="str">
            <v>Wilma Fernandes de Jesus</v>
          </cell>
          <cell r="C3348" t="str">
            <v>332.237.502-15</v>
          </cell>
          <cell r="D3348" t="str">
            <v>Santander Seguros S/A</v>
          </cell>
          <cell r="E3348" t="str">
            <v>87.376.109/0001-06</v>
          </cell>
          <cell r="F3348">
            <v>48945.38</v>
          </cell>
          <cell r="G3348" t="str">
            <v>Provável</v>
          </cell>
          <cell r="H3348">
            <v>56802.83</v>
          </cell>
          <cell r="I3348" t="str">
            <v>Indenizatória</v>
          </cell>
          <cell r="J3348" t="str">
            <v>23ª</v>
          </cell>
          <cell r="K3348" t="str">
            <v>Vara Cível</v>
          </cell>
          <cell r="L3348" t="str">
            <v>São Paulo (SP)</v>
          </cell>
          <cell r="M3348" t="str">
            <v>TJ/SP</v>
          </cell>
          <cell r="N3348" t="str">
            <v>São Paulo</v>
          </cell>
          <cell r="O3348" t="str">
            <v>02.02.507.0000482716/07</v>
          </cell>
        </row>
        <row r="3349">
          <cell r="B3349" t="str">
            <v>Marcelo Severo Lempek</v>
          </cell>
          <cell r="C3349" t="str">
            <v>763.862.870-53</v>
          </cell>
          <cell r="D3349" t="str">
            <v>Santander Seguros S/A</v>
          </cell>
          <cell r="E3349" t="str">
            <v>87.376.109/0001-06</v>
          </cell>
          <cell r="F3349">
            <v>100000</v>
          </cell>
          <cell r="G3349" t="str">
            <v>Possível</v>
          </cell>
          <cell r="H3349">
            <v>50000</v>
          </cell>
          <cell r="I3349" t="str">
            <v>Cobrança</v>
          </cell>
          <cell r="J3349" t="str">
            <v>16ª</v>
          </cell>
          <cell r="K3349" t="str">
            <v>Vara Cível</v>
          </cell>
          <cell r="L3349" t="str">
            <v>Porto Alegre (RS)</v>
          </cell>
          <cell r="M3349" t="str">
            <v>TJ/RS</v>
          </cell>
          <cell r="N3349" t="str">
            <v>Rio Grande do Sul</v>
          </cell>
          <cell r="O3349" t="str">
            <v>02.02.507.0001187822/11</v>
          </cell>
        </row>
        <row r="3350">
          <cell r="B3350" t="str">
            <v>Maria Leonor Oliveira da Camara</v>
          </cell>
          <cell r="C3350" t="str">
            <v>252.183.988-45</v>
          </cell>
          <cell r="D3350" t="str">
            <v>Santander Seguros S/A</v>
          </cell>
          <cell r="E3350" t="str">
            <v>87.376.109/0001-06</v>
          </cell>
          <cell r="F3350">
            <v>25000</v>
          </cell>
          <cell r="G3350" t="str">
            <v>Possível</v>
          </cell>
          <cell r="H3350">
            <v>16793</v>
          </cell>
          <cell r="I3350" t="str">
            <v>Indenizatória</v>
          </cell>
          <cell r="J3350" t="str">
            <v>4ª</v>
          </cell>
          <cell r="K3350" t="str">
            <v>Vara Cível</v>
          </cell>
          <cell r="L3350" t="str">
            <v>Guarujá (SP)</v>
          </cell>
          <cell r="M3350" t="str">
            <v>TJ/SP</v>
          </cell>
          <cell r="N3350" t="str">
            <v>São Paulo</v>
          </cell>
          <cell r="O3350" t="str">
            <v>02.02.507.0001187858/12</v>
          </cell>
        </row>
        <row r="3351">
          <cell r="B3351" t="str">
            <v>Nilce da Silva Alves</v>
          </cell>
          <cell r="C3351" t="str">
            <v>003.013.607-58</v>
          </cell>
          <cell r="D3351" t="str">
            <v>Santander Seguros S/A</v>
          </cell>
          <cell r="E3351" t="str">
            <v>87.376.109/0001-06</v>
          </cell>
          <cell r="F3351">
            <v>45000</v>
          </cell>
          <cell r="G3351" t="str">
            <v>Possível</v>
          </cell>
          <cell r="H3351">
            <v>1500</v>
          </cell>
          <cell r="I3351" t="str">
            <v>Indenizatória</v>
          </cell>
          <cell r="J3351" t="str">
            <v>5ª</v>
          </cell>
          <cell r="K3351" t="str">
            <v>Vara Cível</v>
          </cell>
          <cell r="L3351" t="str">
            <v>São Gonçalo (RJ)</v>
          </cell>
          <cell r="M3351" t="str">
            <v>TJ/RJ</v>
          </cell>
          <cell r="N3351" t="str">
            <v>Rio de Janeiro</v>
          </cell>
          <cell r="O3351" t="str">
            <v>02.02.507.0001187994/12</v>
          </cell>
        </row>
        <row r="3352">
          <cell r="B3352" t="str">
            <v>Maria Hilda de Souza Silva</v>
          </cell>
          <cell r="C3352" t="str">
            <v>081.621.948-60</v>
          </cell>
          <cell r="D3352" t="str">
            <v>Santander Seguros S/A</v>
          </cell>
          <cell r="E3352" t="str">
            <v>87.376.109/0001-06</v>
          </cell>
          <cell r="F3352">
            <v>22574</v>
          </cell>
          <cell r="G3352" t="str">
            <v>Possível</v>
          </cell>
          <cell r="H3352">
            <v>10706.5</v>
          </cell>
          <cell r="I3352" t="str">
            <v>Cobrança</v>
          </cell>
          <cell r="J3352" t="str">
            <v>1ª</v>
          </cell>
          <cell r="K3352" t="str">
            <v>Vara Cível</v>
          </cell>
          <cell r="L3352" t="str">
            <v>Miguelópolis (SP)</v>
          </cell>
          <cell r="M3352" t="str">
            <v>TJ/SP</v>
          </cell>
          <cell r="N3352" t="str">
            <v>São Paulo</v>
          </cell>
          <cell r="O3352" t="str">
            <v>02.02.507.0001601554/13</v>
          </cell>
        </row>
        <row r="3353">
          <cell r="B3353" t="str">
            <v>Roberto Gomes de Araújo</v>
          </cell>
          <cell r="C3353" t="str">
            <v>786.246.731-00</v>
          </cell>
          <cell r="D3353" t="str">
            <v>Santander Seguros S/A</v>
          </cell>
          <cell r="E3353" t="str">
            <v>87.376.109/0001-06</v>
          </cell>
          <cell r="F3353">
            <v>78000</v>
          </cell>
          <cell r="G3353" t="str">
            <v>Provável</v>
          </cell>
          <cell r="H3353">
            <v>62019.14</v>
          </cell>
          <cell r="I3353" t="str">
            <v>Indenizatória</v>
          </cell>
          <cell r="J3353" t="str">
            <v>2ª</v>
          </cell>
          <cell r="K3353" t="str">
            <v>Vara Cível</v>
          </cell>
          <cell r="L3353" t="str">
            <v>Brasília (DF)</v>
          </cell>
          <cell r="M3353" t="str">
            <v>TJ/DF</v>
          </cell>
          <cell r="N3353" t="str">
            <v>Distrito Federal</v>
          </cell>
          <cell r="O3353" t="str">
            <v>02.02.507.0001601572/13</v>
          </cell>
        </row>
        <row r="3354">
          <cell r="B3354" t="str">
            <v>José de Paula Portela</v>
          </cell>
          <cell r="C3354" t="str">
            <v>731.756.688-87</v>
          </cell>
          <cell r="D3354" t="str">
            <v>Santander Seguros S/A</v>
          </cell>
          <cell r="E3354" t="str">
            <v>87.376.109/0001-06</v>
          </cell>
          <cell r="F3354">
            <v>100000</v>
          </cell>
          <cell r="G3354" t="str">
            <v>Possível</v>
          </cell>
          <cell r="H3354">
            <v>0</v>
          </cell>
          <cell r="I3354" t="str">
            <v>Indenizatória</v>
          </cell>
          <cell r="J3354" t="str">
            <v>1ª</v>
          </cell>
          <cell r="K3354" t="str">
            <v>Vara Cível</v>
          </cell>
          <cell r="L3354" t="str">
            <v>Jacupiranga (SP)</v>
          </cell>
          <cell r="M3354" t="str">
            <v>TJ/SP</v>
          </cell>
          <cell r="N3354" t="str">
            <v>São Paulo</v>
          </cell>
          <cell r="O3354" t="str">
            <v>02.02.507.0001601614/13</v>
          </cell>
        </row>
        <row r="3355">
          <cell r="B3355" t="str">
            <v>Maria de Fátima da Fonseca Rodrigues</v>
          </cell>
          <cell r="C3355" t="str">
            <v>330.164.958-05</v>
          </cell>
          <cell r="D3355" t="str">
            <v>Santander Seguros S/A</v>
          </cell>
          <cell r="E3355" t="str">
            <v>87.376.109/0001-06</v>
          </cell>
          <cell r="F3355">
            <v>3000</v>
          </cell>
          <cell r="G3355" t="str">
            <v>Possível</v>
          </cell>
          <cell r="H3355">
            <v>1500</v>
          </cell>
          <cell r="I3355" t="str">
            <v>Cobrança</v>
          </cell>
          <cell r="J3355" t="str">
            <v>2ª</v>
          </cell>
          <cell r="K3355" t="str">
            <v>Vara Cível</v>
          </cell>
          <cell r="L3355" t="str">
            <v>Diadema (SP)</v>
          </cell>
          <cell r="M3355" t="str">
            <v>TJ/SP</v>
          </cell>
          <cell r="N3355" t="str">
            <v>São Paulo</v>
          </cell>
          <cell r="O3355" t="str">
            <v>02.02.507.0001601681/13</v>
          </cell>
        </row>
        <row r="3356">
          <cell r="B3356" t="str">
            <v>Sandro Ricardo Bronze</v>
          </cell>
          <cell r="C3356" t="str">
            <v>134.137.748-24</v>
          </cell>
          <cell r="D3356" t="str">
            <v>Santander Seguros S/A</v>
          </cell>
          <cell r="E3356" t="str">
            <v>87.376.109/0001-06</v>
          </cell>
          <cell r="F3356">
            <v>125600</v>
          </cell>
          <cell r="G3356" t="str">
            <v>Possível</v>
          </cell>
          <cell r="H3356">
            <v>60000</v>
          </cell>
          <cell r="I3356" t="str">
            <v>Indenizatória</v>
          </cell>
          <cell r="J3356" t="str">
            <v>1ª</v>
          </cell>
          <cell r="K3356" t="str">
            <v>Vara Cível</v>
          </cell>
          <cell r="L3356" t="str">
            <v>São Paulo (SP)</v>
          </cell>
          <cell r="M3356" t="str">
            <v>TJ/SP</v>
          </cell>
          <cell r="N3356" t="str">
            <v>São Paulo</v>
          </cell>
          <cell r="O3356" t="str">
            <v>02.02.507.0001818152/14</v>
          </cell>
        </row>
        <row r="3357">
          <cell r="B3357" t="str">
            <v>Jose Luiz Ruy</v>
          </cell>
          <cell r="C3357" t="str">
            <v>250.113.608-06</v>
          </cell>
          <cell r="D3357" t="str">
            <v>Santander Seguros S/A</v>
          </cell>
          <cell r="E3357" t="str">
            <v>87.376.109/0001-06</v>
          </cell>
          <cell r="F3357">
            <v>1715.5</v>
          </cell>
          <cell r="G3357" t="str">
            <v>Possível</v>
          </cell>
          <cell r="H3357">
            <v>0</v>
          </cell>
          <cell r="I3357" t="str">
            <v>Indenizatória</v>
          </cell>
          <cell r="J3357" t="str">
            <v>Juizado Especial Cível</v>
          </cell>
          <cell r="K3357" t="str">
            <v>JEC 40 Salários</v>
          </cell>
          <cell r="L3357" t="str">
            <v>Porto Ferreira (SP)</v>
          </cell>
          <cell r="M3357" t="str">
            <v>TJ/SP</v>
          </cell>
          <cell r="N3357" t="str">
            <v>São Paulo</v>
          </cell>
          <cell r="O3357" t="str">
            <v>02.02.507.0001818257/14</v>
          </cell>
        </row>
        <row r="3358">
          <cell r="B3358" t="str">
            <v>Luis Henrique Vieira Gonçalves ...</v>
          </cell>
          <cell r="C3358" t="str">
            <v>180.933.398-92</v>
          </cell>
          <cell r="D3358" t="str">
            <v>Santander Seguros S/A</v>
          </cell>
          <cell r="E3358" t="str">
            <v>87.376.109/0001-06</v>
          </cell>
          <cell r="F3358">
            <v>40898</v>
          </cell>
          <cell r="G3358" t="str">
            <v>Possível</v>
          </cell>
          <cell r="H3358">
            <v>8669.5</v>
          </cell>
          <cell r="I3358" t="str">
            <v>Indenizatória</v>
          </cell>
          <cell r="J3358" t="str">
            <v>1ª</v>
          </cell>
          <cell r="K3358" t="str">
            <v>Vara Cível</v>
          </cell>
          <cell r="L3358" t="str">
            <v>Itaí (SP)</v>
          </cell>
          <cell r="M3358" t="str">
            <v>TJ/SP</v>
          </cell>
          <cell r="N3358" t="str">
            <v>São Paulo</v>
          </cell>
          <cell r="O3358" t="str">
            <v>02.02.507.0001818291/14</v>
          </cell>
        </row>
        <row r="3359">
          <cell r="B3359" t="str">
            <v>Shirlei Zoboli Coppini</v>
          </cell>
          <cell r="D3359" t="str">
            <v>Santander Seguros S/A</v>
          </cell>
          <cell r="E3359" t="str">
            <v>87.376.109/0001-06</v>
          </cell>
          <cell r="F3359">
            <v>233026.75</v>
          </cell>
          <cell r="G3359" t="str">
            <v>Provável</v>
          </cell>
          <cell r="H3359">
            <v>0</v>
          </cell>
          <cell r="I3359" t="str">
            <v>Execução de Título Extrajudicial</v>
          </cell>
          <cell r="J3359" t="str">
            <v>5ª</v>
          </cell>
          <cell r="K3359" t="str">
            <v>Vara Cível</v>
          </cell>
          <cell r="L3359" t="str">
            <v>São Paulo (SP)</v>
          </cell>
          <cell r="M3359" t="str">
            <v>TJ/SP</v>
          </cell>
          <cell r="N3359" t="str">
            <v>São Paulo</v>
          </cell>
          <cell r="O3359" t="str">
            <v>02.01.507.0000097054/04</v>
          </cell>
        </row>
        <row r="3360">
          <cell r="B3360" t="str">
            <v>Paulo César Freski</v>
          </cell>
          <cell r="C3360" t="str">
            <v>019.848.899-82</v>
          </cell>
          <cell r="D3360" t="str">
            <v>Santander Seguros S/A</v>
          </cell>
          <cell r="E3360" t="str">
            <v>87.376.109/0001-06</v>
          </cell>
          <cell r="F3360">
            <v>46680</v>
          </cell>
          <cell r="G3360" t="str">
            <v>Possível</v>
          </cell>
          <cell r="H3360">
            <v>19034.7</v>
          </cell>
          <cell r="I3360" t="str">
            <v>Indenizatória</v>
          </cell>
          <cell r="J3360" t="str">
            <v>Vara Única</v>
          </cell>
          <cell r="K3360" t="str">
            <v>Vara Cível</v>
          </cell>
          <cell r="L3360" t="str">
            <v>Castro (PR)</v>
          </cell>
          <cell r="M3360" t="str">
            <v>TJ/PR</v>
          </cell>
          <cell r="N3360" t="str">
            <v>Paraná</v>
          </cell>
          <cell r="O3360" t="str">
            <v>02.01.507.0000140605/05</v>
          </cell>
        </row>
        <row r="3361">
          <cell r="B3361" t="str">
            <v>Gilson Ferreira da Silva</v>
          </cell>
          <cell r="C3361" t="str">
            <v>730.193.726-15</v>
          </cell>
          <cell r="D3361" t="str">
            <v>Santander Seguros S/A</v>
          </cell>
          <cell r="E3361" t="str">
            <v>87.376.109/0001-06</v>
          </cell>
          <cell r="F3361">
            <v>58555.8</v>
          </cell>
          <cell r="G3361" t="str">
            <v>Possível</v>
          </cell>
          <cell r="H3361">
            <v>29277.9</v>
          </cell>
          <cell r="I3361" t="str">
            <v>Cobrança</v>
          </cell>
          <cell r="J3361" t="str">
            <v>Vara Única</v>
          </cell>
          <cell r="K3361" t="str">
            <v>Vara Cível</v>
          </cell>
          <cell r="L3361" t="str">
            <v>Janaúba (MG)</v>
          </cell>
          <cell r="M3361" t="str">
            <v>TJ/MG</v>
          </cell>
          <cell r="N3361" t="str">
            <v>Minas Gerais</v>
          </cell>
          <cell r="O3361" t="str">
            <v>02.01.507.0000140702/05</v>
          </cell>
        </row>
        <row r="3362">
          <cell r="B3362" t="str">
            <v>Alcides Da Silva Brandi</v>
          </cell>
          <cell r="C3362" t="str">
            <v>203.183.670-68</v>
          </cell>
          <cell r="D3362" t="str">
            <v>Santander Seguros S/A</v>
          </cell>
          <cell r="E3362" t="str">
            <v>87.376.109/0001-06</v>
          </cell>
          <cell r="F3362">
            <v>49436.59</v>
          </cell>
          <cell r="G3362" t="str">
            <v>Provável</v>
          </cell>
          <cell r="H3362">
            <v>49436.59</v>
          </cell>
          <cell r="I3362" t="str">
            <v>Cobrança</v>
          </cell>
          <cell r="J3362" t="str">
            <v>18ª</v>
          </cell>
          <cell r="K3362" t="str">
            <v>Vara Cível</v>
          </cell>
          <cell r="L3362" t="str">
            <v>Porto Alegre (RS)</v>
          </cell>
          <cell r="M3362" t="str">
            <v>TJ/RS</v>
          </cell>
          <cell r="N3362" t="str">
            <v>Rio Grande do Sul</v>
          </cell>
          <cell r="O3362" t="str">
            <v>02.02.507.0000847754/09</v>
          </cell>
        </row>
        <row r="3363">
          <cell r="B3363" t="str">
            <v>Antonia Josilene da Silva Mesquita Silva</v>
          </cell>
          <cell r="C3363" t="str">
            <v>009.334.243-88</v>
          </cell>
          <cell r="D3363" t="str">
            <v>Santander Seguros S/A</v>
          </cell>
          <cell r="E3363" t="str">
            <v>87.376.109/0001-06</v>
          </cell>
          <cell r="F3363">
            <v>13500</v>
          </cell>
          <cell r="G3363" t="str">
            <v>Possível</v>
          </cell>
          <cell r="H3363">
            <v>0</v>
          </cell>
          <cell r="I3363" t="str">
            <v>Indenizatória</v>
          </cell>
          <cell r="J3363" t="str">
            <v>Juizado Especial Cível</v>
          </cell>
          <cell r="K3363" t="str">
            <v>JEC 40 Salários</v>
          </cell>
          <cell r="L3363" t="str">
            <v>São Luis (MA)</v>
          </cell>
          <cell r="M3363" t="str">
            <v>TJ/MA</v>
          </cell>
          <cell r="N3363" t="str">
            <v>Maranhão</v>
          </cell>
          <cell r="O3363" t="str">
            <v>02.02.507.0000644471/10</v>
          </cell>
        </row>
        <row r="3364">
          <cell r="B3364" t="str">
            <v>Marcelo Oliveira Machado</v>
          </cell>
          <cell r="C3364" t="str">
            <v>272.215.948-13</v>
          </cell>
          <cell r="D3364" t="str">
            <v>Santander Seguros S/A</v>
          </cell>
          <cell r="E3364" t="str">
            <v>87.376.109/0001-06</v>
          </cell>
          <cell r="F3364">
            <v>20544.080000000002</v>
          </cell>
          <cell r="G3364" t="str">
            <v>Possível</v>
          </cell>
          <cell r="H3364">
            <v>10272.040000000001</v>
          </cell>
          <cell r="I3364" t="str">
            <v>Cobrança</v>
          </cell>
          <cell r="J3364" t="str">
            <v>6ª</v>
          </cell>
          <cell r="K3364" t="str">
            <v>Vara Cível</v>
          </cell>
          <cell r="L3364" t="str">
            <v>São Paulo (SP)</v>
          </cell>
          <cell r="M3364" t="str">
            <v>TJ/SP</v>
          </cell>
          <cell r="N3364" t="str">
            <v>São Paulo</v>
          </cell>
          <cell r="O3364" t="str">
            <v>02.02.507.0001064554/10</v>
          </cell>
        </row>
        <row r="3365">
          <cell r="B3365" t="str">
            <v>Maria Inada Ferreira</v>
          </cell>
          <cell r="C3365" t="str">
            <v>252.181.958-12</v>
          </cell>
          <cell r="D3365" t="str">
            <v>Santander Seguros S/A</v>
          </cell>
          <cell r="E3365" t="str">
            <v>87.376.109/0001-06</v>
          </cell>
          <cell r="F3365">
            <v>31205</v>
          </cell>
          <cell r="G3365" t="str">
            <v>Possível</v>
          </cell>
          <cell r="H3365">
            <v>15602.5</v>
          </cell>
          <cell r="I3365" t="str">
            <v>Indenizatória</v>
          </cell>
          <cell r="J3365" t="str">
            <v>2ª</v>
          </cell>
          <cell r="K3365" t="str">
            <v>Vara Cível</v>
          </cell>
          <cell r="L3365" t="str">
            <v>Ituverava (SP)</v>
          </cell>
          <cell r="M3365" t="str">
            <v>TJ/SP</v>
          </cell>
          <cell r="N3365" t="str">
            <v>São Paulo</v>
          </cell>
          <cell r="O3365" t="str">
            <v>02.02.507.0001202269/12</v>
          </cell>
        </row>
        <row r="3366">
          <cell r="B3366" t="str">
            <v>Gabriela Ferreira Chaves</v>
          </cell>
          <cell r="C3366" t="str">
            <v>299.732.428-90</v>
          </cell>
          <cell r="D3366" t="str">
            <v>Santander Seguros S/A</v>
          </cell>
          <cell r="E3366" t="str">
            <v>87.376.109/0001-06</v>
          </cell>
          <cell r="F3366">
            <v>1000</v>
          </cell>
          <cell r="G3366" t="str">
            <v>Possível</v>
          </cell>
          <cell r="H3366">
            <v>35000</v>
          </cell>
          <cell r="I3366" t="str">
            <v>Indenizatória</v>
          </cell>
          <cell r="J3366" t="str">
            <v>1ª</v>
          </cell>
          <cell r="K3366" t="str">
            <v>Vara Cível</v>
          </cell>
          <cell r="L3366" t="str">
            <v>Mogi das Cruzes (SP)</v>
          </cell>
          <cell r="M3366" t="str">
            <v>TJ/SP</v>
          </cell>
          <cell r="N3366" t="str">
            <v>São Paulo</v>
          </cell>
          <cell r="O3366" t="str">
            <v>02.02.507.0001202296/12</v>
          </cell>
        </row>
        <row r="3367">
          <cell r="B3367" t="str">
            <v>Joaquim Pereira Mendes</v>
          </cell>
          <cell r="C3367" t="str">
            <v>427.548.605-68</v>
          </cell>
          <cell r="D3367" t="str">
            <v>Santander Seguros S/A</v>
          </cell>
          <cell r="E3367" t="str">
            <v>87.376.109/0001-06</v>
          </cell>
          <cell r="F3367">
            <v>79000</v>
          </cell>
          <cell r="G3367" t="str">
            <v>Possível</v>
          </cell>
          <cell r="H3367">
            <v>0</v>
          </cell>
          <cell r="I3367" t="str">
            <v>Cobrança</v>
          </cell>
          <cell r="J3367" t="str">
            <v>1ª</v>
          </cell>
          <cell r="K3367" t="str">
            <v>Vara Cível</v>
          </cell>
          <cell r="L3367" t="str">
            <v>Itapevi (SP)</v>
          </cell>
          <cell r="M3367" t="str">
            <v>TJ/SP</v>
          </cell>
          <cell r="N3367" t="str">
            <v>São Paulo</v>
          </cell>
          <cell r="O3367" t="str">
            <v>02.02.507.0001202797/12</v>
          </cell>
        </row>
        <row r="3368">
          <cell r="B3368" t="str">
            <v>Jose Mauro Sposito</v>
          </cell>
          <cell r="C3368" t="str">
            <v>002.601.808-07</v>
          </cell>
          <cell r="D3368" t="str">
            <v>Santander Seguros S/A</v>
          </cell>
          <cell r="E3368" t="str">
            <v>87.376.109/0001-06</v>
          </cell>
          <cell r="F3368">
            <v>28968</v>
          </cell>
          <cell r="G3368" t="str">
            <v>Possível</v>
          </cell>
          <cell r="H3368">
            <v>14484</v>
          </cell>
          <cell r="I3368" t="str">
            <v>Cobrança</v>
          </cell>
          <cell r="J3368" t="str">
            <v>7ª</v>
          </cell>
          <cell r="K3368" t="str">
            <v>Vara Cível</v>
          </cell>
          <cell r="L3368" t="str">
            <v>São José do Rio Preto (SP)</v>
          </cell>
          <cell r="M3368" t="str">
            <v>TJ/SP</v>
          </cell>
          <cell r="N3368" t="str">
            <v>São Paulo</v>
          </cell>
          <cell r="O3368" t="str">
            <v>02.02.507.0001202840/11</v>
          </cell>
        </row>
        <row r="3369">
          <cell r="B3369" t="str">
            <v>Orivaldo Vieira</v>
          </cell>
          <cell r="C3369" t="str">
            <v>031.053.180-20</v>
          </cell>
          <cell r="D3369" t="str">
            <v>Santander Seguros S/A</v>
          </cell>
          <cell r="E3369" t="str">
            <v>87.376.109/0001-06</v>
          </cell>
          <cell r="F3369">
            <v>1000</v>
          </cell>
          <cell r="G3369" t="str">
            <v>Provável</v>
          </cell>
          <cell r="H3369">
            <v>0</v>
          </cell>
          <cell r="I3369" t="str">
            <v>Repetição de Indébito</v>
          </cell>
          <cell r="J3369" t="str">
            <v>2ª</v>
          </cell>
          <cell r="K3369" t="str">
            <v>Vara Cível</v>
          </cell>
          <cell r="L3369" t="str">
            <v>Florianópolis (SC)</v>
          </cell>
          <cell r="M3369" t="str">
            <v>TJ/SC</v>
          </cell>
          <cell r="N3369" t="str">
            <v>Santa Catarina</v>
          </cell>
          <cell r="O3369" t="str">
            <v>02.01.507.0000069726/03</v>
          </cell>
        </row>
        <row r="3370">
          <cell r="B3370" t="str">
            <v>Claudia Graciele Rodrigues da Silva</v>
          </cell>
          <cell r="C3370" t="str">
            <v>986.128.830-91</v>
          </cell>
          <cell r="D3370" t="str">
            <v>Santander Seguros S/A</v>
          </cell>
          <cell r="E3370" t="str">
            <v>87.376.109/0001-06</v>
          </cell>
          <cell r="F3370">
            <v>1003.5</v>
          </cell>
          <cell r="G3370" t="str">
            <v>Provável</v>
          </cell>
          <cell r="H3370">
            <v>200000</v>
          </cell>
          <cell r="I3370" t="str">
            <v>Indenizatória</v>
          </cell>
          <cell r="J3370" t="str">
            <v>4ª</v>
          </cell>
          <cell r="K3370" t="str">
            <v>Vara Cível</v>
          </cell>
          <cell r="L3370" t="str">
            <v>Caxias do Sul (RS)</v>
          </cell>
          <cell r="M3370" t="str">
            <v>TJ/RS</v>
          </cell>
          <cell r="N3370" t="str">
            <v>Rio Grande do Sul</v>
          </cell>
          <cell r="O3370" t="str">
            <v>02.02.507.0000976544/09</v>
          </cell>
        </row>
        <row r="3371">
          <cell r="B3371" t="str">
            <v>Fabiana de Lima Moreira</v>
          </cell>
          <cell r="C3371" t="str">
            <v>122.334.627-77</v>
          </cell>
          <cell r="D3371" t="str">
            <v>Santander Seguros S/A</v>
          </cell>
          <cell r="E3371" t="str">
            <v>87.376.109/0001-06</v>
          </cell>
          <cell r="F3371">
            <v>567500</v>
          </cell>
          <cell r="G3371" t="str">
            <v>Possível</v>
          </cell>
          <cell r="H3371">
            <v>79595.240000000005</v>
          </cell>
          <cell r="I3371" t="str">
            <v>Indenizatória</v>
          </cell>
          <cell r="J3371" t="str">
            <v>1ª</v>
          </cell>
          <cell r="K3371" t="str">
            <v>Vara Cível</v>
          </cell>
          <cell r="L3371" t="str">
            <v>Belford Roxo (RJ)</v>
          </cell>
          <cell r="M3371" t="str">
            <v>TJ/RJ</v>
          </cell>
          <cell r="N3371" t="str">
            <v>Rio de Janeiro</v>
          </cell>
          <cell r="O3371" t="str">
            <v>02.02.507.0000657594/08</v>
          </cell>
        </row>
        <row r="3372">
          <cell r="B3372" t="str">
            <v>Sueleci de Fátima da Silva Santos</v>
          </cell>
          <cell r="C3372" t="str">
            <v>709.583.197-15</v>
          </cell>
          <cell r="D3372" t="str">
            <v>Santander Seguros S/A</v>
          </cell>
          <cell r="E3372" t="str">
            <v>87.376.109/0001-06</v>
          </cell>
          <cell r="F3372">
            <v>145865</v>
          </cell>
          <cell r="G3372" t="str">
            <v>Possível</v>
          </cell>
          <cell r="H3372">
            <v>30000</v>
          </cell>
          <cell r="I3372" t="str">
            <v>Indenizatória</v>
          </cell>
          <cell r="J3372" t="str">
            <v>8ª</v>
          </cell>
          <cell r="K3372" t="str">
            <v>Vara Cível</v>
          </cell>
          <cell r="L3372" t="str">
            <v>Santo André (SP)</v>
          </cell>
          <cell r="M3372" t="str">
            <v>TJ/SP</v>
          </cell>
          <cell r="N3372" t="str">
            <v>São Paulo</v>
          </cell>
          <cell r="O3372" t="str">
            <v>02.02.507.0001858883/14</v>
          </cell>
        </row>
        <row r="3373">
          <cell r="B3373" t="str">
            <v>CARLA EVELISE FERREIRA LEITE</v>
          </cell>
          <cell r="C3373" t="str">
            <v>330.855.588-37</v>
          </cell>
          <cell r="D3373" t="str">
            <v>Santander Seguros S/A</v>
          </cell>
          <cell r="E3373" t="str">
            <v>87.376.109/0001-06</v>
          </cell>
          <cell r="F3373">
            <v>1000</v>
          </cell>
          <cell r="G3373" t="str">
            <v>Possível</v>
          </cell>
          <cell r="H3373">
            <v>4000</v>
          </cell>
          <cell r="I3373" t="str">
            <v>Indenizatória</v>
          </cell>
          <cell r="J3373" t="str">
            <v>1ª</v>
          </cell>
          <cell r="K3373" t="str">
            <v>Vara Cível</v>
          </cell>
          <cell r="L3373" t="str">
            <v>Santa Bárbara D¿ Oeste (SP)</v>
          </cell>
          <cell r="M3373" t="str">
            <v>TJ/SP</v>
          </cell>
          <cell r="N3373" t="str">
            <v>São Paulo</v>
          </cell>
          <cell r="O3373" t="str">
            <v>02.02.507.0001859098/13</v>
          </cell>
        </row>
        <row r="3374">
          <cell r="B3374" t="str">
            <v>Cleusa Domingos Marques</v>
          </cell>
          <cell r="C3374" t="str">
            <v>043.666.716-97</v>
          </cell>
          <cell r="D3374" t="str">
            <v>Santander Seguros S/A</v>
          </cell>
          <cell r="E3374" t="str">
            <v>87.376.109/0001-06</v>
          </cell>
          <cell r="F3374">
            <v>326000</v>
          </cell>
          <cell r="G3374" t="str">
            <v>Possível</v>
          </cell>
          <cell r="H3374">
            <v>0</v>
          </cell>
          <cell r="I3374" t="str">
            <v>Indenizatória</v>
          </cell>
          <cell r="J3374" t="str">
            <v>1ª</v>
          </cell>
          <cell r="K3374" t="str">
            <v>Vara Cível</v>
          </cell>
          <cell r="L3374" t="str">
            <v>Itanhandu (MG)</v>
          </cell>
          <cell r="M3374" t="str">
            <v>TJ/MG</v>
          </cell>
          <cell r="N3374" t="str">
            <v>Minas Gerais</v>
          </cell>
          <cell r="O3374" t="str">
            <v>02.02.507.0001859275/13</v>
          </cell>
        </row>
        <row r="3375">
          <cell r="B3375" t="str">
            <v>Enoch de Albuquerque Neves</v>
          </cell>
          <cell r="C3375" t="str">
            <v>276.965.457-87</v>
          </cell>
          <cell r="D3375" t="str">
            <v>Santander Seguros S/A</v>
          </cell>
          <cell r="E3375" t="str">
            <v>87.376.109/0001-06</v>
          </cell>
          <cell r="F3375">
            <v>37345</v>
          </cell>
          <cell r="G3375" t="str">
            <v>Possível</v>
          </cell>
          <cell r="H3375">
            <v>12500</v>
          </cell>
          <cell r="I3375" t="str">
            <v>Cobrança</v>
          </cell>
          <cell r="J3375" t="str">
            <v>8ª</v>
          </cell>
          <cell r="K3375" t="str">
            <v>Vara Cível</v>
          </cell>
          <cell r="L3375" t="str">
            <v>Rio de Janeiro (RJ)</v>
          </cell>
          <cell r="M3375" t="str">
            <v>TJ/RJ</v>
          </cell>
          <cell r="N3375" t="str">
            <v>Rio de Janeiro</v>
          </cell>
          <cell r="O3375" t="str">
            <v>02.02.507.0001859408/14</v>
          </cell>
        </row>
        <row r="3376">
          <cell r="B3376" t="str">
            <v>CECÍLIA ROSA VALIM BERTI</v>
          </cell>
          <cell r="C3376" t="str">
            <v>307.756.938-80</v>
          </cell>
          <cell r="D3376" t="str">
            <v>Santander Seguros S/A</v>
          </cell>
          <cell r="E3376" t="str">
            <v>87.376.109/0001-06</v>
          </cell>
          <cell r="F3376">
            <v>86301</v>
          </cell>
          <cell r="G3376" t="str">
            <v>Possível</v>
          </cell>
          <cell r="H3376">
            <v>28150.5</v>
          </cell>
          <cell r="I3376" t="str">
            <v>Cobrança</v>
          </cell>
          <cell r="J3376" t="str">
            <v>1ª</v>
          </cell>
          <cell r="K3376" t="str">
            <v>Vara Cível</v>
          </cell>
          <cell r="L3376" t="str">
            <v>Assis (SP)</v>
          </cell>
          <cell r="M3376" t="str">
            <v>TJ/SP</v>
          </cell>
          <cell r="N3376" t="str">
            <v>São Paulo</v>
          </cell>
          <cell r="O3376" t="str">
            <v>02.02.507.0001859439/14</v>
          </cell>
        </row>
        <row r="3377">
          <cell r="B3377" t="str">
            <v>Elaine Tilelli Abbes</v>
          </cell>
          <cell r="C3377" t="str">
            <v>075.497.268-25</v>
          </cell>
          <cell r="D3377" t="str">
            <v>Santander Seguros S/A</v>
          </cell>
          <cell r="E3377" t="str">
            <v>87.376.109/0001-06</v>
          </cell>
          <cell r="F3377">
            <v>1000</v>
          </cell>
          <cell r="G3377" t="str">
            <v>Possível</v>
          </cell>
          <cell r="H3377">
            <v>0</v>
          </cell>
          <cell r="I3377" t="str">
            <v>Cautelar</v>
          </cell>
          <cell r="J3377" t="str">
            <v>4ª</v>
          </cell>
          <cell r="K3377" t="str">
            <v>Vara Cível</v>
          </cell>
          <cell r="L3377" t="str">
            <v>São José do Rio Preto (SP)</v>
          </cell>
          <cell r="M3377" t="str">
            <v>TJ/SP</v>
          </cell>
          <cell r="N3377" t="str">
            <v>São Paulo</v>
          </cell>
          <cell r="O3377" t="str">
            <v>02.02.507.0000765453/08</v>
          </cell>
        </row>
        <row r="3378">
          <cell r="B3378" t="str">
            <v>Osmarina Rosa de Souza</v>
          </cell>
          <cell r="C3378" t="str">
            <v>732.858.707-53</v>
          </cell>
          <cell r="D3378" t="str">
            <v>Santander Seguros S/A</v>
          </cell>
          <cell r="E3378" t="str">
            <v>87.376.109/0001-06</v>
          </cell>
          <cell r="F3378">
            <v>1000</v>
          </cell>
          <cell r="G3378" t="str">
            <v>Remoto</v>
          </cell>
          <cell r="H3378">
            <v>0</v>
          </cell>
          <cell r="I3378" t="str">
            <v>Cobrança</v>
          </cell>
          <cell r="J3378" t="str">
            <v>7ª</v>
          </cell>
          <cell r="K3378" t="str">
            <v>Vara Cível</v>
          </cell>
          <cell r="L3378" t="str">
            <v>Juiz de Fora (MG)</v>
          </cell>
          <cell r="M3378" t="str">
            <v>TJ/MG</v>
          </cell>
          <cell r="N3378" t="str">
            <v>Minas Gerais</v>
          </cell>
          <cell r="O3378" t="str">
            <v>02.02.507.0000765656/08</v>
          </cell>
        </row>
        <row r="3379">
          <cell r="B3379" t="str">
            <v>Bernarda Tavares da Silva</v>
          </cell>
          <cell r="C3379" t="str">
            <v>894.878.006-97</v>
          </cell>
          <cell r="D3379" t="str">
            <v>Santander Seguros S/A</v>
          </cell>
          <cell r="E3379" t="str">
            <v>87.376.109/0001-06</v>
          </cell>
          <cell r="F3379">
            <v>38000</v>
          </cell>
          <cell r="G3379" t="str">
            <v>Possível</v>
          </cell>
          <cell r="H3379">
            <v>19000</v>
          </cell>
          <cell r="I3379" t="str">
            <v>Cobrança</v>
          </cell>
          <cell r="J3379" t="str">
            <v>1ª</v>
          </cell>
          <cell r="K3379" t="str">
            <v>Vara Cível</v>
          </cell>
          <cell r="L3379" t="str">
            <v>Monte Carmelo (MG)</v>
          </cell>
          <cell r="M3379" t="str">
            <v>TJ/MG</v>
          </cell>
          <cell r="N3379" t="str">
            <v>Minas Gerais</v>
          </cell>
          <cell r="O3379" t="str">
            <v>02.02.507.0001086805/11</v>
          </cell>
        </row>
        <row r="3380">
          <cell r="B3380" t="str">
            <v>Joventino Felisberto da Costa</v>
          </cell>
          <cell r="C3380" t="str">
            <v>604.831.306-30</v>
          </cell>
          <cell r="D3380" t="str">
            <v>Santander Seguros S/A</v>
          </cell>
          <cell r="E3380" t="str">
            <v>87.376.109/0001-06</v>
          </cell>
          <cell r="F3380">
            <v>27250</v>
          </cell>
          <cell r="G3380" t="str">
            <v>Possível</v>
          </cell>
          <cell r="H3380">
            <v>13625</v>
          </cell>
          <cell r="I3380" t="str">
            <v>Cobrança</v>
          </cell>
          <cell r="J3380" t="str">
            <v>2ª</v>
          </cell>
          <cell r="K3380" t="str">
            <v>Vara Cível</v>
          </cell>
          <cell r="L3380" t="str">
            <v>Viçosa (MG)</v>
          </cell>
          <cell r="M3380" t="str">
            <v>TJ/MG</v>
          </cell>
          <cell r="N3380" t="str">
            <v>Minas Gerais</v>
          </cell>
          <cell r="O3380" t="str">
            <v>02.02.507.0001086939/11</v>
          </cell>
        </row>
        <row r="3381">
          <cell r="B3381" t="str">
            <v>daniela Cristina Bastos</v>
          </cell>
          <cell r="C3381" t="str">
            <v>640.789.300-34</v>
          </cell>
          <cell r="D3381" t="str">
            <v>Santander Seguros S/A</v>
          </cell>
          <cell r="E3381" t="str">
            <v>87.376.109/0001-06</v>
          </cell>
          <cell r="F3381">
            <v>1102</v>
          </cell>
          <cell r="G3381" t="str">
            <v>Possível</v>
          </cell>
          <cell r="H3381">
            <v>0</v>
          </cell>
          <cell r="I3381" t="str">
            <v>Indenizatória</v>
          </cell>
          <cell r="J3381" t="str">
            <v>2ª</v>
          </cell>
          <cell r="K3381" t="str">
            <v>Vara Cível</v>
          </cell>
          <cell r="L3381" t="str">
            <v>São Leopoldo (RS)</v>
          </cell>
          <cell r="M3381" t="str">
            <v>TJ/RS</v>
          </cell>
          <cell r="N3381" t="str">
            <v>Rio Grande do Sul</v>
          </cell>
          <cell r="O3381" t="str">
            <v>02.02.507.0001086957/11</v>
          </cell>
        </row>
        <row r="3382">
          <cell r="B3382" t="str">
            <v>João Bernardino da Silva</v>
          </cell>
          <cell r="C3382" t="str">
            <v>237.655.261-34</v>
          </cell>
          <cell r="D3382" t="str">
            <v>Santander Seguros S/A</v>
          </cell>
          <cell r="E3382" t="str">
            <v>87.376.109/0001-06</v>
          </cell>
          <cell r="F3382">
            <v>60000</v>
          </cell>
          <cell r="G3382" t="str">
            <v>Possível</v>
          </cell>
          <cell r="H3382">
            <v>0</v>
          </cell>
          <cell r="I3382" t="str">
            <v>Cobrança</v>
          </cell>
          <cell r="J3382" t="str">
            <v>1ª</v>
          </cell>
          <cell r="K3382" t="str">
            <v>Vara Cível</v>
          </cell>
          <cell r="L3382" t="str">
            <v>Ilha Solteira (SP)</v>
          </cell>
          <cell r="M3382" t="str">
            <v>TJ/SP</v>
          </cell>
          <cell r="N3382" t="str">
            <v>São Paulo</v>
          </cell>
          <cell r="O3382" t="str">
            <v>02.02.507.0001086961/10</v>
          </cell>
        </row>
        <row r="3383">
          <cell r="B3383" t="str">
            <v>SAMUEL ANDRE DE OLIVEIRA</v>
          </cell>
          <cell r="C3383" t="str">
            <v>016.494.745-04</v>
          </cell>
          <cell r="D3383" t="str">
            <v>Santander Seguros S/A</v>
          </cell>
          <cell r="E3383" t="str">
            <v>87.376.109/0001-06</v>
          </cell>
          <cell r="F3383">
            <v>1000</v>
          </cell>
          <cell r="G3383" t="str">
            <v>Possível</v>
          </cell>
          <cell r="H3383">
            <v>60922.5</v>
          </cell>
          <cell r="I3383" t="str">
            <v>Indenizatória</v>
          </cell>
          <cell r="J3383" t="str">
            <v>2ª</v>
          </cell>
          <cell r="K3383" t="str">
            <v>Vara Cível</v>
          </cell>
          <cell r="L3383" t="str">
            <v>Ceilândia (DF)</v>
          </cell>
          <cell r="M3383" t="str">
            <v>TJ/DF</v>
          </cell>
          <cell r="N3383" t="str">
            <v>Distrito Federal</v>
          </cell>
          <cell r="O3383" t="str">
            <v>02.02.507.0001229149/12</v>
          </cell>
        </row>
        <row r="3384">
          <cell r="B3384" t="str">
            <v>Joao Batista Johansen</v>
          </cell>
          <cell r="C3384" t="str">
            <v>690.892.138-72</v>
          </cell>
          <cell r="D3384" t="str">
            <v>Santander Seguros S/A</v>
          </cell>
          <cell r="E3384" t="str">
            <v>87.376.109/0001-06</v>
          </cell>
          <cell r="F3384">
            <v>25000</v>
          </cell>
          <cell r="G3384" t="str">
            <v>Possível</v>
          </cell>
          <cell r="H3384">
            <v>0</v>
          </cell>
          <cell r="I3384" t="str">
            <v>Indenizatória</v>
          </cell>
          <cell r="J3384" t="str">
            <v>3ª</v>
          </cell>
          <cell r="K3384" t="str">
            <v>Vara Cível</v>
          </cell>
          <cell r="L3384" t="str">
            <v>Mauá (SP)</v>
          </cell>
          <cell r="M3384" t="str">
            <v>TJ/SP</v>
          </cell>
          <cell r="N3384" t="str">
            <v>São Paulo</v>
          </cell>
          <cell r="O3384" t="str">
            <v>02.02.507.0001229177/12</v>
          </cell>
        </row>
        <row r="3385">
          <cell r="B3385" t="str">
            <v>Luiz Felipe da Silva Santos</v>
          </cell>
          <cell r="C3385" t="str">
            <v>013.100.402-65</v>
          </cell>
          <cell r="D3385" t="str">
            <v>Santander Seguros S/A</v>
          </cell>
          <cell r="E3385" t="str">
            <v>87.376.109/0001-06</v>
          </cell>
          <cell r="F3385">
            <v>40000</v>
          </cell>
          <cell r="G3385" t="str">
            <v>Possível</v>
          </cell>
          <cell r="H3385">
            <v>0</v>
          </cell>
          <cell r="I3385" t="str">
            <v>Cobrança</v>
          </cell>
          <cell r="J3385" t="str">
            <v>1ª</v>
          </cell>
          <cell r="K3385" t="str">
            <v>Vara Cível</v>
          </cell>
          <cell r="L3385" t="str">
            <v>Macapá (AP)</v>
          </cell>
          <cell r="M3385" t="str">
            <v>TJ/AP</v>
          </cell>
          <cell r="N3385" t="str">
            <v>Amapá</v>
          </cell>
          <cell r="O3385" t="str">
            <v>02.02.507.0001229454/12</v>
          </cell>
        </row>
        <row r="3386">
          <cell r="B3386" t="str">
            <v>Vania Lamarca</v>
          </cell>
          <cell r="C3386" t="str">
            <v>881.481.817-72</v>
          </cell>
          <cell r="D3386" t="str">
            <v>Santander Seguros S/A</v>
          </cell>
          <cell r="E3386" t="str">
            <v>87.376.109/0001-06</v>
          </cell>
          <cell r="F3386">
            <v>32059.38</v>
          </cell>
          <cell r="G3386" t="str">
            <v>Possível</v>
          </cell>
          <cell r="H3386">
            <v>59665.8</v>
          </cell>
          <cell r="I3386" t="str">
            <v>Obrigação de fazer</v>
          </cell>
          <cell r="J3386" t="str">
            <v>1ª</v>
          </cell>
          <cell r="K3386" t="str">
            <v>Vara Cível</v>
          </cell>
          <cell r="L3386" t="str">
            <v>Niteroi (RJ)</v>
          </cell>
          <cell r="M3386" t="str">
            <v>TJ/RJ</v>
          </cell>
          <cell r="N3386" t="str">
            <v>Rio de Janeiro</v>
          </cell>
          <cell r="O3386" t="str">
            <v>02.02.507.0001229477/12</v>
          </cell>
        </row>
        <row r="3387">
          <cell r="B3387" t="str">
            <v>Hannah Sophia Bandeira Mascarenhas</v>
          </cell>
          <cell r="C3387" t="str">
            <v>065.548.185-02</v>
          </cell>
          <cell r="D3387" t="str">
            <v>Santander Seguros S/A</v>
          </cell>
          <cell r="E3387" t="str">
            <v>87.376.109/0001-06</v>
          </cell>
          <cell r="F3387">
            <v>50000</v>
          </cell>
          <cell r="G3387" t="str">
            <v>Provável</v>
          </cell>
          <cell r="H3387">
            <v>55307.08</v>
          </cell>
          <cell r="I3387" t="str">
            <v>Cobrança</v>
          </cell>
          <cell r="J3387" t="str">
            <v>1ª</v>
          </cell>
          <cell r="K3387" t="str">
            <v>Vara Cível</v>
          </cell>
          <cell r="L3387" t="str">
            <v>Itabuna (BA)</v>
          </cell>
          <cell r="M3387" t="str">
            <v>TJ/BA</v>
          </cell>
          <cell r="N3387" t="str">
            <v>Bahia</v>
          </cell>
          <cell r="O3387" t="str">
            <v>02.02.507.0001229493/12</v>
          </cell>
        </row>
        <row r="3388">
          <cell r="B3388" t="str">
            <v>Terezinha Carolina Olenk Garcia</v>
          </cell>
          <cell r="C3388" t="str">
            <v>291.980.268-28</v>
          </cell>
          <cell r="D3388" t="str">
            <v>Santander Seguros S/A</v>
          </cell>
          <cell r="E3388" t="str">
            <v>87.376.109/0001-06</v>
          </cell>
          <cell r="F3388">
            <v>10000</v>
          </cell>
          <cell r="G3388" t="str">
            <v>Possível</v>
          </cell>
          <cell r="H3388">
            <v>18520</v>
          </cell>
          <cell r="I3388" t="str">
            <v>Indenizatória</v>
          </cell>
          <cell r="J3388" t="str">
            <v>2ª</v>
          </cell>
          <cell r="K3388" t="str">
            <v>Vara Cível</v>
          </cell>
          <cell r="L3388" t="str">
            <v>Botucatu (SP)</v>
          </cell>
          <cell r="M3388" t="str">
            <v>TJ/SP</v>
          </cell>
          <cell r="N3388" t="str">
            <v>São Paulo</v>
          </cell>
          <cell r="O3388" t="str">
            <v>02.02.507.0001654340/13</v>
          </cell>
        </row>
        <row r="3389">
          <cell r="B3389" t="str">
            <v>Edilson Bison</v>
          </cell>
          <cell r="C3389" t="str">
            <v>027.760.329-35</v>
          </cell>
          <cell r="D3389" t="str">
            <v>Santander Seguros S/A</v>
          </cell>
          <cell r="E3389" t="str">
            <v>87.376.109/0001-06</v>
          </cell>
          <cell r="F3389">
            <v>15900</v>
          </cell>
          <cell r="G3389" t="str">
            <v>Possível</v>
          </cell>
          <cell r="H3389">
            <v>0</v>
          </cell>
          <cell r="I3389" t="str">
            <v>Indenizatória</v>
          </cell>
          <cell r="J3389" t="str">
            <v>1ª</v>
          </cell>
          <cell r="K3389" t="str">
            <v>Vara Cível</v>
          </cell>
          <cell r="L3389" t="str">
            <v>Chapecó (SC)</v>
          </cell>
          <cell r="M3389" t="str">
            <v>TJ/SC</v>
          </cell>
          <cell r="N3389" t="str">
            <v>Santa Catarina</v>
          </cell>
          <cell r="O3389" t="str">
            <v>02.02.507.0001654449/13</v>
          </cell>
        </row>
        <row r="3390">
          <cell r="B3390" t="str">
            <v>Fabio Luis Zanchin</v>
          </cell>
          <cell r="C3390" t="str">
            <v>131.113.648-79</v>
          </cell>
          <cell r="D3390" t="str">
            <v>Santander Seguros S/A</v>
          </cell>
          <cell r="E3390" t="str">
            <v>87.376.109/0001-06</v>
          </cell>
          <cell r="F3390">
            <v>200000</v>
          </cell>
          <cell r="G3390" t="str">
            <v>Possível</v>
          </cell>
          <cell r="H3390">
            <v>104000</v>
          </cell>
          <cell r="I3390" t="str">
            <v>Cobrança</v>
          </cell>
          <cell r="J3390" t="str">
            <v>2ª</v>
          </cell>
          <cell r="K3390" t="str">
            <v>Vara Cível</v>
          </cell>
          <cell r="L3390" t="str">
            <v>São Carlos (SP)</v>
          </cell>
          <cell r="M3390" t="str">
            <v>TJ/SP</v>
          </cell>
          <cell r="N3390" t="str">
            <v>São Paulo</v>
          </cell>
          <cell r="O3390" t="str">
            <v>02.02.507.0001654622/13</v>
          </cell>
        </row>
        <row r="3391">
          <cell r="B3391" t="str">
            <v>Josefa Mendes da Silva</v>
          </cell>
          <cell r="C3391" t="str">
            <v>119.020.238-70</v>
          </cell>
          <cell r="D3391" t="str">
            <v>Santander Seguros S/A</v>
          </cell>
          <cell r="E3391" t="str">
            <v>87.376.109/0001-06</v>
          </cell>
          <cell r="F3391">
            <v>9240</v>
          </cell>
          <cell r="G3391" t="str">
            <v>Possível</v>
          </cell>
          <cell r="H3391">
            <v>8497.5</v>
          </cell>
          <cell r="I3391" t="str">
            <v>Cobrança</v>
          </cell>
          <cell r="J3391" t="str">
            <v>1ª</v>
          </cell>
          <cell r="K3391" t="str">
            <v>Vara Cível</v>
          </cell>
          <cell r="L3391" t="str">
            <v>Quatá (SP)</v>
          </cell>
          <cell r="M3391" t="str">
            <v>TJ/SP</v>
          </cell>
          <cell r="N3391" t="str">
            <v>São Paulo</v>
          </cell>
          <cell r="O3391" t="str">
            <v>02.02.507.0001654670/13</v>
          </cell>
        </row>
        <row r="3392">
          <cell r="B3392" t="str">
            <v>Carlos Antonio Donizete Cassiano</v>
          </cell>
          <cell r="C3392" t="str">
            <v>985.570.338-34</v>
          </cell>
          <cell r="D3392" t="str">
            <v>Santander Seguros S/A</v>
          </cell>
          <cell r="E3392" t="str">
            <v>87.376.109/0001-06</v>
          </cell>
          <cell r="F3392">
            <v>36045</v>
          </cell>
          <cell r="G3392" t="str">
            <v>Possível</v>
          </cell>
          <cell r="H3392">
            <v>12858.3</v>
          </cell>
          <cell r="I3392" t="str">
            <v>Indenizatória</v>
          </cell>
          <cell r="J3392" t="str">
            <v>1ª</v>
          </cell>
          <cell r="K3392" t="str">
            <v>Vara Cível</v>
          </cell>
          <cell r="L3392" t="str">
            <v>Mairinque (SP)</v>
          </cell>
          <cell r="M3392" t="str">
            <v>TJ/SP</v>
          </cell>
          <cell r="N3392" t="str">
            <v>São Paulo</v>
          </cell>
          <cell r="O3392" t="str">
            <v>02.02.507.0001654711/13</v>
          </cell>
        </row>
        <row r="3393">
          <cell r="B3393" t="str">
            <v>Cristiane Cruz de Andrade</v>
          </cell>
          <cell r="C3393" t="str">
            <v>003.916.145-50</v>
          </cell>
          <cell r="D3393" t="str">
            <v>Santander Seguros S/A</v>
          </cell>
          <cell r="E3393" t="str">
            <v>87.376.109/0001-06</v>
          </cell>
          <cell r="F3393">
            <v>33560.089999999997</v>
          </cell>
          <cell r="G3393" t="str">
            <v>Provável</v>
          </cell>
          <cell r="H3393">
            <v>0</v>
          </cell>
          <cell r="I3393" t="str">
            <v>Indenizatória</v>
          </cell>
          <cell r="J3393" t="str">
            <v>8ª</v>
          </cell>
          <cell r="K3393" t="str">
            <v>Vara Cível</v>
          </cell>
          <cell r="L3393" t="str">
            <v>Aracaju (SE)</v>
          </cell>
          <cell r="M3393" t="str">
            <v>TJ/SE</v>
          </cell>
          <cell r="N3393" t="str">
            <v>Sergipe</v>
          </cell>
          <cell r="O3393" t="str">
            <v>02.02.507.0001654714/13</v>
          </cell>
        </row>
        <row r="3394">
          <cell r="B3394" t="str">
            <v>Vera Lúcia Sigoli Guedes</v>
          </cell>
          <cell r="C3394" t="str">
            <v>246.855.128-12</v>
          </cell>
          <cell r="D3394" t="str">
            <v>Santander Seguros S/A</v>
          </cell>
          <cell r="E3394" t="str">
            <v>87.376.109/0001-06</v>
          </cell>
          <cell r="F3394">
            <v>25227</v>
          </cell>
          <cell r="G3394" t="str">
            <v>Provável</v>
          </cell>
          <cell r="H3394">
            <v>25227</v>
          </cell>
          <cell r="I3394" t="str">
            <v>Indenizatória</v>
          </cell>
          <cell r="J3394" t="str">
            <v>1ª</v>
          </cell>
          <cell r="K3394" t="str">
            <v>Vara Cível</v>
          </cell>
          <cell r="L3394" t="str">
            <v>Urupês (SP)</v>
          </cell>
          <cell r="M3394" t="str">
            <v>TJ/SP</v>
          </cell>
          <cell r="N3394" t="str">
            <v>São Paulo</v>
          </cell>
          <cell r="O3394" t="str">
            <v>02.02.507.0001654715/13</v>
          </cell>
        </row>
        <row r="3395">
          <cell r="B3395" t="str">
            <v>Queila de Oliveira Pereira Alves</v>
          </cell>
          <cell r="C3395" t="str">
            <v>902.658.587-04</v>
          </cell>
          <cell r="D3395" t="str">
            <v>Santander Seguros S/A</v>
          </cell>
          <cell r="E3395" t="str">
            <v>87.376.109/0001-06</v>
          </cell>
          <cell r="F3395">
            <v>130000</v>
          </cell>
          <cell r="G3395" t="str">
            <v>Possível</v>
          </cell>
          <cell r="H3395">
            <v>65000</v>
          </cell>
          <cell r="I3395" t="str">
            <v>Cobrança</v>
          </cell>
          <cell r="J3395" t="str">
            <v>2ª</v>
          </cell>
          <cell r="K3395" t="str">
            <v>Vara Cível</v>
          </cell>
          <cell r="L3395" t="str">
            <v>Barra Mansa (RJ)</v>
          </cell>
          <cell r="M3395" t="str">
            <v>TJ/RJ</v>
          </cell>
          <cell r="N3395" t="str">
            <v>Rio de Janeiro</v>
          </cell>
          <cell r="O3395" t="str">
            <v>02.02.507.0001654717/13</v>
          </cell>
        </row>
        <row r="3396">
          <cell r="B3396" t="str">
            <v>GUILHERME DALLABONA</v>
          </cell>
          <cell r="C3396" t="str">
            <v>092.420.199-17</v>
          </cell>
          <cell r="D3396" t="str">
            <v>Santander Seguros S/A</v>
          </cell>
          <cell r="E3396" t="str">
            <v>87.376.109/0001-06</v>
          </cell>
          <cell r="F3396">
            <v>23250</v>
          </cell>
          <cell r="G3396" t="str">
            <v>Possível</v>
          </cell>
          <cell r="H3396">
            <v>11625</v>
          </cell>
          <cell r="I3396" t="str">
            <v>Cobrança</v>
          </cell>
          <cell r="J3396" t="str">
            <v>3ª</v>
          </cell>
          <cell r="K3396" t="str">
            <v>Vara Cível</v>
          </cell>
          <cell r="L3396" t="str">
            <v>Joinville (SC)</v>
          </cell>
          <cell r="M3396" t="str">
            <v>TJ/SC</v>
          </cell>
          <cell r="N3396" t="str">
            <v>Santa Catarina</v>
          </cell>
          <cell r="O3396" t="str">
            <v>02.02.507.0001876714/14</v>
          </cell>
        </row>
        <row r="3397">
          <cell r="B3397" t="str">
            <v>Dorvalina Carlina dos Santos</v>
          </cell>
          <cell r="C3397" t="str">
            <v>746.284.537-72</v>
          </cell>
          <cell r="D3397" t="str">
            <v>Santander Seguros S/A</v>
          </cell>
          <cell r="E3397" t="str">
            <v>87.376.109/0001-06</v>
          </cell>
          <cell r="F3397">
            <v>1325</v>
          </cell>
          <cell r="G3397" t="str">
            <v>Possível</v>
          </cell>
          <cell r="H3397">
            <v>1673</v>
          </cell>
          <cell r="I3397" t="str">
            <v>Indenizatória</v>
          </cell>
          <cell r="J3397" t="str">
            <v>3ª</v>
          </cell>
          <cell r="K3397" t="str">
            <v>Vara Cível</v>
          </cell>
          <cell r="L3397" t="str">
            <v>Rio de Janeiro (RJ)</v>
          </cell>
          <cell r="M3397" t="str">
            <v>TJ/RJ</v>
          </cell>
          <cell r="N3397" t="str">
            <v>Rio de Janeiro</v>
          </cell>
          <cell r="O3397" t="str">
            <v>02.02.507.0001876725/14</v>
          </cell>
        </row>
        <row r="3398">
          <cell r="B3398" t="str">
            <v>Wellington Moreira Gaipo</v>
          </cell>
          <cell r="C3398" t="str">
            <v>144.535.738-04</v>
          </cell>
          <cell r="D3398" t="str">
            <v>Santander Seguros S/A</v>
          </cell>
          <cell r="E3398" t="str">
            <v>87.376.109/0001-06</v>
          </cell>
          <cell r="F3398">
            <v>1000</v>
          </cell>
          <cell r="G3398" t="str">
            <v>Possível</v>
          </cell>
          <cell r="H3398">
            <v>20000</v>
          </cell>
          <cell r="I3398" t="str">
            <v>Indenizatória</v>
          </cell>
          <cell r="J3398" t="str">
            <v>2ª</v>
          </cell>
          <cell r="K3398" t="str">
            <v>Vara Cível</v>
          </cell>
          <cell r="L3398" t="str">
            <v>São Joaquim da Barra (SP)</v>
          </cell>
          <cell r="M3398" t="str">
            <v>TJ/SP</v>
          </cell>
          <cell r="N3398" t="str">
            <v>São Paulo</v>
          </cell>
          <cell r="O3398" t="str">
            <v>02.02.507.0001876765/14</v>
          </cell>
        </row>
        <row r="3399">
          <cell r="B3399" t="str">
            <v>Marineis dos Santos Machado</v>
          </cell>
          <cell r="C3399" t="str">
            <v>566.201.951-72</v>
          </cell>
          <cell r="D3399" t="str">
            <v>Santander Seguros S/A</v>
          </cell>
          <cell r="E3399" t="str">
            <v>87.376.109/0001-06</v>
          </cell>
          <cell r="F3399">
            <v>202080</v>
          </cell>
          <cell r="G3399" t="str">
            <v>Possível</v>
          </cell>
          <cell r="H3399">
            <v>163122</v>
          </cell>
          <cell r="I3399" t="str">
            <v>Cobrança</v>
          </cell>
          <cell r="J3399" t="str">
            <v>2ª</v>
          </cell>
          <cell r="K3399" t="str">
            <v>Vara Cível</v>
          </cell>
          <cell r="L3399" t="str">
            <v>Anápolis (GO)</v>
          </cell>
          <cell r="M3399" t="str">
            <v>TJ/GO</v>
          </cell>
          <cell r="N3399" t="str">
            <v>Goiás</v>
          </cell>
          <cell r="O3399" t="str">
            <v>02.02.507.0001876867/14</v>
          </cell>
        </row>
        <row r="3400">
          <cell r="B3400" t="str">
            <v>Vamir Vieira</v>
          </cell>
          <cell r="C3400" t="str">
            <v>405.104.178-68</v>
          </cell>
          <cell r="D3400" t="str">
            <v>Santander Seguros S/A</v>
          </cell>
          <cell r="E3400" t="str">
            <v>87.376.109/0001-06</v>
          </cell>
          <cell r="F3400">
            <v>64837</v>
          </cell>
          <cell r="G3400" t="str">
            <v>Possível</v>
          </cell>
          <cell r="H3400">
            <v>34672</v>
          </cell>
          <cell r="I3400" t="str">
            <v>Indenizatória</v>
          </cell>
          <cell r="J3400" t="str">
            <v>2ª</v>
          </cell>
          <cell r="K3400" t="str">
            <v>Vara Cível</v>
          </cell>
          <cell r="L3400" t="str">
            <v>José Bonifácio (SP)</v>
          </cell>
          <cell r="M3400" t="str">
            <v>TJ/SP</v>
          </cell>
          <cell r="N3400" t="str">
            <v>São Paulo</v>
          </cell>
          <cell r="O3400" t="str">
            <v>02.02.507.0001877037/14</v>
          </cell>
        </row>
        <row r="3401">
          <cell r="B3401" t="str">
            <v>Marcelo Lechner</v>
          </cell>
          <cell r="C3401" t="str">
            <v>832.927.990-15</v>
          </cell>
          <cell r="D3401" t="str">
            <v>Santander Seguros S/A</v>
          </cell>
          <cell r="E3401" t="str">
            <v>87.376.109/0001-06</v>
          </cell>
          <cell r="F3401">
            <v>13500</v>
          </cell>
          <cell r="G3401" t="str">
            <v>Possível</v>
          </cell>
          <cell r="H3401">
            <v>0</v>
          </cell>
          <cell r="I3401" t="str">
            <v>Indenizatória</v>
          </cell>
          <cell r="J3401" t="str">
            <v>6ª</v>
          </cell>
          <cell r="K3401" t="str">
            <v>Vara Cível</v>
          </cell>
          <cell r="L3401" t="str">
            <v>Porto Alegre (RS)</v>
          </cell>
          <cell r="M3401" t="str">
            <v>TJ/RS</v>
          </cell>
          <cell r="N3401" t="str">
            <v>Rio Grande do Sul</v>
          </cell>
          <cell r="O3401" t="str">
            <v>02.02.507.0001877297/14</v>
          </cell>
        </row>
        <row r="3402">
          <cell r="B3402" t="str">
            <v>Janete Silvana Bohrer</v>
          </cell>
          <cell r="C3402" t="str">
            <v>636.950.810-15</v>
          </cell>
          <cell r="D3402" t="str">
            <v>Santander Seguros S/A</v>
          </cell>
          <cell r="E3402" t="str">
            <v>87.376.109/0001-06</v>
          </cell>
          <cell r="F3402">
            <v>13500</v>
          </cell>
          <cell r="G3402" t="str">
            <v>Possível</v>
          </cell>
          <cell r="H3402">
            <v>0</v>
          </cell>
          <cell r="I3402" t="str">
            <v>Indenizatória</v>
          </cell>
          <cell r="J3402" t="str">
            <v>6ª</v>
          </cell>
          <cell r="K3402" t="str">
            <v>Vara Cível</v>
          </cell>
          <cell r="L3402" t="str">
            <v>Porto Alegre (RS)</v>
          </cell>
          <cell r="M3402" t="str">
            <v>TJ/RS</v>
          </cell>
          <cell r="N3402" t="str">
            <v>Rio Grande do Sul</v>
          </cell>
          <cell r="O3402" t="str">
            <v>02.02.507.0001877302/14</v>
          </cell>
        </row>
        <row r="3403">
          <cell r="B3403" t="str">
            <v>Adelar Luís Heck</v>
          </cell>
          <cell r="C3403" t="str">
            <v>780.712.590-04</v>
          </cell>
          <cell r="D3403" t="str">
            <v>Santander Seguros S/A</v>
          </cell>
          <cell r="E3403" t="str">
            <v>87.376.109/0001-06</v>
          </cell>
          <cell r="F3403">
            <v>13500</v>
          </cell>
          <cell r="G3403" t="str">
            <v>Possível</v>
          </cell>
          <cell r="H3403">
            <v>0</v>
          </cell>
          <cell r="I3403" t="str">
            <v>Indenizatória</v>
          </cell>
          <cell r="J3403" t="str">
            <v>7ª</v>
          </cell>
          <cell r="K3403" t="str">
            <v>Vara Cível</v>
          </cell>
          <cell r="L3403" t="str">
            <v>Porto Alegre (RS)</v>
          </cell>
          <cell r="M3403" t="str">
            <v>TJ/RS</v>
          </cell>
          <cell r="N3403" t="str">
            <v>Rio Grande do Sul</v>
          </cell>
          <cell r="O3403" t="str">
            <v>02.02.507.0001877306/14</v>
          </cell>
        </row>
        <row r="3404">
          <cell r="B3404" t="str">
            <v>Jeni Haacker Gums</v>
          </cell>
          <cell r="C3404" t="str">
            <v>647.055.010-04</v>
          </cell>
          <cell r="D3404" t="str">
            <v>Santander Seguros S/A</v>
          </cell>
          <cell r="E3404" t="str">
            <v>87.376.109/0001-06</v>
          </cell>
          <cell r="F3404">
            <v>40225</v>
          </cell>
          <cell r="G3404" t="str">
            <v>Provável</v>
          </cell>
          <cell r="H3404">
            <v>27679</v>
          </cell>
          <cell r="I3404" t="str">
            <v>Indenizatória</v>
          </cell>
          <cell r="J3404" t="str">
            <v>1ª</v>
          </cell>
          <cell r="K3404" t="str">
            <v>Vara Cível</v>
          </cell>
          <cell r="L3404" t="str">
            <v>Estância Velha (RS)</v>
          </cell>
          <cell r="M3404" t="str">
            <v>TJ/RS</v>
          </cell>
          <cell r="N3404" t="str">
            <v>Rio Grande do Sul</v>
          </cell>
          <cell r="O3404" t="str">
            <v>02.01.507.0000106233/04</v>
          </cell>
        </row>
        <row r="3405">
          <cell r="B3405" t="str">
            <v>Luiz Carlos Rodrigues da Silva</v>
          </cell>
          <cell r="C3405" t="str">
            <v>223.953.690-04</v>
          </cell>
          <cell r="D3405" t="str">
            <v>Santander Seguros S/A</v>
          </cell>
          <cell r="E3405" t="str">
            <v>87.376.109/0001-06</v>
          </cell>
          <cell r="F3405">
            <v>1000</v>
          </cell>
          <cell r="G3405" t="str">
            <v>Provável</v>
          </cell>
          <cell r="H3405">
            <v>14075.1</v>
          </cell>
          <cell r="I3405" t="str">
            <v>Indenizatória</v>
          </cell>
          <cell r="J3405" t="str">
            <v>9ª</v>
          </cell>
          <cell r="K3405" t="str">
            <v>Vara Cível</v>
          </cell>
          <cell r="L3405" t="str">
            <v>Porto Alegre (RS)</v>
          </cell>
          <cell r="M3405" t="str">
            <v>TJ/RS</v>
          </cell>
          <cell r="N3405" t="str">
            <v>Rio Grande do Sul</v>
          </cell>
          <cell r="O3405" t="str">
            <v>02.01.507.0000148033/05</v>
          </cell>
        </row>
        <row r="3406">
          <cell r="B3406" t="str">
            <v>Ariadnes de Souza Alvarenga</v>
          </cell>
          <cell r="C3406" t="str">
            <v>470.643.077-15</v>
          </cell>
          <cell r="D3406" t="str">
            <v>Santander Seguros S/A</v>
          </cell>
          <cell r="E3406" t="str">
            <v>87.376.109/0001-06</v>
          </cell>
          <cell r="F3406">
            <v>18100</v>
          </cell>
          <cell r="G3406" t="str">
            <v>Possível</v>
          </cell>
          <cell r="H3406">
            <v>0</v>
          </cell>
          <cell r="I3406" t="str">
            <v>Cobrança</v>
          </cell>
          <cell r="J3406" t="str">
            <v>9ª</v>
          </cell>
          <cell r="K3406" t="str">
            <v>Vara Cível</v>
          </cell>
          <cell r="L3406" t="str">
            <v>Vitória (ES)</v>
          </cell>
          <cell r="M3406" t="str">
            <v>TJ/ES</v>
          </cell>
          <cell r="N3406" t="str">
            <v>Espírito Santo</v>
          </cell>
          <cell r="O3406" t="str">
            <v>02.01.507.0000187229/06</v>
          </cell>
        </row>
        <row r="3407">
          <cell r="B3407" t="str">
            <v>Horacio Moitinho da Silva</v>
          </cell>
          <cell r="C3407" t="str">
            <v>087.463.237-40</v>
          </cell>
          <cell r="D3407" t="str">
            <v>Santander Seguros S/A</v>
          </cell>
          <cell r="E3407" t="str">
            <v>87.376.109/0001-06</v>
          </cell>
          <cell r="F3407">
            <v>130000</v>
          </cell>
          <cell r="G3407" t="str">
            <v>Provável</v>
          </cell>
          <cell r="H3407">
            <v>130000</v>
          </cell>
          <cell r="I3407" t="str">
            <v>Indenizatória</v>
          </cell>
          <cell r="J3407" t="str">
            <v>4ª</v>
          </cell>
          <cell r="K3407" t="str">
            <v>Vara Cível</v>
          </cell>
          <cell r="L3407" t="str">
            <v>Vila Velha (ES)</v>
          </cell>
          <cell r="M3407" t="str">
            <v>TJ/ES</v>
          </cell>
          <cell r="N3407" t="str">
            <v>Espírito Santo</v>
          </cell>
          <cell r="O3407" t="str">
            <v>02.02.507.0000516573/09</v>
          </cell>
        </row>
        <row r="3408">
          <cell r="B3408" t="str">
            <v>Carlos Cezar Sarreta</v>
          </cell>
          <cell r="C3408" t="str">
            <v>029.647.318-96</v>
          </cell>
          <cell r="D3408" t="str">
            <v>Santander Seguros S/A</v>
          </cell>
          <cell r="E3408" t="str">
            <v>87.376.109/0001-06</v>
          </cell>
          <cell r="F3408">
            <v>79024.649999999994</v>
          </cell>
          <cell r="G3408" t="str">
            <v>Possível</v>
          </cell>
          <cell r="H3408">
            <v>32825.199999999997</v>
          </cell>
          <cell r="I3408" t="str">
            <v>Indenizatória</v>
          </cell>
          <cell r="J3408" t="str">
            <v>Vara Única</v>
          </cell>
          <cell r="K3408" t="str">
            <v>Vara Cível</v>
          </cell>
          <cell r="L3408" t="str">
            <v>Igarapava (SP)</v>
          </cell>
          <cell r="M3408" t="str">
            <v>TJ/SP</v>
          </cell>
          <cell r="N3408" t="str">
            <v>São Paulo</v>
          </cell>
          <cell r="O3408" t="str">
            <v>02.02.507.0000678047/10</v>
          </cell>
        </row>
        <row r="3409">
          <cell r="B3409" t="str">
            <v>Marcelo Amaro Roge</v>
          </cell>
          <cell r="C3409" t="str">
            <v>091.519.098-20</v>
          </cell>
          <cell r="D3409" t="str">
            <v>Santander Seguros S/A</v>
          </cell>
          <cell r="E3409" t="str">
            <v>87.376.109/0001-06</v>
          </cell>
          <cell r="F3409">
            <v>99367.85</v>
          </cell>
          <cell r="G3409" t="str">
            <v>Possível</v>
          </cell>
          <cell r="H3409">
            <v>40000</v>
          </cell>
          <cell r="I3409" t="str">
            <v>Indenizatória</v>
          </cell>
          <cell r="J3409" t="str">
            <v>8ª</v>
          </cell>
          <cell r="K3409" t="str">
            <v>Vara Cível</v>
          </cell>
          <cell r="L3409" t="str">
            <v>Santos (SP)</v>
          </cell>
          <cell r="M3409" t="str">
            <v>TJ/SP</v>
          </cell>
          <cell r="N3409" t="str">
            <v>São Paulo</v>
          </cell>
          <cell r="O3409" t="str">
            <v>02.02.507.0000678063/10</v>
          </cell>
        </row>
        <row r="3410">
          <cell r="B3410" t="str">
            <v>Rosa Maria Rodrigues de Oliveria</v>
          </cell>
          <cell r="D3410" t="str">
            <v>Santander Seguros S/A</v>
          </cell>
          <cell r="E3410" t="str">
            <v>87.376.109/0001-06</v>
          </cell>
          <cell r="F3410">
            <v>50000</v>
          </cell>
          <cell r="G3410" t="str">
            <v>Provável</v>
          </cell>
          <cell r="H3410">
            <v>21018.23</v>
          </cell>
          <cell r="I3410" t="str">
            <v>Cobrança</v>
          </cell>
          <cell r="J3410" t="str">
            <v>10ª</v>
          </cell>
          <cell r="K3410" t="str">
            <v>Vara Cível</v>
          </cell>
          <cell r="L3410" t="str">
            <v>Londrina (PR)</v>
          </cell>
          <cell r="M3410" t="str">
            <v>TJ/PR</v>
          </cell>
          <cell r="N3410" t="str">
            <v>Paraná</v>
          </cell>
          <cell r="O3410" t="str">
            <v>02.02.507.0000678181/10</v>
          </cell>
        </row>
        <row r="3411">
          <cell r="B3411" t="str">
            <v>Maria Aparecida De Barros dos Santos Pereira</v>
          </cell>
          <cell r="C3411" t="str">
            <v>032.096.428-00</v>
          </cell>
          <cell r="D3411" t="str">
            <v>Santander Seguros S/A</v>
          </cell>
          <cell r="E3411" t="str">
            <v>87.376.109/0001-06</v>
          </cell>
          <cell r="F3411">
            <v>56209.4</v>
          </cell>
          <cell r="G3411" t="str">
            <v>Possível</v>
          </cell>
          <cell r="H3411">
            <v>0</v>
          </cell>
          <cell r="I3411" t="str">
            <v>Indenizatória</v>
          </cell>
          <cell r="J3411" t="str">
            <v>1ª</v>
          </cell>
          <cell r="K3411" t="str">
            <v>JEC 40 Salários</v>
          </cell>
          <cell r="L3411" t="str">
            <v>Guará (SP)</v>
          </cell>
          <cell r="M3411" t="str">
            <v>TJ/SP</v>
          </cell>
          <cell r="N3411" t="str">
            <v>São Paulo</v>
          </cell>
          <cell r="O3411" t="str">
            <v>02.02.507.0000678416/10</v>
          </cell>
        </row>
        <row r="3412">
          <cell r="B3412" t="str">
            <v>Nair da Conceição Pedroso</v>
          </cell>
          <cell r="C3412" t="str">
            <v>122.602.558-76</v>
          </cell>
          <cell r="D3412" t="str">
            <v>Santander Seguros S/A</v>
          </cell>
          <cell r="E3412" t="str">
            <v>87.376.109/0001-06</v>
          </cell>
          <cell r="F3412">
            <v>20339</v>
          </cell>
          <cell r="G3412" t="str">
            <v>Possível</v>
          </cell>
          <cell r="H3412">
            <v>9222</v>
          </cell>
          <cell r="I3412" t="str">
            <v>Cobrança</v>
          </cell>
          <cell r="J3412" t="str">
            <v>1ª</v>
          </cell>
          <cell r="K3412" t="str">
            <v>Vara Cível</v>
          </cell>
          <cell r="L3412" t="str">
            <v>Fartura (SP)</v>
          </cell>
          <cell r="M3412" t="str">
            <v>TJ/SP</v>
          </cell>
          <cell r="N3412" t="str">
            <v>São Paulo</v>
          </cell>
          <cell r="O3412" t="str">
            <v>02.02.507.0001097502/11</v>
          </cell>
        </row>
        <row r="3413">
          <cell r="B3413" t="str">
            <v>Edmea Innocenti</v>
          </cell>
          <cell r="C3413" t="str">
            <v>414.738.928-72</v>
          </cell>
          <cell r="D3413" t="str">
            <v>Santander Seguros S/A</v>
          </cell>
          <cell r="E3413" t="str">
            <v>87.376.109/0001-06</v>
          </cell>
          <cell r="F3413">
            <v>1000</v>
          </cell>
          <cell r="G3413" t="str">
            <v>Possível</v>
          </cell>
          <cell r="H3413">
            <v>9978.52</v>
          </cell>
          <cell r="I3413" t="str">
            <v>Indenizatória</v>
          </cell>
          <cell r="J3413" t="str">
            <v>1ª</v>
          </cell>
          <cell r="K3413" t="str">
            <v>Vara Cível</v>
          </cell>
          <cell r="L3413" t="str">
            <v>São Manuel (SP)</v>
          </cell>
          <cell r="M3413" t="str">
            <v>TJ/SP</v>
          </cell>
          <cell r="N3413" t="str">
            <v>São Paulo</v>
          </cell>
          <cell r="O3413" t="str">
            <v>02.02.507.0001097668/11</v>
          </cell>
        </row>
        <row r="3414">
          <cell r="B3414" t="str">
            <v>José Belizario</v>
          </cell>
          <cell r="C3414" t="str">
            <v>542.629.338-49</v>
          </cell>
          <cell r="D3414" t="str">
            <v>Santander Seguros S/A</v>
          </cell>
          <cell r="E3414" t="str">
            <v>87.376.109/0001-06</v>
          </cell>
          <cell r="F3414">
            <v>39207.980000000003</v>
          </cell>
          <cell r="G3414" t="str">
            <v>Possível</v>
          </cell>
          <cell r="H3414">
            <v>19577.95</v>
          </cell>
          <cell r="I3414" t="str">
            <v>Indenizatória</v>
          </cell>
          <cell r="J3414" t="str">
            <v>1ª</v>
          </cell>
          <cell r="K3414" t="str">
            <v>Vara Cível</v>
          </cell>
          <cell r="L3414" t="str">
            <v>Barretos (SP)</v>
          </cell>
          <cell r="M3414" t="str">
            <v>TJ/SP</v>
          </cell>
          <cell r="N3414" t="str">
            <v>São Paulo</v>
          </cell>
          <cell r="O3414" t="str">
            <v>02.02.507.0001097694/11</v>
          </cell>
        </row>
        <row r="3415">
          <cell r="B3415" t="str">
            <v>Alfredo Odilon Ribas</v>
          </cell>
          <cell r="C3415" t="str">
            <v>106.053.390-15</v>
          </cell>
          <cell r="D3415" t="str">
            <v>Santander Seguros S/A</v>
          </cell>
          <cell r="E3415" t="str">
            <v>87.376.109/0001-06</v>
          </cell>
          <cell r="F3415">
            <v>1119</v>
          </cell>
          <cell r="G3415" t="str">
            <v>Possível</v>
          </cell>
          <cell r="H3415">
            <v>0</v>
          </cell>
          <cell r="I3415" t="str">
            <v>Cobrança</v>
          </cell>
          <cell r="J3415" t="str">
            <v>1ª</v>
          </cell>
          <cell r="K3415" t="str">
            <v>Vara Cível</v>
          </cell>
          <cell r="L3415" t="str">
            <v>São Luiz Gonzaga (RS)</v>
          </cell>
          <cell r="M3415" t="str">
            <v>TJ/RS</v>
          </cell>
          <cell r="N3415" t="str">
            <v>Rio Grande do Sul</v>
          </cell>
          <cell r="O3415" t="str">
            <v>02.02.507.0001097982/11</v>
          </cell>
        </row>
        <row r="3416">
          <cell r="B3416" t="str">
            <v>Katia Simone Gonçalves Gregorio</v>
          </cell>
          <cell r="C3416" t="str">
            <v>142.439.048-63</v>
          </cell>
          <cell r="D3416" t="str">
            <v>Santander Seguros S/A</v>
          </cell>
          <cell r="E3416" t="str">
            <v>87.376.109/0001-06</v>
          </cell>
          <cell r="F3416">
            <v>30073.15</v>
          </cell>
          <cell r="G3416" t="str">
            <v>Possível</v>
          </cell>
          <cell r="H3416">
            <v>49470.64</v>
          </cell>
          <cell r="I3416" t="str">
            <v>Indenizatória</v>
          </cell>
          <cell r="J3416" t="str">
            <v>2ª</v>
          </cell>
          <cell r="K3416" t="str">
            <v>Vara Cível</v>
          </cell>
          <cell r="L3416" t="str">
            <v>Osasco (SP)</v>
          </cell>
          <cell r="M3416" t="str">
            <v>TJ/SP</v>
          </cell>
          <cell r="N3416" t="str">
            <v>São Paulo</v>
          </cell>
          <cell r="O3416" t="str">
            <v>02.02.507.0001098032/11</v>
          </cell>
        </row>
        <row r="3417">
          <cell r="B3417" t="str">
            <v>Luiza dos Santos Lima Torres</v>
          </cell>
          <cell r="C3417" t="str">
            <v>135.489.134-15</v>
          </cell>
          <cell r="D3417" t="str">
            <v>Santander Seguros S/A</v>
          </cell>
          <cell r="E3417" t="str">
            <v>87.376.109/0001-06</v>
          </cell>
          <cell r="F3417">
            <v>12440</v>
          </cell>
          <cell r="G3417" t="str">
            <v>Provável</v>
          </cell>
          <cell r="H3417">
            <v>4914.21</v>
          </cell>
          <cell r="I3417" t="str">
            <v>Indenizatória</v>
          </cell>
          <cell r="J3417" t="str">
            <v>Juizado Especial Cível</v>
          </cell>
          <cell r="K3417" t="str">
            <v>JEC 20 Salários</v>
          </cell>
          <cell r="L3417" t="str">
            <v>Recife (PE)</v>
          </cell>
          <cell r="M3417" t="str">
            <v>TJ/PE</v>
          </cell>
          <cell r="N3417" t="str">
            <v>Pernambuco</v>
          </cell>
          <cell r="O3417" t="str">
            <v>02.02.507.0001243875/12</v>
          </cell>
        </row>
        <row r="3418">
          <cell r="B3418" t="str">
            <v>Fernando da Rocha Neves Junior</v>
          </cell>
          <cell r="C3418" t="str">
            <v>551.846.507-68</v>
          </cell>
          <cell r="D3418" t="str">
            <v>Santander Seguros S/A</v>
          </cell>
          <cell r="E3418" t="str">
            <v>87.376.109/0001-06</v>
          </cell>
          <cell r="F3418">
            <v>135000</v>
          </cell>
          <cell r="G3418" t="str">
            <v>Provável</v>
          </cell>
          <cell r="H3418">
            <v>122110</v>
          </cell>
          <cell r="I3418" t="str">
            <v>Ordinária</v>
          </cell>
          <cell r="J3418" t="str">
            <v>35ª</v>
          </cell>
          <cell r="K3418" t="str">
            <v>Vara Cível</v>
          </cell>
          <cell r="L3418" t="str">
            <v>Rio de Janeiro (RJ)</v>
          </cell>
          <cell r="M3418" t="str">
            <v>TJ/RJ</v>
          </cell>
          <cell r="N3418" t="str">
            <v>Rio de Janeiro</v>
          </cell>
          <cell r="O3418" t="str">
            <v>02.02.507.0001244098/12</v>
          </cell>
        </row>
        <row r="3419">
          <cell r="B3419" t="str">
            <v>Reni Maria Mulazzani Carloto</v>
          </cell>
          <cell r="C3419" t="str">
            <v>970.349.835-68</v>
          </cell>
          <cell r="D3419" t="str">
            <v>Santander Seguros S/A</v>
          </cell>
          <cell r="E3419" t="str">
            <v>87.376.109/0001-06</v>
          </cell>
          <cell r="F3419">
            <v>3017.69</v>
          </cell>
          <cell r="G3419" t="str">
            <v>Provável</v>
          </cell>
          <cell r="H3419">
            <v>199038</v>
          </cell>
          <cell r="I3419" t="str">
            <v>Cobrança</v>
          </cell>
          <cell r="J3419" t="str">
            <v>1ª</v>
          </cell>
          <cell r="K3419" t="str">
            <v>Vara Cível</v>
          </cell>
          <cell r="L3419" t="str">
            <v>Santiago (RS)</v>
          </cell>
          <cell r="M3419" t="str">
            <v>TJ/RS</v>
          </cell>
          <cell r="N3419" t="str">
            <v>Rio Grande do Sul</v>
          </cell>
          <cell r="O3419" t="str">
            <v>02.01.507.0000074068/03</v>
          </cell>
        </row>
        <row r="3420">
          <cell r="B3420" t="str">
            <v>Carlos Henrique Cunha</v>
          </cell>
          <cell r="C3420" t="str">
            <v>012.913.860-68</v>
          </cell>
          <cell r="D3420" t="str">
            <v>Santander Seguros S/A</v>
          </cell>
          <cell r="E3420" t="str">
            <v>87.376.109/0001-06</v>
          </cell>
          <cell r="F3420">
            <v>84471.88</v>
          </cell>
          <cell r="G3420" t="str">
            <v>Provável</v>
          </cell>
          <cell r="H3420">
            <v>60000</v>
          </cell>
          <cell r="I3420" t="str">
            <v>Cobrança</v>
          </cell>
          <cell r="J3420" t="str">
            <v>1ª</v>
          </cell>
          <cell r="K3420" t="str">
            <v>Vara Cível</v>
          </cell>
          <cell r="L3420" t="str">
            <v>Encantado (RS)</v>
          </cell>
          <cell r="M3420" t="str">
            <v>TJ/RS</v>
          </cell>
          <cell r="N3420" t="str">
            <v>Rio Grande do Sul</v>
          </cell>
          <cell r="O3420" t="str">
            <v>02.02.507.0000776588/08</v>
          </cell>
        </row>
        <row r="3421">
          <cell r="B3421" t="str">
            <v>Francisco Cândido do Nascimento</v>
          </cell>
          <cell r="C3421" t="str">
            <v>009.641.938-50</v>
          </cell>
          <cell r="D3421" t="str">
            <v>Santander Seguros S/A</v>
          </cell>
          <cell r="E3421" t="str">
            <v>87.376.109/0001-06</v>
          </cell>
          <cell r="F3421">
            <v>10314.64</v>
          </cell>
          <cell r="G3421" t="str">
            <v>Remoto</v>
          </cell>
          <cell r="H3421">
            <v>0</v>
          </cell>
          <cell r="I3421" t="str">
            <v>Ordinária</v>
          </cell>
          <cell r="K3421" t="str">
            <v>JEC 20 Salários</v>
          </cell>
          <cell r="L3421" t="str">
            <v>Maceió (AL)</v>
          </cell>
          <cell r="M3421" t="str">
            <v>TJ/AL</v>
          </cell>
          <cell r="N3421" t="str">
            <v>Alagoas</v>
          </cell>
          <cell r="O3421" t="str">
            <v>02.02.507.0000536510/09</v>
          </cell>
        </row>
        <row r="3422">
          <cell r="B3422" t="str">
            <v>Oscar Pedro de Campos Filho</v>
          </cell>
          <cell r="C3422" t="str">
            <v>654.619.246-20</v>
          </cell>
          <cell r="D3422" t="str">
            <v>Santander Seguros S/A</v>
          </cell>
          <cell r="E3422" t="str">
            <v>87.376.109/0001-06</v>
          </cell>
          <cell r="F3422">
            <v>1000</v>
          </cell>
          <cell r="G3422" t="str">
            <v>Remoto</v>
          </cell>
          <cell r="H3422">
            <v>0</v>
          </cell>
          <cell r="I3422" t="str">
            <v>Cautelar</v>
          </cell>
          <cell r="J3422" t="str">
            <v>Vara Cível</v>
          </cell>
          <cell r="K3422" t="str">
            <v>Vara Cível</v>
          </cell>
          <cell r="L3422" t="str">
            <v>Belo Horizonte (MG)</v>
          </cell>
          <cell r="M3422" t="str">
            <v>TJ/MG</v>
          </cell>
          <cell r="N3422" t="str">
            <v>Minas Gerais</v>
          </cell>
          <cell r="O3422" t="str">
            <v>02.02.507.0000536706/09</v>
          </cell>
        </row>
        <row r="3423">
          <cell r="B3423" t="str">
            <v>Maria Aparecida da Silva Franzini</v>
          </cell>
          <cell r="C3423" t="str">
            <v>080.415.138-59</v>
          </cell>
          <cell r="D3423" t="str">
            <v>Santander Seguros S/A</v>
          </cell>
          <cell r="E3423" t="str">
            <v>87.376.109/0001-06</v>
          </cell>
          <cell r="F3423">
            <v>27489</v>
          </cell>
          <cell r="G3423" t="str">
            <v>Provável</v>
          </cell>
          <cell r="H3423">
            <v>27489</v>
          </cell>
          <cell r="I3423" t="str">
            <v>Cobrança</v>
          </cell>
          <cell r="J3423" t="str">
            <v>1ª</v>
          </cell>
          <cell r="K3423" t="str">
            <v>Vara Cível</v>
          </cell>
          <cell r="L3423" t="str">
            <v>Presidente Bernardes (SP)</v>
          </cell>
          <cell r="M3423" t="str">
            <v>TJ/SP</v>
          </cell>
          <cell r="N3423" t="str">
            <v>São Paulo</v>
          </cell>
          <cell r="O3423" t="str">
            <v>02.02.507.0000689443/10</v>
          </cell>
        </row>
        <row r="3424">
          <cell r="B3424" t="str">
            <v>Isabel dos Santos Gomes</v>
          </cell>
          <cell r="C3424" t="str">
            <v>763.072.479-91</v>
          </cell>
          <cell r="D3424" t="str">
            <v>Santander Seguros S/A</v>
          </cell>
          <cell r="E3424" t="str">
            <v>87.376.109/0001-06</v>
          </cell>
          <cell r="F3424">
            <v>11528.19</v>
          </cell>
          <cell r="G3424" t="str">
            <v>Possível</v>
          </cell>
          <cell r="H3424">
            <v>5764.1</v>
          </cell>
          <cell r="I3424" t="str">
            <v>Cobrança</v>
          </cell>
          <cell r="K3424" t="str">
            <v>Vara Cível</v>
          </cell>
          <cell r="L3424" t="str">
            <v>Arapongas (PR)</v>
          </cell>
          <cell r="M3424" t="str">
            <v>TJ/PR</v>
          </cell>
          <cell r="N3424" t="str">
            <v>Paraná</v>
          </cell>
          <cell r="O3424" t="str">
            <v>02.02.507.0000689596/10</v>
          </cell>
        </row>
        <row r="3425">
          <cell r="B3425" t="str">
            <v>Maria José Evangelista Teles da Silva</v>
          </cell>
          <cell r="C3425" t="str">
            <v>259.238.478-25</v>
          </cell>
          <cell r="D3425" t="str">
            <v>Santander Seguros S/A</v>
          </cell>
          <cell r="E3425" t="str">
            <v>87.376.109/0001-06</v>
          </cell>
          <cell r="F3425">
            <v>100000</v>
          </cell>
          <cell r="G3425" t="str">
            <v>Possível</v>
          </cell>
          <cell r="H3425">
            <v>24000</v>
          </cell>
          <cell r="I3425" t="str">
            <v>Cobrança</v>
          </cell>
          <cell r="K3425" t="str">
            <v>Vara Cível</v>
          </cell>
          <cell r="L3425" t="str">
            <v>Cotia (SP)</v>
          </cell>
          <cell r="M3425" t="str">
            <v>TJ/SP</v>
          </cell>
          <cell r="N3425" t="str">
            <v>São Paulo</v>
          </cell>
          <cell r="O3425" t="str">
            <v>02.02.507.0000689847/09</v>
          </cell>
        </row>
        <row r="3426">
          <cell r="B3426" t="str">
            <v>Joventina Maria Fernandes</v>
          </cell>
          <cell r="C3426" t="str">
            <v>192.249.098-92</v>
          </cell>
          <cell r="D3426" t="str">
            <v>Santander Seguros S/A</v>
          </cell>
          <cell r="E3426" t="str">
            <v>87.376.109/0001-06</v>
          </cell>
          <cell r="F3426">
            <v>35000</v>
          </cell>
          <cell r="G3426" t="str">
            <v>Possível</v>
          </cell>
          <cell r="H3426">
            <v>14085</v>
          </cell>
          <cell r="I3426" t="str">
            <v>Indenizatória</v>
          </cell>
          <cell r="J3426" t="str">
            <v>1ª</v>
          </cell>
          <cell r="K3426" t="str">
            <v>Vara Cível</v>
          </cell>
          <cell r="L3426" t="str">
            <v>Ribeirão Pires (SP)</v>
          </cell>
          <cell r="M3426" t="str">
            <v>TJ/SP</v>
          </cell>
          <cell r="N3426" t="str">
            <v>São Paulo</v>
          </cell>
          <cell r="O3426" t="str">
            <v>02.02.507.0001111097/11</v>
          </cell>
        </row>
        <row r="3427">
          <cell r="B3427" t="str">
            <v>Iva Maria Araújo Bezerra Martins</v>
          </cell>
          <cell r="C3427" t="str">
            <v>202.824.678-23</v>
          </cell>
          <cell r="D3427" t="str">
            <v>Santander Seguros S/A</v>
          </cell>
          <cell r="E3427" t="str">
            <v>87.376.109/0001-06</v>
          </cell>
          <cell r="F3427">
            <v>38560</v>
          </cell>
          <cell r="G3427" t="str">
            <v>Possível</v>
          </cell>
          <cell r="H3427">
            <v>0</v>
          </cell>
          <cell r="I3427" t="str">
            <v>Cobrança</v>
          </cell>
          <cell r="J3427" t="str">
            <v>7ª</v>
          </cell>
          <cell r="K3427" t="str">
            <v>Vara Cível</v>
          </cell>
          <cell r="L3427" t="str">
            <v>São José do Rio Preto (SP)</v>
          </cell>
          <cell r="M3427" t="str">
            <v>TJ/SP</v>
          </cell>
          <cell r="N3427" t="str">
            <v>São Paulo</v>
          </cell>
          <cell r="O3427" t="str">
            <v>02.02.507.0001679121/13</v>
          </cell>
        </row>
        <row r="3428">
          <cell r="B3428" t="str">
            <v>Kenia Maria Mendes</v>
          </cell>
          <cell r="C3428" t="str">
            <v>120.265.127-52</v>
          </cell>
          <cell r="D3428" t="str">
            <v>Santander Seguros S/A</v>
          </cell>
          <cell r="E3428" t="str">
            <v>87.376.109/0001-06</v>
          </cell>
          <cell r="F3428">
            <v>69899.460000000006</v>
          </cell>
          <cell r="G3428" t="str">
            <v>Possível</v>
          </cell>
          <cell r="H3428">
            <v>24356</v>
          </cell>
          <cell r="I3428" t="str">
            <v>Cobrança</v>
          </cell>
          <cell r="J3428" t="str">
            <v>1ª</v>
          </cell>
          <cell r="K3428" t="str">
            <v>Vara Cível</v>
          </cell>
          <cell r="L3428" t="str">
            <v>Rio de Janeiro (RJ)</v>
          </cell>
          <cell r="M3428" t="str">
            <v>TJ/RJ</v>
          </cell>
          <cell r="N3428" t="str">
            <v>Rio de Janeiro</v>
          </cell>
          <cell r="O3428" t="str">
            <v>02.02.507.0001679132/13</v>
          </cell>
        </row>
        <row r="3429">
          <cell r="B3429" t="str">
            <v>Weder Anastacio dos Santos Ferreira</v>
          </cell>
          <cell r="C3429" t="str">
            <v>089.925.746-14</v>
          </cell>
          <cell r="D3429" t="str">
            <v>Santander Seguros S/A</v>
          </cell>
          <cell r="E3429" t="str">
            <v>87.376.109/0001-06</v>
          </cell>
          <cell r="F3429">
            <v>101499</v>
          </cell>
          <cell r="G3429" t="str">
            <v>Possível</v>
          </cell>
          <cell r="H3429">
            <v>40000</v>
          </cell>
          <cell r="I3429" t="str">
            <v>Cobrança</v>
          </cell>
          <cell r="J3429" t="str">
            <v>2ª</v>
          </cell>
          <cell r="K3429" t="str">
            <v>Vara Cível</v>
          </cell>
          <cell r="L3429" t="str">
            <v>Ipatinga (MG)</v>
          </cell>
          <cell r="M3429" t="str">
            <v>TJ/MG</v>
          </cell>
          <cell r="N3429" t="str">
            <v>Minas Gerais</v>
          </cell>
          <cell r="O3429" t="str">
            <v>02.02.507.0001679722/13</v>
          </cell>
        </row>
        <row r="3430">
          <cell r="B3430" t="str">
            <v>Malvina Fagundes Alves</v>
          </cell>
          <cell r="C3430" t="str">
            <v>258.109.728-02</v>
          </cell>
          <cell r="D3430" t="str">
            <v>Santander Seguros S/A</v>
          </cell>
          <cell r="E3430" t="str">
            <v>87.376.109/0001-06</v>
          </cell>
          <cell r="F3430">
            <v>20000</v>
          </cell>
          <cell r="G3430" t="str">
            <v>Possível</v>
          </cell>
          <cell r="H3430">
            <v>0</v>
          </cell>
          <cell r="I3430" t="str">
            <v>Indenizatória</v>
          </cell>
          <cell r="J3430" t="str">
            <v>Juizado Especial Cível</v>
          </cell>
          <cell r="K3430" t="str">
            <v>JEC 40 Salários</v>
          </cell>
          <cell r="L3430" t="str">
            <v>Queluz (SP)</v>
          </cell>
          <cell r="M3430" t="str">
            <v>TJ/SP</v>
          </cell>
          <cell r="N3430" t="str">
            <v>São Paulo</v>
          </cell>
          <cell r="O3430" t="str">
            <v>02.02.507.0001679749/13</v>
          </cell>
        </row>
        <row r="3431">
          <cell r="B3431" t="str">
            <v>Antonio Carlos Moraes Simião</v>
          </cell>
          <cell r="C3431" t="str">
            <v>011.909.247-65</v>
          </cell>
          <cell r="D3431" t="str">
            <v>Santander Seguros S/A</v>
          </cell>
          <cell r="E3431" t="str">
            <v>87.376.109/0001-06</v>
          </cell>
          <cell r="F3431">
            <v>14000</v>
          </cell>
          <cell r="G3431" t="str">
            <v>Possível</v>
          </cell>
          <cell r="H3431">
            <v>32500</v>
          </cell>
          <cell r="I3431" t="str">
            <v>Indenizatória</v>
          </cell>
          <cell r="J3431" t="str">
            <v>4ª</v>
          </cell>
          <cell r="K3431" t="str">
            <v>Vara Cível</v>
          </cell>
          <cell r="L3431" t="str">
            <v>Rio de Janeiro (RJ)</v>
          </cell>
          <cell r="M3431" t="str">
            <v>TJ/RJ</v>
          </cell>
          <cell r="N3431" t="str">
            <v>Rio de Janeiro</v>
          </cell>
          <cell r="O3431" t="str">
            <v>02.02.507.0001123414/11</v>
          </cell>
        </row>
        <row r="3432">
          <cell r="B3432" t="str">
            <v>Antonio Carlos Gerardini</v>
          </cell>
          <cell r="C3432" t="str">
            <v>465.351.288-49</v>
          </cell>
          <cell r="D3432" t="str">
            <v>Santander Seguros S/A</v>
          </cell>
          <cell r="E3432" t="str">
            <v>87.376.109/0001-06</v>
          </cell>
          <cell r="F3432">
            <v>13727</v>
          </cell>
          <cell r="G3432" t="str">
            <v>Possível</v>
          </cell>
          <cell r="H3432">
            <v>0</v>
          </cell>
          <cell r="I3432" t="str">
            <v>Cobrança</v>
          </cell>
          <cell r="J3432" t="str">
            <v>1ª</v>
          </cell>
          <cell r="K3432" t="str">
            <v>Vara Cível</v>
          </cell>
          <cell r="L3432" t="str">
            <v>Regente Feijó (SP)</v>
          </cell>
          <cell r="M3432" t="str">
            <v>TJ/SP</v>
          </cell>
          <cell r="N3432" t="str">
            <v>São Paulo</v>
          </cell>
          <cell r="O3432" t="str">
            <v>02.02.507.0001123551/11</v>
          </cell>
        </row>
        <row r="3433">
          <cell r="B3433" t="str">
            <v>Edson Pinaffi</v>
          </cell>
          <cell r="C3433" t="str">
            <v>101.638.958-21</v>
          </cell>
          <cell r="D3433" t="str">
            <v>Santander Seguros S/A</v>
          </cell>
          <cell r="E3433" t="str">
            <v>87.376.109/0001-06</v>
          </cell>
          <cell r="F3433">
            <v>1000</v>
          </cell>
          <cell r="G3433" t="str">
            <v>Possível</v>
          </cell>
          <cell r="H3433">
            <v>20819.5</v>
          </cell>
          <cell r="I3433" t="str">
            <v>Indenizatória</v>
          </cell>
          <cell r="J3433" t="str">
            <v>1ª</v>
          </cell>
          <cell r="K3433" t="str">
            <v>Vara Cível</v>
          </cell>
          <cell r="L3433" t="str">
            <v>Pirapozinho (SP)</v>
          </cell>
          <cell r="M3433" t="str">
            <v>TJ/SP</v>
          </cell>
          <cell r="N3433" t="str">
            <v>São Paulo</v>
          </cell>
          <cell r="O3433" t="str">
            <v>02.02.507.0001123557/11</v>
          </cell>
        </row>
        <row r="3434">
          <cell r="B3434" t="str">
            <v>Sonia de Souza Santiago</v>
          </cell>
          <cell r="C3434" t="str">
            <v>250.916.188-13</v>
          </cell>
          <cell r="D3434" t="str">
            <v>Santander Seguros S/A</v>
          </cell>
          <cell r="E3434" t="str">
            <v>87.376.109/0001-06</v>
          </cell>
          <cell r="F3434">
            <v>88149.33</v>
          </cell>
          <cell r="G3434" t="str">
            <v>Possível</v>
          </cell>
          <cell r="H3434">
            <v>1500</v>
          </cell>
          <cell r="I3434" t="str">
            <v>Indenizatória</v>
          </cell>
          <cell r="J3434" t="str">
            <v>1ª</v>
          </cell>
          <cell r="K3434" t="str">
            <v>Vara Cível</v>
          </cell>
          <cell r="L3434" t="str">
            <v>São José do Rio Preto (SP)</v>
          </cell>
          <cell r="M3434" t="str">
            <v>TJ/SP</v>
          </cell>
          <cell r="N3434" t="str">
            <v>São Paulo</v>
          </cell>
          <cell r="O3434" t="str">
            <v>02.02.507.0001273947/12</v>
          </cell>
        </row>
        <row r="3435">
          <cell r="B3435" t="str">
            <v>Antonio Moreira da Silva</v>
          </cell>
          <cell r="C3435" t="str">
            <v>266.291.668-09</v>
          </cell>
          <cell r="D3435" t="str">
            <v>Santander Seguros S/A</v>
          </cell>
          <cell r="E3435" t="str">
            <v>87.376.109/0001-06</v>
          </cell>
          <cell r="F3435">
            <v>10000</v>
          </cell>
          <cell r="G3435" t="str">
            <v>Possível</v>
          </cell>
          <cell r="H3435">
            <v>13257.5</v>
          </cell>
          <cell r="I3435" t="str">
            <v>Indenizatória</v>
          </cell>
          <cell r="J3435" t="str">
            <v>1ª</v>
          </cell>
          <cell r="K3435" t="str">
            <v>Vara Cível</v>
          </cell>
          <cell r="L3435" t="str">
            <v>General Salgado (SP)</v>
          </cell>
          <cell r="M3435" t="str">
            <v>TJ/SP</v>
          </cell>
          <cell r="N3435" t="str">
            <v>São Paulo</v>
          </cell>
          <cell r="O3435" t="str">
            <v>02.02.507.0001274025/12</v>
          </cell>
        </row>
        <row r="3436">
          <cell r="B3436" t="str">
            <v>Silvio Porcinio de Moraes</v>
          </cell>
          <cell r="C3436" t="str">
            <v>526.321.726-91</v>
          </cell>
          <cell r="D3436" t="str">
            <v>Santander Seguros S/A</v>
          </cell>
          <cell r="E3436" t="str">
            <v>87.376.109/0001-06</v>
          </cell>
          <cell r="F3436">
            <v>72085</v>
          </cell>
          <cell r="G3436" t="str">
            <v>Possível</v>
          </cell>
          <cell r="H3436">
            <v>26700</v>
          </cell>
          <cell r="I3436" t="str">
            <v>Cobrança</v>
          </cell>
          <cell r="J3436" t="str">
            <v>7ª</v>
          </cell>
          <cell r="K3436" t="str">
            <v>Vara Cível</v>
          </cell>
          <cell r="L3436" t="str">
            <v>Uberlândia (MG)</v>
          </cell>
          <cell r="M3436" t="str">
            <v>TJ/MG</v>
          </cell>
          <cell r="N3436" t="str">
            <v>Minas Gerais</v>
          </cell>
          <cell r="O3436" t="str">
            <v>02.02.507.0001274059/12</v>
          </cell>
        </row>
        <row r="3437">
          <cell r="B3437" t="str">
            <v>Osvaldo Ferreira</v>
          </cell>
          <cell r="C3437" t="str">
            <v>009.508.618-80</v>
          </cell>
          <cell r="D3437" t="str">
            <v>Santander Seguros S/A</v>
          </cell>
          <cell r="E3437" t="str">
            <v>87.376.109/0001-06</v>
          </cell>
          <cell r="F3437">
            <v>38000</v>
          </cell>
          <cell r="G3437" t="str">
            <v>Possível</v>
          </cell>
          <cell r="H3437">
            <v>19000</v>
          </cell>
          <cell r="I3437" t="str">
            <v>Cobrança</v>
          </cell>
          <cell r="J3437" t="str">
            <v>3ª</v>
          </cell>
          <cell r="K3437" t="str">
            <v>Vara Cível</v>
          </cell>
          <cell r="L3437" t="str">
            <v>São Paulo (SP)</v>
          </cell>
          <cell r="M3437" t="str">
            <v>TJ/SP</v>
          </cell>
          <cell r="N3437" t="str">
            <v>São Paulo</v>
          </cell>
          <cell r="O3437" t="str">
            <v>02.02.507.0001274668/12</v>
          </cell>
        </row>
        <row r="3438">
          <cell r="B3438" t="str">
            <v>Elza Lira de Oliveira Amorim</v>
          </cell>
          <cell r="C3438" t="str">
            <v>883.813.748-04</v>
          </cell>
          <cell r="D3438" t="str">
            <v>Santander Seguros S/A</v>
          </cell>
          <cell r="E3438" t="str">
            <v>87.376.109/0001-06</v>
          </cell>
          <cell r="F3438">
            <v>92942</v>
          </cell>
          <cell r="G3438" t="str">
            <v>Possível</v>
          </cell>
          <cell r="H3438">
            <v>41535.17</v>
          </cell>
          <cell r="I3438" t="str">
            <v>Indenizatória</v>
          </cell>
          <cell r="J3438" t="str">
            <v>2ª</v>
          </cell>
          <cell r="K3438" t="str">
            <v>Vara Cível</v>
          </cell>
          <cell r="L3438" t="str">
            <v>Cubatão (SP)</v>
          </cell>
          <cell r="M3438" t="str">
            <v>TJ/SP</v>
          </cell>
          <cell r="N3438" t="str">
            <v>São Paulo</v>
          </cell>
          <cell r="O3438" t="str">
            <v>02.02.507.0001719937/13</v>
          </cell>
        </row>
        <row r="3439">
          <cell r="B3439" t="str">
            <v>Zalmir Jorge Soares dos Santos</v>
          </cell>
          <cell r="C3439" t="str">
            <v>375.258.320-72</v>
          </cell>
          <cell r="D3439" t="str">
            <v>Santander Seguros S/A</v>
          </cell>
          <cell r="E3439" t="str">
            <v>87.376.109/0001-06</v>
          </cell>
          <cell r="F3439">
            <v>274252.79999999999</v>
          </cell>
          <cell r="G3439" t="str">
            <v>Possível</v>
          </cell>
          <cell r="H3439">
            <v>43579.49</v>
          </cell>
          <cell r="I3439" t="str">
            <v>Cobrança</v>
          </cell>
          <cell r="J3439" t="str">
            <v>2ª</v>
          </cell>
          <cell r="K3439" t="str">
            <v>Vara Cível</v>
          </cell>
          <cell r="L3439" t="str">
            <v>Alvorada (RS)</v>
          </cell>
          <cell r="M3439" t="str">
            <v>TJ/RS</v>
          </cell>
          <cell r="N3439" t="str">
            <v>Rio Grande do Sul</v>
          </cell>
          <cell r="O3439" t="str">
            <v>02.02.507.0001720341/13</v>
          </cell>
        </row>
        <row r="3440">
          <cell r="B3440" t="str">
            <v>Maritânia Jaques Rodrigues</v>
          </cell>
          <cell r="C3440" t="str">
            <v>298.567.360-72</v>
          </cell>
          <cell r="D3440" t="str">
            <v>Santander Seguros S/A</v>
          </cell>
          <cell r="E3440" t="str">
            <v>87.376.109/0001-06</v>
          </cell>
          <cell r="F3440">
            <v>25171.65</v>
          </cell>
          <cell r="G3440" t="str">
            <v>Provável</v>
          </cell>
          <cell r="H3440">
            <v>3846.17</v>
          </cell>
          <cell r="I3440" t="str">
            <v>Cobrança</v>
          </cell>
          <cell r="J3440" t="str">
            <v>2ª</v>
          </cell>
          <cell r="K3440" t="str">
            <v>Vara Cível</v>
          </cell>
          <cell r="L3440" t="str">
            <v>Gravataí (RS)</v>
          </cell>
          <cell r="M3440" t="str">
            <v>TJ/RS</v>
          </cell>
          <cell r="N3440" t="str">
            <v>Rio Grande do Sul</v>
          </cell>
          <cell r="O3440" t="str">
            <v>02.01.507.0000155251/05</v>
          </cell>
        </row>
        <row r="3441">
          <cell r="B3441" t="str">
            <v>Maria Piedade de Lima</v>
          </cell>
          <cell r="D3441" t="str">
            <v>Santander Seguros S/A</v>
          </cell>
          <cell r="E3441" t="str">
            <v>87.376.109/0001-06</v>
          </cell>
          <cell r="F3441">
            <v>10000</v>
          </cell>
          <cell r="G3441" t="str">
            <v>Possível</v>
          </cell>
          <cell r="H3441">
            <v>7886.71</v>
          </cell>
          <cell r="I3441" t="str">
            <v>Execução de Título Judicial</v>
          </cell>
          <cell r="J3441" t="str">
            <v>1ª</v>
          </cell>
          <cell r="K3441" t="str">
            <v>Vara Cível</v>
          </cell>
          <cell r="L3441" t="str">
            <v>Rio Verde (GO)</v>
          </cell>
          <cell r="M3441" t="str">
            <v>TJ/GO</v>
          </cell>
          <cell r="N3441" t="str">
            <v>Goiás</v>
          </cell>
          <cell r="O3441" t="str">
            <v>02.02.507.0000565248/99</v>
          </cell>
        </row>
        <row r="3442">
          <cell r="B3442" t="str">
            <v>Iracema Ferreira</v>
          </cell>
          <cell r="C3442" t="str">
            <v>763.959.448-00</v>
          </cell>
          <cell r="D3442" t="str">
            <v>Santander Seguros S/A</v>
          </cell>
          <cell r="E3442" t="str">
            <v>87.376.109/0001-06</v>
          </cell>
          <cell r="F3442">
            <v>83246</v>
          </cell>
          <cell r="G3442" t="str">
            <v>Provável</v>
          </cell>
          <cell r="H3442">
            <v>74403.64</v>
          </cell>
          <cell r="I3442" t="str">
            <v>Indenizatória</v>
          </cell>
          <cell r="J3442" t="str">
            <v>34ª</v>
          </cell>
          <cell r="K3442" t="str">
            <v>Vara Cível</v>
          </cell>
          <cell r="L3442" t="str">
            <v>São Paulo (SP)</v>
          </cell>
          <cell r="M3442" t="str">
            <v>TJ/SP</v>
          </cell>
          <cell r="N3442" t="str">
            <v>São Paulo</v>
          </cell>
          <cell r="O3442" t="str">
            <v>02.02.507.0000565363/09</v>
          </cell>
        </row>
        <row r="3443">
          <cell r="B3443" t="str">
            <v>Martha Wypyczynski Martins</v>
          </cell>
          <cell r="C3443" t="str">
            <v>585.167.430-04</v>
          </cell>
          <cell r="D3443" t="str">
            <v>Santander Seguros S/A</v>
          </cell>
          <cell r="E3443" t="str">
            <v>87.376.109/0001-06</v>
          </cell>
          <cell r="F3443">
            <v>1200</v>
          </cell>
          <cell r="G3443" t="str">
            <v>Possível</v>
          </cell>
          <cell r="H3443">
            <v>8500</v>
          </cell>
          <cell r="I3443" t="str">
            <v>Indenizatória</v>
          </cell>
          <cell r="J3443" t="str">
            <v>7ª</v>
          </cell>
          <cell r="K3443" t="str">
            <v>Vara Cível</v>
          </cell>
          <cell r="L3443" t="str">
            <v>Porto Alegre (RS)</v>
          </cell>
          <cell r="M3443" t="str">
            <v>TJ/RS</v>
          </cell>
          <cell r="N3443" t="str">
            <v>Rio Grande do Sul</v>
          </cell>
          <cell r="O3443" t="str">
            <v>02.02.507.0001133400/11</v>
          </cell>
        </row>
        <row r="3444">
          <cell r="B3444" t="str">
            <v>Silvia Malemud Falk</v>
          </cell>
          <cell r="C3444" t="str">
            <v>487.973.160-91</v>
          </cell>
          <cell r="D3444" t="str">
            <v>Santander Seguros S/A</v>
          </cell>
          <cell r="E3444" t="str">
            <v>87.376.109/0001-06</v>
          </cell>
          <cell r="F3444">
            <v>53840</v>
          </cell>
          <cell r="G3444" t="str">
            <v>Possível</v>
          </cell>
          <cell r="H3444">
            <v>26920</v>
          </cell>
          <cell r="I3444" t="str">
            <v>Indenizatória</v>
          </cell>
          <cell r="J3444" t="str">
            <v>6ª</v>
          </cell>
          <cell r="K3444" t="str">
            <v>Vara Cível</v>
          </cell>
          <cell r="L3444" t="str">
            <v>Porto Alegre (RS)</v>
          </cell>
          <cell r="M3444" t="str">
            <v>TJ/RS</v>
          </cell>
          <cell r="N3444" t="str">
            <v>Rio Grande do Sul</v>
          </cell>
          <cell r="O3444" t="str">
            <v>02.02.507.0001133406/11</v>
          </cell>
        </row>
        <row r="3445">
          <cell r="B3445" t="str">
            <v>Maria Aparecida Ferreira Arroyo</v>
          </cell>
          <cell r="C3445" t="str">
            <v>062.076.518-63</v>
          </cell>
          <cell r="D3445" t="str">
            <v>Santander Seguros S/A</v>
          </cell>
          <cell r="E3445" t="str">
            <v>87.376.109/0001-06</v>
          </cell>
          <cell r="F3445">
            <v>10000</v>
          </cell>
          <cell r="G3445" t="str">
            <v>Possível</v>
          </cell>
          <cell r="H3445">
            <v>112565.75</v>
          </cell>
          <cell r="I3445" t="str">
            <v>Cobrança</v>
          </cell>
          <cell r="J3445" t="str">
            <v>1ª</v>
          </cell>
          <cell r="K3445" t="str">
            <v>Vara Cível</v>
          </cell>
          <cell r="L3445" t="str">
            <v>Rosana (SP)</v>
          </cell>
          <cell r="M3445" t="str">
            <v>TJ/SP</v>
          </cell>
          <cell r="N3445" t="str">
            <v>São Paulo</v>
          </cell>
          <cell r="O3445" t="str">
            <v>02.02.507.0001133551/11</v>
          </cell>
        </row>
        <row r="3446">
          <cell r="B3446" t="str">
            <v>Marco Antonio Orsini Neves</v>
          </cell>
          <cell r="C3446" t="str">
            <v>084.057.527-06</v>
          </cell>
          <cell r="D3446" t="str">
            <v>Santander Seguros S/A</v>
          </cell>
          <cell r="E3446" t="str">
            <v>87.376.109/0001-06</v>
          </cell>
          <cell r="F3446">
            <v>33000</v>
          </cell>
          <cell r="G3446" t="str">
            <v>Possível</v>
          </cell>
          <cell r="H3446">
            <v>0</v>
          </cell>
          <cell r="I3446" t="str">
            <v>Indenizatória</v>
          </cell>
          <cell r="J3446" t="str">
            <v>6ª</v>
          </cell>
          <cell r="K3446" t="str">
            <v>Vara Cível</v>
          </cell>
          <cell r="L3446" t="str">
            <v>Niteroi (RJ)</v>
          </cell>
          <cell r="M3446" t="str">
            <v>TJ/RJ</v>
          </cell>
          <cell r="N3446" t="str">
            <v>Rio de Janeiro</v>
          </cell>
          <cell r="O3446" t="str">
            <v>02.02.507.0001133895/11</v>
          </cell>
        </row>
        <row r="3447">
          <cell r="B3447" t="str">
            <v>Maria de Fátima da Fonseca Rodrigues</v>
          </cell>
          <cell r="C3447" t="str">
            <v>330.164.958-05</v>
          </cell>
          <cell r="D3447" t="str">
            <v>Santander Seguros S/A</v>
          </cell>
          <cell r="E3447" t="str">
            <v>87.376.109/0001-06</v>
          </cell>
          <cell r="F3447">
            <v>58696.53</v>
          </cell>
          <cell r="G3447" t="str">
            <v>Possível</v>
          </cell>
          <cell r="H3447">
            <v>5344.14</v>
          </cell>
          <cell r="I3447" t="str">
            <v>Indenizatória</v>
          </cell>
          <cell r="J3447" t="str">
            <v>4ª</v>
          </cell>
          <cell r="K3447" t="str">
            <v>Vara Cível</v>
          </cell>
          <cell r="L3447" t="str">
            <v>Diadema (SP)</v>
          </cell>
          <cell r="M3447" t="str">
            <v>TJ/SP</v>
          </cell>
          <cell r="N3447" t="str">
            <v>São Paulo</v>
          </cell>
          <cell r="O3447" t="str">
            <v>02.02.507.0001288299/12</v>
          </cell>
        </row>
        <row r="3448">
          <cell r="B3448" t="str">
            <v>Judite Helena Almeida Oliveira</v>
          </cell>
          <cell r="C3448" t="str">
            <v>052.715.016-98</v>
          </cell>
          <cell r="D3448" t="str">
            <v>Santander Seguros S/A</v>
          </cell>
          <cell r="E3448" t="str">
            <v>87.376.109/0001-06</v>
          </cell>
          <cell r="F3448">
            <v>38000</v>
          </cell>
          <cell r="G3448" t="str">
            <v>Possível</v>
          </cell>
          <cell r="H3448">
            <v>5500</v>
          </cell>
          <cell r="I3448" t="str">
            <v>Cobrança</v>
          </cell>
          <cell r="J3448" t="str">
            <v>2ª</v>
          </cell>
          <cell r="K3448" t="str">
            <v>Vara Cível</v>
          </cell>
          <cell r="L3448" t="str">
            <v>Juiz de Fora (MG)</v>
          </cell>
          <cell r="M3448" t="str">
            <v>TJ/MG</v>
          </cell>
          <cell r="N3448" t="str">
            <v>Minas Gerais</v>
          </cell>
          <cell r="O3448" t="str">
            <v>02.02.507.0001288420/12</v>
          </cell>
        </row>
        <row r="3449">
          <cell r="B3449" t="str">
            <v>Rosalina Dos Santos Martins</v>
          </cell>
          <cell r="C3449" t="str">
            <v>667.617.519-34</v>
          </cell>
          <cell r="D3449" t="str">
            <v>Santander Seguros S/A</v>
          </cell>
          <cell r="E3449" t="str">
            <v>87.376.109/0001-06</v>
          </cell>
          <cell r="F3449">
            <v>20000</v>
          </cell>
          <cell r="G3449" t="str">
            <v>Possível</v>
          </cell>
          <cell r="H3449">
            <v>17295.39</v>
          </cell>
          <cell r="I3449" t="str">
            <v>Cobrança</v>
          </cell>
          <cell r="J3449" t="str">
            <v>Vara Única</v>
          </cell>
          <cell r="K3449" t="str">
            <v>Vara Cível</v>
          </cell>
          <cell r="L3449" t="str">
            <v>Arapongas (PR)</v>
          </cell>
          <cell r="M3449" t="str">
            <v>TJ/PR</v>
          </cell>
          <cell r="N3449" t="str">
            <v>Paraná</v>
          </cell>
          <cell r="O3449" t="str">
            <v>02.02.507.0000304817/06</v>
          </cell>
        </row>
        <row r="3450">
          <cell r="B3450" t="str">
            <v>Nayara Aparecida Barusco</v>
          </cell>
          <cell r="C3450" t="str">
            <v>339.639.418-63</v>
          </cell>
          <cell r="D3450" t="str">
            <v>Santander Seguros S/A</v>
          </cell>
          <cell r="E3450" t="str">
            <v>87.376.109/0001-06</v>
          </cell>
          <cell r="F3450">
            <v>34894.639999999999</v>
          </cell>
          <cell r="G3450" t="str">
            <v>Possível</v>
          </cell>
          <cell r="H3450">
            <v>17447.32</v>
          </cell>
          <cell r="I3450" t="str">
            <v>Consignatória</v>
          </cell>
          <cell r="J3450" t="str">
            <v>2ª</v>
          </cell>
          <cell r="K3450" t="str">
            <v>Vara Cível</v>
          </cell>
          <cell r="L3450" t="str">
            <v>Ribeirão Preto (SP)</v>
          </cell>
          <cell r="M3450" t="str">
            <v>TJ/SP</v>
          </cell>
          <cell r="N3450" t="str">
            <v>São Paulo</v>
          </cell>
          <cell r="O3450" t="str">
            <v>02.02.507.0000450895/07</v>
          </cell>
        </row>
        <row r="3451">
          <cell r="B3451" t="str">
            <v>Maria Antonio Moraes Nogueira</v>
          </cell>
          <cell r="C3451" t="str">
            <v>252.013.408-90</v>
          </cell>
          <cell r="D3451" t="str">
            <v>Santander Seguros S/A</v>
          </cell>
          <cell r="E3451" t="str">
            <v>87.376.109/0001-06</v>
          </cell>
          <cell r="F3451">
            <v>19200</v>
          </cell>
          <cell r="G3451" t="str">
            <v>Possível</v>
          </cell>
          <cell r="H3451">
            <v>15579.84</v>
          </cell>
          <cell r="I3451" t="str">
            <v>Indenizatória</v>
          </cell>
          <cell r="J3451" t="str">
            <v>Juizado Especial Cível</v>
          </cell>
          <cell r="K3451" t="str">
            <v>JEC 40 Salários</v>
          </cell>
          <cell r="L3451" t="str">
            <v>Marília (SP)</v>
          </cell>
          <cell r="M3451" t="str">
            <v>TJ/SP</v>
          </cell>
          <cell r="N3451" t="str">
            <v>São Paulo</v>
          </cell>
          <cell r="O3451" t="str">
            <v>02.02.507.0001300913/12</v>
          </cell>
        </row>
        <row r="3452">
          <cell r="B3452" t="str">
            <v>Fernando de Souza Rios</v>
          </cell>
          <cell r="C3452" t="str">
            <v>134.095.736-15</v>
          </cell>
          <cell r="D3452" t="str">
            <v>Santander Seguros S/A</v>
          </cell>
          <cell r="E3452" t="str">
            <v>87.376.109/0001-06</v>
          </cell>
          <cell r="F3452">
            <v>5000</v>
          </cell>
          <cell r="G3452" t="str">
            <v>Possível</v>
          </cell>
          <cell r="H3452">
            <v>0</v>
          </cell>
          <cell r="I3452" t="str">
            <v>Indenizatória</v>
          </cell>
          <cell r="J3452" t="str">
            <v>Juizado Especial Cível</v>
          </cell>
          <cell r="K3452" t="str">
            <v>JEC 40 Salários</v>
          </cell>
          <cell r="L3452" t="str">
            <v>Belo Horizonte (MG)</v>
          </cell>
          <cell r="M3452" t="str">
            <v>TJ/MG</v>
          </cell>
          <cell r="N3452" t="str">
            <v>Minas Gerais</v>
          </cell>
          <cell r="O3452" t="str">
            <v>02.02.507.0001751576/13</v>
          </cell>
        </row>
        <row r="3453">
          <cell r="B3453" t="str">
            <v>Bruno Cavalcante Mareco</v>
          </cell>
          <cell r="D3453" t="str">
            <v>Santander Seguros S/A</v>
          </cell>
          <cell r="E3453" t="str">
            <v>87.376.109/0001-06</v>
          </cell>
          <cell r="F3453">
            <v>35000</v>
          </cell>
          <cell r="G3453" t="str">
            <v>Possível</v>
          </cell>
          <cell r="H3453">
            <v>17500</v>
          </cell>
          <cell r="I3453" t="str">
            <v>Indenizatória</v>
          </cell>
          <cell r="J3453" t="str">
            <v>2ª</v>
          </cell>
          <cell r="K3453" t="str">
            <v>Vara Cível</v>
          </cell>
          <cell r="L3453" t="str">
            <v>Campo Grande (MS)</v>
          </cell>
          <cell r="M3453" t="str">
            <v>TJ/MS</v>
          </cell>
          <cell r="N3453" t="str">
            <v>Mato Grosso do Sul</v>
          </cell>
          <cell r="O3453" t="str">
            <v>02.02.507.0001751593/13</v>
          </cell>
        </row>
        <row r="3454">
          <cell r="B3454" t="str">
            <v>Roberto Sérgio Ferreira</v>
          </cell>
          <cell r="C3454" t="str">
            <v>736.932.008-15</v>
          </cell>
          <cell r="D3454" t="str">
            <v>Santander Seguros S/A</v>
          </cell>
          <cell r="E3454" t="str">
            <v>87.376.109/0001-06</v>
          </cell>
          <cell r="F3454">
            <v>170800</v>
          </cell>
          <cell r="G3454" t="str">
            <v>Possível</v>
          </cell>
          <cell r="H3454">
            <v>51500</v>
          </cell>
          <cell r="I3454" t="str">
            <v>Cobrança</v>
          </cell>
          <cell r="J3454" t="str">
            <v>3ª</v>
          </cell>
          <cell r="K3454" t="str">
            <v>Vara Cível</v>
          </cell>
          <cell r="L3454" t="str">
            <v>Santa Fé do Sul (SP)</v>
          </cell>
          <cell r="M3454" t="str">
            <v>TJ/SP</v>
          </cell>
          <cell r="N3454" t="str">
            <v>São Paulo</v>
          </cell>
          <cell r="O3454" t="str">
            <v>02.02.507.0001752000/13</v>
          </cell>
        </row>
        <row r="3455">
          <cell r="B3455" t="str">
            <v>Guilherme Langier Benchimol</v>
          </cell>
          <cell r="C3455" t="str">
            <v>043.020.677-13</v>
          </cell>
          <cell r="D3455" t="str">
            <v>Santander Seguros S/A</v>
          </cell>
          <cell r="E3455" t="str">
            <v>87.376.109/0001-06</v>
          </cell>
          <cell r="F3455">
            <v>20000</v>
          </cell>
          <cell r="G3455" t="str">
            <v>Possível</v>
          </cell>
          <cell r="H3455">
            <v>1500</v>
          </cell>
          <cell r="I3455" t="str">
            <v>Indenizatória</v>
          </cell>
          <cell r="J3455" t="str">
            <v>36ª</v>
          </cell>
          <cell r="K3455" t="str">
            <v>Vara Cível</v>
          </cell>
          <cell r="L3455" t="str">
            <v>Rio de Janeiro (RJ)</v>
          </cell>
          <cell r="M3455" t="str">
            <v>TJ/RJ</v>
          </cell>
          <cell r="N3455" t="str">
            <v>Rio de Janeiro</v>
          </cell>
          <cell r="O3455" t="str">
            <v>02.02.507.0001752390/13</v>
          </cell>
        </row>
        <row r="3456">
          <cell r="B3456" t="str">
            <v>Carlos Alberto Martins</v>
          </cell>
          <cell r="C3456" t="str">
            <v>137.100.788-81</v>
          </cell>
          <cell r="D3456" t="str">
            <v>Santander Seguros S/A</v>
          </cell>
          <cell r="E3456" t="str">
            <v>87.376.109/0001-06</v>
          </cell>
          <cell r="F3456">
            <v>77000</v>
          </cell>
          <cell r="G3456" t="str">
            <v>Provável</v>
          </cell>
          <cell r="H3456">
            <v>9335.1</v>
          </cell>
          <cell r="I3456" t="str">
            <v>Indenizatória</v>
          </cell>
          <cell r="J3456" t="str">
            <v>5ª</v>
          </cell>
          <cell r="K3456" t="str">
            <v>Vara Cível</v>
          </cell>
          <cell r="L3456" t="str">
            <v>Campinas (SP)</v>
          </cell>
          <cell r="M3456" t="str">
            <v>TJ/SP</v>
          </cell>
          <cell r="N3456" t="str">
            <v>São Paulo</v>
          </cell>
          <cell r="O3456" t="str">
            <v>02.01.507.0000040228/02</v>
          </cell>
        </row>
        <row r="3457">
          <cell r="B3457" t="str">
            <v>Edvil Martins Padilha</v>
          </cell>
          <cell r="C3457" t="str">
            <v>191.759.228-00</v>
          </cell>
          <cell r="D3457" t="str">
            <v>Santander Seguros S/A</v>
          </cell>
          <cell r="E3457" t="str">
            <v>87.376.109/0001-06</v>
          </cell>
          <cell r="F3457">
            <v>1300</v>
          </cell>
          <cell r="G3457" t="str">
            <v>Provável</v>
          </cell>
          <cell r="H3457">
            <v>86866.17</v>
          </cell>
          <cell r="I3457" t="str">
            <v>Indenizatória</v>
          </cell>
          <cell r="J3457" t="str">
            <v>3ª</v>
          </cell>
          <cell r="K3457" t="str">
            <v>Vara Cível</v>
          </cell>
          <cell r="L3457" t="str">
            <v>São José do Rio Preto (SP)</v>
          </cell>
          <cell r="M3457" t="str">
            <v>TJ/SP</v>
          </cell>
          <cell r="N3457" t="str">
            <v>São Paulo</v>
          </cell>
          <cell r="O3457" t="str">
            <v>02.01.507.0000041358/98</v>
          </cell>
        </row>
        <row r="3458">
          <cell r="B3458" t="str">
            <v>Luzinete Silva</v>
          </cell>
          <cell r="D3458" t="str">
            <v>Santander Seguros S/A</v>
          </cell>
          <cell r="E3458" t="str">
            <v>87.376.109/0001-06</v>
          </cell>
          <cell r="F3458">
            <v>83000</v>
          </cell>
          <cell r="G3458" t="str">
            <v>Remoto</v>
          </cell>
          <cell r="H3458">
            <v>0</v>
          </cell>
          <cell r="I3458" t="str">
            <v>Indenizatória</v>
          </cell>
          <cell r="J3458" t="str">
            <v>2ª</v>
          </cell>
          <cell r="K3458" t="str">
            <v>Vara Cível</v>
          </cell>
          <cell r="L3458" t="str">
            <v>Santos (SP)</v>
          </cell>
          <cell r="M3458" t="str">
            <v>TJ/SP</v>
          </cell>
          <cell r="N3458" t="str">
            <v>São Paulo</v>
          </cell>
          <cell r="O3458" t="str">
            <v>02.01.507.0000041366/00</v>
          </cell>
        </row>
        <row r="3459">
          <cell r="B3459" t="str">
            <v>Hedylamar Quirino Laselva</v>
          </cell>
          <cell r="C3459" t="str">
            <v>126.951.488-10</v>
          </cell>
          <cell r="D3459" t="str">
            <v>Santander Seguros S/A</v>
          </cell>
          <cell r="E3459" t="str">
            <v>87.376.109/0001-06</v>
          </cell>
          <cell r="F3459">
            <v>50000</v>
          </cell>
          <cell r="G3459" t="str">
            <v>Provável</v>
          </cell>
          <cell r="H3459">
            <v>22369</v>
          </cell>
          <cell r="I3459" t="str">
            <v>Execução de Título Extrajudicial</v>
          </cell>
          <cell r="J3459" t="str">
            <v>3ª</v>
          </cell>
          <cell r="K3459" t="str">
            <v>Vara Cível</v>
          </cell>
          <cell r="L3459" t="str">
            <v>São Paulo (SP)</v>
          </cell>
          <cell r="M3459" t="str">
            <v>TJ/SP</v>
          </cell>
          <cell r="N3459" t="str">
            <v>São Paulo</v>
          </cell>
          <cell r="O3459" t="str">
            <v>02.01.507.0000040611/00</v>
          </cell>
        </row>
        <row r="3460">
          <cell r="B3460" t="str">
            <v>Luzinete Madalena Araújo Pedro</v>
          </cell>
          <cell r="C3460" t="str">
            <v>218.241.264-68</v>
          </cell>
          <cell r="D3460" t="str">
            <v>Santander Seguros S/A</v>
          </cell>
          <cell r="E3460" t="str">
            <v>87.376.109/0001-06</v>
          </cell>
          <cell r="F3460">
            <v>213000</v>
          </cell>
          <cell r="G3460" t="str">
            <v>Provável</v>
          </cell>
          <cell r="H3460">
            <v>153800</v>
          </cell>
          <cell r="I3460" t="str">
            <v>Indenizatória</v>
          </cell>
          <cell r="J3460" t="str">
            <v>2ª</v>
          </cell>
          <cell r="K3460" t="str">
            <v>Vara Cível</v>
          </cell>
          <cell r="L3460" t="str">
            <v>São Paulo (SP)</v>
          </cell>
          <cell r="M3460" t="str">
            <v>TJ/SP</v>
          </cell>
          <cell r="N3460" t="str">
            <v>São Paulo</v>
          </cell>
          <cell r="O3460" t="str">
            <v>02.01.507.0000040652/99</v>
          </cell>
        </row>
        <row r="3461">
          <cell r="B3461" t="str">
            <v>Renato Franzen</v>
          </cell>
          <cell r="C3461" t="str">
            <v>377.627.370-49</v>
          </cell>
          <cell r="D3461" t="str">
            <v>Santander Seguros S/A</v>
          </cell>
          <cell r="E3461" t="str">
            <v>87.376.109/0001-06</v>
          </cell>
          <cell r="F3461">
            <v>5000</v>
          </cell>
          <cell r="G3461" t="str">
            <v>Remoto</v>
          </cell>
          <cell r="H3461">
            <v>0</v>
          </cell>
          <cell r="I3461" t="str">
            <v>Indenizatória</v>
          </cell>
          <cell r="J3461" t="str">
            <v>16ª</v>
          </cell>
          <cell r="K3461" t="str">
            <v>Vara Cível</v>
          </cell>
          <cell r="L3461" t="str">
            <v>Porto Alegre (RS)</v>
          </cell>
          <cell r="M3461" t="str">
            <v>TJ/RS</v>
          </cell>
          <cell r="N3461" t="str">
            <v>Rio Grande do Sul</v>
          </cell>
          <cell r="O3461" t="str">
            <v>02.01.507.0000040910/00</v>
          </cell>
        </row>
        <row r="3462">
          <cell r="B3462" t="str">
            <v>Claudir Silveira Oliveira</v>
          </cell>
          <cell r="C3462" t="str">
            <v>346.925.250-53</v>
          </cell>
          <cell r="D3462" t="str">
            <v>Santander Seguros S/A</v>
          </cell>
          <cell r="E3462" t="str">
            <v>87.376.109/0001-06</v>
          </cell>
          <cell r="F3462">
            <v>20174.740000000002</v>
          </cell>
          <cell r="G3462" t="str">
            <v>Provável</v>
          </cell>
          <cell r="H3462">
            <v>10950</v>
          </cell>
          <cell r="I3462" t="str">
            <v>Execução de Título Extrajudicial</v>
          </cell>
          <cell r="J3462" t="str">
            <v>1ª</v>
          </cell>
          <cell r="K3462" t="str">
            <v>Vara Cível</v>
          </cell>
          <cell r="L3462" t="str">
            <v>Porto Alegre (RS)</v>
          </cell>
          <cell r="M3462" t="str">
            <v>TJ/RS</v>
          </cell>
          <cell r="N3462" t="str">
            <v>Rio Grande do Sul</v>
          </cell>
          <cell r="O3462" t="str">
            <v>02.01.507.0000041174/00</v>
          </cell>
        </row>
        <row r="3463">
          <cell r="B3463" t="str">
            <v>Maria Silvano de Oliveira</v>
          </cell>
          <cell r="C3463" t="str">
            <v>228.561.451-91</v>
          </cell>
          <cell r="D3463" t="str">
            <v>Santander Seguros S/A</v>
          </cell>
          <cell r="E3463" t="str">
            <v>87.376.109/0001-06</v>
          </cell>
          <cell r="F3463">
            <v>1000</v>
          </cell>
          <cell r="G3463" t="str">
            <v>Remoto</v>
          </cell>
          <cell r="H3463">
            <v>0</v>
          </cell>
          <cell r="I3463" t="str">
            <v>Execução de Título Extrajudicial</v>
          </cell>
          <cell r="J3463" t="str">
            <v>11ª</v>
          </cell>
          <cell r="K3463" t="str">
            <v>Vara Cível</v>
          </cell>
          <cell r="L3463" t="str">
            <v>Goiânia (GO)</v>
          </cell>
          <cell r="M3463" t="str">
            <v>TJ/GO</v>
          </cell>
          <cell r="N3463" t="str">
            <v>Goiás</v>
          </cell>
          <cell r="O3463" t="str">
            <v>02.01.507.0000044201/01</v>
          </cell>
        </row>
        <row r="3464">
          <cell r="B3464" t="str">
            <v>Cândida dos Santos Bonachini Bomba</v>
          </cell>
          <cell r="C3464" t="str">
            <v>274.144.678-48</v>
          </cell>
          <cell r="D3464" t="str">
            <v>Santander Seguros S/A</v>
          </cell>
          <cell r="E3464" t="str">
            <v>87.376.109/0001-06</v>
          </cell>
          <cell r="F3464">
            <v>54148</v>
          </cell>
          <cell r="G3464" t="str">
            <v>Provável</v>
          </cell>
          <cell r="H3464">
            <v>54148</v>
          </cell>
          <cell r="I3464" t="str">
            <v>Indenizatória</v>
          </cell>
          <cell r="J3464" t="str">
            <v>2ª</v>
          </cell>
          <cell r="K3464" t="str">
            <v>Vara Cível</v>
          </cell>
          <cell r="L3464" t="str">
            <v>Araçatuba (SP)</v>
          </cell>
          <cell r="M3464" t="str">
            <v>TJ/SP</v>
          </cell>
          <cell r="N3464" t="str">
            <v>São Paulo</v>
          </cell>
          <cell r="O3464" t="str">
            <v>02.01.507.0000046980/01</v>
          </cell>
        </row>
        <row r="3465">
          <cell r="B3465" t="str">
            <v>Idener de Moura Silva</v>
          </cell>
          <cell r="C3465" t="str">
            <v>788.368.403-53</v>
          </cell>
          <cell r="D3465" t="str">
            <v>Santander Seguros S/A</v>
          </cell>
          <cell r="E3465" t="str">
            <v>87.376.109/0001-06</v>
          </cell>
          <cell r="F3465">
            <v>92367.2</v>
          </cell>
          <cell r="G3465" t="str">
            <v>Provável</v>
          </cell>
          <cell r="H3465">
            <v>4147.88</v>
          </cell>
          <cell r="I3465" t="str">
            <v>Cobrança</v>
          </cell>
          <cell r="J3465" t="str">
            <v>2ª</v>
          </cell>
          <cell r="K3465" t="str">
            <v>Vara Cível</v>
          </cell>
          <cell r="L3465" t="str">
            <v>São Luis (MA)</v>
          </cell>
          <cell r="M3465" t="str">
            <v>TJ/MA</v>
          </cell>
          <cell r="N3465" t="str">
            <v>Maranhão</v>
          </cell>
          <cell r="O3465" t="str">
            <v>02.01.507.0000041769/01</v>
          </cell>
        </row>
        <row r="3466">
          <cell r="B3466" t="str">
            <v>Sérgio Elesbão</v>
          </cell>
          <cell r="D3466" t="str">
            <v>Santander Seguros S/A</v>
          </cell>
          <cell r="E3466" t="str">
            <v>87.376.109/0001-06</v>
          </cell>
          <cell r="F3466">
            <v>104399.69</v>
          </cell>
          <cell r="G3466" t="str">
            <v>Provável</v>
          </cell>
          <cell r="H3466">
            <v>9308.43</v>
          </cell>
          <cell r="I3466" t="str">
            <v>Indenizatória</v>
          </cell>
          <cell r="J3466" t="str">
            <v>6ª</v>
          </cell>
          <cell r="K3466" t="str">
            <v>Vara Cível</v>
          </cell>
          <cell r="L3466" t="str">
            <v>Santos (SP)</v>
          </cell>
          <cell r="M3466" t="str">
            <v>TJ/SP</v>
          </cell>
          <cell r="N3466" t="str">
            <v>São Paulo</v>
          </cell>
          <cell r="O3466" t="str">
            <v>02.01.507.0000043150/95</v>
          </cell>
        </row>
        <row r="3467">
          <cell r="B3467" t="str">
            <v>Reginaldo Murilo Pereira</v>
          </cell>
          <cell r="C3467" t="str">
            <v>719.927.319-34</v>
          </cell>
          <cell r="D3467" t="str">
            <v>Santander Seguros S/A</v>
          </cell>
          <cell r="E3467" t="str">
            <v>87.376.109/0001-06</v>
          </cell>
          <cell r="F3467">
            <v>46799.14</v>
          </cell>
          <cell r="G3467" t="str">
            <v>Remoto</v>
          </cell>
          <cell r="H3467">
            <v>0</v>
          </cell>
          <cell r="I3467" t="str">
            <v>Execução de Título Extrajudicial</v>
          </cell>
          <cell r="J3467" t="str">
            <v>3ª</v>
          </cell>
          <cell r="K3467" t="str">
            <v>Vara Cível</v>
          </cell>
          <cell r="L3467" t="str">
            <v>Joinville (SC)</v>
          </cell>
          <cell r="M3467" t="str">
            <v>TJ/SC</v>
          </cell>
          <cell r="N3467" t="str">
            <v>Santa Catarina</v>
          </cell>
          <cell r="O3467" t="str">
            <v>02.01.507.0000046790/01</v>
          </cell>
        </row>
        <row r="3468">
          <cell r="B3468" t="str">
            <v>Dirce Esgalha de Souza</v>
          </cell>
          <cell r="C3468" t="str">
            <v>095.528.158-00</v>
          </cell>
          <cell r="D3468" t="str">
            <v>Santander Seguros S/A</v>
          </cell>
          <cell r="E3468" t="str">
            <v>87.376.109/0001-06</v>
          </cell>
          <cell r="F3468">
            <v>50000</v>
          </cell>
          <cell r="G3468" t="str">
            <v>Provável</v>
          </cell>
          <cell r="H3468">
            <v>50000</v>
          </cell>
          <cell r="I3468" t="str">
            <v>Cobrança</v>
          </cell>
          <cell r="J3468" t="str">
            <v>3ª</v>
          </cell>
          <cell r="K3468" t="str">
            <v>Vara Cível</v>
          </cell>
          <cell r="L3468" t="str">
            <v>Araçatuba (SP)</v>
          </cell>
          <cell r="M3468" t="str">
            <v>TJ/SP</v>
          </cell>
          <cell r="N3468" t="str">
            <v>São Paulo</v>
          </cell>
          <cell r="O3468" t="str">
            <v>02.01.507.0000046612/01</v>
          </cell>
        </row>
        <row r="3469">
          <cell r="B3469" t="str">
            <v>Cintia Neli de Paula Marques Stábile</v>
          </cell>
          <cell r="C3469" t="str">
            <v>923.471.428-87</v>
          </cell>
          <cell r="D3469" t="str">
            <v>Santander Seguros S/A</v>
          </cell>
          <cell r="E3469" t="str">
            <v>87.376.109/0001-06</v>
          </cell>
          <cell r="F3469">
            <v>25000</v>
          </cell>
          <cell r="G3469" t="str">
            <v>Provável</v>
          </cell>
          <cell r="H3469">
            <v>20000</v>
          </cell>
          <cell r="I3469" t="str">
            <v>Indenizatória</v>
          </cell>
          <cell r="J3469" t="str">
            <v>3ª</v>
          </cell>
          <cell r="K3469" t="str">
            <v>Vara Cível</v>
          </cell>
          <cell r="L3469" t="str">
            <v>Birigüi (SP)</v>
          </cell>
          <cell r="M3469" t="str">
            <v>TJ/SP</v>
          </cell>
          <cell r="N3469" t="str">
            <v>São Paulo</v>
          </cell>
          <cell r="O3469" t="str">
            <v>02.01.507.0000041646/00</v>
          </cell>
        </row>
        <row r="3470">
          <cell r="B3470" t="str">
            <v>Izaias Martins Barbosa</v>
          </cell>
          <cell r="D3470" t="str">
            <v>Santander Seguros S/A</v>
          </cell>
          <cell r="E3470" t="str">
            <v>87.376.109/0001-06</v>
          </cell>
          <cell r="F3470">
            <v>20000</v>
          </cell>
          <cell r="G3470" t="str">
            <v>Remoto</v>
          </cell>
          <cell r="H3470">
            <v>0</v>
          </cell>
          <cell r="I3470" t="str">
            <v>Indenizatória</v>
          </cell>
          <cell r="J3470" t="str">
            <v>42ª</v>
          </cell>
          <cell r="K3470" t="str">
            <v>Vara Cível</v>
          </cell>
          <cell r="L3470" t="str">
            <v>Rio de Janeiro (RJ)</v>
          </cell>
          <cell r="M3470" t="str">
            <v>TJ/RJ</v>
          </cell>
          <cell r="N3470" t="str">
            <v>Rio de Janeiro</v>
          </cell>
          <cell r="O3470" t="str">
            <v>02.01.507.0000041026/97</v>
          </cell>
        </row>
        <row r="3471">
          <cell r="B3471" t="str">
            <v>Ester dos Santos Belini</v>
          </cell>
          <cell r="C3471" t="str">
            <v>212.615.648-63</v>
          </cell>
          <cell r="D3471" t="str">
            <v>Santander Seguros S/A</v>
          </cell>
          <cell r="E3471" t="str">
            <v>87.376.109/0001-06</v>
          </cell>
          <cell r="F3471">
            <v>50000</v>
          </cell>
          <cell r="G3471" t="str">
            <v>Provável</v>
          </cell>
          <cell r="H3471">
            <v>0</v>
          </cell>
          <cell r="I3471" t="str">
            <v>Cobrança</v>
          </cell>
          <cell r="J3471" t="str">
            <v>2ª</v>
          </cell>
          <cell r="K3471" t="str">
            <v>Vara Cível</v>
          </cell>
          <cell r="L3471" t="str">
            <v>Ourinhos (SP)</v>
          </cell>
          <cell r="M3471" t="str">
            <v>TJ/SP</v>
          </cell>
          <cell r="N3471" t="str">
            <v>São Paulo</v>
          </cell>
          <cell r="O3471" t="str">
            <v>02.01.507.0000041879/98</v>
          </cell>
        </row>
        <row r="3472">
          <cell r="B3472" t="str">
            <v>Eva Eronilda Kesseler</v>
          </cell>
          <cell r="C3472" t="str">
            <v>012.324.890-69</v>
          </cell>
          <cell r="D3472" t="str">
            <v>Santander Seguros S/A</v>
          </cell>
          <cell r="E3472" t="str">
            <v>87.376.109/0001-06</v>
          </cell>
          <cell r="F3472">
            <v>150000</v>
          </cell>
          <cell r="G3472" t="str">
            <v>Provável</v>
          </cell>
          <cell r="H3472">
            <v>37500</v>
          </cell>
          <cell r="I3472" t="str">
            <v>Cobrança</v>
          </cell>
          <cell r="J3472" t="str">
            <v>5ª</v>
          </cell>
          <cell r="K3472" t="str">
            <v>Vara Cível</v>
          </cell>
          <cell r="L3472" t="str">
            <v>São Leopoldo (RS)</v>
          </cell>
          <cell r="M3472" t="str">
            <v>TJ/RS</v>
          </cell>
          <cell r="N3472" t="str">
            <v>Rio Grande do Sul</v>
          </cell>
          <cell r="O3472" t="str">
            <v>02.01.507.0000159951/05</v>
          </cell>
        </row>
        <row r="3473">
          <cell r="B3473" t="str">
            <v>Jânio Rocha da Costa</v>
          </cell>
          <cell r="C3473" t="str">
            <v>344.434.873-87</v>
          </cell>
          <cell r="D3473" t="str">
            <v>Santander Seguros S/A</v>
          </cell>
          <cell r="E3473" t="str">
            <v>87.376.109/0001-06</v>
          </cell>
          <cell r="F3473">
            <v>120000</v>
          </cell>
          <cell r="G3473" t="str">
            <v>Possível</v>
          </cell>
          <cell r="H3473">
            <v>0</v>
          </cell>
          <cell r="I3473" t="str">
            <v>Indenizatória</v>
          </cell>
          <cell r="J3473" t="str">
            <v>1ª</v>
          </cell>
          <cell r="K3473" t="str">
            <v>Vara Cível</v>
          </cell>
          <cell r="L3473" t="str">
            <v>Imperatriz (MA)</v>
          </cell>
          <cell r="M3473" t="str">
            <v>TJ/MA</v>
          </cell>
          <cell r="N3473" t="str">
            <v>Maranhão</v>
          </cell>
          <cell r="O3473" t="str">
            <v>02.02.507.0001030361/10</v>
          </cell>
        </row>
        <row r="3474">
          <cell r="B3474" t="str">
            <v>Vanderlei Oliveira</v>
          </cell>
          <cell r="C3474" t="str">
            <v>038.847.899-37</v>
          </cell>
          <cell r="D3474" t="str">
            <v>Santander Seguros S/A</v>
          </cell>
          <cell r="E3474" t="str">
            <v>87.376.109/0001-06</v>
          </cell>
          <cell r="F3474">
            <v>35000</v>
          </cell>
          <cell r="G3474" t="str">
            <v>Possível</v>
          </cell>
          <cell r="H3474">
            <v>35000</v>
          </cell>
          <cell r="I3474" t="str">
            <v>Indenizatória</v>
          </cell>
          <cell r="J3474" t="str">
            <v>3ª</v>
          </cell>
          <cell r="K3474" t="str">
            <v>Vara Cível</v>
          </cell>
          <cell r="L3474" t="str">
            <v>Foz do Iguaçu (PR)</v>
          </cell>
          <cell r="M3474" t="str">
            <v>TJ/PR</v>
          </cell>
          <cell r="N3474" t="str">
            <v>Paraná</v>
          </cell>
          <cell r="O3474" t="str">
            <v>02.02.507.0001156647/11</v>
          </cell>
        </row>
        <row r="3475">
          <cell r="B3475" t="str">
            <v>Andreza Santos Oliveira</v>
          </cell>
          <cell r="C3475" t="str">
            <v>366.737.478-03</v>
          </cell>
          <cell r="D3475" t="str">
            <v>Santander Seguros S/A</v>
          </cell>
          <cell r="E3475" t="str">
            <v>87.376.109/0001-06</v>
          </cell>
          <cell r="F3475">
            <v>20000</v>
          </cell>
          <cell r="G3475" t="str">
            <v>Possível</v>
          </cell>
          <cell r="H3475">
            <v>8500</v>
          </cell>
          <cell r="I3475" t="str">
            <v>Indenizatória</v>
          </cell>
          <cell r="J3475" t="str">
            <v>1ª</v>
          </cell>
          <cell r="K3475" t="str">
            <v>Vara Cível</v>
          </cell>
          <cell r="L3475" t="str">
            <v>São Paulo (SP)</v>
          </cell>
          <cell r="M3475" t="str">
            <v>TJ/SP</v>
          </cell>
          <cell r="N3475" t="str">
            <v>São Paulo</v>
          </cell>
          <cell r="O3475" t="str">
            <v>02.02.507.0001156870/11</v>
          </cell>
        </row>
        <row r="3476">
          <cell r="B3476" t="str">
            <v>Transportes e Representações Jor Ltda</v>
          </cell>
          <cell r="C3476" t="str">
            <v>83.009.662/0001-50</v>
          </cell>
          <cell r="D3476" t="str">
            <v>Santander Seguros S/A</v>
          </cell>
          <cell r="E3476" t="str">
            <v>87.376.109/0001-06</v>
          </cell>
          <cell r="F3476">
            <v>75000</v>
          </cell>
          <cell r="G3476" t="str">
            <v>Possível</v>
          </cell>
          <cell r="H3476">
            <v>30000</v>
          </cell>
          <cell r="I3476" t="str">
            <v>Indenizatória</v>
          </cell>
          <cell r="J3476" t="str">
            <v>2ª</v>
          </cell>
          <cell r="K3476" t="str">
            <v>Vara Cível</v>
          </cell>
          <cell r="L3476" t="str">
            <v>Itajaí (SC)</v>
          </cell>
          <cell r="M3476" t="str">
            <v>TJ/SC</v>
          </cell>
          <cell r="N3476" t="str">
            <v>Santa Catarina</v>
          </cell>
          <cell r="O3476" t="str">
            <v>02.02.507.0001312820/12</v>
          </cell>
        </row>
        <row r="3477">
          <cell r="B3477" t="str">
            <v>everton Lisboa Santos</v>
          </cell>
          <cell r="C3477" t="str">
            <v>820.690.265-15</v>
          </cell>
          <cell r="D3477" t="str">
            <v>Santander Seguros S/A</v>
          </cell>
          <cell r="E3477" t="str">
            <v>87.376.109/0001-06</v>
          </cell>
          <cell r="F3477">
            <v>45000</v>
          </cell>
          <cell r="G3477" t="str">
            <v>Provável</v>
          </cell>
          <cell r="H3477">
            <v>45000</v>
          </cell>
          <cell r="I3477" t="str">
            <v>Cobrança</v>
          </cell>
          <cell r="J3477" t="str">
            <v>1ª</v>
          </cell>
          <cell r="K3477" t="str">
            <v>Vara Cível</v>
          </cell>
          <cell r="L3477" t="str">
            <v>São Cristóvão (SE)</v>
          </cell>
          <cell r="M3477" t="str">
            <v>TJ/SE</v>
          </cell>
          <cell r="N3477" t="str">
            <v>Sergipe</v>
          </cell>
          <cell r="O3477" t="str">
            <v>02.02.507.0001312828/12</v>
          </cell>
        </row>
        <row r="3478">
          <cell r="B3478" t="str">
            <v>Adauto Teixeira</v>
          </cell>
          <cell r="C3478" t="str">
            <v>031.022.859-02</v>
          </cell>
          <cell r="D3478" t="str">
            <v>Santander Seguros S/A</v>
          </cell>
          <cell r="E3478" t="str">
            <v>87.376.109/0001-06</v>
          </cell>
          <cell r="F3478">
            <v>100000</v>
          </cell>
          <cell r="G3478" t="str">
            <v>Possível</v>
          </cell>
          <cell r="H3478">
            <v>50000</v>
          </cell>
          <cell r="I3478" t="str">
            <v>Cobrança</v>
          </cell>
          <cell r="J3478" t="str">
            <v>6ª</v>
          </cell>
          <cell r="K3478" t="str">
            <v>Vara Cível</v>
          </cell>
          <cell r="L3478" t="str">
            <v>Londrina (PR)</v>
          </cell>
          <cell r="M3478" t="str">
            <v>TJ/PR</v>
          </cell>
          <cell r="N3478" t="str">
            <v>Paraná</v>
          </cell>
          <cell r="O3478" t="str">
            <v>02.02.507.0001313020/12</v>
          </cell>
        </row>
        <row r="3479">
          <cell r="B3479" t="str">
            <v>Paulo Mamede Rodrigues</v>
          </cell>
          <cell r="C3479" t="str">
            <v>072.282.234-03</v>
          </cell>
          <cell r="D3479" t="str">
            <v>Santander Seguros S/A</v>
          </cell>
          <cell r="E3479" t="str">
            <v>87.376.109/0001-06</v>
          </cell>
          <cell r="F3479">
            <v>35332</v>
          </cell>
          <cell r="G3479" t="str">
            <v>Possível</v>
          </cell>
          <cell r="H3479">
            <v>15750</v>
          </cell>
          <cell r="I3479" t="str">
            <v>Cobrança</v>
          </cell>
          <cell r="J3479" t="str">
            <v>5ª</v>
          </cell>
          <cell r="K3479" t="str">
            <v>Vara Cível</v>
          </cell>
          <cell r="L3479" t="str">
            <v>Blumenau (SC)</v>
          </cell>
          <cell r="M3479" t="str">
            <v>TJ/SC</v>
          </cell>
          <cell r="N3479" t="str">
            <v>Santa Catarina</v>
          </cell>
          <cell r="O3479" t="str">
            <v>02.02.507.0001313161/12</v>
          </cell>
        </row>
        <row r="3480">
          <cell r="B3480" t="str">
            <v>Tania Mara Bertuol Fanti</v>
          </cell>
          <cell r="C3480" t="str">
            <v>001.977.140-13</v>
          </cell>
          <cell r="D3480" t="str">
            <v>Santander Seguros S/A</v>
          </cell>
          <cell r="E3480" t="str">
            <v>87.376.109/0001-06</v>
          </cell>
          <cell r="F3480">
            <v>121140</v>
          </cell>
          <cell r="G3480" t="str">
            <v>Possível</v>
          </cell>
          <cell r="H3480">
            <v>0</v>
          </cell>
          <cell r="I3480" t="str">
            <v>Indenizatória</v>
          </cell>
          <cell r="J3480" t="str">
            <v>15ª</v>
          </cell>
          <cell r="K3480" t="str">
            <v>Vara Cível</v>
          </cell>
          <cell r="L3480" t="str">
            <v>Porto Alegre (RS)</v>
          </cell>
          <cell r="M3480" t="str">
            <v>TJ/RS</v>
          </cell>
          <cell r="N3480" t="str">
            <v>Rio Grande do Sul</v>
          </cell>
          <cell r="O3480" t="str">
            <v>02.02.507.0001313200/12</v>
          </cell>
        </row>
        <row r="3481">
          <cell r="B3481" t="str">
            <v>ADEILDO ADAIR DA SILVA</v>
          </cell>
          <cell r="C3481" t="str">
            <v>767.282.189-04</v>
          </cell>
          <cell r="D3481" t="str">
            <v>Santander Seguros S/A</v>
          </cell>
          <cell r="E3481" t="str">
            <v>87.376.109/0001-06</v>
          </cell>
          <cell r="F3481">
            <v>27300</v>
          </cell>
          <cell r="G3481" t="str">
            <v>Possível</v>
          </cell>
          <cell r="H3481">
            <v>11741.65</v>
          </cell>
          <cell r="I3481" t="str">
            <v>Cobrança</v>
          </cell>
          <cell r="J3481" t="str">
            <v>1ª</v>
          </cell>
          <cell r="K3481" t="str">
            <v>Vara Cível</v>
          </cell>
          <cell r="L3481" t="str">
            <v>Porto Belo (SC)</v>
          </cell>
          <cell r="M3481" t="str">
            <v>TJ/SC</v>
          </cell>
          <cell r="N3481" t="str">
            <v>Santa Catarina</v>
          </cell>
          <cell r="O3481" t="str">
            <v>02.02.507.0001313281/12</v>
          </cell>
        </row>
        <row r="3482">
          <cell r="B3482" t="str">
            <v>Ridelze Maria Santos de Souza</v>
          </cell>
          <cell r="C3482" t="str">
            <v>079.069.458-16</v>
          </cell>
          <cell r="D3482" t="str">
            <v>Santander Seguros S/A</v>
          </cell>
          <cell r="E3482" t="str">
            <v>87.376.109/0001-06</v>
          </cell>
          <cell r="F3482">
            <v>116856</v>
          </cell>
          <cell r="G3482" t="str">
            <v>Possível</v>
          </cell>
          <cell r="H3482">
            <v>1572.04</v>
          </cell>
          <cell r="I3482" t="str">
            <v>Indenizatória</v>
          </cell>
          <cell r="J3482" t="str">
            <v>2ª</v>
          </cell>
          <cell r="K3482" t="str">
            <v>Vara Cível</v>
          </cell>
          <cell r="L3482" t="str">
            <v>Carapicuiba (SP)</v>
          </cell>
          <cell r="M3482" t="str">
            <v>TJ/SP</v>
          </cell>
          <cell r="N3482" t="str">
            <v>São Paulo</v>
          </cell>
          <cell r="O3482" t="str">
            <v>02.02.507.0001767634/13</v>
          </cell>
        </row>
        <row r="3483">
          <cell r="B3483" t="str">
            <v>Sonia Regina Velasquez Alves</v>
          </cell>
          <cell r="C3483" t="str">
            <v>238.648.500-53</v>
          </cell>
          <cell r="D3483" t="str">
            <v>Santander Seguros S/A</v>
          </cell>
          <cell r="E3483" t="str">
            <v>87.376.109/0001-06</v>
          </cell>
          <cell r="F3483">
            <v>12144</v>
          </cell>
          <cell r="G3483" t="str">
            <v>Possível</v>
          </cell>
          <cell r="H3483">
            <v>0</v>
          </cell>
          <cell r="I3483" t="str">
            <v>Indenizatória</v>
          </cell>
          <cell r="J3483" t="str">
            <v>13ª</v>
          </cell>
          <cell r="K3483" t="str">
            <v>Vara Cível</v>
          </cell>
          <cell r="L3483" t="str">
            <v>Porto Alegre (RS)</v>
          </cell>
          <cell r="M3483" t="str">
            <v>TJ/RS</v>
          </cell>
          <cell r="N3483" t="str">
            <v>Rio Grande do Sul</v>
          </cell>
          <cell r="O3483" t="str">
            <v>02.02.507.0001768088/13</v>
          </cell>
        </row>
        <row r="3484">
          <cell r="B3484" t="str">
            <v>Caio Torque</v>
          </cell>
          <cell r="D3484" t="str">
            <v>Santander Seguros S/A</v>
          </cell>
          <cell r="E3484" t="str">
            <v>87.376.109/0001-06</v>
          </cell>
          <cell r="F3484">
            <v>49500</v>
          </cell>
          <cell r="G3484" t="str">
            <v>Remoto</v>
          </cell>
          <cell r="H3484">
            <v>0</v>
          </cell>
          <cell r="I3484" t="str">
            <v>Consignatória</v>
          </cell>
          <cell r="J3484" t="str">
            <v>Vara Única</v>
          </cell>
          <cell r="K3484" t="str">
            <v>Vara Cível</v>
          </cell>
          <cell r="L3484" t="str">
            <v>Guararema (SP)</v>
          </cell>
          <cell r="M3484" t="str">
            <v>TJ/SP</v>
          </cell>
          <cell r="N3484" t="str">
            <v>São Paulo</v>
          </cell>
          <cell r="O3484" t="str">
            <v>02.02.507.0000468745/09</v>
          </cell>
        </row>
        <row r="3485">
          <cell r="B3485" t="str">
            <v>Jose Pereira dos Santos</v>
          </cell>
          <cell r="C3485" t="str">
            <v>991.931.088-34</v>
          </cell>
          <cell r="D3485" t="str">
            <v>Santander Seguros S/A</v>
          </cell>
          <cell r="E3485" t="str">
            <v>87.376.109/0001-06</v>
          </cell>
          <cell r="F3485">
            <v>5000</v>
          </cell>
          <cell r="G3485" t="str">
            <v>Remoto</v>
          </cell>
          <cell r="H3485">
            <v>0</v>
          </cell>
          <cell r="I3485" t="str">
            <v>Cobrança</v>
          </cell>
          <cell r="J3485" t="str">
            <v>2ª</v>
          </cell>
          <cell r="K3485" t="str">
            <v>Vara Cível</v>
          </cell>
          <cell r="L3485" t="str">
            <v>São Joaquim da Barra (SP)</v>
          </cell>
          <cell r="M3485" t="str">
            <v>TJ/SP</v>
          </cell>
          <cell r="N3485" t="str">
            <v>São Paulo</v>
          </cell>
          <cell r="O3485" t="str">
            <v>02.02.507.0000818858/08</v>
          </cell>
        </row>
        <row r="3486">
          <cell r="B3486" t="str">
            <v>Rita Claudia de Souza</v>
          </cell>
          <cell r="C3486" t="str">
            <v>290.011.718-69</v>
          </cell>
          <cell r="D3486" t="str">
            <v>Santander Seguros S/A</v>
          </cell>
          <cell r="E3486" t="str">
            <v>87.376.109/0001-06</v>
          </cell>
          <cell r="F3486">
            <v>25000</v>
          </cell>
          <cell r="G3486" t="str">
            <v>Remoto</v>
          </cell>
          <cell r="H3486">
            <v>0</v>
          </cell>
          <cell r="I3486" t="str">
            <v>Indenizatória</v>
          </cell>
          <cell r="J3486" t="str">
            <v>5ª</v>
          </cell>
          <cell r="K3486" t="str">
            <v>Vara Cível</v>
          </cell>
          <cell r="L3486" t="str">
            <v>São Paulo (SP)</v>
          </cell>
          <cell r="M3486" t="str">
            <v>TJ/SP</v>
          </cell>
          <cell r="N3486" t="str">
            <v>São Paulo</v>
          </cell>
          <cell r="O3486" t="str">
            <v>02.02.507.0000818871/09</v>
          </cell>
        </row>
        <row r="3487">
          <cell r="B3487" t="str">
            <v>Aparecida Helena de Carvalho Morais</v>
          </cell>
          <cell r="D3487" t="str">
            <v>Santander Seguros S/A</v>
          </cell>
          <cell r="E3487" t="str">
            <v>87.376.109/0001-06</v>
          </cell>
          <cell r="F3487">
            <v>45000</v>
          </cell>
          <cell r="G3487" t="str">
            <v>Possível</v>
          </cell>
          <cell r="H3487">
            <v>9281.81</v>
          </cell>
          <cell r="I3487" t="str">
            <v>Indenizatória</v>
          </cell>
          <cell r="J3487" t="str">
            <v>1ª</v>
          </cell>
          <cell r="K3487" t="str">
            <v>Vara Cível</v>
          </cell>
          <cell r="L3487" t="str">
            <v>Franca (SP)</v>
          </cell>
          <cell r="M3487" t="str">
            <v>TJ/SP</v>
          </cell>
          <cell r="N3487" t="str">
            <v>São Paulo</v>
          </cell>
          <cell r="O3487" t="str">
            <v>02.02.507.0000610271/10</v>
          </cell>
        </row>
        <row r="3488">
          <cell r="B3488" t="str">
            <v>Niviane Maria Gaspar Franco Ramos</v>
          </cell>
          <cell r="C3488" t="str">
            <v>910.789.976-91</v>
          </cell>
          <cell r="D3488" t="str">
            <v>Santander Seguros S/A</v>
          </cell>
          <cell r="E3488" t="str">
            <v>87.376.109/0001-06</v>
          </cell>
          <cell r="F3488">
            <v>170000</v>
          </cell>
          <cell r="G3488" t="str">
            <v>Possível</v>
          </cell>
          <cell r="H3488">
            <v>85000</v>
          </cell>
          <cell r="I3488" t="str">
            <v>Indenizatória</v>
          </cell>
          <cell r="J3488" t="str">
            <v>8ª</v>
          </cell>
          <cell r="K3488" t="str">
            <v>Vara Cível</v>
          </cell>
          <cell r="L3488" t="str">
            <v>Uberlândia (MG)</v>
          </cell>
          <cell r="M3488" t="str">
            <v>TJ/MG</v>
          </cell>
          <cell r="N3488" t="str">
            <v>Minas Gerais</v>
          </cell>
          <cell r="O3488" t="str">
            <v>02.02.507.0000610409/09</v>
          </cell>
        </row>
        <row r="3489">
          <cell r="B3489" t="str">
            <v>Maria José da Costa</v>
          </cell>
          <cell r="C3489" t="str">
            <v>013.779.708-76</v>
          </cell>
          <cell r="D3489" t="str">
            <v>Santander Seguros S/A</v>
          </cell>
          <cell r="E3489" t="str">
            <v>87.376.109/0001-06</v>
          </cell>
          <cell r="F3489">
            <v>50000</v>
          </cell>
          <cell r="G3489" t="str">
            <v>Possível</v>
          </cell>
          <cell r="H3489">
            <v>25000</v>
          </cell>
          <cell r="I3489" t="str">
            <v>Indenizatória</v>
          </cell>
          <cell r="J3489" t="str">
            <v>4ª</v>
          </cell>
          <cell r="K3489" t="str">
            <v>Vara Cível</v>
          </cell>
          <cell r="L3489" t="str">
            <v>São Paulo (SP)</v>
          </cell>
          <cell r="M3489" t="str">
            <v>TJ/SP</v>
          </cell>
          <cell r="N3489" t="str">
            <v>São Paulo</v>
          </cell>
          <cell r="O3489" t="str">
            <v>02.02.507.0001781186/13</v>
          </cell>
        </row>
        <row r="3490">
          <cell r="B3490" t="str">
            <v>Lucia Maria Coelhos Tavares</v>
          </cell>
          <cell r="C3490" t="str">
            <v>957.044.507-68</v>
          </cell>
          <cell r="D3490" t="str">
            <v>Santander Seguros S/A</v>
          </cell>
          <cell r="E3490" t="str">
            <v>87.376.109/0001-06</v>
          </cell>
          <cell r="F3490">
            <v>6040</v>
          </cell>
          <cell r="G3490" t="str">
            <v>Provável</v>
          </cell>
          <cell r="H3490">
            <v>0</v>
          </cell>
          <cell r="I3490" t="str">
            <v>Indenizatória</v>
          </cell>
          <cell r="J3490" t="str">
            <v>Juizado Especial Cível</v>
          </cell>
          <cell r="K3490" t="str">
            <v>JEC 40 Salários</v>
          </cell>
          <cell r="L3490" t="str">
            <v>Niteroi (RJ)</v>
          </cell>
          <cell r="M3490" t="str">
            <v>TJ/RJ</v>
          </cell>
          <cell r="N3490" t="str">
            <v>Rio de Janeiro</v>
          </cell>
          <cell r="O3490" t="str">
            <v>02.02.507.0001781378/14</v>
          </cell>
        </row>
        <row r="3491">
          <cell r="B3491" t="str">
            <v>Laedi Terumi Kaneko</v>
          </cell>
          <cell r="C3491" t="str">
            <v>433.589.859-20</v>
          </cell>
          <cell r="D3491" t="str">
            <v>Santander Seguros S/A</v>
          </cell>
          <cell r="E3491" t="str">
            <v>87.376.109/0001-06</v>
          </cell>
          <cell r="F3491">
            <v>300000</v>
          </cell>
          <cell r="G3491" t="str">
            <v>Possível</v>
          </cell>
          <cell r="H3491">
            <v>150000</v>
          </cell>
          <cell r="I3491" t="str">
            <v>Indenizatória</v>
          </cell>
          <cell r="J3491" t="str">
            <v>4ª</v>
          </cell>
          <cell r="K3491" t="str">
            <v>Vara Cível</v>
          </cell>
          <cell r="L3491" t="str">
            <v>Maringá (PR)</v>
          </cell>
          <cell r="M3491" t="str">
            <v>TJ/PR</v>
          </cell>
          <cell r="N3491" t="str">
            <v>Paraná</v>
          </cell>
          <cell r="O3491" t="str">
            <v>02.02.507.0001781656/14</v>
          </cell>
        </row>
        <row r="3492">
          <cell r="B3492" t="str">
            <v>Zilda Aparecida Babosa Rodrigues</v>
          </cell>
          <cell r="C3492" t="str">
            <v>054.445.568-12</v>
          </cell>
          <cell r="D3492" t="str">
            <v>Santander Seguros S/A</v>
          </cell>
          <cell r="E3492" t="str">
            <v>87.376.109/0001-06</v>
          </cell>
          <cell r="F3492">
            <v>70975</v>
          </cell>
          <cell r="G3492" t="str">
            <v>Remoto</v>
          </cell>
          <cell r="H3492">
            <v>0</v>
          </cell>
          <cell r="I3492" t="str">
            <v>Indenizatória</v>
          </cell>
          <cell r="J3492" t="str">
            <v>5ª</v>
          </cell>
          <cell r="K3492" t="str">
            <v>Vara Cível</v>
          </cell>
          <cell r="L3492" t="str">
            <v>São Paulo (SP)</v>
          </cell>
          <cell r="M3492" t="str">
            <v>TJ/SP</v>
          </cell>
          <cell r="N3492" t="str">
            <v>São Paulo</v>
          </cell>
          <cell r="O3492" t="str">
            <v>02.02.507.0000475457/07</v>
          </cell>
        </row>
        <row r="3493">
          <cell r="B3493" t="str">
            <v>Luciana Pereira da Silva Lima</v>
          </cell>
          <cell r="C3493" t="str">
            <v>257.046.008-75</v>
          </cell>
          <cell r="D3493" t="str">
            <v>Santander Seguros S/A</v>
          </cell>
          <cell r="E3493" t="str">
            <v>87.376.109/0001-06</v>
          </cell>
          <cell r="F3493">
            <v>19283.66</v>
          </cell>
          <cell r="G3493" t="str">
            <v>Remoto</v>
          </cell>
          <cell r="H3493">
            <v>0</v>
          </cell>
          <cell r="I3493" t="str">
            <v>Execução de Título Extrajudicial</v>
          </cell>
          <cell r="J3493" t="str">
            <v>1ª</v>
          </cell>
          <cell r="K3493" t="str">
            <v>Vara Cível</v>
          </cell>
          <cell r="L3493" t="str">
            <v>Barra Bonita (SP)</v>
          </cell>
          <cell r="M3493" t="str">
            <v>TJ/SP</v>
          </cell>
          <cell r="N3493" t="str">
            <v>São Paulo</v>
          </cell>
          <cell r="O3493" t="str">
            <v>02.02.507.0000475552/07</v>
          </cell>
        </row>
        <row r="3494">
          <cell r="B3494" t="str">
            <v>Geralda Cassiana de Jesus</v>
          </cell>
          <cell r="C3494" t="str">
            <v>036.834.898-98</v>
          </cell>
          <cell r="D3494" t="str">
            <v>Santander Seguros S/A</v>
          </cell>
          <cell r="E3494" t="str">
            <v>87.376.109/0001-06</v>
          </cell>
          <cell r="F3494">
            <v>24815.85</v>
          </cell>
          <cell r="G3494" t="str">
            <v>Possível</v>
          </cell>
          <cell r="H3494">
            <v>0</v>
          </cell>
          <cell r="I3494" t="str">
            <v>Cobrança</v>
          </cell>
          <cell r="J3494" t="str">
            <v>Vara Cível</v>
          </cell>
          <cell r="K3494" t="str">
            <v>Vara Cível</v>
          </cell>
          <cell r="L3494" t="str">
            <v>Mongaguá (SP)</v>
          </cell>
          <cell r="M3494" t="str">
            <v>TJ/SP</v>
          </cell>
          <cell r="N3494" t="str">
            <v>São Paulo</v>
          </cell>
          <cell r="O3494" t="str">
            <v>02.02.507.0001045712/11</v>
          </cell>
        </row>
        <row r="3495">
          <cell r="B3495" t="str">
            <v>Joceli Engel Cordeiro</v>
          </cell>
          <cell r="C3495" t="str">
            <v>557.728.389-20</v>
          </cell>
          <cell r="D3495" t="str">
            <v>Santander Seguros S/A</v>
          </cell>
          <cell r="E3495" t="str">
            <v>87.376.109/0001-06</v>
          </cell>
          <cell r="F3495">
            <v>60608.66</v>
          </cell>
          <cell r="G3495" t="str">
            <v>Possível</v>
          </cell>
          <cell r="H3495">
            <v>60608.66</v>
          </cell>
          <cell r="I3495" t="str">
            <v>Indenizatória</v>
          </cell>
          <cell r="J3495" t="str">
            <v>9ª</v>
          </cell>
          <cell r="K3495" t="str">
            <v>Vara Cível</v>
          </cell>
          <cell r="L3495" t="str">
            <v>Curitiba (PR)</v>
          </cell>
          <cell r="M3495" t="str">
            <v>TJ/PR</v>
          </cell>
          <cell r="N3495" t="str">
            <v>Paraná</v>
          </cell>
          <cell r="O3495" t="str">
            <v>02.02.507.0001045738/11</v>
          </cell>
        </row>
        <row r="3496">
          <cell r="B3496" t="str">
            <v>Maria Aparecida Bueno</v>
          </cell>
          <cell r="C3496" t="str">
            <v>020.287.798-10</v>
          </cell>
          <cell r="D3496" t="str">
            <v>Santander Seguros S/A</v>
          </cell>
          <cell r="E3496" t="str">
            <v>87.376.109/0001-06</v>
          </cell>
          <cell r="F3496">
            <v>21058</v>
          </cell>
          <cell r="G3496" t="str">
            <v>Possível</v>
          </cell>
          <cell r="H3496">
            <v>9548</v>
          </cell>
          <cell r="I3496" t="str">
            <v>Obrigação de fazer</v>
          </cell>
          <cell r="J3496" t="str">
            <v>1ª</v>
          </cell>
          <cell r="K3496" t="str">
            <v>Vara Cível</v>
          </cell>
          <cell r="L3496" t="str">
            <v>Ribeirão Preto (SP)</v>
          </cell>
          <cell r="M3496" t="str">
            <v>TJ/SP</v>
          </cell>
          <cell r="N3496" t="str">
            <v>São Paulo</v>
          </cell>
          <cell r="O3496" t="str">
            <v>02.02.507.0001045997/11</v>
          </cell>
        </row>
        <row r="3497">
          <cell r="B3497" t="str">
            <v>Jose Evaristo de Morais</v>
          </cell>
          <cell r="C3497" t="str">
            <v>343.057.428-53</v>
          </cell>
          <cell r="D3497" t="str">
            <v>Santander Seguros S/A</v>
          </cell>
          <cell r="E3497" t="str">
            <v>87.376.109/0001-06</v>
          </cell>
          <cell r="F3497">
            <v>23977.63</v>
          </cell>
          <cell r="G3497" t="str">
            <v>Possível</v>
          </cell>
          <cell r="H3497">
            <v>18430.5</v>
          </cell>
          <cell r="I3497" t="str">
            <v>Cobrança</v>
          </cell>
          <cell r="J3497" t="str">
            <v>1ª</v>
          </cell>
          <cell r="K3497" t="str">
            <v>Vara Cível</v>
          </cell>
          <cell r="L3497" t="str">
            <v>Guarujá (SP)</v>
          </cell>
          <cell r="M3497" t="str">
            <v>TJ/SP</v>
          </cell>
          <cell r="N3497" t="str">
            <v>São Paulo</v>
          </cell>
          <cell r="O3497" t="str">
            <v>02.02.507.0001046040/11</v>
          </cell>
        </row>
        <row r="3498">
          <cell r="B3498" t="str">
            <v>Helio Brancalhoni</v>
          </cell>
          <cell r="C3498" t="str">
            <v>744.375.858-87</v>
          </cell>
          <cell r="D3498" t="str">
            <v>Santander Seguros S/A</v>
          </cell>
          <cell r="E3498" t="str">
            <v>87.376.109/0001-06</v>
          </cell>
          <cell r="F3498">
            <v>17951</v>
          </cell>
          <cell r="G3498" t="str">
            <v>Possível</v>
          </cell>
          <cell r="H3498">
            <v>7552.23</v>
          </cell>
          <cell r="I3498" t="str">
            <v>Indenizatória</v>
          </cell>
          <cell r="J3498" t="str">
            <v>2ª</v>
          </cell>
          <cell r="K3498" t="str">
            <v>Vara Cível</v>
          </cell>
          <cell r="L3498" t="str">
            <v>Franca (SP)</v>
          </cell>
          <cell r="M3498" t="str">
            <v>TJ/SP</v>
          </cell>
          <cell r="N3498" t="str">
            <v>São Paulo</v>
          </cell>
          <cell r="O3498" t="str">
            <v>02.02.507.0001046101/11</v>
          </cell>
        </row>
        <row r="3499">
          <cell r="B3499" t="str">
            <v>Renan Fontes</v>
          </cell>
          <cell r="C3499" t="str">
            <v>041.806.874-70</v>
          </cell>
          <cell r="D3499" t="str">
            <v>Santander Seguros S/A</v>
          </cell>
          <cell r="E3499" t="str">
            <v>87.376.109/0001-06</v>
          </cell>
          <cell r="F3499">
            <v>1000</v>
          </cell>
          <cell r="G3499" t="str">
            <v>Possível</v>
          </cell>
          <cell r="H3499">
            <v>1500</v>
          </cell>
          <cell r="I3499" t="str">
            <v>Cobrança</v>
          </cell>
          <cell r="J3499" t="str">
            <v>Juizado Especial Cível</v>
          </cell>
          <cell r="K3499" t="str">
            <v>JEC 20 Salários</v>
          </cell>
          <cell r="L3499" t="str">
            <v>Mari (PB)</v>
          </cell>
          <cell r="M3499" t="str">
            <v>TJ/PB</v>
          </cell>
          <cell r="N3499" t="str">
            <v>Paraíba</v>
          </cell>
          <cell r="O3499" t="str">
            <v>02.02.507.0001176105/12</v>
          </cell>
        </row>
        <row r="3500">
          <cell r="B3500" t="str">
            <v>Esther Cardoso dos Santos</v>
          </cell>
          <cell r="C3500" t="str">
            <v>160.821.058-85</v>
          </cell>
          <cell r="D3500" t="str">
            <v>Santander Seguros S/A</v>
          </cell>
          <cell r="E3500" t="str">
            <v>87.376.109/0001-06</v>
          </cell>
          <cell r="F3500">
            <v>100000</v>
          </cell>
          <cell r="G3500" t="str">
            <v>Possível</v>
          </cell>
          <cell r="H3500">
            <v>5666.67</v>
          </cell>
          <cell r="I3500" t="str">
            <v>Cobrança</v>
          </cell>
          <cell r="J3500" t="str">
            <v>1ª</v>
          </cell>
          <cell r="K3500" t="str">
            <v>Vara Cível</v>
          </cell>
          <cell r="L3500" t="str">
            <v>Franco da Rocha (SP)</v>
          </cell>
          <cell r="M3500" t="str">
            <v>TJ/SP</v>
          </cell>
          <cell r="N3500" t="str">
            <v>São Paulo</v>
          </cell>
          <cell r="O3500" t="str">
            <v>02.02.507.0001588561/13</v>
          </cell>
        </row>
        <row r="3501">
          <cell r="B3501" t="str">
            <v>Maria Cristina Avezum da Cruz</v>
          </cell>
          <cell r="C3501" t="str">
            <v>144.464.368-13</v>
          </cell>
          <cell r="D3501" t="str">
            <v>Santander Seguros S/A</v>
          </cell>
          <cell r="E3501" t="str">
            <v>87.376.109/0001-06</v>
          </cell>
          <cell r="F3501">
            <v>20762</v>
          </cell>
          <cell r="G3501" t="str">
            <v>Possível</v>
          </cell>
          <cell r="H3501">
            <v>8802</v>
          </cell>
          <cell r="I3501" t="str">
            <v>Cobrança</v>
          </cell>
          <cell r="J3501" t="str">
            <v>6ª</v>
          </cell>
          <cell r="K3501" t="str">
            <v>Vara Cível</v>
          </cell>
          <cell r="L3501" t="str">
            <v>Ribeirão Preto (SP)</v>
          </cell>
          <cell r="M3501" t="str">
            <v>TJ/SP</v>
          </cell>
          <cell r="N3501" t="str">
            <v>São Paulo</v>
          </cell>
          <cell r="O3501" t="str">
            <v>02.02.507.0001588601/13</v>
          </cell>
        </row>
        <row r="3502">
          <cell r="B3502" t="str">
            <v>Eliabe Gouveia da Silva</v>
          </cell>
          <cell r="C3502" t="str">
            <v>379.814.258-08</v>
          </cell>
          <cell r="D3502" t="str">
            <v>Santander Seguros S/A</v>
          </cell>
          <cell r="E3502" t="str">
            <v>87.376.109/0001-06</v>
          </cell>
          <cell r="F3502">
            <v>1000</v>
          </cell>
          <cell r="G3502" t="str">
            <v>Possível</v>
          </cell>
          <cell r="H3502">
            <v>64106.879999999997</v>
          </cell>
          <cell r="I3502" t="str">
            <v>Cobrança</v>
          </cell>
          <cell r="J3502" t="str">
            <v>5ª</v>
          </cell>
          <cell r="K3502" t="str">
            <v>Vara Cível</v>
          </cell>
          <cell r="L3502" t="str">
            <v>Jundiaí (SP)</v>
          </cell>
          <cell r="M3502" t="str">
            <v>TJ/SP</v>
          </cell>
          <cell r="N3502" t="str">
            <v>São Paulo</v>
          </cell>
          <cell r="O3502" t="str">
            <v>02.02.507.0001588698/13</v>
          </cell>
        </row>
        <row r="3503">
          <cell r="B3503" t="str">
            <v>Aparecida Lucas de Oliveira</v>
          </cell>
          <cell r="C3503" t="str">
            <v>247.514.798-90</v>
          </cell>
          <cell r="D3503" t="str">
            <v>Santander Seguros S/A</v>
          </cell>
          <cell r="E3503" t="str">
            <v>87.376.109/0001-06</v>
          </cell>
          <cell r="F3503">
            <v>107500</v>
          </cell>
          <cell r="G3503" t="str">
            <v>Possível</v>
          </cell>
          <cell r="H3503">
            <v>20762</v>
          </cell>
          <cell r="I3503" t="str">
            <v>Indenizatória</v>
          </cell>
          <cell r="J3503" t="str">
            <v>1ª</v>
          </cell>
          <cell r="K3503" t="str">
            <v>Vara Cível</v>
          </cell>
          <cell r="L3503" t="str">
            <v>Igarapava (SP)</v>
          </cell>
          <cell r="M3503" t="str">
            <v>TJ/SP</v>
          </cell>
          <cell r="N3503" t="str">
            <v>São Paulo</v>
          </cell>
          <cell r="O3503" t="str">
            <v>02.02.507.0001803186/14</v>
          </cell>
        </row>
        <row r="3504">
          <cell r="B3504" t="str">
            <v>Flávia Castiglia Franceschini</v>
          </cell>
          <cell r="C3504" t="str">
            <v>254.752.580-15</v>
          </cell>
          <cell r="D3504" t="str">
            <v>Santander Seguros S/A</v>
          </cell>
          <cell r="E3504" t="str">
            <v>87.376.109/0001-06</v>
          </cell>
          <cell r="F3504">
            <v>9504.42</v>
          </cell>
          <cell r="G3504" t="str">
            <v>Possível</v>
          </cell>
          <cell r="H3504">
            <v>0</v>
          </cell>
          <cell r="I3504" t="str">
            <v>Indenizatória</v>
          </cell>
          <cell r="J3504" t="str">
            <v>19ª</v>
          </cell>
          <cell r="K3504" t="str">
            <v>Vara Cível</v>
          </cell>
          <cell r="L3504" t="str">
            <v>Porto Alegre (RS)</v>
          </cell>
          <cell r="M3504" t="str">
            <v>TJ/RS</v>
          </cell>
          <cell r="N3504" t="str">
            <v>Rio Grande do Sul</v>
          </cell>
          <cell r="O3504" t="str">
            <v>02.02.507.0001803307/14</v>
          </cell>
        </row>
        <row r="3505">
          <cell r="B3505" t="str">
            <v>Espólio de Luiz Carlos de São José</v>
          </cell>
          <cell r="C3505" t="str">
            <v>143.937.199-72</v>
          </cell>
          <cell r="D3505" t="str">
            <v>Santander Seguros S/A</v>
          </cell>
          <cell r="E3505" t="str">
            <v>87.376.109/0001-06</v>
          </cell>
          <cell r="F3505">
            <v>150000</v>
          </cell>
          <cell r="G3505" t="str">
            <v>Possível</v>
          </cell>
          <cell r="H3505">
            <v>75000</v>
          </cell>
          <cell r="I3505" t="str">
            <v>Cobrança</v>
          </cell>
          <cell r="J3505" t="str">
            <v>4ª</v>
          </cell>
          <cell r="K3505" t="str">
            <v>Vara Cível</v>
          </cell>
          <cell r="L3505" t="str">
            <v>Sinop (MT)</v>
          </cell>
          <cell r="M3505" t="str">
            <v>TJ/MT</v>
          </cell>
          <cell r="N3505" t="str">
            <v>Mato Grosso</v>
          </cell>
          <cell r="O3505" t="str">
            <v>02.02.507.0001803339/14</v>
          </cell>
        </row>
        <row r="3506">
          <cell r="B3506" t="str">
            <v>José Claudio da Silva</v>
          </cell>
          <cell r="C3506" t="str">
            <v>247.866.088-15</v>
          </cell>
          <cell r="D3506" t="str">
            <v>Santander Seguros S/A</v>
          </cell>
          <cell r="E3506" t="str">
            <v>87.376.109/0001-06</v>
          </cell>
          <cell r="F3506">
            <v>80244.75</v>
          </cell>
          <cell r="G3506" t="str">
            <v>Possível</v>
          </cell>
          <cell r="H3506">
            <v>55774</v>
          </cell>
          <cell r="I3506" t="str">
            <v>Indenizatória</v>
          </cell>
          <cell r="J3506" t="str">
            <v>7ª</v>
          </cell>
          <cell r="K3506" t="str">
            <v>Vara Cível</v>
          </cell>
          <cell r="L3506" t="str">
            <v>Sorocaba (SP)</v>
          </cell>
          <cell r="M3506" t="str">
            <v>TJ/SP</v>
          </cell>
          <cell r="N3506" t="str">
            <v>São Paulo</v>
          </cell>
          <cell r="O3506" t="str">
            <v>02.02.507.0001803380/14</v>
          </cell>
        </row>
        <row r="3507">
          <cell r="B3507" t="str">
            <v>Carlos Magno Pereira</v>
          </cell>
          <cell r="C3507" t="str">
            <v>140.330.958-29</v>
          </cell>
          <cell r="D3507" t="str">
            <v>Santander Seguros S/A</v>
          </cell>
          <cell r="E3507" t="str">
            <v>87.376.109/0001-06</v>
          </cell>
          <cell r="F3507">
            <v>50000</v>
          </cell>
          <cell r="G3507" t="str">
            <v>Possível</v>
          </cell>
          <cell r="H3507">
            <v>25000</v>
          </cell>
          <cell r="I3507" t="str">
            <v>Indenizatória</v>
          </cell>
          <cell r="J3507" t="str">
            <v>1ª</v>
          </cell>
          <cell r="K3507" t="str">
            <v>Vara Cível</v>
          </cell>
          <cell r="L3507" t="str">
            <v>Mauá (SP)</v>
          </cell>
          <cell r="M3507" t="str">
            <v>TJ/SP</v>
          </cell>
          <cell r="N3507" t="str">
            <v>São Paulo</v>
          </cell>
          <cell r="O3507" t="str">
            <v>02.02.507.0001804113/14</v>
          </cell>
        </row>
        <row r="3508">
          <cell r="B3508" t="str">
            <v>Carlos de Miguel Lessa</v>
          </cell>
          <cell r="C3508" t="str">
            <v>117.046.246-49</v>
          </cell>
          <cell r="D3508" t="str">
            <v>Santander Seguros S/A</v>
          </cell>
          <cell r="E3508" t="str">
            <v>87.376.109/0001-06</v>
          </cell>
          <cell r="F3508">
            <v>124000</v>
          </cell>
          <cell r="G3508" t="str">
            <v>Possível</v>
          </cell>
          <cell r="H3508">
            <v>0</v>
          </cell>
          <cell r="I3508" t="str">
            <v>Indenizatória</v>
          </cell>
          <cell r="J3508" t="str">
            <v>4ª</v>
          </cell>
          <cell r="K3508" t="str">
            <v>Vara Cível</v>
          </cell>
          <cell r="L3508" t="str">
            <v>Juiz de Fora (MG)</v>
          </cell>
          <cell r="M3508" t="str">
            <v>TJ/MG</v>
          </cell>
          <cell r="N3508" t="str">
            <v>Minas Gerais</v>
          </cell>
          <cell r="O3508" t="str">
            <v>02.02.507.0001804168/14</v>
          </cell>
        </row>
        <row r="3509">
          <cell r="B3509" t="str">
            <v>Andrea Batista Silva</v>
          </cell>
          <cell r="C3509" t="str">
            <v>970.247.329-20</v>
          </cell>
          <cell r="D3509" t="str">
            <v>Santander Seguros S/A</v>
          </cell>
          <cell r="E3509" t="str">
            <v>87.376.109/0001-06</v>
          </cell>
          <cell r="F3509">
            <v>47209.75</v>
          </cell>
          <cell r="G3509" t="str">
            <v>Possível</v>
          </cell>
          <cell r="H3509">
            <v>23604.880000000001</v>
          </cell>
          <cell r="I3509" t="str">
            <v>Indenizatória</v>
          </cell>
          <cell r="J3509" t="str">
            <v>3ª</v>
          </cell>
          <cell r="K3509" t="str">
            <v>Vara Cível</v>
          </cell>
          <cell r="L3509" t="str">
            <v>Blumenau (SC)</v>
          </cell>
          <cell r="M3509" t="str">
            <v>TJ/SC</v>
          </cell>
          <cell r="N3509" t="str">
            <v>Santa Catarina</v>
          </cell>
          <cell r="O3509" t="str">
            <v>02.02.507.0001804261/13</v>
          </cell>
        </row>
        <row r="3510">
          <cell r="B3510" t="str">
            <v>Sebastião Ribeiro de Freitas</v>
          </cell>
          <cell r="C3510" t="str">
            <v>121.812.006-10</v>
          </cell>
          <cell r="D3510" t="str">
            <v>Santander Seguros S/A</v>
          </cell>
          <cell r="E3510" t="str">
            <v>87.376.109/0001-06</v>
          </cell>
          <cell r="F3510">
            <v>129000</v>
          </cell>
          <cell r="G3510" t="str">
            <v>Provável</v>
          </cell>
          <cell r="H3510">
            <v>0</v>
          </cell>
          <cell r="I3510" t="str">
            <v>Rescisória</v>
          </cell>
          <cell r="K3510" t="str">
            <v>TJ</v>
          </cell>
          <cell r="L3510" t="str">
            <v>Lages (SC)</v>
          </cell>
          <cell r="M3510" t="str">
            <v>TJ/SC</v>
          </cell>
          <cell r="N3510" t="str">
            <v>Santa Catarina</v>
          </cell>
          <cell r="O3510" t="str">
            <v>02.02.507.0000332456/07</v>
          </cell>
        </row>
        <row r="3511">
          <cell r="B3511" t="str">
            <v>João Batista da Rocha</v>
          </cell>
          <cell r="C3511" t="str">
            <v>779.987.748-00</v>
          </cell>
          <cell r="D3511" t="str">
            <v>Santander Seguros S/A</v>
          </cell>
          <cell r="E3511" t="str">
            <v>87.376.109/0001-06</v>
          </cell>
          <cell r="F3511">
            <v>53363.83</v>
          </cell>
          <cell r="G3511" t="str">
            <v>Remoto</v>
          </cell>
          <cell r="H3511">
            <v>0</v>
          </cell>
          <cell r="I3511" t="str">
            <v>Cobrança</v>
          </cell>
          <cell r="J3511" t="str">
            <v>5ª</v>
          </cell>
          <cell r="K3511" t="str">
            <v>Vara Cível</v>
          </cell>
          <cell r="L3511" t="str">
            <v>Presidente Prudente (SP)</v>
          </cell>
          <cell r="M3511" t="str">
            <v>TJ/SP</v>
          </cell>
          <cell r="N3511" t="str">
            <v>São Paulo</v>
          </cell>
          <cell r="O3511" t="str">
            <v>02.02.507.0000483188/08</v>
          </cell>
        </row>
        <row r="3512">
          <cell r="B3512" t="str">
            <v>Sylvia Maria Godoy Amorim</v>
          </cell>
          <cell r="C3512" t="str">
            <v>135.197.248-04</v>
          </cell>
          <cell r="D3512" t="str">
            <v>Santander Seguros S/A</v>
          </cell>
          <cell r="E3512" t="str">
            <v>87.376.109/0001-06</v>
          </cell>
          <cell r="F3512">
            <v>21776</v>
          </cell>
          <cell r="G3512" t="str">
            <v>Possível</v>
          </cell>
          <cell r="H3512">
            <v>10888</v>
          </cell>
          <cell r="I3512" t="str">
            <v>Cobrança</v>
          </cell>
          <cell r="J3512" t="str">
            <v>2ª</v>
          </cell>
          <cell r="K3512" t="str">
            <v>Vara Cível</v>
          </cell>
          <cell r="L3512" t="str">
            <v>São Carlos (SP)</v>
          </cell>
          <cell r="M3512" t="str">
            <v>TJ/SP</v>
          </cell>
          <cell r="N3512" t="str">
            <v>São Paulo</v>
          </cell>
          <cell r="O3512" t="str">
            <v>02.02.507.0001054692/11</v>
          </cell>
        </row>
        <row r="3513">
          <cell r="B3513" t="str">
            <v>Alexandre Batista Fantini</v>
          </cell>
          <cell r="C3513" t="str">
            <v>057.731.948-56</v>
          </cell>
          <cell r="D3513" t="str">
            <v>Santander Seguros S/A</v>
          </cell>
          <cell r="E3513" t="str">
            <v>87.376.109/0001-06</v>
          </cell>
          <cell r="F3513">
            <v>27000</v>
          </cell>
          <cell r="G3513" t="str">
            <v>Possível</v>
          </cell>
          <cell r="H3513">
            <v>13847</v>
          </cell>
          <cell r="I3513" t="str">
            <v>Cobrança</v>
          </cell>
          <cell r="J3513" t="str">
            <v>2ª</v>
          </cell>
          <cell r="K3513" t="str">
            <v>Vara Cível</v>
          </cell>
          <cell r="L3513" t="str">
            <v>São José do Rio Preto (SP)</v>
          </cell>
          <cell r="M3513" t="str">
            <v>TJ/SP</v>
          </cell>
          <cell r="N3513" t="str">
            <v>São Paulo</v>
          </cell>
          <cell r="O3513" t="str">
            <v>02.02.507.0001054696/11</v>
          </cell>
        </row>
        <row r="3514">
          <cell r="B3514" t="str">
            <v>Maria Jose Cesario Pavanello</v>
          </cell>
          <cell r="C3514" t="str">
            <v>302.896.868-14</v>
          </cell>
          <cell r="D3514" t="str">
            <v>Santander Seguros S/A</v>
          </cell>
          <cell r="E3514" t="str">
            <v>87.376.109/0001-06</v>
          </cell>
          <cell r="F3514">
            <v>103358.04</v>
          </cell>
          <cell r="G3514" t="str">
            <v>Provável</v>
          </cell>
          <cell r="H3514">
            <v>100000</v>
          </cell>
          <cell r="I3514" t="str">
            <v>Cobrança</v>
          </cell>
          <cell r="J3514" t="str">
            <v>Vara Cível</v>
          </cell>
          <cell r="K3514" t="str">
            <v>Vara Cível</v>
          </cell>
          <cell r="L3514" t="str">
            <v>Lençóis Paulista (SP)</v>
          </cell>
          <cell r="M3514" t="str">
            <v>TJ/SP</v>
          </cell>
          <cell r="N3514" t="str">
            <v>São Paulo</v>
          </cell>
          <cell r="O3514" t="str">
            <v>02.02.507.0001054709/11</v>
          </cell>
        </row>
        <row r="3515">
          <cell r="B3515" t="str">
            <v>MARIA TEREZINHA GARCIA MACEDO</v>
          </cell>
          <cell r="C3515" t="str">
            <v>983.007.680-68</v>
          </cell>
          <cell r="D3515" t="str">
            <v>Santander Seguros S/A</v>
          </cell>
          <cell r="E3515" t="str">
            <v>87.376.109/0001-06</v>
          </cell>
          <cell r="F3515">
            <v>12144</v>
          </cell>
          <cell r="G3515" t="str">
            <v>Possível</v>
          </cell>
          <cell r="H3515">
            <v>0</v>
          </cell>
          <cell r="I3515" t="str">
            <v>Indenizatória</v>
          </cell>
          <cell r="J3515" t="str">
            <v>18ª</v>
          </cell>
          <cell r="K3515" t="str">
            <v>Vara Cível</v>
          </cell>
          <cell r="L3515" t="str">
            <v>Porto Alegre (RS)</v>
          </cell>
          <cell r="M3515" t="str">
            <v>TJ/RS</v>
          </cell>
          <cell r="N3515" t="str">
            <v>Rio Grande do Sul</v>
          </cell>
          <cell r="O3515" t="str">
            <v>02.02.507.0001188753/12</v>
          </cell>
        </row>
        <row r="3516">
          <cell r="B3516" t="str">
            <v>Pedro Menezes dos Santos</v>
          </cell>
          <cell r="C3516" t="str">
            <v>049.064.648-40</v>
          </cell>
          <cell r="D3516" t="str">
            <v>Santander Seguros S/A</v>
          </cell>
          <cell r="E3516" t="str">
            <v>87.376.109/0001-06</v>
          </cell>
          <cell r="F3516">
            <v>40479</v>
          </cell>
          <cell r="G3516" t="str">
            <v>Possível</v>
          </cell>
          <cell r="H3516">
            <v>20239.5</v>
          </cell>
          <cell r="I3516" t="str">
            <v>Indenizatória</v>
          </cell>
          <cell r="J3516" t="str">
            <v>2ª</v>
          </cell>
          <cell r="K3516" t="str">
            <v>JEC 40 Salários</v>
          </cell>
          <cell r="L3516" t="str">
            <v>Ituverava (SP)</v>
          </cell>
          <cell r="M3516" t="str">
            <v>TJ/SP</v>
          </cell>
          <cell r="N3516" t="str">
            <v>São Paulo</v>
          </cell>
          <cell r="O3516" t="str">
            <v>02.02.507.0001602616/13</v>
          </cell>
        </row>
        <row r="3517">
          <cell r="B3517" t="str">
            <v>Donizete Aparecido Ferreira Cintra</v>
          </cell>
          <cell r="C3517" t="str">
            <v>296.299.768-62</v>
          </cell>
          <cell r="D3517" t="str">
            <v>Santander Seguros S/A</v>
          </cell>
          <cell r="E3517" t="str">
            <v>87.376.109/0001-06</v>
          </cell>
          <cell r="F3517">
            <v>40000</v>
          </cell>
          <cell r="G3517" t="str">
            <v>Possível</v>
          </cell>
          <cell r="H3517">
            <v>21076.5</v>
          </cell>
          <cell r="I3517" t="str">
            <v>Indenizatória</v>
          </cell>
          <cell r="J3517" t="str">
            <v>1ª</v>
          </cell>
          <cell r="K3517" t="str">
            <v>Vara Cível</v>
          </cell>
          <cell r="L3517" t="str">
            <v>Pedregulho (SP)</v>
          </cell>
          <cell r="M3517" t="str">
            <v>TJ/SP</v>
          </cell>
          <cell r="N3517" t="str">
            <v>São Paulo</v>
          </cell>
          <cell r="O3517" t="str">
            <v>02.02.507.0001602667/13</v>
          </cell>
        </row>
        <row r="3518">
          <cell r="B3518" t="str">
            <v>Terezinha de Jesus de Paulo Ribeiro</v>
          </cell>
          <cell r="C3518" t="str">
            <v>192.489.528-52</v>
          </cell>
          <cell r="D3518" t="str">
            <v>Santander Seguros S/A</v>
          </cell>
          <cell r="E3518" t="str">
            <v>87.376.109/0001-06</v>
          </cell>
          <cell r="F3518">
            <v>50000</v>
          </cell>
          <cell r="G3518" t="str">
            <v>Possível</v>
          </cell>
          <cell r="H3518">
            <v>12636</v>
          </cell>
          <cell r="I3518" t="str">
            <v>Indenizatória</v>
          </cell>
          <cell r="J3518" t="str">
            <v>3ª</v>
          </cell>
          <cell r="K3518" t="str">
            <v>Vara Cível</v>
          </cell>
          <cell r="L3518" t="str">
            <v>Mauá (SP)</v>
          </cell>
          <cell r="M3518" t="str">
            <v>TJ/SP</v>
          </cell>
          <cell r="N3518" t="str">
            <v>São Paulo</v>
          </cell>
          <cell r="O3518" t="str">
            <v>02.02.507.0001602726/13</v>
          </cell>
        </row>
        <row r="3519">
          <cell r="B3519" t="str">
            <v>José Carlos da Silva</v>
          </cell>
          <cell r="C3519" t="str">
            <v>138.678.598-92</v>
          </cell>
          <cell r="D3519" t="str">
            <v>Santander Seguros S/A</v>
          </cell>
          <cell r="E3519" t="str">
            <v>87.376.109/0001-06</v>
          </cell>
          <cell r="F3519">
            <v>40000</v>
          </cell>
          <cell r="G3519" t="str">
            <v>Possível</v>
          </cell>
          <cell r="H3519">
            <v>25000</v>
          </cell>
          <cell r="I3519" t="str">
            <v>Indenizatória</v>
          </cell>
          <cell r="J3519" t="str">
            <v>1ª</v>
          </cell>
          <cell r="K3519" t="str">
            <v>Vara Cível</v>
          </cell>
          <cell r="L3519" t="str">
            <v>São Joaquim da Barra (SP)</v>
          </cell>
          <cell r="M3519" t="str">
            <v>TJ/SP</v>
          </cell>
          <cell r="N3519" t="str">
            <v>São Paulo</v>
          </cell>
          <cell r="O3519" t="str">
            <v>02.02.507.0001818551/14</v>
          </cell>
        </row>
        <row r="3520">
          <cell r="B3520" t="str">
            <v>Bruna Dutra Damasceno de Souza</v>
          </cell>
          <cell r="C3520" t="str">
            <v>105.596.216-63</v>
          </cell>
          <cell r="D3520" t="str">
            <v>Santander Seguros S/A</v>
          </cell>
          <cell r="E3520" t="str">
            <v>87.376.109/0001-06</v>
          </cell>
          <cell r="F3520">
            <v>20000</v>
          </cell>
          <cell r="G3520" t="str">
            <v>Possível</v>
          </cell>
          <cell r="H3520">
            <v>10000</v>
          </cell>
          <cell r="I3520" t="str">
            <v>Indenizatória</v>
          </cell>
          <cell r="J3520" t="str">
            <v>Juizado Especial Cível</v>
          </cell>
          <cell r="K3520" t="str">
            <v>JEC 40 Salários</v>
          </cell>
          <cell r="L3520" t="str">
            <v>Frutal (MG)</v>
          </cell>
          <cell r="M3520" t="str">
            <v>TJ/MG</v>
          </cell>
          <cell r="N3520" t="str">
            <v>Minas Gerais</v>
          </cell>
          <cell r="O3520" t="str">
            <v>02.02.507.0001819002/14</v>
          </cell>
        </row>
        <row r="3521">
          <cell r="B3521" t="str">
            <v>Suely da Silva Faccio</v>
          </cell>
          <cell r="C3521" t="str">
            <v>501.983.279-00</v>
          </cell>
          <cell r="D3521" t="str">
            <v>Santander Seguros S/A</v>
          </cell>
          <cell r="E3521" t="str">
            <v>87.376.109/0001-06</v>
          </cell>
          <cell r="F3521">
            <v>5500</v>
          </cell>
          <cell r="G3521" t="str">
            <v>Possível</v>
          </cell>
          <cell r="H3521">
            <v>2750</v>
          </cell>
          <cell r="I3521" t="str">
            <v>Indenizatória</v>
          </cell>
          <cell r="J3521" t="str">
            <v>2ª</v>
          </cell>
          <cell r="K3521" t="str">
            <v>Vara Cível</v>
          </cell>
          <cell r="L3521" t="str">
            <v>Londrina (PR)</v>
          </cell>
          <cell r="M3521" t="str">
            <v>TJ/PR</v>
          </cell>
          <cell r="N3521" t="str">
            <v>Paraná</v>
          </cell>
          <cell r="O3521" t="str">
            <v>02.02.507.0001819079/13</v>
          </cell>
        </row>
        <row r="3522">
          <cell r="B3522" t="str">
            <v>Marcos Alves da Silveira</v>
          </cell>
          <cell r="C3522" t="str">
            <v>156.070.208-78</v>
          </cell>
          <cell r="D3522" t="str">
            <v>Santander Seguros S/A</v>
          </cell>
          <cell r="E3522" t="str">
            <v>87.376.109/0001-06</v>
          </cell>
          <cell r="F3522">
            <v>20280</v>
          </cell>
          <cell r="G3522" t="str">
            <v>Possível</v>
          </cell>
          <cell r="H3522">
            <v>6019.85</v>
          </cell>
          <cell r="I3522" t="str">
            <v>Indenizatória</v>
          </cell>
          <cell r="J3522" t="str">
            <v>Juizado Especial Cível</v>
          </cell>
          <cell r="K3522" t="str">
            <v>JEC 40 Salários</v>
          </cell>
          <cell r="L3522" t="str">
            <v>Barretos (SP)</v>
          </cell>
          <cell r="M3522" t="str">
            <v>TJ/SP</v>
          </cell>
          <cell r="N3522" t="str">
            <v>São Paulo</v>
          </cell>
          <cell r="O3522" t="str">
            <v>02.02.507.0001819089/14</v>
          </cell>
        </row>
        <row r="3523">
          <cell r="B3523" t="str">
            <v>Sueli de Oliveira Garcia</v>
          </cell>
          <cell r="C3523" t="str">
            <v>165.316.758-02</v>
          </cell>
          <cell r="D3523" t="str">
            <v>Santander Seguros S/A</v>
          </cell>
          <cell r="E3523" t="str">
            <v>87.376.109/0001-06</v>
          </cell>
          <cell r="F3523">
            <v>30000</v>
          </cell>
          <cell r="G3523" t="str">
            <v>Remoto</v>
          </cell>
          <cell r="H3523">
            <v>0</v>
          </cell>
          <cell r="I3523" t="str">
            <v>Cobrança</v>
          </cell>
          <cell r="J3523" t="str">
            <v>1ª</v>
          </cell>
          <cell r="K3523" t="str">
            <v>Vara Cível</v>
          </cell>
          <cell r="L3523" t="str">
            <v>Apucarana (PR)</v>
          </cell>
          <cell r="M3523" t="str">
            <v>TJ/PR</v>
          </cell>
          <cell r="N3523" t="str">
            <v>Paraná</v>
          </cell>
          <cell r="O3523" t="str">
            <v>02.02.507.0000493123/07</v>
          </cell>
        </row>
        <row r="3524">
          <cell r="B3524" t="str">
            <v>Marinês Mezetti</v>
          </cell>
          <cell r="C3524" t="str">
            <v>063.691.228-07</v>
          </cell>
          <cell r="D3524" t="str">
            <v>Santander Seguros S/A</v>
          </cell>
          <cell r="E3524" t="str">
            <v>87.376.109/0001-06</v>
          </cell>
          <cell r="F3524">
            <v>65721.7</v>
          </cell>
          <cell r="G3524" t="str">
            <v>Remoto</v>
          </cell>
          <cell r="H3524">
            <v>0</v>
          </cell>
          <cell r="I3524" t="str">
            <v>Cobrança</v>
          </cell>
          <cell r="J3524" t="str">
            <v>3ª</v>
          </cell>
          <cell r="K3524" t="str">
            <v>Vara Cível</v>
          </cell>
          <cell r="L3524" t="str">
            <v>Andradina (SP)</v>
          </cell>
          <cell r="M3524" t="str">
            <v>TJ/SP</v>
          </cell>
          <cell r="N3524" t="str">
            <v>São Paulo</v>
          </cell>
          <cell r="O3524" t="str">
            <v>02.02.507.0000493152/07</v>
          </cell>
        </row>
        <row r="3525">
          <cell r="B3525" t="str">
            <v>Antonio Elias da Conceição</v>
          </cell>
          <cell r="C3525" t="str">
            <v>123.903.488-15</v>
          </cell>
          <cell r="D3525" t="str">
            <v>Santander Seguros S/A</v>
          </cell>
          <cell r="E3525" t="str">
            <v>87.376.109/0001-06</v>
          </cell>
          <cell r="F3525">
            <v>34037</v>
          </cell>
          <cell r="G3525" t="str">
            <v>Possível</v>
          </cell>
          <cell r="H3525">
            <v>9647.06</v>
          </cell>
          <cell r="I3525" t="str">
            <v>Indenizatória</v>
          </cell>
          <cell r="J3525" t="str">
            <v>1ª</v>
          </cell>
          <cell r="K3525" t="str">
            <v>Vara Cível</v>
          </cell>
          <cell r="L3525" t="str">
            <v>Panorama (SP)</v>
          </cell>
          <cell r="M3525" t="str">
            <v>TJ/SP</v>
          </cell>
          <cell r="N3525" t="str">
            <v>São Paulo</v>
          </cell>
          <cell r="O3525" t="str">
            <v>02.02.507.0000848062/09</v>
          </cell>
        </row>
        <row r="3526">
          <cell r="B3526" t="str">
            <v>Luiz Carlos dos Santos</v>
          </cell>
          <cell r="C3526" t="str">
            <v>019.030.858-37</v>
          </cell>
          <cell r="D3526" t="str">
            <v>Santander Seguros S/A</v>
          </cell>
          <cell r="E3526" t="str">
            <v>87.376.109/0001-06</v>
          </cell>
          <cell r="F3526">
            <v>11760</v>
          </cell>
          <cell r="G3526" t="str">
            <v>Possível</v>
          </cell>
          <cell r="H3526">
            <v>5880</v>
          </cell>
          <cell r="I3526" t="str">
            <v>Cobrança</v>
          </cell>
          <cell r="J3526" t="str">
            <v>Vara Única</v>
          </cell>
          <cell r="K3526" t="str">
            <v>Vara Cível</v>
          </cell>
          <cell r="L3526" t="str">
            <v>Nhandeara (SP)</v>
          </cell>
          <cell r="M3526" t="str">
            <v>TJ/SP</v>
          </cell>
          <cell r="N3526" t="str">
            <v>São Paulo</v>
          </cell>
          <cell r="O3526" t="str">
            <v>02.02.507.0000848090/08</v>
          </cell>
        </row>
        <row r="3527">
          <cell r="B3527" t="str">
            <v>João Bosco Marcondes e Silva</v>
          </cell>
          <cell r="C3527" t="str">
            <v>019.436.598-00</v>
          </cell>
          <cell r="D3527" t="str">
            <v>Santander Seguros S/A</v>
          </cell>
          <cell r="E3527" t="str">
            <v>87.376.109/0001-06</v>
          </cell>
          <cell r="F3527">
            <v>32132</v>
          </cell>
          <cell r="G3527" t="str">
            <v>Possível</v>
          </cell>
          <cell r="H3527">
            <v>8520.3799999999992</v>
          </cell>
          <cell r="I3527" t="str">
            <v>Indenizatória</v>
          </cell>
          <cell r="K3527" t="str">
            <v>Vara Cível</v>
          </cell>
          <cell r="L3527" t="str">
            <v>Taubaté (SP)</v>
          </cell>
          <cell r="M3527" t="str">
            <v>TJ/SP</v>
          </cell>
          <cell r="N3527" t="str">
            <v>São Paulo</v>
          </cell>
          <cell r="O3527" t="str">
            <v>02.02.507.0000644782/10</v>
          </cell>
        </row>
        <row r="3528">
          <cell r="B3528" t="str">
            <v>Edgar Barcaro</v>
          </cell>
          <cell r="C3528" t="str">
            <v>272.664.948-34</v>
          </cell>
          <cell r="D3528" t="str">
            <v>Santander Seguros S/A</v>
          </cell>
          <cell r="E3528" t="str">
            <v>87.376.109/0001-06</v>
          </cell>
          <cell r="F3528">
            <v>72380.34</v>
          </cell>
          <cell r="G3528" t="str">
            <v>Possível</v>
          </cell>
          <cell r="H3528">
            <v>17586</v>
          </cell>
          <cell r="I3528" t="str">
            <v>Indenizatória</v>
          </cell>
          <cell r="J3528" t="str">
            <v>5ª</v>
          </cell>
          <cell r="K3528" t="str">
            <v>Vara Cível</v>
          </cell>
          <cell r="L3528" t="str">
            <v>Jundiaí (SP)</v>
          </cell>
          <cell r="M3528" t="str">
            <v>TJ/SP</v>
          </cell>
          <cell r="N3528" t="str">
            <v>São Paulo</v>
          </cell>
          <cell r="O3528" t="str">
            <v>02.02.507.0001064805/11</v>
          </cell>
        </row>
        <row r="3529">
          <cell r="B3529" t="str">
            <v>Claudio Gabriel Junior</v>
          </cell>
          <cell r="C3529" t="str">
            <v>024.889.450-13</v>
          </cell>
          <cell r="D3529" t="str">
            <v>Santander Seguros S/A</v>
          </cell>
          <cell r="E3529" t="str">
            <v>87.376.109/0001-06</v>
          </cell>
          <cell r="F3529">
            <v>101522</v>
          </cell>
          <cell r="G3529" t="str">
            <v>Possível</v>
          </cell>
          <cell r="H3529">
            <v>25380.5</v>
          </cell>
          <cell r="I3529" t="str">
            <v>Indenizatória</v>
          </cell>
          <cell r="J3529" t="str">
            <v>1ª</v>
          </cell>
          <cell r="K3529" t="str">
            <v>Vara Cível</v>
          </cell>
          <cell r="L3529" t="str">
            <v>Ijuí (RS)</v>
          </cell>
          <cell r="M3529" t="str">
            <v>TJ/RS</v>
          </cell>
          <cell r="N3529" t="str">
            <v>Rio Grande do Sul</v>
          </cell>
          <cell r="O3529" t="str">
            <v>02.02.507.0001841857/14</v>
          </cell>
        </row>
        <row r="3530">
          <cell r="B3530" t="str">
            <v>Railda Barreto de Carvalho</v>
          </cell>
          <cell r="C3530" t="str">
            <v>574.312.808-15</v>
          </cell>
          <cell r="D3530" t="str">
            <v>Santander Seguros S/A</v>
          </cell>
          <cell r="E3530" t="str">
            <v>87.376.109/0001-06</v>
          </cell>
          <cell r="F3530">
            <v>7394.27</v>
          </cell>
          <cell r="G3530" t="str">
            <v>Possível</v>
          </cell>
          <cell r="H3530">
            <v>0</v>
          </cell>
          <cell r="I3530" t="str">
            <v>Indenizatória</v>
          </cell>
          <cell r="J3530" t="str">
            <v>Juizado Especial Cível</v>
          </cell>
          <cell r="K3530" t="str">
            <v>JEC 20 Salários</v>
          </cell>
          <cell r="L3530" t="str">
            <v>São Paulo (SP)</v>
          </cell>
          <cell r="M3530" t="str">
            <v>TJ/SP</v>
          </cell>
          <cell r="N3530" t="str">
            <v>São Paulo</v>
          </cell>
          <cell r="O3530" t="str">
            <v>02.02.507.0001841964/14</v>
          </cell>
        </row>
        <row r="3531">
          <cell r="B3531" t="str">
            <v>Staff Beaty &amp; Cia Ltda</v>
          </cell>
          <cell r="C3531" t="str">
            <v>03.341.466/0001-49</v>
          </cell>
          <cell r="D3531" t="str">
            <v>Santander Seguros S/A</v>
          </cell>
          <cell r="E3531" t="str">
            <v>87.376.109/0001-06</v>
          </cell>
          <cell r="F3531">
            <v>30253.8</v>
          </cell>
          <cell r="G3531" t="str">
            <v>Provável</v>
          </cell>
          <cell r="H3531">
            <v>9000</v>
          </cell>
          <cell r="I3531" t="str">
            <v>Execução de Título Extrajudicial</v>
          </cell>
          <cell r="J3531" t="str">
            <v>6ª</v>
          </cell>
          <cell r="K3531" t="str">
            <v>Vara Cível</v>
          </cell>
          <cell r="L3531" t="str">
            <v>São Paulo (SP)</v>
          </cell>
          <cell r="M3531" t="str">
            <v>TJ/SP</v>
          </cell>
          <cell r="N3531" t="str">
            <v>São Paulo</v>
          </cell>
          <cell r="O3531" t="str">
            <v>02.02.507.0000977205/09</v>
          </cell>
        </row>
        <row r="3532">
          <cell r="B3532" t="str">
            <v>Lindomar Suave</v>
          </cell>
          <cell r="C3532" t="str">
            <v>095.716.958-23</v>
          </cell>
          <cell r="D3532" t="str">
            <v>Santander Seguros S/A</v>
          </cell>
          <cell r="E3532" t="str">
            <v>87.376.109/0001-06</v>
          </cell>
          <cell r="F3532">
            <v>15000</v>
          </cell>
          <cell r="G3532" t="str">
            <v>Possível</v>
          </cell>
          <cell r="H3532">
            <v>7500</v>
          </cell>
          <cell r="I3532" t="str">
            <v>Cobrança</v>
          </cell>
          <cell r="J3532" t="str">
            <v>2ª</v>
          </cell>
          <cell r="K3532" t="str">
            <v>Vara Cível</v>
          </cell>
          <cell r="L3532" t="str">
            <v>Andradina (SP)</v>
          </cell>
          <cell r="M3532" t="str">
            <v>TJ/SP</v>
          </cell>
          <cell r="N3532" t="str">
            <v>São Paulo</v>
          </cell>
          <cell r="O3532" t="str">
            <v>02.02.507.0000658143/10</v>
          </cell>
        </row>
        <row r="3533">
          <cell r="B3533" t="str">
            <v>Jaci Candido da Silva</v>
          </cell>
          <cell r="C3533" t="str">
            <v>299.958.768-68</v>
          </cell>
          <cell r="D3533" t="str">
            <v>Santander Seguros S/A</v>
          </cell>
          <cell r="E3533" t="str">
            <v>87.376.109/0001-06</v>
          </cell>
          <cell r="F3533">
            <v>31787.47</v>
          </cell>
          <cell r="G3533" t="str">
            <v>Possível</v>
          </cell>
          <cell r="H3533">
            <v>16882.650000000001</v>
          </cell>
          <cell r="I3533" t="str">
            <v>Indenizatória</v>
          </cell>
          <cell r="J3533" t="str">
            <v>2ª</v>
          </cell>
          <cell r="K3533" t="str">
            <v>Vara Cível</v>
          </cell>
          <cell r="L3533" t="str">
            <v>Barretos (SP)</v>
          </cell>
          <cell r="M3533" t="str">
            <v>TJ/SP</v>
          </cell>
          <cell r="N3533" t="str">
            <v>São Paulo</v>
          </cell>
          <cell r="O3533" t="str">
            <v>02.02.507.0000658344/10</v>
          </cell>
        </row>
        <row r="3534">
          <cell r="B3534" t="str">
            <v>Jucimar Rodrigues da Silva</v>
          </cell>
          <cell r="C3534" t="str">
            <v>074.063.044-99</v>
          </cell>
          <cell r="D3534" t="str">
            <v>Santander Seguros S/A</v>
          </cell>
          <cell r="E3534" t="str">
            <v>87.376.109/0001-06</v>
          </cell>
          <cell r="F3534">
            <v>30000</v>
          </cell>
          <cell r="G3534" t="str">
            <v>Provável</v>
          </cell>
          <cell r="H3534">
            <v>0</v>
          </cell>
          <cell r="I3534" t="str">
            <v>Cobrança</v>
          </cell>
          <cell r="J3534" t="str">
            <v>2ª</v>
          </cell>
          <cell r="K3534" t="str">
            <v>Vara Cível</v>
          </cell>
          <cell r="L3534" t="str">
            <v>Carpina (PE)</v>
          </cell>
          <cell r="M3534" t="str">
            <v>TJ/PE</v>
          </cell>
          <cell r="N3534" t="str">
            <v>Pernambuco</v>
          </cell>
          <cell r="O3534" t="str">
            <v>02.02.507.0001214860/12</v>
          </cell>
        </row>
        <row r="3535">
          <cell r="B3535" t="str">
            <v>Sandra Matias da Silva</v>
          </cell>
          <cell r="C3535" t="str">
            <v>489.796.350-87</v>
          </cell>
          <cell r="D3535" t="str">
            <v>Santander Seguros S/A</v>
          </cell>
          <cell r="E3535" t="str">
            <v>87.376.109/0001-06</v>
          </cell>
          <cell r="F3535">
            <v>1130.5</v>
          </cell>
          <cell r="G3535" t="str">
            <v>Possível</v>
          </cell>
          <cell r="H3535">
            <v>0</v>
          </cell>
          <cell r="I3535" t="str">
            <v>Cobrança</v>
          </cell>
          <cell r="J3535" t="str">
            <v>17ª</v>
          </cell>
          <cell r="K3535" t="str">
            <v>Vara Cível</v>
          </cell>
          <cell r="L3535" t="str">
            <v>Porto Alegre (RS)</v>
          </cell>
          <cell r="M3535" t="str">
            <v>TJ/RS</v>
          </cell>
          <cell r="N3535" t="str">
            <v>Rio Grande do Sul</v>
          </cell>
          <cell r="O3535" t="str">
            <v>02.02.507.0001214896/12</v>
          </cell>
        </row>
        <row r="3536">
          <cell r="B3536" t="str">
            <v>SUCESSÃO DE VENERANDO VARGAS DA SILVEIRA</v>
          </cell>
          <cell r="C3536" t="str">
            <v>812.420.000-97</v>
          </cell>
          <cell r="D3536" t="str">
            <v>Santander Seguros S/A</v>
          </cell>
          <cell r="E3536" t="str">
            <v>87.376.109/0001-06</v>
          </cell>
          <cell r="F3536">
            <v>125002.95</v>
          </cell>
          <cell r="G3536" t="str">
            <v>Possível</v>
          </cell>
          <cell r="H3536">
            <v>66122</v>
          </cell>
          <cell r="I3536" t="str">
            <v>Indenizatória</v>
          </cell>
          <cell r="J3536" t="str">
            <v>3ª</v>
          </cell>
          <cell r="K3536" t="str">
            <v>Vara Cível</v>
          </cell>
          <cell r="L3536" t="str">
            <v>Porto Alegre (RS)</v>
          </cell>
          <cell r="M3536" t="str">
            <v>TJ/RS</v>
          </cell>
          <cell r="N3536" t="str">
            <v>Rio Grande do Sul</v>
          </cell>
          <cell r="O3536" t="str">
            <v>02.02.507.0001214924/12</v>
          </cell>
        </row>
        <row r="3537">
          <cell r="B3537" t="str">
            <v>Odir Penaforte Junior</v>
          </cell>
          <cell r="C3537" t="str">
            <v>211.410.454-00</v>
          </cell>
          <cell r="D3537" t="str">
            <v>Santander Seguros S/A</v>
          </cell>
          <cell r="E3537" t="str">
            <v>87.376.109/0001-06</v>
          </cell>
          <cell r="F3537">
            <v>69371.199999999997</v>
          </cell>
          <cell r="G3537" t="str">
            <v>Possível</v>
          </cell>
          <cell r="H3537">
            <v>27575.7</v>
          </cell>
          <cell r="I3537" t="str">
            <v>Indenizatória</v>
          </cell>
          <cell r="J3537" t="str">
            <v>1ª</v>
          </cell>
          <cell r="K3537" t="str">
            <v>Vara Cível</v>
          </cell>
          <cell r="L3537" t="str">
            <v>Garanhuns (PE)</v>
          </cell>
          <cell r="M3537" t="str">
            <v>TJ/PE</v>
          </cell>
          <cell r="N3537" t="str">
            <v>Pernambuco</v>
          </cell>
          <cell r="O3537" t="str">
            <v>02.02.507.0001640834/13</v>
          </cell>
        </row>
        <row r="3538">
          <cell r="B3538" t="str">
            <v>MARIA DA PIEDADE DIAS</v>
          </cell>
          <cell r="C3538" t="str">
            <v>357.836.996-91</v>
          </cell>
          <cell r="D3538" t="str">
            <v>Santander Seguros S/A</v>
          </cell>
          <cell r="E3538" t="str">
            <v>87.376.109/0001-06</v>
          </cell>
          <cell r="F3538">
            <v>120000</v>
          </cell>
          <cell r="G3538" t="str">
            <v>Possível</v>
          </cell>
          <cell r="H3538">
            <v>61500</v>
          </cell>
          <cell r="I3538" t="str">
            <v>Cobrança</v>
          </cell>
          <cell r="J3538" t="str">
            <v>1ª</v>
          </cell>
          <cell r="K3538" t="str">
            <v>Vara Cível</v>
          </cell>
          <cell r="L3538" t="str">
            <v>Divinópolis (MG)</v>
          </cell>
          <cell r="M3538" t="str">
            <v>TJ/MG</v>
          </cell>
          <cell r="N3538" t="str">
            <v>Minas Gerais</v>
          </cell>
          <cell r="O3538" t="str">
            <v>02.02.507.0001640954/12</v>
          </cell>
        </row>
        <row r="3539">
          <cell r="B3539" t="str">
            <v>Leonardo Penariol</v>
          </cell>
          <cell r="C3539" t="str">
            <v>088.101.998-47</v>
          </cell>
          <cell r="D3539" t="str">
            <v>Santander Seguros S/A</v>
          </cell>
          <cell r="E3539" t="str">
            <v>87.376.109/0001-06</v>
          </cell>
          <cell r="F3539">
            <v>80000</v>
          </cell>
          <cell r="G3539" t="str">
            <v>Possível</v>
          </cell>
          <cell r="H3539">
            <v>5668.75</v>
          </cell>
          <cell r="I3539" t="str">
            <v>Indenizatória</v>
          </cell>
          <cell r="J3539" t="str">
            <v>2ª</v>
          </cell>
          <cell r="K3539" t="str">
            <v>Vara Cível</v>
          </cell>
          <cell r="L3539" t="str">
            <v>Itápolis (SP)</v>
          </cell>
          <cell r="M3539" t="str">
            <v>TJ/SP</v>
          </cell>
          <cell r="N3539" t="str">
            <v>São Paulo</v>
          </cell>
          <cell r="O3539" t="str">
            <v>02.02.507.0001859609/14</v>
          </cell>
        </row>
        <row r="3540">
          <cell r="B3540" t="str">
            <v>Jorival Ferreira dos Santos</v>
          </cell>
          <cell r="C3540" t="str">
            <v>547.345.411-91</v>
          </cell>
          <cell r="D3540" t="str">
            <v>Santander Seguros S/A</v>
          </cell>
          <cell r="E3540" t="str">
            <v>87.376.109/0001-06</v>
          </cell>
          <cell r="F3540">
            <v>153019.78</v>
          </cell>
          <cell r="G3540" t="str">
            <v>Possível</v>
          </cell>
          <cell r="H3540">
            <v>25000</v>
          </cell>
          <cell r="I3540" t="str">
            <v>Indenizatória</v>
          </cell>
          <cell r="J3540" t="str">
            <v>4ª</v>
          </cell>
          <cell r="K3540" t="str">
            <v>Vara Cível</v>
          </cell>
          <cell r="L3540" t="str">
            <v>Goiânia (GO)</v>
          </cell>
          <cell r="M3540" t="str">
            <v>TJ/GO</v>
          </cell>
          <cell r="N3540" t="str">
            <v>Goiás</v>
          </cell>
          <cell r="O3540" t="str">
            <v>02.02.507.0001859726/14</v>
          </cell>
        </row>
        <row r="3541">
          <cell r="B3541" t="str">
            <v>Gertrudes Maria Ferraz Lima</v>
          </cell>
          <cell r="C3541" t="str">
            <v>271.699.738-12</v>
          </cell>
          <cell r="D3541" t="str">
            <v>Santander Seguros S/A</v>
          </cell>
          <cell r="E3541" t="str">
            <v>87.376.109/0001-06</v>
          </cell>
          <cell r="F3541">
            <v>2000</v>
          </cell>
          <cell r="G3541" t="str">
            <v>Possível</v>
          </cell>
          <cell r="H3541">
            <v>1000</v>
          </cell>
          <cell r="I3541" t="str">
            <v>Indenizatória</v>
          </cell>
          <cell r="J3541" t="str">
            <v>1ª</v>
          </cell>
          <cell r="K3541" t="str">
            <v>Vara Cível</v>
          </cell>
          <cell r="L3541" t="str">
            <v>Itaberá (SP)</v>
          </cell>
          <cell r="M3541" t="str">
            <v>TJ/SP</v>
          </cell>
          <cell r="N3541" t="str">
            <v>São Paulo</v>
          </cell>
          <cell r="O3541" t="str">
            <v>02.02.507.0001860356/14</v>
          </cell>
        </row>
        <row r="3542">
          <cell r="B3542" t="str">
            <v>Tereza Célia Dalle Molle</v>
          </cell>
          <cell r="C3542" t="str">
            <v>216.461.630-87</v>
          </cell>
          <cell r="D3542" t="str">
            <v>Santander Seguros S/A</v>
          </cell>
          <cell r="E3542" t="str">
            <v>87.376.109/0001-06</v>
          </cell>
          <cell r="F3542">
            <v>22283.59</v>
          </cell>
          <cell r="G3542" t="str">
            <v>Remoto</v>
          </cell>
          <cell r="H3542">
            <v>0</v>
          </cell>
          <cell r="I3542" t="str">
            <v>Cobrança</v>
          </cell>
          <cell r="J3542" t="str">
            <v>18ª</v>
          </cell>
          <cell r="K3542" t="str">
            <v>Vara Cível</v>
          </cell>
          <cell r="L3542" t="str">
            <v>Porto Alegre (RS)</v>
          </cell>
          <cell r="M3542" t="str">
            <v>TJ/RS</v>
          </cell>
          <cell r="N3542" t="str">
            <v>Rio Grande do Sul</v>
          </cell>
          <cell r="O3542" t="str">
            <v>02.01.507.0000102514/04</v>
          </cell>
        </row>
        <row r="3543">
          <cell r="B3543" t="str">
            <v>Rodrigo Bontorin</v>
          </cell>
          <cell r="C3543" t="str">
            <v>033.007.379-66</v>
          </cell>
          <cell r="D3543" t="str">
            <v>Santander Seguros S/A</v>
          </cell>
          <cell r="E3543" t="str">
            <v>87.376.109/0001-06</v>
          </cell>
          <cell r="F3543">
            <v>260000</v>
          </cell>
          <cell r="G3543" t="str">
            <v>Provável</v>
          </cell>
          <cell r="H3543">
            <v>12852.4</v>
          </cell>
          <cell r="I3543" t="str">
            <v>Indenizatória</v>
          </cell>
          <cell r="K3543" t="str">
            <v>Vara Cível</v>
          </cell>
          <cell r="L3543" t="str">
            <v>Curitiba (PR)</v>
          </cell>
          <cell r="M3543" t="str">
            <v>TJ/PR</v>
          </cell>
          <cell r="N3543" t="str">
            <v>Paraná</v>
          </cell>
          <cell r="O3543" t="str">
            <v>02.01.507.0000145326/04</v>
          </cell>
        </row>
        <row r="3544">
          <cell r="B3544" t="str">
            <v>Amado Roeda Fogaça</v>
          </cell>
          <cell r="C3544" t="str">
            <v>436.188.398-04</v>
          </cell>
          <cell r="D3544" t="str">
            <v>Santander Seguros S/A</v>
          </cell>
          <cell r="E3544" t="str">
            <v>87.376.109/0001-06</v>
          </cell>
          <cell r="F3544">
            <v>28239.25</v>
          </cell>
          <cell r="G3544" t="str">
            <v>Remoto</v>
          </cell>
          <cell r="H3544">
            <v>0</v>
          </cell>
          <cell r="I3544" t="str">
            <v>Execução de Título Extrajudicial</v>
          </cell>
          <cell r="J3544" t="str">
            <v>Vara Única</v>
          </cell>
          <cell r="K3544" t="str">
            <v>Vara Cível</v>
          </cell>
          <cell r="L3544" t="str">
            <v>Nhandeara (SP)</v>
          </cell>
          <cell r="M3544" t="str">
            <v>TJ/SP</v>
          </cell>
          <cell r="N3544" t="str">
            <v>São Paulo</v>
          </cell>
          <cell r="O3544" t="str">
            <v>02.01.507.0000181169/06</v>
          </cell>
        </row>
        <row r="3545">
          <cell r="B3545" t="str">
            <v>Angela Maria Magistralli de Oliveira</v>
          </cell>
          <cell r="C3545" t="str">
            <v>001.440.500-80</v>
          </cell>
          <cell r="D3545" t="str">
            <v>Santander Seguros S/A</v>
          </cell>
          <cell r="E3545" t="str">
            <v>87.376.109/0001-06</v>
          </cell>
          <cell r="F3545">
            <v>20000</v>
          </cell>
          <cell r="G3545" t="str">
            <v>Possível</v>
          </cell>
          <cell r="H3545">
            <v>26250</v>
          </cell>
          <cell r="I3545" t="str">
            <v>Cobrança</v>
          </cell>
          <cell r="J3545" t="str">
            <v>9ª</v>
          </cell>
          <cell r="K3545" t="str">
            <v>Vara Cível</v>
          </cell>
          <cell r="L3545" t="str">
            <v>Porto Alegre (RS)</v>
          </cell>
          <cell r="M3545" t="str">
            <v>TJ/RS</v>
          </cell>
          <cell r="N3545" t="str">
            <v>Rio Grande do Sul</v>
          </cell>
          <cell r="O3545" t="str">
            <v>02.02.507.0001087568/11</v>
          </cell>
        </row>
        <row r="3546">
          <cell r="B3546" t="str">
            <v>Andrea Climaco Valle</v>
          </cell>
          <cell r="C3546" t="str">
            <v>944.684.949-72</v>
          </cell>
          <cell r="D3546" t="str">
            <v>Santander Seguros S/A</v>
          </cell>
          <cell r="E3546" t="str">
            <v>87.376.109/0001-06</v>
          </cell>
          <cell r="F3546">
            <v>34321.47</v>
          </cell>
          <cell r="G3546" t="str">
            <v>Possível</v>
          </cell>
          <cell r="H3546">
            <v>0</v>
          </cell>
          <cell r="I3546" t="str">
            <v>Indenizatória</v>
          </cell>
          <cell r="J3546" t="str">
            <v>1ª</v>
          </cell>
          <cell r="K3546" t="str">
            <v>Vara Cível</v>
          </cell>
          <cell r="L3546" t="str">
            <v>Florianópolis (SC)</v>
          </cell>
          <cell r="M3546" t="str">
            <v>TJ/SC</v>
          </cell>
          <cell r="N3546" t="str">
            <v>Santa Catarina</v>
          </cell>
          <cell r="O3546" t="str">
            <v>02.02.507.0001229763/12</v>
          </cell>
        </row>
        <row r="3547">
          <cell r="B3547" t="str">
            <v>Jose Pereira da Costa</v>
          </cell>
          <cell r="C3547" t="str">
            <v>465.875.866-00</v>
          </cell>
          <cell r="D3547" t="str">
            <v>Santander Seguros S/A</v>
          </cell>
          <cell r="E3547" t="str">
            <v>87.376.109/0001-06</v>
          </cell>
          <cell r="F3547">
            <v>10000</v>
          </cell>
          <cell r="G3547" t="str">
            <v>Possível</v>
          </cell>
          <cell r="H3547">
            <v>16500</v>
          </cell>
          <cell r="I3547" t="str">
            <v>Cobrança</v>
          </cell>
          <cell r="J3547" t="str">
            <v>3ª</v>
          </cell>
          <cell r="K3547" t="str">
            <v>Vara Cível</v>
          </cell>
          <cell r="L3547" t="str">
            <v>Sertãozinho (SP)</v>
          </cell>
          <cell r="M3547" t="str">
            <v>TJ/SP</v>
          </cell>
          <cell r="N3547" t="str">
            <v>São Paulo</v>
          </cell>
          <cell r="O3547" t="str">
            <v>02.02.507.0001229875/12</v>
          </cell>
        </row>
        <row r="3548">
          <cell r="B3548" t="str">
            <v>Sebastião Donizete dos Santos</v>
          </cell>
          <cell r="C3548" t="str">
            <v>480.109.876-20</v>
          </cell>
          <cell r="D3548" t="str">
            <v>Santander Seguros S/A</v>
          </cell>
          <cell r="E3548" t="str">
            <v>87.376.109/0001-06</v>
          </cell>
          <cell r="F3548">
            <v>8000</v>
          </cell>
          <cell r="G3548" t="str">
            <v>Possível</v>
          </cell>
          <cell r="H3548">
            <v>0</v>
          </cell>
          <cell r="I3548" t="str">
            <v>Indenizatória</v>
          </cell>
          <cell r="J3548" t="str">
            <v>1ª</v>
          </cell>
          <cell r="K3548" t="str">
            <v>Vara Cível</v>
          </cell>
          <cell r="L3548" t="str">
            <v>Lavras (MG)</v>
          </cell>
          <cell r="M3548" t="str">
            <v>TJ/MG</v>
          </cell>
          <cell r="N3548" t="str">
            <v>Minas Gerais</v>
          </cell>
          <cell r="O3548" t="str">
            <v>02.02.507.0001229924/12</v>
          </cell>
        </row>
        <row r="3549">
          <cell r="B3549" t="str">
            <v>Maria Cacilda de Carvalho Nogueira</v>
          </cell>
          <cell r="C3549" t="str">
            <v>280.321.013-49</v>
          </cell>
          <cell r="D3549" t="str">
            <v>Santander Seguros S/A</v>
          </cell>
          <cell r="E3549" t="str">
            <v>87.376.109/0001-06</v>
          </cell>
          <cell r="F3549">
            <v>70000</v>
          </cell>
          <cell r="G3549" t="str">
            <v>Possível</v>
          </cell>
          <cell r="H3549">
            <v>0</v>
          </cell>
          <cell r="I3549" t="str">
            <v>Indenizatória</v>
          </cell>
          <cell r="J3549" t="str">
            <v>3ª</v>
          </cell>
          <cell r="K3549" t="str">
            <v>Vara Cível</v>
          </cell>
          <cell r="L3549" t="str">
            <v>São Luis (MA)</v>
          </cell>
          <cell r="M3549" t="str">
            <v>TJ/MA</v>
          </cell>
          <cell r="N3549" t="str">
            <v>Maranhão</v>
          </cell>
          <cell r="O3549" t="str">
            <v>02.02.507.0001230009/12</v>
          </cell>
        </row>
        <row r="3550">
          <cell r="B3550" t="str">
            <v>Osvaldo de Jesus Vicencio</v>
          </cell>
          <cell r="C3550" t="str">
            <v>099.462.258-91</v>
          </cell>
          <cell r="D3550" t="str">
            <v>Santander Seguros S/A</v>
          </cell>
          <cell r="E3550" t="str">
            <v>87.376.109/0001-06</v>
          </cell>
          <cell r="F3550">
            <v>170000</v>
          </cell>
          <cell r="G3550" t="str">
            <v>Provável</v>
          </cell>
          <cell r="H3550">
            <v>0</v>
          </cell>
          <cell r="I3550" t="str">
            <v>Consignatória</v>
          </cell>
          <cell r="J3550" t="str">
            <v>2ª</v>
          </cell>
          <cell r="K3550" t="str">
            <v>Vara Cível</v>
          </cell>
          <cell r="L3550" t="str">
            <v>Paulínia (SP)</v>
          </cell>
          <cell r="M3550" t="str">
            <v>TJ/SP</v>
          </cell>
          <cell r="N3550" t="str">
            <v>São Paulo</v>
          </cell>
          <cell r="O3550" t="str">
            <v>02.02.507.0001230059/12</v>
          </cell>
        </row>
        <row r="3551">
          <cell r="B3551" t="str">
            <v>Felipe santos Gueiros</v>
          </cell>
          <cell r="C3551" t="str">
            <v>033.912.171-89</v>
          </cell>
          <cell r="D3551" t="str">
            <v>Santander Seguros S/A</v>
          </cell>
          <cell r="E3551" t="str">
            <v>87.376.109/0001-06</v>
          </cell>
          <cell r="F3551">
            <v>35401.21</v>
          </cell>
          <cell r="G3551" t="str">
            <v>Possível</v>
          </cell>
          <cell r="H3551">
            <v>17700.61</v>
          </cell>
          <cell r="I3551" t="str">
            <v>Cobrança</v>
          </cell>
          <cell r="J3551" t="str">
            <v>14ª</v>
          </cell>
          <cell r="K3551" t="str">
            <v>Vara Cível</v>
          </cell>
          <cell r="L3551" t="str">
            <v>Campo Grande (MS)</v>
          </cell>
          <cell r="M3551" t="str">
            <v>TJ/MS</v>
          </cell>
          <cell r="N3551" t="str">
            <v>Mato Grosso do Sul</v>
          </cell>
          <cell r="O3551" t="str">
            <v>02.02.507.0001230251/11</v>
          </cell>
        </row>
        <row r="3552">
          <cell r="B3552" t="str">
            <v>Moacyr Neves Girão</v>
          </cell>
          <cell r="C3552" t="str">
            <v>003.553.901-16</v>
          </cell>
          <cell r="D3552" t="str">
            <v>Santander Seguros S/A</v>
          </cell>
          <cell r="E3552" t="str">
            <v>87.376.109/0001-06</v>
          </cell>
          <cell r="F3552">
            <v>35401.21</v>
          </cell>
          <cell r="G3552" t="str">
            <v>Provável</v>
          </cell>
          <cell r="H3552">
            <v>31936.85</v>
          </cell>
          <cell r="I3552" t="str">
            <v>Cobrança</v>
          </cell>
          <cell r="J3552" t="str">
            <v>2ª</v>
          </cell>
          <cell r="K3552" t="str">
            <v>Vara Cível</v>
          </cell>
          <cell r="L3552" t="str">
            <v>Três Lagoas (MS)</v>
          </cell>
          <cell r="M3552" t="str">
            <v>TJ/MS</v>
          </cell>
          <cell r="N3552" t="str">
            <v>Mato Grosso do Sul</v>
          </cell>
          <cell r="O3552" t="str">
            <v>02.02.507.0001230264/12</v>
          </cell>
        </row>
        <row r="3553">
          <cell r="B3553" t="str">
            <v>Ana Paula Marins Rosa</v>
          </cell>
          <cell r="C3553" t="str">
            <v>106.665.897-80</v>
          </cell>
          <cell r="D3553" t="str">
            <v>Santander Seguros S/A</v>
          </cell>
          <cell r="E3553" t="str">
            <v>87.376.109/0001-06</v>
          </cell>
          <cell r="F3553">
            <v>35639.64</v>
          </cell>
          <cell r="G3553" t="str">
            <v>Possível</v>
          </cell>
          <cell r="H3553">
            <v>19244.71</v>
          </cell>
          <cell r="I3553" t="str">
            <v>Indenizatória</v>
          </cell>
          <cell r="J3553" t="str">
            <v>4ª</v>
          </cell>
          <cell r="K3553" t="str">
            <v>Vara Cível</v>
          </cell>
          <cell r="L3553" t="str">
            <v>Rio de Janeiro (RJ)</v>
          </cell>
          <cell r="M3553" t="str">
            <v>TJ/RJ</v>
          </cell>
          <cell r="N3553" t="str">
            <v>Rio de Janeiro</v>
          </cell>
          <cell r="O3553" t="str">
            <v>02.02.507.0001654754/13</v>
          </cell>
        </row>
        <row r="3554">
          <cell r="B3554" t="str">
            <v>Geralda Teixeira Garcia</v>
          </cell>
          <cell r="C3554" t="str">
            <v>122.210.598-59</v>
          </cell>
          <cell r="D3554" t="str">
            <v>Santander Seguros S/A</v>
          </cell>
          <cell r="E3554" t="str">
            <v>87.376.109/0001-06</v>
          </cell>
          <cell r="F3554">
            <v>30000</v>
          </cell>
          <cell r="G3554" t="str">
            <v>Possível</v>
          </cell>
          <cell r="H3554">
            <v>11699.5</v>
          </cell>
          <cell r="I3554" t="str">
            <v>Cobrança</v>
          </cell>
          <cell r="J3554" t="str">
            <v>1ª</v>
          </cell>
          <cell r="K3554" t="str">
            <v>Vara Cível</v>
          </cell>
          <cell r="L3554" t="str">
            <v>Morro Agudo (SP)</v>
          </cell>
          <cell r="M3554" t="str">
            <v>TJ/SP</v>
          </cell>
          <cell r="N3554" t="str">
            <v>São Paulo</v>
          </cell>
          <cell r="O3554" t="str">
            <v>02.02.507.0001654811/13</v>
          </cell>
        </row>
        <row r="3555">
          <cell r="B3555" t="str">
            <v>Robson Boller Lobo</v>
          </cell>
          <cell r="C3555" t="str">
            <v>863.861.747-04</v>
          </cell>
          <cell r="D3555" t="str">
            <v>Santander Seguros S/A</v>
          </cell>
          <cell r="E3555" t="str">
            <v>87.376.109/0001-06</v>
          </cell>
          <cell r="F3555">
            <v>35500</v>
          </cell>
          <cell r="G3555" t="str">
            <v>Possível</v>
          </cell>
          <cell r="H3555">
            <v>0</v>
          </cell>
          <cell r="I3555" t="str">
            <v>Indenizatória</v>
          </cell>
          <cell r="J3555" t="str">
            <v>3ª</v>
          </cell>
          <cell r="K3555" t="str">
            <v>Vara Cível</v>
          </cell>
          <cell r="L3555" t="str">
            <v>Petrópolis (RJ)</v>
          </cell>
          <cell r="M3555" t="str">
            <v>TJ/RJ</v>
          </cell>
          <cell r="N3555" t="str">
            <v>Rio de Janeiro</v>
          </cell>
          <cell r="O3555" t="str">
            <v>02.02.507.0001654852/13</v>
          </cell>
        </row>
        <row r="3556">
          <cell r="B3556" t="str">
            <v>Adilson dos Santos</v>
          </cell>
          <cell r="C3556" t="str">
            <v>530.023.939-91</v>
          </cell>
          <cell r="D3556" t="str">
            <v>Santander Seguros S/A</v>
          </cell>
          <cell r="E3556" t="str">
            <v>87.376.109/0001-06</v>
          </cell>
          <cell r="F3556">
            <v>55000</v>
          </cell>
          <cell r="G3556" t="str">
            <v>Possível</v>
          </cell>
          <cell r="H3556">
            <v>26227.29</v>
          </cell>
          <cell r="I3556" t="str">
            <v>Indenizatória</v>
          </cell>
          <cell r="J3556" t="str">
            <v>3ª</v>
          </cell>
          <cell r="K3556" t="str">
            <v>Vara Cível</v>
          </cell>
          <cell r="L3556" t="str">
            <v>São José (SC)</v>
          </cell>
          <cell r="M3556" t="str">
            <v>TJ/SC</v>
          </cell>
          <cell r="N3556" t="str">
            <v>Santa Catarina</v>
          </cell>
          <cell r="O3556" t="str">
            <v>02.02.507.0001655093/13</v>
          </cell>
        </row>
        <row r="3557">
          <cell r="B3557" t="str">
            <v>Maria Marineide Bezerra de Lima</v>
          </cell>
          <cell r="C3557" t="str">
            <v>879.152.784-87</v>
          </cell>
          <cell r="D3557" t="str">
            <v>Santander Seguros S/A</v>
          </cell>
          <cell r="E3557" t="str">
            <v>87.376.109/0001-06</v>
          </cell>
          <cell r="F3557">
            <v>107227</v>
          </cell>
          <cell r="G3557" t="str">
            <v>Possível</v>
          </cell>
          <cell r="H3557">
            <v>52013.5</v>
          </cell>
          <cell r="I3557" t="str">
            <v>Indenizatória</v>
          </cell>
          <cell r="J3557" t="str">
            <v>2ª</v>
          </cell>
          <cell r="K3557" t="str">
            <v>Vara Cível</v>
          </cell>
          <cell r="L3557" t="str">
            <v>Caruaru (PE)</v>
          </cell>
          <cell r="M3557" t="str">
            <v>TJ/PE</v>
          </cell>
          <cell r="N3557" t="str">
            <v>Pernambuco</v>
          </cell>
          <cell r="O3557" t="str">
            <v>02.02.507.0001655112/13</v>
          </cell>
        </row>
        <row r="3558">
          <cell r="B3558" t="str">
            <v>Silas Paulino dos Reis</v>
          </cell>
          <cell r="C3558" t="str">
            <v>630.247.566-04</v>
          </cell>
          <cell r="D3558" t="str">
            <v>Santander Seguros S/A</v>
          </cell>
          <cell r="E3558" t="str">
            <v>87.376.109/0001-06</v>
          </cell>
          <cell r="F3558">
            <v>35974</v>
          </cell>
          <cell r="G3558" t="str">
            <v>Possível</v>
          </cell>
          <cell r="H3558">
            <v>8993.5</v>
          </cell>
          <cell r="I3558" t="str">
            <v>Indenizatória</v>
          </cell>
          <cell r="J3558" t="str">
            <v>1ª</v>
          </cell>
          <cell r="K3558" t="str">
            <v>Vara Cível</v>
          </cell>
          <cell r="L3558" t="str">
            <v>Iturama (MG)</v>
          </cell>
          <cell r="M3558" t="str">
            <v>TJ/MG</v>
          </cell>
          <cell r="N3558" t="str">
            <v>Minas Gerais</v>
          </cell>
          <cell r="O3558" t="str">
            <v>02.02.507.0001655131/13</v>
          </cell>
        </row>
        <row r="3559">
          <cell r="B3559" t="str">
            <v>Matheus Pires Pattáro</v>
          </cell>
          <cell r="C3559" t="str">
            <v>225.515.828-06</v>
          </cell>
          <cell r="D3559" t="str">
            <v>Santander Seguros S/A</v>
          </cell>
          <cell r="E3559" t="str">
            <v>87.376.109/0001-06</v>
          </cell>
          <cell r="F3559">
            <v>45000</v>
          </cell>
          <cell r="G3559" t="str">
            <v>Possível</v>
          </cell>
          <cell r="H3559">
            <v>0</v>
          </cell>
          <cell r="I3559" t="str">
            <v>Indenizatória</v>
          </cell>
          <cell r="J3559" t="str">
            <v>6ª</v>
          </cell>
          <cell r="K3559" t="str">
            <v>Vara Cível</v>
          </cell>
          <cell r="L3559" t="str">
            <v>Ribeirão Preto (SP)</v>
          </cell>
          <cell r="M3559" t="str">
            <v>TJ/SP</v>
          </cell>
          <cell r="N3559" t="str">
            <v>São Paulo</v>
          </cell>
          <cell r="O3559" t="str">
            <v>02.02.507.0001655171/13</v>
          </cell>
        </row>
        <row r="3560">
          <cell r="B3560" t="str">
            <v>Cristina da Costa Almeida</v>
          </cell>
          <cell r="C3560" t="str">
            <v>054.748.577-80</v>
          </cell>
          <cell r="D3560" t="str">
            <v>Santander Seguros S/A</v>
          </cell>
          <cell r="E3560" t="str">
            <v>87.376.109/0001-06</v>
          </cell>
          <cell r="F3560">
            <v>20000</v>
          </cell>
          <cell r="G3560" t="str">
            <v>Provável</v>
          </cell>
          <cell r="H3560">
            <v>0</v>
          </cell>
          <cell r="I3560" t="str">
            <v>Cobrança</v>
          </cell>
          <cell r="J3560" t="str">
            <v>2ª</v>
          </cell>
          <cell r="K3560" t="str">
            <v>Vara Cível</v>
          </cell>
          <cell r="L3560" t="str">
            <v>Resende (RJ)</v>
          </cell>
          <cell r="M3560" t="str">
            <v>TJ/RJ</v>
          </cell>
          <cell r="N3560" t="str">
            <v>Rio de Janeiro</v>
          </cell>
          <cell r="O3560" t="str">
            <v>02.02.507.0001655174/13</v>
          </cell>
        </row>
        <row r="3561">
          <cell r="B3561" t="str">
            <v>Devison José da Silva</v>
          </cell>
          <cell r="C3561" t="str">
            <v>351.139.738-31</v>
          </cell>
          <cell r="D3561" t="str">
            <v>Santander Seguros S/A</v>
          </cell>
          <cell r="E3561" t="str">
            <v>87.376.109/0001-06</v>
          </cell>
          <cell r="F3561">
            <v>50000</v>
          </cell>
          <cell r="G3561" t="str">
            <v>Possível</v>
          </cell>
          <cell r="H3561">
            <v>80000</v>
          </cell>
          <cell r="I3561" t="str">
            <v>Cobrança</v>
          </cell>
          <cell r="J3561" t="str">
            <v>1ª</v>
          </cell>
          <cell r="K3561" t="str">
            <v>Vara Cível</v>
          </cell>
          <cell r="L3561" t="str">
            <v>Araraquara (SP)</v>
          </cell>
          <cell r="M3561" t="str">
            <v>TJ/SP</v>
          </cell>
          <cell r="N3561" t="str">
            <v>São Paulo</v>
          </cell>
          <cell r="O3561" t="str">
            <v>02.02.507.0001877395/14</v>
          </cell>
        </row>
        <row r="3562">
          <cell r="B3562" t="str">
            <v>Izabella Reis da Silva</v>
          </cell>
          <cell r="C3562" t="str">
            <v>074.480.575-96</v>
          </cell>
          <cell r="D3562" t="str">
            <v>Santander Seguros S/A</v>
          </cell>
          <cell r="E3562" t="str">
            <v>87.376.109/0001-06</v>
          </cell>
          <cell r="F3562">
            <v>120000</v>
          </cell>
          <cell r="G3562" t="str">
            <v>Possível</v>
          </cell>
          <cell r="H3562">
            <v>120000</v>
          </cell>
          <cell r="I3562" t="str">
            <v>Indenizatória</v>
          </cell>
          <cell r="J3562" t="str">
            <v>1ª</v>
          </cell>
          <cell r="K3562" t="str">
            <v>Vara Cível</v>
          </cell>
          <cell r="L3562" t="str">
            <v>Ipirá (BA)</v>
          </cell>
          <cell r="M3562" t="str">
            <v>TJ/BA</v>
          </cell>
          <cell r="N3562" t="str">
            <v>Bahia</v>
          </cell>
          <cell r="O3562" t="str">
            <v>02.02.507.0001877453/14</v>
          </cell>
        </row>
        <row r="3563">
          <cell r="B3563" t="str">
            <v>Hilario Luedke</v>
          </cell>
          <cell r="C3563" t="str">
            <v>388.793.440-72</v>
          </cell>
          <cell r="D3563" t="str">
            <v>Santander Seguros S/A</v>
          </cell>
          <cell r="E3563" t="str">
            <v>87.376.109/0001-06</v>
          </cell>
          <cell r="F3563">
            <v>100535.29</v>
          </cell>
          <cell r="G3563" t="str">
            <v>Provável</v>
          </cell>
          <cell r="H3563">
            <v>73766</v>
          </cell>
          <cell r="I3563" t="str">
            <v>Cobrança</v>
          </cell>
          <cell r="J3563" t="str">
            <v>Vara Única</v>
          </cell>
          <cell r="K3563" t="str">
            <v>Vara Cível</v>
          </cell>
          <cell r="L3563" t="str">
            <v>Nova Petrópolis (RS)</v>
          </cell>
          <cell r="M3563" t="str">
            <v>TJ/RS</v>
          </cell>
          <cell r="N3563" t="str">
            <v>Rio Grande do Sul</v>
          </cell>
          <cell r="O3563" t="str">
            <v>02.01.507.0000072777/03</v>
          </cell>
        </row>
        <row r="3564">
          <cell r="B3564" t="str">
            <v>Erlei de Oliveira Bandeira</v>
          </cell>
          <cell r="C3564" t="str">
            <v>302.913.480-68</v>
          </cell>
          <cell r="D3564" t="str">
            <v>Santander Seguros S/A</v>
          </cell>
          <cell r="E3564" t="str">
            <v>87.376.109/0001-06</v>
          </cell>
          <cell r="F3564">
            <v>59600</v>
          </cell>
          <cell r="G3564" t="str">
            <v>Provável</v>
          </cell>
          <cell r="H3564">
            <v>62445</v>
          </cell>
          <cell r="I3564" t="str">
            <v>Cobrança</v>
          </cell>
          <cell r="J3564" t="str">
            <v>4ª</v>
          </cell>
          <cell r="K3564" t="str">
            <v>Vara Cível</v>
          </cell>
          <cell r="L3564" t="str">
            <v>Pelotas (RS)</v>
          </cell>
          <cell r="M3564" t="str">
            <v>TJ/RS</v>
          </cell>
          <cell r="N3564" t="str">
            <v>Rio Grande do Sul</v>
          </cell>
          <cell r="O3564" t="str">
            <v>02.01.507.0000106548/98</v>
          </cell>
        </row>
        <row r="3565">
          <cell r="B3565" t="str">
            <v>Claudio Cunha De Oliveira</v>
          </cell>
          <cell r="C3565" t="str">
            <v>622.018.757-15</v>
          </cell>
          <cell r="D3565" t="str">
            <v>Santander Seguros S/A</v>
          </cell>
          <cell r="E3565" t="str">
            <v>87.376.109/0001-06</v>
          </cell>
          <cell r="F3565">
            <v>130000</v>
          </cell>
          <cell r="G3565" t="str">
            <v>Possível</v>
          </cell>
          <cell r="H3565">
            <v>65000</v>
          </cell>
          <cell r="I3565" t="str">
            <v>Cobrança</v>
          </cell>
          <cell r="J3565" t="str">
            <v>4ª</v>
          </cell>
          <cell r="K3565" t="str">
            <v>Vara Cível</v>
          </cell>
          <cell r="L3565" t="str">
            <v>Niteroi (RJ)</v>
          </cell>
          <cell r="M3565" t="str">
            <v>TJ/RJ</v>
          </cell>
          <cell r="N3565" t="str">
            <v>Rio de Janeiro</v>
          </cell>
          <cell r="O3565" t="str">
            <v>02.02.507.0000678728/10</v>
          </cell>
        </row>
        <row r="3566">
          <cell r="B3566" t="str">
            <v>Iraci Machado</v>
          </cell>
          <cell r="C3566" t="str">
            <v>899.261.029-72</v>
          </cell>
          <cell r="D3566" t="str">
            <v>Santander Seguros S/A</v>
          </cell>
          <cell r="E3566" t="str">
            <v>87.376.109/0001-06</v>
          </cell>
          <cell r="F3566">
            <v>10631.97</v>
          </cell>
          <cell r="G3566" t="str">
            <v>Possível</v>
          </cell>
          <cell r="H3566">
            <v>5645</v>
          </cell>
          <cell r="I3566" t="str">
            <v>Cobrança</v>
          </cell>
          <cell r="J3566" t="str">
            <v>Vara Cível</v>
          </cell>
          <cell r="K3566" t="str">
            <v>Vara Cível</v>
          </cell>
          <cell r="L3566" t="str">
            <v>Timbó (SC)</v>
          </cell>
          <cell r="M3566" t="str">
            <v>TJ/SC</v>
          </cell>
          <cell r="N3566" t="str">
            <v>Santa Catarina</v>
          </cell>
          <cell r="O3566" t="str">
            <v>02.02.507.0000678938/09</v>
          </cell>
        </row>
        <row r="3567">
          <cell r="B3567" t="str">
            <v>Karime de Souza Kiener</v>
          </cell>
          <cell r="C3567" t="str">
            <v>004.794.720-92</v>
          </cell>
          <cell r="D3567" t="str">
            <v>Santander Seguros S/A</v>
          </cell>
          <cell r="E3567" t="str">
            <v>87.376.109/0001-06</v>
          </cell>
          <cell r="F3567">
            <v>48000</v>
          </cell>
          <cell r="G3567" t="str">
            <v>Possível</v>
          </cell>
          <cell r="H3567">
            <v>19000</v>
          </cell>
          <cell r="I3567" t="str">
            <v>Cobrança</v>
          </cell>
          <cell r="J3567" t="str">
            <v>01º Cartório Judicial</v>
          </cell>
          <cell r="K3567" t="str">
            <v>Vara Cível</v>
          </cell>
          <cell r="L3567" t="str">
            <v>Esteio (RS)</v>
          </cell>
          <cell r="M3567" t="str">
            <v>TJ/RS</v>
          </cell>
          <cell r="N3567" t="str">
            <v>Rio Grande do Sul</v>
          </cell>
          <cell r="O3567" t="str">
            <v>02.02.507.0000679004/10</v>
          </cell>
        </row>
        <row r="3568">
          <cell r="B3568" t="str">
            <v>Cleiton de Aguilar Calisto</v>
          </cell>
          <cell r="C3568" t="str">
            <v>093.390.027-92</v>
          </cell>
          <cell r="D3568" t="str">
            <v>Santander Seguros S/A</v>
          </cell>
          <cell r="E3568" t="str">
            <v>87.376.109/0001-06</v>
          </cell>
          <cell r="F3568">
            <v>8150.48</v>
          </cell>
          <cell r="G3568" t="str">
            <v>Possível</v>
          </cell>
          <cell r="H3568">
            <v>8445.1</v>
          </cell>
          <cell r="I3568" t="str">
            <v>Execução de Título Extrajudicial</v>
          </cell>
          <cell r="J3568" t="str">
            <v>Juizado Especial Cível</v>
          </cell>
          <cell r="K3568" t="str">
            <v>JEC 40 Salários</v>
          </cell>
          <cell r="L3568" t="str">
            <v>Jaguaré (ES)</v>
          </cell>
          <cell r="M3568" t="str">
            <v>TJ/ES</v>
          </cell>
          <cell r="N3568" t="str">
            <v>Espírito Santo</v>
          </cell>
          <cell r="O3568" t="str">
            <v>02.02.507.0000679011/09</v>
          </cell>
        </row>
        <row r="3569">
          <cell r="B3569" t="str">
            <v>Thereza Pierazzo Ventura</v>
          </cell>
          <cell r="C3569" t="str">
            <v>131.167.188-90</v>
          </cell>
          <cell r="D3569" t="str">
            <v>Santander Seguros S/A</v>
          </cell>
          <cell r="E3569" t="str">
            <v>87.376.109/0001-06</v>
          </cell>
          <cell r="F3569">
            <v>31833</v>
          </cell>
          <cell r="G3569" t="str">
            <v>Possível</v>
          </cell>
          <cell r="H3569">
            <v>15916.5</v>
          </cell>
          <cell r="I3569" t="str">
            <v>Indenizatória</v>
          </cell>
          <cell r="J3569" t="str">
            <v>1ª</v>
          </cell>
          <cell r="K3569" t="str">
            <v>Vara Cível</v>
          </cell>
          <cell r="L3569" t="str">
            <v>Igarapava (SP)</v>
          </cell>
          <cell r="M3569" t="str">
            <v>TJ/SP</v>
          </cell>
          <cell r="N3569" t="str">
            <v>São Paulo</v>
          </cell>
          <cell r="O3569" t="str">
            <v>02.02.507.0001098145/11</v>
          </cell>
        </row>
        <row r="3570">
          <cell r="B3570" t="str">
            <v>Getúlio de Oliveira Júnior</v>
          </cell>
          <cell r="C3570" t="str">
            <v>015.609.661-73</v>
          </cell>
          <cell r="D3570" t="str">
            <v>Santander Seguros S/A</v>
          </cell>
          <cell r="E3570" t="str">
            <v>87.376.109/0001-06</v>
          </cell>
          <cell r="F3570">
            <v>1000</v>
          </cell>
          <cell r="G3570" t="str">
            <v>Provável</v>
          </cell>
          <cell r="H3570">
            <v>30000</v>
          </cell>
          <cell r="I3570" t="str">
            <v>Cobrança</v>
          </cell>
          <cell r="J3570" t="str">
            <v>10ª</v>
          </cell>
          <cell r="K3570" t="str">
            <v>Vara Cível</v>
          </cell>
          <cell r="L3570" t="str">
            <v>Campo Grande (MS)</v>
          </cell>
          <cell r="M3570" t="str">
            <v>TJ/MS</v>
          </cell>
          <cell r="N3570" t="str">
            <v>Mato Grosso do Sul</v>
          </cell>
          <cell r="O3570" t="str">
            <v>02.02.507.0001098441/11</v>
          </cell>
        </row>
        <row r="3571">
          <cell r="B3571" t="str">
            <v>Aparecida Donizeti Alves de Castro</v>
          </cell>
          <cell r="C3571" t="str">
            <v>973.928.478-72</v>
          </cell>
          <cell r="D3571" t="str">
            <v>Santander Seguros S/A</v>
          </cell>
          <cell r="E3571" t="str">
            <v>87.376.109/0001-06</v>
          </cell>
          <cell r="F3571">
            <v>20047.21</v>
          </cell>
          <cell r="G3571" t="str">
            <v>Remoto</v>
          </cell>
          <cell r="H3571">
            <v>0</v>
          </cell>
          <cell r="I3571" t="str">
            <v>Cobrança</v>
          </cell>
          <cell r="J3571" t="str">
            <v>1ª</v>
          </cell>
          <cell r="K3571" t="str">
            <v>Vara Cível</v>
          </cell>
          <cell r="L3571" t="str">
            <v>Monte Aprazível (SP)</v>
          </cell>
          <cell r="M3571" t="str">
            <v>TJ/SP</v>
          </cell>
          <cell r="N3571" t="str">
            <v>São Paulo</v>
          </cell>
          <cell r="O3571" t="str">
            <v>02.02.507.0000776765/08</v>
          </cell>
        </row>
        <row r="3572">
          <cell r="B3572" t="str">
            <v>Jakeline Vieira Casita</v>
          </cell>
          <cell r="C3572" t="str">
            <v>092.849.928-69</v>
          </cell>
          <cell r="D3572" t="str">
            <v>Santander Seguros S/A</v>
          </cell>
          <cell r="E3572" t="str">
            <v>87.376.109/0001-06</v>
          </cell>
          <cell r="F3572">
            <v>136999</v>
          </cell>
          <cell r="G3572" t="str">
            <v>Possível</v>
          </cell>
          <cell r="H3572">
            <v>69446.320000000007</v>
          </cell>
          <cell r="I3572" t="str">
            <v>Execução de Título Extrajudicial</v>
          </cell>
          <cell r="J3572" t="str">
            <v>3ª</v>
          </cell>
          <cell r="K3572" t="str">
            <v>Vara Cível</v>
          </cell>
          <cell r="L3572" t="str">
            <v>São Paulo (SP)</v>
          </cell>
          <cell r="M3572" t="str">
            <v>TJ/SP</v>
          </cell>
          <cell r="N3572" t="str">
            <v>São Paulo</v>
          </cell>
          <cell r="O3572" t="str">
            <v>02.02.507.0000776877/08</v>
          </cell>
        </row>
        <row r="3573">
          <cell r="B3573" t="str">
            <v>Aparecida Lenira Vaz</v>
          </cell>
          <cell r="C3573" t="str">
            <v>181.137.558-88</v>
          </cell>
          <cell r="D3573" t="str">
            <v>Santander Seguros S/A</v>
          </cell>
          <cell r="E3573" t="str">
            <v>87.376.109/0001-06</v>
          </cell>
          <cell r="F3573">
            <v>27200.23</v>
          </cell>
          <cell r="G3573" t="str">
            <v>Provável</v>
          </cell>
          <cell r="H3573">
            <v>1102.67</v>
          </cell>
          <cell r="I3573" t="str">
            <v>Execução de Título Extrajudicial</v>
          </cell>
          <cell r="J3573" t="str">
            <v>Juizado Especial Cível</v>
          </cell>
          <cell r="K3573" t="str">
            <v>JEC 40 Salários</v>
          </cell>
          <cell r="L3573" t="str">
            <v>Ribeirão Preto (SP)</v>
          </cell>
          <cell r="M3573" t="str">
            <v>TJ/SP</v>
          </cell>
          <cell r="N3573" t="str">
            <v>São Paulo</v>
          </cell>
          <cell r="O3573" t="str">
            <v>02.02.507.0000776878/08</v>
          </cell>
        </row>
        <row r="3574">
          <cell r="B3574" t="str">
            <v>Bárbara Carine Barbosa</v>
          </cell>
          <cell r="C3574" t="str">
            <v>015.717.496-40</v>
          </cell>
          <cell r="D3574" t="str">
            <v>Santander Seguros S/A</v>
          </cell>
          <cell r="E3574" t="str">
            <v>87.376.109/0001-06</v>
          </cell>
          <cell r="F3574">
            <v>39181.519999999997</v>
          </cell>
          <cell r="G3574" t="str">
            <v>Possível</v>
          </cell>
          <cell r="H3574">
            <v>0</v>
          </cell>
          <cell r="I3574" t="str">
            <v>Cobrança</v>
          </cell>
          <cell r="J3574" t="str">
            <v>2ª</v>
          </cell>
          <cell r="K3574" t="str">
            <v>Vara Cível</v>
          </cell>
          <cell r="L3574" t="str">
            <v>Contagem (MG)</v>
          </cell>
          <cell r="M3574" t="str">
            <v>TJ/MG</v>
          </cell>
          <cell r="N3574" t="str">
            <v>Minas Gerais</v>
          </cell>
          <cell r="O3574" t="str">
            <v>02.02.507.0000537276/09</v>
          </cell>
        </row>
        <row r="3575">
          <cell r="B3575" t="str">
            <v>Renova Auto Serviço e Peças ltda</v>
          </cell>
          <cell r="C3575" t="str">
            <v>06.302.010/0001-68</v>
          </cell>
          <cell r="D3575" t="str">
            <v>Santander Seguros S/A</v>
          </cell>
          <cell r="E3575" t="str">
            <v>87.376.109/0001-06</v>
          </cell>
          <cell r="F3575">
            <v>98401.89</v>
          </cell>
          <cell r="G3575" t="str">
            <v>Possível</v>
          </cell>
          <cell r="H3575">
            <v>0</v>
          </cell>
          <cell r="I3575" t="str">
            <v>Indenizatória</v>
          </cell>
          <cell r="J3575" t="str">
            <v>5ª</v>
          </cell>
          <cell r="K3575" t="str">
            <v>Vara Cível</v>
          </cell>
          <cell r="L3575" t="str">
            <v>Serra (ES)</v>
          </cell>
          <cell r="M3575" t="str">
            <v>TJ/ES</v>
          </cell>
          <cell r="N3575" t="str">
            <v>Espírito Santo</v>
          </cell>
          <cell r="O3575" t="str">
            <v>02.02.507.0000537427/08</v>
          </cell>
        </row>
        <row r="3576">
          <cell r="B3576" t="str">
            <v>Carla de Almeida soares</v>
          </cell>
          <cell r="C3576" t="str">
            <v>378.593.558-06</v>
          </cell>
          <cell r="D3576" t="str">
            <v>Santander Seguros S/A</v>
          </cell>
          <cell r="E3576" t="str">
            <v>87.376.109/0001-06</v>
          </cell>
          <cell r="F3576">
            <v>49940.639999999999</v>
          </cell>
          <cell r="G3576" t="str">
            <v>Possível</v>
          </cell>
          <cell r="H3576">
            <v>15322.56</v>
          </cell>
          <cell r="I3576" t="str">
            <v>Indenizatória</v>
          </cell>
          <cell r="J3576" t="str">
            <v>1ª</v>
          </cell>
          <cell r="K3576" t="str">
            <v>Vara Cível</v>
          </cell>
          <cell r="L3576" t="str">
            <v>Piracicaba (SP)</v>
          </cell>
          <cell r="M3576" t="str">
            <v>TJ/SP</v>
          </cell>
          <cell r="N3576" t="str">
            <v>São Paulo</v>
          </cell>
          <cell r="O3576" t="str">
            <v>02.02.507.0000537918/09</v>
          </cell>
        </row>
        <row r="3577">
          <cell r="B3577" t="str">
            <v>Ronaldo Luis dos Santos</v>
          </cell>
          <cell r="C3577" t="str">
            <v>195.944.881-15</v>
          </cell>
          <cell r="D3577" t="str">
            <v>Santander Seguros S/A</v>
          </cell>
          <cell r="E3577" t="str">
            <v>87.376.109/0001-06</v>
          </cell>
          <cell r="F3577">
            <v>102000</v>
          </cell>
          <cell r="G3577" t="str">
            <v>Possível</v>
          </cell>
          <cell r="H3577">
            <v>0</v>
          </cell>
          <cell r="I3577" t="str">
            <v>Indenizatória</v>
          </cell>
          <cell r="J3577" t="str">
            <v>Vara Cível</v>
          </cell>
          <cell r="K3577" t="str">
            <v>Vara Cível</v>
          </cell>
          <cell r="L3577" t="str">
            <v>Goiânia (GO)</v>
          </cell>
          <cell r="M3577" t="str">
            <v>TJ/GO</v>
          </cell>
          <cell r="N3577" t="str">
            <v>Goiás</v>
          </cell>
          <cell r="O3577" t="str">
            <v>02.02.507.0000537985/08</v>
          </cell>
        </row>
        <row r="3578">
          <cell r="B3578" t="str">
            <v>Ana Cristina de Moura</v>
          </cell>
          <cell r="C3578" t="str">
            <v>099.824.184-91</v>
          </cell>
          <cell r="D3578" t="str">
            <v>Santander Seguros S/A</v>
          </cell>
          <cell r="E3578" t="str">
            <v>87.376.109/0001-06</v>
          </cell>
          <cell r="F3578">
            <v>9220</v>
          </cell>
          <cell r="G3578" t="str">
            <v>Possível</v>
          </cell>
          <cell r="H3578">
            <v>7143.48</v>
          </cell>
          <cell r="I3578" t="str">
            <v>Indenizatória</v>
          </cell>
          <cell r="J3578" t="str">
            <v>2ª</v>
          </cell>
          <cell r="K3578" t="str">
            <v>Vara Cível</v>
          </cell>
          <cell r="L3578" t="str">
            <v>Mauá (SP)</v>
          </cell>
          <cell r="M3578" t="str">
            <v>TJ/SP</v>
          </cell>
          <cell r="N3578" t="str">
            <v>São Paulo</v>
          </cell>
          <cell r="O3578" t="str">
            <v>02.02.507.0001259772/12</v>
          </cell>
        </row>
        <row r="3579">
          <cell r="B3579" t="str">
            <v>Claudinei Saraiva</v>
          </cell>
          <cell r="C3579" t="str">
            <v>164.396.238-85</v>
          </cell>
          <cell r="D3579" t="str">
            <v>Santander Seguros S/A</v>
          </cell>
          <cell r="E3579" t="str">
            <v>87.376.109/0001-06</v>
          </cell>
          <cell r="F3579">
            <v>167380</v>
          </cell>
          <cell r="G3579" t="str">
            <v>Possível</v>
          </cell>
          <cell r="H3579">
            <v>71250</v>
          </cell>
          <cell r="I3579" t="str">
            <v>Cobrança</v>
          </cell>
          <cell r="J3579" t="str">
            <v>1ª</v>
          </cell>
          <cell r="K3579" t="str">
            <v>Vara Cível</v>
          </cell>
          <cell r="L3579" t="str">
            <v>Mairinque (SP)</v>
          </cell>
          <cell r="M3579" t="str">
            <v>TJ/SP</v>
          </cell>
          <cell r="N3579" t="str">
            <v>São Paulo</v>
          </cell>
          <cell r="O3579" t="str">
            <v>02.02.507.0001259907/12</v>
          </cell>
        </row>
        <row r="3580">
          <cell r="B3580" t="str">
            <v>Flávio Ferreira dos Santos</v>
          </cell>
          <cell r="C3580" t="str">
            <v>293.140.044-78</v>
          </cell>
          <cell r="D3580" t="str">
            <v>Santander Seguros S/A</v>
          </cell>
          <cell r="E3580" t="str">
            <v>87.376.109/0001-06</v>
          </cell>
          <cell r="F3580">
            <v>50000</v>
          </cell>
          <cell r="G3580" t="str">
            <v>Possível</v>
          </cell>
          <cell r="H3580">
            <v>32550</v>
          </cell>
          <cell r="I3580" t="str">
            <v>Cobrança</v>
          </cell>
          <cell r="J3580" t="str">
            <v>8ª</v>
          </cell>
          <cell r="K3580" t="str">
            <v>Vara Cível</v>
          </cell>
          <cell r="L3580" t="str">
            <v>São Paulo (SP)</v>
          </cell>
          <cell r="M3580" t="str">
            <v>TJ/SP</v>
          </cell>
          <cell r="N3580" t="str">
            <v>São Paulo</v>
          </cell>
          <cell r="O3580" t="str">
            <v>02.02.507.0001259921/12</v>
          </cell>
        </row>
        <row r="3581">
          <cell r="B3581" t="str">
            <v>LEONINA DE OLIVEIRA DOS SANTOS</v>
          </cell>
          <cell r="C3581" t="str">
            <v>111.417.048-89</v>
          </cell>
          <cell r="D3581" t="str">
            <v>Santander Seguros S/A</v>
          </cell>
          <cell r="E3581" t="str">
            <v>87.376.109/0001-06</v>
          </cell>
          <cell r="F3581">
            <v>50000</v>
          </cell>
          <cell r="G3581" t="str">
            <v>Possível</v>
          </cell>
          <cell r="H3581">
            <v>1915.11</v>
          </cell>
          <cell r="I3581" t="str">
            <v>Cobrança</v>
          </cell>
          <cell r="J3581" t="str">
            <v>1ª</v>
          </cell>
          <cell r="K3581" t="str">
            <v>Vara Cível</v>
          </cell>
          <cell r="L3581" t="str">
            <v>Nova Odessa (SP)</v>
          </cell>
          <cell r="M3581" t="str">
            <v>TJ/SP</v>
          </cell>
          <cell r="N3581" t="str">
            <v>São Paulo</v>
          </cell>
          <cell r="O3581" t="str">
            <v>02.02.507.0001679893/13</v>
          </cell>
        </row>
        <row r="3582">
          <cell r="B3582" t="str">
            <v>Irakitan José da Silva</v>
          </cell>
          <cell r="C3582" t="str">
            <v>126.128.508-56</v>
          </cell>
          <cell r="D3582" t="str">
            <v>Santander Seguros S/A</v>
          </cell>
          <cell r="E3582" t="str">
            <v>87.376.109/0001-06</v>
          </cell>
          <cell r="F3582">
            <v>1000</v>
          </cell>
          <cell r="G3582" t="str">
            <v>Possível</v>
          </cell>
          <cell r="H3582">
            <v>37981.93</v>
          </cell>
          <cell r="I3582" t="str">
            <v>Cobrança</v>
          </cell>
          <cell r="J3582" t="str">
            <v>3ª</v>
          </cell>
          <cell r="K3582" t="str">
            <v>Vara Cível</v>
          </cell>
          <cell r="L3582" t="str">
            <v>Blumenau (SC)</v>
          </cell>
          <cell r="M3582" t="str">
            <v>TJ/SC</v>
          </cell>
          <cell r="N3582" t="str">
            <v>Santa Catarina</v>
          </cell>
          <cell r="O3582" t="str">
            <v>02.02.507.0001680335/13</v>
          </cell>
        </row>
        <row r="3583">
          <cell r="B3583" t="str">
            <v>Denise Largman</v>
          </cell>
          <cell r="C3583" t="str">
            <v>114.812.628-74</v>
          </cell>
          <cell r="D3583" t="str">
            <v>Santander Seguros S/A</v>
          </cell>
          <cell r="E3583" t="str">
            <v>87.376.109/0001-06</v>
          </cell>
          <cell r="F3583">
            <v>5000</v>
          </cell>
          <cell r="G3583" t="str">
            <v>Remoto</v>
          </cell>
          <cell r="H3583">
            <v>0</v>
          </cell>
          <cell r="I3583" t="str">
            <v>Indenizatória</v>
          </cell>
          <cell r="J3583" t="str">
            <v>1ª</v>
          </cell>
          <cell r="K3583" t="str">
            <v>Vara Cível</v>
          </cell>
          <cell r="L3583" t="str">
            <v>São Paulo (SP)</v>
          </cell>
          <cell r="M3583" t="str">
            <v>TJ/SP</v>
          </cell>
          <cell r="N3583" t="str">
            <v>São Paulo</v>
          </cell>
          <cell r="O3583" t="str">
            <v>02.02.507.0000290976/06</v>
          </cell>
        </row>
        <row r="3584">
          <cell r="B3584" t="str">
            <v>Eleneilson Leonel Rodrigues</v>
          </cell>
          <cell r="C3584" t="str">
            <v>112.325.478-83</v>
          </cell>
          <cell r="D3584" t="str">
            <v>Santander Seguros S/A</v>
          </cell>
          <cell r="E3584" t="str">
            <v>87.376.109/0001-06</v>
          </cell>
          <cell r="F3584">
            <v>20000</v>
          </cell>
          <cell r="G3584" t="str">
            <v>Provável</v>
          </cell>
          <cell r="H3584">
            <v>142000</v>
          </cell>
          <cell r="I3584" t="str">
            <v>Indenizatória</v>
          </cell>
          <cell r="J3584" t="str">
            <v>7ª</v>
          </cell>
          <cell r="K3584" t="str">
            <v>Vara Cível</v>
          </cell>
          <cell r="L3584" t="str">
            <v>Santo André (SP)</v>
          </cell>
          <cell r="M3584" t="str">
            <v>TJ/SP</v>
          </cell>
          <cell r="N3584" t="str">
            <v>São Paulo</v>
          </cell>
          <cell r="O3584" t="str">
            <v>02.02.507.0000552390/09</v>
          </cell>
        </row>
        <row r="3585">
          <cell r="B3585" t="str">
            <v>Aparecida Flora Vicente</v>
          </cell>
          <cell r="C3585" t="str">
            <v>224.337.478-13</v>
          </cell>
          <cell r="D3585" t="str">
            <v>Santander Seguros S/A</v>
          </cell>
          <cell r="E3585" t="str">
            <v>87.376.109/0001-06</v>
          </cell>
          <cell r="F3585">
            <v>20774.64</v>
          </cell>
          <cell r="G3585" t="str">
            <v>Possível</v>
          </cell>
          <cell r="H3585">
            <v>10387.32</v>
          </cell>
          <cell r="I3585" t="str">
            <v>Cobrança</v>
          </cell>
          <cell r="J3585" t="str">
            <v>1ª</v>
          </cell>
          <cell r="K3585" t="str">
            <v>Vara Cível</v>
          </cell>
          <cell r="L3585" t="str">
            <v>Tanabi (SP)</v>
          </cell>
          <cell r="M3585" t="str">
            <v>TJ/SP</v>
          </cell>
          <cell r="N3585" t="str">
            <v>São Paulo</v>
          </cell>
          <cell r="O3585" t="str">
            <v>02.02.507.0000552410/09</v>
          </cell>
        </row>
        <row r="3586">
          <cell r="B3586" t="str">
            <v>Maria José Tavares</v>
          </cell>
          <cell r="C3586" t="str">
            <v>096.205.948-00</v>
          </cell>
          <cell r="D3586" t="str">
            <v>Santander Seguros S/A</v>
          </cell>
          <cell r="E3586" t="str">
            <v>87.376.109/0001-06</v>
          </cell>
          <cell r="F3586">
            <v>12258</v>
          </cell>
          <cell r="G3586" t="str">
            <v>Possível</v>
          </cell>
          <cell r="H3586">
            <v>6129</v>
          </cell>
          <cell r="I3586" t="str">
            <v>Indenizatória</v>
          </cell>
          <cell r="J3586" t="str">
            <v>1ª</v>
          </cell>
          <cell r="K3586" t="str">
            <v>JEC 40 Salários</v>
          </cell>
          <cell r="L3586" t="str">
            <v>Ourinhos (SP)</v>
          </cell>
          <cell r="M3586" t="str">
            <v>TJ/SP</v>
          </cell>
          <cell r="N3586" t="str">
            <v>São Paulo</v>
          </cell>
          <cell r="O3586" t="str">
            <v>02.02.507.0000552548/09</v>
          </cell>
        </row>
        <row r="3587">
          <cell r="B3587" t="str">
            <v>Alessandra Carneiro de Oliveira Rezende</v>
          </cell>
          <cell r="C3587" t="str">
            <v>515.787.431-68</v>
          </cell>
          <cell r="D3587" t="str">
            <v>Santander Seguros S/A</v>
          </cell>
          <cell r="E3587" t="str">
            <v>87.376.109/0001-06</v>
          </cell>
          <cell r="F3587">
            <v>132599.19</v>
          </cell>
          <cell r="G3587" t="str">
            <v>Possível</v>
          </cell>
          <cell r="H3587">
            <v>52660.28</v>
          </cell>
          <cell r="I3587" t="str">
            <v>Cobrança</v>
          </cell>
          <cell r="J3587" t="str">
            <v>1ª</v>
          </cell>
          <cell r="K3587" t="str">
            <v>Vara Cível</v>
          </cell>
          <cell r="L3587" t="str">
            <v>Anápolis (GO)</v>
          </cell>
          <cell r="M3587" t="str">
            <v>TJ/GO</v>
          </cell>
          <cell r="N3587" t="str">
            <v>Goiás</v>
          </cell>
          <cell r="O3587" t="str">
            <v>02.02.507.0001123872/11</v>
          </cell>
        </row>
        <row r="3588">
          <cell r="B3588" t="str">
            <v>Maria Rita Silva Oliveira</v>
          </cell>
          <cell r="C3588" t="str">
            <v>406.871.555-68</v>
          </cell>
          <cell r="D3588" t="str">
            <v>Santander Seguros S/A</v>
          </cell>
          <cell r="E3588" t="str">
            <v>87.376.109/0001-06</v>
          </cell>
          <cell r="F3588">
            <v>93396.2</v>
          </cell>
          <cell r="G3588" t="str">
            <v>Possível</v>
          </cell>
          <cell r="H3588">
            <v>35000</v>
          </cell>
          <cell r="I3588" t="str">
            <v>Execução de Título Extrajudicial</v>
          </cell>
          <cell r="J3588" t="str">
            <v>2ª</v>
          </cell>
          <cell r="K3588" t="str">
            <v>Vara Cível</v>
          </cell>
          <cell r="L3588" t="str">
            <v>Feira de Santana (BA)</v>
          </cell>
          <cell r="M3588" t="str">
            <v>TJ/BA</v>
          </cell>
          <cell r="N3588" t="str">
            <v>Bahia</v>
          </cell>
          <cell r="O3588" t="str">
            <v>02.02.507.0001124193/11</v>
          </cell>
        </row>
        <row r="3589">
          <cell r="B3589" t="str">
            <v>Thiago Salomé dos Santos</v>
          </cell>
          <cell r="C3589" t="str">
            <v>046.701.019-60</v>
          </cell>
          <cell r="D3589" t="str">
            <v>Santander Seguros S/A</v>
          </cell>
          <cell r="E3589" t="str">
            <v>87.376.109/0001-06</v>
          </cell>
          <cell r="F3589">
            <v>21155.79</v>
          </cell>
          <cell r="G3589" t="str">
            <v>Possível</v>
          </cell>
          <cell r="H3589">
            <v>9096.99</v>
          </cell>
          <cell r="I3589" t="str">
            <v>Indenizatória</v>
          </cell>
          <cell r="J3589" t="str">
            <v>5ª</v>
          </cell>
          <cell r="K3589" t="str">
            <v>Vara Cível</v>
          </cell>
          <cell r="L3589" t="str">
            <v>Joinville (SC)</v>
          </cell>
          <cell r="M3589" t="str">
            <v>TJ/SC</v>
          </cell>
          <cell r="N3589" t="str">
            <v>Santa Catarina</v>
          </cell>
          <cell r="O3589" t="str">
            <v>02.02.507.0001274781/12</v>
          </cell>
        </row>
        <row r="3590">
          <cell r="B3590" t="str">
            <v>Neuseli Martins Costa</v>
          </cell>
          <cell r="C3590" t="str">
            <v>055.173.828-60</v>
          </cell>
          <cell r="D3590" t="str">
            <v>Santander Seguros S/A</v>
          </cell>
          <cell r="E3590" t="str">
            <v>87.376.109/0001-06</v>
          </cell>
          <cell r="F3590">
            <v>87093.4</v>
          </cell>
          <cell r="G3590" t="str">
            <v>Possível</v>
          </cell>
          <cell r="H3590">
            <v>1925.42</v>
          </cell>
          <cell r="I3590" t="str">
            <v>Indenizatória</v>
          </cell>
          <cell r="J3590" t="str">
            <v>7ª</v>
          </cell>
          <cell r="K3590" t="str">
            <v>Vara Cível</v>
          </cell>
          <cell r="L3590" t="str">
            <v>São Paulo (SP)</v>
          </cell>
          <cell r="M3590" t="str">
            <v>TJ/SP</v>
          </cell>
          <cell r="N3590" t="str">
            <v>São Paulo</v>
          </cell>
          <cell r="O3590" t="str">
            <v>02.02.507.0001274891/12</v>
          </cell>
        </row>
        <row r="3591">
          <cell r="B3591" t="str">
            <v>Luis Carlos Paganoti Moreira</v>
          </cell>
          <cell r="C3591" t="str">
            <v>033.872.998-42</v>
          </cell>
          <cell r="D3591" t="str">
            <v>Santander Seguros S/A</v>
          </cell>
          <cell r="E3591" t="str">
            <v>87.376.109/0001-06</v>
          </cell>
          <cell r="F3591">
            <v>50000</v>
          </cell>
          <cell r="G3591" t="str">
            <v>Remoto</v>
          </cell>
          <cell r="H3591">
            <v>0</v>
          </cell>
          <cell r="I3591" t="str">
            <v>Indenizatória</v>
          </cell>
          <cell r="J3591" t="str">
            <v>2ª</v>
          </cell>
          <cell r="K3591" t="str">
            <v>Vara Cível</v>
          </cell>
          <cell r="L3591" t="str">
            <v>Presidente Prudente (SP)</v>
          </cell>
          <cell r="M3591" t="str">
            <v>TJ/SP</v>
          </cell>
          <cell r="N3591" t="str">
            <v>São Paulo</v>
          </cell>
          <cell r="O3591" t="str">
            <v>02.02.507.0000790373/08</v>
          </cell>
        </row>
        <row r="3592">
          <cell r="B3592" t="str">
            <v>Maria José Leal de Sousa</v>
          </cell>
          <cell r="C3592" t="str">
            <v>702.013.747-49</v>
          </cell>
          <cell r="D3592" t="str">
            <v>Santander Seguros S/A</v>
          </cell>
          <cell r="E3592" t="str">
            <v>87.376.109/0001-06</v>
          </cell>
          <cell r="F3592">
            <v>180000</v>
          </cell>
          <cell r="G3592" t="str">
            <v>Remoto</v>
          </cell>
          <cell r="H3592">
            <v>0</v>
          </cell>
          <cell r="I3592" t="str">
            <v>Indenizatória</v>
          </cell>
          <cell r="J3592" t="str">
            <v>1ª</v>
          </cell>
          <cell r="K3592" t="str">
            <v>Vara Cível</v>
          </cell>
          <cell r="L3592" t="str">
            <v>Volta Redonda (RJ)</v>
          </cell>
          <cell r="M3592" t="str">
            <v>TJ/RJ</v>
          </cell>
          <cell r="N3592" t="str">
            <v>Rio de Janeiro</v>
          </cell>
          <cell r="O3592" t="str">
            <v>02.02.507.0000565539/09</v>
          </cell>
        </row>
        <row r="3593">
          <cell r="B3593" t="str">
            <v>Valter Alves dos Santos</v>
          </cell>
          <cell r="C3593" t="str">
            <v>039.562.158-50</v>
          </cell>
          <cell r="D3593" t="str">
            <v>Santander Seguros S/A</v>
          </cell>
          <cell r="E3593" t="str">
            <v>87.376.109/0001-06</v>
          </cell>
          <cell r="F3593">
            <v>20000</v>
          </cell>
          <cell r="G3593" t="str">
            <v>Provável</v>
          </cell>
          <cell r="H3593">
            <v>20780.57</v>
          </cell>
          <cell r="I3593" t="str">
            <v>Cobrança</v>
          </cell>
          <cell r="J3593" t="str">
            <v>1ª</v>
          </cell>
          <cell r="K3593" t="str">
            <v>Vara Cível</v>
          </cell>
          <cell r="L3593" t="str">
            <v>Santos (SP)</v>
          </cell>
          <cell r="M3593" t="str">
            <v>TJ/SP</v>
          </cell>
          <cell r="N3593" t="str">
            <v>São Paulo</v>
          </cell>
          <cell r="O3593" t="str">
            <v>02.02.507.0000565595/09</v>
          </cell>
        </row>
        <row r="3594">
          <cell r="B3594" t="str">
            <v>Odacil Costa da Silva</v>
          </cell>
          <cell r="C3594" t="str">
            <v>040.404.998-24</v>
          </cell>
          <cell r="D3594" t="str">
            <v>Santander Seguros S/A</v>
          </cell>
          <cell r="E3594" t="str">
            <v>87.376.109/0001-06</v>
          </cell>
          <cell r="F3594">
            <v>113631</v>
          </cell>
          <cell r="G3594" t="str">
            <v>Possível</v>
          </cell>
          <cell r="H3594">
            <v>25000</v>
          </cell>
          <cell r="I3594" t="str">
            <v>Indenizatória</v>
          </cell>
          <cell r="J3594" t="str">
            <v>1ª</v>
          </cell>
          <cell r="K3594" t="str">
            <v>Vara Cível</v>
          </cell>
          <cell r="L3594" t="str">
            <v>Iguape (SP)</v>
          </cell>
          <cell r="M3594" t="str">
            <v>TJ/SP</v>
          </cell>
          <cell r="N3594" t="str">
            <v>São Paulo</v>
          </cell>
          <cell r="O3594" t="str">
            <v>02.02.507.0000565687/09</v>
          </cell>
        </row>
        <row r="3595">
          <cell r="B3595" t="str">
            <v>Manoel Messias Lopes</v>
          </cell>
          <cell r="D3595" t="str">
            <v>Santander Seguros S/A</v>
          </cell>
          <cell r="E3595" t="str">
            <v>87.376.109/0001-06</v>
          </cell>
          <cell r="F3595">
            <v>9116</v>
          </cell>
          <cell r="G3595" t="str">
            <v>Possível</v>
          </cell>
          <cell r="H3595">
            <v>0</v>
          </cell>
          <cell r="I3595" t="str">
            <v>Cobrança</v>
          </cell>
          <cell r="K3595" t="str">
            <v>JEC 20 Salários</v>
          </cell>
          <cell r="L3595" t="str">
            <v>Crateús (CE)</v>
          </cell>
          <cell r="M3595" t="str">
            <v>TJ/CE</v>
          </cell>
          <cell r="N3595" t="str">
            <v>Ceará</v>
          </cell>
          <cell r="O3595" t="str">
            <v>02.02.507.0000565705/09</v>
          </cell>
        </row>
        <row r="3596">
          <cell r="B3596" t="str">
            <v>Angela Avalina de Pinho Furtado</v>
          </cell>
          <cell r="D3596" t="str">
            <v>Santander Seguros S/A</v>
          </cell>
          <cell r="E3596" t="str">
            <v>87.376.109/0001-06</v>
          </cell>
          <cell r="F3596">
            <v>315858.26</v>
          </cell>
          <cell r="G3596" t="str">
            <v>Possível</v>
          </cell>
          <cell r="H3596">
            <v>59505.51</v>
          </cell>
          <cell r="I3596" t="str">
            <v>Indenizatória</v>
          </cell>
          <cell r="K3596" t="str">
            <v>Vara Cível</v>
          </cell>
          <cell r="L3596" t="str">
            <v>Cuiabá (MT)</v>
          </cell>
          <cell r="M3596" t="str">
            <v>TJ/MT</v>
          </cell>
          <cell r="N3596" t="str">
            <v>Mato Grosso</v>
          </cell>
          <cell r="O3596" t="str">
            <v>02.02.507.0001014960/10</v>
          </cell>
        </row>
        <row r="3597">
          <cell r="B3597" t="str">
            <v>Geny Maria Alves</v>
          </cell>
          <cell r="C3597" t="str">
            <v>570.264.406-91</v>
          </cell>
          <cell r="D3597" t="str">
            <v>Santander Seguros S/A</v>
          </cell>
          <cell r="E3597" t="str">
            <v>87.376.109/0001-06</v>
          </cell>
          <cell r="F3597">
            <v>8000</v>
          </cell>
          <cell r="G3597" t="str">
            <v>Possível</v>
          </cell>
          <cell r="H3597">
            <v>0</v>
          </cell>
          <cell r="I3597" t="str">
            <v>Indenizatória</v>
          </cell>
          <cell r="J3597" t="str">
            <v>Vara Cível</v>
          </cell>
          <cell r="K3597" t="str">
            <v>Vara Cível</v>
          </cell>
          <cell r="L3597" t="str">
            <v>Uberlândia (MG)</v>
          </cell>
          <cell r="M3597" t="str">
            <v>TJ/MG</v>
          </cell>
          <cell r="N3597" t="str">
            <v>Minas Gerais</v>
          </cell>
          <cell r="O3597" t="str">
            <v>02.02.507.0001015017/10</v>
          </cell>
        </row>
        <row r="3598">
          <cell r="B3598" t="str">
            <v>Nivea Maria Souza Carvalho</v>
          </cell>
          <cell r="C3598" t="str">
            <v>439.989.335-49</v>
          </cell>
          <cell r="D3598" t="str">
            <v>Santander Seguros S/A</v>
          </cell>
          <cell r="E3598" t="str">
            <v>87.376.109/0001-06</v>
          </cell>
          <cell r="F3598">
            <v>58349.4</v>
          </cell>
          <cell r="G3598" t="str">
            <v>Provável</v>
          </cell>
          <cell r="H3598">
            <v>0</v>
          </cell>
          <cell r="I3598" t="str">
            <v>Indenizatória</v>
          </cell>
          <cell r="J3598" t="str">
            <v>4ª</v>
          </cell>
          <cell r="K3598" t="str">
            <v>Vara Cível</v>
          </cell>
          <cell r="L3598" t="str">
            <v>Não Informado</v>
          </cell>
          <cell r="M3598" t="str">
            <v>TJ/BA</v>
          </cell>
          <cell r="N3598" t="str">
            <v>Bahia</v>
          </cell>
          <cell r="O3598" t="str">
            <v>02.02.507.0001015065/10</v>
          </cell>
        </row>
        <row r="3599">
          <cell r="B3599" t="str">
            <v>Adão Domingo Rosa</v>
          </cell>
          <cell r="C3599" t="str">
            <v>411.053.549-20</v>
          </cell>
          <cell r="D3599" t="str">
            <v>Santander Seguros S/A</v>
          </cell>
          <cell r="E3599" t="str">
            <v>87.376.109/0001-06</v>
          </cell>
          <cell r="F3599">
            <v>18338.400000000001</v>
          </cell>
          <cell r="G3599" t="str">
            <v>Possível</v>
          </cell>
          <cell r="H3599">
            <v>9169.2000000000007</v>
          </cell>
          <cell r="I3599" t="str">
            <v>Indenizatória</v>
          </cell>
          <cell r="J3599" t="str">
            <v>Vara Cível</v>
          </cell>
          <cell r="K3599" t="str">
            <v>Vara Cível</v>
          </cell>
          <cell r="L3599" t="str">
            <v>Fraiburgo (SC)</v>
          </cell>
          <cell r="M3599" t="str">
            <v>TJ/SC</v>
          </cell>
          <cell r="N3599" t="str">
            <v>Santa Catarina</v>
          </cell>
          <cell r="O3599" t="str">
            <v>02.02.507.0001015142/10</v>
          </cell>
        </row>
        <row r="3600">
          <cell r="B3600" t="str">
            <v>Maria Julia da Silva Rocha</v>
          </cell>
          <cell r="C3600" t="str">
            <v>034.079.967-64</v>
          </cell>
          <cell r="D3600" t="str">
            <v>Santander Seguros S/A</v>
          </cell>
          <cell r="E3600" t="str">
            <v>87.376.109/0001-06</v>
          </cell>
          <cell r="F3600">
            <v>1000</v>
          </cell>
          <cell r="G3600" t="str">
            <v>Possível</v>
          </cell>
          <cell r="H3600">
            <v>9000</v>
          </cell>
          <cell r="I3600" t="str">
            <v>Cobrança</v>
          </cell>
          <cell r="J3600" t="str">
            <v>2ª</v>
          </cell>
          <cell r="K3600" t="str">
            <v>Vara Cível</v>
          </cell>
          <cell r="L3600" t="str">
            <v>Rio de Janeiro (RJ)</v>
          </cell>
          <cell r="M3600" t="str">
            <v>TJ/RJ</v>
          </cell>
          <cell r="N3600" t="str">
            <v>Rio de Janeiro</v>
          </cell>
          <cell r="O3600" t="str">
            <v>02.02.507.0001134000/11</v>
          </cell>
        </row>
        <row r="3601">
          <cell r="B3601" t="str">
            <v>Jose Correia de Araújo Filho</v>
          </cell>
          <cell r="C3601" t="str">
            <v>180.791.134-91</v>
          </cell>
          <cell r="D3601" t="str">
            <v>Santander Seguros S/A</v>
          </cell>
          <cell r="E3601" t="str">
            <v>87.376.109/0001-06</v>
          </cell>
          <cell r="F3601">
            <v>190212.3</v>
          </cell>
          <cell r="G3601" t="str">
            <v>Provável</v>
          </cell>
          <cell r="H3601">
            <v>165923.1</v>
          </cell>
          <cell r="I3601" t="str">
            <v>Execução de Título Extrajudicial</v>
          </cell>
          <cell r="J3601" t="str">
            <v>1ª</v>
          </cell>
          <cell r="K3601" t="str">
            <v>Vara Cível</v>
          </cell>
          <cell r="L3601" t="str">
            <v>Recife (PE)</v>
          </cell>
          <cell r="M3601" t="str">
            <v>TJ/PE</v>
          </cell>
          <cell r="N3601" t="str">
            <v>Pernambuco</v>
          </cell>
          <cell r="O3601" t="str">
            <v>02.02.507.0001134007/11</v>
          </cell>
        </row>
        <row r="3602">
          <cell r="B3602" t="str">
            <v>Clarice Manco do Nascimento</v>
          </cell>
          <cell r="C3602" t="str">
            <v>200.189.538-08</v>
          </cell>
          <cell r="D3602" t="str">
            <v>Santander Seguros S/A</v>
          </cell>
          <cell r="E3602" t="str">
            <v>87.376.109/0001-06</v>
          </cell>
          <cell r="F3602">
            <v>9483</v>
          </cell>
          <cell r="G3602" t="str">
            <v>Possível</v>
          </cell>
          <cell r="H3602">
            <v>4741.5</v>
          </cell>
          <cell r="I3602" t="str">
            <v>Indenizatória</v>
          </cell>
          <cell r="J3602" t="str">
            <v>1ª</v>
          </cell>
          <cell r="K3602" t="str">
            <v>Vara Cível</v>
          </cell>
          <cell r="L3602" t="str">
            <v>Orlândia (SP)</v>
          </cell>
          <cell r="M3602" t="str">
            <v>TJ/SP</v>
          </cell>
          <cell r="N3602" t="str">
            <v>São Paulo</v>
          </cell>
          <cell r="O3602" t="str">
            <v>02.02.507.0001134497/11</v>
          </cell>
        </row>
        <row r="3603">
          <cell r="B3603" t="str">
            <v>Beatris Marques dos Santos Reis</v>
          </cell>
          <cell r="C3603" t="str">
            <v>256.655.370-04</v>
          </cell>
          <cell r="D3603" t="str">
            <v>Santander Seguros S/A</v>
          </cell>
          <cell r="E3603" t="str">
            <v>87.376.109/0001-06</v>
          </cell>
          <cell r="F3603">
            <v>101100</v>
          </cell>
          <cell r="G3603" t="str">
            <v>Possível</v>
          </cell>
          <cell r="H3603">
            <v>0</v>
          </cell>
          <cell r="I3603" t="str">
            <v>Indenizatória</v>
          </cell>
          <cell r="J3603" t="str">
            <v>12ª</v>
          </cell>
          <cell r="K3603" t="str">
            <v>Vara Cível</v>
          </cell>
          <cell r="L3603" t="str">
            <v>Porto Alegre (RS)</v>
          </cell>
          <cell r="M3603" t="str">
            <v>TJ/RS</v>
          </cell>
          <cell r="N3603" t="str">
            <v>Rio Grande do Sul</v>
          </cell>
          <cell r="O3603" t="str">
            <v>02.02.507.0001735901/13</v>
          </cell>
        </row>
        <row r="3604">
          <cell r="B3604" t="str">
            <v>Antonio Reus Alves Machado</v>
          </cell>
          <cell r="C3604" t="str">
            <v>963.861.509-53</v>
          </cell>
          <cell r="D3604" t="str">
            <v>Santander Seguros S/A</v>
          </cell>
          <cell r="E3604" t="str">
            <v>87.376.109/0001-06</v>
          </cell>
          <cell r="F3604">
            <v>1000</v>
          </cell>
          <cell r="G3604" t="str">
            <v>Possível</v>
          </cell>
          <cell r="H3604">
            <v>96789.38</v>
          </cell>
          <cell r="I3604" t="str">
            <v>Cobrança</v>
          </cell>
          <cell r="J3604" t="str">
            <v>1ª</v>
          </cell>
          <cell r="K3604" t="str">
            <v>Vara Cível</v>
          </cell>
          <cell r="L3604" t="str">
            <v>Joaçaba (SC)</v>
          </cell>
          <cell r="M3604" t="str">
            <v>TJ/SC</v>
          </cell>
          <cell r="N3604" t="str">
            <v>Santa Catarina</v>
          </cell>
          <cell r="O3604" t="str">
            <v>02.02.507.0001736039/13</v>
          </cell>
        </row>
        <row r="3605">
          <cell r="B3605" t="str">
            <v>Nilza Aparecida Tomazelli</v>
          </cell>
          <cell r="C3605" t="str">
            <v>115.023.268-41</v>
          </cell>
          <cell r="D3605" t="str">
            <v>Santander Seguros S/A</v>
          </cell>
          <cell r="E3605" t="str">
            <v>87.376.109/0001-06</v>
          </cell>
          <cell r="F3605">
            <v>195435.37</v>
          </cell>
          <cell r="G3605" t="str">
            <v>Possível</v>
          </cell>
          <cell r="H3605">
            <v>50000</v>
          </cell>
          <cell r="I3605" t="str">
            <v>Cobrança</v>
          </cell>
          <cell r="J3605" t="str">
            <v>1ª</v>
          </cell>
          <cell r="K3605" t="str">
            <v>Vara Cível</v>
          </cell>
          <cell r="L3605" t="str">
            <v>Ibitinga (SP)</v>
          </cell>
          <cell r="M3605" t="str">
            <v>TJ/SP</v>
          </cell>
          <cell r="N3605" t="str">
            <v>São Paulo</v>
          </cell>
          <cell r="O3605" t="str">
            <v>02.02.507.0001736122/13</v>
          </cell>
        </row>
        <row r="3606">
          <cell r="B3606" t="str">
            <v>Lucia da Silva Oliveira</v>
          </cell>
          <cell r="C3606" t="str">
            <v>139.669.778-00</v>
          </cell>
          <cell r="D3606" t="str">
            <v>Santander Seguros S/A</v>
          </cell>
          <cell r="E3606" t="str">
            <v>87.376.109/0001-06</v>
          </cell>
          <cell r="F3606">
            <v>50000</v>
          </cell>
          <cell r="G3606" t="str">
            <v>Possível</v>
          </cell>
          <cell r="H3606">
            <v>21012.5</v>
          </cell>
          <cell r="I3606" t="str">
            <v>Indenizatória</v>
          </cell>
          <cell r="J3606" t="str">
            <v>2ª</v>
          </cell>
          <cell r="K3606" t="str">
            <v>Vara Cível</v>
          </cell>
          <cell r="L3606" t="str">
            <v>Araras (SP)</v>
          </cell>
          <cell r="M3606" t="str">
            <v>TJ/SP</v>
          </cell>
          <cell r="N3606" t="str">
            <v>São Paulo</v>
          </cell>
          <cell r="O3606" t="str">
            <v>02.02.507.0001736229/13</v>
          </cell>
        </row>
        <row r="3607">
          <cell r="B3607" t="str">
            <v>Carlos Umberto Silva</v>
          </cell>
          <cell r="C3607" t="str">
            <v>070.571.536-19</v>
          </cell>
          <cell r="D3607" t="str">
            <v>Santander Seguros S/A</v>
          </cell>
          <cell r="E3607" t="str">
            <v>87.376.109/0001-06</v>
          </cell>
          <cell r="F3607">
            <v>69069</v>
          </cell>
          <cell r="G3607" t="str">
            <v>Possível</v>
          </cell>
          <cell r="H3607">
            <v>52944.65</v>
          </cell>
          <cell r="I3607" t="str">
            <v>Indenizatória</v>
          </cell>
          <cell r="J3607" t="str">
            <v>2ª</v>
          </cell>
          <cell r="K3607" t="str">
            <v>Vara Cível</v>
          </cell>
          <cell r="L3607" t="str">
            <v>Cambuí (MG)</v>
          </cell>
          <cell r="M3607" t="str">
            <v>TJ/MG</v>
          </cell>
          <cell r="N3607" t="str">
            <v>Minas Gerais</v>
          </cell>
          <cell r="O3607" t="str">
            <v>02.02.507.0001736236/13</v>
          </cell>
        </row>
        <row r="3608">
          <cell r="B3608" t="str">
            <v>Jose Cardoso de Souza</v>
          </cell>
          <cell r="C3608" t="str">
            <v>617.384.258-00</v>
          </cell>
          <cell r="D3608" t="str">
            <v>Santander Seguros S/A</v>
          </cell>
          <cell r="E3608" t="str">
            <v>87.376.109/0001-06</v>
          </cell>
          <cell r="F3608">
            <v>49444</v>
          </cell>
          <cell r="G3608" t="str">
            <v>Possível</v>
          </cell>
          <cell r="H3608">
            <v>23114.5</v>
          </cell>
          <cell r="I3608" t="str">
            <v>Indenizatória</v>
          </cell>
          <cell r="J3608" t="str">
            <v>1ª</v>
          </cell>
          <cell r="K3608" t="str">
            <v>Vara Cível</v>
          </cell>
          <cell r="L3608" t="str">
            <v>Palmeira DOeste (SP)</v>
          </cell>
          <cell r="M3608" t="str">
            <v>TJ/SP</v>
          </cell>
          <cell r="N3608" t="str">
            <v>São Paulo</v>
          </cell>
          <cell r="O3608" t="str">
            <v>02.02.507.0001736275/13</v>
          </cell>
        </row>
        <row r="3609">
          <cell r="B3609" t="str">
            <v>Maria Josefina Rodontaro Sansone</v>
          </cell>
          <cell r="C3609" t="str">
            <v>135.268.288-57</v>
          </cell>
          <cell r="D3609" t="str">
            <v>Santander Seguros S/A</v>
          </cell>
          <cell r="E3609" t="str">
            <v>87.376.109/0001-06</v>
          </cell>
          <cell r="F3609">
            <v>1000</v>
          </cell>
          <cell r="G3609" t="str">
            <v>Remoto</v>
          </cell>
          <cell r="H3609">
            <v>0</v>
          </cell>
          <cell r="I3609" t="str">
            <v>Exibição de Documentos</v>
          </cell>
          <cell r="J3609" t="str">
            <v>2ª</v>
          </cell>
          <cell r="K3609" t="str">
            <v>Vara Cível</v>
          </cell>
          <cell r="L3609" t="str">
            <v>São Paulo (SP)</v>
          </cell>
          <cell r="M3609" t="str">
            <v>TJ/SP</v>
          </cell>
          <cell r="N3609" t="str">
            <v>São Paulo</v>
          </cell>
          <cell r="O3609" t="str">
            <v>02.01.507.0000157942/05</v>
          </cell>
        </row>
        <row r="3610">
          <cell r="B3610" t="str">
            <v>WILLIAN ROBERTO DA SILVA</v>
          </cell>
          <cell r="C3610" t="str">
            <v>117.167.031-15</v>
          </cell>
          <cell r="D3610" t="str">
            <v>Santander Seguros S/A</v>
          </cell>
          <cell r="E3610" t="str">
            <v>87.376.109/0001-06</v>
          </cell>
          <cell r="F3610">
            <v>204062.05</v>
          </cell>
          <cell r="G3610" t="str">
            <v>Remoto</v>
          </cell>
          <cell r="H3610">
            <v>0</v>
          </cell>
          <cell r="I3610" t="str">
            <v>Cobrança</v>
          </cell>
          <cell r="J3610" t="str">
            <v>2ª</v>
          </cell>
          <cell r="K3610" t="str">
            <v>Vara Cível</v>
          </cell>
          <cell r="L3610" t="str">
            <v>Anápolis (GO)</v>
          </cell>
          <cell r="M3610" t="str">
            <v>TJ/GO</v>
          </cell>
          <cell r="N3610" t="str">
            <v>Goiás</v>
          </cell>
          <cell r="O3610" t="str">
            <v>02.02.507.0000919248/07</v>
          </cell>
        </row>
        <row r="3611">
          <cell r="B3611" t="str">
            <v>Jose Ailton Botelho Andrade</v>
          </cell>
          <cell r="C3611" t="str">
            <v>020.149.168-02</v>
          </cell>
          <cell r="D3611" t="str">
            <v>Santander Seguros S/A</v>
          </cell>
          <cell r="E3611" t="str">
            <v>87.376.109/0001-06</v>
          </cell>
          <cell r="F3611">
            <v>1000</v>
          </cell>
          <cell r="G3611" t="str">
            <v>Remoto</v>
          </cell>
          <cell r="H3611">
            <v>0</v>
          </cell>
          <cell r="I3611" t="str">
            <v>Cobrança</v>
          </cell>
          <cell r="J3611" t="str">
            <v>Vara Única</v>
          </cell>
          <cell r="K3611" t="str">
            <v>Vara Cível</v>
          </cell>
          <cell r="L3611" t="str">
            <v>Curiúva (PR)</v>
          </cell>
          <cell r="M3611" t="str">
            <v>TJ/PR</v>
          </cell>
          <cell r="N3611" t="str">
            <v>Paraná</v>
          </cell>
          <cell r="O3611" t="str">
            <v>02.02.507.0000451548/07</v>
          </cell>
        </row>
        <row r="3612">
          <cell r="B3612" t="str">
            <v>Jose Amilton Pinto Junior</v>
          </cell>
          <cell r="C3612" t="str">
            <v>851.870.626-20</v>
          </cell>
          <cell r="D3612" t="str">
            <v>Santander Seguros S/A</v>
          </cell>
          <cell r="E3612" t="str">
            <v>87.376.109/0001-06</v>
          </cell>
          <cell r="F3612">
            <v>36665.760000000002</v>
          </cell>
          <cell r="G3612" t="str">
            <v>Provável</v>
          </cell>
          <cell r="H3612">
            <v>36665</v>
          </cell>
          <cell r="I3612" t="str">
            <v>Cobrança</v>
          </cell>
          <cell r="K3612" t="str">
            <v>Vara Cível</v>
          </cell>
          <cell r="L3612" t="str">
            <v>Rosana (SP)</v>
          </cell>
          <cell r="M3612" t="str">
            <v>TJ/SP</v>
          </cell>
          <cell r="N3612" t="str">
            <v>São Paulo</v>
          </cell>
          <cell r="O3612" t="str">
            <v>02.02.507.0000798029/08</v>
          </cell>
        </row>
        <row r="3613">
          <cell r="B3613" t="str">
            <v>Jocemara Junkes da Silva</v>
          </cell>
          <cell r="D3613" t="str">
            <v>Santander Seguros S/A</v>
          </cell>
          <cell r="E3613" t="str">
            <v>87.376.109/0001-06</v>
          </cell>
          <cell r="F3613">
            <v>75000</v>
          </cell>
          <cell r="G3613" t="str">
            <v>Provável</v>
          </cell>
          <cell r="H3613">
            <v>0</v>
          </cell>
          <cell r="I3613" t="str">
            <v>Cobrança</v>
          </cell>
          <cell r="J3613" t="str">
            <v>4ª</v>
          </cell>
          <cell r="K3613" t="str">
            <v>Vara Cível</v>
          </cell>
          <cell r="L3613" t="str">
            <v>Joinville (SC)</v>
          </cell>
          <cell r="M3613" t="str">
            <v>TJ/SC</v>
          </cell>
          <cell r="N3613" t="str">
            <v>Santa Catarina</v>
          </cell>
          <cell r="O3613" t="str">
            <v>02.02.507.0000798089/08</v>
          </cell>
        </row>
        <row r="3614">
          <cell r="B3614" t="str">
            <v>Lourdes Muniz de Lima</v>
          </cell>
          <cell r="C3614" t="str">
            <v>076.165.848-37</v>
          </cell>
          <cell r="D3614" t="str">
            <v>Santander Seguros S/A</v>
          </cell>
          <cell r="E3614" t="str">
            <v>87.376.109/0001-06</v>
          </cell>
          <cell r="F3614">
            <v>23616.54</v>
          </cell>
          <cell r="G3614" t="str">
            <v>Remoto</v>
          </cell>
          <cell r="H3614">
            <v>0</v>
          </cell>
          <cell r="I3614" t="str">
            <v>Cobrança</v>
          </cell>
          <cell r="J3614" t="str">
            <v>1ª</v>
          </cell>
          <cell r="K3614" t="str">
            <v>Vara Cível</v>
          </cell>
          <cell r="L3614" t="str">
            <v>Penápolis (SP)</v>
          </cell>
          <cell r="M3614" t="str">
            <v>TJ/SP</v>
          </cell>
          <cell r="N3614" t="str">
            <v>São Paulo</v>
          </cell>
          <cell r="O3614" t="str">
            <v>02.02.507.0000798104/08</v>
          </cell>
        </row>
        <row r="3615">
          <cell r="B3615" t="str">
            <v>Elisete Muller Sakzenian</v>
          </cell>
          <cell r="C3615" t="str">
            <v>965.189.789-87</v>
          </cell>
          <cell r="D3615" t="str">
            <v>Santander Seguros S/A</v>
          </cell>
          <cell r="E3615" t="str">
            <v>87.376.109/0001-06</v>
          </cell>
          <cell r="F3615">
            <v>70716.06</v>
          </cell>
          <cell r="G3615" t="str">
            <v>Possível</v>
          </cell>
          <cell r="H3615">
            <v>21947.85</v>
          </cell>
          <cell r="I3615" t="str">
            <v>Cobrança</v>
          </cell>
          <cell r="J3615" t="str">
            <v>7ª</v>
          </cell>
          <cell r="K3615" t="str">
            <v>Vara Cível</v>
          </cell>
          <cell r="L3615" t="str">
            <v>São Paulo (SP)</v>
          </cell>
          <cell r="M3615" t="str">
            <v>TJ/SP</v>
          </cell>
          <cell r="N3615" t="str">
            <v>São Paulo</v>
          </cell>
          <cell r="O3615" t="str">
            <v>02.02.507.0000578333/09</v>
          </cell>
        </row>
        <row r="3616">
          <cell r="B3616" t="str">
            <v>Eva Ediana Rodrigues Valesco</v>
          </cell>
          <cell r="C3616" t="str">
            <v>030.762.667-90</v>
          </cell>
          <cell r="D3616" t="str">
            <v>Santander Seguros S/A</v>
          </cell>
          <cell r="E3616" t="str">
            <v>87.376.109/0001-06</v>
          </cell>
          <cell r="F3616">
            <v>10000</v>
          </cell>
          <cell r="G3616" t="str">
            <v>Possível</v>
          </cell>
          <cell r="H3616">
            <v>50804.99</v>
          </cell>
          <cell r="I3616" t="str">
            <v>Cautelar</v>
          </cell>
          <cell r="J3616" t="str">
            <v>2ª</v>
          </cell>
          <cell r="K3616" t="str">
            <v>Vara Cível</v>
          </cell>
          <cell r="L3616" t="str">
            <v>Campos dos Goytacazes (RJ)</v>
          </cell>
          <cell r="M3616" t="str">
            <v>TJ/RJ</v>
          </cell>
          <cell r="N3616" t="str">
            <v>Rio de Janeiro</v>
          </cell>
          <cell r="O3616" t="str">
            <v>02.02.507.0001142706/11</v>
          </cell>
        </row>
        <row r="3617">
          <cell r="B3617" t="str">
            <v>Manoel Nogueira da Silva</v>
          </cell>
          <cell r="C3617" t="str">
            <v>250.441.251-72</v>
          </cell>
          <cell r="D3617" t="str">
            <v>Santander Seguros S/A</v>
          </cell>
          <cell r="E3617" t="str">
            <v>87.376.109/0001-06</v>
          </cell>
          <cell r="F3617">
            <v>19163.84</v>
          </cell>
          <cell r="G3617" t="str">
            <v>Possível</v>
          </cell>
          <cell r="H3617">
            <v>9581.92</v>
          </cell>
          <cell r="I3617" t="str">
            <v>Indenizatória</v>
          </cell>
          <cell r="J3617" t="str">
            <v>3ª</v>
          </cell>
          <cell r="K3617" t="str">
            <v>Vara Cível</v>
          </cell>
          <cell r="L3617" t="str">
            <v>Birigüi (SP)</v>
          </cell>
          <cell r="M3617" t="str">
            <v>TJ/SP</v>
          </cell>
          <cell r="N3617" t="str">
            <v>São Paulo</v>
          </cell>
          <cell r="O3617" t="str">
            <v>02.02.507.0001142815/11</v>
          </cell>
        </row>
        <row r="3618">
          <cell r="B3618" t="str">
            <v>Dirceu Alves Fidelis</v>
          </cell>
          <cell r="C3618" t="str">
            <v>009.867.578-88</v>
          </cell>
          <cell r="D3618" t="str">
            <v>Santander Seguros S/A</v>
          </cell>
          <cell r="E3618" t="str">
            <v>87.376.109/0001-06</v>
          </cell>
          <cell r="F3618">
            <v>25000</v>
          </cell>
          <cell r="G3618" t="str">
            <v>Possível</v>
          </cell>
          <cell r="H3618">
            <v>12274.61</v>
          </cell>
          <cell r="I3618" t="str">
            <v>Cobrança</v>
          </cell>
          <cell r="J3618" t="str">
            <v>1ª</v>
          </cell>
          <cell r="K3618" t="str">
            <v>Vara Cível</v>
          </cell>
          <cell r="L3618" t="str">
            <v>Mogi das Cruzes (SP)</v>
          </cell>
          <cell r="M3618" t="str">
            <v>TJ/SP</v>
          </cell>
          <cell r="N3618" t="str">
            <v>São Paulo</v>
          </cell>
          <cell r="O3618" t="str">
            <v>02.02.507.0001142842/11</v>
          </cell>
        </row>
        <row r="3619">
          <cell r="B3619" t="str">
            <v>Maria de Oliveira Cardoso</v>
          </cell>
          <cell r="C3619" t="str">
            <v>193.886.670-34</v>
          </cell>
          <cell r="D3619" t="str">
            <v>Santander Seguros S/A</v>
          </cell>
          <cell r="E3619" t="str">
            <v>87.376.109/0001-06</v>
          </cell>
          <cell r="F3619">
            <v>69424.06</v>
          </cell>
          <cell r="G3619" t="str">
            <v>Possível</v>
          </cell>
          <cell r="H3619">
            <v>0</v>
          </cell>
          <cell r="I3619" t="str">
            <v>Cobrança</v>
          </cell>
          <cell r="J3619" t="str">
            <v>2ª</v>
          </cell>
          <cell r="K3619" t="str">
            <v>Vara Cível</v>
          </cell>
          <cell r="L3619" t="str">
            <v>Porto Alegre (RS)</v>
          </cell>
          <cell r="M3619" t="str">
            <v>TJ/RS</v>
          </cell>
          <cell r="N3619" t="str">
            <v>Rio Grande do Sul</v>
          </cell>
          <cell r="O3619" t="str">
            <v>02.02.507.0001301692/12</v>
          </cell>
        </row>
        <row r="3620">
          <cell r="B3620" t="str">
            <v>Reis Peças Automotivas Ltda Me</v>
          </cell>
          <cell r="C3620" t="str">
            <v>86.489.408/0001-94</v>
          </cell>
          <cell r="D3620" t="str">
            <v>Santander Seguros S/A</v>
          </cell>
          <cell r="E3620" t="str">
            <v>87.376.109/0001-06</v>
          </cell>
          <cell r="F3620">
            <v>90000</v>
          </cell>
          <cell r="G3620" t="str">
            <v>Possível</v>
          </cell>
          <cell r="H3620">
            <v>50000</v>
          </cell>
          <cell r="I3620" t="str">
            <v>Indenizatória</v>
          </cell>
          <cell r="J3620" t="str">
            <v>2ª</v>
          </cell>
          <cell r="K3620" t="str">
            <v>Vara Cível</v>
          </cell>
          <cell r="L3620" t="str">
            <v>Ibirité (MG)</v>
          </cell>
          <cell r="M3620" t="str">
            <v>TJ/MG</v>
          </cell>
          <cell r="N3620" t="str">
            <v>Minas Gerais</v>
          </cell>
          <cell r="O3620" t="str">
            <v>02.02.507.0001301718/12</v>
          </cell>
        </row>
        <row r="3621">
          <cell r="B3621" t="str">
            <v>Rita Matilde Silveira da Conceição</v>
          </cell>
          <cell r="C3621" t="str">
            <v>460.238.360-20</v>
          </cell>
          <cell r="D3621" t="str">
            <v>Santander Seguros S/A</v>
          </cell>
          <cell r="E3621" t="str">
            <v>87.376.109/0001-06</v>
          </cell>
          <cell r="F3621">
            <v>1000</v>
          </cell>
          <cell r="G3621" t="str">
            <v>Possível</v>
          </cell>
          <cell r="H3621">
            <v>14706</v>
          </cell>
          <cell r="I3621" t="str">
            <v>Indenizatória</v>
          </cell>
          <cell r="J3621" t="str">
            <v>Juizado Especial Cível</v>
          </cell>
          <cell r="K3621" t="str">
            <v>JEC 40 Salários</v>
          </cell>
          <cell r="L3621" t="str">
            <v>São Gabriel (RS)</v>
          </cell>
          <cell r="M3621" t="str">
            <v>TJ/RS</v>
          </cell>
          <cell r="N3621" t="str">
            <v>Rio Grande do Sul</v>
          </cell>
          <cell r="O3621" t="str">
            <v>02.02.507.0001752992/13</v>
          </cell>
        </row>
        <row r="3622">
          <cell r="B3622" t="str">
            <v>Andrea Pupo Cereda</v>
          </cell>
          <cell r="C3622" t="str">
            <v>167.917.248-46</v>
          </cell>
          <cell r="D3622" t="str">
            <v>Santander Seguros S/A</v>
          </cell>
          <cell r="E3622" t="str">
            <v>87.376.109/0001-06</v>
          </cell>
          <cell r="F3622">
            <v>39983</v>
          </cell>
          <cell r="G3622" t="str">
            <v>Possível</v>
          </cell>
          <cell r="H3622">
            <v>14016.5</v>
          </cell>
          <cell r="I3622" t="str">
            <v>Indenizatória</v>
          </cell>
          <cell r="J3622" t="str">
            <v>2ª</v>
          </cell>
          <cell r="K3622" t="str">
            <v>Vara Cível</v>
          </cell>
          <cell r="L3622" t="str">
            <v>Descalvado (SP)</v>
          </cell>
          <cell r="M3622" t="str">
            <v>TJ/SP</v>
          </cell>
          <cell r="N3622" t="str">
            <v>São Paulo</v>
          </cell>
          <cell r="O3622" t="str">
            <v>02.02.507.0001753520/13</v>
          </cell>
        </row>
        <row r="3623">
          <cell r="B3623" t="str">
            <v>Lindalva Souza dos Santos</v>
          </cell>
          <cell r="C3623" t="str">
            <v>343.637.498-90</v>
          </cell>
          <cell r="D3623" t="str">
            <v>Santander Seguros S/A</v>
          </cell>
          <cell r="E3623" t="str">
            <v>87.376.109/0001-06</v>
          </cell>
          <cell r="F3623">
            <v>25000</v>
          </cell>
          <cell r="G3623" t="str">
            <v>Possível</v>
          </cell>
          <cell r="H3623">
            <v>12500</v>
          </cell>
          <cell r="I3623" t="str">
            <v>Cobrança</v>
          </cell>
          <cell r="J3623" t="str">
            <v>2ª</v>
          </cell>
          <cell r="K3623" t="str">
            <v>Vara Cível</v>
          </cell>
          <cell r="L3623" t="str">
            <v>São Paulo (SP)</v>
          </cell>
          <cell r="M3623" t="str">
            <v>TJ/SP</v>
          </cell>
          <cell r="N3623" t="str">
            <v>São Paulo</v>
          </cell>
          <cell r="O3623" t="str">
            <v>02.02.507.0001753563/13</v>
          </cell>
        </row>
        <row r="3624">
          <cell r="B3624" t="str">
            <v>Mirelli Pamela da Silva Ramos</v>
          </cell>
          <cell r="C3624" t="str">
            <v>395.550.828-55</v>
          </cell>
          <cell r="D3624" t="str">
            <v>Santander Seguros S/A</v>
          </cell>
          <cell r="E3624" t="str">
            <v>87.376.109/0001-06</v>
          </cell>
          <cell r="F3624">
            <v>234375</v>
          </cell>
          <cell r="G3624" t="str">
            <v>Possível</v>
          </cell>
          <cell r="H3624">
            <v>117187.5</v>
          </cell>
          <cell r="I3624" t="str">
            <v>Indenizatória</v>
          </cell>
          <cell r="J3624" t="str">
            <v>2ª</v>
          </cell>
          <cell r="K3624" t="str">
            <v>Vara Cível</v>
          </cell>
          <cell r="L3624" t="str">
            <v>Ourinhos (SP)</v>
          </cell>
          <cell r="M3624" t="str">
            <v>TJ/SP</v>
          </cell>
          <cell r="N3624" t="str">
            <v>São Paulo</v>
          </cell>
          <cell r="O3624" t="str">
            <v>02.02.507.0001753620/13</v>
          </cell>
        </row>
        <row r="3625">
          <cell r="B3625" t="str">
            <v>Francisco Elias da Silva</v>
          </cell>
          <cell r="C3625" t="str">
            <v>613.875.259-72</v>
          </cell>
          <cell r="D3625" t="str">
            <v>Santander Seguros S/A</v>
          </cell>
          <cell r="E3625" t="str">
            <v>87.376.109/0001-06</v>
          </cell>
          <cell r="F3625">
            <v>6342.72</v>
          </cell>
          <cell r="G3625" t="str">
            <v>Provável</v>
          </cell>
          <cell r="H3625">
            <v>6342.72</v>
          </cell>
          <cell r="I3625" t="str">
            <v>Cobrança</v>
          </cell>
          <cell r="J3625" t="str">
            <v>Vara Única</v>
          </cell>
          <cell r="K3625" t="str">
            <v>Vara Cível</v>
          </cell>
          <cell r="L3625" t="str">
            <v>Almirante Tamandaré (PR)</v>
          </cell>
          <cell r="M3625" t="str">
            <v>TJ/PR</v>
          </cell>
          <cell r="N3625" t="str">
            <v>Paraná</v>
          </cell>
          <cell r="O3625" t="str">
            <v>02.01.507.0000054045/01</v>
          </cell>
        </row>
        <row r="3626">
          <cell r="B3626" t="str">
            <v>Wilshire Boulevard Boutique</v>
          </cell>
          <cell r="C3626" t="str">
            <v>01.086.703/0001-47</v>
          </cell>
          <cell r="D3626" t="str">
            <v>Santander Seguros S/A</v>
          </cell>
          <cell r="E3626" t="str">
            <v>87.376.109/0001-06</v>
          </cell>
          <cell r="F3626">
            <v>15000</v>
          </cell>
          <cell r="G3626" t="str">
            <v>Provável</v>
          </cell>
          <cell r="H3626">
            <v>0</v>
          </cell>
          <cell r="I3626" t="str">
            <v>Cobrança</v>
          </cell>
          <cell r="J3626" t="str">
            <v>1ª</v>
          </cell>
          <cell r="K3626" t="str">
            <v>Vara Cível</v>
          </cell>
          <cell r="L3626" t="str">
            <v>São Paulo (SP)</v>
          </cell>
          <cell r="M3626" t="str">
            <v>TJ/SP</v>
          </cell>
          <cell r="N3626" t="str">
            <v>São Paulo</v>
          </cell>
          <cell r="O3626" t="str">
            <v>02.01.507.0000049178/99</v>
          </cell>
        </row>
        <row r="3627">
          <cell r="B3627" t="str">
            <v>Maria Dilza Pereira Porto</v>
          </cell>
          <cell r="C3627" t="str">
            <v>443.381.985-91</v>
          </cell>
          <cell r="D3627" t="str">
            <v>Santander Seguros S/A</v>
          </cell>
          <cell r="E3627" t="str">
            <v>87.376.109/0001-06</v>
          </cell>
          <cell r="F3627">
            <v>25000</v>
          </cell>
          <cell r="G3627" t="str">
            <v>Remoto</v>
          </cell>
          <cell r="H3627">
            <v>0</v>
          </cell>
          <cell r="I3627" t="str">
            <v>Indenizatória</v>
          </cell>
          <cell r="J3627" t="str">
            <v>19ª</v>
          </cell>
          <cell r="K3627" t="str">
            <v>Vara Cível</v>
          </cell>
          <cell r="L3627" t="str">
            <v>São Paulo (SP)</v>
          </cell>
          <cell r="M3627" t="str">
            <v>TJ/SP</v>
          </cell>
          <cell r="N3627" t="str">
            <v>São Paulo</v>
          </cell>
          <cell r="O3627" t="str">
            <v>02.01.507.0000050529/00</v>
          </cell>
        </row>
        <row r="3628">
          <cell r="B3628" t="str">
            <v>Sorosufer Comércio de Sucatas Ltda</v>
          </cell>
          <cell r="C3628" t="str">
            <v>60.394.301/0001-79</v>
          </cell>
          <cell r="D3628" t="str">
            <v>Santander Seguros S/A</v>
          </cell>
          <cell r="E3628" t="str">
            <v>87.376.109/0001-06</v>
          </cell>
          <cell r="F3628">
            <v>30486.560000000001</v>
          </cell>
          <cell r="G3628" t="str">
            <v>Provável</v>
          </cell>
          <cell r="H3628">
            <v>13893.89</v>
          </cell>
          <cell r="I3628" t="str">
            <v>Indenizatória</v>
          </cell>
          <cell r="J3628" t="str">
            <v>15ª</v>
          </cell>
          <cell r="K3628" t="str">
            <v>Vara Cível</v>
          </cell>
          <cell r="L3628" t="str">
            <v>São Paulo (SP)</v>
          </cell>
          <cell r="M3628" t="str">
            <v>TJ/SP</v>
          </cell>
          <cell r="N3628" t="str">
            <v>São Paulo</v>
          </cell>
          <cell r="O3628" t="str">
            <v>02.01.507.0000050792/99</v>
          </cell>
        </row>
        <row r="3629">
          <cell r="B3629" t="str">
            <v>Advaldo Rodrigues de Souza</v>
          </cell>
          <cell r="C3629" t="str">
            <v>514.870.988-04</v>
          </cell>
          <cell r="D3629" t="str">
            <v>Santander Seguros S/A</v>
          </cell>
          <cell r="E3629" t="str">
            <v>87.376.109/0001-06</v>
          </cell>
          <cell r="F3629">
            <v>73371.429999999993</v>
          </cell>
          <cell r="G3629" t="str">
            <v>Provável</v>
          </cell>
          <cell r="H3629">
            <v>17960</v>
          </cell>
          <cell r="I3629" t="str">
            <v>Execução de Título Extrajudicial</v>
          </cell>
          <cell r="J3629" t="str">
            <v>1ª</v>
          </cell>
          <cell r="K3629" t="str">
            <v>Vara Cível</v>
          </cell>
          <cell r="L3629" t="str">
            <v>São Paulo (SP)</v>
          </cell>
          <cell r="M3629" t="str">
            <v>TJ/SP</v>
          </cell>
          <cell r="N3629" t="str">
            <v>São Paulo</v>
          </cell>
          <cell r="O3629" t="str">
            <v>02.01.507.0000051074/00</v>
          </cell>
        </row>
        <row r="3630">
          <cell r="B3630" t="str">
            <v xml:space="preserve">Ana Batista Florenço </v>
          </cell>
          <cell r="C3630" t="str">
            <v>136.022.978-70</v>
          </cell>
          <cell r="D3630" t="str">
            <v>Santander Seguros S/A</v>
          </cell>
          <cell r="E3630" t="str">
            <v>87.376.109/0001-06</v>
          </cell>
          <cell r="F3630">
            <v>1000</v>
          </cell>
          <cell r="G3630" t="str">
            <v>Provável</v>
          </cell>
          <cell r="H3630">
            <v>76500</v>
          </cell>
          <cell r="I3630" t="str">
            <v>Indenizatória</v>
          </cell>
          <cell r="J3630" t="str">
            <v>33ª</v>
          </cell>
          <cell r="K3630" t="str">
            <v>Vara Cível</v>
          </cell>
          <cell r="L3630" t="str">
            <v>São Paulo (SP)</v>
          </cell>
          <cell r="M3630" t="str">
            <v>TJ/SP</v>
          </cell>
          <cell r="N3630" t="str">
            <v>São Paulo</v>
          </cell>
          <cell r="O3630" t="str">
            <v>02.01.507.0000051137/01</v>
          </cell>
        </row>
        <row r="3631">
          <cell r="B3631" t="str">
            <v>Mariângela Lotti Soares dos Reis</v>
          </cell>
          <cell r="C3631" t="str">
            <v>154.708.906-78</v>
          </cell>
          <cell r="D3631" t="str">
            <v>Santander Seguros S/A</v>
          </cell>
          <cell r="E3631" t="str">
            <v>87.376.109/0001-06</v>
          </cell>
          <cell r="F3631">
            <v>83438.28</v>
          </cell>
          <cell r="G3631" t="str">
            <v>Provável</v>
          </cell>
          <cell r="H3631">
            <v>83414.880000000005</v>
          </cell>
          <cell r="I3631" t="str">
            <v>Obrigação de fazer</v>
          </cell>
          <cell r="J3631" t="str">
            <v>6ª</v>
          </cell>
          <cell r="K3631" t="str">
            <v>Vara Cível</v>
          </cell>
          <cell r="L3631" t="str">
            <v>Belo Horizonte (MG)</v>
          </cell>
          <cell r="M3631" t="str">
            <v>TJ/MG</v>
          </cell>
          <cell r="N3631" t="str">
            <v>Minas Gerais</v>
          </cell>
          <cell r="O3631" t="str">
            <v>02.01.507.0000048241/01</v>
          </cell>
        </row>
        <row r="3632">
          <cell r="B3632" t="str">
            <v>Retífica Modelo Comércio e Serviços Ltda</v>
          </cell>
          <cell r="C3632" t="str">
            <v>60.858.644/0001-47</v>
          </cell>
          <cell r="D3632" t="str">
            <v>Santander Seguros S/A</v>
          </cell>
          <cell r="E3632" t="str">
            <v>87.376.109/0001-06</v>
          </cell>
          <cell r="F3632">
            <v>76060.08</v>
          </cell>
          <cell r="G3632" t="str">
            <v>Provável</v>
          </cell>
          <cell r="H3632">
            <v>0</v>
          </cell>
          <cell r="I3632" t="str">
            <v>Despejo</v>
          </cell>
          <cell r="J3632" t="str">
            <v>23ª</v>
          </cell>
          <cell r="K3632" t="str">
            <v>Vara Cível</v>
          </cell>
          <cell r="L3632" t="str">
            <v>São Paulo (SP)</v>
          </cell>
          <cell r="M3632" t="str">
            <v>TJ/SP</v>
          </cell>
          <cell r="N3632" t="str">
            <v>São Paulo</v>
          </cell>
          <cell r="O3632" t="str">
            <v>02.01.507.0000050611/00</v>
          </cell>
        </row>
        <row r="3633">
          <cell r="B3633" t="str">
            <v>Haruyo Maeda</v>
          </cell>
          <cell r="C3633" t="str">
            <v>636.504.288-49</v>
          </cell>
          <cell r="D3633" t="str">
            <v>Santander Seguros S/A</v>
          </cell>
          <cell r="E3633" t="str">
            <v>87.376.109/0001-06</v>
          </cell>
          <cell r="F3633">
            <v>50000</v>
          </cell>
          <cell r="G3633" t="str">
            <v>Provável</v>
          </cell>
          <cell r="H3633">
            <v>20000</v>
          </cell>
          <cell r="I3633" t="str">
            <v>Cobrança</v>
          </cell>
          <cell r="J3633" t="str">
            <v>13ª</v>
          </cell>
          <cell r="K3633" t="str">
            <v>Vara Cível</v>
          </cell>
          <cell r="L3633" t="str">
            <v>São Paulo (SP)</v>
          </cell>
          <cell r="M3633" t="str">
            <v>TJ/SP</v>
          </cell>
          <cell r="N3633" t="str">
            <v>São Paulo</v>
          </cell>
          <cell r="O3633" t="str">
            <v>02.01.507.0000051040/00</v>
          </cell>
        </row>
        <row r="3634">
          <cell r="B3634" t="str">
            <v>Giza de Oliveira Valerão</v>
          </cell>
          <cell r="C3634" t="str">
            <v>620.162.020-68</v>
          </cell>
          <cell r="D3634" t="str">
            <v>Santander Seguros S/A</v>
          </cell>
          <cell r="E3634" t="str">
            <v>87.376.109/0001-06</v>
          </cell>
          <cell r="F3634">
            <v>20000</v>
          </cell>
          <cell r="G3634" t="str">
            <v>Provável</v>
          </cell>
          <cell r="H3634">
            <v>32521.96</v>
          </cell>
          <cell r="I3634" t="str">
            <v>Cobrança</v>
          </cell>
          <cell r="J3634" t="str">
            <v>2ª</v>
          </cell>
          <cell r="K3634" t="str">
            <v>Vara Cível</v>
          </cell>
          <cell r="L3634" t="str">
            <v>Porto Alegre (RS)</v>
          </cell>
          <cell r="M3634" t="str">
            <v>TJ/RS</v>
          </cell>
          <cell r="N3634" t="str">
            <v>Rio Grande do Sul</v>
          </cell>
          <cell r="O3634" t="str">
            <v>02.01.507.0000047963/01</v>
          </cell>
        </row>
        <row r="3635">
          <cell r="B3635" t="str">
            <v>Yolanda Linck</v>
          </cell>
          <cell r="C3635" t="str">
            <v>581.993.650-72</v>
          </cell>
          <cell r="D3635" t="str">
            <v>Santander Seguros S/A</v>
          </cell>
          <cell r="E3635" t="str">
            <v>87.376.109/0001-06</v>
          </cell>
          <cell r="F3635">
            <v>115072</v>
          </cell>
          <cell r="G3635" t="str">
            <v>Remoto</v>
          </cell>
          <cell r="H3635">
            <v>0</v>
          </cell>
          <cell r="I3635" t="str">
            <v>Cobrança</v>
          </cell>
          <cell r="J3635" t="str">
            <v>11ª</v>
          </cell>
          <cell r="K3635" t="str">
            <v>Vara Cível</v>
          </cell>
          <cell r="L3635" t="str">
            <v>Porto Alegre (RS)</v>
          </cell>
          <cell r="M3635" t="str">
            <v>TJ/RS</v>
          </cell>
          <cell r="N3635" t="str">
            <v>Rio Grande do Sul</v>
          </cell>
          <cell r="O3635" t="str">
            <v>02.01.507.0000049812/01</v>
          </cell>
        </row>
        <row r="3636">
          <cell r="B3636" t="str">
            <v>Rose Lise Beux Porto</v>
          </cell>
          <cell r="C3636" t="str">
            <v>166.729.680-91</v>
          </cell>
          <cell r="D3636" t="str">
            <v>Santander Seguros S/A</v>
          </cell>
          <cell r="E3636" t="str">
            <v>87.376.109/0001-06</v>
          </cell>
          <cell r="F3636">
            <v>125335</v>
          </cell>
          <cell r="G3636" t="str">
            <v>Provável</v>
          </cell>
          <cell r="H3636">
            <v>129485.86</v>
          </cell>
          <cell r="I3636" t="str">
            <v>Cobrança</v>
          </cell>
          <cell r="J3636" t="str">
            <v>2ª</v>
          </cell>
          <cell r="K3636" t="str">
            <v>Vara Cível</v>
          </cell>
          <cell r="L3636" t="str">
            <v>Passo Fundo (RS)</v>
          </cell>
          <cell r="M3636" t="str">
            <v>TJ/RS</v>
          </cell>
          <cell r="N3636" t="str">
            <v>Rio Grande do Sul</v>
          </cell>
          <cell r="O3636" t="str">
            <v>02.01.507.0000050370/01</v>
          </cell>
        </row>
        <row r="3637">
          <cell r="B3637" t="str">
            <v>Rosângela de Oliveira</v>
          </cell>
          <cell r="C3637" t="str">
            <v>134.050.217-15</v>
          </cell>
          <cell r="D3637" t="str">
            <v>Santander Seguros S/A</v>
          </cell>
          <cell r="E3637" t="str">
            <v>87.376.109/0001-06</v>
          </cell>
          <cell r="F3637">
            <v>28883</v>
          </cell>
          <cell r="G3637" t="str">
            <v>Provável</v>
          </cell>
          <cell r="H3637">
            <v>31757</v>
          </cell>
          <cell r="I3637" t="str">
            <v>Cobrança</v>
          </cell>
          <cell r="J3637" t="str">
            <v>25ª</v>
          </cell>
          <cell r="K3637" t="str">
            <v>Vara Cível</v>
          </cell>
          <cell r="L3637" t="str">
            <v>São Paulo (SP)</v>
          </cell>
          <cell r="M3637" t="str">
            <v>TJ/SP</v>
          </cell>
          <cell r="N3637" t="str">
            <v>São Paulo</v>
          </cell>
          <cell r="O3637" t="str">
            <v>02.01.507.0000050645/02</v>
          </cell>
        </row>
        <row r="3638">
          <cell r="B3638" t="str">
            <v>José Domingos Cassola</v>
          </cell>
          <cell r="C3638" t="str">
            <v>562.621.838-68</v>
          </cell>
          <cell r="D3638" t="str">
            <v>Santander Seguros S/A</v>
          </cell>
          <cell r="E3638" t="str">
            <v>87.376.109/0001-06</v>
          </cell>
          <cell r="F3638">
            <v>62000</v>
          </cell>
          <cell r="G3638" t="str">
            <v>Provável</v>
          </cell>
          <cell r="H3638">
            <v>368382.98</v>
          </cell>
          <cell r="I3638" t="str">
            <v>Indenizatória</v>
          </cell>
          <cell r="J3638" t="str">
            <v>35ª</v>
          </cell>
          <cell r="K3638" t="str">
            <v>Vara Cível</v>
          </cell>
          <cell r="L3638" t="str">
            <v>São Paulo (SP)</v>
          </cell>
          <cell r="M3638" t="str">
            <v>TJ/SP</v>
          </cell>
          <cell r="N3638" t="str">
            <v>São Paulo</v>
          </cell>
          <cell r="O3638" t="str">
            <v>02.01.507.0000051142/01</v>
          </cell>
        </row>
        <row r="3639">
          <cell r="B3639" t="str">
            <v>João Borges</v>
          </cell>
          <cell r="C3639" t="str">
            <v>423.994.599-20</v>
          </cell>
          <cell r="D3639" t="str">
            <v>Santander Seguros S/A</v>
          </cell>
          <cell r="E3639" t="str">
            <v>87.376.109/0001-06</v>
          </cell>
          <cell r="F3639">
            <v>46000</v>
          </cell>
          <cell r="G3639" t="str">
            <v>Remoto</v>
          </cell>
          <cell r="H3639">
            <v>0</v>
          </cell>
          <cell r="I3639" t="str">
            <v>Cobrança</v>
          </cell>
          <cell r="J3639" t="str">
            <v>6ª</v>
          </cell>
          <cell r="K3639" t="str">
            <v>Vara Cível</v>
          </cell>
          <cell r="L3639" t="str">
            <v>Caxias do Sul (RS)</v>
          </cell>
          <cell r="M3639" t="str">
            <v>TJ/RS</v>
          </cell>
          <cell r="N3639" t="str">
            <v>Rio Grande do Sul</v>
          </cell>
          <cell r="O3639" t="str">
            <v>02.01.507.0000124345/04</v>
          </cell>
        </row>
        <row r="3640">
          <cell r="B3640" t="str">
            <v>Fátima de Lourdes Milare Granzoto</v>
          </cell>
          <cell r="C3640" t="str">
            <v>989.276.558-34</v>
          </cell>
          <cell r="D3640" t="str">
            <v>Santander Seguros S/A</v>
          </cell>
          <cell r="E3640" t="str">
            <v>87.376.109/0001-06</v>
          </cell>
          <cell r="F3640">
            <v>10000</v>
          </cell>
          <cell r="G3640" t="str">
            <v>Possível</v>
          </cell>
          <cell r="H3640">
            <v>105668.5</v>
          </cell>
          <cell r="I3640" t="str">
            <v>Indenizatória</v>
          </cell>
          <cell r="J3640" t="str">
            <v>3ª</v>
          </cell>
          <cell r="K3640" t="str">
            <v>Vara Cível</v>
          </cell>
          <cell r="L3640" t="str">
            <v>Jaboticabal (SP)</v>
          </cell>
          <cell r="M3640" t="str">
            <v>TJ/SP</v>
          </cell>
          <cell r="N3640" t="str">
            <v>São Paulo</v>
          </cell>
          <cell r="O3640" t="str">
            <v>02.02.507.0001030816/10</v>
          </cell>
        </row>
        <row r="3641">
          <cell r="B3641" t="str">
            <v>FLAVIA RAMPASSO NARDINI MARTINELLI</v>
          </cell>
          <cell r="C3641" t="str">
            <v>735.541.978-15</v>
          </cell>
          <cell r="D3641" t="str">
            <v>Santander Seguros S/A</v>
          </cell>
          <cell r="E3641" t="str">
            <v>87.376.109/0001-06</v>
          </cell>
          <cell r="F3641">
            <v>1000</v>
          </cell>
          <cell r="G3641" t="str">
            <v>Possível</v>
          </cell>
          <cell r="H3641">
            <v>0</v>
          </cell>
          <cell r="I3641" t="str">
            <v>Cobrança</v>
          </cell>
          <cell r="J3641" t="str">
            <v>15ª</v>
          </cell>
          <cell r="K3641" t="str">
            <v>Vara Cível</v>
          </cell>
          <cell r="L3641" t="str">
            <v>São Paulo (SP)</v>
          </cell>
          <cell r="M3641" t="str">
            <v>TJ/SP</v>
          </cell>
          <cell r="N3641" t="str">
            <v>São Paulo</v>
          </cell>
          <cell r="O3641" t="str">
            <v>02.02.507.0001156947/11</v>
          </cell>
        </row>
        <row r="3642">
          <cell r="B3642" t="str">
            <v>NIlza Barcellos do Amaral</v>
          </cell>
          <cell r="C3642" t="str">
            <v>452.890.000-97</v>
          </cell>
          <cell r="D3642" t="str">
            <v>Santander Seguros S/A</v>
          </cell>
          <cell r="E3642" t="str">
            <v>87.376.109/0001-06</v>
          </cell>
          <cell r="F3642">
            <v>80760</v>
          </cell>
          <cell r="G3642" t="str">
            <v>Provável</v>
          </cell>
          <cell r="H3642">
            <v>30000</v>
          </cell>
          <cell r="I3642" t="str">
            <v>Indenizatória</v>
          </cell>
          <cell r="J3642" t="str">
            <v>5ª</v>
          </cell>
          <cell r="K3642" t="str">
            <v>Vara Cível</v>
          </cell>
          <cell r="L3642" t="str">
            <v>Porto Alegre (RS)</v>
          </cell>
          <cell r="M3642" t="str">
            <v>TJ/RS</v>
          </cell>
          <cell r="N3642" t="str">
            <v>Rio Grande do Sul</v>
          </cell>
          <cell r="O3642" t="str">
            <v>02.02.507.0001157263/11</v>
          </cell>
        </row>
        <row r="3643">
          <cell r="B3643" t="str">
            <v>Thalita Peralta de Oliveira</v>
          </cell>
          <cell r="C3643" t="str">
            <v>016.249.881-05</v>
          </cell>
          <cell r="D3643" t="str">
            <v>Santander Seguros S/A</v>
          </cell>
          <cell r="E3643" t="str">
            <v>87.376.109/0001-06</v>
          </cell>
          <cell r="F3643">
            <v>102600</v>
          </cell>
          <cell r="G3643" t="str">
            <v>Possível</v>
          </cell>
          <cell r="H3643">
            <v>0</v>
          </cell>
          <cell r="I3643" t="str">
            <v>Indenizatória</v>
          </cell>
          <cell r="J3643" t="str">
            <v>3ª</v>
          </cell>
          <cell r="K3643" t="str">
            <v>Vara Cível</v>
          </cell>
          <cell r="L3643" t="str">
            <v>Campo Grande (MS)</v>
          </cell>
          <cell r="M3643" t="str">
            <v>TJ/MS</v>
          </cell>
          <cell r="N3643" t="str">
            <v>Mato Grosso do Sul</v>
          </cell>
          <cell r="O3643" t="str">
            <v>02.02.507.0001313335/12</v>
          </cell>
        </row>
        <row r="3644">
          <cell r="B3644" t="str">
            <v>Cláudio Mauricio Pereira da Costa</v>
          </cell>
          <cell r="C3644" t="str">
            <v>786.675.267-20</v>
          </cell>
          <cell r="D3644" t="str">
            <v>Santander Seguros S/A</v>
          </cell>
          <cell r="E3644" t="str">
            <v>87.376.109/0001-06</v>
          </cell>
          <cell r="F3644">
            <v>154000</v>
          </cell>
          <cell r="G3644" t="str">
            <v>Possível</v>
          </cell>
          <cell r="H3644">
            <v>65000</v>
          </cell>
          <cell r="I3644" t="str">
            <v>Cobrança</v>
          </cell>
          <cell r="J3644" t="str">
            <v>1ª</v>
          </cell>
          <cell r="K3644" t="str">
            <v>Vara Cível</v>
          </cell>
          <cell r="L3644" t="str">
            <v>Niteroi (RJ)</v>
          </cell>
          <cell r="M3644" t="str">
            <v>TJ/RJ</v>
          </cell>
          <cell r="N3644" t="str">
            <v>Rio de Janeiro</v>
          </cell>
          <cell r="O3644" t="str">
            <v>02.02.507.0001313416/12</v>
          </cell>
        </row>
        <row r="3645">
          <cell r="B3645" t="str">
            <v>Cilene Maria de Magalhaes</v>
          </cell>
          <cell r="C3645" t="str">
            <v>223.699.534-20</v>
          </cell>
          <cell r="D3645" t="str">
            <v>Santander Seguros S/A</v>
          </cell>
          <cell r="E3645" t="str">
            <v>87.376.109/0001-06</v>
          </cell>
          <cell r="F3645">
            <v>50000</v>
          </cell>
          <cell r="G3645" t="str">
            <v>Possível</v>
          </cell>
          <cell r="H3645">
            <v>4789.4799999999996</v>
          </cell>
          <cell r="I3645" t="str">
            <v>Indenizatória</v>
          </cell>
          <cell r="J3645" t="str">
            <v>3ª</v>
          </cell>
          <cell r="K3645" t="str">
            <v>Vara Cível</v>
          </cell>
          <cell r="L3645" t="str">
            <v>Recife (PE)</v>
          </cell>
          <cell r="M3645" t="str">
            <v>TJ/PE</v>
          </cell>
          <cell r="N3645" t="str">
            <v>Pernambuco</v>
          </cell>
          <cell r="O3645" t="str">
            <v>02.02.507.0001768322/13</v>
          </cell>
        </row>
        <row r="3646">
          <cell r="B3646" t="str">
            <v>NATHALIA CHRISTINA COUTINHO</v>
          </cell>
          <cell r="C3646" t="str">
            <v>067.912.109-90</v>
          </cell>
          <cell r="D3646" t="str">
            <v>Santander Seguros S/A</v>
          </cell>
          <cell r="E3646" t="str">
            <v>87.376.109/0001-06</v>
          </cell>
          <cell r="F3646">
            <v>5500</v>
          </cell>
          <cell r="G3646" t="str">
            <v>Possível</v>
          </cell>
          <cell r="H3646">
            <v>2750</v>
          </cell>
          <cell r="I3646" t="str">
            <v>Cobrança</v>
          </cell>
          <cell r="J3646" t="str">
            <v>6ª</v>
          </cell>
          <cell r="K3646" t="str">
            <v>Vara Cível</v>
          </cell>
          <cell r="L3646" t="str">
            <v>Londrina (PR)</v>
          </cell>
          <cell r="M3646" t="str">
            <v>TJ/PR</v>
          </cell>
          <cell r="N3646" t="str">
            <v>Paraná</v>
          </cell>
          <cell r="O3646" t="str">
            <v>02.02.507.0001768356/13</v>
          </cell>
        </row>
        <row r="3647">
          <cell r="B3647" t="str">
            <v>Aparecida Alves dos Santos</v>
          </cell>
          <cell r="C3647" t="str">
            <v>885.171.019-87</v>
          </cell>
          <cell r="D3647" t="str">
            <v>Santander Seguros S/A</v>
          </cell>
          <cell r="E3647" t="str">
            <v>87.376.109/0001-06</v>
          </cell>
          <cell r="F3647">
            <v>165000</v>
          </cell>
          <cell r="G3647" t="str">
            <v>Possível</v>
          </cell>
          <cell r="H3647">
            <v>51500</v>
          </cell>
          <cell r="I3647" t="str">
            <v>Indenizatória</v>
          </cell>
          <cell r="J3647" t="str">
            <v>1ª</v>
          </cell>
          <cell r="K3647" t="str">
            <v>Vara Cível</v>
          </cell>
          <cell r="L3647" t="str">
            <v>Campo Mourão (PR)</v>
          </cell>
          <cell r="M3647" t="str">
            <v>TJ/PR</v>
          </cell>
          <cell r="N3647" t="str">
            <v>Paraná</v>
          </cell>
          <cell r="O3647" t="str">
            <v>02.02.507.0001768499/13</v>
          </cell>
        </row>
        <row r="3648">
          <cell r="B3648" t="str">
            <v>Luiz Antonio Teixeira Ruiz</v>
          </cell>
          <cell r="C3648" t="str">
            <v>349.330.348-34</v>
          </cell>
          <cell r="D3648" t="str">
            <v>Santander Seguros S/A</v>
          </cell>
          <cell r="E3648" t="str">
            <v>87.376.109/0001-06</v>
          </cell>
          <cell r="F3648">
            <v>34953</v>
          </cell>
          <cell r="G3648" t="str">
            <v>Possível</v>
          </cell>
          <cell r="H3648">
            <v>17476.5</v>
          </cell>
          <cell r="I3648" t="str">
            <v>Indenizatória</v>
          </cell>
          <cell r="J3648" t="str">
            <v>1ª</v>
          </cell>
          <cell r="K3648" t="str">
            <v>Vara Cível</v>
          </cell>
          <cell r="L3648" t="str">
            <v>Bauru (SP)</v>
          </cell>
          <cell r="M3648" t="str">
            <v>TJ/SP</v>
          </cell>
          <cell r="N3648" t="str">
            <v>São Paulo</v>
          </cell>
          <cell r="O3648" t="str">
            <v>02.02.507.0001768539/13</v>
          </cell>
        </row>
        <row r="3649">
          <cell r="B3649" t="str">
            <v>CLEONICE SIQUEIRA DA CRUZ</v>
          </cell>
          <cell r="C3649" t="str">
            <v>369.250.120-04</v>
          </cell>
          <cell r="D3649" t="str">
            <v>Santander Seguros S/A</v>
          </cell>
          <cell r="E3649" t="str">
            <v>87.376.109/0001-06</v>
          </cell>
          <cell r="F3649">
            <v>92783.039999999994</v>
          </cell>
          <cell r="G3649" t="str">
            <v>Possível</v>
          </cell>
          <cell r="H3649">
            <v>46391.519999999997</v>
          </cell>
          <cell r="I3649" t="str">
            <v>Indenizatória</v>
          </cell>
          <cell r="J3649" t="str">
            <v>18ª</v>
          </cell>
          <cell r="K3649" t="str">
            <v>Vara Cível</v>
          </cell>
          <cell r="L3649" t="str">
            <v>Porto Alegre (RS)</v>
          </cell>
          <cell r="M3649" t="str">
            <v>TJ/RS</v>
          </cell>
          <cell r="N3649" t="str">
            <v>Rio Grande do Sul</v>
          </cell>
          <cell r="O3649" t="str">
            <v>02.02.507.0001322085/12</v>
          </cell>
        </row>
        <row r="3650">
          <cell r="B3650" t="str">
            <v>Milde Marina Bordignon Brancher</v>
          </cell>
          <cell r="C3650" t="str">
            <v>596.474.779-53</v>
          </cell>
          <cell r="D3650" t="str">
            <v>Santander Seguros S/A</v>
          </cell>
          <cell r="E3650" t="str">
            <v>87.376.109/0001-06</v>
          </cell>
          <cell r="F3650">
            <v>32330.85</v>
          </cell>
          <cell r="G3650" t="str">
            <v>Possível</v>
          </cell>
          <cell r="H3650">
            <v>30000</v>
          </cell>
          <cell r="I3650" t="str">
            <v>Indenizatória</v>
          </cell>
          <cell r="J3650" t="str">
            <v>2ª</v>
          </cell>
          <cell r="K3650" t="str">
            <v>Vara Cível</v>
          </cell>
          <cell r="L3650" t="str">
            <v>Videira (SC)</v>
          </cell>
          <cell r="M3650" t="str">
            <v>TJ/SC</v>
          </cell>
          <cell r="N3650" t="str">
            <v>Santa Catarina</v>
          </cell>
          <cell r="O3650" t="str">
            <v>02.02.507.0001322190/12</v>
          </cell>
        </row>
        <row r="3651">
          <cell r="B3651" t="str">
            <v>Anelise Gazzaneo Carlos</v>
          </cell>
          <cell r="C3651" t="str">
            <v>023.743.030-47</v>
          </cell>
          <cell r="D3651" t="str">
            <v>Santander Seguros S/A</v>
          </cell>
          <cell r="E3651" t="str">
            <v>87.376.109/0001-06</v>
          </cell>
          <cell r="F3651">
            <v>253000</v>
          </cell>
          <cell r="G3651" t="str">
            <v>Possível</v>
          </cell>
          <cell r="H3651">
            <v>126500</v>
          </cell>
          <cell r="I3651" t="str">
            <v>Indenizatória</v>
          </cell>
          <cell r="J3651" t="str">
            <v>2ª</v>
          </cell>
          <cell r="K3651" t="str">
            <v>Vara Cível</v>
          </cell>
          <cell r="L3651" t="str">
            <v>Cachoeira do Sul (RS)</v>
          </cell>
          <cell r="M3651" t="str">
            <v>TJ/RS</v>
          </cell>
          <cell r="N3651" t="str">
            <v>Rio Grande do Sul</v>
          </cell>
          <cell r="O3651" t="str">
            <v>02.02.507.0001322580/13</v>
          </cell>
        </row>
        <row r="3652">
          <cell r="B3652" t="str">
            <v>Fábio Pereira da Costa</v>
          </cell>
          <cell r="C3652" t="str">
            <v>156.073.968-19</v>
          </cell>
          <cell r="D3652" t="str">
            <v>Santander Seguros S/A</v>
          </cell>
          <cell r="E3652" t="str">
            <v>87.376.109/0001-06</v>
          </cell>
          <cell r="F3652">
            <v>45000</v>
          </cell>
          <cell r="G3652" t="str">
            <v>Provável</v>
          </cell>
          <cell r="H3652">
            <v>11250</v>
          </cell>
          <cell r="I3652" t="str">
            <v>Cobrança</v>
          </cell>
          <cell r="J3652" t="str">
            <v>4ª</v>
          </cell>
          <cell r="K3652" t="str">
            <v>Vara Cível</v>
          </cell>
          <cell r="L3652" t="str">
            <v>Mauá (SP)</v>
          </cell>
          <cell r="M3652" t="str">
            <v>TJ/SP</v>
          </cell>
          <cell r="N3652" t="str">
            <v>São Paulo</v>
          </cell>
          <cell r="O3652" t="str">
            <v>02.02.507.0001322623/12</v>
          </cell>
        </row>
        <row r="3653">
          <cell r="B3653" t="str">
            <v>Ana Lucia Mathias Menezes</v>
          </cell>
          <cell r="C3653" t="str">
            <v>032.267.587-13</v>
          </cell>
          <cell r="D3653" t="str">
            <v>Santander Seguros S/A</v>
          </cell>
          <cell r="E3653" t="str">
            <v>87.376.109/0001-06</v>
          </cell>
          <cell r="F3653">
            <v>25500</v>
          </cell>
          <cell r="G3653" t="str">
            <v>Possível</v>
          </cell>
          <cell r="H3653">
            <v>0</v>
          </cell>
          <cell r="I3653" t="str">
            <v>Indenizatória</v>
          </cell>
          <cell r="J3653" t="str">
            <v>Juizado Especial Cível</v>
          </cell>
          <cell r="K3653" t="str">
            <v>JEC 40 Salários</v>
          </cell>
          <cell r="L3653" t="str">
            <v>Niteroi (RJ)</v>
          </cell>
          <cell r="M3653" t="str">
            <v>TJ/RJ</v>
          </cell>
          <cell r="N3653" t="str">
            <v>Rio de Janeiro</v>
          </cell>
          <cell r="O3653" t="str">
            <v>02.02.507.0001781813/13</v>
          </cell>
        </row>
        <row r="3654">
          <cell r="B3654" t="str">
            <v>Alceu Pibernat Jacques Filho</v>
          </cell>
          <cell r="C3654" t="str">
            <v>283.139.090-72</v>
          </cell>
          <cell r="D3654" t="str">
            <v>Santander Seguros S/A</v>
          </cell>
          <cell r="E3654" t="str">
            <v>87.376.109/0001-06</v>
          </cell>
          <cell r="F3654">
            <v>1295</v>
          </cell>
          <cell r="G3654" t="str">
            <v>Possível</v>
          </cell>
          <cell r="H3654">
            <v>55250.52</v>
          </cell>
          <cell r="I3654" t="str">
            <v>Indenizatória</v>
          </cell>
          <cell r="J3654" t="str">
            <v>15ª</v>
          </cell>
          <cell r="K3654" t="str">
            <v>Vara Cível</v>
          </cell>
          <cell r="L3654" t="str">
            <v>Porto Alegre (RS)</v>
          </cell>
          <cell r="M3654" t="str">
            <v>TJ/RS</v>
          </cell>
          <cell r="N3654" t="str">
            <v>Rio Grande do Sul</v>
          </cell>
          <cell r="O3654" t="str">
            <v>02.02.507.0001781967/13</v>
          </cell>
        </row>
        <row r="3655">
          <cell r="B3655" t="str">
            <v>Felipe Cápua</v>
          </cell>
          <cell r="C3655" t="str">
            <v>296.183.208-04</v>
          </cell>
          <cell r="D3655" t="str">
            <v>Santander Seguros S/A</v>
          </cell>
          <cell r="E3655" t="str">
            <v>87.376.109/0001-06</v>
          </cell>
          <cell r="F3655">
            <v>89367.2</v>
          </cell>
          <cell r="G3655" t="str">
            <v>Provável</v>
          </cell>
          <cell r="H3655">
            <v>18000</v>
          </cell>
          <cell r="I3655" t="str">
            <v>Indenizatória</v>
          </cell>
          <cell r="J3655" t="str">
            <v>4ª</v>
          </cell>
          <cell r="K3655" t="str">
            <v>Vara Cível</v>
          </cell>
          <cell r="L3655" t="str">
            <v>Ribeirão Preto (SP)</v>
          </cell>
          <cell r="M3655" t="str">
            <v>TJ/SP</v>
          </cell>
          <cell r="N3655" t="str">
            <v>São Paulo</v>
          </cell>
          <cell r="O3655" t="str">
            <v>02.01.507.0000137646/05</v>
          </cell>
        </row>
        <row r="3656">
          <cell r="B3656" t="str">
            <v>Maria Celia Alvarez Bulnes</v>
          </cell>
          <cell r="C3656" t="str">
            <v>213.263.158-11</v>
          </cell>
          <cell r="D3656" t="str">
            <v>Santander Seguros S/A</v>
          </cell>
          <cell r="E3656" t="str">
            <v>87.376.109/0001-06</v>
          </cell>
          <cell r="F3656">
            <v>148000</v>
          </cell>
          <cell r="G3656" t="str">
            <v>Provável</v>
          </cell>
          <cell r="H3656">
            <v>187572.54</v>
          </cell>
          <cell r="I3656" t="str">
            <v>Indenizatória</v>
          </cell>
          <cell r="J3656" t="str">
            <v>2ª</v>
          </cell>
          <cell r="K3656" t="str">
            <v>Vara Cível</v>
          </cell>
          <cell r="L3656" t="str">
            <v>São Paulo (SP)</v>
          </cell>
          <cell r="M3656" t="str">
            <v>TJ/SP</v>
          </cell>
          <cell r="N3656" t="str">
            <v>São Paulo</v>
          </cell>
          <cell r="O3656" t="str">
            <v>02.02.507.0000332542/07</v>
          </cell>
        </row>
        <row r="3657">
          <cell r="B3657" t="str">
            <v>Henne Len Machado</v>
          </cell>
          <cell r="C3657" t="str">
            <v>094.660.038-44</v>
          </cell>
          <cell r="D3657" t="str">
            <v>Santander Seguros S/A</v>
          </cell>
          <cell r="E3657" t="str">
            <v>87.376.109/0001-06</v>
          </cell>
          <cell r="F3657">
            <v>35000</v>
          </cell>
          <cell r="G3657" t="str">
            <v>Possível</v>
          </cell>
          <cell r="H3657">
            <v>17500</v>
          </cell>
          <cell r="I3657" t="str">
            <v>Obrigação de fazer</v>
          </cell>
          <cell r="J3657" t="str">
            <v>6ª</v>
          </cell>
          <cell r="K3657" t="str">
            <v>Vara Cível</v>
          </cell>
          <cell r="L3657" t="str">
            <v>Ribeirão Preto (SP)</v>
          </cell>
          <cell r="M3657" t="str">
            <v>TJ/SP</v>
          </cell>
          <cell r="N3657" t="str">
            <v>São Paulo</v>
          </cell>
          <cell r="O3657" t="str">
            <v>02.02.507.0001054772/10</v>
          </cell>
        </row>
        <row r="3658">
          <cell r="B3658" t="str">
            <v>Eduardo Rodrigues da Silva</v>
          </cell>
          <cell r="C3658" t="str">
            <v>022.932.108-98</v>
          </cell>
          <cell r="D3658" t="str">
            <v>Santander Seguros S/A</v>
          </cell>
          <cell r="E3658" t="str">
            <v>87.376.109/0001-06</v>
          </cell>
          <cell r="F3658">
            <v>1000</v>
          </cell>
          <cell r="G3658" t="str">
            <v>Possível</v>
          </cell>
          <cell r="H3658">
            <v>0</v>
          </cell>
          <cell r="I3658" t="str">
            <v>Indenizatória</v>
          </cell>
          <cell r="J3658" t="str">
            <v>4ª</v>
          </cell>
          <cell r="K3658" t="str">
            <v>Vara Cível</v>
          </cell>
          <cell r="L3658" t="str">
            <v>Diadema (SP)</v>
          </cell>
          <cell r="M3658" t="str">
            <v>TJ/SP</v>
          </cell>
          <cell r="N3658" t="str">
            <v>São Paulo</v>
          </cell>
          <cell r="O3658" t="str">
            <v>02.02.507.0001188990/12</v>
          </cell>
        </row>
        <row r="3659">
          <cell r="B3659" t="str">
            <v>Valdorp Antonio Machado</v>
          </cell>
          <cell r="C3659" t="str">
            <v>796.554.328-15</v>
          </cell>
          <cell r="D3659" t="str">
            <v>Santander Seguros S/A</v>
          </cell>
          <cell r="E3659" t="str">
            <v>87.376.109/0001-06</v>
          </cell>
          <cell r="F3659">
            <v>29276</v>
          </cell>
          <cell r="G3659" t="str">
            <v>Possível</v>
          </cell>
          <cell r="H3659">
            <v>13274.5</v>
          </cell>
          <cell r="I3659" t="str">
            <v>Cobrança</v>
          </cell>
          <cell r="J3659" t="str">
            <v>Juizado Especial Cível</v>
          </cell>
          <cell r="K3659" t="str">
            <v>JEC 40 Salários</v>
          </cell>
          <cell r="L3659" t="str">
            <v>Tupã (SP)</v>
          </cell>
          <cell r="M3659" t="str">
            <v>TJ/SP</v>
          </cell>
          <cell r="N3659" t="str">
            <v>São Paulo</v>
          </cell>
          <cell r="O3659" t="str">
            <v>02.02.507.0001189278/11</v>
          </cell>
        </row>
        <row r="3660">
          <cell r="B3660" t="str">
            <v>Regina Maria Pletsch Pagliarini</v>
          </cell>
          <cell r="C3660" t="str">
            <v>928.528.310-15</v>
          </cell>
          <cell r="D3660" t="str">
            <v>Santander Seguros S/A</v>
          </cell>
          <cell r="E3660" t="str">
            <v>87.376.109/0001-06</v>
          </cell>
          <cell r="F3660">
            <v>104262</v>
          </cell>
          <cell r="G3660" t="str">
            <v>Possível</v>
          </cell>
          <cell r="H3660">
            <v>52131</v>
          </cell>
          <cell r="I3660" t="str">
            <v>Indenizatória</v>
          </cell>
          <cell r="J3660" t="str">
            <v>3ª</v>
          </cell>
          <cell r="K3660" t="str">
            <v>Vara Cível</v>
          </cell>
          <cell r="L3660" t="str">
            <v>Ijuí (RS)</v>
          </cell>
          <cell r="M3660" t="str">
            <v>TJ/RS</v>
          </cell>
          <cell r="N3660" t="str">
            <v>Rio Grande do Sul</v>
          </cell>
          <cell r="O3660" t="str">
            <v>02.02.507.0001603241/13</v>
          </cell>
        </row>
        <row r="3661">
          <cell r="B3661" t="str">
            <v>Distribuidora de Livros Renovada LTDA</v>
          </cell>
          <cell r="C3661" t="str">
            <v>01.944.638/0001-43</v>
          </cell>
          <cell r="D3661" t="str">
            <v>Santander Seguros S/A</v>
          </cell>
          <cell r="E3661" t="str">
            <v>87.376.109/0001-06</v>
          </cell>
          <cell r="F3661">
            <v>126763</v>
          </cell>
          <cell r="G3661" t="str">
            <v>Possível</v>
          </cell>
          <cell r="H3661">
            <v>29473.25</v>
          </cell>
          <cell r="I3661" t="str">
            <v>Cobrança</v>
          </cell>
          <cell r="J3661" t="str">
            <v>3ª</v>
          </cell>
          <cell r="K3661" t="str">
            <v>Vara Cível</v>
          </cell>
          <cell r="L3661" t="str">
            <v>Sumaré (SP)</v>
          </cell>
          <cell r="M3661" t="str">
            <v>TJ/SP</v>
          </cell>
          <cell r="N3661" t="str">
            <v>São Paulo</v>
          </cell>
          <cell r="O3661" t="str">
            <v>02.02.507.0001819289/14</v>
          </cell>
        </row>
        <row r="3662">
          <cell r="B3662" t="str">
            <v>Avelar Dorvalino Raulino</v>
          </cell>
          <cell r="C3662" t="str">
            <v>375.231.719-15</v>
          </cell>
          <cell r="D3662" t="str">
            <v>Santander Seguros S/A</v>
          </cell>
          <cell r="E3662" t="str">
            <v>87.376.109/0001-06</v>
          </cell>
          <cell r="F3662">
            <v>112594.07</v>
          </cell>
          <cell r="G3662" t="str">
            <v>Possível</v>
          </cell>
          <cell r="H3662">
            <v>54593.2</v>
          </cell>
          <cell r="I3662" t="str">
            <v>Indenizatória</v>
          </cell>
          <cell r="J3662" t="str">
            <v>5ª</v>
          </cell>
          <cell r="K3662" t="str">
            <v>Vara Cível</v>
          </cell>
          <cell r="L3662" t="str">
            <v>Florianópolis (SC)</v>
          </cell>
          <cell r="M3662" t="str">
            <v>TJ/SC</v>
          </cell>
          <cell r="N3662" t="str">
            <v>Santa Catarina</v>
          </cell>
          <cell r="O3662" t="str">
            <v>02.02.507.0001819395/14</v>
          </cell>
        </row>
        <row r="3663">
          <cell r="B3663" t="str">
            <v>Sandro Schwartzhaupt Dimer</v>
          </cell>
          <cell r="D3663" t="str">
            <v>Santander Seguros S/A</v>
          </cell>
          <cell r="E3663" t="str">
            <v>87.376.109/0001-06</v>
          </cell>
          <cell r="F3663">
            <v>39187.879999999997</v>
          </cell>
          <cell r="G3663" t="str">
            <v>Provável</v>
          </cell>
          <cell r="H3663">
            <v>58808.09</v>
          </cell>
          <cell r="I3663" t="str">
            <v>Indenizatória</v>
          </cell>
          <cell r="J3663" t="str">
            <v>3ª</v>
          </cell>
          <cell r="K3663" t="str">
            <v>Vara Cível</v>
          </cell>
          <cell r="L3663" t="str">
            <v>Porto Alegre (RS)</v>
          </cell>
          <cell r="M3663" t="str">
            <v>TJ/RS</v>
          </cell>
          <cell r="N3663" t="str">
            <v>Rio Grande do Sul</v>
          </cell>
          <cell r="O3663" t="str">
            <v>02.01.507.0000140832/05</v>
          </cell>
        </row>
        <row r="3664">
          <cell r="B3664" t="str">
            <v>Rildo Dell Moura</v>
          </cell>
          <cell r="C3664" t="str">
            <v>611.780.479-20</v>
          </cell>
          <cell r="D3664" t="str">
            <v>Santander Seguros S/A</v>
          </cell>
          <cell r="E3664" t="str">
            <v>87.376.109/0001-06</v>
          </cell>
          <cell r="F3664">
            <v>410000</v>
          </cell>
          <cell r="G3664" t="str">
            <v>Provável</v>
          </cell>
          <cell r="H3664">
            <v>68000</v>
          </cell>
          <cell r="I3664" t="str">
            <v>Cobrança</v>
          </cell>
          <cell r="J3664" t="str">
            <v>4ª</v>
          </cell>
          <cell r="K3664" t="str">
            <v>Vara Cível</v>
          </cell>
          <cell r="L3664" t="str">
            <v>Maringá (PR)</v>
          </cell>
          <cell r="M3664" t="str">
            <v>TJ/PR</v>
          </cell>
          <cell r="N3664" t="str">
            <v>Paraná</v>
          </cell>
          <cell r="O3664" t="str">
            <v>02.02.507.0000848512/09</v>
          </cell>
        </row>
        <row r="3665">
          <cell r="B3665" t="str">
            <v>Selma Lourdes Andrade de Alencar</v>
          </cell>
          <cell r="C3665" t="str">
            <v>259.827.138-64</v>
          </cell>
          <cell r="D3665" t="str">
            <v>Santander Seguros S/A</v>
          </cell>
          <cell r="E3665" t="str">
            <v>87.376.109/0001-06</v>
          </cell>
          <cell r="F3665">
            <v>12514.78</v>
          </cell>
          <cell r="G3665" t="str">
            <v>Possível</v>
          </cell>
          <cell r="H3665">
            <v>4714.55</v>
          </cell>
          <cell r="I3665" t="str">
            <v>Cobrança</v>
          </cell>
          <cell r="J3665" t="str">
            <v>5ª</v>
          </cell>
          <cell r="K3665" t="str">
            <v>Vara Cível</v>
          </cell>
          <cell r="L3665" t="str">
            <v>Presidente Prudente (SP)</v>
          </cell>
          <cell r="M3665" t="str">
            <v>TJ/SP</v>
          </cell>
          <cell r="N3665" t="str">
            <v>São Paulo</v>
          </cell>
          <cell r="O3665" t="str">
            <v>02.02.507.0000848595/09</v>
          </cell>
        </row>
        <row r="3666">
          <cell r="B3666" t="str">
            <v>Erika Aparecida Belchior Domingues</v>
          </cell>
          <cell r="C3666" t="str">
            <v>291.575.638-45</v>
          </cell>
          <cell r="D3666" t="str">
            <v>Santander Seguros S/A</v>
          </cell>
          <cell r="E3666" t="str">
            <v>87.376.109/0001-06</v>
          </cell>
          <cell r="F3666">
            <v>1000</v>
          </cell>
          <cell r="G3666" t="str">
            <v>Possível</v>
          </cell>
          <cell r="H3666">
            <v>7961.66</v>
          </cell>
          <cell r="I3666" t="str">
            <v>Indenizatória</v>
          </cell>
          <cell r="J3666" t="str">
            <v>1ª</v>
          </cell>
          <cell r="K3666" t="str">
            <v>Vara Cível</v>
          </cell>
          <cell r="L3666" t="str">
            <v>Itaquaquecetuba (SP)</v>
          </cell>
          <cell r="M3666" t="str">
            <v>TJ/SP</v>
          </cell>
          <cell r="N3666" t="str">
            <v>São Paulo</v>
          </cell>
          <cell r="O3666" t="str">
            <v>02.02.507.0001065255/10</v>
          </cell>
        </row>
        <row r="3667">
          <cell r="B3667" t="str">
            <v>Elvis Galvao Machado</v>
          </cell>
          <cell r="C3667" t="str">
            <v>025.977.399-96</v>
          </cell>
          <cell r="D3667" t="str">
            <v>Santander Seguros S/A</v>
          </cell>
          <cell r="E3667" t="str">
            <v>87.376.109/0001-06</v>
          </cell>
          <cell r="F3667">
            <v>30000</v>
          </cell>
          <cell r="G3667" t="str">
            <v>Possível</v>
          </cell>
          <cell r="H3667">
            <v>15000</v>
          </cell>
          <cell r="I3667" t="str">
            <v>Cobrança</v>
          </cell>
          <cell r="J3667" t="str">
            <v>4ª</v>
          </cell>
          <cell r="K3667" t="str">
            <v>Vara Cível</v>
          </cell>
          <cell r="L3667" t="str">
            <v>Rondonópolis (MT)</v>
          </cell>
          <cell r="M3667" t="str">
            <v>TJ/MT</v>
          </cell>
          <cell r="N3667" t="str">
            <v>Mato Grosso</v>
          </cell>
          <cell r="O3667" t="str">
            <v>02.02.507.0001615839/13</v>
          </cell>
        </row>
        <row r="3668">
          <cell r="B3668" t="str">
            <v>Valdeci Joaquim dos Santos</v>
          </cell>
          <cell r="C3668" t="str">
            <v>973.643.128-20</v>
          </cell>
          <cell r="D3668" t="str">
            <v>Santander Seguros S/A</v>
          </cell>
          <cell r="E3668" t="str">
            <v>87.376.109/0001-06</v>
          </cell>
          <cell r="F3668">
            <v>96895</v>
          </cell>
          <cell r="G3668" t="str">
            <v>Possível</v>
          </cell>
          <cell r="H3668">
            <v>12247.5</v>
          </cell>
          <cell r="I3668" t="str">
            <v>Indenizatória</v>
          </cell>
          <cell r="J3668" t="str">
            <v>5ª</v>
          </cell>
          <cell r="K3668" t="str">
            <v>Vara Cível</v>
          </cell>
          <cell r="L3668" t="str">
            <v>Votuporanga (SP)</v>
          </cell>
          <cell r="M3668" t="str">
            <v>TJ/SP</v>
          </cell>
          <cell r="N3668" t="str">
            <v>São Paulo</v>
          </cell>
          <cell r="O3668" t="str">
            <v>02.02.507.0001842906/14</v>
          </cell>
        </row>
        <row r="3669">
          <cell r="B3669" t="str">
            <v>Maria Eva Garcia de Mello</v>
          </cell>
          <cell r="D3669" t="str">
            <v>Santander Seguros S/A</v>
          </cell>
          <cell r="E3669" t="str">
            <v>87.376.109/0001-06</v>
          </cell>
          <cell r="F3669">
            <v>1000</v>
          </cell>
          <cell r="G3669" t="str">
            <v>Provável</v>
          </cell>
          <cell r="H3669">
            <v>10000</v>
          </cell>
          <cell r="I3669" t="str">
            <v>Cobrança</v>
          </cell>
          <cell r="J3669" t="str">
            <v>9ª</v>
          </cell>
          <cell r="K3669" t="str">
            <v>Vara Cível</v>
          </cell>
          <cell r="L3669" t="str">
            <v>Porto Alegre (RS)</v>
          </cell>
          <cell r="M3669" t="str">
            <v>TJ/RS</v>
          </cell>
          <cell r="N3669" t="str">
            <v>Rio Grande do Sul</v>
          </cell>
          <cell r="O3669" t="str">
            <v>02.01.507.0000175874/06</v>
          </cell>
        </row>
        <row r="3670">
          <cell r="B3670" t="str">
            <v>Maria José Clara</v>
          </cell>
          <cell r="C3670" t="str">
            <v>778.741.708-06</v>
          </cell>
          <cell r="D3670" t="str">
            <v>Santander Seguros S/A</v>
          </cell>
          <cell r="E3670" t="str">
            <v>87.376.109/0001-06</v>
          </cell>
          <cell r="F3670">
            <v>10000</v>
          </cell>
          <cell r="G3670" t="str">
            <v>Possível</v>
          </cell>
          <cell r="H3670">
            <v>0</v>
          </cell>
          <cell r="I3670" t="str">
            <v>Indenizatória</v>
          </cell>
          <cell r="J3670" t="str">
            <v>1ª</v>
          </cell>
          <cell r="K3670" t="str">
            <v>Vara Cível</v>
          </cell>
          <cell r="L3670" t="str">
            <v>Osvaldo Cruz (SP)</v>
          </cell>
          <cell r="M3670" t="str">
            <v>TJ/SP</v>
          </cell>
          <cell r="N3670" t="str">
            <v>São Paulo</v>
          </cell>
          <cell r="O3670" t="str">
            <v>02.02.507.0000756840/08</v>
          </cell>
        </row>
        <row r="3671">
          <cell r="B3671" t="str">
            <v>Claudio Cunha De Oliveira</v>
          </cell>
          <cell r="C3671" t="str">
            <v>622.018.757-15</v>
          </cell>
          <cell r="D3671" t="str">
            <v>Santander Seguros S/A</v>
          </cell>
          <cell r="E3671" t="str">
            <v>87.376.109/0001-06</v>
          </cell>
          <cell r="F3671">
            <v>130000</v>
          </cell>
          <cell r="G3671" t="str">
            <v>Possível</v>
          </cell>
          <cell r="H3671">
            <v>65000</v>
          </cell>
          <cell r="I3671" t="str">
            <v>Indenizatória</v>
          </cell>
          <cell r="J3671" t="str">
            <v>5ª</v>
          </cell>
          <cell r="K3671" t="str">
            <v>Vara Cível</v>
          </cell>
          <cell r="L3671" t="str">
            <v>Niteroi (RJ)</v>
          </cell>
          <cell r="M3671" t="str">
            <v>TJ/RJ</v>
          </cell>
          <cell r="N3671" t="str">
            <v>Rio de Janeiro</v>
          </cell>
          <cell r="O3671" t="str">
            <v>02.02.507.0000979288/09</v>
          </cell>
        </row>
        <row r="3672">
          <cell r="B3672" t="str">
            <v>Heliana Vicari Mieli</v>
          </cell>
          <cell r="C3672" t="str">
            <v>010.653.158-13</v>
          </cell>
          <cell r="D3672" t="str">
            <v>Santander Seguros S/A</v>
          </cell>
          <cell r="E3672" t="str">
            <v>87.376.109/0001-06</v>
          </cell>
          <cell r="F3672">
            <v>150000</v>
          </cell>
          <cell r="G3672" t="str">
            <v>Possível</v>
          </cell>
          <cell r="H3672">
            <v>8500</v>
          </cell>
          <cell r="I3672" t="str">
            <v>Execução de Título Extrajudicial</v>
          </cell>
          <cell r="J3672" t="str">
            <v>2ª</v>
          </cell>
          <cell r="K3672" t="str">
            <v>Vara Cível</v>
          </cell>
          <cell r="L3672" t="str">
            <v>São Paulo (SP)</v>
          </cell>
          <cell r="M3672" t="str">
            <v>TJ/SP</v>
          </cell>
          <cell r="N3672" t="str">
            <v>São Paulo</v>
          </cell>
          <cell r="O3672" t="str">
            <v>02.02.507.0001215139/12</v>
          </cell>
        </row>
        <row r="3673">
          <cell r="B3673" t="str">
            <v>Luiz Tonon</v>
          </cell>
          <cell r="C3673" t="str">
            <v>110.413.728-33</v>
          </cell>
          <cell r="D3673" t="str">
            <v>Santander Seguros S/A</v>
          </cell>
          <cell r="E3673" t="str">
            <v>87.376.109/0001-06</v>
          </cell>
          <cell r="F3673">
            <v>60000</v>
          </cell>
          <cell r="G3673" t="str">
            <v>Possível</v>
          </cell>
          <cell r="H3673">
            <v>18151.34</v>
          </cell>
          <cell r="I3673" t="str">
            <v>Indenizatória</v>
          </cell>
          <cell r="J3673" t="str">
            <v>1ª</v>
          </cell>
          <cell r="K3673" t="str">
            <v>Vara Cível</v>
          </cell>
          <cell r="L3673" t="str">
            <v>Taquarituba (SP)</v>
          </cell>
          <cell r="M3673" t="str">
            <v>TJ/SP</v>
          </cell>
          <cell r="N3673" t="str">
            <v>São Paulo</v>
          </cell>
          <cell r="O3673" t="str">
            <v>02.02.507.0001641677/13</v>
          </cell>
        </row>
        <row r="3674">
          <cell r="B3674" t="str">
            <v>Zurich Santander Brasil Seguros e Previdência S.A.</v>
          </cell>
          <cell r="C3674" t="str">
            <v>87.376.109/0001-06</v>
          </cell>
          <cell r="D3674" t="str">
            <v>Santander Seguros S/A</v>
          </cell>
          <cell r="E3674" t="str">
            <v>87.376.109/0001-06</v>
          </cell>
          <cell r="F3674">
            <v>33043.660000000003</v>
          </cell>
          <cell r="G3674" t="str">
            <v>Possível</v>
          </cell>
          <cell r="H3674">
            <v>0</v>
          </cell>
          <cell r="I3674" t="str">
            <v>Consignatória</v>
          </cell>
          <cell r="J3674" t="str">
            <v>1ª</v>
          </cell>
          <cell r="K3674" t="str">
            <v>Vara Cível</v>
          </cell>
          <cell r="L3674" t="str">
            <v>São Paulo (SP)</v>
          </cell>
          <cell r="M3674" t="str">
            <v>TJ/SP</v>
          </cell>
          <cell r="N3674" t="str">
            <v>São Paulo</v>
          </cell>
          <cell r="O3674" t="str">
            <v>02.02.507.0001641782/13</v>
          </cell>
        </row>
        <row r="3675">
          <cell r="B3675" t="str">
            <v>Janete Aparecida Francisco</v>
          </cell>
          <cell r="C3675" t="str">
            <v>281.723.788-90</v>
          </cell>
          <cell r="D3675" t="str">
            <v>Santander Seguros S/A</v>
          </cell>
          <cell r="E3675" t="str">
            <v>87.376.109/0001-06</v>
          </cell>
          <cell r="F3675">
            <v>15000</v>
          </cell>
          <cell r="G3675" t="str">
            <v>Possível</v>
          </cell>
          <cell r="H3675">
            <v>7500</v>
          </cell>
          <cell r="I3675" t="str">
            <v xml:space="preserve">Adjudicação Compulsória </v>
          </cell>
          <cell r="J3675" t="str">
            <v>1ª</v>
          </cell>
          <cell r="K3675" t="str">
            <v>Vara Cível</v>
          </cell>
          <cell r="L3675" t="str">
            <v>Aparecida (SP)</v>
          </cell>
          <cell r="M3675" t="str">
            <v>TJ/SP</v>
          </cell>
          <cell r="N3675" t="str">
            <v>São Paulo</v>
          </cell>
          <cell r="O3675" t="str">
            <v>02.02.507.0001860665/14</v>
          </cell>
        </row>
        <row r="3676">
          <cell r="B3676" t="str">
            <v>Maria Alves de Assis</v>
          </cell>
          <cell r="C3676" t="str">
            <v>069.872.708-80</v>
          </cell>
          <cell r="D3676" t="str">
            <v>Santander Seguros S/A</v>
          </cell>
          <cell r="E3676" t="str">
            <v>87.376.109/0001-06</v>
          </cell>
          <cell r="F3676">
            <v>34953</v>
          </cell>
          <cell r="G3676" t="str">
            <v>Possível</v>
          </cell>
          <cell r="H3676">
            <v>17476.5</v>
          </cell>
          <cell r="I3676" t="str">
            <v>Indenizatória</v>
          </cell>
          <cell r="J3676" t="str">
            <v>1ª</v>
          </cell>
          <cell r="K3676" t="str">
            <v>Vara Cível</v>
          </cell>
          <cell r="L3676" t="str">
            <v>Mirante do Paranapanema (SP)</v>
          </cell>
          <cell r="M3676" t="str">
            <v>TJ/SP</v>
          </cell>
          <cell r="N3676" t="str">
            <v>São Paulo</v>
          </cell>
          <cell r="O3676" t="str">
            <v>02.02.507.0001860698/14</v>
          </cell>
        </row>
        <row r="3677">
          <cell r="B3677" t="str">
            <v>Julieta Maria da Fonseca Ribeiro Bellintani</v>
          </cell>
          <cell r="C3677" t="str">
            <v>070.504.705-97</v>
          </cell>
          <cell r="D3677" t="str">
            <v>Santander Seguros S/A</v>
          </cell>
          <cell r="E3677" t="str">
            <v>87.376.109/0001-06</v>
          </cell>
          <cell r="F3677">
            <v>3914926</v>
          </cell>
          <cell r="G3677" t="str">
            <v>Possível</v>
          </cell>
          <cell r="H3677">
            <v>0</v>
          </cell>
          <cell r="I3677" t="str">
            <v>Indenizatória</v>
          </cell>
          <cell r="J3677" t="str">
            <v>13ª</v>
          </cell>
          <cell r="K3677" t="str">
            <v>Vara Cível</v>
          </cell>
          <cell r="L3677" t="str">
            <v>São Paulo (SP)</v>
          </cell>
          <cell r="M3677" t="str">
            <v>TJ/SP</v>
          </cell>
          <cell r="N3677" t="str">
            <v>São Paulo</v>
          </cell>
          <cell r="O3677" t="str">
            <v>02.02.507.0001861081/12</v>
          </cell>
        </row>
        <row r="3678">
          <cell r="B3678" t="str">
            <v>Elaine Cristina dos Santos Nascimento</v>
          </cell>
          <cell r="C3678" t="str">
            <v>051.129.334-88</v>
          </cell>
          <cell r="D3678" t="str">
            <v>Santander Seguros S/A</v>
          </cell>
          <cell r="E3678" t="str">
            <v>87.376.109/0001-06</v>
          </cell>
          <cell r="F3678">
            <v>200000</v>
          </cell>
          <cell r="G3678" t="str">
            <v>Possível</v>
          </cell>
          <cell r="H3678">
            <v>100000</v>
          </cell>
          <cell r="I3678" t="str">
            <v>Indenizatória</v>
          </cell>
          <cell r="J3678" t="str">
            <v>34ª</v>
          </cell>
          <cell r="K3678" t="str">
            <v>Vara Cível</v>
          </cell>
          <cell r="L3678" t="str">
            <v>Recife (PE)</v>
          </cell>
          <cell r="M3678" t="str">
            <v>TJ/PE</v>
          </cell>
          <cell r="N3678" t="str">
            <v>Pernambuco</v>
          </cell>
          <cell r="O3678" t="str">
            <v>02.02.507.0001861299/14</v>
          </cell>
        </row>
        <row r="3679">
          <cell r="B3679" t="str">
            <v>Marta Costa Reis</v>
          </cell>
          <cell r="C3679" t="str">
            <v>045.088.867-36</v>
          </cell>
          <cell r="D3679" t="str">
            <v>Santander Seguros S/A</v>
          </cell>
          <cell r="E3679" t="str">
            <v>87.376.109/0001-06</v>
          </cell>
          <cell r="F3679">
            <v>20000</v>
          </cell>
          <cell r="G3679" t="str">
            <v>Provável</v>
          </cell>
          <cell r="H3679">
            <v>22000</v>
          </cell>
          <cell r="I3679" t="str">
            <v>Cobrança</v>
          </cell>
          <cell r="J3679" t="str">
            <v>Juizado Especial Cível</v>
          </cell>
          <cell r="K3679" t="str">
            <v>JEC 40 Salários</v>
          </cell>
          <cell r="L3679" t="str">
            <v>Itaboraí (RJ)</v>
          </cell>
          <cell r="M3679" t="str">
            <v>TJ/RJ</v>
          </cell>
          <cell r="N3679" t="str">
            <v>Rio de Janeiro</v>
          </cell>
          <cell r="O3679" t="str">
            <v>02.02.507.0001861419/14</v>
          </cell>
        </row>
        <row r="3680">
          <cell r="B3680" t="str">
            <v>Fabíola Maria Simões Ferreira Vital</v>
          </cell>
          <cell r="C3680" t="str">
            <v>041.215.545-15</v>
          </cell>
          <cell r="D3680" t="str">
            <v>Santander Seguros S/A</v>
          </cell>
          <cell r="E3680" t="str">
            <v>87.376.109/0001-06</v>
          </cell>
          <cell r="F3680">
            <v>9914.23</v>
          </cell>
          <cell r="G3680" t="str">
            <v>Remoto</v>
          </cell>
          <cell r="H3680">
            <v>0</v>
          </cell>
          <cell r="I3680" t="str">
            <v>Consignatória</v>
          </cell>
          <cell r="J3680" t="str">
            <v>21ª</v>
          </cell>
          <cell r="K3680" t="str">
            <v>Vara Cível</v>
          </cell>
          <cell r="L3680" t="str">
            <v>Salvador (BA)</v>
          </cell>
          <cell r="M3680" t="str">
            <v>TJ/BA</v>
          </cell>
          <cell r="N3680" t="str">
            <v>Bahia</v>
          </cell>
          <cell r="O3680" t="str">
            <v>02.01.507.0000181710/06</v>
          </cell>
        </row>
        <row r="3681">
          <cell r="B3681" t="str">
            <v>Ledi Silveira de Oliveira</v>
          </cell>
          <cell r="C3681" t="str">
            <v>305.323.880-20</v>
          </cell>
          <cell r="D3681" t="str">
            <v>Santander Seguros S/A</v>
          </cell>
          <cell r="E3681" t="str">
            <v>87.376.109/0001-06</v>
          </cell>
          <cell r="F3681">
            <v>862</v>
          </cell>
          <cell r="G3681" t="str">
            <v>Possível</v>
          </cell>
          <cell r="H3681">
            <v>0</v>
          </cell>
          <cell r="I3681" t="str">
            <v>Cobrança</v>
          </cell>
          <cell r="J3681" t="str">
            <v>4ª</v>
          </cell>
          <cell r="K3681" t="str">
            <v>Vara Cível</v>
          </cell>
          <cell r="L3681" t="str">
            <v>Novo Hamburgo (RS)</v>
          </cell>
          <cell r="M3681" t="str">
            <v>TJ/RS</v>
          </cell>
          <cell r="N3681" t="str">
            <v>Rio Grande do Sul</v>
          </cell>
          <cell r="O3681" t="str">
            <v>02.02.507.0000372097/07</v>
          </cell>
        </row>
        <row r="3682">
          <cell r="B3682" t="str">
            <v>Paulo Roberto Muniz Goss</v>
          </cell>
          <cell r="C3682" t="str">
            <v>348.584.909-04</v>
          </cell>
          <cell r="D3682" t="str">
            <v>Santander Seguros S/A</v>
          </cell>
          <cell r="E3682" t="str">
            <v>87.376.109/0001-06</v>
          </cell>
          <cell r="F3682">
            <v>21645.5</v>
          </cell>
          <cell r="G3682" t="str">
            <v>Provável</v>
          </cell>
          <cell r="H3682">
            <v>20000</v>
          </cell>
          <cell r="I3682" t="str">
            <v>Indenizatória</v>
          </cell>
          <cell r="J3682" t="str">
            <v>Vara Cível</v>
          </cell>
          <cell r="K3682" t="str">
            <v>Vara Cível</v>
          </cell>
          <cell r="L3682" t="str">
            <v>Curitiba (PR)</v>
          </cell>
          <cell r="M3682" t="str">
            <v>TJ/PR</v>
          </cell>
          <cell r="N3682" t="str">
            <v>Paraná</v>
          </cell>
          <cell r="O3682" t="str">
            <v>02.02.507.0000500548/08</v>
          </cell>
        </row>
        <row r="3683">
          <cell r="B3683" t="str">
            <v>IVANA VALERIA DE ARANTES BRUNO</v>
          </cell>
          <cell r="C3683" t="str">
            <v>071.670.058-19</v>
          </cell>
          <cell r="D3683" t="str">
            <v>Santander Seguros S/A</v>
          </cell>
          <cell r="E3683" t="str">
            <v>87.376.109/0001-06</v>
          </cell>
          <cell r="F3683">
            <v>46989.72</v>
          </cell>
          <cell r="G3683" t="str">
            <v>Provável</v>
          </cell>
          <cell r="H3683">
            <v>16500</v>
          </cell>
          <cell r="I3683" t="str">
            <v>Restituição</v>
          </cell>
          <cell r="J3683" t="str">
            <v>6ª</v>
          </cell>
          <cell r="K3683" t="str">
            <v>Vara Cível</v>
          </cell>
          <cell r="L3683" t="str">
            <v>Ribeirão Preto (SP)</v>
          </cell>
          <cell r="M3683" t="str">
            <v>TJ/SP</v>
          </cell>
          <cell r="N3683" t="str">
            <v>São Paulo</v>
          </cell>
          <cell r="O3683" t="str">
            <v>02.02.507.0000668786/10</v>
          </cell>
        </row>
        <row r="3684">
          <cell r="B3684" t="str">
            <v>Edilson José Ribas</v>
          </cell>
          <cell r="C3684" t="str">
            <v>389.875.621-15</v>
          </cell>
          <cell r="D3684" t="str">
            <v>Santander Seguros S/A</v>
          </cell>
          <cell r="E3684" t="str">
            <v>87.376.109/0001-06</v>
          </cell>
          <cell r="F3684">
            <v>1000</v>
          </cell>
          <cell r="G3684" t="str">
            <v>Possível</v>
          </cell>
          <cell r="H3684">
            <v>86010.3</v>
          </cell>
          <cell r="I3684" t="str">
            <v>Indenizatória</v>
          </cell>
          <cell r="J3684" t="str">
            <v>12ª</v>
          </cell>
          <cell r="K3684" t="str">
            <v>Vara Cível</v>
          </cell>
          <cell r="L3684" t="str">
            <v>Campo Grande (MS)</v>
          </cell>
          <cell r="M3684" t="str">
            <v>TJ/MS</v>
          </cell>
          <cell r="N3684" t="str">
            <v>Mato Grosso do Sul</v>
          </cell>
          <cell r="O3684" t="str">
            <v>02.02.507.0001087945/11</v>
          </cell>
        </row>
        <row r="3685">
          <cell r="B3685" t="str">
            <v>Izalina do Prado</v>
          </cell>
          <cell r="C3685" t="str">
            <v>292.447.810-34</v>
          </cell>
          <cell r="D3685" t="str">
            <v>Santander Seguros S/A</v>
          </cell>
          <cell r="E3685" t="str">
            <v>87.376.109/0001-06</v>
          </cell>
          <cell r="F3685">
            <v>12000</v>
          </cell>
          <cell r="G3685" t="str">
            <v>Possível</v>
          </cell>
          <cell r="H3685">
            <v>0</v>
          </cell>
          <cell r="I3685" t="str">
            <v>Cobrança</v>
          </cell>
          <cell r="J3685" t="str">
            <v>9ª</v>
          </cell>
          <cell r="K3685" t="str">
            <v>Vara Cível</v>
          </cell>
          <cell r="L3685" t="str">
            <v>Porto Alegre (RS)</v>
          </cell>
          <cell r="M3685" t="str">
            <v>TJ/RS</v>
          </cell>
          <cell r="N3685" t="str">
            <v>Rio Grande do Sul</v>
          </cell>
          <cell r="O3685" t="str">
            <v>02.02.507.0001231093/12</v>
          </cell>
        </row>
        <row r="3686">
          <cell r="B3686" t="str">
            <v>Cleusa Aparecida Jordão Sandoval</v>
          </cell>
          <cell r="C3686" t="str">
            <v>071.727.728-30</v>
          </cell>
          <cell r="D3686" t="str">
            <v>Santander Seguros S/A</v>
          </cell>
          <cell r="E3686" t="str">
            <v>87.376.109/0001-06</v>
          </cell>
          <cell r="F3686">
            <v>30000</v>
          </cell>
          <cell r="G3686" t="str">
            <v>Possível</v>
          </cell>
          <cell r="H3686">
            <v>0</v>
          </cell>
          <cell r="I3686" t="str">
            <v>Cobrança</v>
          </cell>
          <cell r="J3686" t="str">
            <v>1ª</v>
          </cell>
          <cell r="K3686" t="str">
            <v>Vara Cível</v>
          </cell>
          <cell r="L3686" t="str">
            <v>Morro Agudo (SP)</v>
          </cell>
          <cell r="M3686" t="str">
            <v>TJ/SP</v>
          </cell>
          <cell r="N3686" t="str">
            <v>São Paulo</v>
          </cell>
          <cell r="O3686" t="str">
            <v>02.02.507.0001655355/13</v>
          </cell>
        </row>
        <row r="3687">
          <cell r="B3687" t="str">
            <v>Joel Barboza dos Santos</v>
          </cell>
          <cell r="C3687" t="str">
            <v>069.426.048-79</v>
          </cell>
          <cell r="D3687" t="str">
            <v>Santander Seguros S/A</v>
          </cell>
          <cell r="E3687" t="str">
            <v>87.376.109/0001-06</v>
          </cell>
          <cell r="F3687">
            <v>14549.17</v>
          </cell>
          <cell r="G3687" t="str">
            <v>Possível</v>
          </cell>
          <cell r="H3687">
            <v>0</v>
          </cell>
          <cell r="I3687" t="str">
            <v>Execução de Título Judicial</v>
          </cell>
          <cell r="J3687" t="str">
            <v>Juizado Especial Cível</v>
          </cell>
          <cell r="K3687" t="str">
            <v>JEC 40 Salários</v>
          </cell>
          <cell r="L3687" t="str">
            <v>Ilhabela (SP)</v>
          </cell>
          <cell r="M3687" t="str">
            <v>TJ/SP</v>
          </cell>
          <cell r="N3687" t="str">
            <v>São Paulo</v>
          </cell>
          <cell r="O3687" t="str">
            <v>02.02.507.0000517936/09</v>
          </cell>
        </row>
        <row r="3688">
          <cell r="B3688" t="str">
            <v>Crispim Lourenço dos Santos</v>
          </cell>
          <cell r="C3688" t="str">
            <v>420.176.537-72</v>
          </cell>
          <cell r="D3688" t="str">
            <v>Santander Seguros S/A</v>
          </cell>
          <cell r="E3688" t="str">
            <v>87.376.109/0001-06</v>
          </cell>
          <cell r="F3688">
            <v>100000</v>
          </cell>
          <cell r="G3688" t="str">
            <v>Possível</v>
          </cell>
          <cell r="H3688">
            <v>50000</v>
          </cell>
          <cell r="I3688" t="str">
            <v>Indenizatória</v>
          </cell>
          <cell r="J3688" t="str">
            <v>2ª</v>
          </cell>
          <cell r="K3688" t="str">
            <v>Vara Cível</v>
          </cell>
          <cell r="L3688" t="str">
            <v>Nova Iguaçu (RJ)</v>
          </cell>
          <cell r="M3688" t="str">
            <v>TJ/RJ</v>
          </cell>
          <cell r="N3688" t="str">
            <v>Rio de Janeiro</v>
          </cell>
          <cell r="O3688" t="str">
            <v>02.02.507.0000518043/09</v>
          </cell>
        </row>
        <row r="3689">
          <cell r="B3689" t="str">
            <v>Arceliro Tech</v>
          </cell>
          <cell r="C3689" t="str">
            <v>415.951.900-82</v>
          </cell>
          <cell r="D3689" t="str">
            <v>Santander Seguros S/A</v>
          </cell>
          <cell r="E3689" t="str">
            <v>87.376.109/0001-06</v>
          </cell>
          <cell r="F3689">
            <v>10000</v>
          </cell>
          <cell r="G3689" t="str">
            <v>Provável</v>
          </cell>
          <cell r="H3689">
            <v>20000</v>
          </cell>
          <cell r="I3689" t="str">
            <v>Indenizatória</v>
          </cell>
          <cell r="J3689" t="str">
            <v>Vara Judicial</v>
          </cell>
          <cell r="K3689" t="str">
            <v>Vara Cível</v>
          </cell>
          <cell r="L3689" t="str">
            <v>Candelária (RS)</v>
          </cell>
          <cell r="M3689" t="str">
            <v>TJ/RS</v>
          </cell>
          <cell r="N3689" t="str">
            <v>Rio Grande do Sul</v>
          </cell>
          <cell r="O3689" t="str">
            <v>02.02.507.0000518347/09</v>
          </cell>
        </row>
        <row r="3690">
          <cell r="B3690" t="str">
            <v>Luciani de Fatima Moraes Duarte</v>
          </cell>
          <cell r="C3690" t="str">
            <v>041.585.448-23</v>
          </cell>
          <cell r="D3690" t="str">
            <v>Santander Seguros S/A</v>
          </cell>
          <cell r="E3690" t="str">
            <v>87.376.109/0001-06</v>
          </cell>
          <cell r="F3690">
            <v>30000</v>
          </cell>
          <cell r="G3690" t="str">
            <v>Possível</v>
          </cell>
          <cell r="H3690">
            <v>0</v>
          </cell>
          <cell r="I3690" t="str">
            <v>Cobrança</v>
          </cell>
          <cell r="J3690" t="str">
            <v>4ª</v>
          </cell>
          <cell r="K3690" t="str">
            <v>Vara Cível</v>
          </cell>
          <cell r="L3690" t="str">
            <v>Campinas (SP)</v>
          </cell>
          <cell r="M3690" t="str">
            <v>TJ/SP</v>
          </cell>
          <cell r="N3690" t="str">
            <v>São Paulo</v>
          </cell>
          <cell r="O3690" t="str">
            <v>02.02.507.0000679154/10</v>
          </cell>
        </row>
        <row r="3691">
          <cell r="B3691" t="str">
            <v>Vercilio Delefrate</v>
          </cell>
          <cell r="C3691" t="str">
            <v>979.466.808-72</v>
          </cell>
          <cell r="D3691" t="str">
            <v>Santander Seguros S/A</v>
          </cell>
          <cell r="E3691" t="str">
            <v>87.376.109/0001-06</v>
          </cell>
          <cell r="F3691">
            <v>18889.62</v>
          </cell>
          <cell r="G3691" t="str">
            <v>Provável</v>
          </cell>
          <cell r="H3691">
            <v>22449</v>
          </cell>
          <cell r="I3691" t="str">
            <v>Cobrança</v>
          </cell>
          <cell r="J3691" t="str">
            <v>1ª</v>
          </cell>
          <cell r="K3691" t="str">
            <v>Vara Cível</v>
          </cell>
          <cell r="L3691" t="str">
            <v>Igarapava (SP)</v>
          </cell>
          <cell r="M3691" t="str">
            <v>TJ/SP</v>
          </cell>
          <cell r="N3691" t="str">
            <v>São Paulo</v>
          </cell>
          <cell r="O3691" t="str">
            <v>02.02.507.0000679228/09</v>
          </cell>
        </row>
        <row r="3692">
          <cell r="B3692" t="str">
            <v>Gerard Aranha Tavares</v>
          </cell>
          <cell r="C3692" t="str">
            <v>675.558.294-87</v>
          </cell>
          <cell r="D3692" t="str">
            <v>Santander Seguros S/A</v>
          </cell>
          <cell r="E3692" t="str">
            <v>87.376.109/0001-06</v>
          </cell>
          <cell r="F3692">
            <v>1000</v>
          </cell>
          <cell r="G3692" t="str">
            <v>Provável</v>
          </cell>
          <cell r="H3692">
            <v>26287.040000000001</v>
          </cell>
          <cell r="I3692" t="str">
            <v>Indenizatória</v>
          </cell>
          <cell r="J3692" t="str">
            <v>9ª</v>
          </cell>
          <cell r="K3692" t="str">
            <v>Vara Cível</v>
          </cell>
          <cell r="L3692" t="str">
            <v>João Pessoa (PB)</v>
          </cell>
          <cell r="M3692" t="str">
            <v>TJ/PB</v>
          </cell>
          <cell r="N3692" t="str">
            <v>Paraíba</v>
          </cell>
          <cell r="O3692" t="str">
            <v>02.02.507.0001098865/11</v>
          </cell>
        </row>
        <row r="3693">
          <cell r="B3693" t="str">
            <v>Vagner Baldo</v>
          </cell>
          <cell r="C3693" t="str">
            <v>307.144.908-90</v>
          </cell>
          <cell r="D3693" t="str">
            <v>Santander Seguros S/A</v>
          </cell>
          <cell r="E3693" t="str">
            <v>87.376.109/0001-06</v>
          </cell>
          <cell r="F3693">
            <v>35000</v>
          </cell>
          <cell r="G3693" t="str">
            <v>Possível</v>
          </cell>
          <cell r="H3693">
            <v>16581.25</v>
          </cell>
          <cell r="I3693" t="str">
            <v>Indenizatória</v>
          </cell>
          <cell r="J3693" t="str">
            <v>1ª</v>
          </cell>
          <cell r="K3693" t="str">
            <v>Vara Cível</v>
          </cell>
          <cell r="L3693" t="str">
            <v>Assis (SP)</v>
          </cell>
          <cell r="M3693" t="str">
            <v>TJ/SP</v>
          </cell>
          <cell r="N3693" t="str">
            <v>São Paulo</v>
          </cell>
          <cell r="O3693" t="str">
            <v>02.02.507.0001244883/12</v>
          </cell>
        </row>
        <row r="3694">
          <cell r="B3694" t="str">
            <v>Juares Alves da Silva</v>
          </cell>
          <cell r="C3694" t="str">
            <v>706.952.456-00</v>
          </cell>
          <cell r="D3694" t="str">
            <v>Santander Seguros S/A</v>
          </cell>
          <cell r="E3694" t="str">
            <v>87.376.109/0001-06</v>
          </cell>
          <cell r="F3694">
            <v>30000</v>
          </cell>
          <cell r="G3694" t="str">
            <v>Possível</v>
          </cell>
          <cell r="H3694">
            <v>10875</v>
          </cell>
          <cell r="I3694" t="str">
            <v>Indenizatória</v>
          </cell>
          <cell r="J3694" t="str">
            <v>9ª</v>
          </cell>
          <cell r="K3694" t="str">
            <v>Vara Cível</v>
          </cell>
          <cell r="L3694" t="str">
            <v>Belo Horizonte (MG)</v>
          </cell>
          <cell r="M3694" t="str">
            <v>TJ/MG</v>
          </cell>
          <cell r="N3694" t="str">
            <v>Minas Gerais</v>
          </cell>
          <cell r="O3694" t="str">
            <v>02.02.507.0001667026/13</v>
          </cell>
        </row>
        <row r="3695">
          <cell r="B3695" t="str">
            <v>Lea Cioni Constant Pires</v>
          </cell>
          <cell r="C3695" t="str">
            <v>010.402.948-04</v>
          </cell>
          <cell r="D3695" t="str">
            <v>Santander Seguros S/A</v>
          </cell>
          <cell r="E3695" t="str">
            <v>87.376.109/0001-06</v>
          </cell>
          <cell r="F3695">
            <v>310000</v>
          </cell>
          <cell r="G3695" t="str">
            <v>Provável</v>
          </cell>
          <cell r="H3695">
            <v>605948.06999999995</v>
          </cell>
          <cell r="I3695" t="str">
            <v>Indenizatória</v>
          </cell>
          <cell r="J3695" t="str">
            <v>44ª</v>
          </cell>
          <cell r="K3695" t="str">
            <v>Vara Cível</v>
          </cell>
          <cell r="L3695" t="str">
            <v>São Paulo (SP)</v>
          </cell>
          <cell r="M3695" t="str">
            <v>TJ/SP</v>
          </cell>
          <cell r="N3695" t="str">
            <v>São Paulo</v>
          </cell>
          <cell r="O3695" t="str">
            <v>02.02.507.0001667240/13</v>
          </cell>
        </row>
        <row r="3696">
          <cell r="B3696" t="str">
            <v>Luiz Silva Jesus</v>
          </cell>
          <cell r="D3696" t="str">
            <v>Santander Seguros S/A</v>
          </cell>
          <cell r="E3696" t="str">
            <v>87.376.109/0001-06</v>
          </cell>
          <cell r="F3696">
            <v>1000</v>
          </cell>
          <cell r="G3696" t="str">
            <v>Possível</v>
          </cell>
          <cell r="H3696">
            <v>0</v>
          </cell>
          <cell r="I3696" t="str">
            <v>Indenizatória</v>
          </cell>
          <cell r="J3696" t="str">
            <v>2ª</v>
          </cell>
          <cell r="K3696" t="str">
            <v>Vara Cível</v>
          </cell>
          <cell r="L3696" t="str">
            <v>Rio de Janeiro (RJ)</v>
          </cell>
          <cell r="M3696" t="str">
            <v>TJ/RJ</v>
          </cell>
          <cell r="N3696" t="str">
            <v>Rio de Janeiro</v>
          </cell>
          <cell r="O3696" t="str">
            <v>02.02.507.0000414423/92</v>
          </cell>
        </row>
        <row r="3697">
          <cell r="B3697" t="str">
            <v>CODESAVI - Companhia de Desenvolvimento de São Vicente</v>
          </cell>
          <cell r="C3697" t="str">
            <v>49.189.822/0001-51</v>
          </cell>
          <cell r="D3697" t="str">
            <v>Santander Seguros S/A</v>
          </cell>
          <cell r="E3697" t="str">
            <v>87.376.109/0001-06</v>
          </cell>
          <cell r="F3697">
            <v>10000</v>
          </cell>
          <cell r="G3697" t="str">
            <v>Remoto</v>
          </cell>
          <cell r="H3697">
            <v>0</v>
          </cell>
          <cell r="I3697" t="str">
            <v>Indenizatória</v>
          </cell>
          <cell r="J3697" t="str">
            <v>6ª</v>
          </cell>
          <cell r="K3697" t="str">
            <v>Vara Cível</v>
          </cell>
          <cell r="L3697" t="str">
            <v>São Vicente (SP)</v>
          </cell>
          <cell r="M3697" t="str">
            <v>TJ/SP</v>
          </cell>
          <cell r="N3697" t="str">
            <v>São Paulo</v>
          </cell>
          <cell r="O3697" t="str">
            <v>02.02.507.0000776887/08</v>
          </cell>
        </row>
        <row r="3698">
          <cell r="B3698" t="str">
            <v>Maria da Gloria Dower Blasi</v>
          </cell>
          <cell r="C3698" t="str">
            <v>989.039.938-53</v>
          </cell>
          <cell r="D3698" t="str">
            <v>Santander Seguros S/A</v>
          </cell>
          <cell r="E3698" t="str">
            <v>87.376.109/0001-06</v>
          </cell>
          <cell r="F3698">
            <v>20000</v>
          </cell>
          <cell r="G3698" t="str">
            <v>Possível</v>
          </cell>
          <cell r="H3698">
            <v>0</v>
          </cell>
          <cell r="I3698" t="str">
            <v>Consignatória</v>
          </cell>
          <cell r="J3698" t="str">
            <v>2ª</v>
          </cell>
          <cell r="K3698" t="str">
            <v>Vara Cível</v>
          </cell>
          <cell r="L3698" t="str">
            <v>São Paulo (SP)</v>
          </cell>
          <cell r="M3698" t="str">
            <v>TJ/SP</v>
          </cell>
          <cell r="N3698" t="str">
            <v>São Paulo</v>
          </cell>
          <cell r="O3698" t="str">
            <v>02.02.507.0000538065/07</v>
          </cell>
        </row>
        <row r="3699">
          <cell r="B3699" t="str">
            <v>Francisco Cândido do Nascimento</v>
          </cell>
          <cell r="C3699" t="str">
            <v>009.641.938-50</v>
          </cell>
          <cell r="D3699" t="str">
            <v>Santander Seguros S/A</v>
          </cell>
          <cell r="E3699" t="str">
            <v>87.376.109/0001-06</v>
          </cell>
          <cell r="F3699">
            <v>10314.64</v>
          </cell>
          <cell r="G3699" t="str">
            <v>Possível</v>
          </cell>
          <cell r="H3699">
            <v>5157.32</v>
          </cell>
          <cell r="I3699" t="str">
            <v>Cobrança</v>
          </cell>
          <cell r="J3699" t="str">
            <v>2ª</v>
          </cell>
          <cell r="K3699" t="str">
            <v>JEC 40 Salários</v>
          </cell>
          <cell r="L3699" t="str">
            <v>Maceió (AL)</v>
          </cell>
          <cell r="M3699" t="str">
            <v>TJ/AL</v>
          </cell>
          <cell r="N3699" t="str">
            <v>Alagoas</v>
          </cell>
          <cell r="O3699" t="str">
            <v>02.02.507.0000538228/09</v>
          </cell>
        </row>
        <row r="3700">
          <cell r="B3700" t="str">
            <v>Isabel Bernadete Cossolino Costa</v>
          </cell>
          <cell r="C3700" t="str">
            <v>017.259.868-09</v>
          </cell>
          <cell r="D3700" t="str">
            <v>Santander Seguros S/A</v>
          </cell>
          <cell r="E3700" t="str">
            <v>87.376.109/0001-06</v>
          </cell>
          <cell r="F3700">
            <v>105747.96</v>
          </cell>
          <cell r="G3700" t="str">
            <v>Provável</v>
          </cell>
          <cell r="H3700">
            <v>18721.27</v>
          </cell>
          <cell r="I3700" t="str">
            <v>Indenizatória</v>
          </cell>
          <cell r="J3700" t="str">
            <v>1ª</v>
          </cell>
          <cell r="K3700" t="str">
            <v>Vara Cível</v>
          </cell>
          <cell r="L3700" t="str">
            <v>Campinas (SP)</v>
          </cell>
          <cell r="M3700" t="str">
            <v>TJ/SP</v>
          </cell>
          <cell r="N3700" t="str">
            <v>São Paulo</v>
          </cell>
          <cell r="O3700" t="str">
            <v>02.02.507.0000538233/09</v>
          </cell>
        </row>
        <row r="3701">
          <cell r="B3701" t="str">
            <v>Adhemar Pedro Depiro</v>
          </cell>
          <cell r="C3701" t="str">
            <v>184.785.908-97</v>
          </cell>
          <cell r="D3701" t="str">
            <v>Santander Seguros S/A</v>
          </cell>
          <cell r="E3701" t="str">
            <v>87.376.109/0001-06</v>
          </cell>
          <cell r="F3701">
            <v>8000</v>
          </cell>
          <cell r="G3701" t="str">
            <v>Possível</v>
          </cell>
          <cell r="H3701">
            <v>4000</v>
          </cell>
          <cell r="I3701" t="str">
            <v>Exibição de Documentos</v>
          </cell>
          <cell r="J3701" t="str">
            <v>2ª</v>
          </cell>
          <cell r="K3701" t="str">
            <v>Vara Cível</v>
          </cell>
          <cell r="L3701" t="str">
            <v>Taquaritinga (SP)</v>
          </cell>
          <cell r="M3701" t="str">
            <v>TJ/SP</v>
          </cell>
          <cell r="N3701" t="str">
            <v>São Paulo</v>
          </cell>
          <cell r="O3701" t="str">
            <v>02.02.507.0001111527/11</v>
          </cell>
        </row>
        <row r="3702">
          <cell r="B3702" t="str">
            <v>Paulo Freitas Pinto Neto</v>
          </cell>
          <cell r="C3702" t="str">
            <v>232.748.913-04</v>
          </cell>
          <cell r="D3702" t="str">
            <v>Santander Seguros S/A</v>
          </cell>
          <cell r="E3702" t="str">
            <v>87.376.109/0001-06</v>
          </cell>
          <cell r="F3702">
            <v>400000</v>
          </cell>
          <cell r="G3702" t="str">
            <v>Possível</v>
          </cell>
          <cell r="H3702">
            <v>13277.7</v>
          </cell>
          <cell r="I3702" t="str">
            <v>Indenizatória</v>
          </cell>
          <cell r="J3702" t="str">
            <v>1ª</v>
          </cell>
          <cell r="K3702" t="str">
            <v>Vara Cível</v>
          </cell>
          <cell r="L3702" t="str">
            <v>Belém (PA)</v>
          </cell>
          <cell r="M3702" t="str">
            <v>TJ/PA</v>
          </cell>
          <cell r="N3702" t="str">
            <v>Pará</v>
          </cell>
          <cell r="O3702" t="str">
            <v>02.02.507.0001111591/09</v>
          </cell>
        </row>
        <row r="3703">
          <cell r="B3703" t="str">
            <v>Ricardo Vicente Nunes</v>
          </cell>
          <cell r="C3703" t="str">
            <v>254.093.348-33</v>
          </cell>
          <cell r="D3703" t="str">
            <v>Santander Seguros S/A</v>
          </cell>
          <cell r="E3703" t="str">
            <v>87.376.109/0001-06</v>
          </cell>
          <cell r="F3703">
            <v>1000</v>
          </cell>
          <cell r="G3703" t="str">
            <v>Possível</v>
          </cell>
          <cell r="H3703">
            <v>41500</v>
          </cell>
          <cell r="I3703" t="str">
            <v>Indenizatória</v>
          </cell>
          <cell r="J3703" t="str">
            <v>3ª</v>
          </cell>
          <cell r="K3703" t="str">
            <v>Vara Cível</v>
          </cell>
          <cell r="L3703" t="str">
            <v>São Paulo (SP)</v>
          </cell>
          <cell r="M3703" t="str">
            <v>TJ/SP</v>
          </cell>
          <cell r="N3703" t="str">
            <v>São Paulo</v>
          </cell>
          <cell r="O3703" t="str">
            <v>02.02.507.0001260699/12</v>
          </cell>
        </row>
        <row r="3704">
          <cell r="B3704" t="str">
            <v>Flaviano de Resende Oliveira</v>
          </cell>
          <cell r="C3704" t="str">
            <v>036.429.214-85</v>
          </cell>
          <cell r="D3704" t="str">
            <v>Santander Seguros S/A</v>
          </cell>
          <cell r="E3704" t="str">
            <v>87.376.109/0001-06</v>
          </cell>
          <cell r="F3704">
            <v>200000</v>
          </cell>
          <cell r="G3704" t="str">
            <v>Possível</v>
          </cell>
          <cell r="H3704">
            <v>20000</v>
          </cell>
          <cell r="I3704" t="str">
            <v>Indenizatória</v>
          </cell>
          <cell r="J3704" t="str">
            <v>15ª</v>
          </cell>
          <cell r="K3704" t="str">
            <v>Vara Cível</v>
          </cell>
          <cell r="L3704" t="str">
            <v>João Pessoa (PB)</v>
          </cell>
          <cell r="M3704" t="str">
            <v>TJ/PB</v>
          </cell>
          <cell r="N3704" t="str">
            <v>Paraíba</v>
          </cell>
          <cell r="O3704" t="str">
            <v>02.02.507.0001260781/12</v>
          </cell>
        </row>
        <row r="3705">
          <cell r="B3705" t="str">
            <v>Paulo José da Rocha</v>
          </cell>
          <cell r="C3705" t="str">
            <v>318.430.265-20</v>
          </cell>
          <cell r="D3705" t="str">
            <v>Santander Seguros S/A</v>
          </cell>
          <cell r="E3705" t="str">
            <v>87.376.109/0001-06</v>
          </cell>
          <cell r="F3705">
            <v>10000</v>
          </cell>
          <cell r="G3705" t="str">
            <v>Possível</v>
          </cell>
          <cell r="H3705">
            <v>9000</v>
          </cell>
          <cell r="I3705" t="str">
            <v>Indenizatória</v>
          </cell>
          <cell r="J3705" t="str">
            <v>1ª</v>
          </cell>
          <cell r="K3705" t="str">
            <v>Vara Cível</v>
          </cell>
          <cell r="L3705" t="str">
            <v>Atibaia (SP)</v>
          </cell>
          <cell r="M3705" t="str">
            <v>TJ/SP</v>
          </cell>
          <cell r="N3705" t="str">
            <v>São Paulo</v>
          </cell>
          <cell r="O3705" t="str">
            <v>02.02.507.0001261173/12</v>
          </cell>
        </row>
        <row r="3706">
          <cell r="B3706" t="str">
            <v>RODRIGO DA SILVA GOMES</v>
          </cell>
          <cell r="C3706" t="str">
            <v>970.882.690-15</v>
          </cell>
          <cell r="D3706" t="str">
            <v>Santander Seguros S/A</v>
          </cell>
          <cell r="E3706" t="str">
            <v>87.376.109/0001-06</v>
          </cell>
          <cell r="F3706">
            <v>75000</v>
          </cell>
          <cell r="G3706" t="str">
            <v>Possível</v>
          </cell>
          <cell r="H3706">
            <v>37500</v>
          </cell>
          <cell r="I3706" t="str">
            <v>Indenizatória</v>
          </cell>
          <cell r="J3706" t="str">
            <v>1ª</v>
          </cell>
          <cell r="K3706" t="str">
            <v>Vara Cível</v>
          </cell>
          <cell r="L3706" t="str">
            <v>Vacaria (RS)</v>
          </cell>
          <cell r="M3706" t="str">
            <v>TJ/RS</v>
          </cell>
          <cell r="N3706" t="str">
            <v>Rio Grande do Sul</v>
          </cell>
          <cell r="O3706" t="str">
            <v>02.02.507.0001261296/12</v>
          </cell>
        </row>
        <row r="3707">
          <cell r="B3707" t="str">
            <v>Luiz Pereira da Costa</v>
          </cell>
          <cell r="C3707" t="str">
            <v>362.169.509-59</v>
          </cell>
          <cell r="D3707" t="str">
            <v>Santander Seguros S/A</v>
          </cell>
          <cell r="E3707" t="str">
            <v>87.376.109/0001-06</v>
          </cell>
          <cell r="F3707">
            <v>44512.24</v>
          </cell>
          <cell r="G3707" t="str">
            <v>Provável</v>
          </cell>
          <cell r="H3707">
            <v>0</v>
          </cell>
          <cell r="I3707" t="str">
            <v>Cobrança</v>
          </cell>
          <cell r="J3707" t="str">
            <v>3ª</v>
          </cell>
          <cell r="K3707" t="str">
            <v>Vara Cível</v>
          </cell>
          <cell r="L3707" t="str">
            <v>Leme (SP)</v>
          </cell>
          <cell r="M3707" t="str">
            <v>TJ/SP</v>
          </cell>
          <cell r="N3707" t="str">
            <v>São Paulo</v>
          </cell>
          <cell r="O3707" t="str">
            <v>02.02.507.0001680579/13</v>
          </cell>
        </row>
        <row r="3708">
          <cell r="B3708" t="str">
            <v>Argemiro de Lima</v>
          </cell>
          <cell r="C3708" t="str">
            <v>307.088.778-34</v>
          </cell>
          <cell r="D3708" t="str">
            <v>Santander Seguros S/A</v>
          </cell>
          <cell r="E3708" t="str">
            <v>87.376.109/0001-06</v>
          </cell>
          <cell r="F3708">
            <v>42061.53</v>
          </cell>
          <cell r="G3708" t="str">
            <v>Possível</v>
          </cell>
          <cell r="H3708">
            <v>25780.5</v>
          </cell>
          <cell r="I3708" t="str">
            <v>Cobrança</v>
          </cell>
          <cell r="J3708" t="str">
            <v>2ª</v>
          </cell>
          <cell r="K3708" t="str">
            <v>Vara Cível</v>
          </cell>
          <cell r="L3708" t="str">
            <v>Itápolis (SP)</v>
          </cell>
          <cell r="M3708" t="str">
            <v>TJ/SP</v>
          </cell>
          <cell r="N3708" t="str">
            <v>São Paulo</v>
          </cell>
          <cell r="O3708" t="str">
            <v>02.02.507.0001680667/13</v>
          </cell>
        </row>
        <row r="3709">
          <cell r="B3709" t="str">
            <v>Oswaldo Tivo</v>
          </cell>
          <cell r="C3709" t="str">
            <v>334.656.818-00</v>
          </cell>
          <cell r="D3709" t="str">
            <v>Santander Seguros S/A</v>
          </cell>
          <cell r="E3709" t="str">
            <v>87.376.109/0001-06</v>
          </cell>
          <cell r="F3709">
            <v>26552.36</v>
          </cell>
          <cell r="G3709" t="str">
            <v>Possível</v>
          </cell>
          <cell r="H3709">
            <v>11242.18</v>
          </cell>
          <cell r="I3709" t="str">
            <v>Indenizatória</v>
          </cell>
          <cell r="J3709" t="str">
            <v>Juizado Especial Cível</v>
          </cell>
          <cell r="K3709" t="str">
            <v>JEC 40 Salários</v>
          </cell>
          <cell r="L3709" t="str">
            <v>Garça (SP)</v>
          </cell>
          <cell r="M3709" t="str">
            <v>TJ/SP</v>
          </cell>
          <cell r="N3709" t="str">
            <v>São Paulo</v>
          </cell>
          <cell r="O3709" t="str">
            <v>02.02.507.0001680672/13</v>
          </cell>
        </row>
        <row r="3710">
          <cell r="B3710" t="str">
            <v>Sebastião Marim Filho</v>
          </cell>
          <cell r="C3710" t="str">
            <v>292.922.636-68</v>
          </cell>
          <cell r="D3710" t="str">
            <v>Santander Seguros S/A</v>
          </cell>
          <cell r="E3710" t="str">
            <v>87.376.109/0001-06</v>
          </cell>
          <cell r="F3710">
            <v>97556.3</v>
          </cell>
          <cell r="G3710" t="str">
            <v>Possível</v>
          </cell>
          <cell r="H3710">
            <v>48778.15</v>
          </cell>
          <cell r="I3710" t="str">
            <v>Cobrança</v>
          </cell>
          <cell r="J3710" t="str">
            <v>2ª</v>
          </cell>
          <cell r="K3710" t="str">
            <v>Vara Cível</v>
          </cell>
          <cell r="L3710" t="str">
            <v>Ponte Nova (MG)</v>
          </cell>
          <cell r="M3710" t="str">
            <v>TJ/MG</v>
          </cell>
          <cell r="N3710" t="str">
            <v>Minas Gerais</v>
          </cell>
          <cell r="O3710" t="str">
            <v>02.02.507.0000552886/08</v>
          </cell>
        </row>
        <row r="3711">
          <cell r="B3711" t="str">
            <v>Dionisio Previtali</v>
          </cell>
          <cell r="C3711" t="str">
            <v>016.888.188-80</v>
          </cell>
          <cell r="D3711" t="str">
            <v>Santander Seguros S/A</v>
          </cell>
          <cell r="E3711" t="str">
            <v>87.376.109/0001-06</v>
          </cell>
          <cell r="F3711">
            <v>66674</v>
          </cell>
          <cell r="G3711" t="str">
            <v>Possível</v>
          </cell>
          <cell r="H3711">
            <v>29795.95</v>
          </cell>
          <cell r="I3711" t="str">
            <v>Cobrança</v>
          </cell>
          <cell r="K3711" t="str">
            <v>Vara Cível</v>
          </cell>
          <cell r="L3711" t="str">
            <v>São José do Rio Pardo (SP)</v>
          </cell>
          <cell r="M3711" t="str">
            <v>TJ/SP</v>
          </cell>
          <cell r="N3711" t="str">
            <v>São Paulo</v>
          </cell>
          <cell r="O3711" t="str">
            <v>02.02.507.0000552986/09</v>
          </cell>
        </row>
        <row r="3712">
          <cell r="B3712" t="str">
            <v>Vera Alice Domingos</v>
          </cell>
          <cell r="C3712" t="str">
            <v>041.519.598-58</v>
          </cell>
          <cell r="D3712" t="str">
            <v>Santander Seguros S/A</v>
          </cell>
          <cell r="E3712" t="str">
            <v>87.376.109/0001-06</v>
          </cell>
          <cell r="F3712">
            <v>12307.93</v>
          </cell>
          <cell r="G3712" t="str">
            <v>Possível</v>
          </cell>
          <cell r="H3712">
            <v>1000</v>
          </cell>
          <cell r="I3712" t="str">
            <v>Indenizatória</v>
          </cell>
          <cell r="J3712" t="str">
            <v>4ª</v>
          </cell>
          <cell r="K3712" t="str">
            <v>Vara Cível</v>
          </cell>
          <cell r="L3712" t="str">
            <v>São Paulo (SP)</v>
          </cell>
          <cell r="M3712" t="str">
            <v>TJ/SP</v>
          </cell>
          <cell r="N3712" t="str">
            <v>São Paulo</v>
          </cell>
          <cell r="O3712" t="str">
            <v>02.02.507.0000553466/09</v>
          </cell>
        </row>
        <row r="3713">
          <cell r="B3713" t="str">
            <v>Jose Carlos Da Silva</v>
          </cell>
          <cell r="C3713" t="str">
            <v>441.692.726-68</v>
          </cell>
          <cell r="D3713" t="str">
            <v>Santander Seguros S/A</v>
          </cell>
          <cell r="E3713" t="str">
            <v>87.376.109/0001-06</v>
          </cell>
          <cell r="F3713">
            <v>62689.25</v>
          </cell>
          <cell r="G3713" t="str">
            <v>Possível</v>
          </cell>
          <cell r="H3713">
            <v>28275</v>
          </cell>
          <cell r="I3713" t="str">
            <v>Indenizatória</v>
          </cell>
          <cell r="J3713" t="str">
            <v>1ª</v>
          </cell>
          <cell r="K3713" t="str">
            <v>Vara Cível</v>
          </cell>
          <cell r="L3713" t="str">
            <v>Andradas (MG)</v>
          </cell>
          <cell r="M3713" t="str">
            <v>TJ/MG</v>
          </cell>
          <cell r="N3713" t="str">
            <v>Minas Gerais</v>
          </cell>
          <cell r="O3713" t="str">
            <v>02.02.507.0001005869/10</v>
          </cell>
        </row>
        <row r="3714">
          <cell r="B3714" t="str">
            <v>Hugo Leonardo Pereira de Oliveira</v>
          </cell>
          <cell r="C3714" t="str">
            <v>035.591.297-02</v>
          </cell>
          <cell r="D3714" t="str">
            <v>Santander Seguros S/A</v>
          </cell>
          <cell r="E3714" t="str">
            <v>87.376.109/0001-06</v>
          </cell>
          <cell r="F3714">
            <v>35223.75</v>
          </cell>
          <cell r="G3714" t="str">
            <v>Possível</v>
          </cell>
          <cell r="H3714">
            <v>0</v>
          </cell>
          <cell r="I3714" t="str">
            <v>Indenizatória</v>
          </cell>
          <cell r="J3714" t="str">
            <v>2ª</v>
          </cell>
          <cell r="K3714" t="str">
            <v>Vara Cível</v>
          </cell>
          <cell r="L3714" t="str">
            <v>Rio de Janeiro (RJ)</v>
          </cell>
          <cell r="M3714" t="str">
            <v>TJ/RJ</v>
          </cell>
          <cell r="N3714" t="str">
            <v>Rio de Janeiro</v>
          </cell>
          <cell r="O3714" t="str">
            <v>02.02.507.0001005992/10</v>
          </cell>
        </row>
        <row r="3715">
          <cell r="B3715" t="str">
            <v>Francisco De Assis Pedro</v>
          </cell>
          <cell r="C3715" t="str">
            <v>847.318.936-15</v>
          </cell>
          <cell r="D3715" t="str">
            <v>Santander Seguros S/A</v>
          </cell>
          <cell r="E3715" t="str">
            <v>87.376.109/0001-06</v>
          </cell>
          <cell r="F3715">
            <v>61123.16</v>
          </cell>
          <cell r="G3715" t="str">
            <v>Possível</v>
          </cell>
          <cell r="H3715">
            <v>0</v>
          </cell>
          <cell r="I3715" t="str">
            <v>Indenizatória</v>
          </cell>
          <cell r="J3715" t="str">
            <v>9ª</v>
          </cell>
          <cell r="K3715" t="str">
            <v>Vara Cível</v>
          </cell>
          <cell r="L3715" t="str">
            <v>Uberlândia (MG)</v>
          </cell>
          <cell r="M3715" t="str">
            <v>TJ/MG</v>
          </cell>
          <cell r="N3715" t="str">
            <v>Minas Gerais</v>
          </cell>
          <cell r="O3715" t="str">
            <v>02.02.507.0001006069/10</v>
          </cell>
        </row>
        <row r="3716">
          <cell r="B3716" t="str">
            <v>Cristiane de Vasconcelos Galvão</v>
          </cell>
          <cell r="C3716" t="str">
            <v>087.146.948-08</v>
          </cell>
          <cell r="D3716" t="str">
            <v>Santander Seguros S/A</v>
          </cell>
          <cell r="E3716" t="str">
            <v>87.376.109/0001-06</v>
          </cell>
          <cell r="F3716">
            <v>34163</v>
          </cell>
          <cell r="G3716" t="str">
            <v>Possível</v>
          </cell>
          <cell r="H3716">
            <v>17081.5</v>
          </cell>
          <cell r="I3716" t="str">
            <v>Indenizatória</v>
          </cell>
          <cell r="J3716" t="str">
            <v>1ª</v>
          </cell>
          <cell r="K3716" t="str">
            <v>Vara Cível</v>
          </cell>
          <cell r="L3716" t="str">
            <v>Pirapozinho (SP)</v>
          </cell>
          <cell r="M3716" t="str">
            <v>TJ/SP</v>
          </cell>
          <cell r="N3716" t="str">
            <v>São Paulo</v>
          </cell>
          <cell r="O3716" t="str">
            <v>02.02.507.0001124541/11</v>
          </cell>
        </row>
        <row r="3717">
          <cell r="B3717" t="str">
            <v>Nelson Ribeiro Dornelles Sobrinho</v>
          </cell>
          <cell r="C3717" t="str">
            <v>066.643.368-20</v>
          </cell>
          <cell r="D3717" t="str">
            <v>Santander Seguros S/A</v>
          </cell>
          <cell r="E3717" t="str">
            <v>87.376.109/0001-06</v>
          </cell>
          <cell r="F3717">
            <v>30375.97</v>
          </cell>
          <cell r="G3717" t="str">
            <v>Possível</v>
          </cell>
          <cell r="H3717">
            <v>1518.8</v>
          </cell>
          <cell r="I3717" t="str">
            <v>Cobrança</v>
          </cell>
          <cell r="J3717" t="str">
            <v>2ª</v>
          </cell>
          <cell r="K3717" t="str">
            <v>Vara Cível</v>
          </cell>
          <cell r="L3717" t="str">
            <v>São Paulo (SP)</v>
          </cell>
          <cell r="M3717" t="str">
            <v>TJ/SP</v>
          </cell>
          <cell r="N3717" t="str">
            <v>São Paulo</v>
          </cell>
          <cell r="O3717" t="str">
            <v>02.02.507.0001124705/11</v>
          </cell>
        </row>
        <row r="3718">
          <cell r="B3718" t="str">
            <v>Márcia Cristina Correa</v>
          </cell>
          <cell r="C3718" t="str">
            <v>719.145.366-49</v>
          </cell>
          <cell r="D3718" t="str">
            <v>Santander Seguros S/A</v>
          </cell>
          <cell r="E3718" t="str">
            <v>87.376.109/0001-06</v>
          </cell>
          <cell r="F3718">
            <v>10945.72</v>
          </cell>
          <cell r="G3718" t="str">
            <v>Possível</v>
          </cell>
          <cell r="H3718">
            <v>1772.15</v>
          </cell>
          <cell r="I3718" t="str">
            <v>Indenizatória</v>
          </cell>
          <cell r="J3718" t="str">
            <v>Juizado Especial Cível</v>
          </cell>
          <cell r="K3718" t="str">
            <v>JEC 40 Salários</v>
          </cell>
          <cell r="L3718" t="str">
            <v>Gramado (RS)</v>
          </cell>
          <cell r="M3718" t="str">
            <v>TJ/RS</v>
          </cell>
          <cell r="N3718" t="str">
            <v>Rio Grande do Sul</v>
          </cell>
          <cell r="O3718" t="str">
            <v>02.02.507.0001275429/12</v>
          </cell>
        </row>
        <row r="3719">
          <cell r="B3719" t="str">
            <v>Jacira Yayoi Fuzita</v>
          </cell>
          <cell r="C3719" t="str">
            <v>299.187.908-49</v>
          </cell>
          <cell r="D3719" t="str">
            <v>Santander Seguros S/A</v>
          </cell>
          <cell r="E3719" t="str">
            <v>87.376.109/0001-06</v>
          </cell>
          <cell r="F3719">
            <v>25159.1</v>
          </cell>
          <cell r="G3719" t="str">
            <v>Possível</v>
          </cell>
          <cell r="H3719">
            <v>12579.55</v>
          </cell>
          <cell r="I3719" t="str">
            <v>Cobrança</v>
          </cell>
          <cell r="J3719" t="str">
            <v>3ª</v>
          </cell>
          <cell r="K3719" t="str">
            <v>Vara Cível</v>
          </cell>
          <cell r="L3719" t="str">
            <v>Fernandópolis (SP)</v>
          </cell>
          <cell r="M3719" t="str">
            <v>TJ/SP</v>
          </cell>
          <cell r="N3719" t="str">
            <v>São Paulo</v>
          </cell>
          <cell r="O3719" t="str">
            <v>02.02.507.0000790491/08</v>
          </cell>
        </row>
        <row r="3720">
          <cell r="B3720" t="str">
            <v>Vera Lúcia Iuchi</v>
          </cell>
          <cell r="C3720" t="str">
            <v>194.345.296-20</v>
          </cell>
          <cell r="D3720" t="str">
            <v>Santander Seguros S/A</v>
          </cell>
          <cell r="E3720" t="str">
            <v>87.376.109/0001-06</v>
          </cell>
          <cell r="F3720">
            <v>1000</v>
          </cell>
          <cell r="G3720" t="str">
            <v>Possível</v>
          </cell>
          <cell r="H3720">
            <v>0</v>
          </cell>
          <cell r="I3720" t="str">
            <v>Cobrança</v>
          </cell>
          <cell r="J3720" t="str">
            <v>1ª</v>
          </cell>
          <cell r="K3720" t="str">
            <v>Vara Cível</v>
          </cell>
          <cell r="L3720" t="str">
            <v>Joinville (SC)</v>
          </cell>
          <cell r="M3720" t="str">
            <v>TJ/SC</v>
          </cell>
          <cell r="N3720" t="str">
            <v>Santa Catarina</v>
          </cell>
          <cell r="O3720" t="str">
            <v>02.02.507.0000566237/09</v>
          </cell>
        </row>
        <row r="3721">
          <cell r="B3721" t="str">
            <v>João Dali Marques dos Santos</v>
          </cell>
          <cell r="C3721" t="str">
            <v>377.212.910-20</v>
          </cell>
          <cell r="D3721" t="str">
            <v>Santander Seguros S/A</v>
          </cell>
          <cell r="E3721" t="str">
            <v>87.376.109/0001-06</v>
          </cell>
          <cell r="F3721">
            <v>100000</v>
          </cell>
          <cell r="G3721" t="str">
            <v>Possível</v>
          </cell>
          <cell r="H3721">
            <v>0</v>
          </cell>
          <cell r="I3721" t="str">
            <v>Indenizatória</v>
          </cell>
          <cell r="J3721" t="str">
            <v>3ª</v>
          </cell>
          <cell r="K3721" t="str">
            <v>Vara Cível</v>
          </cell>
          <cell r="L3721" t="str">
            <v>Caxias do Sul (RS)</v>
          </cell>
          <cell r="M3721" t="str">
            <v>TJ/RS</v>
          </cell>
          <cell r="N3721" t="str">
            <v>Rio Grande do Sul</v>
          </cell>
          <cell r="O3721" t="str">
            <v>02.02.507.0000566306/09</v>
          </cell>
        </row>
        <row r="3722">
          <cell r="B3722" t="str">
            <v>Terezinha Eliana Gomes</v>
          </cell>
          <cell r="C3722" t="str">
            <v>116.484.141-68</v>
          </cell>
          <cell r="D3722" t="str">
            <v>Santander Seguros S/A</v>
          </cell>
          <cell r="E3722" t="str">
            <v>87.376.109/0001-06</v>
          </cell>
          <cell r="F3722">
            <v>79833.399999999994</v>
          </cell>
          <cell r="G3722" t="str">
            <v>Possível</v>
          </cell>
          <cell r="H3722">
            <v>47287.53</v>
          </cell>
          <cell r="I3722" t="str">
            <v>Cobrança</v>
          </cell>
          <cell r="J3722" t="str">
            <v>1ª</v>
          </cell>
          <cell r="K3722" t="str">
            <v>Vara Cível</v>
          </cell>
          <cell r="L3722" t="str">
            <v>Taguatinga (DF)</v>
          </cell>
          <cell r="M3722" t="str">
            <v>TJ/DF</v>
          </cell>
          <cell r="N3722" t="str">
            <v>Distrito Federal</v>
          </cell>
          <cell r="O3722" t="str">
            <v>02.02.507.0001015487/10</v>
          </cell>
        </row>
        <row r="3723">
          <cell r="B3723" t="str">
            <v>Jackson Madaleno dos Santos de Oliveira</v>
          </cell>
          <cell r="C3723" t="str">
            <v>115.265.627-90</v>
          </cell>
          <cell r="D3723" t="str">
            <v>Santander Seguros S/A</v>
          </cell>
          <cell r="E3723" t="str">
            <v>87.376.109/0001-06</v>
          </cell>
          <cell r="F3723">
            <v>60840</v>
          </cell>
          <cell r="G3723" t="str">
            <v>Possível</v>
          </cell>
          <cell r="H3723">
            <v>14700</v>
          </cell>
          <cell r="I3723" t="str">
            <v>Indenizatória</v>
          </cell>
          <cell r="J3723" t="str">
            <v>16ª</v>
          </cell>
          <cell r="K3723" t="str">
            <v>Vara Cível</v>
          </cell>
          <cell r="L3723" t="str">
            <v>Rio de Janeiro (RJ)</v>
          </cell>
          <cell r="M3723" t="str">
            <v>TJ/RJ</v>
          </cell>
          <cell r="N3723" t="str">
            <v>Rio de Janeiro</v>
          </cell>
          <cell r="O3723" t="str">
            <v>02.02.507.0001288560/12</v>
          </cell>
        </row>
        <row r="3724">
          <cell r="B3724" t="str">
            <v>Toshiaki Kavada</v>
          </cell>
          <cell r="C3724" t="str">
            <v>088.691.119-20</v>
          </cell>
          <cell r="D3724" t="str">
            <v>Santander Seguros S/A</v>
          </cell>
          <cell r="E3724" t="str">
            <v>87.376.109/0001-06</v>
          </cell>
          <cell r="F3724">
            <v>1000</v>
          </cell>
          <cell r="G3724" t="str">
            <v>Possível</v>
          </cell>
          <cell r="H3724">
            <v>0</v>
          </cell>
          <cell r="I3724" t="str">
            <v>Indenizatória</v>
          </cell>
          <cell r="J3724" t="str">
            <v>21ª</v>
          </cell>
          <cell r="K3724" t="str">
            <v>Vara Cível</v>
          </cell>
          <cell r="L3724" t="str">
            <v>Curitiba (PR)</v>
          </cell>
          <cell r="M3724" t="str">
            <v>TJ/PR</v>
          </cell>
          <cell r="N3724" t="str">
            <v>Paraná</v>
          </cell>
          <cell r="O3724" t="str">
            <v>02.02.507.0001288908/12</v>
          </cell>
        </row>
        <row r="3725">
          <cell r="B3725" t="str">
            <v>Jose Roberto Ferreira Neves</v>
          </cell>
          <cell r="C3725" t="str">
            <v>932.032.928-15</v>
          </cell>
          <cell r="D3725" t="str">
            <v>Santander Seguros S/A</v>
          </cell>
          <cell r="E3725" t="str">
            <v>87.376.109/0001-06</v>
          </cell>
          <cell r="F3725">
            <v>18312</v>
          </cell>
          <cell r="G3725" t="str">
            <v>Possível</v>
          </cell>
          <cell r="H3725">
            <v>9156</v>
          </cell>
          <cell r="I3725" t="str">
            <v>Indenizatória</v>
          </cell>
          <cell r="J3725" t="str">
            <v>2ª</v>
          </cell>
          <cell r="K3725" t="str">
            <v>Vara Cível</v>
          </cell>
          <cell r="L3725" t="str">
            <v>Pedreira (SP)</v>
          </cell>
          <cell r="M3725" t="str">
            <v>TJ/SP</v>
          </cell>
          <cell r="N3725" t="str">
            <v>São Paulo</v>
          </cell>
          <cell r="O3725" t="str">
            <v>02.02.507.0001737015/13</v>
          </cell>
        </row>
        <row r="3726">
          <cell r="B3726" t="str">
            <v>Eduardo Alves</v>
          </cell>
          <cell r="C3726" t="str">
            <v>255.871.708-10</v>
          </cell>
          <cell r="D3726" t="str">
            <v>Santander Seguros S/A</v>
          </cell>
          <cell r="E3726" t="str">
            <v>87.376.109/0001-06</v>
          </cell>
          <cell r="F3726">
            <v>32933.129999999997</v>
          </cell>
          <cell r="G3726" t="str">
            <v>Possível</v>
          </cell>
          <cell r="H3726">
            <v>15436.5</v>
          </cell>
          <cell r="I3726" t="str">
            <v>Indenizatória</v>
          </cell>
          <cell r="J3726" t="str">
            <v>3ª</v>
          </cell>
          <cell r="K3726" t="str">
            <v>Vara Cível</v>
          </cell>
          <cell r="L3726" t="str">
            <v>São Paulo (SP)</v>
          </cell>
          <cell r="M3726" t="str">
            <v>TJ/SP</v>
          </cell>
          <cell r="N3726" t="str">
            <v>São Paulo</v>
          </cell>
          <cell r="O3726" t="str">
            <v>02.02.507.0001737027/13</v>
          </cell>
        </row>
        <row r="3727">
          <cell r="B3727" t="str">
            <v>Unibanco Leasing S/A Arrendamento Mercantil</v>
          </cell>
          <cell r="C3727" t="str">
            <v>34.120.899/0001-06</v>
          </cell>
          <cell r="D3727" t="str">
            <v>Santander Seguros S/A</v>
          </cell>
          <cell r="E3727" t="str">
            <v>87.376.109/0001-06</v>
          </cell>
          <cell r="F3727">
            <v>54612.98</v>
          </cell>
          <cell r="G3727" t="str">
            <v>Remoto</v>
          </cell>
          <cell r="H3727">
            <v>0</v>
          </cell>
          <cell r="I3727" t="str">
            <v>Reintegração de Posse</v>
          </cell>
          <cell r="J3727" t="str">
            <v>15ª</v>
          </cell>
          <cell r="K3727" t="str">
            <v>Vara Cível</v>
          </cell>
          <cell r="L3727" t="str">
            <v>São Paulo (SP)</v>
          </cell>
          <cell r="M3727" t="str">
            <v>TJ/SP</v>
          </cell>
          <cell r="N3727" t="str">
            <v>São Paulo</v>
          </cell>
          <cell r="O3727" t="str">
            <v>02.01.507.0000030774/02</v>
          </cell>
        </row>
        <row r="3728">
          <cell r="B3728" t="str">
            <v>Pedro Aparecido de Melo</v>
          </cell>
          <cell r="C3728" t="str">
            <v>009.550.378-16</v>
          </cell>
          <cell r="D3728" t="str">
            <v>Santander Seguros S/A</v>
          </cell>
          <cell r="E3728" t="str">
            <v>87.376.109/0001-06</v>
          </cell>
          <cell r="F3728">
            <v>10000</v>
          </cell>
          <cell r="G3728" t="str">
            <v>Possível</v>
          </cell>
          <cell r="H3728">
            <v>3940.61</v>
          </cell>
          <cell r="I3728" t="str">
            <v>Indenizatória</v>
          </cell>
          <cell r="J3728" t="str">
            <v>3ª</v>
          </cell>
          <cell r="K3728" t="str">
            <v>Vara Cível</v>
          </cell>
          <cell r="L3728" t="str">
            <v>Mogi das Cruzes (SP)</v>
          </cell>
          <cell r="M3728" t="str">
            <v>TJ/SP</v>
          </cell>
          <cell r="N3728" t="str">
            <v>São Paulo</v>
          </cell>
          <cell r="O3728" t="str">
            <v>02.01.507.0000158000/05</v>
          </cell>
        </row>
        <row r="3729">
          <cell r="B3729" t="str">
            <v>Valter Pedro Sestrem</v>
          </cell>
          <cell r="C3729" t="str">
            <v>055.097.939-53</v>
          </cell>
          <cell r="D3729" t="str">
            <v>Santander Seguros S/A</v>
          </cell>
          <cell r="E3729" t="str">
            <v>87.376.109/0001-06</v>
          </cell>
          <cell r="F3729">
            <v>1000</v>
          </cell>
          <cell r="G3729" t="str">
            <v>Possível</v>
          </cell>
          <cell r="H3729">
            <v>10278.52</v>
          </cell>
          <cell r="I3729" t="str">
            <v>Cobrança</v>
          </cell>
          <cell r="J3729" t="str">
            <v>3ª</v>
          </cell>
          <cell r="K3729" t="str">
            <v>Vara Cível</v>
          </cell>
          <cell r="L3729" t="str">
            <v>Itajaí (SC)</v>
          </cell>
          <cell r="M3729" t="str">
            <v>TJ/SC</v>
          </cell>
          <cell r="N3729" t="str">
            <v>Santa Catarina</v>
          </cell>
          <cell r="O3729" t="str">
            <v>02.02.507.0000451647/07</v>
          </cell>
        </row>
        <row r="3730">
          <cell r="B3730" t="str">
            <v>Arnaldo Toscano Gonçalves</v>
          </cell>
          <cell r="C3730" t="str">
            <v>572.582.528-00</v>
          </cell>
          <cell r="D3730" t="str">
            <v>Santander Seguros S/A</v>
          </cell>
          <cell r="E3730" t="str">
            <v>87.376.109/0001-06</v>
          </cell>
          <cell r="F3730">
            <v>84955</v>
          </cell>
          <cell r="G3730" t="str">
            <v>Possível</v>
          </cell>
          <cell r="H3730">
            <v>42477.5</v>
          </cell>
          <cell r="I3730" t="str">
            <v>Indenizatória</v>
          </cell>
          <cell r="J3730" t="str">
            <v>2ª</v>
          </cell>
          <cell r="K3730" t="str">
            <v>Vara Cível</v>
          </cell>
          <cell r="L3730" t="str">
            <v>Tietê (SP)</v>
          </cell>
          <cell r="M3730" t="str">
            <v>TJ/SP</v>
          </cell>
          <cell r="N3730" t="str">
            <v>São Paulo</v>
          </cell>
          <cell r="O3730" t="str">
            <v>02.02.507.0001023534/10</v>
          </cell>
        </row>
        <row r="3731">
          <cell r="B3731" t="str">
            <v>Igor Blonde Saraiva</v>
          </cell>
          <cell r="C3731" t="str">
            <v>002.238.310-77</v>
          </cell>
          <cell r="D3731" t="str">
            <v>Santander Seguros S/A</v>
          </cell>
          <cell r="E3731" t="str">
            <v>87.376.109/0001-06</v>
          </cell>
          <cell r="F3731">
            <v>72680</v>
          </cell>
          <cell r="G3731" t="str">
            <v>Possível</v>
          </cell>
          <cell r="H3731">
            <v>0</v>
          </cell>
          <cell r="I3731" t="str">
            <v>Cobrança</v>
          </cell>
          <cell r="K3731" t="str">
            <v>Vara Cível</v>
          </cell>
          <cell r="L3731" t="str">
            <v>Santa Vitória do Palmar (RS)</v>
          </cell>
          <cell r="M3731" t="str">
            <v>TJ/RS</v>
          </cell>
          <cell r="N3731" t="str">
            <v>Rio Grande do Sul</v>
          </cell>
          <cell r="O3731" t="str">
            <v>02.02.507.0001023574/10</v>
          </cell>
        </row>
        <row r="3732">
          <cell r="B3732" t="str">
            <v>Pedro Antonio de Macedo</v>
          </cell>
          <cell r="C3732" t="str">
            <v>177.899.829-15</v>
          </cell>
          <cell r="D3732" t="str">
            <v>Santander Seguros S/A</v>
          </cell>
          <cell r="E3732" t="str">
            <v>87.376.109/0001-06</v>
          </cell>
          <cell r="F3732">
            <v>26989</v>
          </cell>
          <cell r="G3732" t="str">
            <v>Possível</v>
          </cell>
          <cell r="H3732">
            <v>13494.5</v>
          </cell>
          <cell r="I3732" t="str">
            <v>Indenizatória</v>
          </cell>
          <cell r="J3732" t="str">
            <v>3ª</v>
          </cell>
          <cell r="K3732" t="str">
            <v>Vara Cível</v>
          </cell>
          <cell r="L3732" t="str">
            <v>Ourinhos (SP)</v>
          </cell>
          <cell r="M3732" t="str">
            <v>TJ/SP</v>
          </cell>
          <cell r="N3732" t="str">
            <v>São Paulo</v>
          </cell>
          <cell r="O3732" t="str">
            <v>02.02.507.0001023586/10</v>
          </cell>
        </row>
        <row r="3733">
          <cell r="B3733" t="str">
            <v>Maria Angélica Henning Frascá</v>
          </cell>
          <cell r="C3733" t="str">
            <v>076.402.028-50</v>
          </cell>
          <cell r="D3733" t="str">
            <v>Santander Seguros S/A</v>
          </cell>
          <cell r="E3733" t="str">
            <v>87.376.109/0001-06</v>
          </cell>
          <cell r="F3733">
            <v>44640.43</v>
          </cell>
          <cell r="G3733" t="str">
            <v>Possível</v>
          </cell>
          <cell r="H3733">
            <v>10000</v>
          </cell>
          <cell r="I3733" t="str">
            <v>Execução de Título Extrajudicial</v>
          </cell>
          <cell r="J3733" t="str">
            <v>1ª</v>
          </cell>
          <cell r="K3733" t="str">
            <v>Vara Cível</v>
          </cell>
          <cell r="L3733" t="str">
            <v>Araçatuba (SP)</v>
          </cell>
          <cell r="M3733" t="str">
            <v>TJ/SP</v>
          </cell>
          <cell r="N3733" t="str">
            <v>São Paulo</v>
          </cell>
          <cell r="O3733" t="str">
            <v>02.02.507.0001142860/11</v>
          </cell>
        </row>
        <row r="3734">
          <cell r="B3734" t="str">
            <v>Alexandre Mendes</v>
          </cell>
          <cell r="C3734" t="str">
            <v>063.501.829-28</v>
          </cell>
          <cell r="D3734" t="str">
            <v>Santander Seguros S/A</v>
          </cell>
          <cell r="E3734" t="str">
            <v>87.376.109/0001-06</v>
          </cell>
          <cell r="F3734">
            <v>5000</v>
          </cell>
          <cell r="G3734" t="str">
            <v>Possível</v>
          </cell>
          <cell r="H3734">
            <v>17429.79</v>
          </cell>
          <cell r="I3734" t="str">
            <v>Ordinária</v>
          </cell>
          <cell r="J3734" t="str">
            <v>1ª</v>
          </cell>
          <cell r="K3734" t="str">
            <v>Vara Cível</v>
          </cell>
          <cell r="L3734" t="str">
            <v>Capivari de Baixo (SC)</v>
          </cell>
          <cell r="M3734" t="str">
            <v>TJ/SC</v>
          </cell>
          <cell r="N3734" t="str">
            <v>Santa Catarina</v>
          </cell>
          <cell r="O3734" t="str">
            <v>02.02.507.0001142880/11</v>
          </cell>
        </row>
        <row r="3735">
          <cell r="B3735" t="str">
            <v>Josino Gomes</v>
          </cell>
          <cell r="C3735" t="str">
            <v>136.943.088-49</v>
          </cell>
          <cell r="D3735" t="str">
            <v>Santander Seguros S/A</v>
          </cell>
          <cell r="E3735" t="str">
            <v>87.376.109/0001-06</v>
          </cell>
          <cell r="F3735">
            <v>37949.31</v>
          </cell>
          <cell r="G3735" t="str">
            <v>Possível</v>
          </cell>
          <cell r="H3735">
            <v>0</v>
          </cell>
          <cell r="I3735" t="str">
            <v>Cobrança</v>
          </cell>
          <cell r="J3735" t="str">
            <v>3ª</v>
          </cell>
          <cell r="K3735" t="str">
            <v>Vara Cível</v>
          </cell>
          <cell r="L3735" t="str">
            <v>Assis (SP)</v>
          </cell>
          <cell r="M3735" t="str">
            <v>TJ/SP</v>
          </cell>
          <cell r="N3735" t="str">
            <v>São Paulo</v>
          </cell>
          <cell r="O3735" t="str">
            <v>02.02.507.0001142896/07</v>
          </cell>
        </row>
        <row r="3736">
          <cell r="B3736" t="str">
            <v>Antonio Almeida Sousa</v>
          </cell>
          <cell r="C3736" t="str">
            <v>210.707.763-00</v>
          </cell>
          <cell r="D3736" t="str">
            <v>Santander Seguros S/A</v>
          </cell>
          <cell r="E3736" t="str">
            <v>87.376.109/0001-06</v>
          </cell>
          <cell r="F3736">
            <v>21000</v>
          </cell>
          <cell r="G3736" t="str">
            <v>Possível</v>
          </cell>
          <cell r="H3736">
            <v>43000</v>
          </cell>
          <cell r="I3736" t="str">
            <v>Indenizatória</v>
          </cell>
          <cell r="J3736" t="str">
            <v>1ª</v>
          </cell>
          <cell r="K3736" t="str">
            <v>Vara Cível</v>
          </cell>
          <cell r="L3736" t="str">
            <v>Itapetininga (SP)</v>
          </cell>
          <cell r="M3736" t="str">
            <v>TJ/SP</v>
          </cell>
          <cell r="N3736" t="str">
            <v>São Paulo</v>
          </cell>
          <cell r="O3736" t="str">
            <v>02.02.507.0001143441/08</v>
          </cell>
        </row>
        <row r="3737">
          <cell r="B3737" t="str">
            <v>Leonir Corrêa sa Silva</v>
          </cell>
          <cell r="C3737" t="str">
            <v>510.340.770-15</v>
          </cell>
          <cell r="D3737" t="str">
            <v>Santander Seguros S/A</v>
          </cell>
          <cell r="E3737" t="str">
            <v>87.376.109/0001-06</v>
          </cell>
          <cell r="F3737">
            <v>57205</v>
          </cell>
          <cell r="G3737" t="str">
            <v>Possível</v>
          </cell>
          <cell r="H3737">
            <v>0</v>
          </cell>
          <cell r="I3737" t="str">
            <v>Indenizatória</v>
          </cell>
          <cell r="J3737" t="str">
            <v>3ª</v>
          </cell>
          <cell r="K3737" t="str">
            <v>Vara Cível</v>
          </cell>
          <cell r="L3737" t="str">
            <v>Taquara (RS)</v>
          </cell>
          <cell r="M3737" t="str">
            <v>TJ/RS</v>
          </cell>
          <cell r="N3737" t="str">
            <v>Rio Grande do Sul</v>
          </cell>
          <cell r="O3737" t="str">
            <v>02.02.507.0001302193/12</v>
          </cell>
        </row>
        <row r="3738">
          <cell r="B3738" t="str">
            <v>Maria Jose Diniz</v>
          </cell>
          <cell r="C3738" t="str">
            <v>949.639.676-34</v>
          </cell>
          <cell r="D3738" t="str">
            <v>Santander Seguros S/A</v>
          </cell>
          <cell r="E3738" t="str">
            <v>87.376.109/0001-06</v>
          </cell>
          <cell r="F3738">
            <v>73000</v>
          </cell>
          <cell r="G3738" t="str">
            <v>Possível</v>
          </cell>
          <cell r="H3738">
            <v>0</v>
          </cell>
          <cell r="I3738" t="str">
            <v>Indenizatória</v>
          </cell>
          <cell r="J3738" t="str">
            <v>2ª</v>
          </cell>
          <cell r="K3738" t="str">
            <v>Vara Cível</v>
          </cell>
          <cell r="L3738" t="str">
            <v>Passos (MG)</v>
          </cell>
          <cell r="M3738" t="str">
            <v>TJ/MG</v>
          </cell>
          <cell r="N3738" t="str">
            <v>Minas Gerais</v>
          </cell>
          <cell r="O3738" t="str">
            <v>02.02.507.0001302256/12</v>
          </cell>
        </row>
        <row r="3739">
          <cell r="B3739" t="str">
            <v>Julia Gabrielle dos Santos Silva</v>
          </cell>
          <cell r="D3739" t="str">
            <v>Santander Seguros S/A</v>
          </cell>
          <cell r="E3739" t="str">
            <v>87.376.109/0001-06</v>
          </cell>
          <cell r="F3739">
            <v>1000</v>
          </cell>
          <cell r="G3739" t="str">
            <v>Possível</v>
          </cell>
          <cell r="H3739">
            <v>33866.5</v>
          </cell>
          <cell r="I3739" t="str">
            <v>Cobrança</v>
          </cell>
          <cell r="J3739" t="str">
            <v>7ª</v>
          </cell>
          <cell r="K3739" t="str">
            <v>Vara Cível</v>
          </cell>
          <cell r="L3739" t="str">
            <v>Rio de Janeiro (RJ)</v>
          </cell>
          <cell r="M3739" t="str">
            <v>TJ/RJ</v>
          </cell>
          <cell r="N3739" t="str">
            <v>Rio de Janeiro</v>
          </cell>
          <cell r="O3739" t="str">
            <v>02.02.507.0001302373/12</v>
          </cell>
        </row>
        <row r="3740">
          <cell r="B3740" t="str">
            <v>Antonio Fernando Thomé</v>
          </cell>
          <cell r="C3740" t="str">
            <v>301.884.908-68</v>
          </cell>
          <cell r="D3740" t="str">
            <v>Santander Seguros S/A</v>
          </cell>
          <cell r="E3740" t="str">
            <v>87.376.109/0001-06</v>
          </cell>
          <cell r="F3740">
            <v>213088</v>
          </cell>
          <cell r="G3740" t="str">
            <v>Remoto</v>
          </cell>
          <cell r="H3740">
            <v>0</v>
          </cell>
          <cell r="I3740" t="str">
            <v>Cobrança</v>
          </cell>
          <cell r="J3740" t="str">
            <v>1ª</v>
          </cell>
          <cell r="K3740" t="str">
            <v>Vara Cível</v>
          </cell>
          <cell r="L3740" t="str">
            <v>Cerquilho (SP)</v>
          </cell>
          <cell r="M3740" t="str">
            <v>TJ/SP</v>
          </cell>
          <cell r="N3740" t="str">
            <v>São Paulo</v>
          </cell>
          <cell r="O3740" t="str">
            <v>02.02.507.0001302753/12</v>
          </cell>
        </row>
        <row r="3741">
          <cell r="B3741" t="str">
            <v>Aparecida Fernandes Ferreira</v>
          </cell>
          <cell r="C3741" t="str">
            <v>078.837.688-83</v>
          </cell>
          <cell r="D3741" t="str">
            <v>Santander Seguros S/A</v>
          </cell>
          <cell r="E3741" t="str">
            <v>87.376.109/0001-06</v>
          </cell>
          <cell r="F3741">
            <v>78120</v>
          </cell>
          <cell r="G3741" t="str">
            <v>Possível</v>
          </cell>
          <cell r="H3741">
            <v>0</v>
          </cell>
          <cell r="I3741" t="str">
            <v>Cobrança</v>
          </cell>
          <cell r="J3741" t="str">
            <v>3ª</v>
          </cell>
          <cell r="K3741" t="str">
            <v>Vara Cível</v>
          </cell>
          <cell r="L3741" t="str">
            <v>Araras (SP)</v>
          </cell>
          <cell r="M3741" t="str">
            <v>TJ/SP</v>
          </cell>
          <cell r="N3741" t="str">
            <v>São Paulo</v>
          </cell>
          <cell r="O3741" t="str">
            <v>02.02.507.0001302765/12</v>
          </cell>
        </row>
        <row r="3742">
          <cell r="B3742" t="str">
            <v>LUIS GUSTAVO DE FREITAS BARROS</v>
          </cell>
          <cell r="C3742" t="str">
            <v>265.424.888-71</v>
          </cell>
          <cell r="D3742" t="str">
            <v>Santander Seguros S/A</v>
          </cell>
          <cell r="E3742" t="str">
            <v>87.376.109/0001-06</v>
          </cell>
          <cell r="F3742">
            <v>50000</v>
          </cell>
          <cell r="G3742" t="str">
            <v>Possível</v>
          </cell>
          <cell r="H3742">
            <v>17827</v>
          </cell>
          <cell r="I3742" t="str">
            <v>Cobrança</v>
          </cell>
          <cell r="J3742" t="str">
            <v>1ª</v>
          </cell>
          <cell r="K3742" t="str">
            <v>Vara Cível</v>
          </cell>
          <cell r="L3742" t="str">
            <v>Nova Granada (SP)</v>
          </cell>
          <cell r="M3742" t="str">
            <v>TJ/SP</v>
          </cell>
          <cell r="N3742" t="str">
            <v>São Paulo</v>
          </cell>
          <cell r="O3742" t="str">
            <v>02.02.507.0001753682/13</v>
          </cell>
        </row>
        <row r="3743">
          <cell r="B3743" t="str">
            <v>Reinaldo Pelentir</v>
          </cell>
          <cell r="C3743" t="str">
            <v>385.247.599-68</v>
          </cell>
          <cell r="D3743" t="str">
            <v>Santander Seguros S/A</v>
          </cell>
          <cell r="E3743" t="str">
            <v>87.376.109/0001-06</v>
          </cell>
          <cell r="F3743">
            <v>20000</v>
          </cell>
          <cell r="G3743" t="str">
            <v>Possível</v>
          </cell>
          <cell r="H3743">
            <v>10000</v>
          </cell>
          <cell r="I3743" t="str">
            <v>Cobrança</v>
          </cell>
          <cell r="J3743" t="str">
            <v>1ª</v>
          </cell>
          <cell r="K3743" t="str">
            <v>Vara Cível</v>
          </cell>
          <cell r="L3743" t="str">
            <v>Videira (SC)</v>
          </cell>
          <cell r="M3743" t="str">
            <v>TJ/SC</v>
          </cell>
          <cell r="N3743" t="str">
            <v>Santa Catarina</v>
          </cell>
          <cell r="O3743" t="str">
            <v>02.02.507.0001753700/13</v>
          </cell>
        </row>
        <row r="3744">
          <cell r="B3744" t="str">
            <v>Vera Lucia da Silva</v>
          </cell>
          <cell r="C3744" t="str">
            <v>253.037.058-38</v>
          </cell>
          <cell r="D3744" t="str">
            <v>Santander Seguros S/A</v>
          </cell>
          <cell r="E3744" t="str">
            <v>87.376.109/0001-06</v>
          </cell>
          <cell r="F3744">
            <v>45000</v>
          </cell>
          <cell r="G3744" t="str">
            <v>Possível</v>
          </cell>
          <cell r="H3744">
            <v>0</v>
          </cell>
          <cell r="I3744" t="str">
            <v>Indenizatória</v>
          </cell>
          <cell r="J3744" t="str">
            <v>1ª</v>
          </cell>
          <cell r="K3744" t="str">
            <v>Vara Cível</v>
          </cell>
          <cell r="L3744" t="str">
            <v>São Paulo (SP)</v>
          </cell>
          <cell r="M3744" t="str">
            <v>TJ/SP</v>
          </cell>
          <cell r="N3744" t="str">
            <v>São Paulo</v>
          </cell>
          <cell r="O3744" t="str">
            <v>02.02.507.0001753792/13</v>
          </cell>
        </row>
        <row r="3745">
          <cell r="B3745" t="str">
            <v>Maria Ivair Souza Araújo</v>
          </cell>
          <cell r="C3745" t="str">
            <v>941.135.648-68</v>
          </cell>
          <cell r="D3745" t="str">
            <v>Santander Seguros S/A</v>
          </cell>
          <cell r="E3745" t="str">
            <v>87.376.109/0001-06</v>
          </cell>
          <cell r="F3745">
            <v>15317.99</v>
          </cell>
          <cell r="G3745" t="str">
            <v>Remoto</v>
          </cell>
          <cell r="H3745">
            <v>0</v>
          </cell>
          <cell r="I3745" t="str">
            <v>Execução de Título Extrajudicial</v>
          </cell>
          <cell r="J3745" t="str">
            <v>2ª</v>
          </cell>
          <cell r="K3745" t="str">
            <v>Vara Cível</v>
          </cell>
          <cell r="L3745" t="str">
            <v>Fortaleza (CE)</v>
          </cell>
          <cell r="M3745" t="str">
            <v>TJ/CE</v>
          </cell>
          <cell r="N3745" t="str">
            <v>Ceará</v>
          </cell>
          <cell r="O3745" t="str">
            <v>02.02.507.0000175980/00</v>
          </cell>
        </row>
        <row r="3746">
          <cell r="B3746" t="str">
            <v>Dinah Santos de Santana</v>
          </cell>
          <cell r="C3746" t="str">
            <v>069.133.505-20</v>
          </cell>
          <cell r="D3746" t="str">
            <v>Santander Seguros S/A</v>
          </cell>
          <cell r="E3746" t="str">
            <v>87.376.109/0001-06</v>
          </cell>
          <cell r="F3746">
            <v>100000</v>
          </cell>
          <cell r="G3746" t="str">
            <v>Provável</v>
          </cell>
          <cell r="H3746">
            <v>85880.4</v>
          </cell>
          <cell r="I3746" t="str">
            <v>Execução de Título Extrajudicial</v>
          </cell>
          <cell r="J3746" t="str">
            <v>1ª</v>
          </cell>
          <cell r="K3746" t="str">
            <v>Vara Cível</v>
          </cell>
          <cell r="L3746" t="str">
            <v>Salvador (BA)</v>
          </cell>
          <cell r="M3746" t="str">
            <v>TJ/BA</v>
          </cell>
          <cell r="N3746" t="str">
            <v>Bahia</v>
          </cell>
          <cell r="O3746" t="str">
            <v>02.01.507.0000081923/03</v>
          </cell>
        </row>
        <row r="3747">
          <cell r="B3747" t="str">
            <v>Pedro Neves Azeredo</v>
          </cell>
          <cell r="C3747" t="str">
            <v>151.480.228-76</v>
          </cell>
          <cell r="D3747" t="str">
            <v>Santander Seguros S/A</v>
          </cell>
          <cell r="E3747" t="str">
            <v>87.376.109/0001-06</v>
          </cell>
          <cell r="F3747">
            <v>65000</v>
          </cell>
          <cell r="G3747" t="str">
            <v>Remoto</v>
          </cell>
          <cell r="H3747">
            <v>0</v>
          </cell>
          <cell r="I3747" t="str">
            <v>Cobrança</v>
          </cell>
          <cell r="J3747" t="str">
            <v>1ª</v>
          </cell>
          <cell r="K3747" t="str">
            <v>Vara Cível</v>
          </cell>
          <cell r="L3747" t="str">
            <v>Poá (SP)</v>
          </cell>
          <cell r="M3747" t="str">
            <v>TJ/SP</v>
          </cell>
          <cell r="N3747" t="str">
            <v>São Paulo</v>
          </cell>
          <cell r="O3747" t="str">
            <v>02.02.507.0000314363/06</v>
          </cell>
        </row>
        <row r="3748">
          <cell r="B3748" t="str">
            <v>Mauro José Luiz</v>
          </cell>
          <cell r="C3748" t="str">
            <v>046.063.666-99</v>
          </cell>
          <cell r="D3748" t="str">
            <v>Santander Seguros S/A</v>
          </cell>
          <cell r="E3748" t="str">
            <v>87.376.109/0001-06</v>
          </cell>
          <cell r="F3748">
            <v>500</v>
          </cell>
          <cell r="G3748" t="str">
            <v>Possível</v>
          </cell>
          <cell r="H3748">
            <v>7407.41</v>
          </cell>
          <cell r="I3748" t="str">
            <v>Indenizatória</v>
          </cell>
          <cell r="J3748" t="str">
            <v>2ª</v>
          </cell>
          <cell r="K3748" t="str">
            <v>Vara Cível</v>
          </cell>
          <cell r="L3748" t="str">
            <v>Contagem (MG)</v>
          </cell>
          <cell r="M3748" t="str">
            <v>TJ/MG</v>
          </cell>
          <cell r="N3748" t="str">
            <v>Minas Gerais</v>
          </cell>
          <cell r="O3748" t="str">
            <v>02.02.507.0001157353/11</v>
          </cell>
        </row>
        <row r="3749">
          <cell r="B3749" t="str">
            <v>Alessandra Prestes Faccio</v>
          </cell>
          <cell r="C3749" t="str">
            <v>019.263.009-12</v>
          </cell>
          <cell r="D3749" t="str">
            <v>Santander Seguros S/A</v>
          </cell>
          <cell r="E3749" t="str">
            <v>87.376.109/0001-06</v>
          </cell>
          <cell r="F3749">
            <v>15000</v>
          </cell>
          <cell r="G3749" t="str">
            <v>Provável</v>
          </cell>
          <cell r="H3749">
            <v>127500</v>
          </cell>
          <cell r="I3749" t="str">
            <v>Cobrança</v>
          </cell>
          <cell r="J3749" t="str">
            <v>4ª</v>
          </cell>
          <cell r="K3749" t="str">
            <v>Vara Cível</v>
          </cell>
          <cell r="L3749" t="str">
            <v>Lages (SC)</v>
          </cell>
          <cell r="M3749" t="str">
            <v>TJ/SC</v>
          </cell>
          <cell r="N3749" t="str">
            <v>Santa Catarina</v>
          </cell>
          <cell r="O3749" t="str">
            <v>02.02.507.0001157401/11</v>
          </cell>
        </row>
        <row r="3750">
          <cell r="B3750" t="str">
            <v>Emilio Antonio Cavalheiro da Silva</v>
          </cell>
          <cell r="C3750" t="str">
            <v>311.483.280-68</v>
          </cell>
          <cell r="D3750" t="str">
            <v>Santander Seguros S/A</v>
          </cell>
          <cell r="E3750" t="str">
            <v>87.376.109/0001-06</v>
          </cell>
          <cell r="F3750">
            <v>30364.35</v>
          </cell>
          <cell r="G3750" t="str">
            <v>Provável</v>
          </cell>
          <cell r="H3750">
            <v>24999.65</v>
          </cell>
          <cell r="I3750" t="str">
            <v>Indenizatória</v>
          </cell>
          <cell r="J3750" t="str">
            <v>6ª</v>
          </cell>
          <cell r="K3750" t="str">
            <v>Vara Cível</v>
          </cell>
          <cell r="L3750" t="str">
            <v>Caxias do Sul (RS)</v>
          </cell>
          <cell r="M3750" t="str">
            <v>TJ/RS</v>
          </cell>
          <cell r="N3750" t="str">
            <v>Rio Grande do Sul</v>
          </cell>
          <cell r="O3750" t="str">
            <v>02.02.507.0000469109/07</v>
          </cell>
        </row>
        <row r="3751">
          <cell r="B3751" t="str">
            <v>Avani Viana dos Santos</v>
          </cell>
          <cell r="C3751" t="str">
            <v>025.877.798-20</v>
          </cell>
          <cell r="D3751" t="str">
            <v>Santander Seguros S/A</v>
          </cell>
          <cell r="E3751" t="str">
            <v>87.376.109/0001-06</v>
          </cell>
          <cell r="F3751">
            <v>36043.68</v>
          </cell>
          <cell r="G3751" t="str">
            <v>Possível</v>
          </cell>
          <cell r="H3751">
            <v>18021.84</v>
          </cell>
          <cell r="I3751" t="str">
            <v>Cobrança</v>
          </cell>
          <cell r="J3751" t="str">
            <v>Vara Única</v>
          </cell>
          <cell r="K3751" t="str">
            <v>Vara Cível</v>
          </cell>
          <cell r="L3751" t="str">
            <v>Nova Granada (SP)</v>
          </cell>
          <cell r="M3751" t="str">
            <v>TJ/SP</v>
          </cell>
          <cell r="N3751" t="str">
            <v>São Paulo</v>
          </cell>
          <cell r="O3751" t="str">
            <v>02.02.507.0000469186/08</v>
          </cell>
        </row>
        <row r="3752">
          <cell r="B3752" t="str">
            <v>OLINDA MARIA MARINA</v>
          </cell>
          <cell r="C3752" t="str">
            <v>248.514.180-00</v>
          </cell>
          <cell r="D3752" t="str">
            <v>Santander Seguros S/A</v>
          </cell>
          <cell r="E3752" t="str">
            <v>87.376.109/0001-06</v>
          </cell>
          <cell r="F3752">
            <v>1000</v>
          </cell>
          <cell r="G3752" t="str">
            <v>Possível</v>
          </cell>
          <cell r="H3752">
            <v>42089.5</v>
          </cell>
          <cell r="I3752" t="str">
            <v>Indenizatória</v>
          </cell>
          <cell r="J3752" t="str">
            <v>1ª</v>
          </cell>
          <cell r="K3752" t="str">
            <v>Vara Cível</v>
          </cell>
          <cell r="L3752" t="str">
            <v>Florianópolis (SC)</v>
          </cell>
          <cell r="M3752" t="str">
            <v>TJ/SC</v>
          </cell>
          <cell r="N3752" t="str">
            <v>Santa Catarina</v>
          </cell>
          <cell r="O3752" t="str">
            <v>02.02.507.0000945138/09</v>
          </cell>
        </row>
        <row r="3753">
          <cell r="B3753" t="str">
            <v>Paulo Capelleto</v>
          </cell>
          <cell r="C3753" t="str">
            <v>074.259.968-04</v>
          </cell>
          <cell r="D3753" t="str">
            <v>Santander Seguros S/A</v>
          </cell>
          <cell r="E3753" t="str">
            <v>87.376.109/0001-06</v>
          </cell>
          <cell r="F3753">
            <v>48111</v>
          </cell>
          <cell r="G3753" t="str">
            <v>Provável</v>
          </cell>
          <cell r="H3753">
            <v>43629</v>
          </cell>
          <cell r="I3753" t="str">
            <v>Cobrança</v>
          </cell>
          <cell r="J3753" t="str">
            <v>2ª</v>
          </cell>
          <cell r="K3753" t="str">
            <v>Vara Cível</v>
          </cell>
          <cell r="L3753" t="str">
            <v>Catanduva (SP)</v>
          </cell>
          <cell r="M3753" t="str">
            <v>TJ/SP</v>
          </cell>
          <cell r="N3753" t="str">
            <v>São Paulo</v>
          </cell>
          <cell r="O3753" t="str">
            <v>02.02.507.0001166533/12</v>
          </cell>
        </row>
        <row r="3754">
          <cell r="B3754" t="str">
            <v>Aparecido Pedro Zezo</v>
          </cell>
          <cell r="C3754" t="str">
            <v>538.313.308-91</v>
          </cell>
          <cell r="D3754" t="str">
            <v>Santander Seguros S/A</v>
          </cell>
          <cell r="E3754" t="str">
            <v>87.376.109/0001-06</v>
          </cell>
          <cell r="F3754">
            <v>35495</v>
          </cell>
          <cell r="G3754" t="str">
            <v>Possível</v>
          </cell>
          <cell r="H3754">
            <v>0</v>
          </cell>
          <cell r="I3754" t="str">
            <v>Indenizatória</v>
          </cell>
          <cell r="J3754" t="str">
            <v>1ª</v>
          </cell>
          <cell r="K3754" t="str">
            <v>Vara Cível</v>
          </cell>
          <cell r="L3754" t="str">
            <v>São José do Rio Preto (SP)</v>
          </cell>
          <cell r="M3754" t="str">
            <v>TJ/SP</v>
          </cell>
          <cell r="N3754" t="str">
            <v>São Paulo</v>
          </cell>
          <cell r="O3754" t="str">
            <v>02.02.507.0001322790/13</v>
          </cell>
        </row>
        <row r="3755">
          <cell r="B3755" t="str">
            <v>Antonio Gomes Pereira</v>
          </cell>
          <cell r="C3755" t="str">
            <v>277.264.873-72</v>
          </cell>
          <cell r="D3755" t="str">
            <v>Santander Seguros S/A</v>
          </cell>
          <cell r="E3755" t="str">
            <v>87.376.109/0001-06</v>
          </cell>
          <cell r="F3755">
            <v>40000</v>
          </cell>
          <cell r="G3755" t="str">
            <v>Possível</v>
          </cell>
          <cell r="H3755">
            <v>0</v>
          </cell>
          <cell r="I3755" t="str">
            <v>Cobrança</v>
          </cell>
          <cell r="J3755" t="str">
            <v>17ª</v>
          </cell>
          <cell r="K3755" t="str">
            <v>Vara Cível</v>
          </cell>
          <cell r="L3755" t="str">
            <v>Brasília (DF)</v>
          </cell>
          <cell r="M3755" t="str">
            <v>TJ/DF</v>
          </cell>
          <cell r="N3755" t="str">
            <v>Distrito Federal</v>
          </cell>
          <cell r="O3755" t="str">
            <v>02.02.507.0001323005/13</v>
          </cell>
        </row>
        <row r="3756">
          <cell r="B3756" t="str">
            <v>Ilenir Filisberto da Silva</v>
          </cell>
          <cell r="C3756" t="str">
            <v>950.055.876-91</v>
          </cell>
          <cell r="D3756" t="str">
            <v>Santander Seguros S/A</v>
          </cell>
          <cell r="E3756" t="str">
            <v>87.376.109/0001-06</v>
          </cell>
          <cell r="F3756">
            <v>28076.75</v>
          </cell>
          <cell r="G3756" t="str">
            <v>Possível</v>
          </cell>
          <cell r="H3756">
            <v>17570.5</v>
          </cell>
          <cell r="I3756" t="str">
            <v>Indenizatória</v>
          </cell>
          <cell r="J3756" t="str">
            <v>4ª</v>
          </cell>
          <cell r="K3756" t="str">
            <v>Vara Cível</v>
          </cell>
          <cell r="L3756" t="str">
            <v>Ribeirão Preto (SP)</v>
          </cell>
          <cell r="M3756" t="str">
            <v>TJ/SP</v>
          </cell>
          <cell r="N3756" t="str">
            <v>São Paulo</v>
          </cell>
          <cell r="O3756" t="str">
            <v>02.02.507.0001782729/14</v>
          </cell>
        </row>
        <row r="3757">
          <cell r="B3757" t="str">
            <v>Denis Alex Rodrigues dos Santos</v>
          </cell>
          <cell r="C3757" t="str">
            <v>452.395.658-80</v>
          </cell>
          <cell r="D3757" t="str">
            <v>Santander Seguros S/A</v>
          </cell>
          <cell r="E3757" t="str">
            <v>87.376.109/0001-06</v>
          </cell>
          <cell r="F3757">
            <v>127000</v>
          </cell>
          <cell r="G3757" t="str">
            <v>Possível</v>
          </cell>
          <cell r="H3757">
            <v>14824.44</v>
          </cell>
          <cell r="I3757" t="str">
            <v>Cobrança</v>
          </cell>
          <cell r="J3757" t="str">
            <v>1ª</v>
          </cell>
          <cell r="K3757" t="str">
            <v>Vara Cível</v>
          </cell>
          <cell r="L3757" t="str">
            <v>São Paulo (SP)</v>
          </cell>
          <cell r="M3757" t="str">
            <v>TJ/SP</v>
          </cell>
          <cell r="N3757" t="str">
            <v>São Paulo</v>
          </cell>
          <cell r="O3757" t="str">
            <v>02.02.507.0001782760/13</v>
          </cell>
        </row>
        <row r="3758">
          <cell r="B3758" t="str">
            <v>EDIVAN FERREIRA DA CUNHA</v>
          </cell>
          <cell r="C3758" t="str">
            <v>104.652.248-57</v>
          </cell>
          <cell r="D3758" t="str">
            <v>Santander Seguros S/A</v>
          </cell>
          <cell r="E3758" t="str">
            <v>87.376.109/0001-06</v>
          </cell>
          <cell r="F3758">
            <v>31119</v>
          </cell>
          <cell r="G3758" t="str">
            <v>Possível</v>
          </cell>
          <cell r="H3758">
            <v>14443.5</v>
          </cell>
          <cell r="I3758" t="str">
            <v>Indenizatória</v>
          </cell>
          <cell r="J3758" t="str">
            <v>1ª</v>
          </cell>
          <cell r="K3758" t="str">
            <v>Vara Cível</v>
          </cell>
          <cell r="L3758" t="str">
            <v>Tanabi (SP)</v>
          </cell>
          <cell r="M3758" t="str">
            <v>TJ/SP</v>
          </cell>
          <cell r="N3758" t="str">
            <v>São Paulo</v>
          </cell>
          <cell r="O3758" t="str">
            <v>02.02.507.0001782805/14</v>
          </cell>
        </row>
        <row r="3759">
          <cell r="B3759" t="str">
            <v>Eleuza Silva Santos</v>
          </cell>
          <cell r="C3759" t="str">
            <v>591.604.701-00</v>
          </cell>
          <cell r="D3759" t="str">
            <v>Santander Seguros S/A</v>
          </cell>
          <cell r="E3759" t="str">
            <v>87.376.109/0001-06</v>
          </cell>
          <cell r="F3759">
            <v>50988</v>
          </cell>
          <cell r="G3759" t="str">
            <v>Possível</v>
          </cell>
          <cell r="H3759">
            <v>23646.5</v>
          </cell>
          <cell r="I3759" t="str">
            <v>Indenizatória</v>
          </cell>
          <cell r="J3759" t="str">
            <v>1ª</v>
          </cell>
          <cell r="K3759" t="str">
            <v>Vara Cível</v>
          </cell>
          <cell r="L3759" t="str">
            <v>Buritama (SP)</v>
          </cell>
          <cell r="M3759" t="str">
            <v>TJ/SP</v>
          </cell>
          <cell r="N3759" t="str">
            <v>São Paulo</v>
          </cell>
          <cell r="O3759" t="str">
            <v>02.02.507.0001782836/14</v>
          </cell>
        </row>
        <row r="3760">
          <cell r="B3760" t="str">
            <v>Daniel Câmara de Souza - ME</v>
          </cell>
          <cell r="C3760" t="str">
            <v>07.755.997/0001-39</v>
          </cell>
          <cell r="D3760" t="str">
            <v>Santander Seguros S/A</v>
          </cell>
          <cell r="E3760" t="str">
            <v>87.376.109/0001-06</v>
          </cell>
          <cell r="F3760">
            <v>24880</v>
          </cell>
          <cell r="G3760" t="str">
            <v>Possível</v>
          </cell>
          <cell r="H3760">
            <v>1000</v>
          </cell>
          <cell r="I3760" t="str">
            <v>Indenizatória</v>
          </cell>
          <cell r="J3760" t="str">
            <v>Juizado Especial Cível</v>
          </cell>
          <cell r="K3760" t="str">
            <v>JEC 40 Salários</v>
          </cell>
          <cell r="L3760" t="str">
            <v>Belo Horizonte (MG)</v>
          </cell>
          <cell r="M3760" t="str">
            <v>TJ/MG</v>
          </cell>
          <cell r="N3760" t="str">
            <v>Minas Gerais</v>
          </cell>
          <cell r="O3760" t="str">
            <v>02.02.507.0001782841/13</v>
          </cell>
        </row>
        <row r="3761">
          <cell r="B3761" t="str">
            <v>Construtora Unifort  LTDA EPP</v>
          </cell>
          <cell r="C3761" t="str">
            <v>14.024.930/0001-90</v>
          </cell>
          <cell r="D3761" t="str">
            <v>Santander Seguros S/A</v>
          </cell>
          <cell r="E3761" t="str">
            <v>87.376.109/0001-06</v>
          </cell>
          <cell r="F3761">
            <v>11396.52</v>
          </cell>
          <cell r="G3761" t="str">
            <v>Possível</v>
          </cell>
          <cell r="H3761">
            <v>1500</v>
          </cell>
          <cell r="I3761" t="str">
            <v>Indenizatória</v>
          </cell>
          <cell r="J3761" t="str">
            <v>1ª</v>
          </cell>
          <cell r="K3761" t="str">
            <v>Vara Cível</v>
          </cell>
          <cell r="L3761" t="str">
            <v>Sorocaba (SP)</v>
          </cell>
          <cell r="M3761" t="str">
            <v>TJ/SP</v>
          </cell>
          <cell r="N3761" t="str">
            <v>São Paulo</v>
          </cell>
          <cell r="O3761" t="str">
            <v>02.02.507.0001783269/14</v>
          </cell>
        </row>
        <row r="3762">
          <cell r="B3762" t="str">
            <v>Regina de Fatima Gois Fernandes</v>
          </cell>
          <cell r="C3762" t="str">
            <v>093.334.518-62</v>
          </cell>
          <cell r="D3762" t="str">
            <v>Santander Seguros S/A</v>
          </cell>
          <cell r="E3762" t="str">
            <v>87.376.109/0001-06</v>
          </cell>
          <cell r="F3762">
            <v>542394.06000000006</v>
          </cell>
          <cell r="G3762" t="str">
            <v>Possível</v>
          </cell>
          <cell r="H3762">
            <v>208613.1</v>
          </cell>
          <cell r="I3762" t="str">
            <v>Indenizatória</v>
          </cell>
          <cell r="J3762" t="str">
            <v>1ª</v>
          </cell>
          <cell r="K3762" t="str">
            <v>Vara Cível</v>
          </cell>
          <cell r="L3762" t="str">
            <v>Sorocaba (SP)</v>
          </cell>
          <cell r="M3762" t="str">
            <v>TJ/SP</v>
          </cell>
          <cell r="N3762" t="str">
            <v>São Paulo</v>
          </cell>
          <cell r="O3762" t="str">
            <v>02.02.507.0001783378/13</v>
          </cell>
        </row>
        <row r="3763">
          <cell r="B3763" t="str">
            <v xml:space="preserve">Juliana Lopes </v>
          </cell>
          <cell r="C3763" t="str">
            <v>326.550.958-39</v>
          </cell>
          <cell r="D3763" t="str">
            <v>Santander Seguros S/A</v>
          </cell>
          <cell r="E3763" t="str">
            <v>87.376.109/0001-06</v>
          </cell>
          <cell r="F3763">
            <v>21014.42</v>
          </cell>
          <cell r="G3763" t="str">
            <v>Provável</v>
          </cell>
          <cell r="H3763">
            <v>25000</v>
          </cell>
          <cell r="I3763" t="str">
            <v>Cobrança</v>
          </cell>
          <cell r="J3763" t="str">
            <v>4ª</v>
          </cell>
          <cell r="K3763" t="str">
            <v>Vara Cível</v>
          </cell>
          <cell r="L3763" t="str">
            <v>São Paulo (SP)</v>
          </cell>
          <cell r="M3763" t="str">
            <v>TJ/SP</v>
          </cell>
          <cell r="N3763" t="str">
            <v>São Paulo</v>
          </cell>
          <cell r="O3763" t="str">
            <v>02.01.507.0000137809/05</v>
          </cell>
        </row>
        <row r="3764">
          <cell r="B3764" t="str">
            <v>Associação dos Funcionarios Aposentados - Afabesp</v>
          </cell>
          <cell r="C3764" t="str">
            <v>62.871.462/0001-31</v>
          </cell>
          <cell r="D3764" t="str">
            <v>Santander Seguros S/A</v>
          </cell>
          <cell r="E3764" t="str">
            <v>87.376.109/0001-06</v>
          </cell>
          <cell r="F3764">
            <v>10000</v>
          </cell>
          <cell r="G3764" t="str">
            <v>Possível</v>
          </cell>
          <cell r="H3764">
            <v>0</v>
          </cell>
          <cell r="I3764" t="str">
            <v>Declaratória</v>
          </cell>
          <cell r="J3764" t="str">
            <v>21ª</v>
          </cell>
          <cell r="K3764" t="str">
            <v>Vara Cível</v>
          </cell>
          <cell r="L3764" t="str">
            <v>São Paulo (SP)</v>
          </cell>
          <cell r="M3764" t="str">
            <v>TJ/SP</v>
          </cell>
          <cell r="N3764" t="str">
            <v>São Paulo</v>
          </cell>
          <cell r="O3764" t="str">
            <v>02.02.507.0000840623/09</v>
          </cell>
        </row>
        <row r="3765">
          <cell r="B3765" t="str">
            <v>Paulo Pereira de Novais</v>
          </cell>
          <cell r="C3765" t="str">
            <v>764.029.249-20</v>
          </cell>
          <cell r="D3765" t="str">
            <v>Santander Seguros S/A</v>
          </cell>
          <cell r="E3765" t="str">
            <v>87.376.109/0001-06</v>
          </cell>
          <cell r="F3765">
            <v>40400.480000000003</v>
          </cell>
          <cell r="G3765" t="str">
            <v>Remoto</v>
          </cell>
          <cell r="H3765">
            <v>0</v>
          </cell>
          <cell r="I3765" t="str">
            <v>Cobrança</v>
          </cell>
          <cell r="J3765" t="str">
            <v>3ª</v>
          </cell>
          <cell r="K3765" t="str">
            <v>Vara Cível</v>
          </cell>
          <cell r="L3765" t="str">
            <v>Catanduva (SP)</v>
          </cell>
          <cell r="M3765" t="str">
            <v>TJ/SP</v>
          </cell>
          <cell r="N3765" t="str">
            <v>São Paulo</v>
          </cell>
          <cell r="O3765" t="str">
            <v>02.02.507.0000840628/09</v>
          </cell>
        </row>
        <row r="3766">
          <cell r="B3766" t="str">
            <v>Gerson Miguel Risse Wurdig</v>
          </cell>
          <cell r="C3766" t="str">
            <v>186.333.070-49</v>
          </cell>
          <cell r="D3766" t="str">
            <v>Santander Seguros S/A</v>
          </cell>
          <cell r="E3766" t="str">
            <v>87.376.109/0001-06</v>
          </cell>
          <cell r="F3766">
            <v>5000</v>
          </cell>
          <cell r="G3766" t="str">
            <v>Remoto</v>
          </cell>
          <cell r="H3766">
            <v>0</v>
          </cell>
          <cell r="I3766" t="str">
            <v>Cobrança</v>
          </cell>
          <cell r="J3766" t="str">
            <v>2ª</v>
          </cell>
          <cell r="K3766" t="str">
            <v>Vara Cível</v>
          </cell>
          <cell r="L3766" t="str">
            <v>Pelotas (RS)</v>
          </cell>
          <cell r="M3766" t="str">
            <v>TJ/RS</v>
          </cell>
          <cell r="N3766" t="str">
            <v>Rio Grande do Sul</v>
          </cell>
          <cell r="O3766" t="str">
            <v>02.02.507.0000840648/09</v>
          </cell>
        </row>
        <row r="3767">
          <cell r="B3767" t="str">
            <v>José Carlos de Souza</v>
          </cell>
          <cell r="C3767" t="str">
            <v xml:space="preserve">018.557.118-26 </v>
          </cell>
          <cell r="D3767" t="str">
            <v>Santander Seguros S/A</v>
          </cell>
          <cell r="E3767" t="str">
            <v>87.376.109/0001-06</v>
          </cell>
          <cell r="F3767">
            <v>51822.33</v>
          </cell>
          <cell r="G3767" t="str">
            <v>Provável</v>
          </cell>
          <cell r="H3767">
            <v>51822.33</v>
          </cell>
          <cell r="I3767" t="str">
            <v>Cobrança</v>
          </cell>
          <cell r="J3767" t="str">
            <v>Vara Cível</v>
          </cell>
          <cell r="K3767" t="str">
            <v>Vara Cível</v>
          </cell>
          <cell r="L3767" t="str">
            <v>Catanduva (SP)</v>
          </cell>
          <cell r="M3767" t="str">
            <v>TJ/SP</v>
          </cell>
          <cell r="N3767" t="str">
            <v>São Paulo</v>
          </cell>
          <cell r="O3767" t="str">
            <v>02.02.507.0000840726/08</v>
          </cell>
        </row>
        <row r="3768">
          <cell r="B3768" t="str">
            <v>Paulo Roberto Pereira Erak</v>
          </cell>
          <cell r="C3768" t="str">
            <v>147.802.848-30</v>
          </cell>
          <cell r="D3768" t="str">
            <v>Santander Seguros S/A</v>
          </cell>
          <cell r="E3768" t="str">
            <v>87.376.109/0001-06</v>
          </cell>
          <cell r="F3768">
            <v>19000</v>
          </cell>
          <cell r="G3768" t="str">
            <v>Possível</v>
          </cell>
          <cell r="H3768">
            <v>9500</v>
          </cell>
          <cell r="I3768" t="str">
            <v>Cobrança</v>
          </cell>
          <cell r="J3768" t="str">
            <v>6ª</v>
          </cell>
          <cell r="K3768" t="str">
            <v>Vara Cível</v>
          </cell>
          <cell r="L3768" t="str">
            <v>São Paulo (SP)</v>
          </cell>
          <cell r="M3768" t="str">
            <v>TJ/SP</v>
          </cell>
          <cell r="N3768" t="str">
            <v>São Paulo</v>
          </cell>
          <cell r="O3768" t="str">
            <v>02.02.507.0001055292/11</v>
          </cell>
        </row>
        <row r="3769">
          <cell r="B3769" t="str">
            <v>Djenaina Oliveira Fialho</v>
          </cell>
          <cell r="C3769" t="str">
            <v>791.590.521-04</v>
          </cell>
          <cell r="D3769" t="str">
            <v>Santander Seguros S/A</v>
          </cell>
          <cell r="E3769" t="str">
            <v>87.376.109/0001-06</v>
          </cell>
          <cell r="F3769">
            <v>146.34</v>
          </cell>
          <cell r="G3769" t="str">
            <v>Provável</v>
          </cell>
          <cell r="H3769">
            <v>0</v>
          </cell>
          <cell r="I3769" t="str">
            <v>Indenizatória</v>
          </cell>
          <cell r="J3769" t="str">
            <v>13ª</v>
          </cell>
          <cell r="K3769" t="str">
            <v>Vara Cível</v>
          </cell>
          <cell r="L3769" t="str">
            <v>Campo Grande (MS)</v>
          </cell>
          <cell r="M3769" t="str">
            <v>TJ/MS</v>
          </cell>
          <cell r="N3769" t="str">
            <v>Mato Grosso do Sul</v>
          </cell>
          <cell r="O3769" t="str">
            <v>02.02.507.0001189634/12</v>
          </cell>
        </row>
        <row r="3770">
          <cell r="B3770" t="str">
            <v>Jurandir da Costa e Silva</v>
          </cell>
          <cell r="C3770" t="str">
            <v>526.859.181-91</v>
          </cell>
          <cell r="D3770" t="str">
            <v>Santander Seguros S/A</v>
          </cell>
          <cell r="E3770" t="str">
            <v>87.376.109/0001-06</v>
          </cell>
          <cell r="F3770">
            <v>20000</v>
          </cell>
          <cell r="G3770" t="str">
            <v>Possível</v>
          </cell>
          <cell r="H3770">
            <v>12088.96</v>
          </cell>
          <cell r="I3770" t="str">
            <v>Indenizatória</v>
          </cell>
          <cell r="J3770" t="str">
            <v>2ª</v>
          </cell>
          <cell r="K3770" t="str">
            <v>Vara Cível</v>
          </cell>
          <cell r="L3770" t="str">
            <v>Taguatinga (DF)</v>
          </cell>
          <cell r="M3770" t="str">
            <v>TJ/DF</v>
          </cell>
          <cell r="N3770" t="str">
            <v>Distrito Federal</v>
          </cell>
          <cell r="O3770" t="str">
            <v>02.02.507.0001189696/12</v>
          </cell>
        </row>
        <row r="3771">
          <cell r="B3771" t="str">
            <v>Antonio Leite de Oliveira Filho</v>
          </cell>
          <cell r="C3771" t="str">
            <v>140.573.958-49</v>
          </cell>
          <cell r="D3771" t="str">
            <v>Santander Seguros S/A</v>
          </cell>
          <cell r="E3771" t="str">
            <v>87.376.109/0001-06</v>
          </cell>
          <cell r="F3771">
            <v>25295.71</v>
          </cell>
          <cell r="G3771" t="str">
            <v>Provável</v>
          </cell>
          <cell r="H3771">
            <v>0</v>
          </cell>
          <cell r="I3771" t="str">
            <v>Execução de Título Extrajudicial</v>
          </cell>
          <cell r="J3771" t="str">
            <v>5ª</v>
          </cell>
          <cell r="K3771" t="str">
            <v>Vara Cível</v>
          </cell>
          <cell r="L3771" t="str">
            <v>Araraquara (SP)</v>
          </cell>
          <cell r="M3771" t="str">
            <v>TJ/SP</v>
          </cell>
          <cell r="N3771" t="str">
            <v>São Paulo</v>
          </cell>
          <cell r="O3771" t="str">
            <v>02.02.507.0000848835/09</v>
          </cell>
        </row>
        <row r="3772">
          <cell r="B3772" t="str">
            <v>Levi Correa Miguel</v>
          </cell>
          <cell r="C3772" t="str">
            <v>355.323.437-72</v>
          </cell>
          <cell r="D3772" t="str">
            <v>Santander Seguros S/A</v>
          </cell>
          <cell r="E3772" t="str">
            <v>87.376.109/0001-06</v>
          </cell>
          <cell r="F3772">
            <v>180000</v>
          </cell>
          <cell r="G3772" t="str">
            <v>Possível</v>
          </cell>
          <cell r="H3772">
            <v>88705.78</v>
          </cell>
          <cell r="I3772" t="str">
            <v>Indenizatória</v>
          </cell>
          <cell r="J3772" t="str">
            <v>7ª</v>
          </cell>
          <cell r="K3772" t="str">
            <v>Vara Cível</v>
          </cell>
          <cell r="L3772" t="str">
            <v>São Gonçalo (RJ)</v>
          </cell>
          <cell r="M3772" t="str">
            <v>TJ/RJ</v>
          </cell>
          <cell r="N3772" t="str">
            <v>Rio de Janeiro</v>
          </cell>
          <cell r="O3772" t="str">
            <v>02.02.507.0000645885/09</v>
          </cell>
        </row>
        <row r="3773">
          <cell r="B3773" t="str">
            <v>Wolni José Amorim</v>
          </cell>
          <cell r="C3773" t="str">
            <v>501.645.119-20</v>
          </cell>
          <cell r="D3773" t="str">
            <v>Santander Seguros S/A</v>
          </cell>
          <cell r="E3773" t="str">
            <v>87.376.109/0001-06</v>
          </cell>
          <cell r="F3773">
            <v>124014.06</v>
          </cell>
          <cell r="G3773" t="str">
            <v>Possível</v>
          </cell>
          <cell r="H3773">
            <v>140519.53</v>
          </cell>
          <cell r="I3773" t="str">
            <v>Cobrança</v>
          </cell>
          <cell r="J3773" t="str">
            <v>3ª</v>
          </cell>
          <cell r="K3773" t="str">
            <v>Vara Cível</v>
          </cell>
          <cell r="L3773" t="str">
            <v>Lages (SC)</v>
          </cell>
          <cell r="M3773" t="str">
            <v>TJ/SC</v>
          </cell>
          <cell r="N3773" t="str">
            <v>Santa Catarina</v>
          </cell>
          <cell r="O3773" t="str">
            <v>02.02.507.0001065341/11</v>
          </cell>
        </row>
        <row r="3774">
          <cell r="B3774" t="str">
            <v>Francisco de Assis dos Santos Silva</v>
          </cell>
          <cell r="C3774" t="str">
            <v>494.996.707-00</v>
          </cell>
          <cell r="D3774" t="str">
            <v>Santander Seguros S/A</v>
          </cell>
          <cell r="E3774" t="str">
            <v>87.376.109/0001-06</v>
          </cell>
          <cell r="F3774">
            <v>95366.81</v>
          </cell>
          <cell r="G3774" t="str">
            <v>Possível</v>
          </cell>
          <cell r="H3774">
            <v>0</v>
          </cell>
          <cell r="I3774" t="str">
            <v>Cobrança</v>
          </cell>
          <cell r="J3774" t="str">
            <v>1ª</v>
          </cell>
          <cell r="K3774" t="str">
            <v>Vara Cível</v>
          </cell>
          <cell r="L3774" t="str">
            <v>Rio de Janeiro (RJ)</v>
          </cell>
          <cell r="M3774" t="str">
            <v>TJ/RJ</v>
          </cell>
          <cell r="N3774" t="str">
            <v>Rio de Janeiro</v>
          </cell>
          <cell r="O3774" t="str">
            <v>02.02.507.0001065438/11</v>
          </cell>
        </row>
        <row r="3775">
          <cell r="B3775" t="str">
            <v>Rosa de Paula Mundin</v>
          </cell>
          <cell r="C3775" t="str">
            <v>683.851.530-04</v>
          </cell>
          <cell r="D3775" t="str">
            <v>Santander Seguros S/A</v>
          </cell>
          <cell r="E3775" t="str">
            <v>87.376.109/0001-06</v>
          </cell>
          <cell r="F3775">
            <v>87565</v>
          </cell>
          <cell r="G3775" t="str">
            <v>Possível</v>
          </cell>
          <cell r="H3775">
            <v>41306</v>
          </cell>
          <cell r="I3775" t="str">
            <v>Cobrança</v>
          </cell>
          <cell r="J3775" t="str">
            <v>1ª</v>
          </cell>
          <cell r="K3775" t="str">
            <v>Vara Cível</v>
          </cell>
          <cell r="L3775" t="str">
            <v>Estância Velha (RS)</v>
          </cell>
          <cell r="M3775" t="str">
            <v>TJ/RS</v>
          </cell>
          <cell r="N3775" t="str">
            <v>Rio Grande do Sul</v>
          </cell>
          <cell r="O3775" t="str">
            <v>02.02.507.0001616227/13</v>
          </cell>
        </row>
        <row r="3776">
          <cell r="B3776" t="str">
            <v>Daniela da Silva Dantas</v>
          </cell>
          <cell r="C3776" t="str">
            <v>033.634.720-05</v>
          </cell>
          <cell r="D3776" t="str">
            <v>Santander Seguros S/A</v>
          </cell>
          <cell r="E3776" t="str">
            <v>87.376.109/0001-06</v>
          </cell>
          <cell r="F3776">
            <v>1190.5</v>
          </cell>
          <cell r="G3776" t="str">
            <v>Possível</v>
          </cell>
          <cell r="H3776">
            <v>30000</v>
          </cell>
          <cell r="I3776" t="str">
            <v>Cobrança</v>
          </cell>
          <cell r="J3776" t="str">
            <v>3ª</v>
          </cell>
          <cell r="K3776" t="str">
            <v>Vara Cível</v>
          </cell>
          <cell r="L3776" t="str">
            <v>Novo Hamburgo (RS)</v>
          </cell>
          <cell r="M3776" t="str">
            <v>TJ/RS</v>
          </cell>
          <cell r="N3776" t="str">
            <v>Rio Grande do Sul</v>
          </cell>
          <cell r="O3776" t="str">
            <v>02.02.507.0001616265/13</v>
          </cell>
        </row>
        <row r="3777">
          <cell r="B3777" t="str">
            <v>Ana Paula Pereira Afonso</v>
          </cell>
          <cell r="C3777" t="str">
            <v>407.129.378-03</v>
          </cell>
          <cell r="D3777" t="str">
            <v>Santander Seguros S/A</v>
          </cell>
          <cell r="E3777" t="str">
            <v>87.376.109/0001-06</v>
          </cell>
          <cell r="F3777">
            <v>10695</v>
          </cell>
          <cell r="G3777" t="str">
            <v>Possível</v>
          </cell>
          <cell r="H3777">
            <v>7948</v>
          </cell>
          <cell r="I3777" t="str">
            <v>Cobrança</v>
          </cell>
          <cell r="J3777" t="str">
            <v>2ª</v>
          </cell>
          <cell r="K3777" t="str">
            <v>Vara Cível</v>
          </cell>
          <cell r="L3777" t="str">
            <v>Tanabi (SP)</v>
          </cell>
          <cell r="M3777" t="str">
            <v>TJ/SP</v>
          </cell>
          <cell r="N3777" t="str">
            <v>São Paulo</v>
          </cell>
          <cell r="O3777" t="str">
            <v>02.02.507.0001616300/13</v>
          </cell>
        </row>
        <row r="3778">
          <cell r="B3778" t="str">
            <v>Leila Garcia da Silva.</v>
          </cell>
          <cell r="C3778" t="str">
            <v>098.843.938-77</v>
          </cell>
          <cell r="D3778" t="str">
            <v>Santander Seguros S/A</v>
          </cell>
          <cell r="E3778" t="str">
            <v>87.376.109/0001-06</v>
          </cell>
          <cell r="F3778">
            <v>7999.9</v>
          </cell>
          <cell r="G3778" t="str">
            <v>Possível</v>
          </cell>
          <cell r="H3778">
            <v>3999.51</v>
          </cell>
          <cell r="I3778" t="str">
            <v>Indenizatória</v>
          </cell>
          <cell r="J3778" t="str">
            <v>1ª</v>
          </cell>
          <cell r="K3778" t="str">
            <v>Vara Cível</v>
          </cell>
          <cell r="L3778" t="str">
            <v>Franca (SP)</v>
          </cell>
          <cell r="M3778" t="str">
            <v>TJ/SP</v>
          </cell>
          <cell r="N3778" t="str">
            <v>São Paulo</v>
          </cell>
          <cell r="O3778" t="str">
            <v>02.02.507.0001616481/13</v>
          </cell>
        </row>
        <row r="3779">
          <cell r="B3779" t="str">
            <v>Doloir Dias dos Santos Jordão</v>
          </cell>
          <cell r="C3779" t="str">
            <v>205.528.151-87</v>
          </cell>
          <cell r="D3779" t="str">
            <v>Santander Seguros S/A</v>
          </cell>
          <cell r="E3779" t="str">
            <v>87.376.109/0001-06</v>
          </cell>
          <cell r="F3779">
            <v>4677.8500000000004</v>
          </cell>
          <cell r="G3779" t="str">
            <v>Possível</v>
          </cell>
          <cell r="H3779">
            <v>1907.5</v>
          </cell>
          <cell r="I3779" t="str">
            <v>Obrigação de fazer</v>
          </cell>
          <cell r="J3779" t="str">
            <v>4ª</v>
          </cell>
          <cell r="K3779" t="str">
            <v>Vara Cível</v>
          </cell>
          <cell r="L3779" t="str">
            <v>Três Lagoas (MS)</v>
          </cell>
          <cell r="M3779" t="str">
            <v>TJ/MS</v>
          </cell>
          <cell r="N3779" t="str">
            <v>Mato Grosso do Sul</v>
          </cell>
          <cell r="O3779" t="str">
            <v>02.02.507.0001616709/13</v>
          </cell>
        </row>
        <row r="3780">
          <cell r="B3780" t="str">
            <v>KM AM Comércio de Roupas Ltda</v>
          </cell>
          <cell r="C3780" t="str">
            <v>14.245.755/0001-60</v>
          </cell>
          <cell r="D3780" t="str">
            <v>Santander Seguros S/A</v>
          </cell>
          <cell r="E3780" t="str">
            <v>87.376.109/0001-06</v>
          </cell>
          <cell r="F3780">
            <v>100000</v>
          </cell>
          <cell r="G3780" t="str">
            <v>Possível</v>
          </cell>
          <cell r="H3780">
            <v>30000</v>
          </cell>
          <cell r="I3780" t="str">
            <v>Indenizatória</v>
          </cell>
          <cell r="J3780" t="str">
            <v>1ª</v>
          </cell>
          <cell r="K3780" t="str">
            <v>Vara Cível</v>
          </cell>
          <cell r="L3780" t="str">
            <v>São Paulo (SP)</v>
          </cell>
          <cell r="M3780" t="str">
            <v>TJ/SP</v>
          </cell>
          <cell r="N3780" t="str">
            <v>São Paulo</v>
          </cell>
          <cell r="O3780" t="str">
            <v>02.02.507.0001843758/13</v>
          </cell>
        </row>
        <row r="3781">
          <cell r="B3781" t="str">
            <v>Claudia Almeida de Andrade</v>
          </cell>
          <cell r="C3781" t="str">
            <v>675.524.396-53</v>
          </cell>
          <cell r="D3781" t="str">
            <v>Santander Seguros S/A</v>
          </cell>
          <cell r="E3781" t="str">
            <v>87.376.109/0001-06</v>
          </cell>
          <cell r="F3781">
            <v>25000</v>
          </cell>
          <cell r="G3781" t="str">
            <v>Possível</v>
          </cell>
          <cell r="H3781">
            <v>12500</v>
          </cell>
          <cell r="I3781" t="str">
            <v>Indenizatória</v>
          </cell>
          <cell r="J3781" t="str">
            <v>1ª</v>
          </cell>
          <cell r="K3781" t="str">
            <v>Vara Cível</v>
          </cell>
          <cell r="L3781" t="str">
            <v>Ipatinga (MG)</v>
          </cell>
          <cell r="M3781" t="str">
            <v>TJ/MG</v>
          </cell>
          <cell r="N3781" t="str">
            <v>Minas Gerais</v>
          </cell>
          <cell r="O3781" t="str">
            <v>02.02.507.0001844019/13</v>
          </cell>
        </row>
        <row r="3782">
          <cell r="B3782" t="str">
            <v>Cristiane Viecelli</v>
          </cell>
          <cell r="C3782" t="str">
            <v>931.384.150-91</v>
          </cell>
          <cell r="D3782" t="str">
            <v>Santander Seguros S/A</v>
          </cell>
          <cell r="E3782" t="str">
            <v>87.376.109/0001-06</v>
          </cell>
          <cell r="F3782">
            <v>313605</v>
          </cell>
          <cell r="G3782" t="str">
            <v>Possível</v>
          </cell>
          <cell r="H3782">
            <v>156802.5</v>
          </cell>
          <cell r="I3782" t="str">
            <v>Cobrança</v>
          </cell>
          <cell r="J3782" t="str">
            <v>1ª</v>
          </cell>
          <cell r="K3782" t="str">
            <v>Vara Cível</v>
          </cell>
          <cell r="L3782" t="str">
            <v>Canoas (RS)</v>
          </cell>
          <cell r="M3782" t="str">
            <v>TJ/RS</v>
          </cell>
          <cell r="N3782" t="str">
            <v>Rio Grande do Sul</v>
          </cell>
          <cell r="O3782" t="str">
            <v>02.02.507.0001844028/14</v>
          </cell>
        </row>
        <row r="3783">
          <cell r="B3783" t="str">
            <v>Heron Caio Elias Schneider</v>
          </cell>
          <cell r="C3783" t="str">
            <v>164.996.970-87</v>
          </cell>
          <cell r="D3783" t="str">
            <v>Santander Seguros S/A</v>
          </cell>
          <cell r="E3783" t="str">
            <v>87.376.109/0001-06</v>
          </cell>
          <cell r="F3783">
            <v>1349.5</v>
          </cell>
          <cell r="G3783" t="str">
            <v>Possível</v>
          </cell>
          <cell r="H3783">
            <v>0</v>
          </cell>
          <cell r="I3783" t="str">
            <v>Indenizatória</v>
          </cell>
          <cell r="J3783" t="str">
            <v>3ª</v>
          </cell>
          <cell r="K3783" t="str">
            <v>Vara Cível</v>
          </cell>
          <cell r="L3783" t="str">
            <v>Porto Alegre (RS)</v>
          </cell>
          <cell r="M3783" t="str">
            <v>TJ/RS</v>
          </cell>
          <cell r="N3783" t="str">
            <v>Rio Grande do Sul</v>
          </cell>
          <cell r="O3783" t="str">
            <v>02.02.507.0001844137/14</v>
          </cell>
        </row>
        <row r="3784">
          <cell r="B3784" t="str">
            <v>Cleonice Teles deos Santos Lima</v>
          </cell>
          <cell r="C3784" t="str">
            <v>699.711.700-78</v>
          </cell>
          <cell r="D3784" t="str">
            <v>Santander Seguros S/A</v>
          </cell>
          <cell r="E3784" t="str">
            <v>87.376.109/0001-06</v>
          </cell>
          <cell r="F3784">
            <v>60000</v>
          </cell>
          <cell r="G3784" t="str">
            <v>Possível</v>
          </cell>
          <cell r="H3784">
            <v>18816.71</v>
          </cell>
          <cell r="I3784" t="str">
            <v>Indenizatória</v>
          </cell>
          <cell r="J3784" t="str">
            <v>6ª</v>
          </cell>
          <cell r="K3784" t="str">
            <v>Vara Cível</v>
          </cell>
          <cell r="L3784" t="str">
            <v>Caxias do Sul (RS)</v>
          </cell>
          <cell r="M3784" t="str">
            <v>TJ/RS</v>
          </cell>
          <cell r="N3784" t="str">
            <v>Rio Grande do Sul</v>
          </cell>
          <cell r="O3784" t="str">
            <v>02.02.507.0001844195/14</v>
          </cell>
        </row>
        <row r="3785">
          <cell r="B3785" t="str">
            <v>Alexandre Valerio de Souza</v>
          </cell>
          <cell r="C3785" t="str">
            <v>001.142.696-96</v>
          </cell>
          <cell r="D3785" t="str">
            <v>Santander Seguros S/A</v>
          </cell>
          <cell r="E3785" t="str">
            <v>87.376.109/0001-06</v>
          </cell>
          <cell r="F3785">
            <v>20000</v>
          </cell>
          <cell r="G3785" t="str">
            <v>Remoto</v>
          </cell>
          <cell r="H3785">
            <v>0</v>
          </cell>
          <cell r="I3785" t="str">
            <v>Execução de Título Extrajudicial</v>
          </cell>
          <cell r="J3785" t="str">
            <v>3ª</v>
          </cell>
          <cell r="K3785" t="str">
            <v>Vara Cível</v>
          </cell>
          <cell r="L3785" t="str">
            <v>Mogi das Cruzes (SP)</v>
          </cell>
          <cell r="M3785" t="str">
            <v>TJ/SP</v>
          </cell>
          <cell r="N3785" t="str">
            <v>São Paulo</v>
          </cell>
          <cell r="O3785" t="str">
            <v>02.02.507.0000358662/07</v>
          </cell>
        </row>
        <row r="3786">
          <cell r="B3786" t="str">
            <v>Lucimara Regina de Paula</v>
          </cell>
          <cell r="C3786" t="str">
            <v>126.153.798-01</v>
          </cell>
          <cell r="D3786" t="str">
            <v>Santander Seguros S/A</v>
          </cell>
          <cell r="E3786" t="str">
            <v>87.376.109/0001-06</v>
          </cell>
          <cell r="F3786">
            <v>33718</v>
          </cell>
          <cell r="G3786" t="str">
            <v>Possível</v>
          </cell>
          <cell r="H3786">
            <v>11531.3</v>
          </cell>
          <cell r="I3786" t="str">
            <v>Indenizatória</v>
          </cell>
          <cell r="J3786" t="str">
            <v>1ª</v>
          </cell>
          <cell r="K3786" t="str">
            <v>Vara Cível</v>
          </cell>
          <cell r="L3786" t="str">
            <v>Jundiaí (SP)</v>
          </cell>
          <cell r="M3786" t="str">
            <v>TJ/SP</v>
          </cell>
          <cell r="N3786" t="str">
            <v>São Paulo</v>
          </cell>
          <cell r="O3786" t="str">
            <v>02.02.507.0001077558/11</v>
          </cell>
        </row>
        <row r="3787">
          <cell r="B3787" t="str">
            <v>Eloy Farias Pereira</v>
          </cell>
          <cell r="C3787" t="str">
            <v>609.333.720-00</v>
          </cell>
          <cell r="D3787" t="str">
            <v>Santander Seguros S/A</v>
          </cell>
          <cell r="E3787" t="str">
            <v>87.376.109/0001-06</v>
          </cell>
          <cell r="F3787">
            <v>17216.330000000002</v>
          </cell>
          <cell r="G3787" t="str">
            <v>Remoto</v>
          </cell>
          <cell r="H3787">
            <v>0</v>
          </cell>
          <cell r="I3787" t="str">
            <v>Cobrança</v>
          </cell>
          <cell r="J3787" t="str">
            <v>8ª</v>
          </cell>
          <cell r="K3787" t="str">
            <v>Vara Cível</v>
          </cell>
          <cell r="L3787" t="str">
            <v>Porto Alegre (RS)</v>
          </cell>
          <cell r="M3787" t="str">
            <v>TJ/RS</v>
          </cell>
          <cell r="N3787" t="str">
            <v>Rio Grande do Sul</v>
          </cell>
          <cell r="O3787" t="str">
            <v>02.02.507.0001216028/12</v>
          </cell>
        </row>
        <row r="3788">
          <cell r="B3788" t="str">
            <v>LARISSA YARA ROSA</v>
          </cell>
          <cell r="C3788" t="str">
            <v>337.872.268-18</v>
          </cell>
          <cell r="D3788" t="str">
            <v>Santander Seguros S/A</v>
          </cell>
          <cell r="E3788" t="str">
            <v>87.376.109/0001-06</v>
          </cell>
          <cell r="F3788">
            <v>37008.6</v>
          </cell>
          <cell r="G3788" t="str">
            <v>Possível</v>
          </cell>
          <cell r="H3788">
            <v>0</v>
          </cell>
          <cell r="I3788" t="str">
            <v>Declaratória</v>
          </cell>
          <cell r="J3788" t="str">
            <v>10ª</v>
          </cell>
          <cell r="K3788" t="str">
            <v>Vara Cível</v>
          </cell>
          <cell r="L3788" t="str">
            <v>Campinas (SP)</v>
          </cell>
          <cell r="M3788" t="str">
            <v>TJ/SP</v>
          </cell>
          <cell r="N3788" t="str">
            <v>São Paulo</v>
          </cell>
          <cell r="O3788" t="str">
            <v>02.02.507.0001216137/12</v>
          </cell>
        </row>
        <row r="3789">
          <cell r="B3789" t="str">
            <v>Rosilene da Silva Alves</v>
          </cell>
          <cell r="C3789" t="str">
            <v>156.542.027-66</v>
          </cell>
          <cell r="D3789" t="str">
            <v>Santander Seguros S/A</v>
          </cell>
          <cell r="E3789" t="str">
            <v>87.376.109/0001-06</v>
          </cell>
          <cell r="F3789">
            <v>12440</v>
          </cell>
          <cell r="G3789" t="str">
            <v>Possível</v>
          </cell>
          <cell r="H3789">
            <v>17500</v>
          </cell>
          <cell r="I3789" t="str">
            <v>Cobrança</v>
          </cell>
          <cell r="J3789" t="str">
            <v>1ª</v>
          </cell>
          <cell r="K3789" t="str">
            <v>Vara Cível</v>
          </cell>
          <cell r="L3789" t="str">
            <v>Pinheiral (RJ)</v>
          </cell>
          <cell r="M3789" t="str">
            <v>TJ/RJ</v>
          </cell>
          <cell r="N3789" t="str">
            <v>Rio de Janeiro</v>
          </cell>
          <cell r="O3789" t="str">
            <v>02.02.507.0001216165/12</v>
          </cell>
        </row>
        <row r="3790">
          <cell r="B3790" t="str">
            <v>RITA DE CASSIA FIGUEIREDO DOS SANTOS</v>
          </cell>
          <cell r="C3790" t="str">
            <v>066.746.578-24</v>
          </cell>
          <cell r="D3790" t="str">
            <v>Santander Seguros S/A</v>
          </cell>
          <cell r="E3790" t="str">
            <v>87.376.109/0001-06</v>
          </cell>
          <cell r="F3790">
            <v>90319.4</v>
          </cell>
          <cell r="G3790" t="str">
            <v>Possível</v>
          </cell>
          <cell r="H3790">
            <v>45159.7</v>
          </cell>
          <cell r="I3790" t="str">
            <v>Cobrança</v>
          </cell>
          <cell r="J3790" t="str">
            <v>2ª</v>
          </cell>
          <cell r="K3790" t="str">
            <v>Vara Cível</v>
          </cell>
          <cell r="L3790" t="str">
            <v>Mongaguá (SP)</v>
          </cell>
          <cell r="M3790" t="str">
            <v>TJ/SP</v>
          </cell>
          <cell r="N3790" t="str">
            <v>São Paulo</v>
          </cell>
          <cell r="O3790" t="str">
            <v>02.02.507.0001642372/13</v>
          </cell>
        </row>
        <row r="3791">
          <cell r="B3791" t="str">
            <v>Lourdes Pedroso</v>
          </cell>
          <cell r="C3791" t="str">
            <v>204.488.888-23</v>
          </cell>
          <cell r="D3791" t="str">
            <v>Santander Seguros S/A</v>
          </cell>
          <cell r="E3791" t="str">
            <v>87.376.109/0001-06</v>
          </cell>
          <cell r="F3791">
            <v>52648</v>
          </cell>
          <cell r="G3791" t="str">
            <v>Possível</v>
          </cell>
          <cell r="H3791">
            <v>26324</v>
          </cell>
          <cell r="I3791" t="str">
            <v>Cobrança</v>
          </cell>
          <cell r="J3791" t="str">
            <v>1ª</v>
          </cell>
          <cell r="K3791" t="str">
            <v>Vara Cível</v>
          </cell>
          <cell r="L3791" t="str">
            <v>Maracaí (SP)</v>
          </cell>
          <cell r="M3791" t="str">
            <v>TJ/SP</v>
          </cell>
          <cell r="N3791" t="str">
            <v>São Paulo</v>
          </cell>
          <cell r="O3791" t="str">
            <v>02.02.507.0001642463/13</v>
          </cell>
        </row>
        <row r="3792">
          <cell r="B3792" t="str">
            <v>Edson Ferrari</v>
          </cell>
          <cell r="C3792" t="str">
            <v>202.904.708-20</v>
          </cell>
          <cell r="D3792" t="str">
            <v>Santander Seguros S/A</v>
          </cell>
          <cell r="E3792" t="str">
            <v>87.376.109/0001-06</v>
          </cell>
          <cell r="F3792">
            <v>62758</v>
          </cell>
          <cell r="G3792" t="str">
            <v>Possível</v>
          </cell>
          <cell r="H3792">
            <v>6919.35</v>
          </cell>
          <cell r="I3792" t="str">
            <v>Indenizatória</v>
          </cell>
          <cell r="J3792" t="str">
            <v>2ª</v>
          </cell>
          <cell r="K3792" t="str">
            <v>Vara Cível</v>
          </cell>
          <cell r="L3792" t="str">
            <v>Indaiatuba (SP)</v>
          </cell>
          <cell r="M3792" t="str">
            <v>TJ/SP</v>
          </cell>
          <cell r="N3792" t="str">
            <v>São Paulo</v>
          </cell>
          <cell r="O3792" t="str">
            <v>02.02.507.0001861654/14</v>
          </cell>
        </row>
        <row r="3793">
          <cell r="B3793" t="str">
            <v>Pedro Carlos Bianguli de Faria</v>
          </cell>
          <cell r="C3793" t="str">
            <v>259.775.258-50</v>
          </cell>
          <cell r="D3793" t="str">
            <v>Santander Seguros S/A</v>
          </cell>
          <cell r="E3793" t="str">
            <v>87.376.109/0001-06</v>
          </cell>
          <cell r="F3793">
            <v>241549</v>
          </cell>
          <cell r="G3793" t="str">
            <v>Possível</v>
          </cell>
          <cell r="H3793">
            <v>5000</v>
          </cell>
          <cell r="I3793" t="str">
            <v>Execução de Título Extrajudicial</v>
          </cell>
          <cell r="J3793" t="str">
            <v>13ª</v>
          </cell>
          <cell r="K3793" t="str">
            <v>Vara Cível</v>
          </cell>
          <cell r="L3793" t="str">
            <v>São Paulo (SP)</v>
          </cell>
          <cell r="M3793" t="str">
            <v>TJ/SP</v>
          </cell>
          <cell r="N3793" t="str">
            <v>São Paulo</v>
          </cell>
          <cell r="O3793" t="str">
            <v>02.02.507.0000765888/08</v>
          </cell>
        </row>
        <row r="3794">
          <cell r="B3794" t="str">
            <v>Douglas Galano</v>
          </cell>
          <cell r="C3794" t="str">
            <v>468.876.798-68</v>
          </cell>
          <cell r="D3794" t="str">
            <v>Santander Seguros S/A</v>
          </cell>
          <cell r="E3794" t="str">
            <v>87.376.109/0001-06</v>
          </cell>
          <cell r="F3794">
            <v>150000</v>
          </cell>
          <cell r="G3794" t="str">
            <v>Possível</v>
          </cell>
          <cell r="H3794">
            <v>75000</v>
          </cell>
          <cell r="I3794" t="str">
            <v>Cobrança</v>
          </cell>
          <cell r="J3794" t="str">
            <v>3ª</v>
          </cell>
          <cell r="K3794" t="str">
            <v>Vara Cível</v>
          </cell>
          <cell r="L3794" t="str">
            <v>Penápolis (SP)</v>
          </cell>
          <cell r="M3794" t="str">
            <v>TJ/SP</v>
          </cell>
          <cell r="N3794" t="str">
            <v>São Paulo</v>
          </cell>
          <cell r="O3794" t="str">
            <v>02.02.507.0000765890/07</v>
          </cell>
        </row>
        <row r="3795">
          <cell r="B3795" t="str">
            <v>Nacir Leôncio</v>
          </cell>
          <cell r="C3795" t="str">
            <v>026.868.048-58</v>
          </cell>
          <cell r="D3795" t="str">
            <v>Santander Seguros S/A</v>
          </cell>
          <cell r="E3795" t="str">
            <v>87.376.109/0001-06</v>
          </cell>
          <cell r="F3795">
            <v>23643.57</v>
          </cell>
          <cell r="G3795" t="str">
            <v>Possível</v>
          </cell>
          <cell r="H3795">
            <v>11821.79</v>
          </cell>
          <cell r="I3795" t="str">
            <v>Cobrança</v>
          </cell>
          <cell r="J3795" t="str">
            <v>1ª</v>
          </cell>
          <cell r="K3795" t="str">
            <v>Vara Cível</v>
          </cell>
          <cell r="L3795" t="str">
            <v>Conchas (SP)</v>
          </cell>
          <cell r="M3795" t="str">
            <v>TJ/SP</v>
          </cell>
          <cell r="N3795" t="str">
            <v>São Paulo</v>
          </cell>
          <cell r="O3795" t="str">
            <v>02.02.507.0000765943/08</v>
          </cell>
        </row>
        <row r="3796">
          <cell r="B3796" t="str">
            <v>Jorge Augusto Garcia</v>
          </cell>
          <cell r="C3796" t="str">
            <v>262.516.550-20</v>
          </cell>
          <cell r="D3796" t="str">
            <v>Santander Seguros S/A</v>
          </cell>
          <cell r="E3796" t="str">
            <v>87.376.109/0001-06</v>
          </cell>
          <cell r="F3796">
            <v>1000</v>
          </cell>
          <cell r="G3796" t="str">
            <v>Possível</v>
          </cell>
          <cell r="H3796">
            <v>0</v>
          </cell>
          <cell r="I3796" t="str">
            <v>Indenizatória</v>
          </cell>
          <cell r="J3796" t="str">
            <v>Vara Cível</v>
          </cell>
          <cell r="K3796" t="str">
            <v>Vara Cível</v>
          </cell>
          <cell r="L3796" t="str">
            <v>Porto Alegre (RS)</v>
          </cell>
          <cell r="M3796" t="str">
            <v>TJ/RS</v>
          </cell>
          <cell r="N3796" t="str">
            <v>Rio Grande do Sul</v>
          </cell>
          <cell r="O3796" t="str">
            <v>02.02.507.0000501345/09</v>
          </cell>
        </row>
        <row r="3797">
          <cell r="B3797" t="str">
            <v>Regina Maria da Silveira Lellis</v>
          </cell>
          <cell r="C3797" t="str">
            <v>009.312.846-00</v>
          </cell>
          <cell r="D3797" t="str">
            <v>Santander Seguros S/A</v>
          </cell>
          <cell r="E3797" t="str">
            <v>87.376.109/0001-06</v>
          </cell>
          <cell r="F3797">
            <v>1000</v>
          </cell>
          <cell r="G3797" t="str">
            <v>Provável</v>
          </cell>
          <cell r="H3797">
            <v>1000</v>
          </cell>
          <cell r="I3797" t="str">
            <v>Cobrança</v>
          </cell>
          <cell r="J3797" t="str">
            <v>2ª</v>
          </cell>
          <cell r="K3797" t="str">
            <v>Vara Cível</v>
          </cell>
          <cell r="L3797" t="str">
            <v>Serra (ES)</v>
          </cell>
          <cell r="M3797" t="str">
            <v>TJ/ES</v>
          </cell>
          <cell r="N3797" t="str">
            <v>Espírito Santo</v>
          </cell>
          <cell r="O3797" t="str">
            <v>02.02.507.0000669385/10</v>
          </cell>
        </row>
        <row r="3798">
          <cell r="B3798" t="str">
            <v>Heloisa Helena Gouvêa Cappelletti</v>
          </cell>
          <cell r="C3798" t="str">
            <v>285.582.786-87</v>
          </cell>
          <cell r="D3798" t="str">
            <v>Santander Seguros S/A</v>
          </cell>
          <cell r="E3798" t="str">
            <v>87.376.109/0001-06</v>
          </cell>
          <cell r="F3798">
            <v>100000</v>
          </cell>
          <cell r="G3798" t="str">
            <v>Possível</v>
          </cell>
          <cell r="H3798">
            <v>137946.92000000001</v>
          </cell>
          <cell r="I3798" t="str">
            <v>Obrigação de fazer</v>
          </cell>
          <cell r="J3798" t="str">
            <v>6ª</v>
          </cell>
          <cell r="K3798" t="str">
            <v>JEC 40 Salários</v>
          </cell>
          <cell r="L3798" t="str">
            <v>Volta Redonda (RJ)</v>
          </cell>
          <cell r="M3798" t="str">
            <v>TJ/RJ</v>
          </cell>
          <cell r="N3798" t="str">
            <v>Rio de Janeiro</v>
          </cell>
          <cell r="O3798" t="str">
            <v>02.02.507.0000669390/09</v>
          </cell>
        </row>
        <row r="3799">
          <cell r="B3799" t="str">
            <v>Rosélia Maria Lopes da Silva</v>
          </cell>
          <cell r="C3799" t="str">
            <v>028.434.194-09</v>
          </cell>
          <cell r="D3799" t="str">
            <v>Santander Seguros S/A</v>
          </cell>
          <cell r="E3799" t="str">
            <v>87.376.109/0001-06</v>
          </cell>
          <cell r="F3799">
            <v>14650</v>
          </cell>
          <cell r="G3799" t="str">
            <v>Provável</v>
          </cell>
          <cell r="H3799">
            <v>0</v>
          </cell>
          <cell r="I3799" t="str">
            <v>Cobrança</v>
          </cell>
          <cell r="J3799" t="str">
            <v>26ª</v>
          </cell>
          <cell r="K3799" t="str">
            <v>Vara Cível</v>
          </cell>
          <cell r="L3799" t="str">
            <v>Recife (PE)</v>
          </cell>
          <cell r="M3799" t="str">
            <v>TJ/PE</v>
          </cell>
          <cell r="N3799" t="str">
            <v>Pernambuco</v>
          </cell>
          <cell r="O3799" t="str">
            <v>02.02.507.0000669408/08</v>
          </cell>
        </row>
        <row r="3800">
          <cell r="B3800" t="str">
            <v>Iranildo Felix de Melo</v>
          </cell>
          <cell r="C3800" t="str">
            <v>986.585.066-49</v>
          </cell>
          <cell r="D3800" t="str">
            <v>Santander Seguros S/A</v>
          </cell>
          <cell r="E3800" t="str">
            <v>87.376.109/0001-06</v>
          </cell>
          <cell r="F3800">
            <v>27673.75</v>
          </cell>
          <cell r="G3800" t="str">
            <v>Possível</v>
          </cell>
          <cell r="H3800">
            <v>13836.88</v>
          </cell>
          <cell r="I3800" t="str">
            <v>Indenizatória</v>
          </cell>
          <cell r="J3800" t="str">
            <v>10ª</v>
          </cell>
          <cell r="K3800" t="str">
            <v>Vara Cível</v>
          </cell>
          <cell r="L3800" t="str">
            <v>Uberlândia (MG)</v>
          </cell>
          <cell r="M3800" t="str">
            <v>TJ/MG</v>
          </cell>
          <cell r="N3800" t="str">
            <v>Minas Gerais</v>
          </cell>
          <cell r="O3800" t="str">
            <v>02.02.507.0001088147/10</v>
          </cell>
        </row>
        <row r="3801">
          <cell r="B3801" t="str">
            <v>Maria Helena Figueredo silva Mesquita</v>
          </cell>
          <cell r="C3801" t="str">
            <v>107.362.205-34</v>
          </cell>
          <cell r="D3801" t="str">
            <v>Santander Seguros S/A</v>
          </cell>
          <cell r="E3801" t="str">
            <v>87.376.109/0001-06</v>
          </cell>
          <cell r="F3801">
            <v>220000</v>
          </cell>
          <cell r="G3801" t="str">
            <v>Possível</v>
          </cell>
          <cell r="H3801">
            <v>28278.52</v>
          </cell>
          <cell r="I3801" t="str">
            <v>Cobrança</v>
          </cell>
          <cell r="J3801" t="str">
            <v>32ª</v>
          </cell>
          <cell r="K3801" t="str">
            <v>Vara Cível</v>
          </cell>
          <cell r="L3801" t="str">
            <v>Salvador (BA)</v>
          </cell>
          <cell r="M3801" t="str">
            <v>TJ/BA</v>
          </cell>
          <cell r="N3801" t="str">
            <v>Bahia</v>
          </cell>
          <cell r="O3801" t="str">
            <v>02.02.507.0001088158/10</v>
          </cell>
        </row>
        <row r="3802">
          <cell r="B3802" t="str">
            <v>Orlando Henrique da Silva</v>
          </cell>
          <cell r="C3802" t="str">
            <v>443.193.808-78</v>
          </cell>
          <cell r="D3802" t="str">
            <v>Santander Seguros S/A</v>
          </cell>
          <cell r="E3802" t="str">
            <v>87.376.109/0001-06</v>
          </cell>
          <cell r="F3802">
            <v>19000</v>
          </cell>
          <cell r="G3802" t="str">
            <v>Possível</v>
          </cell>
          <cell r="H3802">
            <v>16460</v>
          </cell>
          <cell r="I3802" t="str">
            <v>Cobrança</v>
          </cell>
          <cell r="J3802" t="str">
            <v>1ª</v>
          </cell>
          <cell r="K3802" t="str">
            <v>Vara Cível</v>
          </cell>
          <cell r="L3802" t="str">
            <v>Maracaí (SP)</v>
          </cell>
          <cell r="M3802" t="str">
            <v>TJ/SP</v>
          </cell>
          <cell r="N3802" t="str">
            <v>São Paulo</v>
          </cell>
          <cell r="O3802" t="str">
            <v>02.02.507.0001088333/11</v>
          </cell>
        </row>
        <row r="3803">
          <cell r="B3803" t="str">
            <v>Paloma Wikowscki da silva</v>
          </cell>
          <cell r="C3803" t="str">
            <v>027.887.570-00</v>
          </cell>
          <cell r="D3803" t="str">
            <v>Santander Seguros S/A</v>
          </cell>
          <cell r="E3803" t="str">
            <v>87.376.109/0001-06</v>
          </cell>
          <cell r="F3803">
            <v>1000</v>
          </cell>
          <cell r="G3803" t="str">
            <v>Possível</v>
          </cell>
          <cell r="H3803">
            <v>5000</v>
          </cell>
          <cell r="I3803" t="str">
            <v>Indenizatória</v>
          </cell>
          <cell r="J3803" t="str">
            <v>2ª</v>
          </cell>
          <cell r="K3803" t="str">
            <v>Vara Cível</v>
          </cell>
          <cell r="L3803" t="str">
            <v>Lajeado (RS)</v>
          </cell>
          <cell r="M3803" t="str">
            <v>TJ/RS</v>
          </cell>
          <cell r="N3803" t="str">
            <v>Rio Grande do Sul</v>
          </cell>
          <cell r="O3803" t="str">
            <v>02.02.507.0001088470/11</v>
          </cell>
        </row>
        <row r="3804">
          <cell r="B3804" t="str">
            <v>Silvio Roberto Passi</v>
          </cell>
          <cell r="C3804" t="str">
            <v>062.740.148-10</v>
          </cell>
          <cell r="D3804" t="str">
            <v>Santander Seguros S/A</v>
          </cell>
          <cell r="E3804" t="str">
            <v>87.376.109/0001-06</v>
          </cell>
          <cell r="F3804">
            <v>98080</v>
          </cell>
          <cell r="G3804" t="str">
            <v>Possível</v>
          </cell>
          <cell r="H3804">
            <v>41540</v>
          </cell>
          <cell r="I3804" t="str">
            <v>Indenizatória</v>
          </cell>
          <cell r="J3804" t="str">
            <v>1ª</v>
          </cell>
          <cell r="K3804" t="str">
            <v>Vara Cível</v>
          </cell>
          <cell r="L3804" t="str">
            <v>Itu (SP)</v>
          </cell>
          <cell r="M3804" t="str">
            <v>TJ/SP</v>
          </cell>
          <cell r="N3804" t="str">
            <v>São Paulo</v>
          </cell>
          <cell r="O3804" t="str">
            <v>02.02.507.0001877634/14</v>
          </cell>
        </row>
        <row r="3805">
          <cell r="B3805" t="str">
            <v>Silvia Regina de Almeida</v>
          </cell>
          <cell r="C3805" t="str">
            <v>159.011.588-06</v>
          </cell>
          <cell r="D3805" t="str">
            <v>Santander Seguros S/A</v>
          </cell>
          <cell r="E3805" t="str">
            <v>87.376.109/0001-06</v>
          </cell>
          <cell r="F3805">
            <v>100000</v>
          </cell>
          <cell r="G3805" t="str">
            <v>Possível</v>
          </cell>
          <cell r="H3805">
            <v>80000</v>
          </cell>
          <cell r="I3805" t="str">
            <v>Cobrança</v>
          </cell>
          <cell r="J3805" t="str">
            <v>3ª</v>
          </cell>
          <cell r="K3805" t="str">
            <v>Vara Cível</v>
          </cell>
          <cell r="L3805" t="str">
            <v>Itanhaém (SP)</v>
          </cell>
          <cell r="M3805" t="str">
            <v>TJ/SP</v>
          </cell>
          <cell r="N3805" t="str">
            <v>São Paulo</v>
          </cell>
          <cell r="O3805" t="str">
            <v>02.02.507.0001877680/14</v>
          </cell>
        </row>
        <row r="3806">
          <cell r="B3806" t="str">
            <v>Iracema da Silva Cordeiro</v>
          </cell>
          <cell r="C3806" t="str">
            <v>675.550.718-00</v>
          </cell>
          <cell r="D3806" t="str">
            <v>Santander Seguros S/A</v>
          </cell>
          <cell r="E3806" t="str">
            <v>87.376.109/0001-06</v>
          </cell>
          <cell r="F3806">
            <v>70000</v>
          </cell>
          <cell r="G3806" t="str">
            <v>Possível</v>
          </cell>
          <cell r="H3806">
            <v>0</v>
          </cell>
          <cell r="I3806" t="str">
            <v>Cobrança</v>
          </cell>
          <cell r="J3806" t="str">
            <v>1ª</v>
          </cell>
          <cell r="K3806" t="str">
            <v>Vara Cível</v>
          </cell>
          <cell r="L3806" t="str">
            <v>Ribeirão Pires (SP)</v>
          </cell>
          <cell r="M3806" t="str">
            <v>TJ/SP</v>
          </cell>
          <cell r="N3806" t="str">
            <v>São Paulo</v>
          </cell>
          <cell r="O3806" t="str">
            <v>02.02.507.0001878022/14</v>
          </cell>
        </row>
        <row r="3807">
          <cell r="B3807" t="str">
            <v>José Aparecido de Azevedo</v>
          </cell>
          <cell r="C3807" t="str">
            <v>039.372.198-11</v>
          </cell>
          <cell r="D3807" t="str">
            <v>Santander Seguros S/A</v>
          </cell>
          <cell r="E3807" t="str">
            <v>87.376.109/0001-06</v>
          </cell>
          <cell r="F3807">
            <v>8400</v>
          </cell>
          <cell r="G3807" t="str">
            <v>Provável</v>
          </cell>
          <cell r="H3807">
            <v>8400</v>
          </cell>
          <cell r="I3807" t="str">
            <v>Cobrança</v>
          </cell>
          <cell r="J3807" t="str">
            <v>Vara Única</v>
          </cell>
          <cell r="K3807" t="str">
            <v>Vara Cível</v>
          </cell>
          <cell r="L3807" t="str">
            <v>Nhandeara (SP)</v>
          </cell>
          <cell r="M3807" t="str">
            <v>TJ/SP</v>
          </cell>
          <cell r="N3807" t="str">
            <v>São Paulo</v>
          </cell>
          <cell r="O3807" t="str">
            <v>02.02.507.0000394887/07</v>
          </cell>
        </row>
        <row r="3808">
          <cell r="B3808" t="str">
            <v>Chrystian Henrique Kaufamnn</v>
          </cell>
          <cell r="C3808" t="str">
            <v>011.509.150-56</v>
          </cell>
          <cell r="D3808" t="str">
            <v>Santander Seguros S/A</v>
          </cell>
          <cell r="E3808" t="str">
            <v>87.376.109/0001-06</v>
          </cell>
          <cell r="F3808">
            <v>1000</v>
          </cell>
          <cell r="G3808" t="str">
            <v>Remoto</v>
          </cell>
          <cell r="H3808">
            <v>0</v>
          </cell>
          <cell r="I3808" t="str">
            <v>Exibição de Documentos</v>
          </cell>
          <cell r="J3808" t="str">
            <v>2ª</v>
          </cell>
          <cell r="K3808" t="str">
            <v>Vara Cível</v>
          </cell>
          <cell r="L3808" t="str">
            <v>Venâncio Aires (RS)</v>
          </cell>
          <cell r="M3808" t="str">
            <v>TJ/RS</v>
          </cell>
          <cell r="N3808" t="str">
            <v>Rio Grande do Sul</v>
          </cell>
          <cell r="O3808" t="str">
            <v>02.02.507.0000394955/07</v>
          </cell>
        </row>
        <row r="3809">
          <cell r="B3809" t="str">
            <v>Gilmar Fernandes</v>
          </cell>
          <cell r="D3809" t="str">
            <v>Santander Seguros S/A</v>
          </cell>
          <cell r="E3809" t="str">
            <v>87.376.109/0001-06</v>
          </cell>
          <cell r="F3809">
            <v>16600</v>
          </cell>
          <cell r="G3809" t="str">
            <v>Provável</v>
          </cell>
          <cell r="H3809">
            <v>0</v>
          </cell>
          <cell r="I3809" t="str">
            <v>Cobrança</v>
          </cell>
          <cell r="J3809" t="str">
            <v>Juizado Especial Cível</v>
          </cell>
          <cell r="K3809" t="str">
            <v>JEC 20 Salários</v>
          </cell>
          <cell r="L3809" t="str">
            <v>Ituverava (SP)</v>
          </cell>
          <cell r="M3809" t="str">
            <v>TJ/SP</v>
          </cell>
          <cell r="N3809" t="str">
            <v>São Paulo</v>
          </cell>
          <cell r="O3809" t="str">
            <v>02.02.507.0000771989/08</v>
          </cell>
        </row>
        <row r="3810">
          <cell r="B3810" t="str">
            <v>Francineto Souza de Carvalho</v>
          </cell>
          <cell r="C3810" t="str">
            <v>342.203.481-15</v>
          </cell>
          <cell r="D3810" t="str">
            <v>Santander Seguros S/A</v>
          </cell>
          <cell r="E3810" t="str">
            <v>87.376.109/0001-06</v>
          </cell>
          <cell r="F3810">
            <v>83000</v>
          </cell>
          <cell r="G3810" t="str">
            <v>Possível</v>
          </cell>
          <cell r="H3810">
            <v>0</v>
          </cell>
          <cell r="I3810" t="str">
            <v>Cobrança</v>
          </cell>
          <cell r="J3810" t="str">
            <v>1ª</v>
          </cell>
          <cell r="K3810" t="str">
            <v>Vara Cível</v>
          </cell>
          <cell r="L3810" t="str">
            <v>Aracuai (MG)</v>
          </cell>
          <cell r="M3810" t="str">
            <v>TJ/MG</v>
          </cell>
          <cell r="N3810" t="str">
            <v>Minas Gerais</v>
          </cell>
          <cell r="O3810" t="str">
            <v>02.02.507.0000772057/08</v>
          </cell>
        </row>
        <row r="3811">
          <cell r="B3811" t="str">
            <v>Oswaldo Leal Fernandes</v>
          </cell>
          <cell r="C3811" t="str">
            <v>544.037.908-87</v>
          </cell>
          <cell r="D3811" t="str">
            <v>Santander Seguros S/A</v>
          </cell>
          <cell r="E3811" t="str">
            <v>87.376.109/0001-06</v>
          </cell>
          <cell r="F3811">
            <v>27302.99</v>
          </cell>
          <cell r="G3811" t="str">
            <v>Possível</v>
          </cell>
          <cell r="H3811">
            <v>12851.86</v>
          </cell>
          <cell r="I3811" t="str">
            <v>Cobrança</v>
          </cell>
          <cell r="J3811" t="str">
            <v>1ª</v>
          </cell>
          <cell r="K3811" t="str">
            <v>Vara Cível</v>
          </cell>
          <cell r="L3811" t="str">
            <v>Presidente Prudente (SP)</v>
          </cell>
          <cell r="M3811" t="str">
            <v>TJ/SP</v>
          </cell>
          <cell r="N3811" t="str">
            <v>São Paulo</v>
          </cell>
          <cell r="O3811" t="str">
            <v>02.02.507.0000772063/08</v>
          </cell>
        </row>
        <row r="3812">
          <cell r="B3812" t="str">
            <v>Elisio José Ribeiro</v>
          </cell>
          <cell r="C3812" t="str">
            <v>578.155.697-49</v>
          </cell>
          <cell r="D3812" t="str">
            <v>Santander Seguros S/A</v>
          </cell>
          <cell r="E3812" t="str">
            <v>87.376.109/0001-06</v>
          </cell>
          <cell r="F3812">
            <v>40587.75</v>
          </cell>
          <cell r="G3812" t="str">
            <v>Remoto</v>
          </cell>
          <cell r="H3812">
            <v>0</v>
          </cell>
          <cell r="I3812" t="str">
            <v>Indenizatória</v>
          </cell>
          <cell r="J3812" t="str">
            <v>5ª</v>
          </cell>
          <cell r="K3812" t="str">
            <v>Vara Cível</v>
          </cell>
          <cell r="L3812" t="str">
            <v>Serra (ES)</v>
          </cell>
          <cell r="M3812" t="str">
            <v>TJ/ES</v>
          </cell>
          <cell r="N3812" t="str">
            <v>Espírito Santo</v>
          </cell>
          <cell r="O3812" t="str">
            <v>02.02.507.0000772076/06</v>
          </cell>
        </row>
        <row r="3813">
          <cell r="B3813" t="str">
            <v>José Pereira Neto</v>
          </cell>
          <cell r="C3813" t="str">
            <v>018.546.228-62</v>
          </cell>
          <cell r="D3813" t="str">
            <v>Santander Seguros S/A</v>
          </cell>
          <cell r="E3813" t="str">
            <v>87.376.109/0001-06</v>
          </cell>
          <cell r="F3813">
            <v>144065.67000000001</v>
          </cell>
          <cell r="G3813" t="str">
            <v>Remoto</v>
          </cell>
          <cell r="H3813">
            <v>0</v>
          </cell>
          <cell r="I3813" t="str">
            <v>Cobrança</v>
          </cell>
          <cell r="J3813" t="str">
            <v>1ª</v>
          </cell>
          <cell r="K3813" t="str">
            <v>Vara Cível</v>
          </cell>
          <cell r="L3813" t="str">
            <v>Santa Fé do Sul (SP)</v>
          </cell>
          <cell r="M3813" t="str">
            <v>TJ/SP</v>
          </cell>
          <cell r="N3813" t="str">
            <v>São Paulo</v>
          </cell>
          <cell r="O3813" t="str">
            <v>02.02.507.0000519500/09</v>
          </cell>
        </row>
        <row r="3814">
          <cell r="B3814" t="str">
            <v>Ana Lúcia da Silva Teixeira</v>
          </cell>
          <cell r="C3814" t="str">
            <v>430.319.947-87</v>
          </cell>
          <cell r="D3814" t="str">
            <v>Santander Seguros S/A</v>
          </cell>
          <cell r="E3814" t="str">
            <v>87.376.109/0001-06</v>
          </cell>
          <cell r="F3814">
            <v>2000</v>
          </cell>
          <cell r="G3814" t="str">
            <v>Possível</v>
          </cell>
          <cell r="H3814">
            <v>35121.449999999997</v>
          </cell>
          <cell r="I3814" t="str">
            <v>Indenizatória</v>
          </cell>
          <cell r="J3814" t="str">
            <v>5ª</v>
          </cell>
          <cell r="K3814" t="str">
            <v>Vara Cível</v>
          </cell>
          <cell r="L3814" t="str">
            <v>Rio de Janeiro (RJ)</v>
          </cell>
          <cell r="M3814" t="str">
            <v>TJ/RJ</v>
          </cell>
          <cell r="N3814" t="str">
            <v>Rio de Janeiro</v>
          </cell>
          <cell r="O3814" t="str">
            <v>02.02.507.0000679653/10</v>
          </cell>
        </row>
        <row r="3815">
          <cell r="B3815" t="str">
            <v>Soila Reys dos Passos</v>
          </cell>
          <cell r="C3815" t="str">
            <v>976.140.170-72</v>
          </cell>
          <cell r="D3815" t="str">
            <v>Santander Seguros S/A</v>
          </cell>
          <cell r="E3815" t="str">
            <v>87.376.109/0001-06</v>
          </cell>
          <cell r="F3815">
            <v>149645</v>
          </cell>
          <cell r="G3815" t="str">
            <v>Possível</v>
          </cell>
          <cell r="H3815">
            <v>65521.2</v>
          </cell>
          <cell r="I3815" t="str">
            <v>Indenizatória</v>
          </cell>
          <cell r="J3815" t="str">
            <v>11ª</v>
          </cell>
          <cell r="K3815" t="str">
            <v>Vara Cível</v>
          </cell>
          <cell r="L3815" t="str">
            <v>Porto Alegre (RS)</v>
          </cell>
          <cell r="M3815" t="str">
            <v>TJ/RS</v>
          </cell>
          <cell r="N3815" t="str">
            <v>Rio Grande do Sul</v>
          </cell>
          <cell r="O3815" t="str">
            <v>02.02.507.0000679728/10</v>
          </cell>
        </row>
        <row r="3816">
          <cell r="B3816" t="str">
            <v>Consórcio Ingenieria Eletromecanica S/A e outros</v>
          </cell>
          <cell r="C3816" t="str">
            <v>04.149.788/0001-53</v>
          </cell>
          <cell r="D3816" t="str">
            <v>Santander Seguros S/A</v>
          </cell>
          <cell r="E3816" t="str">
            <v>87.376.109/0001-06</v>
          </cell>
          <cell r="F3816">
            <v>35000</v>
          </cell>
          <cell r="G3816" t="str">
            <v>Possível</v>
          </cell>
          <cell r="H3816">
            <v>0</v>
          </cell>
          <cell r="I3816" t="str">
            <v>Indenizatória</v>
          </cell>
          <cell r="J3816" t="str">
            <v>4ª</v>
          </cell>
          <cell r="K3816" t="str">
            <v>Vara Cível</v>
          </cell>
          <cell r="L3816" t="str">
            <v>Foz do Iguaçu (PR)</v>
          </cell>
          <cell r="M3816" t="str">
            <v>TJ/PR</v>
          </cell>
          <cell r="N3816" t="str">
            <v>Paraná</v>
          </cell>
          <cell r="O3816" t="str">
            <v>02.02.507.0000679914/09</v>
          </cell>
        </row>
        <row r="3817">
          <cell r="B3817" t="str">
            <v>Cantegril Industria e Comércio de Espumas e Colchões S.A</v>
          </cell>
          <cell r="C3817" t="str">
            <v>74.178.807/0001-55</v>
          </cell>
          <cell r="D3817" t="str">
            <v>Santander Seguros S/A</v>
          </cell>
          <cell r="E3817" t="str">
            <v>87.376.109/0001-06</v>
          </cell>
          <cell r="F3817">
            <v>1000</v>
          </cell>
          <cell r="G3817" t="str">
            <v>Possível</v>
          </cell>
          <cell r="H3817">
            <v>0</v>
          </cell>
          <cell r="I3817" t="str">
            <v>Indenizatória</v>
          </cell>
          <cell r="K3817" t="str">
            <v>Vara Cível</v>
          </cell>
          <cell r="L3817" t="str">
            <v>Viamão (RS)</v>
          </cell>
          <cell r="M3817" t="str">
            <v>TJ/RS</v>
          </cell>
          <cell r="N3817" t="str">
            <v>Rio Grande do Sul</v>
          </cell>
          <cell r="O3817" t="str">
            <v>02.02.507.0000680127/08</v>
          </cell>
        </row>
        <row r="3818">
          <cell r="B3818" t="str">
            <v>Sandra Mara Guerino Tadeu</v>
          </cell>
          <cell r="C3818" t="str">
            <v>276.176.798-58</v>
          </cell>
          <cell r="D3818" t="str">
            <v>Santander Seguros S/A</v>
          </cell>
          <cell r="E3818" t="str">
            <v>87.376.109/0001-06</v>
          </cell>
          <cell r="F3818">
            <v>2667006</v>
          </cell>
          <cell r="G3818" t="str">
            <v>Possível</v>
          </cell>
          <cell r="H3818">
            <v>13203</v>
          </cell>
          <cell r="I3818" t="str">
            <v>Indenizatória</v>
          </cell>
          <cell r="J3818" t="str">
            <v>1ª</v>
          </cell>
          <cell r="K3818" t="str">
            <v>Vara Cível</v>
          </cell>
          <cell r="L3818" t="str">
            <v>Ribeirão Preto (SP)</v>
          </cell>
          <cell r="M3818" t="str">
            <v>TJ/SP</v>
          </cell>
          <cell r="N3818" t="str">
            <v>São Paulo</v>
          </cell>
          <cell r="O3818" t="str">
            <v>02.02.507.0001099236/11</v>
          </cell>
        </row>
        <row r="3819">
          <cell r="B3819" t="str">
            <v>Larrubia Sueli Alves da Silva</v>
          </cell>
          <cell r="C3819" t="str">
            <v>193.607.035-91</v>
          </cell>
          <cell r="D3819" t="str">
            <v>Santander Seguros S/A</v>
          </cell>
          <cell r="E3819" t="str">
            <v>87.376.109/0001-06</v>
          </cell>
          <cell r="F3819">
            <v>65000</v>
          </cell>
          <cell r="G3819" t="str">
            <v>Possível</v>
          </cell>
          <cell r="H3819">
            <v>0</v>
          </cell>
          <cell r="I3819" t="str">
            <v>Indenizatória</v>
          </cell>
          <cell r="J3819" t="str">
            <v>3ª</v>
          </cell>
          <cell r="K3819" t="str">
            <v>Vara Cível</v>
          </cell>
          <cell r="L3819" t="str">
            <v>Ilhéus (BA)</v>
          </cell>
          <cell r="M3819" t="str">
            <v>TJ/BA</v>
          </cell>
          <cell r="N3819" t="str">
            <v>Bahia</v>
          </cell>
          <cell r="O3819" t="str">
            <v>02.02.507.0001099291/11</v>
          </cell>
        </row>
        <row r="3820">
          <cell r="B3820" t="str">
            <v>Espolio de Augusto da Costa Leite</v>
          </cell>
          <cell r="C3820" t="str">
            <v>128.804.507-72</v>
          </cell>
          <cell r="D3820" t="str">
            <v>Santander Seguros S/A</v>
          </cell>
          <cell r="E3820" t="str">
            <v>87.376.109/0001-06</v>
          </cell>
          <cell r="F3820">
            <v>75400</v>
          </cell>
          <cell r="G3820" t="str">
            <v>Provável</v>
          </cell>
          <cell r="H3820">
            <v>110118.71</v>
          </cell>
          <cell r="I3820" t="str">
            <v>Cobrança</v>
          </cell>
          <cell r="J3820" t="str">
            <v>18ª</v>
          </cell>
          <cell r="K3820" t="str">
            <v>Vara Cível</v>
          </cell>
          <cell r="L3820" t="str">
            <v>Rio de Janeiro (RJ)</v>
          </cell>
          <cell r="M3820" t="str">
            <v>TJ/RJ</v>
          </cell>
          <cell r="N3820" t="str">
            <v>Rio de Janeiro</v>
          </cell>
          <cell r="O3820" t="str">
            <v>02.02.507.0001244963/12</v>
          </cell>
        </row>
        <row r="3821">
          <cell r="B3821" t="str">
            <v>Giselia Terezinha da Silva Camargo</v>
          </cell>
          <cell r="C3821" t="str">
            <v>619.760.400-00</v>
          </cell>
          <cell r="D3821" t="str">
            <v>Santander Seguros S/A</v>
          </cell>
          <cell r="E3821" t="str">
            <v>87.376.109/0001-06</v>
          </cell>
          <cell r="F3821">
            <v>22070</v>
          </cell>
          <cell r="G3821" t="str">
            <v>Possível</v>
          </cell>
          <cell r="H3821">
            <v>64781.05</v>
          </cell>
          <cell r="I3821" t="str">
            <v>Cobrança</v>
          </cell>
          <cell r="J3821" t="str">
            <v>Juizado Especial Cível</v>
          </cell>
          <cell r="K3821" t="str">
            <v>JEC 40 Salários</v>
          </cell>
          <cell r="L3821" t="str">
            <v>Viamão (RS)</v>
          </cell>
          <cell r="M3821" t="str">
            <v>TJ/RS</v>
          </cell>
          <cell r="N3821" t="str">
            <v>Rio Grande do Sul</v>
          </cell>
          <cell r="O3821" t="str">
            <v>02.02.507.0001667502/13</v>
          </cell>
        </row>
        <row r="3822">
          <cell r="B3822" t="str">
            <v>Ailo Valmir Saccol</v>
          </cell>
          <cell r="C3822" t="str">
            <v>091.912.400-34</v>
          </cell>
          <cell r="D3822" t="str">
            <v>Santander Seguros S/A</v>
          </cell>
          <cell r="E3822" t="str">
            <v>87.376.109/0001-06</v>
          </cell>
          <cell r="F3822">
            <v>144181.29999999999</v>
          </cell>
          <cell r="G3822" t="str">
            <v>Possível</v>
          </cell>
          <cell r="H3822">
            <v>66424.63</v>
          </cell>
          <cell r="I3822" t="str">
            <v>Indenizatória</v>
          </cell>
          <cell r="J3822" t="str">
            <v>3ª</v>
          </cell>
          <cell r="K3822" t="str">
            <v>Vara Cível</v>
          </cell>
          <cell r="L3822" t="str">
            <v>Santa Maria (RS)</v>
          </cell>
          <cell r="M3822" t="str">
            <v>TJ/RS</v>
          </cell>
          <cell r="N3822" t="str">
            <v>Rio Grande do Sul</v>
          </cell>
          <cell r="O3822" t="str">
            <v>02.02.507.0001667693/13</v>
          </cell>
        </row>
        <row r="3823">
          <cell r="B3823" t="str">
            <v>Tania Mara Matias da Silva</v>
          </cell>
          <cell r="C3823" t="str">
            <v>362.898.090-91</v>
          </cell>
          <cell r="D3823" t="str">
            <v>Santander Seguros S/A</v>
          </cell>
          <cell r="E3823" t="str">
            <v>87.376.109/0001-06</v>
          </cell>
          <cell r="F3823">
            <v>40480</v>
          </cell>
          <cell r="G3823" t="str">
            <v>Remoto</v>
          </cell>
          <cell r="H3823">
            <v>0</v>
          </cell>
          <cell r="I3823" t="str">
            <v>Execução de Título Extrajudicial</v>
          </cell>
          <cell r="J3823" t="str">
            <v>12ª</v>
          </cell>
          <cell r="K3823" t="str">
            <v>Vara Cível</v>
          </cell>
          <cell r="L3823" t="str">
            <v>Porto Alegre (RS)</v>
          </cell>
          <cell r="M3823" t="str">
            <v>TJ/RS</v>
          </cell>
          <cell r="N3823" t="str">
            <v>Rio Grande do Sul</v>
          </cell>
          <cell r="O3823" t="str">
            <v>02.01.507.0000027258/01</v>
          </cell>
        </row>
        <row r="3824">
          <cell r="B3824" t="str">
            <v>Antonio Donizette Rodrigues</v>
          </cell>
          <cell r="C3824" t="str">
            <v>000.389.848-22</v>
          </cell>
          <cell r="D3824" t="str">
            <v>Santander Seguros S/A</v>
          </cell>
          <cell r="E3824" t="str">
            <v>87.376.109/0001-06</v>
          </cell>
          <cell r="F3824">
            <v>65500</v>
          </cell>
          <cell r="G3824" t="str">
            <v>Provável</v>
          </cell>
          <cell r="H3824">
            <v>50548.2</v>
          </cell>
          <cell r="I3824" t="str">
            <v>Cobrança</v>
          </cell>
          <cell r="J3824" t="str">
            <v>Vara Única</v>
          </cell>
          <cell r="K3824" t="str">
            <v>Vara Cível</v>
          </cell>
          <cell r="L3824" t="str">
            <v>Aparecida (SP)</v>
          </cell>
          <cell r="M3824" t="str">
            <v>TJ/SP</v>
          </cell>
          <cell r="N3824" t="str">
            <v>São Paulo</v>
          </cell>
          <cell r="O3824" t="str">
            <v>02.01.507.0000110944/04</v>
          </cell>
        </row>
        <row r="3825">
          <cell r="B3825" t="str">
            <v>Jose Rufino de Souza</v>
          </cell>
          <cell r="C3825" t="str">
            <v>911.807.758-72</v>
          </cell>
          <cell r="D3825" t="str">
            <v>Santander Seguros S/A</v>
          </cell>
          <cell r="E3825" t="str">
            <v>87.376.109/0001-06</v>
          </cell>
          <cell r="F3825">
            <v>28105</v>
          </cell>
          <cell r="G3825" t="str">
            <v>Possível</v>
          </cell>
          <cell r="H3825">
            <v>14114.9</v>
          </cell>
          <cell r="I3825" t="str">
            <v>Cobrança</v>
          </cell>
          <cell r="J3825" t="str">
            <v>Vara Única</v>
          </cell>
          <cell r="K3825" t="str">
            <v>Vara Cível</v>
          </cell>
          <cell r="L3825" t="str">
            <v>Paranapanema (SP)</v>
          </cell>
          <cell r="M3825" t="str">
            <v>TJ/SP</v>
          </cell>
          <cell r="N3825" t="str">
            <v>São Paulo</v>
          </cell>
          <cell r="O3825" t="str">
            <v>02.02.507.0000415046/07</v>
          </cell>
        </row>
        <row r="3826">
          <cell r="B3826" t="str">
            <v>Nair Cristina Pleutim Borba Quelho</v>
          </cell>
          <cell r="C3826" t="str">
            <v>596.156.721-49</v>
          </cell>
          <cell r="D3826" t="str">
            <v>Santander Seguros S/A</v>
          </cell>
          <cell r="E3826" t="str">
            <v>87.376.109/0001-06</v>
          </cell>
          <cell r="F3826">
            <v>181564.79999999999</v>
          </cell>
          <cell r="G3826" t="str">
            <v>Possível</v>
          </cell>
          <cell r="H3826">
            <v>45391.199999999997</v>
          </cell>
          <cell r="I3826" t="str">
            <v>Indenizatória</v>
          </cell>
          <cell r="J3826" t="str">
            <v>11ª</v>
          </cell>
          <cell r="K3826" t="str">
            <v>Vara Cível</v>
          </cell>
          <cell r="L3826" t="str">
            <v>Campo Grande (MS)</v>
          </cell>
          <cell r="M3826" t="str">
            <v>TJ/MS</v>
          </cell>
          <cell r="N3826" t="str">
            <v>Mato Grosso do Sul</v>
          </cell>
          <cell r="O3826" t="str">
            <v>02.02.507.0001111832/07</v>
          </cell>
        </row>
        <row r="3827">
          <cell r="B3827" t="str">
            <v>Maria Jose Barros da Silva Oliveira</v>
          </cell>
          <cell r="C3827" t="str">
            <v>946.392.138-91</v>
          </cell>
          <cell r="D3827" t="str">
            <v>Santander Seguros S/A</v>
          </cell>
          <cell r="E3827" t="str">
            <v>87.376.109/0001-06</v>
          </cell>
          <cell r="F3827">
            <v>24763</v>
          </cell>
          <cell r="G3827" t="str">
            <v>Possível</v>
          </cell>
          <cell r="H3827">
            <v>12381.5</v>
          </cell>
          <cell r="I3827" t="str">
            <v>Cobrança</v>
          </cell>
          <cell r="J3827" t="str">
            <v>6ª</v>
          </cell>
          <cell r="K3827" t="str">
            <v>Vara Cível</v>
          </cell>
          <cell r="L3827" t="str">
            <v>São Paulo (SP)</v>
          </cell>
          <cell r="M3827" t="str">
            <v>TJ/SP</v>
          </cell>
          <cell r="N3827" t="str">
            <v>São Paulo</v>
          </cell>
          <cell r="O3827" t="str">
            <v>02.02.507.0001111978/11</v>
          </cell>
        </row>
        <row r="3828">
          <cell r="B3828" t="str">
            <v>Ana Maria da Cruz Soares</v>
          </cell>
          <cell r="C3828" t="str">
            <v>192.181.018-11</v>
          </cell>
          <cell r="D3828" t="str">
            <v>Santander Seguros S/A</v>
          </cell>
          <cell r="E3828" t="str">
            <v>87.376.109/0001-06</v>
          </cell>
          <cell r="F3828">
            <v>40000</v>
          </cell>
          <cell r="G3828" t="str">
            <v>Possível</v>
          </cell>
          <cell r="H3828">
            <v>35000</v>
          </cell>
          <cell r="I3828" t="str">
            <v>Cobrança</v>
          </cell>
          <cell r="J3828" t="str">
            <v>22ª</v>
          </cell>
          <cell r="K3828" t="str">
            <v>Vara Cível</v>
          </cell>
          <cell r="L3828" t="str">
            <v>São Paulo (SP)</v>
          </cell>
          <cell r="M3828" t="str">
            <v>TJ/SP</v>
          </cell>
          <cell r="N3828" t="str">
            <v>São Paulo</v>
          </cell>
          <cell r="O3828" t="str">
            <v>02.02.507.0001111987/11</v>
          </cell>
        </row>
        <row r="3829">
          <cell r="B3829" t="str">
            <v>Adail Gnecco</v>
          </cell>
          <cell r="C3829" t="str">
            <v>137.636.398-45</v>
          </cell>
          <cell r="D3829" t="str">
            <v>Santander Seguros S/A</v>
          </cell>
          <cell r="E3829" t="str">
            <v>87.376.109/0001-06</v>
          </cell>
          <cell r="F3829">
            <v>28840</v>
          </cell>
          <cell r="G3829" t="str">
            <v>Possível</v>
          </cell>
          <cell r="H3829">
            <v>10920</v>
          </cell>
          <cell r="I3829" t="str">
            <v>Indenizatória</v>
          </cell>
          <cell r="J3829" t="str">
            <v>2ª</v>
          </cell>
          <cell r="K3829" t="str">
            <v>Vara Cível</v>
          </cell>
          <cell r="L3829" t="str">
            <v>Campinas (SP)</v>
          </cell>
          <cell r="M3829" t="str">
            <v>TJ/SP</v>
          </cell>
          <cell r="N3829" t="str">
            <v>São Paulo</v>
          </cell>
          <cell r="O3829" t="str">
            <v>02.02.507.0001112040/11</v>
          </cell>
        </row>
        <row r="3830">
          <cell r="B3830" t="str">
            <v>LEONARDO GABRIEL DE SOUZA</v>
          </cell>
          <cell r="C3830" t="str">
            <v>796.842.031-87</v>
          </cell>
          <cell r="D3830" t="str">
            <v>Santander Seguros S/A</v>
          </cell>
          <cell r="E3830" t="str">
            <v>87.376.109/0001-06</v>
          </cell>
          <cell r="F3830">
            <v>20000</v>
          </cell>
          <cell r="G3830" t="str">
            <v>Possível</v>
          </cell>
          <cell r="H3830">
            <v>20000</v>
          </cell>
          <cell r="I3830" t="str">
            <v>Indenizatória</v>
          </cell>
          <cell r="J3830" t="str">
            <v>21ª</v>
          </cell>
          <cell r="K3830" t="str">
            <v>Vara Cível</v>
          </cell>
          <cell r="L3830" t="str">
            <v>Cuiabá (MT)</v>
          </cell>
          <cell r="M3830" t="str">
            <v>TJ/MT</v>
          </cell>
          <cell r="N3830" t="str">
            <v>Mato Grosso</v>
          </cell>
          <cell r="O3830" t="str">
            <v>02.02.507.0001261321/12</v>
          </cell>
        </row>
        <row r="3831">
          <cell r="B3831" t="str">
            <v>Eduardo Luiz Holvorcem Cassalha</v>
          </cell>
          <cell r="C3831" t="str">
            <v>182.757.450-04</v>
          </cell>
          <cell r="D3831" t="str">
            <v>Santander Seguros S/A</v>
          </cell>
          <cell r="E3831" t="str">
            <v>87.376.109/0001-06</v>
          </cell>
          <cell r="F3831">
            <v>1000</v>
          </cell>
          <cell r="G3831" t="str">
            <v>Possível</v>
          </cell>
          <cell r="H3831">
            <v>0</v>
          </cell>
          <cell r="I3831" t="str">
            <v>Cobrança</v>
          </cell>
          <cell r="J3831" t="str">
            <v>1ª</v>
          </cell>
          <cell r="K3831" t="str">
            <v>Vara Cível</v>
          </cell>
          <cell r="L3831" t="str">
            <v>Torres (RS)</v>
          </cell>
          <cell r="M3831" t="str">
            <v>TJ/RS</v>
          </cell>
          <cell r="N3831" t="str">
            <v>Rio Grande do Sul</v>
          </cell>
          <cell r="O3831" t="str">
            <v>02.02.507.0001261540/11</v>
          </cell>
        </row>
        <row r="3832">
          <cell r="B3832" t="str">
            <v>Luiz Fabiano Santiago</v>
          </cell>
          <cell r="C3832" t="str">
            <v>194.263.528-13</v>
          </cell>
          <cell r="D3832" t="str">
            <v>Santander Seguros S/A</v>
          </cell>
          <cell r="E3832" t="str">
            <v>87.376.109/0001-06</v>
          </cell>
          <cell r="F3832">
            <v>16434.63</v>
          </cell>
          <cell r="G3832" t="str">
            <v>Possível</v>
          </cell>
          <cell r="H3832">
            <v>0</v>
          </cell>
          <cell r="I3832" t="str">
            <v>Cobrança</v>
          </cell>
          <cell r="J3832" t="str">
            <v>Juizado Especial Cível</v>
          </cell>
          <cell r="K3832" t="str">
            <v>JEC 40 Salários</v>
          </cell>
          <cell r="L3832" t="str">
            <v>Peruíbe (SP)</v>
          </cell>
          <cell r="M3832" t="str">
            <v>TJ/SP</v>
          </cell>
          <cell r="N3832" t="str">
            <v>São Paulo</v>
          </cell>
          <cell r="O3832" t="str">
            <v>02.02.507.0001261876/12</v>
          </cell>
        </row>
        <row r="3833">
          <cell r="B3833" t="str">
            <v>Sérgio José Abrão</v>
          </cell>
          <cell r="C3833" t="str">
            <v>759.100.638-04</v>
          </cell>
          <cell r="D3833" t="str">
            <v>Santander Seguros S/A</v>
          </cell>
          <cell r="E3833" t="str">
            <v>87.376.109/0001-06</v>
          </cell>
          <cell r="F3833">
            <v>1000</v>
          </cell>
          <cell r="G3833" t="str">
            <v>Possível</v>
          </cell>
          <cell r="H3833">
            <v>195558</v>
          </cell>
          <cell r="I3833" t="str">
            <v>Cobrança</v>
          </cell>
          <cell r="J3833" t="str">
            <v>4ª</v>
          </cell>
          <cell r="K3833" t="str">
            <v>Vara Cível</v>
          </cell>
          <cell r="L3833" t="str">
            <v>Bauru (SP)</v>
          </cell>
          <cell r="M3833" t="str">
            <v>TJ/SP</v>
          </cell>
          <cell r="N3833" t="str">
            <v>São Paulo</v>
          </cell>
          <cell r="O3833" t="str">
            <v>02.02.507.0001680973/13</v>
          </cell>
        </row>
        <row r="3834">
          <cell r="B3834" t="str">
            <v>Alessandro Correia de Queiroz</v>
          </cell>
          <cell r="C3834" t="str">
            <v>363.753.574-20</v>
          </cell>
          <cell r="D3834" t="str">
            <v>Santander Seguros S/A</v>
          </cell>
          <cell r="E3834" t="str">
            <v>87.376.109/0001-06</v>
          </cell>
          <cell r="F3834">
            <v>30000</v>
          </cell>
          <cell r="G3834" t="str">
            <v>Possível</v>
          </cell>
          <cell r="H3834">
            <v>171243</v>
          </cell>
          <cell r="I3834" t="str">
            <v>Indenizatória</v>
          </cell>
          <cell r="J3834" t="str">
            <v>11ª</v>
          </cell>
          <cell r="K3834" t="str">
            <v>Vara Cível</v>
          </cell>
          <cell r="L3834" t="str">
            <v>João Pessoa (PB)</v>
          </cell>
          <cell r="M3834" t="str">
            <v>TJ/PB</v>
          </cell>
          <cell r="N3834" t="str">
            <v>Paraíba</v>
          </cell>
          <cell r="O3834" t="str">
            <v>02.02.507.0001681170/13</v>
          </cell>
        </row>
        <row r="3835">
          <cell r="B3835" t="str">
            <v>Juliano Benvegnú</v>
          </cell>
          <cell r="C3835" t="str">
            <v>738.291.880-72</v>
          </cell>
          <cell r="D3835" t="str">
            <v>Santander Seguros S/A</v>
          </cell>
          <cell r="E3835" t="str">
            <v>87.376.109/0001-06</v>
          </cell>
          <cell r="F3835">
            <v>3662.99</v>
          </cell>
          <cell r="G3835" t="str">
            <v>Possível</v>
          </cell>
          <cell r="H3835">
            <v>0</v>
          </cell>
          <cell r="I3835" t="str">
            <v>Cobrança</v>
          </cell>
          <cell r="J3835" t="str">
            <v>Juizado Especial Cível</v>
          </cell>
          <cell r="K3835" t="str">
            <v>JEC 20 Salários</v>
          </cell>
          <cell r="L3835" t="str">
            <v>Passo Fundo (RS)</v>
          </cell>
          <cell r="M3835" t="str">
            <v>TJ/RS</v>
          </cell>
          <cell r="N3835" t="str">
            <v>Rio Grande do Sul</v>
          </cell>
          <cell r="O3835" t="str">
            <v>02.02.507.0000783325/08</v>
          </cell>
        </row>
        <row r="3836">
          <cell r="B3836" t="str">
            <v>Natalicia Alves Veras</v>
          </cell>
          <cell r="C3836" t="str">
            <v>009.648.808-57</v>
          </cell>
          <cell r="D3836" t="str">
            <v>Santander Seguros S/A</v>
          </cell>
          <cell r="E3836" t="str">
            <v>87.376.109/0001-06</v>
          </cell>
          <cell r="F3836">
            <v>11675</v>
          </cell>
          <cell r="G3836" t="str">
            <v>Possível</v>
          </cell>
          <cell r="H3836">
            <v>0</v>
          </cell>
          <cell r="I3836" t="str">
            <v>Cobrança</v>
          </cell>
          <cell r="J3836" t="str">
            <v>Vara Única</v>
          </cell>
          <cell r="K3836" t="str">
            <v>Vara Cível</v>
          </cell>
          <cell r="L3836" t="str">
            <v>Santa Branca (SP)</v>
          </cell>
          <cell r="M3836" t="str">
            <v>TJ/SP</v>
          </cell>
          <cell r="N3836" t="str">
            <v>São Paulo</v>
          </cell>
          <cell r="O3836" t="str">
            <v>02.02.507.0000554125/09</v>
          </cell>
        </row>
        <row r="3837">
          <cell r="B3837" t="str">
            <v>Ana da Silva Lemos</v>
          </cell>
          <cell r="C3837" t="str">
            <v>256.644.118-99</v>
          </cell>
          <cell r="D3837" t="str">
            <v>Santander Seguros S/A</v>
          </cell>
          <cell r="E3837" t="str">
            <v>87.376.109/0001-06</v>
          </cell>
          <cell r="F3837">
            <v>3000</v>
          </cell>
          <cell r="G3837" t="str">
            <v>Possível</v>
          </cell>
          <cell r="H3837">
            <v>202.5</v>
          </cell>
          <cell r="I3837" t="str">
            <v>Indenizatória</v>
          </cell>
          <cell r="J3837" t="str">
            <v>2ª</v>
          </cell>
          <cell r="K3837" t="str">
            <v>Vara Cível</v>
          </cell>
          <cell r="L3837" t="str">
            <v>Cruzeiro (SP)</v>
          </cell>
          <cell r="M3837" t="str">
            <v>TJ/SP</v>
          </cell>
          <cell r="N3837" t="str">
            <v>São Paulo</v>
          </cell>
          <cell r="O3837" t="str">
            <v>02.02.507.0001006166/10</v>
          </cell>
        </row>
        <row r="3838">
          <cell r="B3838" t="str">
            <v>Marino Correa Vargas.</v>
          </cell>
          <cell r="C3838" t="str">
            <v>581.032.520-34</v>
          </cell>
          <cell r="D3838" t="str">
            <v>Santander Seguros S/A</v>
          </cell>
          <cell r="E3838" t="str">
            <v>87.376.109/0001-06</v>
          </cell>
          <cell r="F3838">
            <v>28057</v>
          </cell>
          <cell r="G3838" t="str">
            <v>Possível</v>
          </cell>
          <cell r="H3838">
            <v>13677.79</v>
          </cell>
          <cell r="I3838" t="str">
            <v>Cobrança</v>
          </cell>
          <cell r="J3838" t="str">
            <v>1ª</v>
          </cell>
          <cell r="K3838" t="str">
            <v>Vara Cível</v>
          </cell>
          <cell r="L3838" t="str">
            <v>Alvorada (RS)</v>
          </cell>
          <cell r="M3838" t="str">
            <v>TJ/RS</v>
          </cell>
          <cell r="N3838" t="str">
            <v>Rio Grande do Sul</v>
          </cell>
          <cell r="O3838" t="str">
            <v>02.02.507.0001006423/10</v>
          </cell>
        </row>
        <row r="3839">
          <cell r="B3839" t="str">
            <v>Andrea Gameiro de Carvalho</v>
          </cell>
          <cell r="C3839" t="str">
            <v>640.430.536-49</v>
          </cell>
          <cell r="D3839" t="str">
            <v>Santander Seguros S/A</v>
          </cell>
          <cell r="E3839" t="str">
            <v>87.376.109/0001-06</v>
          </cell>
          <cell r="F3839">
            <v>6120</v>
          </cell>
          <cell r="G3839" t="str">
            <v>Possível</v>
          </cell>
          <cell r="H3839">
            <v>0</v>
          </cell>
          <cell r="I3839" t="str">
            <v>Indenizatória</v>
          </cell>
          <cell r="J3839" t="str">
            <v>1ª</v>
          </cell>
          <cell r="K3839" t="str">
            <v>JEC 20 Salários</v>
          </cell>
          <cell r="L3839" t="str">
            <v>Uberaba (MG)</v>
          </cell>
          <cell r="M3839" t="str">
            <v>TJ/MG</v>
          </cell>
          <cell r="N3839" t="str">
            <v>Minas Gerais</v>
          </cell>
          <cell r="O3839" t="str">
            <v>02.02.507.0001006523/10</v>
          </cell>
        </row>
        <row r="3840">
          <cell r="B3840" t="str">
            <v>Kênia Maria de Lima Sobreira Cruz</v>
          </cell>
          <cell r="C3840" t="str">
            <v>035.959.154-02</v>
          </cell>
          <cell r="D3840" t="str">
            <v>Santander Seguros S/A</v>
          </cell>
          <cell r="E3840" t="str">
            <v>87.376.109/0001-06</v>
          </cell>
          <cell r="F3840">
            <v>51500</v>
          </cell>
          <cell r="G3840" t="str">
            <v>Possível</v>
          </cell>
          <cell r="H3840">
            <v>50000</v>
          </cell>
          <cell r="I3840" t="str">
            <v>Indenizatória</v>
          </cell>
          <cell r="J3840" t="str">
            <v>1ª</v>
          </cell>
          <cell r="K3840" t="str">
            <v>Vara Cível</v>
          </cell>
          <cell r="L3840" t="str">
            <v>São José do Belmonte (PE)</v>
          </cell>
          <cell r="M3840" t="str">
            <v>TJ/PE</v>
          </cell>
          <cell r="N3840" t="str">
            <v>Pernambuco</v>
          </cell>
          <cell r="O3840" t="str">
            <v>02.02.507.0001125192/11</v>
          </cell>
        </row>
        <row r="3841">
          <cell r="B3841" t="str">
            <v>Enzo Soares da Silva Dos Santos</v>
          </cell>
          <cell r="C3841" t="str">
            <v>461.414.468-33</v>
          </cell>
          <cell r="D3841" t="str">
            <v>Santander Seguros S/A</v>
          </cell>
          <cell r="E3841" t="str">
            <v>87.376.109/0001-06</v>
          </cell>
          <cell r="F3841">
            <v>76780</v>
          </cell>
          <cell r="G3841" t="str">
            <v>Possível</v>
          </cell>
          <cell r="H3841">
            <v>0</v>
          </cell>
          <cell r="I3841" t="str">
            <v>Indenizatória</v>
          </cell>
          <cell r="J3841" t="str">
            <v>16ª</v>
          </cell>
          <cell r="K3841" t="str">
            <v>Vara Cível</v>
          </cell>
          <cell r="L3841" t="str">
            <v>São Paulo (SP)</v>
          </cell>
          <cell r="M3841" t="str">
            <v>TJ/SP</v>
          </cell>
          <cell r="N3841" t="str">
            <v>São Paulo</v>
          </cell>
          <cell r="O3841" t="str">
            <v>02.02.507.0001720613/13</v>
          </cell>
        </row>
        <row r="3842">
          <cell r="B3842" t="str">
            <v>Daniel Fernando Pintos</v>
          </cell>
          <cell r="C3842" t="str">
            <v>047.330.689-13</v>
          </cell>
          <cell r="D3842" t="str">
            <v>Santander Seguros S/A</v>
          </cell>
          <cell r="E3842" t="str">
            <v>87.376.109/0001-06</v>
          </cell>
          <cell r="F3842">
            <v>17500</v>
          </cell>
          <cell r="G3842" t="str">
            <v>Possível</v>
          </cell>
          <cell r="H3842">
            <v>46250</v>
          </cell>
          <cell r="I3842" t="str">
            <v>Indenizatória</v>
          </cell>
          <cell r="J3842" t="str">
            <v>4ª</v>
          </cell>
          <cell r="K3842" t="str">
            <v>Vara Cível</v>
          </cell>
          <cell r="L3842" t="str">
            <v>Criciúma (SC)</v>
          </cell>
          <cell r="M3842" t="str">
            <v>TJ/SC</v>
          </cell>
          <cell r="N3842" t="str">
            <v>Santa Catarina</v>
          </cell>
          <cell r="O3842" t="str">
            <v>02.02.507.0001720693/13</v>
          </cell>
        </row>
        <row r="3843">
          <cell r="B3843" t="str">
            <v>Lourdes Maria Maroni Luzzi</v>
          </cell>
          <cell r="C3843" t="str">
            <v>004.136.780-40</v>
          </cell>
          <cell r="D3843" t="str">
            <v>Santander Seguros S/A</v>
          </cell>
          <cell r="E3843" t="str">
            <v>87.376.109/0001-06</v>
          </cell>
          <cell r="F3843">
            <v>114112.57</v>
          </cell>
          <cell r="G3843" t="str">
            <v>Possível</v>
          </cell>
          <cell r="H3843">
            <v>0</v>
          </cell>
          <cell r="I3843" t="str">
            <v>Indenizatória</v>
          </cell>
          <cell r="J3843" t="str">
            <v>10ª</v>
          </cell>
          <cell r="K3843" t="str">
            <v>Vara Cível</v>
          </cell>
          <cell r="L3843" t="str">
            <v>Porto Alegre (RS)</v>
          </cell>
          <cell r="M3843" t="str">
            <v>TJ/RS</v>
          </cell>
          <cell r="N3843" t="str">
            <v>Rio Grande do Sul</v>
          </cell>
          <cell r="O3843" t="str">
            <v>02.02.507.0001721015/13</v>
          </cell>
        </row>
        <row r="3844">
          <cell r="B3844" t="str">
            <v>Isaura Cavaton Gomes</v>
          </cell>
          <cell r="C3844" t="str">
            <v>043.122.988-07</v>
          </cell>
          <cell r="D3844" t="str">
            <v>Santander Seguros S/A</v>
          </cell>
          <cell r="E3844" t="str">
            <v>87.376.109/0001-06</v>
          </cell>
          <cell r="F3844">
            <v>53000</v>
          </cell>
          <cell r="G3844" t="str">
            <v>Remoto</v>
          </cell>
          <cell r="H3844">
            <v>0</v>
          </cell>
          <cell r="I3844" t="str">
            <v>Indenizatória</v>
          </cell>
          <cell r="J3844" t="str">
            <v>1ª</v>
          </cell>
          <cell r="K3844" t="str">
            <v>Vara Cível</v>
          </cell>
          <cell r="L3844" t="str">
            <v>Orlândia (SP)</v>
          </cell>
          <cell r="M3844" t="str">
            <v>TJ/SP</v>
          </cell>
          <cell r="N3844" t="str">
            <v>São Paulo</v>
          </cell>
          <cell r="O3844" t="str">
            <v>02.02.507.0000297844/06</v>
          </cell>
        </row>
        <row r="3845">
          <cell r="B3845" t="str">
            <v>Espólio de Ney Fortes de Lima Júnior</v>
          </cell>
          <cell r="D3845" t="str">
            <v>Santander Seguros S/A</v>
          </cell>
          <cell r="E3845" t="str">
            <v>87.376.109/0001-06</v>
          </cell>
          <cell r="F3845">
            <v>165000</v>
          </cell>
          <cell r="G3845" t="str">
            <v>Provável</v>
          </cell>
          <cell r="H3845">
            <v>19169.72</v>
          </cell>
          <cell r="I3845" t="str">
            <v>Indenizatória</v>
          </cell>
          <cell r="J3845" t="str">
            <v>36ª</v>
          </cell>
          <cell r="K3845" t="str">
            <v>Vara Cível</v>
          </cell>
          <cell r="L3845" t="str">
            <v>Rio de Janeiro (RJ)</v>
          </cell>
          <cell r="M3845" t="str">
            <v>TJ/RJ</v>
          </cell>
          <cell r="N3845" t="str">
            <v>Rio de Janeiro</v>
          </cell>
          <cell r="O3845" t="str">
            <v>02.02.507.0000298009/06</v>
          </cell>
        </row>
        <row r="3846">
          <cell r="B3846" t="str">
            <v>Sidney Marquini</v>
          </cell>
          <cell r="C3846" t="str">
            <v>062.504.888-12</v>
          </cell>
          <cell r="D3846" t="str">
            <v>Santander Seguros S/A</v>
          </cell>
          <cell r="E3846" t="str">
            <v>87.376.109/0001-06</v>
          </cell>
          <cell r="F3846">
            <v>60000</v>
          </cell>
          <cell r="G3846" t="str">
            <v>Remoto</v>
          </cell>
          <cell r="H3846">
            <v>0</v>
          </cell>
          <cell r="I3846" t="str">
            <v>Cobrança</v>
          </cell>
          <cell r="J3846" t="str">
            <v>6ª</v>
          </cell>
          <cell r="K3846" t="str">
            <v>Vara Cível</v>
          </cell>
          <cell r="L3846" t="str">
            <v>São José dos Campos (SP)</v>
          </cell>
          <cell r="M3846" t="str">
            <v>TJ/SP</v>
          </cell>
          <cell r="N3846" t="str">
            <v>São Paulo</v>
          </cell>
          <cell r="O3846" t="str">
            <v>02.02.507.0000790909/08</v>
          </cell>
        </row>
        <row r="3847">
          <cell r="B3847" t="str">
            <v>Cleide Manrique Amador</v>
          </cell>
          <cell r="C3847" t="str">
            <v>029.373.408-90</v>
          </cell>
          <cell r="D3847" t="str">
            <v>Santander Seguros S/A</v>
          </cell>
          <cell r="E3847" t="str">
            <v>87.376.109/0001-06</v>
          </cell>
          <cell r="F3847">
            <v>6000</v>
          </cell>
          <cell r="G3847" t="str">
            <v>Possível</v>
          </cell>
          <cell r="H3847">
            <v>0</v>
          </cell>
          <cell r="I3847" t="str">
            <v>Indenizatória</v>
          </cell>
          <cell r="J3847" t="str">
            <v>2ª</v>
          </cell>
          <cell r="K3847" t="str">
            <v>Vara Cível</v>
          </cell>
          <cell r="L3847" t="str">
            <v>Tupi Paulista (SP)</v>
          </cell>
          <cell r="M3847" t="str">
            <v>TJ/SP</v>
          </cell>
          <cell r="N3847" t="str">
            <v>São Paulo</v>
          </cell>
          <cell r="O3847" t="str">
            <v>02.02.507.0000791042/08</v>
          </cell>
        </row>
        <row r="3848">
          <cell r="B3848" t="str">
            <v>Hilda Santos da Silva</v>
          </cell>
          <cell r="C3848" t="str">
            <v>137.035.318-94</v>
          </cell>
          <cell r="D3848" t="str">
            <v>Santander Seguros S/A</v>
          </cell>
          <cell r="E3848" t="str">
            <v>87.376.109/0001-06</v>
          </cell>
          <cell r="F3848">
            <v>40000</v>
          </cell>
          <cell r="G3848" t="str">
            <v>Provável</v>
          </cell>
          <cell r="H3848">
            <v>30224.15</v>
          </cell>
          <cell r="I3848" t="str">
            <v>Cobrança</v>
          </cell>
          <cell r="K3848" t="str">
            <v>Vara Cível</v>
          </cell>
          <cell r="L3848" t="str">
            <v>Nova Ponte (MG)</v>
          </cell>
          <cell r="M3848" t="str">
            <v>TJ/MG</v>
          </cell>
          <cell r="N3848" t="str">
            <v>Minas Gerais</v>
          </cell>
          <cell r="O3848" t="str">
            <v>02.02.507.0000566635/08</v>
          </cell>
        </row>
        <row r="3849">
          <cell r="B3849" t="str">
            <v>Firmino Rosa Dos Santos</v>
          </cell>
          <cell r="C3849" t="str">
            <v>497.947.368-72</v>
          </cell>
          <cell r="D3849" t="str">
            <v>Santander Seguros S/A</v>
          </cell>
          <cell r="E3849" t="str">
            <v>87.376.109/0001-06</v>
          </cell>
          <cell r="F3849">
            <v>1000</v>
          </cell>
          <cell r="G3849" t="str">
            <v>Possível</v>
          </cell>
          <cell r="H3849">
            <v>0</v>
          </cell>
          <cell r="I3849" t="str">
            <v>Indenizatória</v>
          </cell>
          <cell r="J3849" t="str">
            <v>3ª</v>
          </cell>
          <cell r="K3849" t="str">
            <v>Vara Cível</v>
          </cell>
          <cell r="L3849" t="str">
            <v>Itapeva (SP)</v>
          </cell>
          <cell r="M3849" t="str">
            <v>TJ/SP</v>
          </cell>
          <cell r="N3849" t="str">
            <v>São Paulo</v>
          </cell>
          <cell r="O3849" t="str">
            <v>02.02.507.0000566648/08</v>
          </cell>
        </row>
        <row r="3850">
          <cell r="B3850" t="str">
            <v>Reginaldo Guimarães de Almeida</v>
          </cell>
          <cell r="C3850" t="str">
            <v>955.846.177-68</v>
          </cell>
          <cell r="D3850" t="str">
            <v>Santander Seguros S/A</v>
          </cell>
          <cell r="E3850" t="str">
            <v>87.376.109/0001-06</v>
          </cell>
          <cell r="F3850">
            <v>270000</v>
          </cell>
          <cell r="G3850" t="str">
            <v>Possível</v>
          </cell>
          <cell r="H3850">
            <v>45000</v>
          </cell>
          <cell r="I3850" t="str">
            <v>Obrigação de fazer</v>
          </cell>
          <cell r="J3850" t="str">
            <v>2ª</v>
          </cell>
          <cell r="K3850" t="str">
            <v>Vara Cível</v>
          </cell>
          <cell r="L3850" t="str">
            <v>Niteroi (RJ)</v>
          </cell>
          <cell r="M3850" t="str">
            <v>TJ/RJ</v>
          </cell>
          <cell r="N3850" t="str">
            <v>Rio de Janeiro</v>
          </cell>
          <cell r="O3850" t="str">
            <v>02.02.507.0001289480/12</v>
          </cell>
        </row>
        <row r="3851">
          <cell r="B3851" t="str">
            <v>Carmen Bachieri Lucas Almada</v>
          </cell>
          <cell r="C3851" t="str">
            <v>646.513.980-49</v>
          </cell>
          <cell r="D3851" t="str">
            <v>Santander Seguros S/A</v>
          </cell>
          <cell r="E3851" t="str">
            <v>87.376.109/0001-06</v>
          </cell>
          <cell r="F3851">
            <v>83069.17</v>
          </cell>
          <cell r="G3851" t="str">
            <v>Possível</v>
          </cell>
          <cell r="H3851">
            <v>0</v>
          </cell>
          <cell r="I3851" t="str">
            <v>Indenizatória</v>
          </cell>
          <cell r="J3851" t="str">
            <v>11ª</v>
          </cell>
          <cell r="K3851" t="str">
            <v>Vara Cível</v>
          </cell>
          <cell r="L3851" t="str">
            <v>Porto Alegre (RS)</v>
          </cell>
          <cell r="M3851" t="str">
            <v>TJ/RS</v>
          </cell>
          <cell r="N3851" t="str">
            <v>Rio Grande do Sul</v>
          </cell>
          <cell r="O3851" t="str">
            <v>02.02.507.0001289702/12</v>
          </cell>
        </row>
        <row r="3852">
          <cell r="B3852" t="str">
            <v>Rosilene de Jesus Monteiro do Vale</v>
          </cell>
          <cell r="C3852" t="str">
            <v>306.357.642-53</v>
          </cell>
          <cell r="D3852" t="str">
            <v>Santander Seguros S/A</v>
          </cell>
          <cell r="E3852" t="str">
            <v>87.376.109/0001-06</v>
          </cell>
          <cell r="F3852">
            <v>27120</v>
          </cell>
          <cell r="G3852" t="str">
            <v>Possível</v>
          </cell>
          <cell r="H3852">
            <v>0</v>
          </cell>
          <cell r="I3852" t="str">
            <v>Indenizatória</v>
          </cell>
          <cell r="J3852" t="str">
            <v>Juizado Especial Cível</v>
          </cell>
          <cell r="K3852" t="str">
            <v>JEC 40 Salários</v>
          </cell>
          <cell r="L3852" t="str">
            <v>Belém (PA)</v>
          </cell>
          <cell r="M3852" t="str">
            <v>TJ/PA</v>
          </cell>
          <cell r="N3852" t="str">
            <v>Pará</v>
          </cell>
          <cell r="O3852" t="str">
            <v>02.02.507.0001737115/13</v>
          </cell>
        </row>
        <row r="3853">
          <cell r="B3853" t="str">
            <v>Maria Lúcia Raimundo</v>
          </cell>
          <cell r="C3853" t="str">
            <v>045.165.628-80</v>
          </cell>
          <cell r="D3853" t="str">
            <v>Santander Seguros S/A</v>
          </cell>
          <cell r="E3853" t="str">
            <v>87.376.109/0001-06</v>
          </cell>
          <cell r="F3853">
            <v>69210</v>
          </cell>
          <cell r="G3853" t="str">
            <v>Possível</v>
          </cell>
          <cell r="H3853">
            <v>16463.5</v>
          </cell>
          <cell r="I3853" t="str">
            <v>Indenizatória</v>
          </cell>
          <cell r="J3853" t="str">
            <v>5ª</v>
          </cell>
          <cell r="K3853" t="str">
            <v>Vara Cível</v>
          </cell>
          <cell r="L3853" t="str">
            <v>Santo André (SP)</v>
          </cell>
          <cell r="M3853" t="str">
            <v>TJ/SP</v>
          </cell>
          <cell r="N3853" t="str">
            <v>São Paulo</v>
          </cell>
          <cell r="O3853" t="str">
            <v>02.02.507.0001737125/13</v>
          </cell>
        </row>
        <row r="3854">
          <cell r="B3854" t="str">
            <v>Marcelo Azevedo Sena</v>
          </cell>
          <cell r="C3854" t="str">
            <v>696.468.132-91</v>
          </cell>
          <cell r="D3854" t="str">
            <v>Santander Seguros S/A</v>
          </cell>
          <cell r="E3854" t="str">
            <v>87.376.109/0001-06</v>
          </cell>
          <cell r="F3854">
            <v>25000</v>
          </cell>
          <cell r="G3854" t="str">
            <v>Possível</v>
          </cell>
          <cell r="H3854">
            <v>15000</v>
          </cell>
          <cell r="I3854" t="str">
            <v>Indenizatória</v>
          </cell>
          <cell r="J3854" t="str">
            <v>Juizado Especial Cível</v>
          </cell>
          <cell r="K3854" t="str">
            <v>JEC 40 Salários</v>
          </cell>
          <cell r="L3854" t="str">
            <v>Boa Vista (RR)</v>
          </cell>
          <cell r="M3854" t="str">
            <v>TJ/RR</v>
          </cell>
          <cell r="N3854" t="str">
            <v>Roraima</v>
          </cell>
          <cell r="O3854" t="str">
            <v>02.02.507.0001737194/13</v>
          </cell>
        </row>
        <row r="3855">
          <cell r="B3855" t="str">
            <v>Milton Aparecido Giacomazzi</v>
          </cell>
          <cell r="C3855" t="str">
            <v>753.065.908-10</v>
          </cell>
          <cell r="D3855" t="str">
            <v>Santander Seguros S/A</v>
          </cell>
          <cell r="E3855" t="str">
            <v>87.376.109/0001-06</v>
          </cell>
          <cell r="F3855">
            <v>10000</v>
          </cell>
          <cell r="G3855" t="str">
            <v>Possível</v>
          </cell>
          <cell r="H3855">
            <v>42360</v>
          </cell>
          <cell r="I3855" t="str">
            <v>Cobrança</v>
          </cell>
          <cell r="J3855" t="str">
            <v>2ª</v>
          </cell>
          <cell r="K3855" t="str">
            <v>Vara Cível</v>
          </cell>
          <cell r="L3855" t="str">
            <v>Tietê (SP)</v>
          </cell>
          <cell r="M3855" t="str">
            <v>TJ/SP</v>
          </cell>
          <cell r="N3855" t="str">
            <v>São Paulo</v>
          </cell>
          <cell r="O3855" t="str">
            <v>02.02.507.0001737771/13</v>
          </cell>
        </row>
        <row r="3856">
          <cell r="B3856" t="str">
            <v>Espólio de Nairo Molina Acosta Jr.</v>
          </cell>
          <cell r="D3856" t="str">
            <v>Santander Seguros S/A</v>
          </cell>
          <cell r="E3856" t="str">
            <v>87.376.109/0001-06</v>
          </cell>
          <cell r="F3856">
            <v>14266</v>
          </cell>
          <cell r="G3856" t="str">
            <v>Remoto</v>
          </cell>
          <cell r="H3856">
            <v>0</v>
          </cell>
          <cell r="I3856" t="str">
            <v>Cobrança</v>
          </cell>
          <cell r="J3856" t="str">
            <v>15ª</v>
          </cell>
          <cell r="K3856" t="str">
            <v>Vara Cível</v>
          </cell>
          <cell r="L3856" t="str">
            <v>Porto Alegre (RS)</v>
          </cell>
          <cell r="M3856" t="str">
            <v>TJ/RS</v>
          </cell>
          <cell r="N3856" t="str">
            <v>Rio Grande do Sul</v>
          </cell>
          <cell r="O3856" t="str">
            <v>02.02.507.0000306173/06</v>
          </cell>
        </row>
        <row r="3857">
          <cell r="B3857" t="str">
            <v>Márcia de Oliveira Souza Cavichioni</v>
          </cell>
          <cell r="C3857" t="str">
            <v>319.706.098-93</v>
          </cell>
          <cell r="D3857" t="str">
            <v>Santander Seguros S/A</v>
          </cell>
          <cell r="E3857" t="str">
            <v>87.376.109/0001-06</v>
          </cell>
          <cell r="F3857">
            <v>53450</v>
          </cell>
          <cell r="G3857" t="str">
            <v>Provável</v>
          </cell>
          <cell r="H3857">
            <v>0</v>
          </cell>
          <cell r="I3857" t="str">
            <v>Cobrança</v>
          </cell>
          <cell r="J3857" t="str">
            <v>3ª</v>
          </cell>
          <cell r="K3857" t="str">
            <v>Vara Cível</v>
          </cell>
          <cell r="L3857" t="str">
            <v>Andradina (SP)</v>
          </cell>
          <cell r="M3857" t="str">
            <v>TJ/SP</v>
          </cell>
          <cell r="N3857" t="str">
            <v>São Paulo</v>
          </cell>
          <cell r="O3857" t="str">
            <v>02.02.507.0000306177/06</v>
          </cell>
        </row>
        <row r="3858">
          <cell r="B3858" t="str">
            <v>Ananias Gonçalves</v>
          </cell>
          <cell r="C3858" t="str">
            <v>030.361.398-00</v>
          </cell>
          <cell r="D3858" t="str">
            <v>Santander Seguros S/A</v>
          </cell>
          <cell r="E3858" t="str">
            <v>87.376.109/0001-06</v>
          </cell>
          <cell r="F3858">
            <v>96000</v>
          </cell>
          <cell r="G3858" t="str">
            <v>Possível</v>
          </cell>
          <cell r="H3858">
            <v>4800</v>
          </cell>
          <cell r="I3858" t="str">
            <v>Indenizatória</v>
          </cell>
          <cell r="J3858" t="str">
            <v>Vara Única</v>
          </cell>
          <cell r="K3858" t="str">
            <v>Vara Cível</v>
          </cell>
          <cell r="L3858" t="str">
            <v>Buritama (SP)</v>
          </cell>
          <cell r="M3858" t="str">
            <v>TJ/SP</v>
          </cell>
          <cell r="N3858" t="str">
            <v>São Paulo</v>
          </cell>
          <cell r="O3858" t="str">
            <v>02.02.507.0000452386/07</v>
          </cell>
        </row>
        <row r="3859">
          <cell r="B3859" t="str">
            <v>Maria de Fatima Vieira Foques</v>
          </cell>
          <cell r="C3859" t="str">
            <v>361.089.280-34</v>
          </cell>
          <cell r="D3859" t="str">
            <v>Santander Seguros S/A</v>
          </cell>
          <cell r="E3859" t="str">
            <v>87.376.109/0001-06</v>
          </cell>
          <cell r="F3859">
            <v>1000</v>
          </cell>
          <cell r="G3859" t="str">
            <v>Possível</v>
          </cell>
          <cell r="H3859">
            <v>0</v>
          </cell>
          <cell r="I3859" t="str">
            <v>Indenizatória</v>
          </cell>
          <cell r="J3859" t="str">
            <v>13ª</v>
          </cell>
          <cell r="K3859" t="str">
            <v>Vara Cível</v>
          </cell>
          <cell r="L3859" t="str">
            <v>Porto Alegre (RS)</v>
          </cell>
          <cell r="M3859" t="str">
            <v>TJ/RS</v>
          </cell>
          <cell r="N3859" t="str">
            <v>Rio Grande do Sul</v>
          </cell>
          <cell r="O3859" t="str">
            <v>02.02.507.0000578885/09</v>
          </cell>
        </row>
        <row r="3860">
          <cell r="B3860" t="str">
            <v>João Luiz da Silva</v>
          </cell>
          <cell r="C3860" t="str">
            <v>306.509.337-53</v>
          </cell>
          <cell r="D3860" t="str">
            <v>Santander Seguros S/A</v>
          </cell>
          <cell r="E3860" t="str">
            <v>87.376.109/0001-06</v>
          </cell>
          <cell r="F3860">
            <v>47500</v>
          </cell>
          <cell r="G3860" t="str">
            <v>Possível</v>
          </cell>
          <cell r="H3860">
            <v>0</v>
          </cell>
          <cell r="I3860" t="str">
            <v>Indenizatória</v>
          </cell>
          <cell r="J3860" t="str">
            <v>4ª</v>
          </cell>
          <cell r="K3860" t="str">
            <v>Vara Cível</v>
          </cell>
          <cell r="L3860" t="str">
            <v>Niteroi (RJ)</v>
          </cell>
          <cell r="M3860" t="str">
            <v>TJ/RJ</v>
          </cell>
          <cell r="N3860" t="str">
            <v>Rio de Janeiro</v>
          </cell>
          <cell r="O3860" t="str">
            <v>02.02.507.0000578991/09</v>
          </cell>
        </row>
        <row r="3861">
          <cell r="B3861" t="str">
            <v>Weber Dutra Batista</v>
          </cell>
          <cell r="C3861" t="str">
            <v>824.589.287-49</v>
          </cell>
          <cell r="D3861" t="str">
            <v>Santander Seguros S/A</v>
          </cell>
          <cell r="E3861" t="str">
            <v>87.376.109/0001-06</v>
          </cell>
          <cell r="F3861">
            <v>230000</v>
          </cell>
          <cell r="G3861" t="str">
            <v>Possível</v>
          </cell>
          <cell r="H3861">
            <v>97794</v>
          </cell>
          <cell r="I3861" t="str">
            <v>Indenizatória</v>
          </cell>
          <cell r="J3861" t="str">
            <v>10ª</v>
          </cell>
          <cell r="K3861" t="str">
            <v>Vara Cível</v>
          </cell>
          <cell r="L3861" t="str">
            <v>Niteroi (RJ)</v>
          </cell>
          <cell r="M3861" t="str">
            <v>TJ/RJ</v>
          </cell>
          <cell r="N3861" t="str">
            <v>Rio de Janeiro</v>
          </cell>
          <cell r="O3861" t="str">
            <v>02.02.507.0001023944/10</v>
          </cell>
        </row>
        <row r="3862">
          <cell r="B3862" t="str">
            <v>Orival Campidelli</v>
          </cell>
          <cell r="C3862" t="str">
            <v>020.194.948-25</v>
          </cell>
          <cell r="D3862" t="str">
            <v>Santander Seguros S/A</v>
          </cell>
          <cell r="E3862" t="str">
            <v>87.376.109/0001-06</v>
          </cell>
          <cell r="F3862">
            <v>20909</v>
          </cell>
          <cell r="G3862" t="str">
            <v>Possível</v>
          </cell>
          <cell r="H3862">
            <v>9480.5</v>
          </cell>
          <cell r="I3862" t="str">
            <v>Indenizatória</v>
          </cell>
          <cell r="J3862" t="str">
            <v>1ª</v>
          </cell>
          <cell r="K3862" t="str">
            <v>Vara Cível</v>
          </cell>
          <cell r="L3862" t="str">
            <v>Igarapava (SP)</v>
          </cell>
          <cell r="M3862" t="str">
            <v>TJ/SP</v>
          </cell>
          <cell r="N3862" t="str">
            <v>São Paulo</v>
          </cell>
          <cell r="O3862" t="str">
            <v>02.02.507.0001144046/11</v>
          </cell>
        </row>
        <row r="3863">
          <cell r="B3863" t="str">
            <v>Uoneidam Alves Barbosa</v>
          </cell>
          <cell r="C3863" t="str">
            <v>254.445.108-47</v>
          </cell>
          <cell r="D3863" t="str">
            <v>Santander Seguros S/A</v>
          </cell>
          <cell r="E3863" t="str">
            <v>87.376.109/0001-06</v>
          </cell>
          <cell r="F3863">
            <v>54000</v>
          </cell>
          <cell r="G3863" t="str">
            <v>Possível</v>
          </cell>
          <cell r="H3863">
            <v>21937.5</v>
          </cell>
          <cell r="I3863" t="str">
            <v>Cobrança</v>
          </cell>
          <cell r="J3863" t="str">
            <v>4ª</v>
          </cell>
          <cell r="K3863" t="str">
            <v>Vara Cível</v>
          </cell>
          <cell r="L3863" t="str">
            <v>Votuporanga (SP)</v>
          </cell>
          <cell r="M3863" t="str">
            <v>TJ/SP</v>
          </cell>
          <cell r="N3863" t="str">
            <v>São Paulo</v>
          </cell>
          <cell r="O3863" t="str">
            <v>02.02.507.0001302890/12</v>
          </cell>
        </row>
        <row r="3864">
          <cell r="B3864" t="str">
            <v>Jemmes Jesus de Camargo</v>
          </cell>
          <cell r="C3864" t="str">
            <v>029.421.899-83</v>
          </cell>
          <cell r="D3864" t="str">
            <v>Santander Seguros S/A</v>
          </cell>
          <cell r="E3864" t="str">
            <v>87.376.109/0001-06</v>
          </cell>
          <cell r="F3864">
            <v>32000</v>
          </cell>
          <cell r="G3864" t="str">
            <v>Provável</v>
          </cell>
          <cell r="H3864">
            <v>32000</v>
          </cell>
          <cell r="I3864" t="str">
            <v>Cobrança</v>
          </cell>
          <cell r="J3864" t="str">
            <v>19ª</v>
          </cell>
          <cell r="K3864" t="str">
            <v>Vara Cível</v>
          </cell>
          <cell r="L3864" t="str">
            <v>Curitiba (PR)</v>
          </cell>
          <cell r="M3864" t="str">
            <v>TJ/PR</v>
          </cell>
          <cell r="N3864" t="str">
            <v>Paraná</v>
          </cell>
          <cell r="O3864" t="str">
            <v>02.02.507.0001302914/12</v>
          </cell>
        </row>
        <row r="3865">
          <cell r="B3865" t="str">
            <v>SONIA DE LIMA BERBERT</v>
          </cell>
          <cell r="C3865" t="str">
            <v>035.146.368-26</v>
          </cell>
          <cell r="D3865" t="str">
            <v>Santander Seguros S/A</v>
          </cell>
          <cell r="E3865" t="str">
            <v>87.376.109/0001-06</v>
          </cell>
          <cell r="F3865">
            <v>14457</v>
          </cell>
          <cell r="G3865" t="str">
            <v>Possível</v>
          </cell>
          <cell r="H3865">
            <v>6758.5</v>
          </cell>
          <cell r="I3865" t="str">
            <v>Indenizatória</v>
          </cell>
          <cell r="J3865" t="str">
            <v>1ª</v>
          </cell>
          <cell r="K3865" t="str">
            <v>Vara Cível</v>
          </cell>
          <cell r="L3865" t="str">
            <v>Pirapozinho (SP)</v>
          </cell>
          <cell r="M3865" t="str">
            <v>TJ/SP</v>
          </cell>
          <cell r="N3865" t="str">
            <v>São Paulo</v>
          </cell>
          <cell r="O3865" t="str">
            <v>02.02.507.0001302971/12</v>
          </cell>
        </row>
        <row r="3866">
          <cell r="B3866" t="str">
            <v>Espolio de Sonia Maria Pereira Dall Ago.</v>
          </cell>
          <cell r="C3866" t="str">
            <v>128.909.361-04</v>
          </cell>
          <cell r="D3866" t="str">
            <v>Santander Seguros S/A</v>
          </cell>
          <cell r="E3866" t="str">
            <v>87.376.109/0001-06</v>
          </cell>
          <cell r="F3866">
            <v>144574.16</v>
          </cell>
          <cell r="G3866" t="str">
            <v>Possível</v>
          </cell>
          <cell r="H3866">
            <v>59428.24</v>
          </cell>
          <cell r="I3866" t="str">
            <v>Indenizatória</v>
          </cell>
          <cell r="J3866" t="str">
            <v>20ª</v>
          </cell>
          <cell r="K3866" t="str">
            <v>Vara Cível</v>
          </cell>
          <cell r="L3866" t="str">
            <v>Cuiabá (MT)</v>
          </cell>
          <cell r="M3866" t="str">
            <v>TJ/MT</v>
          </cell>
          <cell r="N3866" t="str">
            <v>Mato Grosso</v>
          </cell>
          <cell r="O3866" t="str">
            <v>02.02.507.0001303177/12</v>
          </cell>
        </row>
        <row r="3867">
          <cell r="B3867" t="str">
            <v>Valdir Scardovelli</v>
          </cell>
          <cell r="C3867" t="str">
            <v>017.790.768-19</v>
          </cell>
          <cell r="D3867" t="str">
            <v>Santander Seguros S/A</v>
          </cell>
          <cell r="E3867" t="str">
            <v>87.376.109/0001-06</v>
          </cell>
          <cell r="F3867">
            <v>118904.7</v>
          </cell>
          <cell r="G3867" t="str">
            <v>Possível</v>
          </cell>
          <cell r="H3867">
            <v>0</v>
          </cell>
          <cell r="I3867" t="str">
            <v>Cobrança</v>
          </cell>
          <cell r="J3867" t="str">
            <v>1ª</v>
          </cell>
          <cell r="K3867" t="str">
            <v>Vara Cível</v>
          </cell>
          <cell r="L3867" t="str">
            <v>Dracena (SP)</v>
          </cell>
          <cell r="M3867" t="str">
            <v>TJ/SP</v>
          </cell>
          <cell r="N3867" t="str">
            <v>São Paulo</v>
          </cell>
          <cell r="O3867" t="str">
            <v>02.02.507.0001303333/12</v>
          </cell>
        </row>
        <row r="3868">
          <cell r="B3868" t="str">
            <v>Maria Eugênia Manéa</v>
          </cell>
          <cell r="C3868" t="str">
            <v>041.538.678-02</v>
          </cell>
          <cell r="D3868" t="str">
            <v>Santander Seguros S/A</v>
          </cell>
          <cell r="E3868" t="str">
            <v>87.376.109/0001-06</v>
          </cell>
          <cell r="F3868">
            <v>26413</v>
          </cell>
          <cell r="G3868" t="str">
            <v>Possível</v>
          </cell>
          <cell r="H3868">
            <v>13206.5</v>
          </cell>
          <cell r="I3868" t="str">
            <v>Indenizatória</v>
          </cell>
          <cell r="J3868" t="str">
            <v>5ª</v>
          </cell>
          <cell r="K3868" t="str">
            <v>Vara Cível</v>
          </cell>
          <cell r="L3868" t="str">
            <v>Presidente Prudente (SP)</v>
          </cell>
          <cell r="M3868" t="str">
            <v>TJ/SP</v>
          </cell>
          <cell r="N3868" t="str">
            <v>São Paulo</v>
          </cell>
          <cell r="O3868" t="str">
            <v>02.02.507.0001754760/13</v>
          </cell>
        </row>
        <row r="3869">
          <cell r="B3869" t="str">
            <v>ANTONIO FERNANDO SIQUEIRA CAMPOS FILHO</v>
          </cell>
          <cell r="C3869" t="str">
            <v>773.027.454-04</v>
          </cell>
          <cell r="D3869" t="str">
            <v>Santander Seguros S/A</v>
          </cell>
          <cell r="E3869" t="str">
            <v>87.376.109/0001-06</v>
          </cell>
          <cell r="F3869">
            <v>130000</v>
          </cell>
          <cell r="G3869" t="str">
            <v>Provável</v>
          </cell>
          <cell r="H3869">
            <v>130000</v>
          </cell>
          <cell r="I3869" t="str">
            <v>Cobrança</v>
          </cell>
          <cell r="J3869" t="str">
            <v>14ª</v>
          </cell>
          <cell r="K3869" t="str">
            <v>Vara Cível</v>
          </cell>
          <cell r="L3869" t="str">
            <v>Recife (PE)</v>
          </cell>
          <cell r="M3869" t="str">
            <v>TJ/PE</v>
          </cell>
          <cell r="N3869" t="str">
            <v>Pernambuco</v>
          </cell>
          <cell r="O3869" t="str">
            <v>02.02.507.0001754848/13</v>
          </cell>
        </row>
        <row r="3870">
          <cell r="B3870" t="str">
            <v>José Roberto de Oliveira Fernandes</v>
          </cell>
          <cell r="C3870" t="str">
            <v>025.396.918-20</v>
          </cell>
          <cell r="D3870" t="str">
            <v>Santander Seguros S/A</v>
          </cell>
          <cell r="E3870" t="str">
            <v>87.376.109/0001-06</v>
          </cell>
          <cell r="F3870">
            <v>38962</v>
          </cell>
          <cell r="G3870" t="str">
            <v>Possível</v>
          </cell>
          <cell r="H3870">
            <v>19481</v>
          </cell>
          <cell r="I3870" t="str">
            <v>Indenizatória</v>
          </cell>
          <cell r="J3870" t="str">
            <v>6ª</v>
          </cell>
          <cell r="K3870" t="str">
            <v>Vara Cível</v>
          </cell>
          <cell r="L3870" t="str">
            <v>Bauru (SP)</v>
          </cell>
          <cell r="M3870" t="str">
            <v>TJ/SP</v>
          </cell>
          <cell r="N3870" t="str">
            <v>São Paulo</v>
          </cell>
          <cell r="O3870" t="str">
            <v>02.02.507.0001754851/13</v>
          </cell>
        </row>
        <row r="3871">
          <cell r="B3871" t="str">
            <v>Etiene Silveira Amorim</v>
          </cell>
          <cell r="C3871" t="str">
            <v>000.662.566-58</v>
          </cell>
          <cell r="D3871" t="str">
            <v>Santander Seguros S/A</v>
          </cell>
          <cell r="E3871" t="str">
            <v>87.376.109/0001-06</v>
          </cell>
          <cell r="F3871">
            <v>36750</v>
          </cell>
          <cell r="G3871" t="str">
            <v>Possível</v>
          </cell>
          <cell r="H3871">
            <v>0</v>
          </cell>
          <cell r="I3871" t="str">
            <v>Cobrança</v>
          </cell>
          <cell r="J3871" t="str">
            <v>6ª</v>
          </cell>
          <cell r="K3871" t="str">
            <v>Vara Cível</v>
          </cell>
          <cell r="L3871" t="str">
            <v>Belo Horizonte (MG)</v>
          </cell>
          <cell r="M3871" t="str">
            <v>TJ/MG</v>
          </cell>
          <cell r="N3871" t="str">
            <v>Minas Gerais</v>
          </cell>
          <cell r="O3871" t="str">
            <v>02.02.507.0000809089/08</v>
          </cell>
        </row>
        <row r="3872">
          <cell r="B3872" t="str">
            <v>João Batista Mafra</v>
          </cell>
          <cell r="C3872" t="str">
            <v>827.689.198-53</v>
          </cell>
          <cell r="D3872" t="str">
            <v>Santander Seguros S/A</v>
          </cell>
          <cell r="E3872" t="str">
            <v>87.376.109/0001-06</v>
          </cell>
          <cell r="F3872">
            <v>12975.47</v>
          </cell>
          <cell r="G3872" t="str">
            <v>Remoto</v>
          </cell>
          <cell r="H3872">
            <v>0</v>
          </cell>
          <cell r="I3872" t="str">
            <v>Cobrança</v>
          </cell>
          <cell r="J3872" t="str">
            <v>1ª</v>
          </cell>
          <cell r="K3872" t="str">
            <v>Vara Cível</v>
          </cell>
          <cell r="L3872" t="str">
            <v>Santa Cruz do Rio Pardo (SP)</v>
          </cell>
          <cell r="M3872" t="str">
            <v>TJ/SP</v>
          </cell>
          <cell r="N3872" t="str">
            <v>São Paulo</v>
          </cell>
          <cell r="O3872" t="str">
            <v>02.02.507.0000809118/08</v>
          </cell>
        </row>
        <row r="3873">
          <cell r="B3873" t="str">
            <v>Flavio Carvalho Motta</v>
          </cell>
          <cell r="C3873" t="str">
            <v>033.201.027-96</v>
          </cell>
          <cell r="D3873" t="str">
            <v>Santander Seguros S/A</v>
          </cell>
          <cell r="E3873" t="str">
            <v>87.376.109/0001-06</v>
          </cell>
          <cell r="F3873">
            <v>86042.46</v>
          </cell>
          <cell r="G3873" t="str">
            <v>Possível</v>
          </cell>
          <cell r="H3873">
            <v>38689.660000000003</v>
          </cell>
          <cell r="I3873" t="str">
            <v>Indenizatória</v>
          </cell>
          <cell r="J3873" t="str">
            <v>1ª</v>
          </cell>
          <cell r="K3873" t="str">
            <v>Vara Cível</v>
          </cell>
          <cell r="L3873" t="str">
            <v>São João de Meriti (RJ)</v>
          </cell>
          <cell r="M3873" t="str">
            <v>TJ/RJ</v>
          </cell>
          <cell r="N3873" t="str">
            <v>Rio de Janeiro</v>
          </cell>
          <cell r="O3873" t="str">
            <v>02.02.507.0001031705/10</v>
          </cell>
        </row>
        <row r="3874">
          <cell r="B3874" t="str">
            <v>Odilom Tenorio Cordeiro Neto</v>
          </cell>
          <cell r="D3874" t="str">
            <v>Santander Seguros S/A</v>
          </cell>
          <cell r="E3874" t="str">
            <v>87.376.109/0001-06</v>
          </cell>
          <cell r="F3874">
            <v>48887.44</v>
          </cell>
          <cell r="G3874" t="str">
            <v>Possível</v>
          </cell>
          <cell r="H3874">
            <v>24548.6</v>
          </cell>
          <cell r="I3874" t="str">
            <v>Indenizatória</v>
          </cell>
          <cell r="J3874" t="str">
            <v>1ª</v>
          </cell>
          <cell r="K3874" t="str">
            <v>Vara Cível</v>
          </cell>
          <cell r="L3874" t="str">
            <v>Bom Conselho (PE)</v>
          </cell>
          <cell r="M3874" t="str">
            <v>TJ/PE</v>
          </cell>
          <cell r="N3874" t="str">
            <v>Pernambuco</v>
          </cell>
          <cell r="O3874" t="str">
            <v>02.02.507.0001157823/11</v>
          </cell>
        </row>
        <row r="3875">
          <cell r="B3875" t="str">
            <v>Tacito Tasso Satim Mota</v>
          </cell>
          <cell r="C3875" t="str">
            <v>270.146.988-00</v>
          </cell>
          <cell r="D3875" t="str">
            <v>Santander Seguros S/A</v>
          </cell>
          <cell r="E3875" t="str">
            <v>87.376.109/0001-06</v>
          </cell>
          <cell r="F3875">
            <v>29370.45</v>
          </cell>
          <cell r="G3875" t="str">
            <v>Possível</v>
          </cell>
          <cell r="H3875">
            <v>10720.5</v>
          </cell>
          <cell r="I3875" t="str">
            <v>Cobrança</v>
          </cell>
          <cell r="J3875" t="str">
            <v>1ª</v>
          </cell>
          <cell r="K3875" t="str">
            <v>Vara Cível</v>
          </cell>
          <cell r="L3875" t="str">
            <v>Cachoeira Paulista (SP)</v>
          </cell>
          <cell r="M3875" t="str">
            <v>TJ/SP</v>
          </cell>
          <cell r="N3875" t="str">
            <v>São Paulo</v>
          </cell>
          <cell r="O3875" t="str">
            <v>02.02.507.0001037455/10</v>
          </cell>
        </row>
        <row r="3876">
          <cell r="B3876" t="str">
            <v>Águeda Maria lavorato Pereira</v>
          </cell>
          <cell r="C3876" t="str">
            <v>226.566.348-49</v>
          </cell>
          <cell r="D3876" t="str">
            <v>Santander Seguros S/A</v>
          </cell>
          <cell r="E3876" t="str">
            <v>87.376.109/0001-06</v>
          </cell>
          <cell r="F3876">
            <v>1000</v>
          </cell>
          <cell r="G3876" t="str">
            <v>Possível</v>
          </cell>
          <cell r="H3876">
            <v>0</v>
          </cell>
          <cell r="I3876" t="str">
            <v>Cobrança</v>
          </cell>
          <cell r="J3876" t="str">
            <v>2ª VF</v>
          </cell>
          <cell r="K3876" t="str">
            <v>Vara Cível</v>
          </cell>
          <cell r="L3876" t="str">
            <v>Florianópolis (SC)</v>
          </cell>
          <cell r="M3876" t="str">
            <v>TJ/SC</v>
          </cell>
          <cell r="N3876" t="str">
            <v>Santa Catarina</v>
          </cell>
          <cell r="O3876" t="str">
            <v>02.02.507.0001037507/11</v>
          </cell>
        </row>
        <row r="3877">
          <cell r="B3877" t="str">
            <v>Lílian Mara Zevolli</v>
          </cell>
          <cell r="C3877" t="str">
            <v>248.361.298-93</v>
          </cell>
          <cell r="D3877" t="str">
            <v>Santander Seguros S/A</v>
          </cell>
          <cell r="E3877" t="str">
            <v>87.376.109/0001-06</v>
          </cell>
          <cell r="F3877">
            <v>26372.53</v>
          </cell>
          <cell r="G3877" t="str">
            <v>Possível</v>
          </cell>
          <cell r="H3877">
            <v>11000</v>
          </cell>
          <cell r="I3877" t="str">
            <v>Cobrança</v>
          </cell>
          <cell r="J3877" t="str">
            <v>4ª</v>
          </cell>
          <cell r="K3877" t="str">
            <v>Vara Cível</v>
          </cell>
          <cell r="L3877" t="str">
            <v>São José do Rio Preto (SP)</v>
          </cell>
          <cell r="M3877" t="str">
            <v>TJ/SP</v>
          </cell>
          <cell r="N3877" t="str">
            <v>São Paulo</v>
          </cell>
          <cell r="O3877" t="str">
            <v>02.02.507.0001037627/11</v>
          </cell>
        </row>
        <row r="3878">
          <cell r="B3878" t="str">
            <v>Ana Maria Araújo Alves</v>
          </cell>
          <cell r="C3878" t="str">
            <v>047.997.926-01</v>
          </cell>
          <cell r="D3878" t="str">
            <v>Santander Seguros S/A</v>
          </cell>
          <cell r="E3878" t="str">
            <v>87.376.109/0001-06</v>
          </cell>
          <cell r="F3878">
            <v>20116.8</v>
          </cell>
          <cell r="G3878" t="str">
            <v>Possível</v>
          </cell>
          <cell r="H3878">
            <v>7565.58</v>
          </cell>
          <cell r="I3878" t="str">
            <v>Ordinária</v>
          </cell>
          <cell r="J3878" t="str">
            <v>1ª</v>
          </cell>
          <cell r="K3878" t="str">
            <v>Vara Cível</v>
          </cell>
          <cell r="L3878" t="str">
            <v>Coronel Fabriciano (MG)</v>
          </cell>
          <cell r="M3878" t="str">
            <v>TJ/MG</v>
          </cell>
          <cell r="N3878" t="str">
            <v>Minas Gerais</v>
          </cell>
          <cell r="O3878" t="str">
            <v>02.02.507.0001167107/12</v>
          </cell>
        </row>
        <row r="3879">
          <cell r="B3879" t="str">
            <v>Antonio Baião Pereira</v>
          </cell>
          <cell r="C3879" t="str">
            <v>575.744.726-53</v>
          </cell>
          <cell r="D3879" t="str">
            <v>Santander Seguros S/A</v>
          </cell>
          <cell r="E3879" t="str">
            <v>87.376.109/0001-06</v>
          </cell>
          <cell r="F3879">
            <v>100000</v>
          </cell>
          <cell r="G3879" t="str">
            <v>Possível</v>
          </cell>
          <cell r="H3879">
            <v>50000</v>
          </cell>
          <cell r="I3879" t="str">
            <v>Indenizatória</v>
          </cell>
          <cell r="J3879" t="str">
            <v>2ª</v>
          </cell>
          <cell r="K3879" t="str">
            <v>Vara Cível</v>
          </cell>
          <cell r="L3879" t="str">
            <v>Campo Belo (MG)</v>
          </cell>
          <cell r="M3879" t="str">
            <v>TJ/MG</v>
          </cell>
          <cell r="N3879" t="str">
            <v>Minas Gerais</v>
          </cell>
          <cell r="O3879" t="str">
            <v>02.02.507.0001167182/12</v>
          </cell>
        </row>
        <row r="3880">
          <cell r="B3880" t="str">
            <v>Isolete Luciano dos Santos</v>
          </cell>
          <cell r="C3880" t="str">
            <v>018.031.179-40</v>
          </cell>
          <cell r="D3880" t="str">
            <v>Santander Seguros S/A</v>
          </cell>
          <cell r="E3880" t="str">
            <v>87.376.109/0001-06</v>
          </cell>
          <cell r="F3880">
            <v>19250.080000000002</v>
          </cell>
          <cell r="G3880" t="str">
            <v>Possível</v>
          </cell>
          <cell r="H3880">
            <v>9625.0400000000009</v>
          </cell>
          <cell r="I3880" t="str">
            <v>Cobrança</v>
          </cell>
          <cell r="J3880" t="str">
            <v>1ª</v>
          </cell>
          <cell r="K3880" t="str">
            <v>Vara Cível</v>
          </cell>
          <cell r="L3880" t="str">
            <v>Blumenau (SC)</v>
          </cell>
          <cell r="M3880" t="str">
            <v>TJ/SC</v>
          </cell>
          <cell r="N3880" t="str">
            <v>Santa Catarina</v>
          </cell>
          <cell r="O3880" t="str">
            <v>02.02.507.0001323223/12</v>
          </cell>
        </row>
        <row r="3881">
          <cell r="B3881" t="str">
            <v>Roseli Aparecida Bueno Gimenes</v>
          </cell>
          <cell r="C3881" t="str">
            <v>171.520.378-09</v>
          </cell>
          <cell r="D3881" t="str">
            <v>Santander Seguros S/A</v>
          </cell>
          <cell r="E3881" t="str">
            <v>87.376.109/0001-06</v>
          </cell>
          <cell r="F3881">
            <v>30000</v>
          </cell>
          <cell r="G3881" t="str">
            <v>Possível</v>
          </cell>
          <cell r="H3881">
            <v>15166</v>
          </cell>
          <cell r="I3881" t="str">
            <v>Indenizatória</v>
          </cell>
          <cell r="J3881" t="str">
            <v>4ª</v>
          </cell>
          <cell r="K3881" t="str">
            <v>Vara Cível</v>
          </cell>
          <cell r="L3881" t="str">
            <v>Americana (SP)</v>
          </cell>
          <cell r="M3881" t="str">
            <v>TJ/SP</v>
          </cell>
          <cell r="N3881" t="str">
            <v>São Paulo</v>
          </cell>
          <cell r="O3881" t="str">
            <v>02.02.507.0001323317/12</v>
          </cell>
        </row>
        <row r="3882">
          <cell r="B3882" t="str">
            <v>Luiz Rezende Garcia</v>
          </cell>
          <cell r="C3882" t="str">
            <v>072.798.766-68</v>
          </cell>
          <cell r="D3882" t="str">
            <v>Santander Seguros S/A</v>
          </cell>
          <cell r="E3882" t="str">
            <v>87.376.109/0001-06</v>
          </cell>
          <cell r="F3882">
            <v>14544</v>
          </cell>
          <cell r="G3882" t="str">
            <v>Possível</v>
          </cell>
          <cell r="H3882">
            <v>7272</v>
          </cell>
          <cell r="I3882" t="str">
            <v>Cobrança</v>
          </cell>
          <cell r="J3882" t="str">
            <v>5ª</v>
          </cell>
          <cell r="K3882" t="str">
            <v>Vara Cível</v>
          </cell>
          <cell r="L3882" t="str">
            <v>Juiz de Fora (MG)</v>
          </cell>
          <cell r="M3882" t="str">
            <v>TJ/MG</v>
          </cell>
          <cell r="N3882" t="str">
            <v>Minas Gerais</v>
          </cell>
          <cell r="O3882" t="str">
            <v>02.02.507.0001323339/12</v>
          </cell>
        </row>
        <row r="3883">
          <cell r="B3883" t="str">
            <v>Espólio de Sidney Camargo</v>
          </cell>
          <cell r="C3883" t="str">
            <v>098.742.098-44</v>
          </cell>
          <cell r="D3883" t="str">
            <v>Santander Seguros S/A</v>
          </cell>
          <cell r="E3883" t="str">
            <v>87.376.109/0001-06</v>
          </cell>
          <cell r="F3883">
            <v>25000</v>
          </cell>
          <cell r="G3883" t="str">
            <v>Possível</v>
          </cell>
          <cell r="H3883">
            <v>34031.4</v>
          </cell>
          <cell r="I3883" t="str">
            <v>Cobrança</v>
          </cell>
          <cell r="J3883" t="str">
            <v>2ª</v>
          </cell>
          <cell r="K3883" t="str">
            <v>Vara Cível</v>
          </cell>
          <cell r="L3883" t="str">
            <v>São Carlos (SP)</v>
          </cell>
          <cell r="M3883" t="str">
            <v>TJ/SP</v>
          </cell>
          <cell r="N3883" t="str">
            <v>São Paulo</v>
          </cell>
          <cell r="O3883" t="str">
            <v>02.02.507.0001323358/13</v>
          </cell>
        </row>
        <row r="3884">
          <cell r="B3884" t="str">
            <v>Carlos Roberto Grossi</v>
          </cell>
          <cell r="C3884" t="str">
            <v>356.551.008-00</v>
          </cell>
          <cell r="D3884" t="str">
            <v>Santander Seguros S/A</v>
          </cell>
          <cell r="E3884" t="str">
            <v>87.376.109/0001-06</v>
          </cell>
          <cell r="F3884">
            <v>46653</v>
          </cell>
          <cell r="G3884" t="str">
            <v>Possível</v>
          </cell>
          <cell r="H3884">
            <v>23326.5</v>
          </cell>
          <cell r="I3884" t="str">
            <v>Cobrança</v>
          </cell>
          <cell r="J3884" t="str">
            <v>1ª</v>
          </cell>
          <cell r="K3884" t="str">
            <v>Vara Cível</v>
          </cell>
          <cell r="L3884" t="str">
            <v>Amparo (SP)</v>
          </cell>
          <cell r="M3884" t="str">
            <v>TJ/SP</v>
          </cell>
          <cell r="N3884" t="str">
            <v>São Paulo</v>
          </cell>
          <cell r="O3884" t="str">
            <v>02.02.507.0001323452/13</v>
          </cell>
        </row>
        <row r="3885">
          <cell r="B3885" t="str">
            <v>Nazareno Florencio de Andrade</v>
          </cell>
          <cell r="C3885" t="str">
            <v>398.824.039-72</v>
          </cell>
          <cell r="D3885" t="str">
            <v>Santander Seguros S/A</v>
          </cell>
          <cell r="E3885" t="str">
            <v>87.376.109/0001-06</v>
          </cell>
          <cell r="F3885">
            <v>1000</v>
          </cell>
          <cell r="G3885" t="str">
            <v>Possível</v>
          </cell>
          <cell r="H3885">
            <v>12825</v>
          </cell>
          <cell r="I3885" t="str">
            <v>Cobrança</v>
          </cell>
          <cell r="J3885" t="str">
            <v>3ª</v>
          </cell>
          <cell r="K3885" t="str">
            <v>Vara Cível</v>
          </cell>
          <cell r="L3885" t="str">
            <v>Lages (SC)</v>
          </cell>
          <cell r="M3885" t="str">
            <v>TJ/SC</v>
          </cell>
          <cell r="N3885" t="str">
            <v>Santa Catarina</v>
          </cell>
          <cell r="O3885" t="str">
            <v>02.02.507.0001784349/14</v>
          </cell>
        </row>
        <row r="3886">
          <cell r="B3886" t="str">
            <v>Espolio de Josival Pereira Santos</v>
          </cell>
          <cell r="C3886" t="str">
            <v>294.066.728-47</v>
          </cell>
          <cell r="D3886" t="str">
            <v>Santander Seguros S/A</v>
          </cell>
          <cell r="E3886" t="str">
            <v>87.376.109/0001-06</v>
          </cell>
          <cell r="F3886">
            <v>120000</v>
          </cell>
          <cell r="G3886" t="str">
            <v>Possível</v>
          </cell>
          <cell r="H3886">
            <v>114396.5</v>
          </cell>
          <cell r="I3886" t="str">
            <v>Indenizatória</v>
          </cell>
          <cell r="J3886" t="str">
            <v>15ª</v>
          </cell>
          <cell r="K3886" t="str">
            <v>Vara Cível</v>
          </cell>
          <cell r="L3886" t="str">
            <v>São Paulo (SP)</v>
          </cell>
          <cell r="M3886" t="str">
            <v>TJ/SP</v>
          </cell>
          <cell r="N3886" t="str">
            <v>São Paulo</v>
          </cell>
          <cell r="O3886" t="str">
            <v>02.02.507.0001784366/14</v>
          </cell>
        </row>
        <row r="3887">
          <cell r="B3887" t="str">
            <v>Pedro Celso Rizzo</v>
          </cell>
          <cell r="C3887" t="str">
            <v>129.670.508-06</v>
          </cell>
          <cell r="D3887" t="str">
            <v>Santander Seguros S/A</v>
          </cell>
          <cell r="E3887" t="str">
            <v>87.376.109/0001-06</v>
          </cell>
          <cell r="F3887">
            <v>5000</v>
          </cell>
          <cell r="G3887" t="str">
            <v>Possível</v>
          </cell>
          <cell r="H3887">
            <v>0</v>
          </cell>
          <cell r="I3887" t="str">
            <v>Revisional</v>
          </cell>
          <cell r="J3887" t="str">
            <v>6ª</v>
          </cell>
          <cell r="K3887" t="str">
            <v>Vara Cível</v>
          </cell>
          <cell r="L3887" t="str">
            <v>Piracicaba (SP)</v>
          </cell>
          <cell r="M3887" t="str">
            <v>TJ/SP</v>
          </cell>
          <cell r="N3887" t="str">
            <v>São Paulo</v>
          </cell>
          <cell r="O3887" t="str">
            <v>02.02.507.0000483459/07</v>
          </cell>
        </row>
        <row r="3888">
          <cell r="B3888" t="str">
            <v>Denise Teixeira Lessa</v>
          </cell>
          <cell r="C3888" t="str">
            <v>729.799.417-00</v>
          </cell>
          <cell r="D3888" t="str">
            <v>Santander Seguros S/A</v>
          </cell>
          <cell r="E3888" t="str">
            <v>87.376.109/0001-06</v>
          </cell>
          <cell r="F3888">
            <v>102394.31</v>
          </cell>
          <cell r="G3888" t="str">
            <v>Provável</v>
          </cell>
          <cell r="H3888">
            <v>100000</v>
          </cell>
          <cell r="I3888" t="str">
            <v>Cobrança</v>
          </cell>
          <cell r="J3888" t="str">
            <v>9ª</v>
          </cell>
          <cell r="K3888" t="str">
            <v>Vara Cível</v>
          </cell>
          <cell r="L3888" t="str">
            <v>Rio de Janeiro (RJ)</v>
          </cell>
          <cell r="M3888" t="str">
            <v>TJ/RJ</v>
          </cell>
          <cell r="N3888" t="str">
            <v>Rio de Janeiro</v>
          </cell>
          <cell r="O3888" t="str">
            <v>02.02.507.0000637083/09</v>
          </cell>
        </row>
        <row r="3889">
          <cell r="B3889" t="str">
            <v>Francisco Feitosa da Silva</v>
          </cell>
          <cell r="C3889" t="str">
            <v>060.734.188-25</v>
          </cell>
          <cell r="D3889" t="str">
            <v>Santander Seguros S/A</v>
          </cell>
          <cell r="E3889" t="str">
            <v>87.376.109/0001-06</v>
          </cell>
          <cell r="F3889">
            <v>133106.66</v>
          </cell>
          <cell r="G3889" t="str">
            <v>Provável</v>
          </cell>
          <cell r="H3889">
            <v>26684.639999999999</v>
          </cell>
          <cell r="I3889" t="str">
            <v>Indenizatória</v>
          </cell>
          <cell r="J3889" t="str">
            <v>11ª</v>
          </cell>
          <cell r="K3889" t="str">
            <v>Vara Cível</v>
          </cell>
          <cell r="L3889" t="str">
            <v>São Paulo (SP)</v>
          </cell>
          <cell r="M3889" t="str">
            <v>TJ/SP</v>
          </cell>
          <cell r="N3889" t="str">
            <v>São Paulo</v>
          </cell>
          <cell r="O3889" t="str">
            <v>02.02.507.0001055590/11</v>
          </cell>
        </row>
        <row r="3890">
          <cell r="B3890" t="str">
            <v>Jose Marques da Silva</v>
          </cell>
          <cell r="C3890" t="str">
            <v>160.839.708-49</v>
          </cell>
          <cell r="D3890" t="str">
            <v>Santander Seguros S/A</v>
          </cell>
          <cell r="E3890" t="str">
            <v>87.376.109/0001-06</v>
          </cell>
          <cell r="F3890">
            <v>6096.79</v>
          </cell>
          <cell r="G3890" t="str">
            <v>Possível</v>
          </cell>
          <cell r="H3890">
            <v>3048.4</v>
          </cell>
          <cell r="I3890" t="str">
            <v>Cobrança</v>
          </cell>
          <cell r="J3890" t="str">
            <v>Vara Cível</v>
          </cell>
          <cell r="K3890" t="str">
            <v>Vara Cível</v>
          </cell>
          <cell r="L3890" t="str">
            <v>Franca (SP)</v>
          </cell>
          <cell r="M3890" t="str">
            <v>TJ/SP</v>
          </cell>
          <cell r="N3890" t="str">
            <v>São Paulo</v>
          </cell>
          <cell r="O3890" t="str">
            <v>02.02.507.0001055656/11</v>
          </cell>
        </row>
        <row r="3891">
          <cell r="B3891" t="str">
            <v>Selma da Silva Rocha</v>
          </cell>
          <cell r="C3891" t="str">
            <v>003.529.881-26</v>
          </cell>
          <cell r="D3891" t="str">
            <v>Santander Seguros S/A</v>
          </cell>
          <cell r="E3891" t="str">
            <v>87.376.109/0001-06</v>
          </cell>
          <cell r="F3891">
            <v>453000</v>
          </cell>
          <cell r="G3891" t="str">
            <v>Possível</v>
          </cell>
          <cell r="H3891">
            <v>7500</v>
          </cell>
          <cell r="I3891" t="str">
            <v>Cobrança</v>
          </cell>
          <cell r="J3891" t="str">
            <v>Vara Cível</v>
          </cell>
          <cell r="K3891" t="str">
            <v>Vara Cível</v>
          </cell>
          <cell r="L3891" t="str">
            <v>Niquelandia (GO)</v>
          </cell>
          <cell r="M3891" t="str">
            <v>TJ/GO</v>
          </cell>
          <cell r="N3891" t="str">
            <v>Goiás</v>
          </cell>
          <cell r="O3891" t="str">
            <v>02.02.507.0001055685/11</v>
          </cell>
        </row>
        <row r="3892">
          <cell r="B3892" t="str">
            <v>Arthur Oliveira Sturm</v>
          </cell>
          <cell r="C3892" t="str">
            <v>815.317.610-20</v>
          </cell>
          <cell r="D3892" t="str">
            <v>Santander Seguros S/A</v>
          </cell>
          <cell r="E3892" t="str">
            <v>87.376.109/0001-06</v>
          </cell>
          <cell r="F3892">
            <v>2700</v>
          </cell>
          <cell r="G3892" t="str">
            <v>Possível</v>
          </cell>
          <cell r="H3892">
            <v>0</v>
          </cell>
          <cell r="I3892" t="str">
            <v>Indenizatória</v>
          </cell>
          <cell r="J3892" t="str">
            <v>2ª</v>
          </cell>
          <cell r="K3892" t="str">
            <v>Vara Cível</v>
          </cell>
          <cell r="L3892" t="str">
            <v>Taquara (RS)</v>
          </cell>
          <cell r="M3892" t="str">
            <v>TJ/RS</v>
          </cell>
          <cell r="N3892" t="str">
            <v>Rio Grande do Sul</v>
          </cell>
          <cell r="O3892" t="str">
            <v>02.02.507.0001819632/14</v>
          </cell>
        </row>
        <row r="3893">
          <cell r="B3893" t="str">
            <v>Antonio Raimundo Matias dos Santos</v>
          </cell>
          <cell r="C3893" t="str">
            <v>382.327.403-10</v>
          </cell>
          <cell r="D3893" t="str">
            <v>Santander Seguros S/A</v>
          </cell>
          <cell r="E3893" t="str">
            <v>87.376.109/0001-06</v>
          </cell>
          <cell r="F3893">
            <v>45200.4</v>
          </cell>
          <cell r="G3893" t="str">
            <v>Possível</v>
          </cell>
          <cell r="H3893">
            <v>22600.2</v>
          </cell>
          <cell r="I3893" t="str">
            <v>Indenizatória</v>
          </cell>
          <cell r="J3893" t="str">
            <v>5ª</v>
          </cell>
          <cell r="K3893" t="str">
            <v>Vara Cível</v>
          </cell>
          <cell r="L3893" t="str">
            <v>São Paulo (SP)</v>
          </cell>
          <cell r="M3893" t="str">
            <v>TJ/SP</v>
          </cell>
          <cell r="N3893" t="str">
            <v>São Paulo</v>
          </cell>
          <cell r="O3893" t="str">
            <v>02.01.507.0000176490/06</v>
          </cell>
        </row>
        <row r="3894">
          <cell r="B3894" t="str">
            <v>Luzinete de Belo Custódio</v>
          </cell>
          <cell r="C3894" t="str">
            <v>740.978.817-87</v>
          </cell>
          <cell r="D3894" t="str">
            <v>Santander Seguros S/A</v>
          </cell>
          <cell r="E3894" t="str">
            <v>87.376.109/0001-06</v>
          </cell>
          <cell r="F3894">
            <v>70000</v>
          </cell>
          <cell r="G3894" t="str">
            <v>Possível</v>
          </cell>
          <cell r="H3894">
            <v>0</v>
          </cell>
          <cell r="I3894" t="str">
            <v>Indenizatória</v>
          </cell>
          <cell r="K3894" t="str">
            <v>Vara Cível</v>
          </cell>
          <cell r="L3894" t="str">
            <v>Rio de Janeiro (RJ)</v>
          </cell>
          <cell r="M3894" t="str">
            <v>TJ/RJ</v>
          </cell>
          <cell r="N3894" t="str">
            <v>Rio de Janeiro</v>
          </cell>
          <cell r="O3894" t="str">
            <v>02.02.507.0000659200/09</v>
          </cell>
        </row>
        <row r="3895">
          <cell r="B3895" t="str">
            <v>Maico Kasmirski</v>
          </cell>
          <cell r="C3895" t="str">
            <v>845.756.709-87</v>
          </cell>
          <cell r="D3895" t="str">
            <v>Santander Seguros S/A</v>
          </cell>
          <cell r="E3895" t="str">
            <v>87.376.109/0001-06</v>
          </cell>
          <cell r="F3895">
            <v>20000</v>
          </cell>
          <cell r="G3895" t="str">
            <v>Possível</v>
          </cell>
          <cell r="H3895">
            <v>15000</v>
          </cell>
          <cell r="I3895" t="str">
            <v>Cobrança</v>
          </cell>
          <cell r="K3895" t="str">
            <v>JEC 40 Salários</v>
          </cell>
          <cell r="L3895" t="str">
            <v>Blumenau (SC)</v>
          </cell>
          <cell r="M3895" t="str">
            <v>TJ/SC</v>
          </cell>
          <cell r="N3895" t="str">
            <v>Santa Catarina</v>
          </cell>
          <cell r="O3895" t="str">
            <v>02.02.507.0000659304/10</v>
          </cell>
        </row>
        <row r="3896">
          <cell r="B3896" t="str">
            <v>Moacir Antonio Orso</v>
          </cell>
          <cell r="C3896" t="str">
            <v>449.816.199-87</v>
          </cell>
          <cell r="D3896" t="str">
            <v>Santander Seguros S/A</v>
          </cell>
          <cell r="E3896" t="str">
            <v>87.376.109/0001-06</v>
          </cell>
          <cell r="F3896">
            <v>25000</v>
          </cell>
          <cell r="G3896" t="str">
            <v>Possível</v>
          </cell>
          <cell r="H3896">
            <v>12121.73</v>
          </cell>
          <cell r="I3896" t="str">
            <v>Cobrança</v>
          </cell>
          <cell r="J3896" t="str">
            <v>1ª</v>
          </cell>
          <cell r="K3896" t="str">
            <v>Vara Cível</v>
          </cell>
          <cell r="L3896" t="str">
            <v>Xaxim (SC)</v>
          </cell>
          <cell r="M3896" t="str">
            <v>TJ/SC</v>
          </cell>
          <cell r="N3896" t="str">
            <v>Santa Catarina</v>
          </cell>
          <cell r="O3896" t="str">
            <v>02.02.507.0001077806/11</v>
          </cell>
        </row>
        <row r="3897">
          <cell r="B3897" t="str">
            <v>Izildinha Aparecida da Silva</v>
          </cell>
          <cell r="C3897" t="str">
            <v>531.899.818-68</v>
          </cell>
          <cell r="D3897" t="str">
            <v>Santander Seguros S/A</v>
          </cell>
          <cell r="E3897" t="str">
            <v>87.376.109/0001-06</v>
          </cell>
          <cell r="F3897">
            <v>1000</v>
          </cell>
          <cell r="G3897" t="str">
            <v>Provável</v>
          </cell>
          <cell r="H3897">
            <v>3356.5</v>
          </cell>
          <cell r="I3897" t="str">
            <v>Indenizatória</v>
          </cell>
          <cell r="J3897" t="str">
            <v>1ª</v>
          </cell>
          <cell r="K3897" t="str">
            <v>Vara Cível</v>
          </cell>
          <cell r="L3897" t="str">
            <v>Franco da Rocha (SP)</v>
          </cell>
          <cell r="M3897" t="str">
            <v>TJ/SP</v>
          </cell>
          <cell r="N3897" t="str">
            <v>São Paulo</v>
          </cell>
          <cell r="O3897" t="str">
            <v>02.02.507.0001078182/11</v>
          </cell>
        </row>
        <row r="3898">
          <cell r="B3898" t="str">
            <v>Maria Selma Caravina Cardoso</v>
          </cell>
          <cell r="C3898" t="str">
            <v>121.022.728-26</v>
          </cell>
          <cell r="D3898" t="str">
            <v>Santander Seguros S/A</v>
          </cell>
          <cell r="E3898" t="str">
            <v>87.376.109/0001-06</v>
          </cell>
          <cell r="F3898">
            <v>73099</v>
          </cell>
          <cell r="G3898" t="str">
            <v>Possível</v>
          </cell>
          <cell r="H3898">
            <v>11549.5</v>
          </cell>
          <cell r="I3898" t="str">
            <v>Obrigação de fazer</v>
          </cell>
          <cell r="J3898" t="str">
            <v>1ª</v>
          </cell>
          <cell r="K3898" t="str">
            <v>Vara Cível</v>
          </cell>
          <cell r="L3898" t="str">
            <v>Presidente Prudente (SP)</v>
          </cell>
          <cell r="M3898" t="str">
            <v>TJ/SP</v>
          </cell>
          <cell r="N3898" t="str">
            <v>São Paulo</v>
          </cell>
          <cell r="O3898" t="str">
            <v>02.02.507.0001216614/12</v>
          </cell>
        </row>
        <row r="3899">
          <cell r="B3899" t="str">
            <v>Luzinete Bezerra dos Anjos Gonçalves</v>
          </cell>
          <cell r="C3899" t="str">
            <v>121.124.828-31</v>
          </cell>
          <cell r="D3899" t="str">
            <v>Santander Seguros S/A</v>
          </cell>
          <cell r="E3899" t="str">
            <v>87.376.109/0001-06</v>
          </cell>
          <cell r="F3899">
            <v>34218.1</v>
          </cell>
          <cell r="G3899" t="str">
            <v>Possível</v>
          </cell>
          <cell r="H3899">
            <v>0</v>
          </cell>
          <cell r="I3899" t="str">
            <v>Cobrança</v>
          </cell>
          <cell r="J3899" t="str">
            <v>1ª</v>
          </cell>
          <cell r="K3899" t="str">
            <v>Vara Cível</v>
          </cell>
          <cell r="L3899" t="str">
            <v>Presidente Prudente (SP)</v>
          </cell>
          <cell r="M3899" t="str">
            <v>TJ/SP</v>
          </cell>
          <cell r="N3899" t="str">
            <v>São Paulo</v>
          </cell>
          <cell r="O3899" t="str">
            <v>02.02.507.0001216620/12</v>
          </cell>
        </row>
        <row r="3900">
          <cell r="B3900" t="str">
            <v>Maria Aparecida Rosegalli Françolin</v>
          </cell>
          <cell r="C3900" t="str">
            <v>157.106.128-20</v>
          </cell>
          <cell r="D3900" t="str">
            <v>Santander Seguros S/A</v>
          </cell>
          <cell r="E3900" t="str">
            <v>87.376.109/0001-06</v>
          </cell>
          <cell r="F3900">
            <v>545</v>
          </cell>
          <cell r="G3900" t="str">
            <v>Possível</v>
          </cell>
          <cell r="H3900">
            <v>13276</v>
          </cell>
          <cell r="I3900" t="str">
            <v>Cobrança</v>
          </cell>
          <cell r="J3900" t="str">
            <v>1ª</v>
          </cell>
          <cell r="K3900" t="str">
            <v>Vara Cível</v>
          </cell>
          <cell r="L3900" t="str">
            <v>Monte Alto (SP)</v>
          </cell>
          <cell r="M3900" t="str">
            <v>TJ/SP</v>
          </cell>
          <cell r="N3900" t="str">
            <v>São Paulo</v>
          </cell>
          <cell r="O3900" t="str">
            <v>02.02.507.0001216772/12</v>
          </cell>
        </row>
        <row r="3901">
          <cell r="B3901" t="str">
            <v>Aparecida de Fatima Machado Micheli</v>
          </cell>
          <cell r="C3901" t="str">
            <v>375.389.198-30</v>
          </cell>
          <cell r="D3901" t="str">
            <v>Santander Seguros S/A</v>
          </cell>
          <cell r="E3901" t="str">
            <v>87.376.109/0001-06</v>
          </cell>
          <cell r="F3901">
            <v>40000</v>
          </cell>
          <cell r="G3901" t="str">
            <v>Possível</v>
          </cell>
          <cell r="H3901">
            <v>55560</v>
          </cell>
          <cell r="I3901" t="str">
            <v>Indenizatória</v>
          </cell>
          <cell r="J3901" t="str">
            <v>3ª</v>
          </cell>
          <cell r="K3901" t="str">
            <v>Vara Cível</v>
          </cell>
          <cell r="L3901" t="str">
            <v>Jundiaí (SP)</v>
          </cell>
          <cell r="M3901" t="str">
            <v>TJ/SP</v>
          </cell>
          <cell r="N3901" t="str">
            <v>São Paulo</v>
          </cell>
          <cell r="O3901" t="str">
            <v>02.02.507.0001642669/13</v>
          </cell>
        </row>
        <row r="3902">
          <cell r="B3902" t="str">
            <v>Roberto Paulino das Neves</v>
          </cell>
          <cell r="C3902" t="str">
            <v>840.027.947-68</v>
          </cell>
          <cell r="D3902" t="str">
            <v>Santander Seguros S/A</v>
          </cell>
          <cell r="E3902" t="str">
            <v>87.376.109/0001-06</v>
          </cell>
          <cell r="F3902">
            <v>25244.36</v>
          </cell>
          <cell r="G3902" t="str">
            <v>Possível</v>
          </cell>
          <cell r="H3902">
            <v>9261.5</v>
          </cell>
          <cell r="I3902" t="str">
            <v>Indenizatória</v>
          </cell>
          <cell r="J3902" t="str">
            <v>2ª</v>
          </cell>
          <cell r="K3902" t="str">
            <v>Vara Cível</v>
          </cell>
          <cell r="L3902" t="str">
            <v>Rio de Janeiro (RJ)</v>
          </cell>
          <cell r="M3902" t="str">
            <v>TJ/RJ</v>
          </cell>
          <cell r="N3902" t="str">
            <v>Rio de Janeiro</v>
          </cell>
          <cell r="O3902" t="str">
            <v>02.02.507.0001642742/13</v>
          </cell>
        </row>
        <row r="3903">
          <cell r="B3903" t="str">
            <v>Carlos Magno de Oliveira</v>
          </cell>
          <cell r="C3903" t="str">
            <v>054.964.408-31</v>
          </cell>
          <cell r="D3903" t="str">
            <v>Santander Seguros S/A</v>
          </cell>
          <cell r="E3903" t="str">
            <v>87.376.109/0001-06</v>
          </cell>
          <cell r="F3903">
            <v>100000</v>
          </cell>
          <cell r="G3903" t="str">
            <v>Provável</v>
          </cell>
          <cell r="H3903">
            <v>100000</v>
          </cell>
          <cell r="I3903" t="str">
            <v>Cobrança</v>
          </cell>
          <cell r="J3903" t="str">
            <v>1ª</v>
          </cell>
          <cell r="K3903" t="str">
            <v>Vara Cível</v>
          </cell>
          <cell r="L3903" t="str">
            <v>Guarulhos (SP)</v>
          </cell>
          <cell r="M3903" t="str">
            <v>TJ/SP</v>
          </cell>
          <cell r="N3903" t="str">
            <v>São Paulo</v>
          </cell>
          <cell r="O3903" t="str">
            <v>02.02.507.0000772178/08</v>
          </cell>
        </row>
        <row r="3904">
          <cell r="B3904" t="str">
            <v>Silvia Maria Lima</v>
          </cell>
          <cell r="C3904" t="str">
            <v>078.051.868-39</v>
          </cell>
          <cell r="D3904" t="str">
            <v>Santander Seguros S/A</v>
          </cell>
          <cell r="E3904" t="str">
            <v>87.376.109/0001-06</v>
          </cell>
          <cell r="F3904">
            <v>1012</v>
          </cell>
          <cell r="G3904" t="str">
            <v>Provável</v>
          </cell>
          <cell r="H3904">
            <v>0</v>
          </cell>
          <cell r="I3904" t="str">
            <v>Indenizatória</v>
          </cell>
          <cell r="J3904" t="str">
            <v>1ª</v>
          </cell>
          <cell r="K3904" t="str">
            <v>Vara Cível</v>
          </cell>
          <cell r="L3904" t="str">
            <v>Porto Alegre (RS)</v>
          </cell>
          <cell r="M3904" t="str">
            <v>TJ/RS</v>
          </cell>
          <cell r="N3904" t="str">
            <v>Rio Grande do Sul</v>
          </cell>
          <cell r="O3904" t="str">
            <v>02.02.507.0000519831/09</v>
          </cell>
        </row>
        <row r="3905">
          <cell r="B3905" t="str">
            <v>Sandra Regina Piologo</v>
          </cell>
          <cell r="C3905" t="str">
            <v>101.350.408-92</v>
          </cell>
          <cell r="D3905" t="str">
            <v>Santander Seguros S/A</v>
          </cell>
          <cell r="E3905" t="str">
            <v>87.376.109/0001-06</v>
          </cell>
          <cell r="F3905">
            <v>46000</v>
          </cell>
          <cell r="G3905" t="str">
            <v>Possível</v>
          </cell>
          <cell r="H3905">
            <v>23000</v>
          </cell>
          <cell r="I3905" t="str">
            <v>Indenizatória</v>
          </cell>
          <cell r="J3905" t="str">
            <v>1ª</v>
          </cell>
          <cell r="K3905" t="str">
            <v>Vara Cível</v>
          </cell>
          <cell r="L3905" t="str">
            <v>Peruíbe (SP)</v>
          </cell>
          <cell r="M3905" t="str">
            <v>TJ/SP</v>
          </cell>
          <cell r="N3905" t="str">
            <v>São Paulo</v>
          </cell>
          <cell r="O3905" t="str">
            <v>02.02.507.0000520483/09</v>
          </cell>
        </row>
        <row r="3906">
          <cell r="B3906" t="str">
            <v>Edmilson do Amaral Santos</v>
          </cell>
          <cell r="C3906" t="str">
            <v>604.712.477-15</v>
          </cell>
          <cell r="D3906" t="str">
            <v>Santander Seguros S/A</v>
          </cell>
          <cell r="E3906" t="str">
            <v>87.376.109/0001-06</v>
          </cell>
          <cell r="F3906">
            <v>50000</v>
          </cell>
          <cell r="G3906" t="str">
            <v>Provável</v>
          </cell>
          <cell r="H3906">
            <v>28142.400000000001</v>
          </cell>
          <cell r="I3906" t="str">
            <v>Indenizatória</v>
          </cell>
          <cell r="J3906" t="str">
            <v>9ª</v>
          </cell>
          <cell r="K3906" t="str">
            <v>Vara Cível</v>
          </cell>
          <cell r="L3906" t="str">
            <v>Niteroi (RJ)</v>
          </cell>
          <cell r="M3906" t="str">
            <v>TJ/RJ</v>
          </cell>
          <cell r="N3906" t="str">
            <v>Rio de Janeiro</v>
          </cell>
          <cell r="O3906" t="str">
            <v>02.02.507.0000520672/09</v>
          </cell>
        </row>
        <row r="3907">
          <cell r="B3907" t="str">
            <v>Maria Miranda de Abreu Novaes</v>
          </cell>
          <cell r="C3907" t="str">
            <v>343.186.665-49</v>
          </cell>
          <cell r="D3907" t="str">
            <v>Santander Seguros S/A</v>
          </cell>
          <cell r="E3907" t="str">
            <v>87.376.109/0001-06</v>
          </cell>
          <cell r="F3907">
            <v>30000</v>
          </cell>
          <cell r="G3907" t="str">
            <v>Possível</v>
          </cell>
          <cell r="H3907">
            <v>0</v>
          </cell>
          <cell r="I3907" t="str">
            <v>Indenizatória</v>
          </cell>
          <cell r="J3907" t="str">
            <v>6ª</v>
          </cell>
          <cell r="K3907" t="str">
            <v>Vara Cível</v>
          </cell>
          <cell r="L3907" t="str">
            <v>São Paulo (SP)</v>
          </cell>
          <cell r="M3907" t="str">
            <v>TJ/SP</v>
          </cell>
          <cell r="N3907" t="str">
            <v>São Paulo</v>
          </cell>
          <cell r="O3907" t="str">
            <v>02.02.507.0000680382/10</v>
          </cell>
        </row>
        <row r="3908">
          <cell r="B3908" t="str">
            <v>Delma Puccini Silva</v>
          </cell>
          <cell r="C3908" t="str">
            <v>038.111.278-02</v>
          </cell>
          <cell r="D3908" t="str">
            <v>Santander Seguros S/A</v>
          </cell>
          <cell r="E3908" t="str">
            <v>87.376.109/0001-06</v>
          </cell>
          <cell r="F3908">
            <v>45149</v>
          </cell>
          <cell r="G3908" t="str">
            <v>Possível</v>
          </cell>
          <cell r="H3908">
            <v>0</v>
          </cell>
          <cell r="I3908" t="str">
            <v>Cobrança</v>
          </cell>
          <cell r="J3908" t="str">
            <v>3ª</v>
          </cell>
          <cell r="K3908" t="str">
            <v>Vara Cível</v>
          </cell>
          <cell r="L3908" t="str">
            <v>Cruzeiro (SP)</v>
          </cell>
          <cell r="M3908" t="str">
            <v>TJ/SP</v>
          </cell>
          <cell r="N3908" t="str">
            <v>São Paulo</v>
          </cell>
          <cell r="O3908" t="str">
            <v>02.02.507.0001245691/12</v>
          </cell>
        </row>
        <row r="3909">
          <cell r="B3909" t="str">
            <v>Rodrigo Ferreira Arantes</v>
          </cell>
          <cell r="C3909" t="str">
            <v>699.343.631-00</v>
          </cell>
          <cell r="D3909" t="str">
            <v>Santander Seguros S/A</v>
          </cell>
          <cell r="E3909" t="str">
            <v>87.376.109/0001-06</v>
          </cell>
          <cell r="F3909">
            <v>68010</v>
          </cell>
          <cell r="G3909" t="str">
            <v>Possível</v>
          </cell>
          <cell r="H3909">
            <v>34005</v>
          </cell>
          <cell r="I3909" t="str">
            <v>Indenizatória</v>
          </cell>
          <cell r="J3909" t="str">
            <v>1ª</v>
          </cell>
          <cell r="K3909" t="str">
            <v>Vara Cível</v>
          </cell>
          <cell r="L3909" t="str">
            <v>Campo Grande (MS)</v>
          </cell>
          <cell r="M3909" t="str">
            <v>TJ/MS</v>
          </cell>
          <cell r="N3909" t="str">
            <v>Mato Grosso do Sul</v>
          </cell>
          <cell r="O3909" t="str">
            <v>02.02.507.0001245856/12</v>
          </cell>
        </row>
        <row r="3910">
          <cell r="B3910" t="str">
            <v>Maria do Carmo Silva de Campos</v>
          </cell>
          <cell r="D3910" t="str">
            <v>Santander Seguros S/A</v>
          </cell>
          <cell r="E3910" t="str">
            <v>87.376.109/0001-06</v>
          </cell>
          <cell r="F3910">
            <v>13560</v>
          </cell>
          <cell r="G3910" t="str">
            <v>Possível</v>
          </cell>
          <cell r="H3910">
            <v>51500</v>
          </cell>
          <cell r="I3910" t="str">
            <v>Indenizatória</v>
          </cell>
          <cell r="J3910" t="str">
            <v>Juizado Especial Cível</v>
          </cell>
          <cell r="K3910" t="str">
            <v>JEC 20 Salários</v>
          </cell>
          <cell r="L3910" t="str">
            <v>Salvador (BA)</v>
          </cell>
          <cell r="M3910" t="str">
            <v>TJ/BA</v>
          </cell>
          <cell r="N3910" t="str">
            <v>Bahia</v>
          </cell>
          <cell r="O3910" t="str">
            <v>02.02.507.0001668009/13</v>
          </cell>
        </row>
        <row r="3911">
          <cell r="B3911" t="str">
            <v>Dernival Januário da Silva</v>
          </cell>
          <cell r="C3911" t="str">
            <v>625.752.791-00</v>
          </cell>
          <cell r="D3911" t="str">
            <v>Santander Seguros S/A</v>
          </cell>
          <cell r="E3911" t="str">
            <v>87.376.109/0001-06</v>
          </cell>
          <cell r="F3911">
            <v>23146.36</v>
          </cell>
          <cell r="G3911" t="str">
            <v>Possível</v>
          </cell>
          <cell r="H3911">
            <v>0</v>
          </cell>
          <cell r="I3911" t="str">
            <v>Cobrança</v>
          </cell>
          <cell r="J3911" t="str">
            <v>Vara Única</v>
          </cell>
          <cell r="K3911" t="str">
            <v>Vara Cível</v>
          </cell>
          <cell r="L3911" t="str">
            <v>Nova Era (MG)</v>
          </cell>
          <cell r="M3911" t="str">
            <v>TJ/MG</v>
          </cell>
          <cell r="N3911" t="str">
            <v>Minas Gerais</v>
          </cell>
          <cell r="O3911" t="str">
            <v>02.01.507.0000111024/04</v>
          </cell>
        </row>
        <row r="3912">
          <cell r="B3912" t="str">
            <v>Maurina de Almeida Lucchesi</v>
          </cell>
          <cell r="C3912" t="str">
            <v>272.993.417-00</v>
          </cell>
          <cell r="D3912" t="str">
            <v>Santander Seguros S/A</v>
          </cell>
          <cell r="E3912" t="str">
            <v>87.376.109/0001-06</v>
          </cell>
          <cell r="F3912">
            <v>318000</v>
          </cell>
          <cell r="G3912" t="str">
            <v>Provável</v>
          </cell>
          <cell r="H3912">
            <v>4000</v>
          </cell>
          <cell r="I3912" t="str">
            <v>Cobrança</v>
          </cell>
          <cell r="J3912" t="str">
            <v>48ª</v>
          </cell>
          <cell r="K3912" t="str">
            <v>Vara Cível</v>
          </cell>
          <cell r="L3912" t="str">
            <v>Rio de Janeiro (RJ)</v>
          </cell>
          <cell r="M3912" t="str">
            <v>TJ/RJ</v>
          </cell>
          <cell r="N3912" t="str">
            <v>Rio de Janeiro</v>
          </cell>
          <cell r="O3912" t="str">
            <v>02.01.507.0000192626/06</v>
          </cell>
        </row>
        <row r="3913">
          <cell r="B3913" t="str">
            <v>Thiago Cesar Bandeira da Silva</v>
          </cell>
          <cell r="D3913" t="str">
            <v>Santander Seguros S/A</v>
          </cell>
          <cell r="E3913" t="str">
            <v>87.376.109/0001-06</v>
          </cell>
          <cell r="F3913">
            <v>50000</v>
          </cell>
          <cell r="G3913" t="str">
            <v>Possível</v>
          </cell>
          <cell r="H3913">
            <v>7500</v>
          </cell>
          <cell r="I3913" t="str">
            <v>Indenizatória</v>
          </cell>
          <cell r="J3913" t="str">
            <v>5ª</v>
          </cell>
          <cell r="K3913" t="str">
            <v>Vara Cível</v>
          </cell>
          <cell r="L3913" t="str">
            <v>São Gonçalo (RJ)</v>
          </cell>
          <cell r="M3913" t="str">
            <v>TJ/RJ</v>
          </cell>
          <cell r="N3913" t="str">
            <v>Rio de Janeiro</v>
          </cell>
          <cell r="O3913" t="str">
            <v>02.02.507.0000538874/09</v>
          </cell>
        </row>
        <row r="3914">
          <cell r="B3914" t="str">
            <v>Lupercio Rosa</v>
          </cell>
          <cell r="C3914" t="str">
            <v>721.714.808-15</v>
          </cell>
          <cell r="D3914" t="str">
            <v>Santander Seguros S/A</v>
          </cell>
          <cell r="E3914" t="str">
            <v>87.376.109/0001-06</v>
          </cell>
          <cell r="F3914">
            <v>41514.5</v>
          </cell>
          <cell r="G3914" t="str">
            <v>Possível</v>
          </cell>
          <cell r="H3914">
            <v>19541.39</v>
          </cell>
          <cell r="I3914" t="str">
            <v>Indenizatória</v>
          </cell>
          <cell r="J3914" t="str">
            <v>5ª</v>
          </cell>
          <cell r="K3914" t="str">
            <v>Vara Cível</v>
          </cell>
          <cell r="L3914" t="str">
            <v>Campinas (SP)</v>
          </cell>
          <cell r="M3914" t="str">
            <v>TJ/SP</v>
          </cell>
          <cell r="N3914" t="str">
            <v>São Paulo</v>
          </cell>
          <cell r="O3914" t="str">
            <v>02.02.507.0000538911/09</v>
          </cell>
        </row>
        <row r="3915">
          <cell r="B3915" t="str">
            <v>Ana Carolina de Castro Cavichiolli</v>
          </cell>
          <cell r="C3915" t="str">
            <v>383.314.128-00</v>
          </cell>
          <cell r="D3915" t="str">
            <v>Santander Seguros S/A</v>
          </cell>
          <cell r="E3915" t="str">
            <v>87.376.109/0001-06</v>
          </cell>
          <cell r="F3915">
            <v>73157.89</v>
          </cell>
          <cell r="G3915" t="str">
            <v>Possível</v>
          </cell>
          <cell r="H3915">
            <v>36578.949999999997</v>
          </cell>
          <cell r="I3915" t="str">
            <v>Indenizatória</v>
          </cell>
          <cell r="J3915" t="str">
            <v>3ª</v>
          </cell>
          <cell r="K3915" t="str">
            <v>Vara Cível</v>
          </cell>
          <cell r="L3915" t="str">
            <v>São Paulo (SP)</v>
          </cell>
          <cell r="M3915" t="str">
            <v>TJ/SP</v>
          </cell>
          <cell r="N3915" t="str">
            <v>São Paulo</v>
          </cell>
          <cell r="O3915" t="str">
            <v>02.02.507.0000539006/08</v>
          </cell>
        </row>
        <row r="3916">
          <cell r="B3916" t="str">
            <v>Sandra Tomé Cavalcante da Silva</v>
          </cell>
          <cell r="C3916" t="str">
            <v>541.580.104-97</v>
          </cell>
          <cell r="D3916" t="str">
            <v>Santander Seguros S/A</v>
          </cell>
          <cell r="E3916" t="str">
            <v>87.376.109/0001-06</v>
          </cell>
          <cell r="F3916">
            <v>24000</v>
          </cell>
          <cell r="G3916" t="str">
            <v>Possível</v>
          </cell>
          <cell r="H3916">
            <v>6733.74</v>
          </cell>
          <cell r="I3916" t="str">
            <v>Indenizatória</v>
          </cell>
          <cell r="J3916" t="str">
            <v>1ª</v>
          </cell>
          <cell r="K3916" t="str">
            <v>Vara Cível</v>
          </cell>
          <cell r="L3916" t="str">
            <v>João Pessoa (PB)</v>
          </cell>
          <cell r="M3916" t="str">
            <v>TJ/PB</v>
          </cell>
          <cell r="N3916" t="str">
            <v>Paraíba</v>
          </cell>
          <cell r="O3916" t="str">
            <v>02.02.507.0001112513/11</v>
          </cell>
        </row>
        <row r="3917">
          <cell r="B3917" t="str">
            <v>Zenilda de souza Neves</v>
          </cell>
          <cell r="C3917" t="str">
            <v>939.944.276-49</v>
          </cell>
          <cell r="D3917" t="str">
            <v>Santander Seguros S/A</v>
          </cell>
          <cell r="E3917" t="str">
            <v>87.376.109/0001-06</v>
          </cell>
          <cell r="F3917">
            <v>32500</v>
          </cell>
          <cell r="G3917" t="str">
            <v>Possível</v>
          </cell>
          <cell r="H3917">
            <v>11250</v>
          </cell>
          <cell r="I3917" t="str">
            <v>Cobrança</v>
          </cell>
          <cell r="J3917" t="str">
            <v>2ª</v>
          </cell>
          <cell r="K3917" t="str">
            <v>Vara Cível</v>
          </cell>
          <cell r="L3917" t="str">
            <v>Juiz de Fora (MG)</v>
          </cell>
          <cell r="M3917" t="str">
            <v>TJ/MG</v>
          </cell>
          <cell r="N3917" t="str">
            <v>Minas Gerais</v>
          </cell>
          <cell r="O3917" t="str">
            <v>02.02.507.0001112670/11</v>
          </cell>
        </row>
        <row r="3918">
          <cell r="B3918" t="str">
            <v>Ivi Olivieri Santos de Carvalho</v>
          </cell>
          <cell r="C3918" t="str">
            <v>675.674.600-68</v>
          </cell>
          <cell r="D3918" t="str">
            <v>Santander Seguros S/A</v>
          </cell>
          <cell r="E3918" t="str">
            <v>87.376.109/0001-06</v>
          </cell>
          <cell r="F3918">
            <v>14706.52</v>
          </cell>
          <cell r="G3918" t="str">
            <v>Possível</v>
          </cell>
          <cell r="H3918">
            <v>0</v>
          </cell>
          <cell r="I3918" t="str">
            <v>Cobrança</v>
          </cell>
          <cell r="J3918" t="str">
            <v>18ª</v>
          </cell>
          <cell r="K3918" t="str">
            <v>Vara Cível</v>
          </cell>
          <cell r="L3918" t="str">
            <v>Porto Alegre (RS)</v>
          </cell>
          <cell r="M3918" t="str">
            <v>TJ/RS</v>
          </cell>
          <cell r="N3918" t="str">
            <v>Rio Grande do Sul</v>
          </cell>
          <cell r="O3918" t="str">
            <v>02.02.507.0001262085/12</v>
          </cell>
        </row>
        <row r="3919">
          <cell r="B3919" t="str">
            <v>Anderson Rodrigo Kuss</v>
          </cell>
          <cell r="C3919" t="str">
            <v>071.070.709-67</v>
          </cell>
          <cell r="D3919" t="str">
            <v>Santander Seguros S/A</v>
          </cell>
          <cell r="E3919" t="str">
            <v>87.376.109/0001-06</v>
          </cell>
          <cell r="F3919">
            <v>33600</v>
          </cell>
          <cell r="G3919" t="str">
            <v>Possível</v>
          </cell>
          <cell r="H3919">
            <v>16800</v>
          </cell>
          <cell r="I3919" t="str">
            <v>Cobrança</v>
          </cell>
          <cell r="J3919" t="str">
            <v>2ª</v>
          </cell>
          <cell r="K3919" t="str">
            <v>Vara Cível</v>
          </cell>
          <cell r="L3919" t="str">
            <v>Rio do Sul (SC)</v>
          </cell>
          <cell r="M3919" t="str">
            <v>TJ/SC</v>
          </cell>
          <cell r="N3919" t="str">
            <v>Santa Catarina</v>
          </cell>
          <cell r="O3919" t="str">
            <v>02.02.507.0001262638/12</v>
          </cell>
        </row>
        <row r="3920">
          <cell r="B3920" t="str">
            <v>Carlos Alberto da Rocha Exposto</v>
          </cell>
          <cell r="C3920" t="str">
            <v>570.310.456-49</v>
          </cell>
          <cell r="D3920" t="str">
            <v>Santander Seguros S/A</v>
          </cell>
          <cell r="E3920" t="str">
            <v>87.376.109/0001-06</v>
          </cell>
          <cell r="F3920">
            <v>170000</v>
          </cell>
          <cell r="G3920" t="str">
            <v>Possível</v>
          </cell>
          <cell r="H3920">
            <v>85000</v>
          </cell>
          <cell r="I3920" t="str">
            <v>Cobrança</v>
          </cell>
          <cell r="J3920" t="str">
            <v>7ª</v>
          </cell>
          <cell r="K3920" t="str">
            <v>Vara Cível</v>
          </cell>
          <cell r="L3920" t="str">
            <v>Juiz de Fora (MG)</v>
          </cell>
          <cell r="M3920" t="str">
            <v>TJ/MG</v>
          </cell>
          <cell r="N3920" t="str">
            <v>Minas Gerais</v>
          </cell>
          <cell r="O3920" t="str">
            <v>02.02.507.0001681531/13</v>
          </cell>
        </row>
        <row r="3921">
          <cell r="B3921" t="str">
            <v>Maria Eugênia Junqueira de Souza</v>
          </cell>
          <cell r="C3921" t="str">
            <v>970.226.678-53</v>
          </cell>
          <cell r="D3921" t="str">
            <v>Santander Seguros S/A</v>
          </cell>
          <cell r="E3921" t="str">
            <v>87.376.109/0001-06</v>
          </cell>
          <cell r="F3921">
            <v>27086.31</v>
          </cell>
          <cell r="G3921" t="str">
            <v>Provável</v>
          </cell>
          <cell r="H3921">
            <v>13361.55</v>
          </cell>
          <cell r="I3921" t="str">
            <v>Indenizatória</v>
          </cell>
          <cell r="J3921" t="str">
            <v>Juizado Especial Cível</v>
          </cell>
          <cell r="K3921" t="str">
            <v>JEC 40 Salários</v>
          </cell>
          <cell r="L3921" t="str">
            <v>Junqueirópolis (SP)</v>
          </cell>
          <cell r="M3921" t="str">
            <v>TJ/SP</v>
          </cell>
          <cell r="N3921" t="str">
            <v>São Paulo</v>
          </cell>
          <cell r="O3921" t="str">
            <v>02.02.507.0001681546/13</v>
          </cell>
        </row>
        <row r="3922">
          <cell r="B3922" t="str">
            <v>Michel Nunes da Costa</v>
          </cell>
          <cell r="C3922" t="str">
            <v>397.210.007-87</v>
          </cell>
          <cell r="D3922" t="str">
            <v>Santander Seguros S/A</v>
          </cell>
          <cell r="E3922" t="str">
            <v>87.376.109/0001-06</v>
          </cell>
          <cell r="F3922">
            <v>4570.8500000000004</v>
          </cell>
          <cell r="G3922" t="str">
            <v>Possível</v>
          </cell>
          <cell r="H3922">
            <v>31500</v>
          </cell>
          <cell r="I3922" t="str">
            <v>Indenizatória</v>
          </cell>
          <cell r="J3922" t="str">
            <v>3ª</v>
          </cell>
          <cell r="K3922" t="str">
            <v>Vara Cível</v>
          </cell>
          <cell r="L3922" t="str">
            <v>Petrópolis (RJ)</v>
          </cell>
          <cell r="M3922" t="str">
            <v>TJ/RJ</v>
          </cell>
          <cell r="N3922" t="str">
            <v>Rio de Janeiro</v>
          </cell>
          <cell r="O3922" t="str">
            <v>02.02.507.0001681555/13</v>
          </cell>
        </row>
        <row r="3923">
          <cell r="B3923" t="str">
            <v xml:space="preserve">Ivaldina Silva Oliveira </v>
          </cell>
          <cell r="C3923" t="str">
            <v>215.484.473-15</v>
          </cell>
          <cell r="D3923" t="str">
            <v>Santander Seguros S/A</v>
          </cell>
          <cell r="E3923" t="str">
            <v>87.376.109/0001-06</v>
          </cell>
          <cell r="F3923">
            <v>12000</v>
          </cell>
          <cell r="G3923" t="str">
            <v>Possível</v>
          </cell>
          <cell r="H3923">
            <v>2500</v>
          </cell>
          <cell r="I3923" t="str">
            <v>Indenizatória</v>
          </cell>
          <cell r="J3923" t="str">
            <v>Juizado Especial Cível</v>
          </cell>
          <cell r="K3923" t="str">
            <v>JEC</v>
          </cell>
          <cell r="L3923" t="str">
            <v>São Luis (MA)</v>
          </cell>
          <cell r="M3923" t="str">
            <v>TJ/MA</v>
          </cell>
          <cell r="N3923" t="str">
            <v>Maranhão</v>
          </cell>
          <cell r="O3923" t="str">
            <v>02.02.507.0000298172/06</v>
          </cell>
        </row>
        <row r="3924">
          <cell r="B3924" t="str">
            <v>Joel Augusto da Conceição</v>
          </cell>
          <cell r="C3924" t="str">
            <v>293.057.648-00</v>
          </cell>
          <cell r="D3924" t="str">
            <v>Santander Seguros S/A</v>
          </cell>
          <cell r="E3924" t="str">
            <v>87.376.109/0001-06</v>
          </cell>
          <cell r="F3924">
            <v>1000</v>
          </cell>
          <cell r="G3924" t="str">
            <v>Remoto</v>
          </cell>
          <cell r="H3924">
            <v>0</v>
          </cell>
          <cell r="I3924" t="str">
            <v>Consignatória</v>
          </cell>
          <cell r="K3924" t="str">
            <v>Vara Cível</v>
          </cell>
          <cell r="L3924" t="str">
            <v>São Paulo (SP)</v>
          </cell>
          <cell r="M3924" t="str">
            <v>TJ/SP</v>
          </cell>
          <cell r="N3924" t="str">
            <v>São Paulo</v>
          </cell>
          <cell r="O3924" t="str">
            <v>02.02.507.0000791169/08</v>
          </cell>
        </row>
        <row r="3925">
          <cell r="B3925" t="str">
            <v>Valdemir Gianeti</v>
          </cell>
          <cell r="C3925" t="str">
            <v>362.971.358-00</v>
          </cell>
          <cell r="D3925" t="str">
            <v>Santander Seguros S/A</v>
          </cell>
          <cell r="E3925" t="str">
            <v>87.376.109/0001-06</v>
          </cell>
          <cell r="F3925">
            <v>500</v>
          </cell>
          <cell r="G3925" t="str">
            <v>Possível</v>
          </cell>
          <cell r="H3925">
            <v>0</v>
          </cell>
          <cell r="I3925" t="str">
            <v>Exibição de Documentos</v>
          </cell>
          <cell r="J3925" t="str">
            <v>1ª</v>
          </cell>
          <cell r="K3925" t="str">
            <v>Vara Cível</v>
          </cell>
          <cell r="L3925" t="str">
            <v>Fartura (SP)</v>
          </cell>
          <cell r="M3925" t="str">
            <v>TJ/SP</v>
          </cell>
          <cell r="N3925" t="str">
            <v>São Paulo</v>
          </cell>
          <cell r="O3925" t="str">
            <v>02.02.507.0000791225/08</v>
          </cell>
        </row>
        <row r="3926">
          <cell r="B3926" t="str">
            <v>José Crescencio Santiago</v>
          </cell>
          <cell r="C3926" t="str">
            <v>314.963.006-10</v>
          </cell>
          <cell r="D3926" t="str">
            <v>Santander Seguros S/A</v>
          </cell>
          <cell r="E3926" t="str">
            <v>87.376.109/0001-06</v>
          </cell>
          <cell r="F3926">
            <v>8000</v>
          </cell>
          <cell r="G3926" t="str">
            <v>Possível</v>
          </cell>
          <cell r="H3926">
            <v>3500</v>
          </cell>
          <cell r="I3926" t="str">
            <v>Cobrança</v>
          </cell>
          <cell r="J3926" t="str">
            <v>1ª</v>
          </cell>
          <cell r="K3926" t="str">
            <v>Vara Cível</v>
          </cell>
          <cell r="L3926" t="str">
            <v>Betim (MG)</v>
          </cell>
          <cell r="M3926" t="str">
            <v>TJ/MG</v>
          </cell>
          <cell r="N3926" t="str">
            <v>Minas Gerais</v>
          </cell>
          <cell r="O3926" t="str">
            <v>02.02.507.0001134802/10</v>
          </cell>
        </row>
        <row r="3927">
          <cell r="B3927" t="str">
            <v>Fernando Fontes dos Santos</v>
          </cell>
          <cell r="C3927" t="str">
            <v>026.263.517-84</v>
          </cell>
          <cell r="D3927" t="str">
            <v>Santander Seguros S/A</v>
          </cell>
          <cell r="E3927" t="str">
            <v>87.376.109/0001-06</v>
          </cell>
          <cell r="F3927">
            <v>35000</v>
          </cell>
          <cell r="G3927" t="str">
            <v>Possível</v>
          </cell>
          <cell r="H3927">
            <v>0</v>
          </cell>
          <cell r="I3927" t="str">
            <v>Ordinária</v>
          </cell>
          <cell r="J3927" t="str">
            <v>1ª</v>
          </cell>
          <cell r="K3927" t="str">
            <v>Vara Cível</v>
          </cell>
          <cell r="L3927" t="str">
            <v>Rio de Janeiro (RJ)</v>
          </cell>
          <cell r="M3927" t="str">
            <v>TJ/RJ</v>
          </cell>
          <cell r="N3927" t="str">
            <v>Rio de Janeiro</v>
          </cell>
          <cell r="O3927" t="str">
            <v>02.02.507.0001134906/11</v>
          </cell>
        </row>
        <row r="3928">
          <cell r="B3928" t="str">
            <v>Delmiro dos Santos</v>
          </cell>
          <cell r="C3928" t="str">
            <v>070.386.268-50</v>
          </cell>
          <cell r="D3928" t="str">
            <v>Santander Seguros S/A</v>
          </cell>
          <cell r="E3928" t="str">
            <v>87.376.109/0001-06</v>
          </cell>
          <cell r="F3928">
            <v>70400</v>
          </cell>
          <cell r="G3928" t="str">
            <v>Possível</v>
          </cell>
          <cell r="H3928">
            <v>35200</v>
          </cell>
          <cell r="I3928" t="str">
            <v>Cobrança</v>
          </cell>
          <cell r="J3928" t="str">
            <v>7ª</v>
          </cell>
          <cell r="K3928" t="str">
            <v>Vara Cível</v>
          </cell>
          <cell r="L3928" t="str">
            <v>São José do Rio Preto (SP)</v>
          </cell>
          <cell r="M3928" t="str">
            <v>TJ/SP</v>
          </cell>
          <cell r="N3928" t="str">
            <v>São Paulo</v>
          </cell>
          <cell r="O3928" t="str">
            <v>02.02.507.0001134967/11</v>
          </cell>
        </row>
        <row r="3929">
          <cell r="B3929" t="str">
            <v>Mauricio Pinto Soares</v>
          </cell>
          <cell r="C3929" t="str">
            <v>017.788.112-72</v>
          </cell>
          <cell r="D3929" t="str">
            <v>Santander Seguros S/A</v>
          </cell>
          <cell r="E3929" t="str">
            <v>87.376.109/0001-06</v>
          </cell>
          <cell r="F3929">
            <v>38400</v>
          </cell>
          <cell r="G3929" t="str">
            <v>Possível</v>
          </cell>
          <cell r="H3929">
            <v>17700.61</v>
          </cell>
          <cell r="I3929" t="str">
            <v>Indenizatória</v>
          </cell>
          <cell r="J3929" t="str">
            <v>16ª</v>
          </cell>
          <cell r="K3929" t="str">
            <v>Vara Cível</v>
          </cell>
          <cell r="L3929" t="str">
            <v>Manaus (AM)</v>
          </cell>
          <cell r="M3929" t="str">
            <v>TJ/AM</v>
          </cell>
          <cell r="N3929" t="str">
            <v>Amazonas</v>
          </cell>
          <cell r="O3929" t="str">
            <v>02.02.507.0001134971/11</v>
          </cell>
        </row>
        <row r="3930">
          <cell r="B3930" t="str">
            <v>Maria das Graças Souza Laplace</v>
          </cell>
          <cell r="C3930" t="str">
            <v>432.948.397-15</v>
          </cell>
          <cell r="D3930" t="str">
            <v>Santander Seguros S/A</v>
          </cell>
          <cell r="E3930" t="str">
            <v>87.376.109/0001-06</v>
          </cell>
          <cell r="F3930">
            <v>125001.62</v>
          </cell>
          <cell r="G3930" t="str">
            <v>Possível</v>
          </cell>
          <cell r="H3930">
            <v>27052.26</v>
          </cell>
          <cell r="I3930" t="str">
            <v>Indenizatória</v>
          </cell>
          <cell r="J3930" t="str">
            <v>1ª</v>
          </cell>
          <cell r="K3930" t="str">
            <v>Vara Cível</v>
          </cell>
          <cell r="L3930" t="str">
            <v>Rio de Janeiro (RJ)</v>
          </cell>
          <cell r="M3930" t="str">
            <v>TJ/RJ</v>
          </cell>
          <cell r="N3930" t="str">
            <v>Rio de Janeiro</v>
          </cell>
          <cell r="O3930" t="str">
            <v>02.02.507.0001290139/12</v>
          </cell>
        </row>
        <row r="3931">
          <cell r="B3931" t="str">
            <v>JOSÉ CARMO DE OLIVEIRA</v>
          </cell>
          <cell r="C3931" t="str">
            <v>032.055.458-93</v>
          </cell>
          <cell r="D3931" t="str">
            <v>Santander Seguros S/A</v>
          </cell>
          <cell r="E3931" t="str">
            <v>87.376.109/0001-06</v>
          </cell>
          <cell r="F3931">
            <v>54152</v>
          </cell>
          <cell r="G3931" t="str">
            <v>Possível</v>
          </cell>
          <cell r="H3931">
            <v>27076</v>
          </cell>
          <cell r="I3931" t="str">
            <v>Cobrança</v>
          </cell>
          <cell r="J3931" t="str">
            <v>2ª</v>
          </cell>
          <cell r="K3931" t="str">
            <v>Vara Cível</v>
          </cell>
          <cell r="L3931" t="str">
            <v>Mococa (SP)</v>
          </cell>
          <cell r="M3931" t="str">
            <v>TJ/SP</v>
          </cell>
          <cell r="N3931" t="str">
            <v>São Paulo</v>
          </cell>
          <cell r="O3931" t="str">
            <v>02.02.507.0001290422/12</v>
          </cell>
        </row>
        <row r="3932">
          <cell r="B3932" t="str">
            <v>Erickson Pinho de Rezende</v>
          </cell>
          <cell r="C3932" t="str">
            <v>596.131.731-53</v>
          </cell>
          <cell r="D3932" t="str">
            <v>Santander Seguros S/A</v>
          </cell>
          <cell r="E3932" t="str">
            <v>87.376.109/0001-06</v>
          </cell>
          <cell r="F3932">
            <v>141267</v>
          </cell>
          <cell r="G3932" t="str">
            <v>Possível</v>
          </cell>
          <cell r="H3932">
            <v>70633.5</v>
          </cell>
          <cell r="I3932" t="str">
            <v>Cobrança</v>
          </cell>
          <cell r="J3932" t="str">
            <v>16ª</v>
          </cell>
          <cell r="K3932" t="str">
            <v>Vara Cível</v>
          </cell>
          <cell r="L3932" t="str">
            <v>Campo Grande (MS)</v>
          </cell>
          <cell r="M3932" t="str">
            <v>TJ/MS</v>
          </cell>
          <cell r="N3932" t="str">
            <v>Mato Grosso do Sul</v>
          </cell>
          <cell r="O3932" t="str">
            <v>02.02.507.0001737931/13</v>
          </cell>
        </row>
        <row r="3933">
          <cell r="B3933" t="str">
            <v>Maria Aparecida Lavorenti</v>
          </cell>
          <cell r="C3933" t="str">
            <v>735.798.669-15</v>
          </cell>
          <cell r="D3933" t="str">
            <v>Santander Seguros S/A</v>
          </cell>
          <cell r="E3933" t="str">
            <v>87.376.109/0001-06</v>
          </cell>
          <cell r="F3933">
            <v>1000</v>
          </cell>
          <cell r="G3933" t="str">
            <v>Possível</v>
          </cell>
          <cell r="H3933">
            <v>4961</v>
          </cell>
          <cell r="I3933" t="str">
            <v>Indenizatória</v>
          </cell>
          <cell r="J3933" t="str">
            <v>2ª</v>
          </cell>
          <cell r="K3933" t="str">
            <v>Vara Cível</v>
          </cell>
          <cell r="L3933" t="str">
            <v>Matão (SP)</v>
          </cell>
          <cell r="M3933" t="str">
            <v>TJ/SP</v>
          </cell>
          <cell r="N3933" t="str">
            <v>São Paulo</v>
          </cell>
          <cell r="O3933" t="str">
            <v>02.02.507.0001738035/13</v>
          </cell>
        </row>
        <row r="3934">
          <cell r="B3934" t="str">
            <v>Eliano Conceição de Jesus</v>
          </cell>
          <cell r="C3934" t="str">
            <v>113.906.247-65</v>
          </cell>
          <cell r="D3934" t="str">
            <v>Santander Seguros S/A</v>
          </cell>
          <cell r="E3934" t="str">
            <v>87.376.109/0001-06</v>
          </cell>
          <cell r="F3934">
            <v>185000</v>
          </cell>
          <cell r="G3934" t="str">
            <v>Possível</v>
          </cell>
          <cell r="H3934">
            <v>67500</v>
          </cell>
          <cell r="I3934" t="str">
            <v>Indenizatória</v>
          </cell>
          <cell r="J3934" t="str">
            <v>1ª</v>
          </cell>
          <cell r="K3934" t="str">
            <v>Vara Cível</v>
          </cell>
          <cell r="L3934" t="str">
            <v>Rio de Janeiro (RJ)</v>
          </cell>
          <cell r="M3934" t="str">
            <v>TJ/RJ</v>
          </cell>
          <cell r="N3934" t="str">
            <v>Rio de Janeiro</v>
          </cell>
          <cell r="O3934" t="str">
            <v>02.02.507.0001738406/13</v>
          </cell>
        </row>
        <row r="3935">
          <cell r="B3935" t="str">
            <v>Ailton do Couto Carvalhaes.</v>
          </cell>
          <cell r="C3935" t="str">
            <v>731.969.836-68</v>
          </cell>
          <cell r="D3935" t="str">
            <v>Santander Seguros S/A</v>
          </cell>
          <cell r="E3935" t="str">
            <v>87.376.109/0001-06</v>
          </cell>
          <cell r="F3935">
            <v>90000</v>
          </cell>
          <cell r="G3935" t="str">
            <v>Possível</v>
          </cell>
          <cell r="H3935">
            <v>24000</v>
          </cell>
          <cell r="I3935" t="str">
            <v>Indenizatória</v>
          </cell>
          <cell r="J3935" t="str">
            <v>42ª</v>
          </cell>
          <cell r="K3935" t="str">
            <v>Vara Cível</v>
          </cell>
          <cell r="L3935" t="str">
            <v>Rio de Janeiro (RJ)</v>
          </cell>
          <cell r="M3935" t="str">
            <v>TJ/RJ</v>
          </cell>
          <cell r="N3935" t="str">
            <v>Rio de Janeiro</v>
          </cell>
          <cell r="O3935" t="str">
            <v>02.02.507.0001314061/12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s>
    <sheetDataSet>
      <sheetData sheetId="0">
        <row r="1">
          <cell r="B1" t="str">
            <v>Autor</v>
          </cell>
          <cell r="C1" t="str">
            <v>CPF/CNPJ</v>
          </cell>
          <cell r="D1" t="str">
            <v>Réu</v>
          </cell>
        </row>
        <row r="2">
          <cell r="B2" t="str">
            <v>Adevani Leopoldo de Santana</v>
          </cell>
          <cell r="C2" t="str">
            <v>572.658.529-15</v>
          </cell>
          <cell r="D2" t="str">
            <v>Santander Seguros S/A</v>
          </cell>
        </row>
        <row r="3">
          <cell r="B3" t="str">
            <v>Ercílio Custódio da Cunha Lúcio</v>
          </cell>
          <cell r="C3" t="str">
            <v>165.543.888-34</v>
          </cell>
          <cell r="D3" t="str">
            <v>Santander Seguros S/A</v>
          </cell>
        </row>
        <row r="4">
          <cell r="B4" t="str">
            <v>Sandra Geralda Empereur</v>
          </cell>
          <cell r="C4" t="str">
            <v>466.321.586-68</v>
          </cell>
          <cell r="D4" t="str">
            <v>Santander Seguros S/A</v>
          </cell>
        </row>
        <row r="5">
          <cell r="B5" t="str">
            <v>Paulo Henrique Ferreira</v>
          </cell>
          <cell r="C5" t="str">
            <v>365.618.828-90</v>
          </cell>
          <cell r="D5" t="str">
            <v>Santander Seguros S/A</v>
          </cell>
        </row>
        <row r="6">
          <cell r="B6" t="str">
            <v>Marcelo Sidney Ferreira da Silva</v>
          </cell>
          <cell r="C6" t="str">
            <v>002.286.237-40</v>
          </cell>
          <cell r="D6" t="str">
            <v>Santander Seguros S/A</v>
          </cell>
        </row>
        <row r="7">
          <cell r="B7" t="str">
            <v>Antonio Policarpo Silva</v>
          </cell>
          <cell r="C7" t="str">
            <v>019.726.688-62</v>
          </cell>
          <cell r="D7" t="str">
            <v>Santander Seguros S/A</v>
          </cell>
        </row>
        <row r="8">
          <cell r="B8" t="str">
            <v>ESMERALDINO DA CUNHA MOURA</v>
          </cell>
          <cell r="C8" t="str">
            <v>041.659.348-87</v>
          </cell>
          <cell r="D8" t="str">
            <v>Santander Seguros S/A</v>
          </cell>
        </row>
        <row r="9">
          <cell r="B9" t="str">
            <v>Helena Maria Biondo Sanchez</v>
          </cell>
          <cell r="C9" t="str">
            <v>029.273.438-70</v>
          </cell>
          <cell r="D9" t="str">
            <v>Santander Seguros S/A</v>
          </cell>
        </row>
        <row r="10">
          <cell r="B10" t="str">
            <v>Lenilson Farias Pereira</v>
          </cell>
          <cell r="C10" t="str">
            <v>041.259.559-13</v>
          </cell>
          <cell r="D10" t="str">
            <v>Santander Seguros S/A</v>
          </cell>
        </row>
        <row r="11">
          <cell r="B11" t="str">
            <v>Gregório Antônio Constantino</v>
          </cell>
          <cell r="C11" t="str">
            <v>289.892.449-00</v>
          </cell>
          <cell r="D11" t="str">
            <v>Santander Seguros S/A</v>
          </cell>
        </row>
        <row r="12">
          <cell r="B12" t="str">
            <v>Nailde Batista da Silva</v>
          </cell>
          <cell r="C12" t="str">
            <v>281.176.288-48</v>
          </cell>
          <cell r="D12" t="str">
            <v>Santander Seguros S/A</v>
          </cell>
        </row>
        <row r="13">
          <cell r="B13" t="str">
            <v>Antonio Aparecido Meciano Caires</v>
          </cell>
          <cell r="C13" t="str">
            <v>018.595.058-21</v>
          </cell>
          <cell r="D13" t="str">
            <v>Santander Seguros S/A</v>
          </cell>
        </row>
        <row r="14">
          <cell r="B14" t="str">
            <v>maria helena da silva ladislau</v>
          </cell>
          <cell r="C14" t="str">
            <v>009.687.398-14</v>
          </cell>
          <cell r="D14" t="str">
            <v>Santander Seguros S/A</v>
          </cell>
        </row>
        <row r="15">
          <cell r="B15" t="str">
            <v>Gustavo de Lima Navarro</v>
          </cell>
          <cell r="C15" t="str">
            <v>045.965.239-75</v>
          </cell>
          <cell r="D15" t="str">
            <v>Santander Seguros S/A</v>
          </cell>
        </row>
        <row r="16">
          <cell r="B16" t="str">
            <v>Davi Muniz de Abreu</v>
          </cell>
          <cell r="C16" t="str">
            <v>557.091.177-49</v>
          </cell>
          <cell r="D16" t="str">
            <v>Santander Seguros S/A</v>
          </cell>
        </row>
        <row r="17">
          <cell r="B17" t="str">
            <v>Matos dos Santos Paim</v>
          </cell>
          <cell r="C17" t="str">
            <v>577.052.590-87</v>
          </cell>
          <cell r="D17" t="str">
            <v>Santander Seguros S/A</v>
          </cell>
        </row>
        <row r="18">
          <cell r="B18" t="str">
            <v>Eliana Aparecida de Sant 'Anna Pecin</v>
          </cell>
          <cell r="C18" t="str">
            <v>940.717.648-72</v>
          </cell>
          <cell r="D18" t="str">
            <v>Santander Seguros S/A</v>
          </cell>
        </row>
        <row r="19">
          <cell r="B19" t="str">
            <v>Solange Parreira Rodrigues</v>
          </cell>
          <cell r="C19" t="str">
            <v>364.272.099-49</v>
          </cell>
          <cell r="D19" t="str">
            <v>Santander Seguros S/A</v>
          </cell>
        </row>
        <row r="20">
          <cell r="B20" t="str">
            <v>Adevaldo Luiz da Silva</v>
          </cell>
          <cell r="C20" t="str">
            <v>044.284.228-73</v>
          </cell>
          <cell r="D20" t="str">
            <v>Santander Seguros S/A</v>
          </cell>
        </row>
        <row r="21">
          <cell r="B21" t="str">
            <v>Arnaldo de Jesus</v>
          </cell>
          <cell r="C21" t="str">
            <v>015.289.318-07</v>
          </cell>
          <cell r="D21" t="str">
            <v>Santander Seguros S/A</v>
          </cell>
        </row>
        <row r="22">
          <cell r="B22" t="str">
            <v>Aldeir Aparecido Scapolon</v>
          </cell>
          <cell r="C22" t="str">
            <v>248.279.608-36</v>
          </cell>
          <cell r="D22" t="str">
            <v>Santander Seguros S/A</v>
          </cell>
        </row>
        <row r="23">
          <cell r="B23" t="str">
            <v>Jose Altivir Prado</v>
          </cell>
          <cell r="C23" t="str">
            <v>542.284.099-20</v>
          </cell>
          <cell r="D23" t="str">
            <v>Santander Seguros S/A</v>
          </cell>
        </row>
        <row r="24">
          <cell r="B24" t="str">
            <v>Espólio de Ruth Sales Lara Bentini</v>
          </cell>
          <cell r="C24">
            <v>0</v>
          </cell>
          <cell r="D24" t="str">
            <v>Santander Seguros S/A</v>
          </cell>
        </row>
        <row r="25">
          <cell r="B25" t="str">
            <v>Augusto Antiqueira Trofino</v>
          </cell>
          <cell r="C25" t="str">
            <v>957.628.688-34</v>
          </cell>
          <cell r="D25" t="str">
            <v>Santander Seguros S/A</v>
          </cell>
        </row>
        <row r="26">
          <cell r="B26" t="str">
            <v>José Artur de Oliveira</v>
          </cell>
          <cell r="C26" t="str">
            <v>045.862.618-03</v>
          </cell>
          <cell r="D26" t="str">
            <v>Santander Seguros S/A</v>
          </cell>
        </row>
        <row r="27">
          <cell r="B27" t="str">
            <v>Tania Regina Rodrigues Monteiro</v>
          </cell>
          <cell r="C27" t="str">
            <v>537.802.729-20</v>
          </cell>
          <cell r="D27" t="str">
            <v>Santander Seguros S/A</v>
          </cell>
        </row>
        <row r="28">
          <cell r="B28" t="str">
            <v>Edson Emidio Barbosa</v>
          </cell>
          <cell r="C28" t="str">
            <v>085.636.278-64</v>
          </cell>
          <cell r="D28" t="str">
            <v>Santander Seguros S/A</v>
          </cell>
        </row>
        <row r="29">
          <cell r="B29" t="str">
            <v>Jose Carlos Gonçalves Da Silva</v>
          </cell>
          <cell r="C29" t="str">
            <v>221.329.100-49</v>
          </cell>
          <cell r="D29" t="str">
            <v>Santander Seguros S/A</v>
          </cell>
        </row>
        <row r="30">
          <cell r="B30" t="str">
            <v>Ronaldo Pereira Gaspar</v>
          </cell>
          <cell r="C30" t="str">
            <v>730.482.087-04</v>
          </cell>
          <cell r="D30" t="str">
            <v>Santander Seguros S/A</v>
          </cell>
        </row>
        <row r="31">
          <cell r="B31" t="str">
            <v>Dirceu Torres Vidal</v>
          </cell>
          <cell r="C31" t="str">
            <v>197.992.330-20</v>
          </cell>
          <cell r="D31" t="str">
            <v>Santander Seguros S/A</v>
          </cell>
        </row>
        <row r="32">
          <cell r="B32" t="str">
            <v>Valdemir Cavichion</v>
          </cell>
          <cell r="C32" t="str">
            <v>631.779.359-04</v>
          </cell>
          <cell r="D32" t="str">
            <v>Santander Seguros S/A</v>
          </cell>
        </row>
        <row r="33">
          <cell r="B33" t="str">
            <v>José Emílio Pol Miguel</v>
          </cell>
          <cell r="C33" t="str">
            <v>701.639.797-15</v>
          </cell>
          <cell r="D33" t="str">
            <v>Santander Seguros S/A</v>
          </cell>
        </row>
        <row r="34">
          <cell r="B34" t="str">
            <v>Paulo Cesar Laitz</v>
          </cell>
          <cell r="C34" t="str">
            <v>256.508.278-93</v>
          </cell>
          <cell r="D34" t="str">
            <v>Santander Seguros S/A</v>
          </cell>
        </row>
        <row r="35">
          <cell r="B35" t="str">
            <v>Maria da Silva Gilibert</v>
          </cell>
          <cell r="C35" t="str">
            <v>106.057.158-74</v>
          </cell>
          <cell r="D35" t="str">
            <v>Santander Seguros S/A</v>
          </cell>
        </row>
        <row r="36">
          <cell r="B36" t="str">
            <v>RAFAEL MOURA DE SOUZA</v>
          </cell>
          <cell r="C36" t="str">
            <v>883.883.102-39</v>
          </cell>
          <cell r="D36" t="str">
            <v>Santander Seguros S/A</v>
          </cell>
        </row>
        <row r="37">
          <cell r="B37" t="str">
            <v>Odília Maria Aragon Paschoaloto</v>
          </cell>
          <cell r="C37" t="str">
            <v>187.814.549-53</v>
          </cell>
          <cell r="D37" t="str">
            <v>Santander Seguros S/A</v>
          </cell>
        </row>
        <row r="38">
          <cell r="B38" t="str">
            <v>Laura Furman Varella</v>
          </cell>
          <cell r="C38" t="str">
            <v>906.572.509-10</v>
          </cell>
          <cell r="D38" t="str">
            <v>Santander Seguros S/A</v>
          </cell>
        </row>
        <row r="39">
          <cell r="B39" t="str">
            <v>Olivir Fernandes Barros</v>
          </cell>
          <cell r="C39" t="str">
            <v>689.983.099-04</v>
          </cell>
          <cell r="D39" t="str">
            <v>Santander Seguros S/A</v>
          </cell>
        </row>
        <row r="40">
          <cell r="B40" t="str">
            <v>João Moreira Braga</v>
          </cell>
          <cell r="C40" t="str">
            <v>665.055.776-53</v>
          </cell>
          <cell r="D40" t="str">
            <v>Santander Seguros S/A</v>
          </cell>
        </row>
        <row r="41">
          <cell r="B41" t="str">
            <v>Terezinha Teziuk</v>
          </cell>
          <cell r="C41" t="str">
            <v>108.880.508-60</v>
          </cell>
          <cell r="D41" t="str">
            <v>Santander Seguros S/A</v>
          </cell>
        </row>
        <row r="42">
          <cell r="B42" t="str">
            <v>Kelly Cristina Gonçalves de Oliveira</v>
          </cell>
          <cell r="C42" t="str">
            <v>083.919.067-01</v>
          </cell>
          <cell r="D42" t="str">
            <v>Santander Seguros S/A</v>
          </cell>
        </row>
        <row r="43">
          <cell r="B43" t="str">
            <v>MARA LUCIA PERON FONSECA</v>
          </cell>
          <cell r="C43" t="str">
            <v>886.194.356-04</v>
          </cell>
          <cell r="D43" t="str">
            <v>Santander Seguros S/A</v>
          </cell>
        </row>
        <row r="44">
          <cell r="B44" t="str">
            <v>GEOVANE DE MIRANDA</v>
          </cell>
          <cell r="C44" t="str">
            <v>791.378.229-34</v>
          </cell>
          <cell r="D44" t="str">
            <v>Santander Seguros S/A</v>
          </cell>
        </row>
        <row r="45">
          <cell r="B45" t="str">
            <v>Daniel Francisco ALves</v>
          </cell>
          <cell r="C45" t="str">
            <v>371.009.918-89</v>
          </cell>
          <cell r="D45" t="str">
            <v>Santander Seguros S/A</v>
          </cell>
        </row>
        <row r="46">
          <cell r="B46" t="str">
            <v>Neli da Silva da Rosa</v>
          </cell>
          <cell r="C46" t="str">
            <v>001.209.900-75</v>
          </cell>
          <cell r="D46" t="str">
            <v>Santander Seguros S/A</v>
          </cell>
        </row>
        <row r="47">
          <cell r="B47" t="str">
            <v>Cristiane Silqueiros Santana</v>
          </cell>
          <cell r="C47" t="str">
            <v>033.241.511-20</v>
          </cell>
          <cell r="D47" t="str">
            <v>Santander Seguros S/A</v>
          </cell>
        </row>
        <row r="48">
          <cell r="B48" t="str">
            <v>Sucessão de Sílvio Lunardi Martini</v>
          </cell>
          <cell r="C48">
            <v>0</v>
          </cell>
          <cell r="D48" t="str">
            <v>Santander Seguros S/A</v>
          </cell>
        </row>
        <row r="49">
          <cell r="B49" t="str">
            <v>Cenair Antônio Zorzi</v>
          </cell>
          <cell r="C49" t="str">
            <v>463.390.780.87</v>
          </cell>
          <cell r="D49" t="str">
            <v>Santander Seguros S/A</v>
          </cell>
        </row>
        <row r="50">
          <cell r="B50" t="str">
            <v>Antonio Renato de Souza</v>
          </cell>
          <cell r="C50" t="str">
            <v>560.894.307-49</v>
          </cell>
          <cell r="D50" t="str">
            <v>Santander Seguros S/A</v>
          </cell>
        </row>
        <row r="51">
          <cell r="B51" t="str">
            <v>Sérgio Soares de Mello</v>
          </cell>
          <cell r="C51" t="str">
            <v>025.893.348-00</v>
          </cell>
          <cell r="D51" t="str">
            <v>Santander Seguros S/A</v>
          </cell>
        </row>
        <row r="52">
          <cell r="B52" t="str">
            <v>Osvaldo de oliveira</v>
          </cell>
          <cell r="C52" t="str">
            <v>002.255.936-10</v>
          </cell>
          <cell r="D52" t="str">
            <v>Santander Seguros S/A</v>
          </cell>
        </row>
        <row r="53">
          <cell r="B53" t="str">
            <v>Cleci Tereza Fogliato Pellenz</v>
          </cell>
          <cell r="C53" t="str">
            <v>908.760.830-68</v>
          </cell>
          <cell r="D53" t="str">
            <v>Santander Seguros S/A</v>
          </cell>
        </row>
        <row r="54">
          <cell r="B54" t="str">
            <v>Maria Aparecida Leal Teixeira</v>
          </cell>
          <cell r="C54" t="str">
            <v>169.499.988-21</v>
          </cell>
          <cell r="D54" t="str">
            <v>Santander Seguros S/A</v>
          </cell>
        </row>
        <row r="55">
          <cell r="B55" t="str">
            <v>Arnaldo Botelho de Andrade Filho</v>
          </cell>
          <cell r="C55" t="str">
            <v>018.833.368-13</v>
          </cell>
          <cell r="D55" t="str">
            <v>Santander Seguros S/A</v>
          </cell>
        </row>
        <row r="56">
          <cell r="B56" t="str">
            <v>Bárbara de Souza Rossetti</v>
          </cell>
          <cell r="C56" t="str">
            <v>328.675.468-42</v>
          </cell>
          <cell r="D56" t="str">
            <v>Santander Seguros S/A</v>
          </cell>
        </row>
        <row r="57">
          <cell r="B57" t="str">
            <v>Irma Grohs Wagner</v>
          </cell>
          <cell r="C57" t="str">
            <v>286.806.770-00</v>
          </cell>
          <cell r="D57" t="str">
            <v>Santander Seguros S/A</v>
          </cell>
        </row>
        <row r="58">
          <cell r="B58" t="str">
            <v>Luiz Paulo Neuhaus Eckert</v>
          </cell>
          <cell r="C58" t="str">
            <v>619.200.960-00</v>
          </cell>
          <cell r="D58" t="str">
            <v>Santander Seguros S/A</v>
          </cell>
        </row>
        <row r="59">
          <cell r="B59" t="str">
            <v>José Antonio Machado</v>
          </cell>
          <cell r="C59" t="str">
            <v>028.535.348-98</v>
          </cell>
          <cell r="D59" t="str">
            <v>Santander Seguros S/A</v>
          </cell>
        </row>
        <row r="60">
          <cell r="B60" t="str">
            <v>Cláudia Fernanda Vicente</v>
          </cell>
          <cell r="C60" t="str">
            <v>061.541.206-80</v>
          </cell>
          <cell r="D60" t="str">
            <v>Santander Seguros S/A</v>
          </cell>
        </row>
        <row r="61">
          <cell r="B61" t="str">
            <v>Edvaldo Felix da Silva</v>
          </cell>
          <cell r="C61">
            <v>0</v>
          </cell>
          <cell r="D61" t="str">
            <v>Santander Seguros S/A</v>
          </cell>
        </row>
        <row r="62">
          <cell r="B62" t="str">
            <v>Luiz de Brito</v>
          </cell>
          <cell r="C62" t="str">
            <v>360.182.958-49</v>
          </cell>
          <cell r="D62" t="str">
            <v>Santander Seguros S/A</v>
          </cell>
        </row>
        <row r="63">
          <cell r="B63" t="str">
            <v>Sidneia da Silva José</v>
          </cell>
          <cell r="C63" t="str">
            <v>158.887.068-50</v>
          </cell>
          <cell r="D63" t="str">
            <v>Santander Seguros S/A</v>
          </cell>
        </row>
        <row r="64">
          <cell r="B64" t="str">
            <v>Rodrigo Resende dos Santos</v>
          </cell>
          <cell r="C64" t="str">
            <v>147.157.338-97</v>
          </cell>
          <cell r="D64" t="str">
            <v>Santander Seguros S/A</v>
          </cell>
        </row>
        <row r="65">
          <cell r="B65" t="str">
            <v>Dagoberto Vitta</v>
          </cell>
          <cell r="C65" t="str">
            <v>081.751.758-85</v>
          </cell>
          <cell r="D65" t="str">
            <v>Santander Seguros S/A</v>
          </cell>
        </row>
        <row r="66">
          <cell r="B66" t="str">
            <v>Oraide Pimenta de Morais</v>
          </cell>
          <cell r="C66" t="str">
            <v>018.850.788-46</v>
          </cell>
          <cell r="D66" t="str">
            <v>Santander Seguros S/A</v>
          </cell>
        </row>
        <row r="67">
          <cell r="B67" t="str">
            <v>Edileuza Reis Silva Souza</v>
          </cell>
          <cell r="C67" t="str">
            <v>469.494.615-34</v>
          </cell>
          <cell r="D67" t="str">
            <v>Santander Seguros S/A</v>
          </cell>
        </row>
        <row r="68">
          <cell r="B68" t="str">
            <v>Ettore Humberto Perusini</v>
          </cell>
          <cell r="C68" t="str">
            <v>320.508.428-48</v>
          </cell>
          <cell r="D68" t="str">
            <v>Santander Seguros S/A</v>
          </cell>
        </row>
        <row r="69">
          <cell r="B69" t="str">
            <v>Aldina dos Santos Pereira</v>
          </cell>
          <cell r="C69" t="str">
            <v>053.136.537-92</v>
          </cell>
          <cell r="D69" t="str">
            <v>Santander Seguros S/A</v>
          </cell>
        </row>
        <row r="70">
          <cell r="B70" t="str">
            <v>Luciana Inácio da Silva Marinheiro</v>
          </cell>
          <cell r="C70" t="str">
            <v>014.758.590-8</v>
          </cell>
          <cell r="D70" t="str">
            <v>Santander Seguros S/A</v>
          </cell>
        </row>
        <row r="71">
          <cell r="B71" t="str">
            <v>Antonio Fernando Ribeiro Monteiro</v>
          </cell>
          <cell r="C71" t="str">
            <v>362.873.269-72</v>
          </cell>
          <cell r="D71" t="str">
            <v>Santander Seguros S/A</v>
          </cell>
        </row>
        <row r="72">
          <cell r="B72" t="str">
            <v>Espolio De Kunio Nakatani</v>
          </cell>
          <cell r="C72" t="str">
            <v>065.436.259-96</v>
          </cell>
          <cell r="D72" t="str">
            <v>Santander Seguros S/A</v>
          </cell>
        </row>
        <row r="73">
          <cell r="B73" t="str">
            <v>Neide Maria de Souza da Silva</v>
          </cell>
          <cell r="C73" t="str">
            <v>253.691.518-22</v>
          </cell>
          <cell r="D73" t="str">
            <v>Santander Seguros S/A</v>
          </cell>
        </row>
        <row r="74">
          <cell r="B74" t="str">
            <v>Antonio Pedro</v>
          </cell>
          <cell r="C74" t="str">
            <v>028.447.658-74</v>
          </cell>
          <cell r="D74" t="str">
            <v>Santander Seguros S/A</v>
          </cell>
        </row>
        <row r="75">
          <cell r="B75" t="str">
            <v>Rosana Aparecida Bruni Renó</v>
          </cell>
          <cell r="C75" t="str">
            <v>036.552.280-80</v>
          </cell>
          <cell r="D75" t="str">
            <v>Santander Seguros S/A</v>
          </cell>
        </row>
        <row r="76">
          <cell r="B76" t="str">
            <v>Silvana Camejo Borchardt</v>
          </cell>
          <cell r="C76" t="str">
            <v>474.783.730-20</v>
          </cell>
          <cell r="D76" t="str">
            <v>Santander Seguros S/A</v>
          </cell>
        </row>
        <row r="77">
          <cell r="B77" t="str">
            <v>Gabriela Braz de Assis</v>
          </cell>
          <cell r="C77" t="str">
            <v>984.305.561-68</v>
          </cell>
          <cell r="D77" t="str">
            <v>Santander Seguros S/A</v>
          </cell>
        </row>
        <row r="78">
          <cell r="B78" t="str">
            <v>Maria de Fatima Felix de Oliveira</v>
          </cell>
          <cell r="C78" t="str">
            <v>053.018.658-62</v>
          </cell>
          <cell r="D78" t="str">
            <v>Santander Seguros S/A</v>
          </cell>
        </row>
        <row r="79">
          <cell r="B79" t="str">
            <v>sonia Ferreira de Lima</v>
          </cell>
          <cell r="C79" t="str">
            <v>158.252.588-92</v>
          </cell>
          <cell r="D79" t="str">
            <v>Santander Seguros S/A</v>
          </cell>
        </row>
        <row r="80">
          <cell r="B80" t="str">
            <v>Ana Luci Nogueira</v>
          </cell>
          <cell r="C80" t="str">
            <v>143.092.838-70</v>
          </cell>
          <cell r="D80" t="str">
            <v>Santander Seguros S/A</v>
          </cell>
        </row>
        <row r="81">
          <cell r="B81" t="str">
            <v>Laercio Augusto da Silva</v>
          </cell>
          <cell r="C81" t="str">
            <v>230.914.871-72</v>
          </cell>
          <cell r="D81" t="str">
            <v>Santander Seguros S/A</v>
          </cell>
        </row>
        <row r="82">
          <cell r="B82" t="str">
            <v>ECLER IONI BOFF SCHELL</v>
          </cell>
          <cell r="C82">
            <v>0</v>
          </cell>
          <cell r="D82" t="str">
            <v>Santander Seguros S/A</v>
          </cell>
        </row>
        <row r="83">
          <cell r="B83" t="str">
            <v>Renato Barbosa Correa Gomes</v>
          </cell>
          <cell r="C83" t="str">
            <v>098.848.058-14</v>
          </cell>
          <cell r="D83" t="str">
            <v>Santander Seguros S/A</v>
          </cell>
        </row>
        <row r="84">
          <cell r="B84" t="str">
            <v>Espólio João Ichikawa</v>
          </cell>
          <cell r="C84">
            <v>0</v>
          </cell>
          <cell r="D84" t="str">
            <v>Santander Seguros S/A</v>
          </cell>
        </row>
        <row r="85">
          <cell r="B85" t="str">
            <v>Paula Gonzaga</v>
          </cell>
          <cell r="C85" t="str">
            <v>062.997.826-33</v>
          </cell>
          <cell r="D85" t="str">
            <v>Santander Seguros S/A</v>
          </cell>
        </row>
        <row r="86">
          <cell r="B86" t="str">
            <v>Maria José Vasconcelos</v>
          </cell>
          <cell r="C86" t="str">
            <v>158.904.528-94</v>
          </cell>
          <cell r="D86" t="str">
            <v>Santander Seguros S/A</v>
          </cell>
        </row>
        <row r="87">
          <cell r="B87" t="str">
            <v>Juarez Pedroso</v>
          </cell>
          <cell r="C87" t="str">
            <v>165.166.480-34</v>
          </cell>
          <cell r="D87" t="str">
            <v>Santander Seguros S/A</v>
          </cell>
        </row>
        <row r="88">
          <cell r="B88" t="str">
            <v>Cláudio de Aragão Bulcão de Carvalho</v>
          </cell>
          <cell r="C88" t="str">
            <v>391.889.735-49</v>
          </cell>
          <cell r="D88" t="str">
            <v>Santander Seguros S/A</v>
          </cell>
        </row>
        <row r="89">
          <cell r="B89" t="str">
            <v>Marcelo Andrade Ruiz</v>
          </cell>
          <cell r="C89" t="str">
            <v>785.200.530-68</v>
          </cell>
          <cell r="D89" t="str">
            <v>Santander Seguros S/A</v>
          </cell>
        </row>
        <row r="90">
          <cell r="B90" t="str">
            <v>Carlota da Silva Drago</v>
          </cell>
          <cell r="C90" t="str">
            <v>025.770.980-06</v>
          </cell>
          <cell r="D90" t="str">
            <v>Santander Seguros S/A</v>
          </cell>
        </row>
        <row r="91">
          <cell r="B91" t="str">
            <v>Alzimar da Costa Pinto</v>
          </cell>
          <cell r="C91" t="str">
            <v>457.134.647-68</v>
          </cell>
          <cell r="D91" t="str">
            <v>Santander Seguros S/A</v>
          </cell>
        </row>
        <row r="92">
          <cell r="B92" t="str">
            <v>Maria Auxiliadora da Silva Furlanetto</v>
          </cell>
          <cell r="C92" t="str">
            <v>087.371.988-31</v>
          </cell>
          <cell r="D92" t="str">
            <v>Santander Seguros S/A</v>
          </cell>
        </row>
        <row r="93">
          <cell r="B93" t="str">
            <v>Aurora Teodoro Buzati</v>
          </cell>
          <cell r="C93" t="str">
            <v>231.043.678-09</v>
          </cell>
          <cell r="D93" t="str">
            <v>Santander Seguros S/A</v>
          </cell>
        </row>
        <row r="94">
          <cell r="B94" t="str">
            <v>Vitor Barbieri Rigotti</v>
          </cell>
          <cell r="C94" t="str">
            <v>036.939.441-05</v>
          </cell>
          <cell r="D94" t="str">
            <v>Santander Seguros S/A</v>
          </cell>
        </row>
        <row r="95">
          <cell r="B95" t="str">
            <v>Darcy Ferrarezi</v>
          </cell>
          <cell r="C95" t="str">
            <v>221.163.898-87</v>
          </cell>
          <cell r="D95" t="str">
            <v>Santander Seguros S/A</v>
          </cell>
        </row>
        <row r="96">
          <cell r="B96" t="str">
            <v>Paulo Ferreira Lopo</v>
          </cell>
          <cell r="C96">
            <v>0</v>
          </cell>
          <cell r="D96" t="str">
            <v>Santander Seguros S/A</v>
          </cell>
        </row>
        <row r="97">
          <cell r="B97" t="str">
            <v>Ana Paula Sardinha Bueno</v>
          </cell>
          <cell r="C97" t="str">
            <v>292.467.068-38</v>
          </cell>
          <cell r="D97" t="str">
            <v>Santander Seguros S/A</v>
          </cell>
        </row>
        <row r="98">
          <cell r="B98" t="str">
            <v>COSESP - Compania de Seguro do Estado de São Paulo</v>
          </cell>
          <cell r="C98" t="str">
            <v>62.088.042/0001-83</v>
          </cell>
          <cell r="D98" t="str">
            <v>Santander Seguros S/A</v>
          </cell>
        </row>
        <row r="99">
          <cell r="B99" t="str">
            <v>Antonia Tome da Silva Vieira</v>
          </cell>
          <cell r="C99" t="str">
            <v>022.260.174-45</v>
          </cell>
          <cell r="D99" t="str">
            <v>Santander Seguros S/A</v>
          </cell>
        </row>
        <row r="100">
          <cell r="B100" t="str">
            <v>Washington Freitas da silva</v>
          </cell>
          <cell r="C100" t="str">
            <v>992.597.536-00</v>
          </cell>
          <cell r="D100" t="str">
            <v>Santander Seguros S/A</v>
          </cell>
        </row>
        <row r="101">
          <cell r="B101" t="str">
            <v>Alzira Prudente de Moraes</v>
          </cell>
          <cell r="C101" t="str">
            <v>057.176.738-92</v>
          </cell>
          <cell r="D101" t="str">
            <v>Santander Seguros S/A</v>
          </cell>
        </row>
        <row r="102">
          <cell r="B102" t="str">
            <v>Eduardo da Luz Campos</v>
          </cell>
          <cell r="C102" t="str">
            <v>089.150.219-08</v>
          </cell>
          <cell r="D102" t="str">
            <v>Santander Seguros S/A</v>
          </cell>
        </row>
        <row r="103">
          <cell r="B103" t="str">
            <v>Donizetti Eduardo da Silva</v>
          </cell>
          <cell r="C103" t="str">
            <v>213.457.836-04</v>
          </cell>
          <cell r="D103" t="str">
            <v>Santander Seguros S/A</v>
          </cell>
        </row>
        <row r="104">
          <cell r="B104" t="str">
            <v>Ligia Regina Sauer Bidese</v>
          </cell>
          <cell r="C104" t="str">
            <v xml:space="preserve">401.949.270-3 </v>
          </cell>
          <cell r="D104" t="str">
            <v>Santander Seguros S/A</v>
          </cell>
        </row>
        <row r="105">
          <cell r="B105" t="str">
            <v>Carlos Alberto Hilgenberg Heinrih</v>
          </cell>
          <cell r="C105" t="str">
            <v>522.313.650-68</v>
          </cell>
          <cell r="D105" t="str">
            <v>Santander Seguros S/A</v>
          </cell>
        </row>
        <row r="106">
          <cell r="B106" t="str">
            <v>Teresinha Rodrigues Guincheski</v>
          </cell>
          <cell r="C106" t="str">
            <v>705.763.270-34</v>
          </cell>
          <cell r="D106" t="str">
            <v>Santander Seguros S/A</v>
          </cell>
        </row>
        <row r="107">
          <cell r="B107" t="str">
            <v>Terezinha Poletto</v>
          </cell>
          <cell r="C107" t="str">
            <v>671.257.270-34</v>
          </cell>
          <cell r="D107" t="str">
            <v>Santander Seguros S/A</v>
          </cell>
        </row>
        <row r="108">
          <cell r="B108" t="str">
            <v>Beatriz Maria Fontana</v>
          </cell>
          <cell r="C108" t="str">
            <v>417.570.680-15</v>
          </cell>
          <cell r="D108" t="str">
            <v>Santander Seguros S/A</v>
          </cell>
        </row>
        <row r="109">
          <cell r="B109" t="str">
            <v>Zenaide Marques Espezim</v>
          </cell>
          <cell r="C109" t="str">
            <v>341.770.199-68</v>
          </cell>
          <cell r="D109" t="str">
            <v>Santander Seguros S/A</v>
          </cell>
        </row>
        <row r="110">
          <cell r="B110" t="str">
            <v>Gilson César Gulicz</v>
          </cell>
          <cell r="C110" t="str">
            <v>298.981.709-30</v>
          </cell>
          <cell r="D110" t="str">
            <v>Santander Seguros S/A</v>
          </cell>
        </row>
        <row r="111">
          <cell r="B111" t="str">
            <v>Rosalda Wanzeniak</v>
          </cell>
          <cell r="C111" t="str">
            <v>204.152.220-87</v>
          </cell>
          <cell r="D111" t="str">
            <v>Santander Seguros S/A</v>
          </cell>
        </row>
        <row r="112">
          <cell r="B112" t="str">
            <v>Alaercia gonçalves da Silva</v>
          </cell>
          <cell r="C112" t="str">
            <v>703.681.207-91</v>
          </cell>
          <cell r="D112" t="str">
            <v>Santander Seguros S/A</v>
          </cell>
        </row>
        <row r="113">
          <cell r="B113" t="str">
            <v>Alexandre Senra de Oliveira</v>
          </cell>
          <cell r="C113" t="str">
            <v>073.306.436-10</v>
          </cell>
          <cell r="D113" t="str">
            <v>Santander Seguros S/A</v>
          </cell>
        </row>
        <row r="114">
          <cell r="B114" t="str">
            <v>Luzia Ceribeli Sampar</v>
          </cell>
          <cell r="C114" t="str">
            <v>178.676.268-40</v>
          </cell>
          <cell r="D114" t="str">
            <v>Santander Seguros S/A</v>
          </cell>
        </row>
        <row r="115">
          <cell r="B115" t="str">
            <v>Vania Maria Oliveira Mello</v>
          </cell>
          <cell r="C115" t="str">
            <v>162.988.884-20</v>
          </cell>
          <cell r="D115" t="str">
            <v>Santander Seguros S/A</v>
          </cell>
        </row>
        <row r="116">
          <cell r="B116" t="str">
            <v>Davi Jose de Andrade</v>
          </cell>
          <cell r="C116" t="str">
            <v>382.872.936-34</v>
          </cell>
          <cell r="D116" t="str">
            <v>Santander Seguros S/A</v>
          </cell>
        </row>
        <row r="117">
          <cell r="B117" t="str">
            <v>Claudiomar Maximiano de Oliveira</v>
          </cell>
          <cell r="C117" t="str">
            <v>539.207.596-72</v>
          </cell>
          <cell r="D117" t="str">
            <v>Santander Seguros S/A</v>
          </cell>
        </row>
        <row r="118">
          <cell r="B118" t="str">
            <v>Oswaldo Scarelli</v>
          </cell>
          <cell r="C118" t="str">
            <v>149.882.758-68</v>
          </cell>
          <cell r="D118" t="str">
            <v>Santander Seguros S/A</v>
          </cell>
        </row>
        <row r="119">
          <cell r="B119" t="str">
            <v>CUSTODIO GEMIRO</v>
          </cell>
          <cell r="C119" t="str">
            <v>854.521.908-30</v>
          </cell>
          <cell r="D119" t="str">
            <v>Santander Seguros S/A</v>
          </cell>
        </row>
        <row r="120">
          <cell r="B120" t="str">
            <v>Jerusa Aparecida Gomes de Souza</v>
          </cell>
          <cell r="C120" t="str">
            <v>079.150.938-94</v>
          </cell>
          <cell r="D120" t="str">
            <v>Santander Seguros S/A</v>
          </cell>
        </row>
        <row r="121">
          <cell r="B121" t="str">
            <v>JOao Antonio Alves Sobrinho</v>
          </cell>
          <cell r="C121" t="str">
            <v>309.393.130-49</v>
          </cell>
          <cell r="D121" t="str">
            <v>Santander Seguros S/A</v>
          </cell>
        </row>
        <row r="122">
          <cell r="B122" t="str">
            <v>Teresa Isa Malta Gomes</v>
          </cell>
          <cell r="C122" t="str">
            <v>310.538.157-00</v>
          </cell>
          <cell r="D122" t="str">
            <v>Santander Seguros S/A</v>
          </cell>
        </row>
        <row r="123">
          <cell r="B123" t="str">
            <v>Waldir Teixeira de Farias</v>
          </cell>
          <cell r="C123" t="str">
            <v>026.188.538-30</v>
          </cell>
          <cell r="D123" t="str">
            <v>Santander Seguros S/A</v>
          </cell>
        </row>
        <row r="124">
          <cell r="B124" t="str">
            <v>Rogerio Batista Camphora</v>
          </cell>
          <cell r="C124" t="str">
            <v>026.211.388-02</v>
          </cell>
          <cell r="D124" t="str">
            <v>Santander Seguros S/A</v>
          </cell>
        </row>
        <row r="125">
          <cell r="B125" t="str">
            <v>Rosane Verônica Vargas</v>
          </cell>
          <cell r="C125" t="str">
            <v>408.629.179-72</v>
          </cell>
          <cell r="D125" t="str">
            <v>Santander Seguros S/A</v>
          </cell>
        </row>
        <row r="126">
          <cell r="B126" t="str">
            <v>Janete Maria Vieira</v>
          </cell>
          <cell r="C126" t="str">
            <v>084.276.067-96</v>
          </cell>
          <cell r="D126" t="str">
            <v>Santander Seguros S/A</v>
          </cell>
        </row>
        <row r="127">
          <cell r="B127" t="str">
            <v>Thorgran Granitos Ltda</v>
          </cell>
          <cell r="C127" t="str">
            <v>03.980.822/0001-74</v>
          </cell>
          <cell r="D127" t="str">
            <v>Santander Seguros S/A</v>
          </cell>
        </row>
        <row r="128">
          <cell r="B128" t="str">
            <v>Marisa Scaramussa</v>
          </cell>
          <cell r="C128" t="str">
            <v>435.948.320-15</v>
          </cell>
          <cell r="D128" t="str">
            <v>Santander Seguros S/A</v>
          </cell>
        </row>
        <row r="129">
          <cell r="B129" t="str">
            <v>Moacir Valentim Pinto</v>
          </cell>
          <cell r="C129" t="str">
            <v>338.759.098-95</v>
          </cell>
          <cell r="D129" t="str">
            <v>Santander Seguros S/A</v>
          </cell>
        </row>
        <row r="130">
          <cell r="B130" t="str">
            <v>Neiva pereira de souza</v>
          </cell>
          <cell r="C130" t="str">
            <v>056.891.078-83</v>
          </cell>
          <cell r="D130" t="str">
            <v>Santander Seguros S/A</v>
          </cell>
        </row>
        <row r="131">
          <cell r="B131" t="str">
            <v>Aparecida Conceição Zito Ribeiro</v>
          </cell>
          <cell r="C131" t="str">
            <v>080.766.458-83</v>
          </cell>
          <cell r="D131" t="str">
            <v>Santander Seguros S/A</v>
          </cell>
        </row>
        <row r="132">
          <cell r="B132" t="str">
            <v>Alexandre Fabiano Gomes Cavalcante</v>
          </cell>
          <cell r="C132" t="str">
            <v>010.400.774-55</v>
          </cell>
          <cell r="D132" t="str">
            <v>Santander Seguros S/A</v>
          </cell>
        </row>
        <row r="133">
          <cell r="B133" t="str">
            <v>Ariedes Cadori</v>
          </cell>
          <cell r="C133" t="str">
            <v>681.363.749-53</v>
          </cell>
          <cell r="D133" t="str">
            <v>Santander Seguros S/A</v>
          </cell>
        </row>
        <row r="134">
          <cell r="B134" t="str">
            <v>Maria Catarina Camargo Tomaz</v>
          </cell>
          <cell r="C134" t="str">
            <v>792.250.638-49</v>
          </cell>
          <cell r="D134" t="str">
            <v>Santander Seguros S/A</v>
          </cell>
        </row>
        <row r="135">
          <cell r="B135" t="str">
            <v>Natalino de Araújo</v>
          </cell>
          <cell r="C135" t="str">
            <v>825.648.178-15</v>
          </cell>
          <cell r="D135" t="str">
            <v>Santander Seguros S/A</v>
          </cell>
        </row>
        <row r="136">
          <cell r="B136" t="str">
            <v>Maria Aparecida Calastro Porte</v>
          </cell>
          <cell r="C136" t="str">
            <v>171.992.978-58</v>
          </cell>
          <cell r="D136" t="str">
            <v>Santander Seguros S/A</v>
          </cell>
        </row>
        <row r="137">
          <cell r="B137" t="str">
            <v>Amilton Lorenceti</v>
          </cell>
          <cell r="C137" t="str">
            <v>060.440.068-32</v>
          </cell>
          <cell r="D137" t="str">
            <v>Santander Seguros S/A</v>
          </cell>
        </row>
        <row r="138">
          <cell r="B138" t="str">
            <v>Fabiano Carvalho de Souza</v>
          </cell>
          <cell r="C138" t="str">
            <v>212.577.718-50</v>
          </cell>
          <cell r="D138" t="str">
            <v>Santander Seguros S/A</v>
          </cell>
        </row>
        <row r="139">
          <cell r="B139" t="str">
            <v>Valdeci Falanqui Pinheiro</v>
          </cell>
          <cell r="C139" t="str">
            <v>307.229.438-06</v>
          </cell>
          <cell r="D139" t="str">
            <v>Santander Seguros S/A</v>
          </cell>
        </row>
        <row r="140">
          <cell r="B140" t="str">
            <v>Rogerio Machado do Carmo</v>
          </cell>
          <cell r="C140" t="str">
            <v>989.999.156-20</v>
          </cell>
          <cell r="D140" t="str">
            <v>Santander Seguros S/A</v>
          </cell>
        </row>
        <row r="141">
          <cell r="B141" t="str">
            <v>Eliete Gomes da Silva</v>
          </cell>
          <cell r="C141" t="str">
            <v>001.131.086-30</v>
          </cell>
          <cell r="D141" t="str">
            <v>Santander Seguros S/A</v>
          </cell>
        </row>
        <row r="142">
          <cell r="B142" t="str">
            <v>Francisco Teodoro Neto</v>
          </cell>
          <cell r="C142" t="str">
            <v>225.451.588-87</v>
          </cell>
          <cell r="D142" t="str">
            <v>Santander Seguros S/A</v>
          </cell>
        </row>
        <row r="143">
          <cell r="B143" t="str">
            <v>Francisco Fernandes de Oliveira</v>
          </cell>
          <cell r="C143" t="str">
            <v>109.185.308-81</v>
          </cell>
          <cell r="D143" t="str">
            <v>Santander Seguros S/A</v>
          </cell>
        </row>
        <row r="144">
          <cell r="B144" t="str">
            <v>Eduardo Dalla Maia</v>
          </cell>
          <cell r="C144" t="str">
            <v>046.124.987-12</v>
          </cell>
          <cell r="D144" t="str">
            <v>Santander Seguros S/A</v>
          </cell>
        </row>
        <row r="145">
          <cell r="B145" t="str">
            <v>Ângela Rodrigues da Silva</v>
          </cell>
          <cell r="C145" t="str">
            <v>036.273.768-11</v>
          </cell>
          <cell r="D145" t="str">
            <v>Santander Seguros S/A</v>
          </cell>
        </row>
        <row r="146">
          <cell r="B146" t="str">
            <v>Hélio Yoshikazu Yassuda</v>
          </cell>
          <cell r="C146" t="str">
            <v>769.414.778-49</v>
          </cell>
          <cell r="D146" t="str">
            <v>Santander Seguros S/A</v>
          </cell>
        </row>
        <row r="147">
          <cell r="B147" t="str">
            <v>Ademir Jacinto de Lima</v>
          </cell>
          <cell r="C147" t="str">
            <v>039.608.621-72</v>
          </cell>
          <cell r="D147" t="str">
            <v>Santander Seguros S/A</v>
          </cell>
        </row>
        <row r="148">
          <cell r="B148" t="str">
            <v>Claudio Evangelista</v>
          </cell>
          <cell r="C148" t="str">
            <v xml:space="preserve"> 712.535.999-04</v>
          </cell>
          <cell r="D148" t="str">
            <v>Santander Seguros S/A</v>
          </cell>
        </row>
        <row r="149">
          <cell r="B149" t="str">
            <v>Maria Cecília Ferreira Queiroz</v>
          </cell>
          <cell r="C149" t="str">
            <v>046.348.258-13</v>
          </cell>
          <cell r="D149" t="str">
            <v>Santander Seguros S/A</v>
          </cell>
        </row>
        <row r="150">
          <cell r="B150" t="str">
            <v>Solange Pacheco Teixeira dos Santos</v>
          </cell>
          <cell r="C150" t="str">
            <v>037.288.887-96</v>
          </cell>
          <cell r="D150" t="str">
            <v>Santander Seguros S/A</v>
          </cell>
        </row>
        <row r="151">
          <cell r="B151" t="str">
            <v>Corina de Lima Souza</v>
          </cell>
          <cell r="C151" t="str">
            <v>510.496.781-68</v>
          </cell>
          <cell r="D151" t="str">
            <v>Santander Seguros S/A</v>
          </cell>
        </row>
        <row r="152">
          <cell r="B152" t="str">
            <v>Ana Dinora Ribeiro da Silva</v>
          </cell>
          <cell r="C152" t="str">
            <v>027.982.026-71</v>
          </cell>
          <cell r="D152" t="str">
            <v>Santander Seguros S/A</v>
          </cell>
        </row>
        <row r="153">
          <cell r="B153" t="str">
            <v>Allan Cristovao</v>
          </cell>
          <cell r="C153" t="str">
            <v>074.778.389-67</v>
          </cell>
          <cell r="D153" t="str">
            <v>Santander Seguros S/A</v>
          </cell>
        </row>
        <row r="154">
          <cell r="B154" t="str">
            <v>José Wanderley castrillo Lima</v>
          </cell>
          <cell r="C154" t="str">
            <v>956.898.188-87</v>
          </cell>
          <cell r="D154" t="str">
            <v>Santander Seguros S/A</v>
          </cell>
        </row>
        <row r="155">
          <cell r="B155" t="str">
            <v>Maria Leonice Braga</v>
          </cell>
          <cell r="C155" t="str">
            <v>004.976.368-75</v>
          </cell>
          <cell r="D155" t="str">
            <v>Santander Seguros S/A</v>
          </cell>
        </row>
        <row r="156">
          <cell r="B156" t="str">
            <v>Ana Maria Valente Carvalho</v>
          </cell>
          <cell r="C156" t="str">
            <v>169.638.808-24</v>
          </cell>
          <cell r="D156" t="str">
            <v>Santander Seguros S/A</v>
          </cell>
        </row>
        <row r="157">
          <cell r="B157" t="str">
            <v>Julieta da Conceiçao Branco</v>
          </cell>
          <cell r="C157" t="str">
            <v>166.436.968-60</v>
          </cell>
          <cell r="D157" t="str">
            <v>Santander Seguros S/A</v>
          </cell>
        </row>
        <row r="158">
          <cell r="B158" t="str">
            <v>Roque Luiz de Souza</v>
          </cell>
          <cell r="C158" t="str">
            <v>062.769.668-60</v>
          </cell>
          <cell r="D158" t="str">
            <v>Santander Seguros S/A</v>
          </cell>
        </row>
        <row r="159">
          <cell r="B159" t="str">
            <v>Jesus Alves de Oliveira</v>
          </cell>
          <cell r="C159" t="str">
            <v>028.570.938-02</v>
          </cell>
          <cell r="D159" t="str">
            <v>Santander Seguros S/A</v>
          </cell>
        </row>
        <row r="160">
          <cell r="B160" t="str">
            <v>LUIZ APARECIDO GARDELIN</v>
          </cell>
          <cell r="C160" t="str">
            <v>605.513.728-34</v>
          </cell>
          <cell r="D160" t="str">
            <v>Santander Seguros S/A</v>
          </cell>
        </row>
        <row r="161">
          <cell r="B161" t="str">
            <v>José Roberto Batista</v>
          </cell>
          <cell r="C161" t="str">
            <v>033.100.888-20</v>
          </cell>
          <cell r="D161" t="str">
            <v>Santander Seguros S/A</v>
          </cell>
        </row>
        <row r="162">
          <cell r="B162" t="str">
            <v>Jamil Monteiro</v>
          </cell>
          <cell r="C162" t="str">
            <v>970.750.868-04</v>
          </cell>
          <cell r="D162" t="str">
            <v>Santander Seguros S/A</v>
          </cell>
        </row>
        <row r="163">
          <cell r="B163" t="str">
            <v>José de Barros</v>
          </cell>
          <cell r="C163" t="str">
            <v>463.329.447-49</v>
          </cell>
          <cell r="D163" t="str">
            <v>Santander Seguros S/A</v>
          </cell>
        </row>
        <row r="164">
          <cell r="B164" t="str">
            <v>José Alberto Pereira de Castro</v>
          </cell>
          <cell r="C164" t="str">
            <v>057.580.498-08</v>
          </cell>
          <cell r="D164" t="str">
            <v>Santander Seguros S/A</v>
          </cell>
        </row>
        <row r="165">
          <cell r="B165" t="str">
            <v>Maria do Socorro de Souza Nascimento</v>
          </cell>
          <cell r="C165" t="str">
            <v>026.031.394-79</v>
          </cell>
          <cell r="D165" t="str">
            <v>Santander Seguros S/A</v>
          </cell>
        </row>
        <row r="166">
          <cell r="B166" t="str">
            <v>Aparecida Sueli da Silva Pacheco</v>
          </cell>
          <cell r="C166" t="str">
            <v>145.544.778-19</v>
          </cell>
          <cell r="D166" t="str">
            <v>Santander Seguros S/A</v>
          </cell>
        </row>
        <row r="167">
          <cell r="B167" t="str">
            <v>Haroldo Jose Strabelli</v>
          </cell>
          <cell r="C167" t="str">
            <v>115.315.758-62</v>
          </cell>
          <cell r="D167" t="str">
            <v>Santander Seguros S/A</v>
          </cell>
        </row>
        <row r="168">
          <cell r="B168" t="str">
            <v>Jorge Justino</v>
          </cell>
          <cell r="C168" t="str">
            <v>473.821.557-49</v>
          </cell>
          <cell r="D168" t="str">
            <v>Santander Seguros S/A</v>
          </cell>
        </row>
        <row r="169">
          <cell r="B169" t="str">
            <v>ERDILAN PARADA</v>
          </cell>
          <cell r="C169" t="str">
            <v>160.004.878-19</v>
          </cell>
          <cell r="D169" t="str">
            <v>Santander Seguros S/A</v>
          </cell>
        </row>
        <row r="170">
          <cell r="B170" t="str">
            <v>Ruth Ceribello</v>
          </cell>
          <cell r="C170" t="str">
            <v xml:space="preserve"> 818.129.738-53</v>
          </cell>
          <cell r="D170" t="str">
            <v>Santander Seguros S/A</v>
          </cell>
        </row>
        <row r="171">
          <cell r="B171" t="str">
            <v>Milton Florencio dos Santos</v>
          </cell>
          <cell r="C171" t="str">
            <v>053.122.328-07</v>
          </cell>
          <cell r="D171" t="str">
            <v>Santander Seguros S/A</v>
          </cell>
        </row>
        <row r="172">
          <cell r="B172" t="str">
            <v>Jesus Ramos De Oliveira</v>
          </cell>
          <cell r="C172" t="str">
            <v>903.147.948-91</v>
          </cell>
          <cell r="D172" t="str">
            <v>Santander Seguros S/A</v>
          </cell>
        </row>
        <row r="173">
          <cell r="B173" t="str">
            <v>Fátima Guilhermina Cabrera de Souza</v>
          </cell>
          <cell r="C173" t="str">
            <v>002.578.038-74</v>
          </cell>
          <cell r="D173" t="str">
            <v>Santander Seguros S/A</v>
          </cell>
        </row>
        <row r="174">
          <cell r="B174" t="str">
            <v>Luiz Carlos de Lima Elauterio</v>
          </cell>
          <cell r="C174" t="str">
            <v>485.513.250-00</v>
          </cell>
          <cell r="D174" t="str">
            <v>Santander Seguros S/A</v>
          </cell>
        </row>
        <row r="175">
          <cell r="B175" t="str">
            <v>Denise da Silva Monteiro Mendes</v>
          </cell>
          <cell r="C175" t="str">
            <v>797.431.297-15</v>
          </cell>
          <cell r="D175" t="str">
            <v>Santander Seguros S/A</v>
          </cell>
        </row>
        <row r="176">
          <cell r="B176" t="str">
            <v>Sueli Aparecida de Oliveira Ribeiro</v>
          </cell>
          <cell r="C176" t="str">
            <v>647.965.666-00</v>
          </cell>
          <cell r="D176" t="str">
            <v>Santander Seguros S/A</v>
          </cell>
        </row>
        <row r="177">
          <cell r="B177" t="str">
            <v>José Athaides de Oliveira Fraga</v>
          </cell>
          <cell r="C177" t="str">
            <v>391.244.010-72</v>
          </cell>
          <cell r="D177" t="str">
            <v>Santander Seguros S/A</v>
          </cell>
        </row>
        <row r="178">
          <cell r="B178" t="str">
            <v>Celso Odemar Groth</v>
          </cell>
          <cell r="C178" t="str">
            <v>244.360.709-72</v>
          </cell>
          <cell r="D178" t="str">
            <v>Santander Seguros S/A</v>
          </cell>
        </row>
        <row r="179">
          <cell r="B179" t="str">
            <v>Breno Jason Nunes Matos</v>
          </cell>
          <cell r="C179" t="str">
            <v>156.404.417-39</v>
          </cell>
          <cell r="D179" t="str">
            <v>Santander Seguros S/A</v>
          </cell>
        </row>
        <row r="180">
          <cell r="B180" t="str">
            <v>Ladi Teixeira Rocha</v>
          </cell>
          <cell r="C180" t="str">
            <v>692.813.000-87</v>
          </cell>
          <cell r="D180" t="str">
            <v>Santander Seguros S/A</v>
          </cell>
        </row>
        <row r="181">
          <cell r="B181" t="str">
            <v>Zila Cortezzi</v>
          </cell>
          <cell r="C181" t="str">
            <v>341.950.686-49</v>
          </cell>
          <cell r="D181" t="str">
            <v>Santander Seguros S/A</v>
          </cell>
        </row>
        <row r="182">
          <cell r="B182" t="str">
            <v>Larissa Barbieri Waltrick</v>
          </cell>
          <cell r="C182">
            <v>0</v>
          </cell>
          <cell r="D182" t="str">
            <v>Santander Seguros S/A</v>
          </cell>
        </row>
        <row r="183">
          <cell r="B183" t="str">
            <v>Leni de Fatima Rodrigues Perius</v>
          </cell>
          <cell r="C183">
            <v>0</v>
          </cell>
          <cell r="D183" t="str">
            <v>Santander Seguros S/A</v>
          </cell>
        </row>
        <row r="184">
          <cell r="B184" t="str">
            <v>Luiz Claudio Nogueira Fernandes</v>
          </cell>
          <cell r="C184" t="str">
            <v>717.331.247-72</v>
          </cell>
          <cell r="D184" t="str">
            <v>Santander Seguros S/A</v>
          </cell>
        </row>
        <row r="185">
          <cell r="B185" t="str">
            <v>Daniela Lacerda</v>
          </cell>
          <cell r="C185">
            <v>0</v>
          </cell>
          <cell r="D185" t="str">
            <v>Santander Seguros S/A</v>
          </cell>
        </row>
        <row r="186">
          <cell r="B186" t="str">
            <v>Eliana Nogueira</v>
          </cell>
          <cell r="C186" t="str">
            <v>125.916.678-37</v>
          </cell>
          <cell r="D186" t="str">
            <v>Santander Seguros S/A</v>
          </cell>
        </row>
        <row r="187">
          <cell r="B187" t="str">
            <v>Elizete de Cassia Domingos</v>
          </cell>
          <cell r="C187" t="str">
            <v>060.428.858-12</v>
          </cell>
          <cell r="D187" t="str">
            <v>Santander Seguros S/A</v>
          </cell>
        </row>
        <row r="188">
          <cell r="B188" t="str">
            <v>Tiago Barcellos da Silva</v>
          </cell>
          <cell r="C188" t="str">
            <v>083.098.357-01</v>
          </cell>
          <cell r="D188" t="str">
            <v>Santander Seguros S/A</v>
          </cell>
        </row>
        <row r="189">
          <cell r="B189" t="str">
            <v>Vera Lucia Locatelli</v>
          </cell>
          <cell r="C189" t="str">
            <v>041.135.319-51</v>
          </cell>
          <cell r="D189" t="str">
            <v>Santander Seguros S/A</v>
          </cell>
        </row>
        <row r="190">
          <cell r="B190" t="str">
            <v>João Batista dos Reis</v>
          </cell>
          <cell r="C190" t="str">
            <v>450.674.816-68</v>
          </cell>
          <cell r="D190" t="str">
            <v>Santander Seguros S/A</v>
          </cell>
        </row>
        <row r="191">
          <cell r="B191" t="str">
            <v>Elan Inez de Resende</v>
          </cell>
          <cell r="C191" t="str">
            <v>053.578.947-52</v>
          </cell>
          <cell r="D191" t="str">
            <v>Santander Seguros S/A</v>
          </cell>
        </row>
        <row r="192">
          <cell r="B192" t="str">
            <v>Diego Santos Silva</v>
          </cell>
          <cell r="C192" t="str">
            <v>351.635.168-33</v>
          </cell>
          <cell r="D192" t="str">
            <v>Santander Seguros S/A</v>
          </cell>
        </row>
        <row r="193">
          <cell r="B193" t="str">
            <v>José Roberto dos Santos Moura</v>
          </cell>
          <cell r="C193" t="str">
            <v>430.503.280-53</v>
          </cell>
          <cell r="D193" t="str">
            <v>Santander Seguros S/A</v>
          </cell>
        </row>
        <row r="194">
          <cell r="B194" t="str">
            <v>Maria José da Silva</v>
          </cell>
          <cell r="C194" t="str">
            <v>726.472.726-20</v>
          </cell>
          <cell r="D194" t="str">
            <v>Santander Seguros S/A</v>
          </cell>
        </row>
        <row r="195">
          <cell r="B195" t="str">
            <v>Rosane Verônica Vargas</v>
          </cell>
          <cell r="C195" t="str">
            <v>408.629.179-72</v>
          </cell>
          <cell r="D195" t="str">
            <v>Santander Seguros S/A</v>
          </cell>
        </row>
        <row r="196">
          <cell r="B196" t="str">
            <v>WALTER LUIZ ALVES</v>
          </cell>
          <cell r="C196" t="str">
            <v>169.580.338-84</v>
          </cell>
          <cell r="D196" t="str">
            <v>Santander Seguros S/A</v>
          </cell>
        </row>
        <row r="197">
          <cell r="B197" t="str">
            <v>Maria de Fatima Carvalho de Souza</v>
          </cell>
          <cell r="C197" t="str">
            <v>666.664.909-59</v>
          </cell>
          <cell r="D197" t="str">
            <v>Santander Seguros S/A</v>
          </cell>
        </row>
        <row r="198">
          <cell r="B198" t="str">
            <v>Isair Francisco Carossi</v>
          </cell>
          <cell r="C198" t="str">
            <v>400.417.869-04</v>
          </cell>
          <cell r="D198" t="str">
            <v>Santander Seguros S/A</v>
          </cell>
        </row>
        <row r="199">
          <cell r="B199" t="str">
            <v>walmir delesporte</v>
          </cell>
          <cell r="C199" t="str">
            <v>674.704.837-72</v>
          </cell>
          <cell r="D199" t="str">
            <v>Santander Seguros S/A</v>
          </cell>
        </row>
        <row r="200">
          <cell r="B200" t="str">
            <v>Willian da Silva Hora</v>
          </cell>
          <cell r="C200" t="str">
            <v>309.470.708-42</v>
          </cell>
          <cell r="D200" t="str">
            <v>Santander Seguros S/A</v>
          </cell>
        </row>
        <row r="201">
          <cell r="B201" t="str">
            <v>Pedro Lavigne de Lemos Filhos</v>
          </cell>
          <cell r="C201" t="str">
            <v>049.631.055-00</v>
          </cell>
          <cell r="D201" t="str">
            <v>Santander Seguros S/A</v>
          </cell>
        </row>
        <row r="202">
          <cell r="B202" t="str">
            <v>Roseli de Moraes</v>
          </cell>
          <cell r="C202" t="str">
            <v>531.313.399-34</v>
          </cell>
          <cell r="D202" t="str">
            <v>Santander Seguros S/A</v>
          </cell>
        </row>
        <row r="203">
          <cell r="B203" t="str">
            <v>Edelcio Bastos de Barros</v>
          </cell>
          <cell r="C203" t="str">
            <v>005.074.648-00</v>
          </cell>
          <cell r="D203" t="str">
            <v>Santander Seguros S/A</v>
          </cell>
        </row>
        <row r="204">
          <cell r="B204" t="str">
            <v>Vera Bonissoni Pinto Weimann</v>
          </cell>
          <cell r="C204" t="str">
            <v>234.392.700-68</v>
          </cell>
          <cell r="D204" t="str">
            <v>Santander Seguros S/A</v>
          </cell>
        </row>
        <row r="205">
          <cell r="B205" t="str">
            <v>Juliana Paula de Moura e Silva</v>
          </cell>
          <cell r="C205" t="str">
            <v>715.276.641-04</v>
          </cell>
          <cell r="D205" t="str">
            <v>Santander Seguros S/A</v>
          </cell>
        </row>
        <row r="206">
          <cell r="B206" t="str">
            <v>Matheus Anseloni Souza Araujo</v>
          </cell>
          <cell r="C206" t="str">
            <v>394.084.888-30</v>
          </cell>
          <cell r="D206" t="str">
            <v>Santander Seguros S/A</v>
          </cell>
        </row>
        <row r="207">
          <cell r="B207" t="str">
            <v>Clelson Medeiros</v>
          </cell>
          <cell r="C207" t="str">
            <v>608.135.717-15</v>
          </cell>
          <cell r="D207" t="str">
            <v>Santander Seguros S/A</v>
          </cell>
        </row>
        <row r="208">
          <cell r="B208" t="str">
            <v>Norma Aparecida Nascimento Pinto</v>
          </cell>
          <cell r="C208" t="str">
            <v>013.702.138-08</v>
          </cell>
          <cell r="D208" t="str">
            <v>Santander Seguros S/A</v>
          </cell>
        </row>
        <row r="209">
          <cell r="B209" t="str">
            <v>Nilza Batista Ribeiro</v>
          </cell>
          <cell r="C209" t="str">
            <v>574.626.400-82</v>
          </cell>
          <cell r="D209" t="str">
            <v>Santander Seguros S/A</v>
          </cell>
        </row>
        <row r="210">
          <cell r="B210" t="str">
            <v>Dimas Pinto Ribeiro</v>
          </cell>
          <cell r="C210" t="str">
            <v>019.665.238-31</v>
          </cell>
          <cell r="D210" t="str">
            <v>Santander Seguros S/A</v>
          </cell>
        </row>
        <row r="211">
          <cell r="B211" t="str">
            <v>José Ancilo Monteiro</v>
          </cell>
          <cell r="C211" t="str">
            <v>718.198.863-87</v>
          </cell>
          <cell r="D211" t="str">
            <v>Santander Seguros S/A</v>
          </cell>
        </row>
        <row r="212">
          <cell r="B212" t="str">
            <v>LUIZ RODRIGUES OLIVEIRA</v>
          </cell>
          <cell r="C212" t="str">
            <v>253.883.477-53</v>
          </cell>
          <cell r="D212" t="str">
            <v>Santander Seguros S/A</v>
          </cell>
        </row>
        <row r="213">
          <cell r="B213" t="str">
            <v>Varlei Passos Lino</v>
          </cell>
          <cell r="C213" t="str">
            <v>437.364.919-72</v>
          </cell>
          <cell r="D213" t="str">
            <v>Santander Seguros S/A</v>
          </cell>
        </row>
        <row r="214">
          <cell r="B214" t="str">
            <v>Maria Cloris de Toledo Teodoro</v>
          </cell>
          <cell r="C214" t="str">
            <v>870.915.778-68</v>
          </cell>
          <cell r="D214" t="str">
            <v>Santander Seguros S/A</v>
          </cell>
        </row>
        <row r="215">
          <cell r="B215" t="str">
            <v>Maria das Graças Pinto Vicente</v>
          </cell>
          <cell r="C215" t="str">
            <v>074.036.637-80</v>
          </cell>
          <cell r="D215" t="str">
            <v>Santander Seguros S/A</v>
          </cell>
        </row>
        <row r="216">
          <cell r="B216" t="str">
            <v>Fuyuki Donizete Miyake</v>
          </cell>
          <cell r="C216" t="str">
            <v>049.569.756-78</v>
          </cell>
          <cell r="D216" t="str">
            <v>Santander Seguros S/A</v>
          </cell>
        </row>
        <row r="217">
          <cell r="B217" t="str">
            <v>Marcos Muller</v>
          </cell>
          <cell r="C217" t="str">
            <v>460.831.540-49</v>
          </cell>
          <cell r="D217" t="str">
            <v>Santander Seguros S/A</v>
          </cell>
        </row>
        <row r="218">
          <cell r="B218" t="str">
            <v>Miriam Santos da Silva</v>
          </cell>
          <cell r="C218" t="str">
            <v>080.857.408-69</v>
          </cell>
          <cell r="D218" t="str">
            <v>Santander Seguros S/A</v>
          </cell>
        </row>
        <row r="219">
          <cell r="B219" t="str">
            <v>João Miguel Alves</v>
          </cell>
          <cell r="C219" t="str">
            <v>778.601.018-15</v>
          </cell>
          <cell r="D219" t="str">
            <v>Santander Seguros S/A</v>
          </cell>
        </row>
        <row r="220">
          <cell r="B220" t="str">
            <v>Alexsandro Torteli Prado</v>
          </cell>
          <cell r="C220" t="str">
            <v>259.407.708-94</v>
          </cell>
          <cell r="D220" t="str">
            <v>Santander Seguros S/A</v>
          </cell>
        </row>
        <row r="221">
          <cell r="B221" t="str">
            <v>Aguinaldo Benites de Oliveira</v>
          </cell>
          <cell r="C221" t="str">
            <v>122.660.528-10</v>
          </cell>
          <cell r="D221" t="str">
            <v>Santander Seguros S/A</v>
          </cell>
        </row>
        <row r="222">
          <cell r="B222" t="str">
            <v>Aguinaldo Benites de Oliveira</v>
          </cell>
          <cell r="C222" t="str">
            <v>122.660.528-10</v>
          </cell>
          <cell r="D222" t="str">
            <v>Santander Seguros S/A</v>
          </cell>
        </row>
        <row r="223">
          <cell r="B223" t="str">
            <v>Dário Francisco de LiMA</v>
          </cell>
          <cell r="C223" t="str">
            <v>966.303.536-68</v>
          </cell>
          <cell r="D223" t="str">
            <v>Santander Seguros S/A</v>
          </cell>
        </row>
        <row r="224">
          <cell r="B224" t="str">
            <v>Edemir Rux</v>
          </cell>
          <cell r="C224" t="str">
            <v>052.993.599-69</v>
          </cell>
          <cell r="D224" t="str">
            <v>Santander Seguros S/A</v>
          </cell>
        </row>
        <row r="225">
          <cell r="B225" t="str">
            <v>Ione Maria Moreschi</v>
          </cell>
          <cell r="C225" t="str">
            <v>315.752.850-53</v>
          </cell>
          <cell r="D225" t="str">
            <v>Santander Seguros S/A</v>
          </cell>
        </row>
        <row r="226">
          <cell r="B226" t="str">
            <v>Maria de Lourdes Jacob</v>
          </cell>
          <cell r="C226" t="str">
            <v>547.061.658-49</v>
          </cell>
          <cell r="D226" t="str">
            <v>Santander Seguros S/A</v>
          </cell>
        </row>
        <row r="227">
          <cell r="B227" t="str">
            <v>Israel Guilherme de Araujo</v>
          </cell>
          <cell r="C227" t="str">
            <v>113.283.628-09</v>
          </cell>
          <cell r="D227" t="str">
            <v>Santander Seguros S/A</v>
          </cell>
        </row>
        <row r="228">
          <cell r="B228" t="str">
            <v>Sérgio Luiz Brunichaski</v>
          </cell>
          <cell r="C228" t="str">
            <v>268.818.880-15</v>
          </cell>
          <cell r="D228" t="str">
            <v>Santander Seguros S/A</v>
          </cell>
        </row>
        <row r="229">
          <cell r="B229" t="str">
            <v>Sebatião Arantes</v>
          </cell>
          <cell r="C229" t="str">
            <v>153.405.971-72</v>
          </cell>
          <cell r="D229" t="str">
            <v>Santander Seguros S/A</v>
          </cell>
        </row>
        <row r="230">
          <cell r="B230" t="str">
            <v>Samara Antonia Zanquini</v>
          </cell>
          <cell r="C230" t="str">
            <v>007.082.968-31</v>
          </cell>
          <cell r="D230" t="str">
            <v>Santander Seguros S/A</v>
          </cell>
        </row>
        <row r="231">
          <cell r="B231" t="str">
            <v>Conceição Aparecida Urcelino Vicente</v>
          </cell>
          <cell r="C231" t="str">
            <v>016.700.018-73</v>
          </cell>
          <cell r="D231" t="str">
            <v>Santander Seguros S/A</v>
          </cell>
        </row>
        <row r="232">
          <cell r="B232" t="str">
            <v>Hermínio Ferrari</v>
          </cell>
          <cell r="C232" t="str">
            <v>050.185.158-56</v>
          </cell>
          <cell r="D232" t="str">
            <v>Santander Seguros S/A</v>
          </cell>
        </row>
        <row r="233">
          <cell r="B233" t="str">
            <v>Hermínio Ferrari</v>
          </cell>
          <cell r="C233" t="str">
            <v>050.185.158-56</v>
          </cell>
          <cell r="D233" t="str">
            <v>Santander Seguros S/A</v>
          </cell>
        </row>
        <row r="234">
          <cell r="B234" t="str">
            <v>Terezinha Vilela De Souza</v>
          </cell>
          <cell r="C234" t="str">
            <v>028.521.618-00</v>
          </cell>
          <cell r="D234" t="str">
            <v>Santander Seguros S/A</v>
          </cell>
        </row>
        <row r="235">
          <cell r="B235" t="str">
            <v>jair faria junior</v>
          </cell>
          <cell r="C235" t="str">
            <v>287.196.648-69</v>
          </cell>
          <cell r="D235" t="str">
            <v>Santander Seguros S/A</v>
          </cell>
        </row>
        <row r="236">
          <cell r="B236" t="str">
            <v>Natalicia Rebouças Dias</v>
          </cell>
          <cell r="C236" t="str">
            <v>066.631.252-49</v>
          </cell>
          <cell r="D236" t="str">
            <v>Santander Seguros S/A</v>
          </cell>
        </row>
        <row r="237">
          <cell r="B237" t="str">
            <v>ANADEC  Associação Nacional de Defesa da Cidadania e do Consumidor</v>
          </cell>
          <cell r="C237" t="str">
            <v>03.387.770/0001-27</v>
          </cell>
          <cell r="D237" t="str">
            <v>Santander Seguros S/A</v>
          </cell>
        </row>
        <row r="238">
          <cell r="B238" t="str">
            <v>Nelson Jorge Cardoso</v>
          </cell>
          <cell r="C238" t="str">
            <v>960.835.908-25</v>
          </cell>
          <cell r="D238" t="str">
            <v>Santander Seguros S/A</v>
          </cell>
        </row>
        <row r="239">
          <cell r="B239" t="str">
            <v>Rosane Hermans</v>
          </cell>
          <cell r="C239" t="str">
            <v>500.260.890-68</v>
          </cell>
          <cell r="D239" t="str">
            <v>Santander Seguros S/A</v>
          </cell>
        </row>
        <row r="240">
          <cell r="B240" t="str">
            <v>Flávio Antonio Rampasso</v>
          </cell>
          <cell r="C240" t="str">
            <v>035.235.268-09</v>
          </cell>
          <cell r="D240" t="str">
            <v>Santander Seguros S/A</v>
          </cell>
        </row>
        <row r="241">
          <cell r="B241" t="str">
            <v>Antonio Roberto Gontijo De Siqueira</v>
          </cell>
          <cell r="C241" t="str">
            <v>399.444.418-72</v>
          </cell>
          <cell r="D241" t="str">
            <v>Santander Seguros S/A</v>
          </cell>
        </row>
        <row r="242">
          <cell r="B242" t="str">
            <v>Ricardo Fried da Silva</v>
          </cell>
          <cell r="C242" t="str">
            <v>091.014.847-37</v>
          </cell>
          <cell r="D242" t="str">
            <v>Santander Seguros S/A</v>
          </cell>
        </row>
        <row r="243">
          <cell r="B243" t="str">
            <v>Plinio Wenceslau Linhares</v>
          </cell>
          <cell r="C243" t="str">
            <v>341.611.209-15</v>
          </cell>
          <cell r="D243" t="str">
            <v>Santander Seguros S/A</v>
          </cell>
        </row>
        <row r="244">
          <cell r="B244" t="str">
            <v>Fernando Gugel</v>
          </cell>
          <cell r="C244" t="str">
            <v>015.876.499-42</v>
          </cell>
          <cell r="D244" t="str">
            <v>Santander Seguros S/A</v>
          </cell>
        </row>
        <row r="245">
          <cell r="B245" t="str">
            <v>Admir Naldi</v>
          </cell>
          <cell r="C245" t="str">
            <v>966.643.808-97</v>
          </cell>
          <cell r="D245" t="str">
            <v>Santander Seguros S/A</v>
          </cell>
        </row>
        <row r="246">
          <cell r="B246" t="str">
            <v>Águeda Maria lavorato Pereira</v>
          </cell>
          <cell r="C246" t="str">
            <v>226.566.348-49</v>
          </cell>
          <cell r="D246" t="str">
            <v>Santander Seguros S/A</v>
          </cell>
        </row>
        <row r="247">
          <cell r="B247" t="str">
            <v>Jandyra de PAula Siqueira</v>
          </cell>
          <cell r="C247" t="str">
            <v>620.903.487-04</v>
          </cell>
          <cell r="D247" t="str">
            <v>Santander Seguros S/A</v>
          </cell>
        </row>
        <row r="248">
          <cell r="B248" t="str">
            <v>Elia Maria Amaral da Costa</v>
          </cell>
          <cell r="C248" t="str">
            <v>011.247.570-15</v>
          </cell>
          <cell r="D248" t="str">
            <v>Santander Seguros S/A</v>
          </cell>
        </row>
        <row r="249">
          <cell r="B249" t="str">
            <v>Jéssica Souza Castro</v>
          </cell>
          <cell r="C249" t="str">
            <v>094.262.926-40</v>
          </cell>
          <cell r="D249" t="str">
            <v>Santander Seguros S/A</v>
          </cell>
        </row>
        <row r="250">
          <cell r="B250" t="str">
            <v>João Pedro Rodrigues</v>
          </cell>
          <cell r="C250" t="str">
            <v>745.335.508-78</v>
          </cell>
          <cell r="D250" t="str">
            <v>Santander Seguros S/A</v>
          </cell>
        </row>
        <row r="251">
          <cell r="B251" t="str">
            <v>Francisco Carlos Tireli de Campos</v>
          </cell>
          <cell r="C251" t="str">
            <v>122.660.968-69</v>
          </cell>
          <cell r="D251" t="str">
            <v>Santander Seguros S/A</v>
          </cell>
        </row>
        <row r="252">
          <cell r="B252" t="str">
            <v>Aparecido Ramiro Rosa</v>
          </cell>
          <cell r="C252" t="str">
            <v>116.273.508-29</v>
          </cell>
          <cell r="D252" t="str">
            <v>Santander Seguros S/A</v>
          </cell>
        </row>
        <row r="253">
          <cell r="B253" t="str">
            <v>Jose Raul Chiconelli</v>
          </cell>
          <cell r="C253" t="str">
            <v>009.621.557-72</v>
          </cell>
          <cell r="D253" t="str">
            <v>Santander Seguros S/A</v>
          </cell>
        </row>
        <row r="254">
          <cell r="B254" t="str">
            <v>VANDERLI APARECIDA SILVERIO DA SILVA FLAIG</v>
          </cell>
          <cell r="C254" t="str">
            <v>051.375.138-65</v>
          </cell>
          <cell r="D254" t="str">
            <v>Santander Seguros S/A</v>
          </cell>
        </row>
        <row r="255">
          <cell r="B255" t="str">
            <v>Debora Cristina Milhoci</v>
          </cell>
          <cell r="C255" t="str">
            <v>281.652.448-50</v>
          </cell>
          <cell r="D255" t="str">
            <v>Santander Seguros S/A</v>
          </cell>
        </row>
        <row r="256">
          <cell r="B256" t="str">
            <v>Antonio Munhoz Catelan</v>
          </cell>
          <cell r="C256" t="str">
            <v>328.352.139-53</v>
          </cell>
          <cell r="D256" t="str">
            <v>Santander Seguros S/A</v>
          </cell>
        </row>
        <row r="257">
          <cell r="B257" t="str">
            <v>Alair Farias</v>
          </cell>
          <cell r="C257" t="str">
            <v>798.596.157-72</v>
          </cell>
          <cell r="D257" t="str">
            <v>Santander Seguros S/A</v>
          </cell>
        </row>
        <row r="258">
          <cell r="B258" t="str">
            <v>José Carlso Pacheco</v>
          </cell>
          <cell r="C258" t="str">
            <v>507.996.069-87</v>
          </cell>
          <cell r="D258" t="str">
            <v>Santander Seguros S/A</v>
          </cell>
        </row>
        <row r="259">
          <cell r="B259" t="str">
            <v>Selma Maria Leite Pereira Martins</v>
          </cell>
          <cell r="C259" t="str">
            <v>056.248.273-34</v>
          </cell>
          <cell r="D259" t="str">
            <v>Santander Seguros S/A</v>
          </cell>
        </row>
        <row r="260">
          <cell r="B260" t="str">
            <v>Oneida Maria Elias Lopes</v>
          </cell>
          <cell r="C260" t="str">
            <v>338.665.971-34</v>
          </cell>
          <cell r="D260" t="str">
            <v>Santander Seguros S/A</v>
          </cell>
        </row>
        <row r="261">
          <cell r="B261" t="str">
            <v>Marilde Aparecida Lins</v>
          </cell>
          <cell r="C261" t="str">
            <v>776.560.839-87</v>
          </cell>
          <cell r="D261" t="str">
            <v>Santander Seguros S/A</v>
          </cell>
        </row>
        <row r="262">
          <cell r="B262" t="str">
            <v>Eliane Campos Louzeiro</v>
          </cell>
          <cell r="C262" t="str">
            <v>454.610.159-72</v>
          </cell>
          <cell r="D262" t="str">
            <v>Santander Seguros S/A</v>
          </cell>
        </row>
        <row r="263">
          <cell r="B263" t="str">
            <v>IVONE TEREZINHA DE MORAES</v>
          </cell>
          <cell r="C263" t="str">
            <v>347.076.970-20</v>
          </cell>
          <cell r="D263" t="str">
            <v>Santander Seguros S/A</v>
          </cell>
        </row>
        <row r="264">
          <cell r="B264" t="str">
            <v>ANEZIO LUIZ DOS SANTOS</v>
          </cell>
          <cell r="C264" t="str">
            <v>037.640.588-03</v>
          </cell>
          <cell r="D264" t="str">
            <v>Santander Seguros S/A</v>
          </cell>
        </row>
        <row r="265">
          <cell r="B265" t="str">
            <v>Jenicelia Francisca de Araujo</v>
          </cell>
          <cell r="C265" t="str">
            <v>391.248.688-33</v>
          </cell>
          <cell r="D265" t="str">
            <v>Santander Seguros S/A</v>
          </cell>
        </row>
        <row r="266">
          <cell r="B266" t="str">
            <v>Jackson Gonsalves</v>
          </cell>
          <cell r="C266" t="str">
            <v>064.518.709-78</v>
          </cell>
          <cell r="D266" t="str">
            <v>Santander Seguros S/A</v>
          </cell>
        </row>
        <row r="267">
          <cell r="B267" t="str">
            <v>Gercílio Lopes de Santana</v>
          </cell>
          <cell r="C267" t="str">
            <v>082.558.268-74</v>
          </cell>
          <cell r="D267" t="str">
            <v>Santander Seguros S/A</v>
          </cell>
        </row>
        <row r="268">
          <cell r="B268" t="str">
            <v>MARIA HELENA NASCIMENTO DE SOUZA</v>
          </cell>
          <cell r="C268" t="str">
            <v>212.549.208-38</v>
          </cell>
          <cell r="D268" t="str">
            <v>Santander Seguros S/A</v>
          </cell>
        </row>
        <row r="269">
          <cell r="B269" t="str">
            <v>Espólio José Aparecido Fábio</v>
          </cell>
          <cell r="C269" t="str">
            <v>428.410.828-72</v>
          </cell>
          <cell r="D269" t="str">
            <v>Santander Seguros S/A</v>
          </cell>
        </row>
        <row r="270">
          <cell r="B270" t="str">
            <v>Aline Almeida Dos Santos</v>
          </cell>
          <cell r="C270" t="str">
            <v>038.399.105-60</v>
          </cell>
          <cell r="D270" t="str">
            <v>Santander Seguros S/A</v>
          </cell>
        </row>
        <row r="271">
          <cell r="B271" t="str">
            <v>Rosa Maria Costa</v>
          </cell>
          <cell r="C271" t="str">
            <v>003.193.540-08</v>
          </cell>
          <cell r="D271" t="str">
            <v>Santander Seguros S/A</v>
          </cell>
        </row>
        <row r="272">
          <cell r="B272" t="str">
            <v>Maurilio Bento</v>
          </cell>
          <cell r="C272" t="str">
            <v>704.691.308-06</v>
          </cell>
          <cell r="D272" t="str">
            <v>Santander Seguros S/A</v>
          </cell>
        </row>
        <row r="273">
          <cell r="B273" t="str">
            <v>Maycon Kennedy da Silva Honorio</v>
          </cell>
          <cell r="C273" t="str">
            <v>376.974.598-17</v>
          </cell>
          <cell r="D273" t="str">
            <v>Santander Seguros S/A</v>
          </cell>
        </row>
        <row r="274">
          <cell r="B274" t="str">
            <v>Areolino Gonçalves Pereira</v>
          </cell>
          <cell r="C274" t="str">
            <v>215.066.800-97</v>
          </cell>
          <cell r="D274" t="str">
            <v>Santander Seguros S/A</v>
          </cell>
        </row>
        <row r="275">
          <cell r="B275" t="str">
            <v>Ester Pereira de Souza Rodrigues</v>
          </cell>
          <cell r="C275" t="str">
            <v>096.186.028-69</v>
          </cell>
          <cell r="D275" t="str">
            <v>Santander Seguros S/A</v>
          </cell>
        </row>
        <row r="276">
          <cell r="B276" t="str">
            <v>Roberto da Costa Ramos</v>
          </cell>
          <cell r="C276" t="str">
            <v>492.929.514-91</v>
          </cell>
          <cell r="D276" t="str">
            <v>Santander Seguros S/A</v>
          </cell>
        </row>
        <row r="277">
          <cell r="B277" t="str">
            <v>Elizete Oliveira Ferreira</v>
          </cell>
          <cell r="C277" t="str">
            <v>289.440.200-78</v>
          </cell>
          <cell r="D277" t="str">
            <v>Santander Seguros S/A</v>
          </cell>
        </row>
        <row r="278">
          <cell r="B278" t="str">
            <v>José Helio Bembo</v>
          </cell>
          <cell r="C278" t="str">
            <v>163.314.608-10</v>
          </cell>
          <cell r="D278" t="str">
            <v>Santander Seguros S/A</v>
          </cell>
        </row>
        <row r="279">
          <cell r="B279" t="str">
            <v>Alessandra Gonçalves Belmont</v>
          </cell>
          <cell r="C279" t="str">
            <v>348.342.268-40</v>
          </cell>
          <cell r="D279" t="str">
            <v>Santander Seguros S/A</v>
          </cell>
        </row>
        <row r="280">
          <cell r="B280" t="str">
            <v xml:space="preserve">Cooperativa De Trabalho dos Profissionais de Transporte de Pessoas - </v>
          </cell>
          <cell r="C280" t="str">
            <v>03.692.694/0001-63</v>
          </cell>
          <cell r="D280" t="str">
            <v>Santander Seguros S/A</v>
          </cell>
        </row>
        <row r="281">
          <cell r="B281" t="str">
            <v>Dalva da Silva Costa</v>
          </cell>
          <cell r="C281" t="str">
            <v>058.788.318-99</v>
          </cell>
          <cell r="D281" t="str">
            <v>Santander Seguros S/A</v>
          </cell>
        </row>
        <row r="282">
          <cell r="B282" t="str">
            <v>Simone Aparecida Oliveira Simoes</v>
          </cell>
          <cell r="C282" t="str">
            <v>858.298.116-34</v>
          </cell>
          <cell r="D282" t="str">
            <v>Santander Seguros S/A</v>
          </cell>
        </row>
        <row r="283">
          <cell r="B283" t="str">
            <v>Vanderléia Vitorassi Nolla</v>
          </cell>
          <cell r="D283" t="str">
            <v>Santander Seguros S/A</v>
          </cell>
        </row>
        <row r="284">
          <cell r="B284" t="str">
            <v>Clelia Schmidt Patto</v>
          </cell>
          <cell r="C284" t="str">
            <v>610.456.758-49</v>
          </cell>
          <cell r="D284" t="str">
            <v>Santander Seguros S/A</v>
          </cell>
        </row>
        <row r="285">
          <cell r="B285" t="str">
            <v>Luiz Carlos de Oliveira</v>
          </cell>
          <cell r="C285" t="str">
            <v>531.678.137-68</v>
          </cell>
          <cell r="D285" t="str">
            <v>Santander Seguros S/A</v>
          </cell>
        </row>
        <row r="286">
          <cell r="B286" t="str">
            <v>Laurimir Ferreira Magalhães</v>
          </cell>
          <cell r="C286" t="str">
            <v>221.663.943-53</v>
          </cell>
          <cell r="D286" t="str">
            <v>Santander Seguros S/A</v>
          </cell>
        </row>
        <row r="287">
          <cell r="B287" t="str">
            <v>Ministério Público</v>
          </cell>
          <cell r="D287" t="str">
            <v>Santander Seguros S/A</v>
          </cell>
        </row>
        <row r="288">
          <cell r="B288" t="str">
            <v>Marinez Bast Simões</v>
          </cell>
          <cell r="C288" t="str">
            <v>586.175.820-49</v>
          </cell>
          <cell r="D288" t="str">
            <v>Santander Seguros S/A</v>
          </cell>
        </row>
        <row r="289">
          <cell r="B289" t="str">
            <v>NILTON FONSECA DOS SANTOS</v>
          </cell>
          <cell r="C289" t="str">
            <v>359.000.087-20</v>
          </cell>
          <cell r="D289" t="str">
            <v>Santander Seguros S/A</v>
          </cell>
        </row>
        <row r="290">
          <cell r="B290" t="str">
            <v>Patricia Rocha de Paula Leite</v>
          </cell>
          <cell r="C290" t="str">
            <v>224.653.488-76</v>
          </cell>
          <cell r="D290" t="str">
            <v>Santander Seguros S/A</v>
          </cell>
        </row>
        <row r="291">
          <cell r="B291" t="str">
            <v>Tania Mariza Marcili Dora</v>
          </cell>
          <cell r="C291" t="str">
            <v>259.230.050-34</v>
          </cell>
          <cell r="D291" t="str">
            <v>Santander Seguros S/A</v>
          </cell>
        </row>
        <row r="292">
          <cell r="B292" t="str">
            <v>LIANI ROMOALDO PEÇANHA</v>
          </cell>
          <cell r="C292" t="str">
            <v>658.897.977-00</v>
          </cell>
          <cell r="D292" t="str">
            <v>Santander Seguros S/A</v>
          </cell>
        </row>
        <row r="293">
          <cell r="B293" t="str">
            <v>Edna Maria Paiva</v>
          </cell>
          <cell r="C293" t="str">
            <v>015.557.418-35</v>
          </cell>
          <cell r="D293" t="str">
            <v>Santander Seguros S/A</v>
          </cell>
        </row>
        <row r="294">
          <cell r="B294" t="str">
            <v>Marli Maria da Costa Reis</v>
          </cell>
          <cell r="D294" t="str">
            <v>Santander Seguros S/A</v>
          </cell>
        </row>
        <row r="295">
          <cell r="B295" t="str">
            <v>Francisca Dantas de Oliveira</v>
          </cell>
          <cell r="C295" t="str">
            <v>265.402.310-91</v>
          </cell>
          <cell r="D295" t="str">
            <v>Santander Seguros S/A</v>
          </cell>
        </row>
        <row r="296">
          <cell r="B296" t="str">
            <v>Odete Ferreira da Silva</v>
          </cell>
          <cell r="C296" t="str">
            <v>866.282.407-20</v>
          </cell>
          <cell r="D296" t="str">
            <v>Santander Seguros S/A</v>
          </cell>
        </row>
        <row r="297">
          <cell r="B297" t="str">
            <v>DALVA OLIVEIRA DE JESUS</v>
          </cell>
          <cell r="C297" t="str">
            <v>114.376.448-05</v>
          </cell>
          <cell r="D297" t="str">
            <v>Santander Seguros S/A</v>
          </cell>
        </row>
        <row r="298">
          <cell r="B298" t="str">
            <v>Paulino da Costa Filho</v>
          </cell>
          <cell r="C298" t="str">
            <v>009.648.590-68</v>
          </cell>
          <cell r="D298" t="str">
            <v>Santander Seguros S/A</v>
          </cell>
        </row>
        <row r="299">
          <cell r="B299" t="str">
            <v>Luiz Bras</v>
          </cell>
          <cell r="C299" t="str">
            <v>166.174.524-53</v>
          </cell>
          <cell r="D299" t="str">
            <v>Santander Seguros S/A</v>
          </cell>
        </row>
        <row r="300">
          <cell r="B300" t="str">
            <v>Edilson Cunha Júnior</v>
          </cell>
          <cell r="C300" t="str">
            <v>895.633.285-15</v>
          </cell>
          <cell r="D300" t="str">
            <v>Santander Seguros S/A</v>
          </cell>
        </row>
        <row r="301">
          <cell r="B301" t="str">
            <v>Maria da Conceição Damázio Vieira</v>
          </cell>
          <cell r="C301" t="str">
            <v>482.272.509-04</v>
          </cell>
          <cell r="D301" t="str">
            <v>Santander Seguros S/A</v>
          </cell>
        </row>
        <row r="302">
          <cell r="B302" t="str">
            <v>Rodolfo Leonardo dos Santos</v>
          </cell>
          <cell r="C302" t="str">
            <v>174.771.928-54</v>
          </cell>
          <cell r="D302" t="str">
            <v>Santander Seguros S/A</v>
          </cell>
        </row>
        <row r="303">
          <cell r="B303" t="str">
            <v>Terezinha de Jesus Godoy Correa</v>
          </cell>
          <cell r="C303" t="str">
            <v>217.599.808-89</v>
          </cell>
          <cell r="D303" t="str">
            <v>Santander Seguros S/A</v>
          </cell>
        </row>
        <row r="304">
          <cell r="B304" t="str">
            <v>Agostinha de Menezes Gomes Ormeneze</v>
          </cell>
          <cell r="C304" t="str">
            <v>114.764.348-24</v>
          </cell>
          <cell r="D304" t="str">
            <v>Santander Seguros S/A</v>
          </cell>
        </row>
        <row r="305">
          <cell r="B305" t="str">
            <v>Yolanda Angelina Mazer de Camargo</v>
          </cell>
          <cell r="C305" t="str">
            <v>005.428.868-12</v>
          </cell>
          <cell r="D305" t="str">
            <v>Santander Seguros S/A</v>
          </cell>
        </row>
        <row r="306">
          <cell r="B306" t="str">
            <v>Mariza Celente Pires Cassus</v>
          </cell>
          <cell r="D306" t="str">
            <v>Santander Seguros S/A</v>
          </cell>
        </row>
        <row r="307">
          <cell r="B307" t="str">
            <v>Creusa Souza</v>
          </cell>
          <cell r="D307" t="str">
            <v>Santander Seguros S/A</v>
          </cell>
        </row>
        <row r="308">
          <cell r="B308" t="str">
            <v>João Carlos Goulart da Silva</v>
          </cell>
          <cell r="C308" t="str">
            <v>087.379.778-73</v>
          </cell>
          <cell r="D308" t="str">
            <v>Santander Seguros S/A</v>
          </cell>
        </row>
        <row r="309">
          <cell r="B309" t="str">
            <v>José André dos Santos</v>
          </cell>
          <cell r="C309" t="str">
            <v>037.155.818-24</v>
          </cell>
          <cell r="D309" t="str">
            <v>Santander Seguros S/A</v>
          </cell>
        </row>
        <row r="310">
          <cell r="B310" t="str">
            <v>Hortencia Nogueira Incaio</v>
          </cell>
          <cell r="C310" t="str">
            <v>200.121.369-72</v>
          </cell>
          <cell r="D310" t="str">
            <v>Santander Seguros S/A</v>
          </cell>
        </row>
        <row r="311">
          <cell r="B311" t="str">
            <v>Altamir Turchetto</v>
          </cell>
          <cell r="C311" t="str">
            <v>459.936.530-00</v>
          </cell>
          <cell r="D311" t="str">
            <v>Santander Seguros S/A</v>
          </cell>
        </row>
        <row r="312">
          <cell r="B312" t="str">
            <v>Ledi Maria Bottega</v>
          </cell>
          <cell r="C312" t="str">
            <v>035.100.709-17</v>
          </cell>
          <cell r="D312" t="str">
            <v>Santander Seguros S/A</v>
          </cell>
        </row>
        <row r="313">
          <cell r="B313" t="str">
            <v>Ana Carolina Bonna</v>
          </cell>
          <cell r="C313" t="str">
            <v>115.727.077-80</v>
          </cell>
          <cell r="D313" t="str">
            <v>Santander Seguros S/A</v>
          </cell>
        </row>
        <row r="314">
          <cell r="B314" t="str">
            <v>Maria Crizelita Cerqueira Oliveira</v>
          </cell>
          <cell r="C314" t="str">
            <v>255.433.937-68</v>
          </cell>
          <cell r="D314" t="str">
            <v>Santander Seguros S/A</v>
          </cell>
        </row>
        <row r="315">
          <cell r="B315" t="str">
            <v>Melissa Blanco Duarte</v>
          </cell>
          <cell r="C315" t="str">
            <v>997.777.380-72</v>
          </cell>
          <cell r="D315" t="str">
            <v>Santander Seguros S/A</v>
          </cell>
        </row>
        <row r="316">
          <cell r="B316" t="str">
            <v>José Buosi</v>
          </cell>
          <cell r="C316" t="str">
            <v>021.433.808-87</v>
          </cell>
          <cell r="D316" t="str">
            <v>Santander Seguros S/A</v>
          </cell>
        </row>
        <row r="317">
          <cell r="B317" t="str">
            <v>Mirian Nair Marlon</v>
          </cell>
          <cell r="C317" t="str">
            <v>647.728.880-04</v>
          </cell>
          <cell r="D317" t="str">
            <v>Santander Seguros S/A</v>
          </cell>
        </row>
        <row r="318">
          <cell r="B318" t="str">
            <v>Darci Rodrigues Magalhães</v>
          </cell>
          <cell r="C318" t="str">
            <v>499.501.936-72</v>
          </cell>
          <cell r="D318" t="str">
            <v>Santander Seguros S/A</v>
          </cell>
        </row>
        <row r="319">
          <cell r="B319" t="str">
            <v>Maria Eunice Pedroso de Moraes Cunha</v>
          </cell>
          <cell r="C319" t="str">
            <v>018.480.648-88</v>
          </cell>
          <cell r="D319" t="str">
            <v>Santander Seguros S/A</v>
          </cell>
        </row>
        <row r="320">
          <cell r="B320" t="str">
            <v>Antônio Carlos Ferreira</v>
          </cell>
          <cell r="C320" t="str">
            <v>432.873.529-20</v>
          </cell>
          <cell r="D320" t="str">
            <v>Santander Seguros S/A</v>
          </cell>
        </row>
        <row r="321">
          <cell r="B321" t="str">
            <v>Maria Eugenia Caputo Canaan</v>
          </cell>
          <cell r="C321" t="str">
            <v>004.568.366-24</v>
          </cell>
          <cell r="D321" t="str">
            <v>Santander Seguros S/A</v>
          </cell>
        </row>
        <row r="322">
          <cell r="B322" t="str">
            <v>Ademilde dos Santos Silva</v>
          </cell>
          <cell r="C322" t="str">
            <v>611.095.767-49</v>
          </cell>
          <cell r="D322" t="str">
            <v>Santander Seguros S/A</v>
          </cell>
        </row>
        <row r="323">
          <cell r="B323" t="str">
            <v>Marco Antonio Cardoso e Outros</v>
          </cell>
          <cell r="C323" t="str">
            <v>039.283.768-45</v>
          </cell>
          <cell r="D323" t="str">
            <v>Santander Seguros S/A</v>
          </cell>
        </row>
        <row r="324">
          <cell r="B324" t="str">
            <v>Suzi Meire Loures Teixeira Boin</v>
          </cell>
          <cell r="C324" t="str">
            <v>066.280.198-96</v>
          </cell>
          <cell r="D324" t="str">
            <v>Santander Seguros S/A</v>
          </cell>
        </row>
        <row r="325">
          <cell r="B325" t="str">
            <v>Flavia Souza da Silva</v>
          </cell>
          <cell r="C325" t="str">
            <v>270.626.598-19</v>
          </cell>
          <cell r="D325" t="str">
            <v>Santander Seguros S/A</v>
          </cell>
        </row>
        <row r="326">
          <cell r="B326" t="str">
            <v>Belmiro de Souza</v>
          </cell>
          <cell r="C326" t="str">
            <v>468.746.749-00</v>
          </cell>
          <cell r="D326" t="str">
            <v>Santander Seguros S/A</v>
          </cell>
        </row>
        <row r="327">
          <cell r="B327" t="str">
            <v>Elesia Spagnol</v>
          </cell>
          <cell r="C327" t="str">
            <v>309.539.100-59</v>
          </cell>
          <cell r="D327" t="str">
            <v>Santander Seguros S/A</v>
          </cell>
        </row>
        <row r="328">
          <cell r="B328" t="str">
            <v>José Gilson Gonçalves Silva</v>
          </cell>
          <cell r="C328" t="str">
            <v>175.295.733-49</v>
          </cell>
          <cell r="D328" t="str">
            <v>Santander Seguros S/A</v>
          </cell>
        </row>
        <row r="329">
          <cell r="B329" t="str">
            <v>Edimar do Amarante</v>
          </cell>
          <cell r="C329" t="str">
            <v>924.247.590-49</v>
          </cell>
          <cell r="D329" t="str">
            <v>Santander Seguros S/A</v>
          </cell>
        </row>
        <row r="330">
          <cell r="B330" t="str">
            <v>Francisco Orlando Ferreira Pinto</v>
          </cell>
          <cell r="C330" t="str">
            <v>008.748.766-72</v>
          </cell>
          <cell r="D330" t="str">
            <v>Santander Seguros S/A</v>
          </cell>
        </row>
        <row r="331">
          <cell r="B331" t="str">
            <v>Benedito Pereira Ramos</v>
          </cell>
          <cell r="C331" t="str">
            <v>190.090.118-87</v>
          </cell>
          <cell r="D331" t="str">
            <v>Santander Seguros S/A</v>
          </cell>
        </row>
        <row r="332">
          <cell r="B332" t="str">
            <v>Elaine Cristina Taverna</v>
          </cell>
          <cell r="C332" t="str">
            <v>181.131.948-35</v>
          </cell>
          <cell r="D332" t="str">
            <v>Santander Seguros S/A</v>
          </cell>
        </row>
        <row r="333">
          <cell r="B333" t="str">
            <v>Nilma Custodio</v>
          </cell>
          <cell r="C333" t="str">
            <v>671.071.339-34</v>
          </cell>
          <cell r="D333" t="str">
            <v>Santander Seguros S/A</v>
          </cell>
        </row>
        <row r="334">
          <cell r="B334" t="str">
            <v>Lupércio Soares da Silva</v>
          </cell>
          <cell r="C334" t="str">
            <v>269.039.598-31</v>
          </cell>
          <cell r="D334" t="str">
            <v>Santander Seguros S/A</v>
          </cell>
        </row>
        <row r="335">
          <cell r="B335" t="str">
            <v>Francisca Helena de Oliveira Sedano</v>
          </cell>
          <cell r="C335" t="str">
            <v>252.793.025-5</v>
          </cell>
          <cell r="D335" t="str">
            <v>Santander Seguros S/A</v>
          </cell>
        </row>
        <row r="336">
          <cell r="B336" t="str">
            <v>Edivar Paulo Grohs</v>
          </cell>
          <cell r="C336" t="str">
            <v>009.015.810-54</v>
          </cell>
          <cell r="D336" t="str">
            <v>Santander Seguros S/A</v>
          </cell>
        </row>
        <row r="337">
          <cell r="B337" t="str">
            <v>HELEN CHRISTINA BORGES PEDRO</v>
          </cell>
          <cell r="C337" t="str">
            <v>717.995.086-68</v>
          </cell>
          <cell r="D337" t="str">
            <v>Santander Seguros S/A</v>
          </cell>
        </row>
        <row r="338">
          <cell r="B338" t="str">
            <v>João Batista Ferreira</v>
          </cell>
          <cell r="C338" t="str">
            <v>024.432.868-43</v>
          </cell>
          <cell r="D338" t="str">
            <v>Santander Seguros S/A</v>
          </cell>
        </row>
        <row r="339">
          <cell r="B339" t="str">
            <v>Juliana Guaraldi</v>
          </cell>
          <cell r="D339" t="str">
            <v>Santander Seguros S/A</v>
          </cell>
        </row>
        <row r="340">
          <cell r="B340" t="str">
            <v>Ilex Borges Reck</v>
          </cell>
          <cell r="C340" t="str">
            <v>165.954.910-87</v>
          </cell>
          <cell r="D340" t="str">
            <v>Santander Seguros S/A</v>
          </cell>
        </row>
        <row r="341">
          <cell r="B341" t="str">
            <v>Rogerio Dantas da Silva</v>
          </cell>
          <cell r="C341" t="str">
            <v>279.590.581-72</v>
          </cell>
          <cell r="D341" t="str">
            <v>Santander Seguros S/A</v>
          </cell>
        </row>
        <row r="342">
          <cell r="B342" t="str">
            <v>Vanessa Nunes Miguel</v>
          </cell>
          <cell r="C342" t="str">
            <v>106.039.847-89</v>
          </cell>
          <cell r="D342" t="str">
            <v>Santander Seguros S/A</v>
          </cell>
        </row>
        <row r="343">
          <cell r="B343" t="str">
            <v>Josely Moreira de Assis</v>
          </cell>
          <cell r="C343" t="str">
            <v>006.138.029-69</v>
          </cell>
          <cell r="D343" t="str">
            <v>Santander Seguros S/A</v>
          </cell>
        </row>
        <row r="344">
          <cell r="B344" t="str">
            <v>Anette do Amaral Freitas</v>
          </cell>
          <cell r="C344" t="str">
            <v>228.726.471-04</v>
          </cell>
          <cell r="D344" t="str">
            <v>Santander Seguros S/A</v>
          </cell>
        </row>
        <row r="345">
          <cell r="B345" t="str">
            <v>Liliane Soler Santos</v>
          </cell>
          <cell r="C345" t="str">
            <v>230.869.078-00</v>
          </cell>
          <cell r="D345" t="str">
            <v>Santander Seguros S/A</v>
          </cell>
        </row>
        <row r="346">
          <cell r="B346" t="str">
            <v>CARTONAGEM SANTA CÂNDIDA LTDA</v>
          </cell>
          <cell r="C346" t="str">
            <v>58.595.406/0001-44</v>
          </cell>
          <cell r="D346" t="str">
            <v>Santander Seguros S/A</v>
          </cell>
        </row>
        <row r="347">
          <cell r="B347" t="str">
            <v>George Ulisses Parente</v>
          </cell>
          <cell r="C347" t="str">
            <v>106.243.765-91</v>
          </cell>
          <cell r="D347" t="str">
            <v>Santander Seguros S/A</v>
          </cell>
        </row>
        <row r="348">
          <cell r="B348" t="str">
            <v>Maria de Lourdes Bittencourt Marinho</v>
          </cell>
          <cell r="C348" t="str">
            <v>022.630.359-40</v>
          </cell>
          <cell r="D348" t="str">
            <v>Santander Seguros S/A</v>
          </cell>
        </row>
        <row r="349">
          <cell r="B349" t="str">
            <v>Francisca Regina Antonaci Petruccelli</v>
          </cell>
          <cell r="C349" t="str">
            <v>923.756.857-68</v>
          </cell>
          <cell r="D349" t="str">
            <v>Santander Seguros S/A</v>
          </cell>
        </row>
        <row r="350">
          <cell r="B350" t="str">
            <v>Mário José de Jesus</v>
          </cell>
          <cell r="C350" t="str">
            <v>520.389.479-53</v>
          </cell>
          <cell r="D350" t="str">
            <v>Santander Seguros S/A</v>
          </cell>
        </row>
        <row r="351">
          <cell r="B351" t="str">
            <v>José Wilson Bigaram</v>
          </cell>
          <cell r="C351" t="str">
            <v>763.623.538-20</v>
          </cell>
          <cell r="D351" t="str">
            <v>Santander Seguros S/A</v>
          </cell>
        </row>
        <row r="352">
          <cell r="B352" t="str">
            <v>Zilma Saraiva da Rocha</v>
          </cell>
          <cell r="C352" t="str">
            <v>894.638.380-15</v>
          </cell>
          <cell r="D352" t="str">
            <v>Santander Seguros S/A</v>
          </cell>
        </row>
        <row r="353">
          <cell r="B353" t="str">
            <v>Ivone Casagrande</v>
          </cell>
          <cell r="C353" t="str">
            <v>019.800.909-71</v>
          </cell>
          <cell r="D353" t="str">
            <v>Santander Seguros S/A</v>
          </cell>
        </row>
        <row r="354">
          <cell r="B354" t="str">
            <v>Amalia Giovani Pancier Grochoski</v>
          </cell>
          <cell r="C354" t="str">
            <v>468.139.189-15</v>
          </cell>
          <cell r="D354" t="str">
            <v>Santander Seguros S/A</v>
          </cell>
        </row>
        <row r="355">
          <cell r="B355" t="str">
            <v>João Pedro Rodrigues Cabral</v>
          </cell>
          <cell r="D355" t="str">
            <v>Santander Seguros S/A</v>
          </cell>
        </row>
        <row r="356">
          <cell r="B356" t="str">
            <v>DIRCE DA CONCEIÇÃO NORBIATO CANDIDO</v>
          </cell>
          <cell r="D356" t="str">
            <v>Santander Seguros S/A</v>
          </cell>
        </row>
        <row r="357">
          <cell r="B357" t="str">
            <v>GERSON FERREIRA</v>
          </cell>
          <cell r="C357" t="str">
            <v>460.504.267-91</v>
          </cell>
          <cell r="D357" t="str">
            <v>Santander Seguros S/A</v>
          </cell>
        </row>
        <row r="358">
          <cell r="B358" t="str">
            <v>Rejane Leite Barbosa</v>
          </cell>
          <cell r="C358" t="str">
            <v>028.367.817-85</v>
          </cell>
          <cell r="D358" t="str">
            <v>Santander Seguros S/A</v>
          </cell>
        </row>
        <row r="359">
          <cell r="B359" t="str">
            <v>Maria Josette da Silva Alves</v>
          </cell>
          <cell r="C359" t="str">
            <v>371.182.158-80</v>
          </cell>
          <cell r="D359" t="str">
            <v>Santander Seguros S/A</v>
          </cell>
        </row>
        <row r="360">
          <cell r="B360" t="str">
            <v>Marcelo Henrique Canalle</v>
          </cell>
          <cell r="D360" t="str">
            <v>Santander Seguros S/A</v>
          </cell>
        </row>
        <row r="361">
          <cell r="B361" t="str">
            <v>Maria de Fátima Ventura Lacerda</v>
          </cell>
          <cell r="C361" t="str">
            <v>225.709.344-53</v>
          </cell>
          <cell r="D361" t="str">
            <v>Santander Seguros S/A</v>
          </cell>
        </row>
        <row r="362">
          <cell r="B362" t="str">
            <v>Haroldo de Jesus de Souza</v>
          </cell>
          <cell r="C362" t="str">
            <v>475.176.627-91</v>
          </cell>
          <cell r="D362" t="str">
            <v>Santander Seguros S/A</v>
          </cell>
        </row>
        <row r="363">
          <cell r="B363" t="str">
            <v>Emilce Terezinha Marques Espindola</v>
          </cell>
          <cell r="C363" t="str">
            <v>593.127.420-00</v>
          </cell>
          <cell r="D363" t="str">
            <v>Santander Seguros S/A</v>
          </cell>
        </row>
        <row r="364">
          <cell r="B364" t="str">
            <v>Espolio de Lindinalva da Silva Cerqueira.</v>
          </cell>
          <cell r="D364" t="str">
            <v>Santander Seguros S/A</v>
          </cell>
        </row>
        <row r="365">
          <cell r="B365" t="str">
            <v>Alexandre Ronaldo Oliveira da Silva</v>
          </cell>
          <cell r="C365" t="str">
            <v>922.192.097-68</v>
          </cell>
          <cell r="D365" t="str">
            <v>Santander Seguros S/A</v>
          </cell>
        </row>
        <row r="366">
          <cell r="B366" t="str">
            <v>Micehelle Passos Viana.</v>
          </cell>
          <cell r="C366" t="str">
            <v>096.576.527-07</v>
          </cell>
          <cell r="D366" t="str">
            <v>Santander Seguros S/A</v>
          </cell>
        </row>
        <row r="367">
          <cell r="B367" t="str">
            <v>Maria de Fátima Leite</v>
          </cell>
          <cell r="C367" t="str">
            <v>049.340.618-27</v>
          </cell>
          <cell r="D367" t="str">
            <v>Santander Seguros S/A</v>
          </cell>
        </row>
        <row r="368">
          <cell r="B368" t="str">
            <v>Roberto Utrine Bianchine</v>
          </cell>
          <cell r="C368" t="str">
            <v>075.425.807-60</v>
          </cell>
          <cell r="D368" t="str">
            <v>Santander Seguros S/A</v>
          </cell>
        </row>
        <row r="369">
          <cell r="B369" t="str">
            <v>Wally Pelegrini Picinin</v>
          </cell>
          <cell r="C369" t="str">
            <v>814.773.689-49</v>
          </cell>
          <cell r="D369" t="str">
            <v>Santander Seguros S/A</v>
          </cell>
        </row>
        <row r="370">
          <cell r="B370" t="str">
            <v>Confederação Nacional do Comércio</v>
          </cell>
          <cell r="D370" t="str">
            <v>Santander Seguros S/A</v>
          </cell>
        </row>
        <row r="371">
          <cell r="B371" t="str">
            <v>Confederação Nacional do Comércio</v>
          </cell>
          <cell r="D371" t="str">
            <v>Santander Seguros S/A</v>
          </cell>
        </row>
        <row r="372">
          <cell r="B372" t="str">
            <v>União Federal</v>
          </cell>
          <cell r="D372" t="str">
            <v>Santander Seguros S/A</v>
          </cell>
        </row>
        <row r="373">
          <cell r="B373" t="str">
            <v>Ministério Público Federal</v>
          </cell>
          <cell r="D373" t="str">
            <v>Santander Seguros S/A</v>
          </cell>
        </row>
        <row r="374">
          <cell r="B374" t="str">
            <v>Ministério Público Federal</v>
          </cell>
          <cell r="D374" t="str">
            <v>Santander Seguros S/A</v>
          </cell>
        </row>
        <row r="375">
          <cell r="B375" t="str">
            <v>Ministério Público Federal</v>
          </cell>
          <cell r="D375" t="str">
            <v>Santander Seguros S/A</v>
          </cell>
        </row>
        <row r="376">
          <cell r="B376" t="str">
            <v>Movimento das Donas de Casa e Consumidores de Minas Gerais</v>
          </cell>
          <cell r="C376" t="str">
            <v>20.966.842/0001-00</v>
          </cell>
          <cell r="D376" t="str">
            <v>Santander Seguros S/A</v>
          </cell>
        </row>
        <row r="377">
          <cell r="B377" t="str">
            <v>Odair do Amaral</v>
          </cell>
          <cell r="C377" t="str">
            <v>024.408.108-51</v>
          </cell>
          <cell r="D377" t="str">
            <v>Santander Seguros S/A</v>
          </cell>
        </row>
        <row r="378">
          <cell r="B378" t="str">
            <v>Luiz Carlos Ferreira de Souza</v>
          </cell>
          <cell r="C378" t="str">
            <v>249.603.578-00</v>
          </cell>
          <cell r="D378" t="str">
            <v>Santander Seguros S/A</v>
          </cell>
        </row>
        <row r="379">
          <cell r="B379" t="str">
            <v>RICARDO RODRIGUES</v>
          </cell>
          <cell r="C379" t="str">
            <v>323.690.018-01</v>
          </cell>
          <cell r="D379" t="str">
            <v>Santander Seguros S/A</v>
          </cell>
        </row>
        <row r="380">
          <cell r="B380" t="str">
            <v>Hamilton Mendes</v>
          </cell>
          <cell r="C380" t="str">
            <v>232.695.370-34</v>
          </cell>
          <cell r="D380" t="str">
            <v>Santander Seguros S/A</v>
          </cell>
        </row>
        <row r="381">
          <cell r="B381" t="str">
            <v>Carla Aparecida dos Santos Schuindt</v>
          </cell>
          <cell r="C381" t="str">
            <v>372.592.238-12</v>
          </cell>
          <cell r="D381" t="str">
            <v>Santander Seguros S/A</v>
          </cell>
        </row>
        <row r="382">
          <cell r="B382" t="str">
            <v>Maria Francilene Novaes Ferreira</v>
          </cell>
          <cell r="C382" t="str">
            <v>212.371.314-72</v>
          </cell>
          <cell r="D382" t="str">
            <v>Santander Seguros S/A</v>
          </cell>
        </row>
        <row r="383">
          <cell r="B383" t="str">
            <v>Antonio Carlos Espindola da Silva</v>
          </cell>
          <cell r="C383" t="str">
            <v>002.357.868-88</v>
          </cell>
          <cell r="D383" t="str">
            <v>Santander Seguros S/A</v>
          </cell>
        </row>
        <row r="384">
          <cell r="B384" t="str">
            <v>Lauzinda Rosa dos Santos</v>
          </cell>
          <cell r="C384" t="str">
            <v>460.466.741-15</v>
          </cell>
          <cell r="D384" t="str">
            <v>Santander Seguros S/A</v>
          </cell>
        </row>
        <row r="385">
          <cell r="B385" t="str">
            <v>Alaor dos Santos Siqueira</v>
          </cell>
          <cell r="C385" t="str">
            <v>160.033.491-15</v>
          </cell>
          <cell r="D385" t="str">
            <v>Santander Seguros S/A</v>
          </cell>
        </row>
        <row r="386">
          <cell r="B386" t="str">
            <v>Salete Prudenciato Scatolin</v>
          </cell>
          <cell r="C386" t="str">
            <v>139.636.428-58</v>
          </cell>
          <cell r="D386" t="str">
            <v>Santander Seguros S/A</v>
          </cell>
        </row>
        <row r="387">
          <cell r="B387" t="str">
            <v>Cristovão Nazareno</v>
          </cell>
          <cell r="C387" t="str">
            <v>537.386.916-34</v>
          </cell>
          <cell r="D387" t="str">
            <v>Santander Seguros S/A</v>
          </cell>
        </row>
        <row r="388">
          <cell r="B388" t="str">
            <v>José Narciso Brolesi Salzani</v>
          </cell>
          <cell r="C388" t="str">
            <v>016.280.728-73</v>
          </cell>
          <cell r="D388" t="str">
            <v>Santander Seguros S/A</v>
          </cell>
        </row>
        <row r="389">
          <cell r="B389" t="str">
            <v>Zurich Santander Brasil Seguros e Previdência S.A</v>
          </cell>
          <cell r="C389" t="str">
            <v>87.376.109/00001-06</v>
          </cell>
          <cell r="D389" t="str">
            <v>Santander Seguros S/A</v>
          </cell>
        </row>
        <row r="390">
          <cell r="B390" t="str">
            <v>Jose de Sousa Marcelino</v>
          </cell>
          <cell r="C390" t="str">
            <v>260.766.166-87</v>
          </cell>
          <cell r="D390" t="str">
            <v>Santander Seguros S/A</v>
          </cell>
        </row>
        <row r="391">
          <cell r="B391" t="str">
            <v>Paulo Gaspar Romano</v>
          </cell>
          <cell r="C391" t="str">
            <v>252.586.688-60</v>
          </cell>
          <cell r="D391" t="str">
            <v>Santander Seguros S/A</v>
          </cell>
        </row>
        <row r="392">
          <cell r="B392" t="str">
            <v>Carlo Augusto da Silva França</v>
          </cell>
          <cell r="C392" t="str">
            <v>04.101.505/0001-01</v>
          </cell>
          <cell r="D392" t="str">
            <v>Santander Seguros S/A</v>
          </cell>
        </row>
        <row r="393">
          <cell r="B393" t="str">
            <v>Ronaldo Rodrigues da Costa</v>
          </cell>
          <cell r="C393" t="str">
            <v>266.258.651-68</v>
          </cell>
          <cell r="D393" t="str">
            <v>Santander Seguros S/A</v>
          </cell>
        </row>
        <row r="394">
          <cell r="B394" t="str">
            <v>Irany Stumiello</v>
          </cell>
          <cell r="C394" t="str">
            <v>089.656.678-10</v>
          </cell>
          <cell r="D394" t="str">
            <v>Santander Seguros S/A</v>
          </cell>
        </row>
        <row r="395">
          <cell r="B395" t="str">
            <v>Lazaro Aparecido Candido Filhho</v>
          </cell>
          <cell r="C395" t="str">
            <v>350.000.638-80</v>
          </cell>
          <cell r="D395" t="str">
            <v>Santander Seguros S/A</v>
          </cell>
        </row>
        <row r="396">
          <cell r="B396" t="str">
            <v>UBIRAJARA DA SILVA FERREIRA</v>
          </cell>
          <cell r="C396" t="str">
            <v>773.823.077-00</v>
          </cell>
          <cell r="D396" t="str">
            <v>Santander Seguros S/A</v>
          </cell>
        </row>
        <row r="397">
          <cell r="B397" t="str">
            <v>Marly Aparecida Simões Costa Martinelli</v>
          </cell>
          <cell r="C397" t="str">
            <v>087.282.908-10</v>
          </cell>
          <cell r="D397" t="str">
            <v>Santander Seguros S/A</v>
          </cell>
        </row>
        <row r="398">
          <cell r="B398" t="str">
            <v>NADJA VALÉRIA NUNES MOTA</v>
          </cell>
          <cell r="C398" t="str">
            <v>007.462.464-47</v>
          </cell>
          <cell r="D398" t="str">
            <v>Santander Seguros S/A</v>
          </cell>
        </row>
        <row r="399">
          <cell r="B399" t="str">
            <v>Debora Gonçalves Cavalcante Garcia</v>
          </cell>
          <cell r="C399" t="str">
            <v>053.316.288-26</v>
          </cell>
          <cell r="D399" t="str">
            <v>Santander Seguros S/A</v>
          </cell>
        </row>
        <row r="400">
          <cell r="B400" t="str">
            <v>Angelo Valentim Gatti</v>
          </cell>
          <cell r="C400" t="str">
            <v>109.521.258-38</v>
          </cell>
          <cell r="D400" t="str">
            <v>Santander Seguros S/A</v>
          </cell>
        </row>
        <row r="401">
          <cell r="B401" t="str">
            <v>Leonardo Alves dos Santos</v>
          </cell>
          <cell r="C401" t="str">
            <v>910.168.511-20</v>
          </cell>
          <cell r="D401" t="str">
            <v>Santander Seguros S/A</v>
          </cell>
        </row>
        <row r="402">
          <cell r="B402" t="str">
            <v>Marcelo Sa Silva-Me</v>
          </cell>
          <cell r="C402" t="str">
            <v>16.785.563/0001-72</v>
          </cell>
          <cell r="D402" t="str">
            <v>Santander Seguros S/A</v>
          </cell>
        </row>
        <row r="403">
          <cell r="B403" t="str">
            <v>Samantha Caroline Ferraz Lacerda</v>
          </cell>
          <cell r="C403" t="str">
            <v>098.449.396-40</v>
          </cell>
          <cell r="D403" t="str">
            <v>Santander Seguros S/A</v>
          </cell>
        </row>
        <row r="404">
          <cell r="B404" t="str">
            <v>OLGA HAZIN ASFORA</v>
          </cell>
          <cell r="C404" t="str">
            <v>792.995.804-30</v>
          </cell>
          <cell r="D404" t="str">
            <v>Santander Seguros S/A</v>
          </cell>
        </row>
        <row r="405">
          <cell r="B405" t="str">
            <v>Odete Maria Reynaldo</v>
          </cell>
          <cell r="C405" t="str">
            <v>155.222.978-59</v>
          </cell>
          <cell r="D405" t="str">
            <v>Santander Seguros S/A</v>
          </cell>
        </row>
        <row r="406">
          <cell r="B406" t="str">
            <v>Maria de Fátima Guedes Silva</v>
          </cell>
          <cell r="C406" t="str">
            <v>326.836.344-04</v>
          </cell>
          <cell r="D406" t="str">
            <v>Santander Seguros S/A</v>
          </cell>
        </row>
        <row r="407">
          <cell r="B407" t="str">
            <v>Amilton Lorenceti</v>
          </cell>
          <cell r="C407" t="str">
            <v>060.440.068-32</v>
          </cell>
          <cell r="D407" t="str">
            <v>Santander Seguros S/A</v>
          </cell>
        </row>
        <row r="408">
          <cell r="B408" t="str">
            <v>Thiago Alves da Silva</v>
          </cell>
          <cell r="C408" t="str">
            <v>147.053.907-17</v>
          </cell>
          <cell r="D408" t="str">
            <v>Santander Seguros S/A</v>
          </cell>
        </row>
        <row r="409">
          <cell r="B409" t="str">
            <v>Vitória Dutra Brombil</v>
          </cell>
          <cell r="D409" t="str">
            <v>Santander Seguros S/A</v>
          </cell>
        </row>
        <row r="410">
          <cell r="B410" t="str">
            <v>Edilson Gomes da Silva</v>
          </cell>
          <cell r="C410" t="str">
            <v>022.887.194-86</v>
          </cell>
          <cell r="D410" t="str">
            <v>Santander Seguros S/A</v>
          </cell>
        </row>
        <row r="411">
          <cell r="B411" t="str">
            <v>Katia Simone Gonçalves Gregorio</v>
          </cell>
          <cell r="C411" t="str">
            <v>142.439.048-63</v>
          </cell>
          <cell r="D411" t="str">
            <v>Santander Seguros S/A</v>
          </cell>
        </row>
        <row r="412">
          <cell r="B412" t="str">
            <v>Wagner Rodrigues de Amorim</v>
          </cell>
          <cell r="C412" t="str">
            <v>000.301.907-11</v>
          </cell>
          <cell r="D412" t="str">
            <v>Santander Seguros S/A</v>
          </cell>
        </row>
        <row r="413">
          <cell r="B413" t="str">
            <v>Leão Leda de Macedo Filho</v>
          </cell>
          <cell r="C413" t="str">
            <v>024.704.241-27</v>
          </cell>
          <cell r="D413" t="str">
            <v>Santander Seguros S/A</v>
          </cell>
        </row>
        <row r="414">
          <cell r="B414" t="str">
            <v>Sadi Schneider</v>
          </cell>
          <cell r="C414" t="str">
            <v>611.611.440-72</v>
          </cell>
          <cell r="D414" t="str">
            <v>Santander Seguros S/A</v>
          </cell>
        </row>
        <row r="415">
          <cell r="B415" t="str">
            <v>Raimunda Vieira do Pinho</v>
          </cell>
          <cell r="C415" t="str">
            <v>181.982.408-02</v>
          </cell>
          <cell r="D415" t="str">
            <v>Santander Seguros S/A</v>
          </cell>
        </row>
        <row r="416">
          <cell r="B416" t="str">
            <v>Adélia Ferreira Gomes</v>
          </cell>
          <cell r="C416" t="str">
            <v>292.111.848-35</v>
          </cell>
          <cell r="D416" t="str">
            <v>Santander Seguros S/A</v>
          </cell>
        </row>
        <row r="417">
          <cell r="B417" t="str">
            <v>Fernando Lima Guimarães</v>
          </cell>
          <cell r="C417" t="str">
            <v>207.774.345-04</v>
          </cell>
          <cell r="D417" t="str">
            <v>Santander Seguros S/A</v>
          </cell>
        </row>
        <row r="418">
          <cell r="B418" t="str">
            <v>Luiz Carlos Vizioli</v>
          </cell>
          <cell r="C418" t="str">
            <v>031.019.978-60</v>
          </cell>
          <cell r="D418" t="str">
            <v>Santander Seguros S/A</v>
          </cell>
        </row>
        <row r="419">
          <cell r="B419" t="str">
            <v>ANTONIO AUGUSTO CAZELATO</v>
          </cell>
          <cell r="C419" t="str">
            <v>447.492.288-34</v>
          </cell>
          <cell r="D419" t="str">
            <v>Santander Seguros S/A</v>
          </cell>
        </row>
        <row r="420">
          <cell r="B420" t="str">
            <v>Adilson do Nascimento Veras</v>
          </cell>
          <cell r="C420" t="str">
            <v>045.840.004-17</v>
          </cell>
          <cell r="D420" t="str">
            <v>Santander Seguros S/A</v>
          </cell>
        </row>
        <row r="421">
          <cell r="B421" t="str">
            <v>Susana Flora Magdalena Alies</v>
          </cell>
          <cell r="C421" t="str">
            <v>010.932.729-29</v>
          </cell>
          <cell r="D421" t="str">
            <v>Santander Seguros S/A</v>
          </cell>
        </row>
        <row r="422">
          <cell r="B422" t="str">
            <v>Cleide Rosa da Silva</v>
          </cell>
          <cell r="C422" t="str">
            <v>091.890.758-62</v>
          </cell>
          <cell r="D422" t="str">
            <v>Santander Seguros S/A</v>
          </cell>
        </row>
        <row r="423">
          <cell r="B423" t="str">
            <v>Angelo Jose Vilchez Ramos</v>
          </cell>
          <cell r="C423" t="str">
            <v>025.438.018-20</v>
          </cell>
          <cell r="D423" t="str">
            <v>Santander Seguros S/A</v>
          </cell>
        </row>
        <row r="424">
          <cell r="B424" t="str">
            <v>Luciano Roberto Vieira Barros</v>
          </cell>
          <cell r="C424" t="str">
            <v>156.673.998-57</v>
          </cell>
          <cell r="D424" t="str">
            <v>Santander Seguros S/A</v>
          </cell>
        </row>
        <row r="425">
          <cell r="B425" t="str">
            <v>Anna Claudia Fazolo da Silva</v>
          </cell>
          <cell r="C425" t="str">
            <v>846.126.730-34</v>
          </cell>
          <cell r="D425" t="str">
            <v>Santander Seguros S/A</v>
          </cell>
        </row>
        <row r="426">
          <cell r="B426" t="str">
            <v>Caroline Vale Araujo</v>
          </cell>
          <cell r="C426" t="str">
            <v>056.599.987-71</v>
          </cell>
          <cell r="D426" t="str">
            <v>Santander Seguros S/A</v>
          </cell>
        </row>
        <row r="427">
          <cell r="B427" t="str">
            <v>Yago de Paula</v>
          </cell>
          <cell r="C427" t="str">
            <v>033.846.950-89</v>
          </cell>
          <cell r="D427" t="str">
            <v>Santander Seguros S/A</v>
          </cell>
        </row>
        <row r="428">
          <cell r="B428" t="str">
            <v>Antonio Carlos Gomes</v>
          </cell>
          <cell r="C428" t="str">
            <v>020.285.958-41</v>
          </cell>
          <cell r="D428" t="str">
            <v>Santander Seguros S/A</v>
          </cell>
        </row>
        <row r="429">
          <cell r="B429" t="str">
            <v>Alex Barros da Silva</v>
          </cell>
          <cell r="C429" t="str">
            <v>030.463.921-41</v>
          </cell>
          <cell r="D429" t="str">
            <v>Santander Seguros S/A</v>
          </cell>
        </row>
        <row r="430">
          <cell r="B430" t="str">
            <v>Maria Vicencia De Araujo Borges</v>
          </cell>
          <cell r="C430" t="str">
            <v>254.797.428-25</v>
          </cell>
          <cell r="D430" t="str">
            <v>Santander Seguros S/A</v>
          </cell>
        </row>
        <row r="431">
          <cell r="B431" t="str">
            <v>Luis Renato Pinto de Oliveira</v>
          </cell>
          <cell r="C431" t="str">
            <v>154.803.788-56</v>
          </cell>
          <cell r="D431" t="str">
            <v>Santander Seguros S/A</v>
          </cell>
        </row>
        <row r="432">
          <cell r="B432" t="str">
            <v>Gilvan Rocha da Silva</v>
          </cell>
          <cell r="C432" t="str">
            <v>212.880.248-27</v>
          </cell>
          <cell r="D432" t="str">
            <v>Santander Seguros S/A</v>
          </cell>
        </row>
        <row r="433">
          <cell r="B433" t="str">
            <v>Elio Borges de Lucena</v>
          </cell>
          <cell r="C433" t="str">
            <v>121.160.238-90</v>
          </cell>
          <cell r="D433" t="str">
            <v>Santander Seguros S/A</v>
          </cell>
        </row>
        <row r="434">
          <cell r="B434" t="str">
            <v>Nara Deniz Coelho</v>
          </cell>
          <cell r="C434" t="str">
            <v>486.498.640-15</v>
          </cell>
          <cell r="D434" t="str">
            <v>Santander Seguros S/A</v>
          </cell>
        </row>
        <row r="435">
          <cell r="B435" t="str">
            <v>Ygor Bruno Pereira da Silva</v>
          </cell>
          <cell r="C435" t="str">
            <v>027.861.304-76</v>
          </cell>
          <cell r="D435" t="str">
            <v>Santander Seguros S/A</v>
          </cell>
        </row>
        <row r="436">
          <cell r="B436" t="str">
            <v>Ney Santos Alves</v>
          </cell>
          <cell r="C436" t="str">
            <v>072.176.607-26</v>
          </cell>
          <cell r="D436" t="str">
            <v>Santander Seguros S/A</v>
          </cell>
        </row>
        <row r="437">
          <cell r="B437" t="str">
            <v>Norberto Utiguiano Curzee</v>
          </cell>
          <cell r="D437" t="str">
            <v>Santander Seguros S/A</v>
          </cell>
        </row>
        <row r="438">
          <cell r="B438" t="str">
            <v>HSBC Bamerindus Seguros S/A</v>
          </cell>
          <cell r="D438" t="str">
            <v>Santander Seguros S/A</v>
          </cell>
        </row>
        <row r="439">
          <cell r="B439" t="str">
            <v>Indiana Cia de Seguros Gerais</v>
          </cell>
          <cell r="D439" t="str">
            <v>Santander Seguros S/A</v>
          </cell>
        </row>
        <row r="440">
          <cell r="B440" t="str">
            <v>Iran Lopes Pinto</v>
          </cell>
          <cell r="D440" t="str">
            <v>Santander Seguros S/A</v>
          </cell>
        </row>
        <row r="441">
          <cell r="B441" t="str">
            <v>Rogério de Oliveira</v>
          </cell>
          <cell r="C441" t="str">
            <v>434.157.509-06</v>
          </cell>
          <cell r="D441" t="str">
            <v>Santander Seguros S/A</v>
          </cell>
        </row>
        <row r="442">
          <cell r="B442" t="str">
            <v>Mario Gildo Fagundes</v>
          </cell>
          <cell r="C442" t="str">
            <v>098.733.978-84</v>
          </cell>
          <cell r="D442" t="str">
            <v>Santander Seguros S/A</v>
          </cell>
        </row>
        <row r="443">
          <cell r="B443" t="str">
            <v>Jonathan Michael Maia</v>
          </cell>
          <cell r="C443" t="str">
            <v>041.429.389-40</v>
          </cell>
          <cell r="D443" t="str">
            <v>Santander Seguros S/A</v>
          </cell>
        </row>
        <row r="444">
          <cell r="B444" t="str">
            <v>Marcelo Sampaio Genn</v>
          </cell>
          <cell r="C444" t="str">
            <v>019.683.817-75</v>
          </cell>
          <cell r="D444" t="str">
            <v>Santander Seguros S/A</v>
          </cell>
        </row>
        <row r="445">
          <cell r="B445" t="str">
            <v>João Luiz Amgarten</v>
          </cell>
          <cell r="C445" t="str">
            <v>602.755.458-49</v>
          </cell>
          <cell r="D445" t="str">
            <v>Santander Seguros S/A</v>
          </cell>
        </row>
        <row r="446">
          <cell r="B446" t="str">
            <v>Hélio Inácio dos Santos</v>
          </cell>
          <cell r="C446" t="str">
            <v>075.567.548-71</v>
          </cell>
          <cell r="D446" t="str">
            <v>Santander Seguros S/A</v>
          </cell>
        </row>
        <row r="447">
          <cell r="B447" t="str">
            <v>José Marcondes de Almeida Neto</v>
          </cell>
          <cell r="C447" t="str">
            <v>993.203.043-00</v>
          </cell>
          <cell r="D447" t="str">
            <v>Santander Seguros S/A</v>
          </cell>
        </row>
        <row r="448">
          <cell r="B448" t="str">
            <v>Vera Lúcia Afonso Moreira Andrade</v>
          </cell>
          <cell r="C448" t="str">
            <v>233.808.299-00</v>
          </cell>
          <cell r="D448" t="str">
            <v>Santander Seguros S/A</v>
          </cell>
        </row>
        <row r="449">
          <cell r="B449" t="str">
            <v>VERA CRISTINA DO NASCIMENTO TOBIAS</v>
          </cell>
          <cell r="C449" t="str">
            <v>054.832.598-74</v>
          </cell>
          <cell r="D449" t="str">
            <v>Santander Seguros S/A</v>
          </cell>
        </row>
        <row r="450">
          <cell r="B450" t="str">
            <v>Arildo Pereira Lima</v>
          </cell>
          <cell r="C450" t="str">
            <v>006.576.908-21</v>
          </cell>
          <cell r="D450" t="str">
            <v>Santander Seguros S/A</v>
          </cell>
        </row>
        <row r="451">
          <cell r="B451" t="str">
            <v>Creso Carnaúba da Silva</v>
          </cell>
          <cell r="C451" t="str">
            <v>210.047.654-87</v>
          </cell>
          <cell r="D451" t="str">
            <v>Santander Seguros S/A</v>
          </cell>
        </row>
        <row r="452">
          <cell r="B452" t="str">
            <v>Rita de Cassia Marsola Olivatto</v>
          </cell>
          <cell r="C452" t="str">
            <v>026.418.218-93</v>
          </cell>
          <cell r="D452" t="str">
            <v>Santander Seguros S/A</v>
          </cell>
        </row>
        <row r="453">
          <cell r="B453" t="str">
            <v>Marcelo Ramos Moro</v>
          </cell>
          <cell r="C453" t="str">
            <v>319.461.208-55</v>
          </cell>
          <cell r="D453" t="str">
            <v>Santander Seguros S/A</v>
          </cell>
        </row>
        <row r="454">
          <cell r="B454" t="str">
            <v>Poncio Boeira de Souza</v>
          </cell>
          <cell r="D454" t="str">
            <v>Santander Seguros S/A</v>
          </cell>
        </row>
        <row r="455">
          <cell r="B455" t="str">
            <v>Januario Santana da Silva</v>
          </cell>
          <cell r="C455" t="str">
            <v>103.920.411-20</v>
          </cell>
          <cell r="D455" t="str">
            <v>Santander Seguros S/A</v>
          </cell>
        </row>
        <row r="456">
          <cell r="B456" t="str">
            <v>Ana Maria de Brito Santos</v>
          </cell>
          <cell r="C456" t="str">
            <v>694.816.606-72</v>
          </cell>
          <cell r="D456" t="str">
            <v>Santander Seguros S/A</v>
          </cell>
        </row>
        <row r="457">
          <cell r="B457" t="str">
            <v>Genessi Martins</v>
          </cell>
          <cell r="C457" t="str">
            <v>279.063.100-04</v>
          </cell>
          <cell r="D457" t="str">
            <v>Santander Seguros S/A</v>
          </cell>
        </row>
        <row r="458">
          <cell r="B458" t="str">
            <v>Anete de Andrade Cobo</v>
          </cell>
          <cell r="C458" t="str">
            <v>256.182.318-08</v>
          </cell>
          <cell r="D458" t="str">
            <v>Santander Seguros S/A</v>
          </cell>
        </row>
        <row r="459">
          <cell r="B459" t="str">
            <v>Valdemar Francisco Conceição</v>
          </cell>
          <cell r="C459" t="str">
            <v>006.946.918-01</v>
          </cell>
          <cell r="D459" t="str">
            <v>Santander Seguros S/A</v>
          </cell>
        </row>
        <row r="460">
          <cell r="B460" t="str">
            <v>Rejane Helena da Silva Garcia</v>
          </cell>
          <cell r="C460" t="str">
            <v>205.487.398-54</v>
          </cell>
          <cell r="D460" t="str">
            <v>Santander Seguros S/A</v>
          </cell>
        </row>
        <row r="461">
          <cell r="B461" t="str">
            <v>Nirlei Rodrigues</v>
          </cell>
          <cell r="C461" t="str">
            <v>310.736.540-87</v>
          </cell>
          <cell r="D461" t="str">
            <v>Santander Seguros S/A</v>
          </cell>
        </row>
        <row r="462">
          <cell r="B462" t="str">
            <v>Gabriela Braz de Assis</v>
          </cell>
          <cell r="C462" t="str">
            <v>984.305.561-68</v>
          </cell>
          <cell r="D462" t="str">
            <v>Santander Seguros S/A</v>
          </cell>
        </row>
        <row r="463">
          <cell r="B463" t="str">
            <v>Sidnéia Aparecida Viana</v>
          </cell>
          <cell r="C463" t="str">
            <v>057.472.776-00</v>
          </cell>
          <cell r="D463" t="str">
            <v>Santander Seguros S/A</v>
          </cell>
        </row>
        <row r="464">
          <cell r="B464" t="str">
            <v>Luiz Eduardo Lopes</v>
          </cell>
          <cell r="C464" t="str">
            <v>306.662.797-72</v>
          </cell>
          <cell r="D464" t="str">
            <v>Santander Seguros S/A</v>
          </cell>
        </row>
        <row r="465">
          <cell r="B465" t="str">
            <v>zilmeia da cruz quitiliano</v>
          </cell>
          <cell r="D465" t="str">
            <v>Santander Seguros S/A</v>
          </cell>
        </row>
        <row r="466">
          <cell r="B466" t="str">
            <v>Alexandra Moresco</v>
          </cell>
          <cell r="C466" t="str">
            <v>590.592.060-53</v>
          </cell>
          <cell r="D466" t="str">
            <v>Santander Seguros S/A</v>
          </cell>
        </row>
        <row r="467">
          <cell r="B467" t="str">
            <v>Afranio Batista da Costa</v>
          </cell>
          <cell r="C467" t="str">
            <v>078.800.141-87</v>
          </cell>
          <cell r="D467" t="str">
            <v>Santander Seguros S/A</v>
          </cell>
        </row>
        <row r="468">
          <cell r="B468" t="str">
            <v>Antonio Felix da Silva</v>
          </cell>
          <cell r="C468" t="str">
            <v>833.985.388-00</v>
          </cell>
          <cell r="D468" t="str">
            <v>Santander Seguros S/A</v>
          </cell>
        </row>
        <row r="469">
          <cell r="B469" t="str">
            <v>Estado de São Paulo</v>
          </cell>
          <cell r="D469" t="str">
            <v>Santander Seguros S/A</v>
          </cell>
        </row>
        <row r="470">
          <cell r="B470" t="str">
            <v>Vera Lúcia dos Santos</v>
          </cell>
          <cell r="C470" t="str">
            <v>136.467.258-85</v>
          </cell>
          <cell r="D470" t="str">
            <v>Santander Seguros S/A</v>
          </cell>
        </row>
        <row r="471">
          <cell r="B471" t="str">
            <v>Ademar Gonçalves Porfírio</v>
          </cell>
          <cell r="C471" t="str">
            <v>624.152.718-53</v>
          </cell>
          <cell r="D471" t="str">
            <v>Santander Seguros S/A</v>
          </cell>
        </row>
        <row r="472">
          <cell r="B472" t="str">
            <v>Antonio Duarte Ribeiro</v>
          </cell>
          <cell r="C472" t="str">
            <v>073.652.508-44</v>
          </cell>
          <cell r="D472" t="str">
            <v>Santander Seguros S/A</v>
          </cell>
        </row>
        <row r="473">
          <cell r="B473" t="str">
            <v>Daniella Morais Greco</v>
          </cell>
          <cell r="C473" t="str">
            <v>162.278.378-65</v>
          </cell>
          <cell r="D473" t="str">
            <v>Santander Seguros S/A</v>
          </cell>
        </row>
        <row r="474">
          <cell r="B474" t="str">
            <v>Arido Pereira da Silva</v>
          </cell>
          <cell r="C474" t="str">
            <v>039.740.458-13</v>
          </cell>
          <cell r="D474" t="str">
            <v>Santander Seguros S/A</v>
          </cell>
        </row>
        <row r="475">
          <cell r="B475" t="str">
            <v>Ana Leolina Martins</v>
          </cell>
          <cell r="C475" t="str">
            <v>292.717.408-31</v>
          </cell>
          <cell r="D475" t="str">
            <v>Santander Seguros S/A</v>
          </cell>
        </row>
        <row r="476">
          <cell r="B476" t="str">
            <v>Queila kunder da Silva</v>
          </cell>
          <cell r="C476" t="str">
            <v>090.499.257-82</v>
          </cell>
          <cell r="D476" t="str">
            <v>Santander Seguros S/A</v>
          </cell>
        </row>
        <row r="477">
          <cell r="B477" t="str">
            <v>Maria Aparecida de Souza Pereira</v>
          </cell>
          <cell r="C477" t="str">
            <v>126.691.448-02</v>
          </cell>
          <cell r="D477" t="str">
            <v>Santander Seguros S/A</v>
          </cell>
        </row>
        <row r="478">
          <cell r="B478" t="str">
            <v>Nivaldo Ribeiro</v>
          </cell>
          <cell r="C478" t="str">
            <v>002.575.628-18</v>
          </cell>
          <cell r="D478" t="str">
            <v>Santander Seguros S/A</v>
          </cell>
        </row>
        <row r="479">
          <cell r="B479" t="str">
            <v>Proença Comercio de Maquinas Agricolas Ltda</v>
          </cell>
          <cell r="C479" t="str">
            <v>91.299.982/00001-10</v>
          </cell>
          <cell r="D479" t="str">
            <v>Santander Seguros S/A</v>
          </cell>
        </row>
        <row r="480">
          <cell r="B480" t="str">
            <v>Yoshiko Araki Contiero</v>
          </cell>
          <cell r="C480" t="str">
            <v>779.678.288-87</v>
          </cell>
          <cell r="D480" t="str">
            <v>Santander Seguros S/A</v>
          </cell>
        </row>
        <row r="481">
          <cell r="B481" t="str">
            <v>Eugênio Messias Martins de Oliveira</v>
          </cell>
          <cell r="C481" t="str">
            <v>817.307.058-04</v>
          </cell>
          <cell r="D481" t="str">
            <v>Santander Seguros S/A</v>
          </cell>
        </row>
        <row r="482">
          <cell r="B482" t="str">
            <v>Jawad Khalil Nader</v>
          </cell>
          <cell r="C482" t="str">
            <v>047.161.759-87</v>
          </cell>
          <cell r="D482" t="str">
            <v>Santander Seguros S/A</v>
          </cell>
        </row>
        <row r="483">
          <cell r="B483" t="str">
            <v>Iolanda Lucas de Moraes - ME</v>
          </cell>
          <cell r="C483" t="str">
            <v>79.569.836/0001-61</v>
          </cell>
          <cell r="D483" t="str">
            <v>Santander Seguros S/A</v>
          </cell>
        </row>
        <row r="484">
          <cell r="B484" t="str">
            <v>Aparecida dos Santos Santana</v>
          </cell>
          <cell r="C484" t="str">
            <v>111.458.357-08</v>
          </cell>
          <cell r="D484" t="str">
            <v>Santander Seguros S/A</v>
          </cell>
        </row>
        <row r="485">
          <cell r="B485" t="str">
            <v>Rosane Strobelt Perez</v>
          </cell>
          <cell r="C485" t="str">
            <v>054.811.108-14</v>
          </cell>
          <cell r="D485" t="str">
            <v>Santander Seguros S/A</v>
          </cell>
        </row>
        <row r="486">
          <cell r="B486" t="str">
            <v>Maria Aparecida da Silva Campos</v>
          </cell>
          <cell r="C486" t="str">
            <v>156.731.008-76</v>
          </cell>
          <cell r="D486" t="str">
            <v>Santander Seguros S/A</v>
          </cell>
        </row>
        <row r="487">
          <cell r="B487" t="str">
            <v>Gerard Aranha Tavares</v>
          </cell>
          <cell r="C487" t="str">
            <v>675.558.294-87</v>
          </cell>
          <cell r="D487" t="str">
            <v>Santander Seguros S/A</v>
          </cell>
        </row>
        <row r="488">
          <cell r="B488" t="str">
            <v>Hamilton Cosme Vieira</v>
          </cell>
          <cell r="C488" t="str">
            <v>453.038.357-15</v>
          </cell>
          <cell r="D488" t="str">
            <v>Santander Seguros S/A</v>
          </cell>
        </row>
        <row r="489">
          <cell r="B489" t="str">
            <v>Ministério Público</v>
          </cell>
          <cell r="D489" t="str">
            <v>Santander Seguros S/A</v>
          </cell>
        </row>
        <row r="490">
          <cell r="B490" t="str">
            <v>Adão Soares da Silveira</v>
          </cell>
          <cell r="C490" t="str">
            <v>250.405.450-53</v>
          </cell>
          <cell r="D490" t="str">
            <v>Santander Seguros S/A</v>
          </cell>
        </row>
        <row r="491">
          <cell r="B491" t="str">
            <v>Luiz Martins</v>
          </cell>
          <cell r="C491" t="str">
            <v>605.499.987-72</v>
          </cell>
          <cell r="D491" t="str">
            <v>Santander Seguros S/A</v>
          </cell>
        </row>
        <row r="492">
          <cell r="B492" t="str">
            <v>CARLOS LUIZ DE OLIVEIRA</v>
          </cell>
          <cell r="C492" t="str">
            <v>100.577.958-94</v>
          </cell>
          <cell r="D492" t="str">
            <v>Santander Seguros S/A</v>
          </cell>
        </row>
        <row r="493">
          <cell r="B493" t="str">
            <v>Ministério Público Federal</v>
          </cell>
          <cell r="D493" t="str">
            <v>Santander Seguros S/A</v>
          </cell>
        </row>
        <row r="494">
          <cell r="B494" t="str">
            <v>Ministério Público Federal</v>
          </cell>
          <cell r="D494" t="str">
            <v>Santander Seguros S/A</v>
          </cell>
        </row>
        <row r="495">
          <cell r="B495" t="str">
            <v>Ministério Público Federal</v>
          </cell>
          <cell r="D495" t="str">
            <v>Santander Seguros S/A</v>
          </cell>
        </row>
        <row r="496">
          <cell r="B496" t="str">
            <v>Yeda de Moraes Rêgo Zaidan</v>
          </cell>
          <cell r="C496" t="str">
            <v>642.896.804-53</v>
          </cell>
          <cell r="D496" t="str">
            <v>Santander Seguros S/A</v>
          </cell>
        </row>
        <row r="497">
          <cell r="B497" t="str">
            <v>Nilda Moreira Faria</v>
          </cell>
          <cell r="C497" t="str">
            <v>713.214.976-87</v>
          </cell>
          <cell r="D497" t="str">
            <v>Santander Seguros S/A</v>
          </cell>
        </row>
        <row r="498">
          <cell r="B498" t="str">
            <v>Emelio Silva Carvalho</v>
          </cell>
          <cell r="C498" t="str">
            <v>048.045.288-14</v>
          </cell>
          <cell r="D498" t="str">
            <v>Santander Seguros S/A</v>
          </cell>
        </row>
        <row r="499">
          <cell r="B499" t="str">
            <v>Alda Lucia da Slva Gonçalves</v>
          </cell>
          <cell r="C499" t="str">
            <v>848.195.376-87</v>
          </cell>
          <cell r="D499" t="str">
            <v>Santander Seguros S/A</v>
          </cell>
        </row>
        <row r="500">
          <cell r="B500" t="str">
            <v>Joel Colovini da Silva</v>
          </cell>
          <cell r="C500" t="str">
            <v>270.338.800-49</v>
          </cell>
          <cell r="D500" t="str">
            <v>Santander Seguros S/A</v>
          </cell>
        </row>
        <row r="501">
          <cell r="B501" t="str">
            <v>Leksandro Bittencort da Silva</v>
          </cell>
          <cell r="C501" t="str">
            <v>003.577.520-31</v>
          </cell>
          <cell r="D501" t="str">
            <v>Santander Seguros S/A</v>
          </cell>
        </row>
        <row r="502">
          <cell r="B502" t="str">
            <v>Maria das Graças Ribeiro</v>
          </cell>
          <cell r="C502" t="str">
            <v>137.999.778-05</v>
          </cell>
          <cell r="D502" t="str">
            <v>Santander Seguros S/A</v>
          </cell>
        </row>
        <row r="503">
          <cell r="B503" t="str">
            <v>Eliseu Teixeira Cristovam ME</v>
          </cell>
          <cell r="C503" t="str">
            <v>93.121.119/0001-01</v>
          </cell>
          <cell r="D503" t="str">
            <v>Santander Seguros S/A</v>
          </cell>
        </row>
        <row r="504">
          <cell r="B504" t="str">
            <v>Antonio Mosconi</v>
          </cell>
          <cell r="C504" t="str">
            <v>849.313.028-15</v>
          </cell>
          <cell r="D504" t="str">
            <v>Santander Seguros S/A</v>
          </cell>
        </row>
        <row r="505">
          <cell r="B505" t="str">
            <v>HERMENEGILDO CURSINO</v>
          </cell>
          <cell r="C505" t="str">
            <v>037.532.668-50</v>
          </cell>
          <cell r="D505" t="str">
            <v>Santander Seguros S/A</v>
          </cell>
        </row>
        <row r="506">
          <cell r="B506" t="str">
            <v>Jose Henrique Del Boni</v>
          </cell>
          <cell r="C506" t="str">
            <v>086.044.618-25</v>
          </cell>
          <cell r="D506" t="str">
            <v>Santander Seguros S/A</v>
          </cell>
        </row>
        <row r="507">
          <cell r="B507" t="str">
            <v>jaime fonseca lopes</v>
          </cell>
          <cell r="C507" t="str">
            <v>260.340.428-87</v>
          </cell>
          <cell r="D507" t="str">
            <v>Santander Seguros S/A</v>
          </cell>
        </row>
        <row r="508">
          <cell r="B508" t="str">
            <v>Carmen Honorina Oliveira de Moura</v>
          </cell>
          <cell r="C508" t="str">
            <v>175.960.170-53</v>
          </cell>
          <cell r="D508" t="str">
            <v>Santander Seguros S/A</v>
          </cell>
        </row>
        <row r="509">
          <cell r="B509" t="str">
            <v>Izaura Martins de Oliveira</v>
          </cell>
          <cell r="C509" t="str">
            <v>969.593.121-91</v>
          </cell>
          <cell r="D509" t="str">
            <v>Santander Seguros S/A</v>
          </cell>
        </row>
        <row r="510">
          <cell r="B510" t="str">
            <v>Zoraide Antonio Petronilho de Aguiar</v>
          </cell>
          <cell r="C510" t="str">
            <v>246.051.308-96</v>
          </cell>
          <cell r="D510" t="str">
            <v>Santander Seguros S/A</v>
          </cell>
        </row>
        <row r="511">
          <cell r="B511" t="str">
            <v>Santander Seguros S/A</v>
          </cell>
          <cell r="C511" t="str">
            <v>87.376.109/0001-06</v>
          </cell>
          <cell r="D511" t="str">
            <v>Santander Seguros S/A</v>
          </cell>
        </row>
        <row r="512">
          <cell r="B512" t="str">
            <v>Valmir Fagundes</v>
          </cell>
          <cell r="C512" t="str">
            <v>627.362.059-87</v>
          </cell>
          <cell r="D512" t="str">
            <v>Santander Seguros S/A</v>
          </cell>
        </row>
        <row r="513">
          <cell r="B513" t="str">
            <v>Geraldo Calixto</v>
          </cell>
          <cell r="C513" t="str">
            <v>147.213.888-02</v>
          </cell>
          <cell r="D513" t="str">
            <v>Santander Seguros S/A</v>
          </cell>
        </row>
        <row r="514">
          <cell r="B514" t="str">
            <v>Jose Osman Ribeiro Filho</v>
          </cell>
          <cell r="C514" t="str">
            <v>633.656.267-00</v>
          </cell>
          <cell r="D514" t="str">
            <v>Santander Seguros S/A</v>
          </cell>
        </row>
        <row r="515">
          <cell r="B515" t="str">
            <v>Maria Jose Alves Correa</v>
          </cell>
          <cell r="C515" t="str">
            <v>121.952.268-62</v>
          </cell>
          <cell r="D515" t="str">
            <v>Santander Seguros S/A</v>
          </cell>
        </row>
        <row r="516">
          <cell r="B516" t="str">
            <v>Maria José Almeida Bezerra</v>
          </cell>
          <cell r="C516" t="str">
            <v>291.763.873-72</v>
          </cell>
          <cell r="D516" t="str">
            <v>Santander Seguros S/A</v>
          </cell>
        </row>
        <row r="517">
          <cell r="B517" t="str">
            <v>Cesar Jones Lemos</v>
          </cell>
          <cell r="C517" t="str">
            <v>081.609.965-00</v>
          </cell>
          <cell r="D517" t="str">
            <v>Santander Seguros S/A</v>
          </cell>
        </row>
        <row r="518">
          <cell r="B518" t="str">
            <v>Olimpia Marcilia Gonçalves</v>
          </cell>
          <cell r="C518" t="str">
            <v>073.056.768-02</v>
          </cell>
          <cell r="D518" t="str">
            <v>Santander Seguros S/A</v>
          </cell>
        </row>
        <row r="519">
          <cell r="B519" t="str">
            <v>Eloi Miguel Haubert</v>
          </cell>
          <cell r="C519" t="str">
            <v>158.467.170-04</v>
          </cell>
          <cell r="D519" t="str">
            <v>Santander Seguros S/A</v>
          </cell>
        </row>
        <row r="520">
          <cell r="B520" t="str">
            <v>RITA ALVES PORTO</v>
          </cell>
          <cell r="C520" t="str">
            <v>974.175.057-91</v>
          </cell>
          <cell r="D520" t="str">
            <v>Santander Seguros S/A</v>
          </cell>
        </row>
        <row r="521">
          <cell r="B521" t="str">
            <v>Antonio Carlos Costa Resende</v>
          </cell>
          <cell r="C521" t="str">
            <v>485.955.947-91</v>
          </cell>
          <cell r="D521" t="str">
            <v>Santander Seguros S/A</v>
          </cell>
        </row>
        <row r="522">
          <cell r="B522" t="str">
            <v>Espólio de Marcos Antonio Bastos</v>
          </cell>
          <cell r="C522" t="str">
            <v>048.007.438-00</v>
          </cell>
          <cell r="D522" t="str">
            <v>Santander Seguros S/A</v>
          </cell>
        </row>
        <row r="523">
          <cell r="B523" t="str">
            <v>Marta Pereira Vieira</v>
          </cell>
          <cell r="C523" t="str">
            <v>744.639.936-87</v>
          </cell>
          <cell r="D523" t="str">
            <v>Santander Seguros S/A</v>
          </cell>
        </row>
        <row r="524">
          <cell r="B524" t="str">
            <v>Lauzinda Rosa dos Santos</v>
          </cell>
          <cell r="C524" t="str">
            <v>460.466.741-15</v>
          </cell>
          <cell r="D524" t="str">
            <v>Santander Seguros S/A</v>
          </cell>
        </row>
        <row r="525">
          <cell r="B525" t="str">
            <v>José Candido da Silva</v>
          </cell>
          <cell r="C525" t="str">
            <v>477.316.058-68</v>
          </cell>
          <cell r="D525" t="str">
            <v>Santander Seguros S/A</v>
          </cell>
        </row>
        <row r="526">
          <cell r="B526" t="str">
            <v>Ana Paula Marreeiro Roberto</v>
          </cell>
          <cell r="C526" t="str">
            <v>184.297.138-75</v>
          </cell>
          <cell r="D526" t="str">
            <v>Santander Seguros S/A</v>
          </cell>
        </row>
        <row r="527">
          <cell r="B527" t="str">
            <v>Flávio Roberto Xavier de Souza</v>
          </cell>
          <cell r="C527" t="str">
            <v>259.390.170-53</v>
          </cell>
          <cell r="D527" t="str">
            <v>Santander Seguros S/A</v>
          </cell>
        </row>
        <row r="528">
          <cell r="B528" t="str">
            <v>Lourdes Marialice Varela Gewher</v>
          </cell>
          <cell r="C528" t="str">
            <v>525.516.959-53</v>
          </cell>
          <cell r="D528" t="str">
            <v>Santander Seguros S/A</v>
          </cell>
        </row>
        <row r="529">
          <cell r="B529" t="str">
            <v>Teodoro Jose dos Santos</v>
          </cell>
          <cell r="C529" t="str">
            <v>587.069.257-15</v>
          </cell>
          <cell r="D529" t="str">
            <v>Santander Seguros S/A</v>
          </cell>
        </row>
        <row r="530">
          <cell r="B530" t="str">
            <v>Mauricio Cesar de Oliveira ME</v>
          </cell>
          <cell r="C530" t="str">
            <v>03.279.377/0001-10</v>
          </cell>
          <cell r="D530" t="str">
            <v>Santander Seguros S/A</v>
          </cell>
        </row>
        <row r="531">
          <cell r="B531" t="str">
            <v>Anna Carolinne Macedo Fouache</v>
          </cell>
          <cell r="C531" t="str">
            <v>032.925.144-95</v>
          </cell>
          <cell r="D531" t="str">
            <v>Santander Seguros S/A</v>
          </cell>
        </row>
        <row r="532">
          <cell r="B532" t="str">
            <v>Cristiano Alves Pereira</v>
          </cell>
          <cell r="C532" t="str">
            <v>803.539.160-72</v>
          </cell>
          <cell r="D532" t="str">
            <v>Santander Seguros S/A</v>
          </cell>
        </row>
        <row r="533">
          <cell r="B533" t="str">
            <v>Sebastião Ribeiro de Freitas</v>
          </cell>
          <cell r="C533" t="str">
            <v>928.144.258-20</v>
          </cell>
          <cell r="D533" t="str">
            <v>Santander Seguros S/A</v>
          </cell>
        </row>
        <row r="534">
          <cell r="B534" t="str">
            <v>Janete da Silva Barbosa</v>
          </cell>
          <cell r="C534" t="str">
            <v>616.464.660-04</v>
          </cell>
          <cell r="D534" t="str">
            <v>Santander Seguros S/A</v>
          </cell>
        </row>
        <row r="535">
          <cell r="B535" t="str">
            <v>Luzia da Costa Domenciano</v>
          </cell>
          <cell r="C535" t="str">
            <v>091.864.058-02</v>
          </cell>
          <cell r="D535" t="str">
            <v>Santander Seguros S/A</v>
          </cell>
        </row>
        <row r="536">
          <cell r="B536" t="str">
            <v>Ademir de Medeiros Jeremias</v>
          </cell>
          <cell r="C536" t="str">
            <v>345.057.929-00</v>
          </cell>
          <cell r="D536" t="str">
            <v>Santander Seguros S/A</v>
          </cell>
        </row>
        <row r="537">
          <cell r="B537" t="str">
            <v>VALDEIR APARECIDO SCAPOLON</v>
          </cell>
          <cell r="D537" t="str">
            <v>Santander Seguros S/A</v>
          </cell>
        </row>
        <row r="538">
          <cell r="B538" t="str">
            <v>Ivete Mertins Pedroso de Lima</v>
          </cell>
          <cell r="C538" t="str">
            <v>073.284.408-80</v>
          </cell>
          <cell r="D538" t="str">
            <v>Santander Seguros S/A</v>
          </cell>
        </row>
        <row r="539">
          <cell r="B539" t="str">
            <v>Antonio Carlos Soares</v>
          </cell>
          <cell r="C539" t="str">
            <v>494.091.077-68</v>
          </cell>
          <cell r="D539" t="str">
            <v>Santander Seguros S/A</v>
          </cell>
        </row>
        <row r="540">
          <cell r="B540" t="str">
            <v>Paulo Severiano De Melo</v>
          </cell>
          <cell r="C540" t="str">
            <v>783.778.708-00</v>
          </cell>
          <cell r="D540" t="str">
            <v>Santander Seguros S/A</v>
          </cell>
        </row>
        <row r="541">
          <cell r="B541" t="str">
            <v>Durval Sanvido</v>
          </cell>
          <cell r="C541" t="str">
            <v>317.882.038-87</v>
          </cell>
          <cell r="D541" t="str">
            <v>Santander Seguros S/A</v>
          </cell>
        </row>
        <row r="542">
          <cell r="B542" t="str">
            <v>Edméia Rodrigues da Silveira</v>
          </cell>
          <cell r="C542" t="str">
            <v>321.377.706-53</v>
          </cell>
          <cell r="D542" t="str">
            <v>Santander Seguros S/A</v>
          </cell>
        </row>
        <row r="543">
          <cell r="B543" t="str">
            <v>Jansley Chemin Dzierva</v>
          </cell>
          <cell r="C543" t="str">
            <v>542.247.219-53</v>
          </cell>
          <cell r="D543" t="str">
            <v>Santander Seguros S/A</v>
          </cell>
        </row>
        <row r="544">
          <cell r="B544" t="str">
            <v>Marco Antonio Carrega</v>
          </cell>
          <cell r="C544" t="str">
            <v>097.793.488-83</v>
          </cell>
          <cell r="D544" t="str">
            <v>Santander Seguros S/A</v>
          </cell>
        </row>
        <row r="545">
          <cell r="B545" t="str">
            <v>Odair Pereira Monteiro</v>
          </cell>
          <cell r="C545" t="str">
            <v>267.418.168-01</v>
          </cell>
          <cell r="D545" t="str">
            <v>Santander Seguros S/A</v>
          </cell>
        </row>
        <row r="546">
          <cell r="B546" t="str">
            <v>Wellington de Andrade Dantas</v>
          </cell>
          <cell r="C546" t="str">
            <v>661.430.984-68</v>
          </cell>
          <cell r="D546" t="str">
            <v>Santander Seguros S/A</v>
          </cell>
        </row>
        <row r="547">
          <cell r="B547" t="str">
            <v>Mônica Feitosa Cacho Moura</v>
          </cell>
          <cell r="C547" t="str">
            <v>955.503.565-20</v>
          </cell>
          <cell r="D547" t="str">
            <v>Santander Seguros S/A</v>
          </cell>
        </row>
        <row r="548">
          <cell r="B548" t="str">
            <v>Marcia Bassan Costa Castro</v>
          </cell>
          <cell r="C548" t="str">
            <v>158.090.758-00</v>
          </cell>
          <cell r="D548" t="str">
            <v>Santander Seguros S/A</v>
          </cell>
        </row>
        <row r="549">
          <cell r="B549" t="str">
            <v>Abajubá Lima</v>
          </cell>
          <cell r="C549" t="str">
            <v>430.201.940-91</v>
          </cell>
          <cell r="D549" t="str">
            <v>Santander Seguros S/A</v>
          </cell>
        </row>
        <row r="550">
          <cell r="B550" t="str">
            <v>Varlei Orestes Mendes</v>
          </cell>
          <cell r="C550" t="str">
            <v>582.929.930-53</v>
          </cell>
          <cell r="D550" t="str">
            <v>Santander Seguros S/A</v>
          </cell>
        </row>
        <row r="551">
          <cell r="B551" t="str">
            <v>Cristiano Carneiro Vaz Poli</v>
          </cell>
          <cell r="C551" t="str">
            <v>661.090.001-91</v>
          </cell>
          <cell r="D551" t="str">
            <v>Santander Seguros S/A</v>
          </cell>
        </row>
        <row r="552">
          <cell r="B552" t="str">
            <v>Patricia de Andrade</v>
          </cell>
          <cell r="C552" t="str">
            <v>250.327.428-56</v>
          </cell>
          <cell r="D552" t="str">
            <v>Santander Seguros S/A</v>
          </cell>
        </row>
        <row r="553">
          <cell r="B553" t="str">
            <v>Carlos Enrique Albornoz Chamorro</v>
          </cell>
          <cell r="C553" t="str">
            <v>010.947.608-54</v>
          </cell>
          <cell r="D553" t="str">
            <v>Santander Seguros S/A</v>
          </cell>
        </row>
        <row r="554">
          <cell r="B554" t="str">
            <v>VITOR JULIO DE CARVALHO</v>
          </cell>
          <cell r="C554" t="str">
            <v>308.940.779-53</v>
          </cell>
          <cell r="D554" t="str">
            <v>Santander Seguros S/A</v>
          </cell>
        </row>
        <row r="555">
          <cell r="B555" t="str">
            <v>Edna Maria de Castro</v>
          </cell>
          <cell r="C555" t="str">
            <v>102.350.828-13</v>
          </cell>
          <cell r="D555" t="str">
            <v>Santander Seguros S/A</v>
          </cell>
        </row>
        <row r="556">
          <cell r="B556" t="str">
            <v>Sergio Luiz Rampanelli</v>
          </cell>
          <cell r="C556" t="str">
            <v>644.028.780-04</v>
          </cell>
          <cell r="D556" t="str">
            <v>Santander Seguros S/A</v>
          </cell>
        </row>
        <row r="557">
          <cell r="B557" t="str">
            <v>Valdemar dos Santoss</v>
          </cell>
          <cell r="C557" t="str">
            <v>451.664.718-49</v>
          </cell>
          <cell r="D557" t="str">
            <v>Santander Seguros S/A</v>
          </cell>
        </row>
        <row r="558">
          <cell r="B558" t="str">
            <v>Jair Monteiro</v>
          </cell>
          <cell r="C558" t="str">
            <v>728.729.508-34</v>
          </cell>
          <cell r="D558" t="str">
            <v>Santander Seguros S/A</v>
          </cell>
        </row>
        <row r="559">
          <cell r="B559" t="str">
            <v>Maria do Carmo Souza</v>
          </cell>
          <cell r="C559" t="str">
            <v>968.936.486-34</v>
          </cell>
          <cell r="D559" t="str">
            <v>Santander Seguros S/A</v>
          </cell>
        </row>
        <row r="560">
          <cell r="B560" t="str">
            <v>Valdemir Gianeti</v>
          </cell>
          <cell r="C560" t="str">
            <v>362.971.358-00</v>
          </cell>
          <cell r="D560" t="str">
            <v>Santander Seguros S/A</v>
          </cell>
        </row>
        <row r="561">
          <cell r="B561" t="str">
            <v>Marisa Orso de Rosso</v>
          </cell>
          <cell r="C561" t="str">
            <v>762.667.299-20</v>
          </cell>
          <cell r="D561" t="str">
            <v>Santander Seguros S/A</v>
          </cell>
        </row>
        <row r="562">
          <cell r="B562" t="str">
            <v>Hugo Augusto Buso Ribeiro</v>
          </cell>
          <cell r="C562" t="str">
            <v>138.441.918-79</v>
          </cell>
          <cell r="D562" t="str">
            <v>Santander Seguros S/A</v>
          </cell>
        </row>
        <row r="563">
          <cell r="B563" t="str">
            <v>Wilma Novelli Galian</v>
          </cell>
          <cell r="C563" t="str">
            <v>057.960.598-15</v>
          </cell>
          <cell r="D563" t="str">
            <v>Santander Seguros S/A</v>
          </cell>
        </row>
        <row r="564">
          <cell r="B564" t="str">
            <v>Maria Lucia Rocha dos Santos</v>
          </cell>
          <cell r="C564" t="str">
            <v>009.020.883-86</v>
          </cell>
          <cell r="D564" t="str">
            <v>Santander Seguros S/A</v>
          </cell>
        </row>
        <row r="565">
          <cell r="B565" t="str">
            <v>Vanda Okszenski</v>
          </cell>
          <cell r="C565" t="str">
            <v>847.621.289-53</v>
          </cell>
          <cell r="D565" t="str">
            <v>Santander Seguros S/A</v>
          </cell>
        </row>
        <row r="566">
          <cell r="B566" t="str">
            <v>MARIA DA CONCEIÇÃO BRUNO DA SILVA</v>
          </cell>
          <cell r="C566" t="str">
            <v>940.640.247-53</v>
          </cell>
          <cell r="D566" t="str">
            <v>Santander Seguros S/A</v>
          </cell>
        </row>
        <row r="567">
          <cell r="B567" t="str">
            <v>Lusaj Confecções Ltda</v>
          </cell>
          <cell r="C567" t="str">
            <v>10.921.563/0001-76</v>
          </cell>
          <cell r="D567" t="str">
            <v>Santander Seguros S/A</v>
          </cell>
        </row>
        <row r="568">
          <cell r="B568" t="str">
            <v>Luiz Carlos Pereira</v>
          </cell>
          <cell r="C568" t="str">
            <v>170.615.338-46</v>
          </cell>
          <cell r="D568" t="str">
            <v>Santander Seguros S/A</v>
          </cell>
        </row>
        <row r="569">
          <cell r="B569" t="str">
            <v>José Ferreira</v>
          </cell>
          <cell r="C569" t="str">
            <v>510.080.688-53</v>
          </cell>
          <cell r="D569" t="str">
            <v>Santander Seguros S/A</v>
          </cell>
        </row>
        <row r="570">
          <cell r="B570" t="str">
            <v>Agnaldo José Antoniasse</v>
          </cell>
          <cell r="C570" t="str">
            <v>088.520.558-86</v>
          </cell>
          <cell r="D570" t="str">
            <v>Santander Seguros S/A</v>
          </cell>
        </row>
        <row r="571">
          <cell r="B571" t="str">
            <v>Claudio da Cruz Brandão</v>
          </cell>
          <cell r="C571" t="str">
            <v>644.292.707-59</v>
          </cell>
          <cell r="D571" t="str">
            <v>Santander Seguros S/A</v>
          </cell>
        </row>
        <row r="572">
          <cell r="B572" t="str">
            <v>Mauro Fernando Wadeck</v>
          </cell>
          <cell r="C572" t="str">
            <v>027.733.439-05</v>
          </cell>
          <cell r="D572" t="str">
            <v>Santander Seguros S/A</v>
          </cell>
        </row>
        <row r="573">
          <cell r="B573" t="str">
            <v>José Roberto Peron</v>
          </cell>
          <cell r="C573" t="str">
            <v>045.156.208-94</v>
          </cell>
          <cell r="D573" t="str">
            <v>Santander Seguros S/A</v>
          </cell>
        </row>
        <row r="574">
          <cell r="B574" t="str">
            <v>Luiz Carlos Martins Larratea</v>
          </cell>
          <cell r="C574" t="str">
            <v>304.286.020-53</v>
          </cell>
          <cell r="D574" t="str">
            <v>Santander Seguros S/A</v>
          </cell>
        </row>
        <row r="575">
          <cell r="B575" t="str">
            <v>Maria Liane de Melo</v>
          </cell>
          <cell r="C575" t="str">
            <v>955.998.940-53</v>
          </cell>
          <cell r="D575" t="str">
            <v>Santander Seguros S/A</v>
          </cell>
        </row>
        <row r="576">
          <cell r="B576" t="str">
            <v>Álvaro Ferreira de Souza</v>
          </cell>
          <cell r="C576" t="str">
            <v>017.868.518-65</v>
          </cell>
          <cell r="D576" t="str">
            <v>Santander Seguros S/A</v>
          </cell>
        </row>
        <row r="577">
          <cell r="B577" t="str">
            <v>Juliane Angeli Rodrigues</v>
          </cell>
          <cell r="C577" t="str">
            <v>803.918.690-00</v>
          </cell>
          <cell r="D577" t="str">
            <v>Santander Seguros S/A</v>
          </cell>
        </row>
        <row r="578">
          <cell r="B578" t="str">
            <v>André Vergaças Machado</v>
          </cell>
          <cell r="C578" t="str">
            <v>023.627.367-17</v>
          </cell>
          <cell r="D578" t="str">
            <v>Santander Seguros S/A</v>
          </cell>
        </row>
        <row r="579">
          <cell r="B579" t="str">
            <v>Ney Ramos Miranda</v>
          </cell>
          <cell r="C579" t="str">
            <v>145.842.800-10</v>
          </cell>
          <cell r="D579" t="str">
            <v>Santander Seguros S/A</v>
          </cell>
        </row>
        <row r="580">
          <cell r="B580" t="str">
            <v>Maria da Graça Alves de Souza</v>
          </cell>
          <cell r="C580" t="str">
            <v>800.737.199-00</v>
          </cell>
          <cell r="D580" t="str">
            <v>Santander Seguros S/A</v>
          </cell>
        </row>
        <row r="581">
          <cell r="B581" t="str">
            <v>Danielle Arcolini Cassucci</v>
          </cell>
          <cell r="C581" t="str">
            <v>311.020.958-69</v>
          </cell>
          <cell r="D581" t="str">
            <v>Santander Seguros S/A</v>
          </cell>
        </row>
        <row r="582">
          <cell r="B582" t="str">
            <v>Alan Aparecido Freire</v>
          </cell>
          <cell r="C582" t="str">
            <v>086.985.449-67</v>
          </cell>
          <cell r="D582" t="str">
            <v>Santander Seguros S/A</v>
          </cell>
        </row>
        <row r="583">
          <cell r="B583" t="str">
            <v>Sandra Zanatta Bravo</v>
          </cell>
          <cell r="C583" t="str">
            <v>065.132.158-11</v>
          </cell>
          <cell r="D583" t="str">
            <v>Santander Seguros S/A</v>
          </cell>
        </row>
        <row r="584">
          <cell r="B584" t="str">
            <v>Naiara Roberta Mafra de Aguiar</v>
          </cell>
          <cell r="C584" t="str">
            <v>078.758.326-08</v>
          </cell>
          <cell r="D584" t="str">
            <v>Santander Seguros S/A</v>
          </cell>
        </row>
        <row r="585">
          <cell r="B585" t="str">
            <v>Keila Cardoso</v>
          </cell>
          <cell r="D585" t="str">
            <v>Santander Seguros S/A</v>
          </cell>
        </row>
        <row r="586">
          <cell r="B586" t="str">
            <v>Rubens Carlos da Silva</v>
          </cell>
          <cell r="C586" t="str">
            <v>072.609.984-82</v>
          </cell>
          <cell r="D586" t="str">
            <v>Santander Seguros S/A</v>
          </cell>
        </row>
        <row r="587">
          <cell r="B587" t="str">
            <v>Mario Hortelã</v>
          </cell>
          <cell r="C587" t="str">
            <v>557.406.508-87</v>
          </cell>
          <cell r="D587" t="str">
            <v>Santander Seguros S/A</v>
          </cell>
        </row>
        <row r="588">
          <cell r="B588" t="str">
            <v>Irma Aparecida Paulino</v>
          </cell>
          <cell r="C588" t="str">
            <v>273.405.948-76</v>
          </cell>
          <cell r="D588" t="str">
            <v>Santander Seguros S/A</v>
          </cell>
        </row>
        <row r="589">
          <cell r="B589" t="str">
            <v>Elvidio dos Santos Silva</v>
          </cell>
          <cell r="C589" t="str">
            <v>462.859.703-00</v>
          </cell>
          <cell r="D589" t="str">
            <v>Santander Seguros S/A</v>
          </cell>
        </row>
        <row r="590">
          <cell r="B590" t="str">
            <v>Margarete Passos da Silva</v>
          </cell>
          <cell r="C590" t="str">
            <v>055.926.367-84</v>
          </cell>
          <cell r="D590" t="str">
            <v>Santander Seguros S/A</v>
          </cell>
        </row>
        <row r="591">
          <cell r="B591" t="str">
            <v>Rafael Venson Brunel</v>
          </cell>
          <cell r="C591" t="str">
            <v>031.712.869-80</v>
          </cell>
          <cell r="D591" t="str">
            <v>Santander Seguros S/A</v>
          </cell>
        </row>
        <row r="592">
          <cell r="B592" t="str">
            <v>Ana Clara Oliveira da Cruz</v>
          </cell>
          <cell r="D592" t="str">
            <v>Santander Seguros S/A</v>
          </cell>
        </row>
        <row r="593">
          <cell r="B593" t="str">
            <v>Claudete Aparecida Inoue Nogueira</v>
          </cell>
          <cell r="C593" t="str">
            <v>062.955.898-12</v>
          </cell>
          <cell r="D593" t="str">
            <v>Santander Seguros S/A</v>
          </cell>
        </row>
        <row r="594">
          <cell r="B594" t="str">
            <v>Claudemir da Silva</v>
          </cell>
          <cell r="C594" t="str">
            <v>467.289.619-68</v>
          </cell>
          <cell r="D594" t="str">
            <v>Santander Seguros S/A</v>
          </cell>
        </row>
        <row r="595">
          <cell r="B595" t="str">
            <v>Gabriel Rodrigues de Lima</v>
          </cell>
          <cell r="C595" t="str">
            <v>053.662.080-68</v>
          </cell>
          <cell r="D595" t="str">
            <v>Santander Seguros S/A</v>
          </cell>
        </row>
        <row r="596">
          <cell r="B596" t="str">
            <v>Cátia Romero dos Santos</v>
          </cell>
          <cell r="C596" t="str">
            <v>427.227.300-06</v>
          </cell>
          <cell r="D596" t="str">
            <v>Santander Seguros S/A</v>
          </cell>
        </row>
        <row r="597">
          <cell r="B597" t="str">
            <v>Guiomar Agostines Courel</v>
          </cell>
          <cell r="C597" t="str">
            <v>067.532.558-77</v>
          </cell>
          <cell r="D597" t="str">
            <v>Santander Seguros S/A</v>
          </cell>
        </row>
        <row r="598">
          <cell r="B598" t="str">
            <v>Osmar da Cruz Mattos</v>
          </cell>
          <cell r="C598" t="str">
            <v>459.717.737-04</v>
          </cell>
          <cell r="D598" t="str">
            <v>Santander Seguros S/A</v>
          </cell>
        </row>
        <row r="599">
          <cell r="B599" t="str">
            <v>Eliana Soares Valença Galvão de Paiva</v>
          </cell>
          <cell r="C599" t="str">
            <v>994.650.868-00</v>
          </cell>
          <cell r="D599" t="str">
            <v>Santander Seguros S/A</v>
          </cell>
        </row>
        <row r="600">
          <cell r="B600" t="str">
            <v>Manoel Gomes Torres</v>
          </cell>
          <cell r="C600" t="str">
            <v>039.228.718-87</v>
          </cell>
          <cell r="D600" t="str">
            <v>Santander Seguros S/A</v>
          </cell>
        </row>
        <row r="601">
          <cell r="B601" t="str">
            <v>Ministério Público Federal</v>
          </cell>
          <cell r="D601" t="str">
            <v>Santander Seguros S/A</v>
          </cell>
        </row>
        <row r="602">
          <cell r="B602" t="str">
            <v>Ministério Público Federal</v>
          </cell>
          <cell r="D602" t="str">
            <v>Santander Seguros S/A</v>
          </cell>
        </row>
        <row r="603">
          <cell r="B603" t="str">
            <v>Leodes Aparecida Marques Ribeiro</v>
          </cell>
          <cell r="C603" t="str">
            <v>937.423.208-15</v>
          </cell>
          <cell r="D603" t="str">
            <v>Santander Seguros S/A</v>
          </cell>
        </row>
        <row r="604">
          <cell r="B604" t="str">
            <v>Irene Martins Bitencourt</v>
          </cell>
          <cell r="C604" t="str">
            <v>276.352.218-17</v>
          </cell>
          <cell r="D604" t="str">
            <v>Santander Seguros S/A</v>
          </cell>
        </row>
        <row r="605">
          <cell r="B605" t="str">
            <v>Aparecida Maria Idalino</v>
          </cell>
          <cell r="C605" t="str">
            <v>080.338.318-55</v>
          </cell>
          <cell r="D605" t="str">
            <v>Santander Seguros S/A</v>
          </cell>
        </row>
        <row r="606">
          <cell r="B606" t="str">
            <v>Maria Verônica dos Santos</v>
          </cell>
          <cell r="C606" t="str">
            <v>370.863.409-87</v>
          </cell>
          <cell r="D606" t="str">
            <v>Santander Seguros S/A</v>
          </cell>
        </row>
        <row r="607">
          <cell r="B607" t="str">
            <v>Julia Ferreira Campos</v>
          </cell>
          <cell r="C607" t="str">
            <v>407.474.588-71</v>
          </cell>
          <cell r="D607" t="str">
            <v>Santander Seguros S/A</v>
          </cell>
        </row>
        <row r="608">
          <cell r="B608" t="str">
            <v>Inoque da Cruz</v>
          </cell>
          <cell r="C608" t="str">
            <v>004.567.198-22</v>
          </cell>
          <cell r="D608" t="str">
            <v>Santander Seguros S/A</v>
          </cell>
        </row>
        <row r="609">
          <cell r="B609" t="str">
            <v>Elaine Viviane de Albues</v>
          </cell>
          <cell r="C609" t="str">
            <v>014.784.131-31</v>
          </cell>
          <cell r="D609" t="str">
            <v>Santander Seguros S/A</v>
          </cell>
        </row>
        <row r="610">
          <cell r="B610" t="str">
            <v>Aparecida Orlando Aragoso</v>
          </cell>
          <cell r="C610" t="str">
            <v>115.717.158-35</v>
          </cell>
          <cell r="D610" t="str">
            <v>Santander Seguros S/A</v>
          </cell>
        </row>
        <row r="611">
          <cell r="B611" t="str">
            <v>Rittielle Gama de Sousa</v>
          </cell>
          <cell r="C611" t="str">
            <v>140.321.707-62</v>
          </cell>
          <cell r="D611" t="str">
            <v>Santander Seguros S/A</v>
          </cell>
        </row>
        <row r="612">
          <cell r="B612" t="str">
            <v>Maria das Graças Gonsalves dos Santos</v>
          </cell>
          <cell r="C612" t="str">
            <v>079.948.838-00</v>
          </cell>
          <cell r="D612" t="str">
            <v>Santander Seguros S/A</v>
          </cell>
        </row>
        <row r="613">
          <cell r="B613" t="str">
            <v>Tárcio de Andrade Leite</v>
          </cell>
          <cell r="C613" t="str">
            <v>065.964.084-85</v>
          </cell>
          <cell r="D613" t="str">
            <v>Santander Seguros S/A</v>
          </cell>
        </row>
        <row r="614">
          <cell r="B614" t="str">
            <v>Delmar Jose Balestieri</v>
          </cell>
          <cell r="C614" t="str">
            <v>023.929.177-87</v>
          </cell>
          <cell r="D614" t="str">
            <v>Santander Seguros S/A</v>
          </cell>
        </row>
        <row r="615">
          <cell r="B615" t="str">
            <v>Rinaldo Basilio da Silva</v>
          </cell>
          <cell r="C615" t="str">
            <v>077.419.408-13</v>
          </cell>
          <cell r="D615" t="str">
            <v>Santander Seguros S/A</v>
          </cell>
        </row>
        <row r="616">
          <cell r="B616" t="str">
            <v>Matheus Coelho Nunes</v>
          </cell>
          <cell r="D616" t="str">
            <v>Santander Seguros S/A</v>
          </cell>
        </row>
        <row r="617">
          <cell r="B617" t="str">
            <v>Brunna Wehner Viana</v>
          </cell>
          <cell r="C617" t="str">
            <v>174.738.278-71</v>
          </cell>
          <cell r="D617" t="str">
            <v>Santander Seguros S/A</v>
          </cell>
        </row>
        <row r="618">
          <cell r="B618" t="str">
            <v>Andre Luiz Pulcino</v>
          </cell>
          <cell r="C618" t="str">
            <v>467.805.218-68</v>
          </cell>
          <cell r="D618" t="str">
            <v>Santander Seguros S/A</v>
          </cell>
        </row>
        <row r="619">
          <cell r="B619" t="str">
            <v>JULIO DO NASCIMENTO LIMA FILHO</v>
          </cell>
          <cell r="C619" t="str">
            <v>578.586.673-00</v>
          </cell>
          <cell r="D619" t="str">
            <v>Santander Seguros S/A</v>
          </cell>
        </row>
        <row r="620">
          <cell r="B620" t="str">
            <v>CILENE DIAS GALDIKS</v>
          </cell>
          <cell r="C620" t="str">
            <v>072.703.418-93</v>
          </cell>
          <cell r="D620" t="str">
            <v>Santander Seguros S/A</v>
          </cell>
        </row>
        <row r="621">
          <cell r="B621" t="str">
            <v>Dirce Anhani</v>
          </cell>
          <cell r="C621" t="str">
            <v>048.230.438-39</v>
          </cell>
          <cell r="D621" t="str">
            <v>Santander Seguros S/A</v>
          </cell>
        </row>
        <row r="622">
          <cell r="B622" t="str">
            <v>ANTONIA BEATRIZ DE LIMA FRANCO</v>
          </cell>
          <cell r="C622" t="str">
            <v>181.518.298-93</v>
          </cell>
          <cell r="D622" t="str">
            <v>Santander Seguros S/A</v>
          </cell>
        </row>
        <row r="623">
          <cell r="B623" t="str">
            <v>Fazenda Santo Antônio do Rio do Paixe S.A</v>
          </cell>
          <cell r="C623" t="str">
            <v>00.461.339/0001-95</v>
          </cell>
          <cell r="D623" t="str">
            <v>Santander Seguros S/A</v>
          </cell>
        </row>
        <row r="624">
          <cell r="B624" t="str">
            <v>Mauro da Cunha Fortunato</v>
          </cell>
          <cell r="C624" t="str">
            <v>554.371.504-82</v>
          </cell>
          <cell r="D624" t="str">
            <v>Santander Seguros S/A</v>
          </cell>
        </row>
        <row r="625">
          <cell r="B625" t="str">
            <v>Paulo Cesar Goulart</v>
          </cell>
          <cell r="C625" t="str">
            <v>932.412.248-72</v>
          </cell>
          <cell r="D625" t="str">
            <v>Santander Seguros S/A</v>
          </cell>
        </row>
        <row r="626">
          <cell r="B626" t="str">
            <v>Antônio Sidinaldo Moreno</v>
          </cell>
          <cell r="C626" t="str">
            <v>073.426.428-35</v>
          </cell>
          <cell r="D626" t="str">
            <v>Santander Seguros S/A</v>
          </cell>
        </row>
        <row r="627">
          <cell r="B627" t="str">
            <v>Maria Aparecida Barbosa</v>
          </cell>
          <cell r="C627" t="str">
            <v>138.250.568-05</v>
          </cell>
          <cell r="D627" t="str">
            <v>Santander Seguros S/A</v>
          </cell>
        </row>
        <row r="628">
          <cell r="B628" t="str">
            <v>Cristiano Santos de Oliveira</v>
          </cell>
          <cell r="C628" t="str">
            <v>283.283.358-67</v>
          </cell>
          <cell r="D628" t="str">
            <v>Santander Seguros S/A</v>
          </cell>
        </row>
        <row r="629">
          <cell r="B629" t="str">
            <v>Jose Roberto Birelli</v>
          </cell>
          <cell r="C629" t="str">
            <v>737.043.348-04</v>
          </cell>
          <cell r="D629" t="str">
            <v>Santander Seguros S/A</v>
          </cell>
        </row>
        <row r="630">
          <cell r="B630" t="str">
            <v>Anailde Santos Martins</v>
          </cell>
          <cell r="C630" t="str">
            <v>163.599.358-05</v>
          </cell>
          <cell r="D630" t="str">
            <v>Santander Seguros S/A</v>
          </cell>
        </row>
        <row r="631">
          <cell r="B631" t="str">
            <v>Espólio de Manoel João de Araújo</v>
          </cell>
          <cell r="D631" t="str">
            <v>Santander Seguros S/A</v>
          </cell>
        </row>
        <row r="632">
          <cell r="B632" t="str">
            <v>Metalúrgica Horizonte Ltda</v>
          </cell>
          <cell r="C632" t="str">
            <v>76.939.271/0001-79</v>
          </cell>
          <cell r="D632" t="str">
            <v>Santander Seguros S/A</v>
          </cell>
        </row>
        <row r="633">
          <cell r="B633" t="str">
            <v>Wilson Bispo de Almeida</v>
          </cell>
          <cell r="C633" t="str">
            <v>303.350.038-26</v>
          </cell>
          <cell r="D633" t="str">
            <v>Santander Seguros S/A</v>
          </cell>
        </row>
        <row r="634">
          <cell r="B634" t="str">
            <v>JOSÉ DONIZETE DE OLIVEIRA</v>
          </cell>
          <cell r="C634" t="str">
            <v>288.915.896-91</v>
          </cell>
          <cell r="D634" t="str">
            <v>Santander Seguros S/A</v>
          </cell>
        </row>
        <row r="635">
          <cell r="B635" t="str">
            <v>Marlene de Witt</v>
          </cell>
          <cell r="C635" t="str">
            <v>728.819.929-00</v>
          </cell>
          <cell r="D635" t="str">
            <v>Santander Seguros S/A</v>
          </cell>
        </row>
        <row r="636">
          <cell r="B636" t="str">
            <v>Maria Terezinha Pereira de Melos</v>
          </cell>
          <cell r="C636" t="str">
            <v>306.445.930-91</v>
          </cell>
          <cell r="D636" t="str">
            <v>Santander Seguros S/A</v>
          </cell>
        </row>
        <row r="637">
          <cell r="B637" t="str">
            <v>Roberto Carlos da Silva</v>
          </cell>
          <cell r="C637" t="str">
            <v>083.486.138-03</v>
          </cell>
          <cell r="D637" t="str">
            <v>Santander Seguros S/A</v>
          </cell>
        </row>
        <row r="638">
          <cell r="B638" t="str">
            <v>Alexya Laine Faustino</v>
          </cell>
          <cell r="C638" t="str">
            <v>414.149.028-83</v>
          </cell>
          <cell r="D638" t="str">
            <v>Santander Seguros S/A</v>
          </cell>
        </row>
        <row r="639">
          <cell r="B639" t="str">
            <v>Manoel Domingos dos Santos</v>
          </cell>
          <cell r="C639" t="str">
            <v>314.976.917-53</v>
          </cell>
          <cell r="D639" t="str">
            <v>Santander Seguros S/A</v>
          </cell>
        </row>
        <row r="640">
          <cell r="B640" t="str">
            <v>Elisabete Lopes</v>
          </cell>
          <cell r="C640" t="str">
            <v>491.677.749-20</v>
          </cell>
          <cell r="D640" t="str">
            <v>Santander Seguros S/A</v>
          </cell>
        </row>
        <row r="641">
          <cell r="B641" t="str">
            <v>Manoel Domingos dos Santos</v>
          </cell>
          <cell r="C641" t="str">
            <v>314.976.917-53</v>
          </cell>
          <cell r="D641" t="str">
            <v>Santander Seguros S/A</v>
          </cell>
        </row>
        <row r="642">
          <cell r="B642" t="str">
            <v>Edna Perpetua Mendes Silva</v>
          </cell>
          <cell r="C642" t="str">
            <v>350.967.481-20</v>
          </cell>
          <cell r="D642" t="str">
            <v>Santander Seguros S/A</v>
          </cell>
        </row>
        <row r="643">
          <cell r="B643" t="str">
            <v>Rosalinda da Silva</v>
          </cell>
          <cell r="D643" t="str">
            <v>Santander Seguros S/A</v>
          </cell>
        </row>
        <row r="644">
          <cell r="B644" t="str">
            <v>Marcos Antonio da Silva</v>
          </cell>
          <cell r="C644" t="str">
            <v>462.037.707-44</v>
          </cell>
          <cell r="D644" t="str">
            <v>Santander Seguros S/A</v>
          </cell>
        </row>
        <row r="645">
          <cell r="B645" t="str">
            <v>José Ribamar Ferreira Filho</v>
          </cell>
          <cell r="C645" t="str">
            <v>137.000.303-04</v>
          </cell>
          <cell r="D645" t="str">
            <v>Santander Seguros S/A</v>
          </cell>
        </row>
        <row r="646">
          <cell r="B646" t="str">
            <v>Nilda de Oliveira Andrade</v>
          </cell>
          <cell r="C646" t="str">
            <v>495.598.008-25</v>
          </cell>
          <cell r="D646" t="str">
            <v>Santander Seguros S/A</v>
          </cell>
        </row>
        <row r="647">
          <cell r="B647" t="str">
            <v>Antonio de Padua Pereira Xavier</v>
          </cell>
          <cell r="C647" t="str">
            <v>059.946.750-91</v>
          </cell>
          <cell r="D647" t="str">
            <v>Santander Seguros S/A</v>
          </cell>
        </row>
        <row r="648">
          <cell r="B648" t="str">
            <v>Wilton Vilela Lopes</v>
          </cell>
          <cell r="C648" t="str">
            <v>043.122.958-91</v>
          </cell>
          <cell r="D648" t="str">
            <v>Santander Seguros S/A</v>
          </cell>
        </row>
        <row r="649">
          <cell r="B649" t="str">
            <v>Jose Alves Feitosa</v>
          </cell>
          <cell r="C649" t="str">
            <v>032.323.338-42</v>
          </cell>
          <cell r="D649" t="str">
            <v>Santander Seguros S/A</v>
          </cell>
        </row>
        <row r="650">
          <cell r="B650" t="str">
            <v>João Florindo Ferreira</v>
          </cell>
          <cell r="C650" t="str">
            <v>286.869.008-44</v>
          </cell>
          <cell r="D650" t="str">
            <v>Santander Seguros S/A</v>
          </cell>
        </row>
        <row r="651">
          <cell r="B651" t="str">
            <v>Graziele Cris tina da Silva Santos</v>
          </cell>
          <cell r="C651" t="str">
            <v>362.398.968-10</v>
          </cell>
          <cell r="D651" t="str">
            <v>Santander Seguros S/A</v>
          </cell>
        </row>
        <row r="652">
          <cell r="B652" t="str">
            <v>Marlene Campos Rodrigues</v>
          </cell>
          <cell r="C652" t="str">
            <v>898.926.157-00</v>
          </cell>
          <cell r="D652" t="str">
            <v>Santander Seguros S/A</v>
          </cell>
        </row>
        <row r="653">
          <cell r="B653" t="str">
            <v>Fabio Marinho Soares</v>
          </cell>
          <cell r="C653" t="str">
            <v>428.522.298-11</v>
          </cell>
          <cell r="D653" t="str">
            <v>Santander Seguros S/A</v>
          </cell>
        </row>
        <row r="654">
          <cell r="B654" t="str">
            <v>JOSE CARLOS BADARO JUNIOR</v>
          </cell>
          <cell r="C654" t="str">
            <v>007.264.289-06</v>
          </cell>
          <cell r="D654" t="str">
            <v>Santander Seguros S/A</v>
          </cell>
        </row>
        <row r="655">
          <cell r="B655" t="str">
            <v>Paulo Vitor de Souza</v>
          </cell>
          <cell r="C655" t="str">
            <v>443.930.086-34</v>
          </cell>
          <cell r="D655" t="str">
            <v>Santander Seguros S/A</v>
          </cell>
        </row>
        <row r="656">
          <cell r="B656" t="str">
            <v>Carla Xavier Cerqueira</v>
          </cell>
          <cell r="C656" t="str">
            <v>025.565.087-60</v>
          </cell>
          <cell r="D656" t="str">
            <v>Santander Seguros S/A</v>
          </cell>
        </row>
        <row r="657">
          <cell r="B657" t="str">
            <v>Eduarda Ramos Lourenci</v>
          </cell>
          <cell r="C657" t="str">
            <v>002.533.710-66</v>
          </cell>
          <cell r="D657" t="str">
            <v>Santander Seguros S/A</v>
          </cell>
        </row>
        <row r="658">
          <cell r="B658" t="str">
            <v>Isis Fonseca Carrasqueira</v>
          </cell>
          <cell r="C658" t="str">
            <v>322.506.918-35</v>
          </cell>
          <cell r="D658" t="str">
            <v>Santander Seguros S/A</v>
          </cell>
        </row>
        <row r="659">
          <cell r="B659" t="str">
            <v>SARA DE OLIVEIRA RISSO</v>
          </cell>
          <cell r="C659" t="str">
            <v>977.020.486-20</v>
          </cell>
          <cell r="D659" t="str">
            <v>Santander Seguros S/A</v>
          </cell>
        </row>
        <row r="660">
          <cell r="B660" t="str">
            <v>MAXTEC SERVIÇOS GERAIS E MANUTENÇÃO INDUSTRIAL LTDA</v>
          </cell>
          <cell r="C660" t="str">
            <v>05.899.350/0001-55</v>
          </cell>
          <cell r="D660" t="str">
            <v>Santander Seguros S/A</v>
          </cell>
        </row>
        <row r="661">
          <cell r="B661" t="str">
            <v>JOSÉ ADAUTO DA SILVA</v>
          </cell>
          <cell r="C661" t="str">
            <v>785.825.479-00</v>
          </cell>
          <cell r="D661" t="str">
            <v>Santander Seguros S/A</v>
          </cell>
        </row>
        <row r="662">
          <cell r="B662" t="str">
            <v>Maria Silveira Bunde</v>
          </cell>
          <cell r="C662" t="str">
            <v>040.237.859-89</v>
          </cell>
          <cell r="D662" t="str">
            <v>Santander Seguros S/A</v>
          </cell>
        </row>
        <row r="663">
          <cell r="B663" t="str">
            <v>Arthur Rebouças Braga Vilaça</v>
          </cell>
          <cell r="C663" t="str">
            <v>135.162.846-17</v>
          </cell>
          <cell r="D663" t="str">
            <v>Santander Seguros S/A</v>
          </cell>
        </row>
        <row r="664">
          <cell r="B664" t="str">
            <v>Julieta Maria da Fonseca Ribeiro Bellintani</v>
          </cell>
          <cell r="C664" t="str">
            <v>070.504.705-97</v>
          </cell>
          <cell r="D664" t="str">
            <v>Santander Seguros S/A</v>
          </cell>
        </row>
        <row r="665">
          <cell r="B665" t="str">
            <v>Carlos Carmo Silva</v>
          </cell>
          <cell r="C665" t="str">
            <v>085.659.208-01</v>
          </cell>
          <cell r="D665" t="str">
            <v>Santander Seguros S/A</v>
          </cell>
        </row>
        <row r="666">
          <cell r="B666" t="str">
            <v>Reginaldo Domingues da Silva</v>
          </cell>
          <cell r="C666" t="str">
            <v>296.328.808-54</v>
          </cell>
          <cell r="D666" t="str">
            <v>Santander Seguros S/A</v>
          </cell>
        </row>
        <row r="667">
          <cell r="B667" t="str">
            <v>Cintia Amanda Padovani Brandão</v>
          </cell>
          <cell r="C667" t="str">
            <v>010.209.079-32</v>
          </cell>
          <cell r="D667" t="str">
            <v>Santander Seguros S/A</v>
          </cell>
        </row>
        <row r="668">
          <cell r="B668" t="str">
            <v>Zilcy Regina Marques de Freitas</v>
          </cell>
          <cell r="C668" t="str">
            <v>471.101.800-00</v>
          </cell>
          <cell r="D668" t="str">
            <v>Santander Seguros S/A</v>
          </cell>
        </row>
        <row r="669">
          <cell r="B669" t="str">
            <v>Maria Aparecida dos Santos Marinho</v>
          </cell>
          <cell r="C669" t="str">
            <v>033.682.328-27</v>
          </cell>
          <cell r="D669" t="str">
            <v>Santander Seguros S/A</v>
          </cell>
        </row>
        <row r="670">
          <cell r="B670" t="str">
            <v>Jerson Antonio Vieira</v>
          </cell>
          <cell r="C670" t="str">
            <v>550.283.908-78</v>
          </cell>
          <cell r="D670" t="str">
            <v>Santander Seguros S/A</v>
          </cell>
        </row>
        <row r="671">
          <cell r="B671" t="str">
            <v>Rene Crescentino Giovanetti</v>
          </cell>
          <cell r="C671" t="str">
            <v>040.593.958-20</v>
          </cell>
          <cell r="D671" t="str">
            <v>Santander Seguros S/A</v>
          </cell>
        </row>
        <row r="672">
          <cell r="B672" t="str">
            <v>Odete Ivani Heck</v>
          </cell>
          <cell r="C672" t="str">
            <v>559.611.260-72</v>
          </cell>
          <cell r="D672" t="str">
            <v>Santander Seguros S/A</v>
          </cell>
        </row>
        <row r="673">
          <cell r="B673" t="str">
            <v>Yuri Dantas Moriglia</v>
          </cell>
          <cell r="C673" t="str">
            <v>328.102.418-13</v>
          </cell>
          <cell r="D673" t="str">
            <v>Santander Seguros S/A</v>
          </cell>
        </row>
        <row r="674">
          <cell r="B674" t="str">
            <v>Silas Ferreira de Alcantara</v>
          </cell>
          <cell r="C674" t="str">
            <v>849.629.927-91</v>
          </cell>
          <cell r="D674" t="str">
            <v>Santander Seguros S/A</v>
          </cell>
        </row>
        <row r="675">
          <cell r="B675" t="str">
            <v>Vinicius de Neiva Ilgesias</v>
          </cell>
          <cell r="C675" t="str">
            <v>017.041.950-00</v>
          </cell>
          <cell r="D675" t="str">
            <v>Santander Seguros S/A</v>
          </cell>
        </row>
        <row r="676">
          <cell r="B676" t="str">
            <v>Espólio de Emanoel Paula Gonçalves Neto</v>
          </cell>
          <cell r="C676" t="str">
            <v>214.890.938-00</v>
          </cell>
          <cell r="D676" t="str">
            <v>Santander Seguros S/A</v>
          </cell>
        </row>
        <row r="677">
          <cell r="B677" t="str">
            <v>Valdir Magro</v>
          </cell>
          <cell r="C677" t="str">
            <v>058.289.068-36</v>
          </cell>
          <cell r="D677" t="str">
            <v>Santander Seguros S/A</v>
          </cell>
        </row>
        <row r="678">
          <cell r="B678" t="str">
            <v>Ilnar Schweitzer</v>
          </cell>
          <cell r="C678" t="str">
            <v>250.715.219-20</v>
          </cell>
          <cell r="D678" t="str">
            <v>Santander Seguros S/A</v>
          </cell>
        </row>
        <row r="679">
          <cell r="B679" t="str">
            <v>Barbara Zagel Lopes de Mendonça.</v>
          </cell>
          <cell r="C679" t="str">
            <v>010.619.894-70</v>
          </cell>
          <cell r="D679" t="str">
            <v>Santander Seguros S/A</v>
          </cell>
        </row>
        <row r="680">
          <cell r="B680" t="str">
            <v>Maria Madalena Ferreira Soares</v>
          </cell>
          <cell r="C680" t="str">
            <v>013.654.306-50</v>
          </cell>
          <cell r="D680" t="str">
            <v>Santander Seguros S/A</v>
          </cell>
        </row>
        <row r="681">
          <cell r="B681" t="str">
            <v>Oziene Pereira da Silva</v>
          </cell>
          <cell r="C681" t="str">
            <v>818.295.584-04</v>
          </cell>
          <cell r="D681" t="str">
            <v>Santander Seguros S/A</v>
          </cell>
        </row>
        <row r="682">
          <cell r="B682" t="str">
            <v>Maria Helena de Araújo</v>
          </cell>
          <cell r="C682" t="str">
            <v>027.205.137-33</v>
          </cell>
          <cell r="D682" t="str">
            <v>Santander Seguros S/A</v>
          </cell>
        </row>
        <row r="683">
          <cell r="B683" t="str">
            <v>João Milton Neri</v>
          </cell>
          <cell r="C683" t="str">
            <v>601.311.289-49</v>
          </cell>
          <cell r="D683" t="str">
            <v>Santander Seguros S/A</v>
          </cell>
        </row>
        <row r="684">
          <cell r="B684" t="str">
            <v>Silvio Carlos Neto de Carvalho</v>
          </cell>
          <cell r="C684" t="str">
            <v>616.457.707-10</v>
          </cell>
          <cell r="D684" t="str">
            <v>Santander Seguros S/A</v>
          </cell>
        </row>
        <row r="685">
          <cell r="B685" t="str">
            <v>Comercial Martinelli &amp; Companhia</v>
          </cell>
          <cell r="C685" t="str">
            <v>04.801.294/0001-01</v>
          </cell>
          <cell r="D685" t="str">
            <v>Santander Seguros S/A</v>
          </cell>
        </row>
        <row r="686">
          <cell r="B686" t="str">
            <v>Margareth do Carmo Rodrigues Olivieri Lourenço</v>
          </cell>
          <cell r="C686" t="str">
            <v>220.515.538-58</v>
          </cell>
          <cell r="D686" t="str">
            <v>Santander Seguros S/A</v>
          </cell>
        </row>
        <row r="687">
          <cell r="B687" t="str">
            <v>Aparecido Galvino Rosa</v>
          </cell>
          <cell r="C687" t="str">
            <v>080.739.961-20</v>
          </cell>
          <cell r="D687" t="str">
            <v>Santander Seguros S/A</v>
          </cell>
        </row>
        <row r="688">
          <cell r="B688" t="str">
            <v>José Jambassi</v>
          </cell>
          <cell r="C688" t="str">
            <v>262.569.838-15</v>
          </cell>
          <cell r="D688" t="str">
            <v>Santander Seguros S/A</v>
          </cell>
        </row>
        <row r="689">
          <cell r="B689" t="str">
            <v>MARCOS ANTONIO VALENTIM</v>
          </cell>
          <cell r="C689" t="str">
            <v>942.369.683-04</v>
          </cell>
          <cell r="D689" t="str">
            <v>Santander Seguros S/A</v>
          </cell>
        </row>
        <row r="690">
          <cell r="B690" t="str">
            <v>Georvane Borges da Silva</v>
          </cell>
          <cell r="C690" t="str">
            <v>620.990.866-72</v>
          </cell>
          <cell r="D690" t="str">
            <v>Santander Seguros S/A</v>
          </cell>
        </row>
        <row r="691">
          <cell r="B691" t="str">
            <v>Antonio Carlos Thomaz de Aquino</v>
          </cell>
          <cell r="C691" t="str">
            <v>261.773.038-70</v>
          </cell>
          <cell r="D691" t="str">
            <v>Santander Seguros S/A</v>
          </cell>
        </row>
        <row r="692">
          <cell r="B692" t="str">
            <v>Valdecir Alonso Hernandes</v>
          </cell>
          <cell r="C692" t="str">
            <v>013.344.728-66</v>
          </cell>
          <cell r="D692" t="str">
            <v>Santander Seguros S/A</v>
          </cell>
        </row>
        <row r="693">
          <cell r="B693" t="str">
            <v>Naro Cicero Pereira Ramos</v>
          </cell>
          <cell r="C693" t="str">
            <v>909.128.539-72</v>
          </cell>
          <cell r="D693" t="str">
            <v>Santander Seguros S/A</v>
          </cell>
        </row>
        <row r="694">
          <cell r="B694" t="str">
            <v>Eduardo Motelo Medeiros</v>
          </cell>
          <cell r="C694" t="str">
            <v>156.075.852-04</v>
          </cell>
          <cell r="D694" t="str">
            <v>Santander Seguros S/A</v>
          </cell>
        </row>
        <row r="695">
          <cell r="B695" t="str">
            <v>Luiz Gastão Soares de Godoy Ramos</v>
          </cell>
          <cell r="C695" t="str">
            <v>304.501.067-70</v>
          </cell>
          <cell r="D695" t="str">
            <v>Santander Seguros S/A</v>
          </cell>
        </row>
        <row r="696">
          <cell r="B696" t="str">
            <v>Maria do Nascimento Farias</v>
          </cell>
          <cell r="C696" t="str">
            <v>323.632.654-91</v>
          </cell>
          <cell r="D696" t="str">
            <v>Santander Seguros S/A</v>
          </cell>
        </row>
        <row r="697">
          <cell r="B697" t="str">
            <v>Nathan de Souza Oliveira</v>
          </cell>
          <cell r="D697" t="str">
            <v>Santander Seguros S/A</v>
          </cell>
        </row>
        <row r="698">
          <cell r="B698" t="str">
            <v>Valdeci Paes</v>
          </cell>
          <cell r="C698" t="str">
            <v>613.172.849-68</v>
          </cell>
          <cell r="D698" t="str">
            <v>Santander Seguros S/A</v>
          </cell>
        </row>
        <row r="699">
          <cell r="B699" t="str">
            <v>Paulo Roberto Wester Weimann</v>
          </cell>
          <cell r="C699" t="str">
            <v>243.297.200-78</v>
          </cell>
          <cell r="D699" t="str">
            <v>Santander Seguros S/A</v>
          </cell>
        </row>
        <row r="700">
          <cell r="B700" t="str">
            <v>Adelania Laurentino da Silva Neves</v>
          </cell>
          <cell r="D700" t="str">
            <v>Santander Seguros S/A</v>
          </cell>
        </row>
        <row r="701">
          <cell r="B701" t="str">
            <v>Alvanisia Pereira Santos</v>
          </cell>
          <cell r="D701" t="str">
            <v>Santander Seguros S/A</v>
          </cell>
        </row>
        <row r="702">
          <cell r="B702" t="str">
            <v>Roberto Menegat</v>
          </cell>
          <cell r="C702" t="str">
            <v>115.036.960-49</v>
          </cell>
          <cell r="D702" t="str">
            <v>Santander Seguros S/A</v>
          </cell>
        </row>
        <row r="703">
          <cell r="B703" t="str">
            <v>Aguedo Andrade Cardoso</v>
          </cell>
          <cell r="C703" t="str">
            <v>013.124.300-44</v>
          </cell>
          <cell r="D703" t="str">
            <v>Santander Seguros S/A</v>
          </cell>
        </row>
        <row r="704">
          <cell r="B704" t="str">
            <v>Ednei Alves Dantas</v>
          </cell>
          <cell r="C704" t="str">
            <v>578.438.801-00</v>
          </cell>
          <cell r="D704" t="str">
            <v>Santander Seguros S/A</v>
          </cell>
        </row>
        <row r="705">
          <cell r="B705" t="str">
            <v>Rubens Abdala</v>
          </cell>
          <cell r="C705" t="str">
            <v>046.268.001-06</v>
          </cell>
          <cell r="D705" t="str">
            <v>Santander Seguros S/A</v>
          </cell>
        </row>
        <row r="706">
          <cell r="B706" t="str">
            <v>Walter Silva dos Reis</v>
          </cell>
          <cell r="C706" t="str">
            <v>038.755.418-12</v>
          </cell>
          <cell r="D706" t="str">
            <v>Santander Seguros S/A</v>
          </cell>
        </row>
        <row r="707">
          <cell r="B707" t="str">
            <v>Dejanira do Rosário Liberalesso</v>
          </cell>
          <cell r="C707" t="str">
            <v>138.598.698-09</v>
          </cell>
          <cell r="D707" t="str">
            <v>Santander Seguros S/A</v>
          </cell>
        </row>
        <row r="708">
          <cell r="B708" t="str">
            <v>Fábio da Silva Porto</v>
          </cell>
          <cell r="C708" t="str">
            <v>809.532.718-20</v>
          </cell>
          <cell r="D708" t="str">
            <v>Santander Seguros S/A</v>
          </cell>
        </row>
        <row r="709">
          <cell r="B709" t="str">
            <v>Rogerio W. de Andrade</v>
          </cell>
          <cell r="C709" t="str">
            <v>315.367.118-45</v>
          </cell>
          <cell r="D709" t="str">
            <v>Santander Seguros S/A</v>
          </cell>
        </row>
        <row r="710">
          <cell r="B710" t="str">
            <v>Jose Epaminondas Graciano</v>
          </cell>
          <cell r="C710" t="str">
            <v>108.143.886-04</v>
          </cell>
          <cell r="D710" t="str">
            <v>Santander Seguros S/A</v>
          </cell>
        </row>
        <row r="711">
          <cell r="B711" t="str">
            <v>Jose Rodrigues de Lima</v>
          </cell>
          <cell r="C711" t="str">
            <v>209.961.444-04</v>
          </cell>
          <cell r="D711" t="str">
            <v>Santander Seguros S/A</v>
          </cell>
        </row>
        <row r="712">
          <cell r="B712" t="str">
            <v>Roberto Ferreira Isidoro</v>
          </cell>
          <cell r="C712" t="str">
            <v>039.597.728-23</v>
          </cell>
          <cell r="D712" t="str">
            <v>Santander Seguros S/A</v>
          </cell>
        </row>
        <row r="713">
          <cell r="B713" t="str">
            <v>Márcia Pinheiro da Silva</v>
          </cell>
          <cell r="C713" t="str">
            <v>950.279.200-91</v>
          </cell>
          <cell r="D713" t="str">
            <v>Santander Seguros S/A</v>
          </cell>
        </row>
        <row r="714">
          <cell r="B714" t="str">
            <v>Danuza do Nascimento Correia</v>
          </cell>
          <cell r="C714" t="str">
            <v>018.506.147-84</v>
          </cell>
          <cell r="D714" t="str">
            <v>Santander Seguros S/A</v>
          </cell>
        </row>
        <row r="715">
          <cell r="B715" t="str">
            <v>Paulo Cesar Teixeira de Abreu</v>
          </cell>
          <cell r="C715" t="str">
            <v>275.381.413-91</v>
          </cell>
          <cell r="D715" t="str">
            <v>Santander Seguros S/A</v>
          </cell>
        </row>
        <row r="716">
          <cell r="B716" t="str">
            <v>Ana Paula da Conceição Vieira</v>
          </cell>
          <cell r="C716" t="str">
            <v>041.820.617-13</v>
          </cell>
          <cell r="D716" t="str">
            <v>Santander Seguros S/A</v>
          </cell>
        </row>
        <row r="717">
          <cell r="B717" t="str">
            <v>Pedro Corrêa de Oliveira</v>
          </cell>
          <cell r="C717" t="str">
            <v>890.774.908-68</v>
          </cell>
          <cell r="D717" t="str">
            <v>Santander Seguros S/A</v>
          </cell>
        </row>
        <row r="718">
          <cell r="B718" t="str">
            <v>ALVARO DE CARVALHO</v>
          </cell>
          <cell r="C718" t="str">
            <v>137.311.908-00</v>
          </cell>
          <cell r="D718" t="str">
            <v>Santander Seguros S/A</v>
          </cell>
        </row>
        <row r="719">
          <cell r="B719" t="str">
            <v>Eliane de Lourdes Gardenal Calderone</v>
          </cell>
          <cell r="C719" t="str">
            <v>088.024.748-77</v>
          </cell>
          <cell r="D719" t="str">
            <v>Santander Seguros S/A</v>
          </cell>
        </row>
        <row r="720">
          <cell r="B720" t="str">
            <v>Douglas da Silva Santos</v>
          </cell>
          <cell r="D720" t="str">
            <v>Santander Seguros S/A</v>
          </cell>
        </row>
        <row r="721">
          <cell r="B721" t="str">
            <v>Aguinaldo da Silva</v>
          </cell>
          <cell r="C721" t="str">
            <v>243.211.509-06</v>
          </cell>
          <cell r="D721" t="str">
            <v>Santander Seguros S/A</v>
          </cell>
        </row>
        <row r="722">
          <cell r="B722" t="str">
            <v>Candida Terezinha de Castro Pinho</v>
          </cell>
          <cell r="C722" t="str">
            <v>062.568.888-04</v>
          </cell>
          <cell r="D722" t="str">
            <v>Santander Seguros S/A</v>
          </cell>
        </row>
        <row r="723">
          <cell r="B723" t="str">
            <v>Ana Ferreira de Morais</v>
          </cell>
          <cell r="C723" t="str">
            <v>615.503.021-91</v>
          </cell>
          <cell r="D723" t="str">
            <v>Santander Seguros S/A</v>
          </cell>
        </row>
        <row r="724">
          <cell r="B724" t="str">
            <v>Sander Junio de Lima</v>
          </cell>
          <cell r="C724" t="str">
            <v>947.211.811-91</v>
          </cell>
          <cell r="D724" t="str">
            <v>Santander Seguros S/A</v>
          </cell>
        </row>
        <row r="725">
          <cell r="B725" t="str">
            <v>Adair Luiz Lino</v>
          </cell>
          <cell r="C725" t="str">
            <v>564.293.809-63</v>
          </cell>
          <cell r="D725" t="str">
            <v>Santander Seguros S/A</v>
          </cell>
        </row>
        <row r="726">
          <cell r="B726" t="str">
            <v>Marcos Raulino</v>
          </cell>
          <cell r="C726" t="str">
            <v>061.379.779-51</v>
          </cell>
          <cell r="D726" t="str">
            <v>Santander Seguros S/A</v>
          </cell>
        </row>
        <row r="727">
          <cell r="B727" t="str">
            <v>Carrometria Serviços Ltda</v>
          </cell>
          <cell r="C727" t="str">
            <v>02.573.974/0001-90</v>
          </cell>
          <cell r="D727" t="str">
            <v>Santander Seguros S/A</v>
          </cell>
        </row>
        <row r="728">
          <cell r="B728" t="str">
            <v>Antonio Benedito de Souza</v>
          </cell>
          <cell r="C728" t="str">
            <v>334.673.748-91</v>
          </cell>
          <cell r="D728" t="str">
            <v>Santander Seguros S/A</v>
          </cell>
        </row>
        <row r="729">
          <cell r="B729" t="str">
            <v>Antonio Luiz de Sousa</v>
          </cell>
          <cell r="C729" t="str">
            <v>858.024.767-53</v>
          </cell>
          <cell r="D729" t="str">
            <v>Santander Seguros S/A</v>
          </cell>
        </row>
        <row r="730">
          <cell r="B730" t="str">
            <v>Ênio Rodrigues</v>
          </cell>
          <cell r="C730" t="str">
            <v>380.108.440-04</v>
          </cell>
          <cell r="D730" t="str">
            <v>Santander Seguros S/A</v>
          </cell>
        </row>
        <row r="731">
          <cell r="B731" t="str">
            <v>Benito Lemos Pita</v>
          </cell>
          <cell r="C731" t="str">
            <v>887.602.607-00</v>
          </cell>
          <cell r="D731" t="str">
            <v>Santander Seguros S/A</v>
          </cell>
        </row>
        <row r="732">
          <cell r="B732" t="str">
            <v>Cleonice Vedelago Ferraz</v>
          </cell>
          <cell r="C732" t="str">
            <v>102.842.558-90</v>
          </cell>
          <cell r="D732" t="str">
            <v>Santander Seguros S/A</v>
          </cell>
        </row>
        <row r="733">
          <cell r="B733" t="str">
            <v>Elizangela Cristiane dos Santos Braga</v>
          </cell>
          <cell r="C733" t="str">
            <v>215.884.368-37</v>
          </cell>
          <cell r="D733" t="str">
            <v>Santander Seguros S/A</v>
          </cell>
        </row>
        <row r="734">
          <cell r="B734" t="str">
            <v>Renato Matheus</v>
          </cell>
          <cell r="C734" t="str">
            <v>058.799.248-40</v>
          </cell>
          <cell r="D734" t="str">
            <v>Santander Seguros S/A</v>
          </cell>
        </row>
        <row r="735">
          <cell r="B735" t="str">
            <v>Fabio Azevedo da Silva</v>
          </cell>
          <cell r="C735" t="str">
            <v>107.426.107-05</v>
          </cell>
          <cell r="D735" t="str">
            <v>Santander Seguros S/A</v>
          </cell>
        </row>
        <row r="736">
          <cell r="B736" t="str">
            <v>Mariangela Silva Polato</v>
          </cell>
          <cell r="C736" t="str">
            <v>110.636.608-58</v>
          </cell>
          <cell r="D736" t="str">
            <v>Santander Seguros S/A</v>
          </cell>
        </row>
        <row r="737">
          <cell r="B737" t="str">
            <v>Samantha Sittart Navarrete</v>
          </cell>
          <cell r="C737" t="str">
            <v>151.441.698-05</v>
          </cell>
          <cell r="D737" t="str">
            <v>Santander Seguros S/A</v>
          </cell>
        </row>
        <row r="738">
          <cell r="B738" t="str">
            <v>Valdemar Gonçalves.</v>
          </cell>
          <cell r="C738" t="str">
            <v>138.264.228-80</v>
          </cell>
          <cell r="D738" t="str">
            <v>Santander Seguros S/A</v>
          </cell>
        </row>
        <row r="739">
          <cell r="B739" t="str">
            <v>Maria Jéssica Lima Rodrigues</v>
          </cell>
          <cell r="C739" t="str">
            <v>119.221.577-08</v>
          </cell>
          <cell r="D739" t="str">
            <v>Santander Seguros S/A</v>
          </cell>
        </row>
        <row r="740">
          <cell r="B740" t="str">
            <v>Celia Carvalho Ferreira Flamino</v>
          </cell>
          <cell r="C740" t="str">
            <v>186.287.568-50</v>
          </cell>
          <cell r="D740" t="str">
            <v>Santander Seguros S/A</v>
          </cell>
        </row>
        <row r="741">
          <cell r="B741" t="str">
            <v>Eliana Almeida de Oliveira</v>
          </cell>
          <cell r="C741" t="str">
            <v>736.165.597-15</v>
          </cell>
          <cell r="D741" t="str">
            <v>Santander Seguros S/A</v>
          </cell>
        </row>
        <row r="742">
          <cell r="B742" t="str">
            <v>Servline Infraestrutura e Informatica LTDA</v>
          </cell>
          <cell r="C742" t="str">
            <v>06.112.751/0001-86</v>
          </cell>
          <cell r="D742" t="str">
            <v>Santander Seguros S/A</v>
          </cell>
        </row>
        <row r="743">
          <cell r="B743" t="str">
            <v>Leonizar dos Santos Lima</v>
          </cell>
          <cell r="C743" t="str">
            <v>406.954.092-04</v>
          </cell>
          <cell r="D743" t="str">
            <v>Santander Seguros S/A</v>
          </cell>
        </row>
        <row r="744">
          <cell r="B744" t="str">
            <v>João Batista da Silva</v>
          </cell>
          <cell r="C744" t="str">
            <v>405.519.896-53</v>
          </cell>
          <cell r="D744" t="str">
            <v>Santander Seguros S/A</v>
          </cell>
        </row>
        <row r="745">
          <cell r="B745" t="str">
            <v>Jussara Espinosa</v>
          </cell>
          <cell r="C745" t="str">
            <v>456.666.440-68</v>
          </cell>
          <cell r="D745" t="str">
            <v>Santander Seguros S/A</v>
          </cell>
        </row>
        <row r="746">
          <cell r="B746" t="str">
            <v>Ines Brazotti</v>
          </cell>
          <cell r="C746" t="str">
            <v>134.244.708-56</v>
          </cell>
          <cell r="D746" t="str">
            <v>Santander Seguros S/A</v>
          </cell>
        </row>
        <row r="747">
          <cell r="B747" t="str">
            <v>Jose joaquim Gouveia</v>
          </cell>
          <cell r="C747" t="str">
            <v>023.365.309-02</v>
          </cell>
          <cell r="D747" t="str">
            <v>Santander Seguros S/A</v>
          </cell>
        </row>
        <row r="748">
          <cell r="B748" t="str">
            <v>Arnobio Arus</v>
          </cell>
          <cell r="C748" t="str">
            <v>052.655.058-90</v>
          </cell>
          <cell r="D748" t="str">
            <v>Santander Seguros S/A</v>
          </cell>
        </row>
        <row r="749">
          <cell r="B749" t="str">
            <v>Marcia Eugenio da Silva</v>
          </cell>
          <cell r="C749" t="str">
            <v>183.907.958-41</v>
          </cell>
          <cell r="D749" t="str">
            <v>Santander Seguros S/A</v>
          </cell>
        </row>
        <row r="750">
          <cell r="B750" t="str">
            <v>Joao Marcos dos Santos</v>
          </cell>
          <cell r="C750" t="str">
            <v>068.395.909-33</v>
          </cell>
          <cell r="D750" t="str">
            <v>Santander Seguros S/A</v>
          </cell>
        </row>
        <row r="751">
          <cell r="B751" t="str">
            <v>Pedro Pereira Matilde</v>
          </cell>
          <cell r="C751" t="str">
            <v>366.418.806-30</v>
          </cell>
          <cell r="D751" t="str">
            <v>Santander Seguros S/A</v>
          </cell>
        </row>
        <row r="752">
          <cell r="B752" t="str">
            <v>Maria Aparecida de Fátima Oliveira Ribeiro</v>
          </cell>
          <cell r="C752" t="str">
            <v>129.309.848-56</v>
          </cell>
          <cell r="D752" t="str">
            <v>Santander Seguros S/A</v>
          </cell>
        </row>
        <row r="753">
          <cell r="B753" t="str">
            <v>Diego de Magalhães Mattos</v>
          </cell>
          <cell r="C753" t="str">
            <v>118.274.497-48</v>
          </cell>
          <cell r="D753" t="str">
            <v>Santander Seguros S/A</v>
          </cell>
        </row>
        <row r="754">
          <cell r="B754" t="str">
            <v>Valderci de Fatima Gonçalves Tavares</v>
          </cell>
          <cell r="C754" t="str">
            <v>119.314.228-85</v>
          </cell>
          <cell r="D754" t="str">
            <v>Santander Seguros S/A</v>
          </cell>
        </row>
        <row r="755">
          <cell r="B755" t="str">
            <v>Leandro Carlos de Lima</v>
          </cell>
          <cell r="C755" t="str">
            <v>257.040.678-32</v>
          </cell>
          <cell r="D755" t="str">
            <v>Santander Seguros S/A</v>
          </cell>
        </row>
        <row r="756">
          <cell r="B756" t="str">
            <v>Afonso Tadeu Martins</v>
          </cell>
          <cell r="C756" t="str">
            <v>029.472.138-07</v>
          </cell>
          <cell r="D756" t="str">
            <v>Santander Seguros S/A</v>
          </cell>
        </row>
        <row r="757">
          <cell r="B757" t="str">
            <v>Fatima Maira Abreu Alves</v>
          </cell>
          <cell r="C757" t="str">
            <v>370.394.153-72</v>
          </cell>
          <cell r="D757" t="str">
            <v>Santander Seguros S/A</v>
          </cell>
        </row>
        <row r="758">
          <cell r="B758" t="str">
            <v>Leonardo Seghetto</v>
          </cell>
          <cell r="C758" t="str">
            <v>008.481.859-00</v>
          </cell>
          <cell r="D758" t="str">
            <v>Santander Seguros S/A</v>
          </cell>
        </row>
        <row r="759">
          <cell r="B759" t="str">
            <v>Ferdinando Monteiro da Silva</v>
          </cell>
          <cell r="C759" t="str">
            <v>190.233.268-73</v>
          </cell>
          <cell r="D759" t="str">
            <v>Santander Seguros S/A</v>
          </cell>
        </row>
        <row r="760">
          <cell r="B760" t="str">
            <v>Ângela Cristina Sanches</v>
          </cell>
          <cell r="C760" t="str">
            <v>149.802.568-48</v>
          </cell>
          <cell r="D760" t="str">
            <v>Santander Seguros S/A</v>
          </cell>
        </row>
        <row r="761">
          <cell r="B761" t="str">
            <v>FERNANDO ANTONIO FONTANETTI</v>
          </cell>
          <cell r="C761" t="str">
            <v>049.484.478-70</v>
          </cell>
          <cell r="D761" t="str">
            <v>Santander Seguros S/A</v>
          </cell>
        </row>
        <row r="762">
          <cell r="B762" t="str">
            <v>Raimunda Marques de Araújo</v>
          </cell>
          <cell r="C762" t="str">
            <v>000.522.387-33</v>
          </cell>
          <cell r="D762" t="str">
            <v>Santander Seguros S/A</v>
          </cell>
        </row>
        <row r="763">
          <cell r="B763" t="str">
            <v>Rosa Maria dos Santos Macota</v>
          </cell>
          <cell r="C763" t="str">
            <v>850.718.467-72</v>
          </cell>
          <cell r="D763" t="str">
            <v>Santander Seguros S/A</v>
          </cell>
        </row>
        <row r="764">
          <cell r="B764" t="str">
            <v>Emanoel Jesus Correia da Costa</v>
          </cell>
          <cell r="C764" t="str">
            <v>551.574.834-49</v>
          </cell>
          <cell r="D764" t="str">
            <v>Santander Seguros S/A</v>
          </cell>
        </row>
        <row r="765">
          <cell r="B765" t="str">
            <v>Sucessão de Daniel dos Santos Severo</v>
          </cell>
          <cell r="C765" t="str">
            <v>811.200.100-63</v>
          </cell>
          <cell r="D765" t="str">
            <v>Santander Seguros S/A</v>
          </cell>
        </row>
        <row r="766">
          <cell r="B766" t="str">
            <v>Marne Rodrigues</v>
          </cell>
          <cell r="C766" t="str">
            <v>375.450.000-72</v>
          </cell>
          <cell r="D766" t="str">
            <v>Santander Seguros S/A</v>
          </cell>
        </row>
        <row r="767">
          <cell r="B767" t="str">
            <v>Gloria Maria da Silva Vital</v>
          </cell>
          <cell r="C767" t="str">
            <v>759.532.937-04</v>
          </cell>
          <cell r="D767" t="str">
            <v>Santander Seguros S/A</v>
          </cell>
        </row>
        <row r="768">
          <cell r="B768" t="str">
            <v>Neuza Nogueira Govoni</v>
          </cell>
          <cell r="C768" t="str">
            <v>154.791.828-46</v>
          </cell>
          <cell r="D768" t="str">
            <v>Santander Seguros S/A</v>
          </cell>
        </row>
        <row r="769">
          <cell r="B769" t="str">
            <v>Ivone Soares dos Santos</v>
          </cell>
          <cell r="C769" t="str">
            <v>362.414.018-31</v>
          </cell>
          <cell r="D769" t="str">
            <v>Santander Seguros S/A</v>
          </cell>
        </row>
        <row r="770">
          <cell r="B770" t="str">
            <v>Rosane Aparecida da Rosa</v>
          </cell>
          <cell r="C770" t="str">
            <v>035.369.109-71</v>
          </cell>
          <cell r="D770" t="str">
            <v>Santander Seguros S/A</v>
          </cell>
        </row>
        <row r="771">
          <cell r="B771" t="str">
            <v>Eduardo Fritzen</v>
          </cell>
          <cell r="C771" t="str">
            <v>332.067.670-91</v>
          </cell>
          <cell r="D771" t="str">
            <v>Santander Seguros S/A</v>
          </cell>
        </row>
        <row r="772">
          <cell r="B772" t="str">
            <v>Felicio Calil Saliba</v>
          </cell>
          <cell r="C772" t="str">
            <v>648.902.288-53</v>
          </cell>
          <cell r="D772" t="str">
            <v>Santander Seguros S/A</v>
          </cell>
        </row>
        <row r="773">
          <cell r="B773" t="str">
            <v>Sebastião de Medeiros</v>
          </cell>
          <cell r="C773" t="str">
            <v>044.569.238-30</v>
          </cell>
          <cell r="D773" t="str">
            <v>Santander Seguros S/A</v>
          </cell>
        </row>
        <row r="774">
          <cell r="B774" t="str">
            <v>Marcos Aparecido Dias</v>
          </cell>
          <cell r="C774" t="str">
            <v>688.826.451-34</v>
          </cell>
          <cell r="D774" t="str">
            <v>Santander Seguros S/A</v>
          </cell>
        </row>
        <row r="775">
          <cell r="B775" t="str">
            <v>CLÉLIA LEMOS DE PONTES</v>
          </cell>
          <cell r="C775" t="str">
            <v>345.890.738-62</v>
          </cell>
          <cell r="D775" t="str">
            <v>Santander Seguros S/A</v>
          </cell>
        </row>
        <row r="776">
          <cell r="B776" t="str">
            <v>Frederico Costa Abrao</v>
          </cell>
          <cell r="C776" t="str">
            <v>013.375.536-38</v>
          </cell>
          <cell r="D776" t="str">
            <v>Santander Seguros S/A</v>
          </cell>
        </row>
        <row r="777">
          <cell r="B777" t="str">
            <v>Elisabete Alves Multini</v>
          </cell>
          <cell r="C777" t="str">
            <v>759.690.098-49</v>
          </cell>
          <cell r="D777" t="str">
            <v>Santander Seguros S/A</v>
          </cell>
        </row>
        <row r="778">
          <cell r="B778" t="str">
            <v>Joao Antonio Roge</v>
          </cell>
          <cell r="C778" t="str">
            <v>784.583.748-20</v>
          </cell>
          <cell r="D778" t="str">
            <v>Santander Seguros S/A</v>
          </cell>
        </row>
        <row r="779">
          <cell r="B779" t="str">
            <v>MARIA JOSÉ DE LIMA</v>
          </cell>
          <cell r="C779" t="str">
            <v>995.991.988-91</v>
          </cell>
          <cell r="D779" t="str">
            <v>Santander Seguros S/A</v>
          </cell>
        </row>
        <row r="780">
          <cell r="B780" t="str">
            <v>Olivio Araujo Melo</v>
          </cell>
          <cell r="C780" t="str">
            <v>672.921.518-68</v>
          </cell>
          <cell r="D780" t="str">
            <v>Santander Seguros S/A</v>
          </cell>
        </row>
        <row r="781">
          <cell r="B781" t="str">
            <v>Elio Sabião</v>
          </cell>
          <cell r="C781" t="str">
            <v>236.378.898-20</v>
          </cell>
          <cell r="D781" t="str">
            <v>Santander Seguros S/A</v>
          </cell>
        </row>
        <row r="782">
          <cell r="B782" t="str">
            <v>Maria Ferreira da Silva</v>
          </cell>
          <cell r="C782" t="str">
            <v>051.115.028-82</v>
          </cell>
          <cell r="D782" t="str">
            <v>Santander Seguros S/A</v>
          </cell>
        </row>
        <row r="783">
          <cell r="B783" t="str">
            <v>Jorge Salvador da Silva</v>
          </cell>
          <cell r="C783" t="str">
            <v>785.451.538-72</v>
          </cell>
          <cell r="D783" t="str">
            <v>Santander Seguros S/A</v>
          </cell>
        </row>
        <row r="784">
          <cell r="B784" t="str">
            <v>Leci Santos de Araújo</v>
          </cell>
          <cell r="D784" t="str">
            <v>Santander Seguros S/A</v>
          </cell>
        </row>
        <row r="785">
          <cell r="B785" t="str">
            <v>Dorival Campidelli</v>
          </cell>
          <cell r="C785" t="str">
            <v>603.999.618-87</v>
          </cell>
          <cell r="D785" t="str">
            <v>Santander Seguros S/A</v>
          </cell>
        </row>
        <row r="786">
          <cell r="B786" t="str">
            <v>Benedito Carlos dos Santos</v>
          </cell>
          <cell r="C786" t="str">
            <v>794.031.318-53</v>
          </cell>
          <cell r="D786" t="str">
            <v>Santander Seguros S/A</v>
          </cell>
        </row>
        <row r="787">
          <cell r="B787" t="str">
            <v>Cidália Conceição Domingos Tachner</v>
          </cell>
          <cell r="C787" t="str">
            <v>017.875.128-60</v>
          </cell>
          <cell r="D787" t="str">
            <v>Santander Seguros S/A</v>
          </cell>
        </row>
        <row r="788">
          <cell r="B788" t="str">
            <v>Marino Cardoso Soares</v>
          </cell>
          <cell r="C788" t="str">
            <v>309.200.869-34</v>
          </cell>
          <cell r="D788" t="str">
            <v>Santander Seguros S/A</v>
          </cell>
        </row>
        <row r="789">
          <cell r="B789" t="str">
            <v>Eli de Jesus Araújo</v>
          </cell>
          <cell r="C789" t="str">
            <v>358.942.539-34</v>
          </cell>
          <cell r="D789" t="str">
            <v>Santander Seguros S/A</v>
          </cell>
        </row>
        <row r="790">
          <cell r="B790" t="str">
            <v>Camila Amaral de Oliveira Viegas</v>
          </cell>
          <cell r="C790" t="str">
            <v>055.955.329-39</v>
          </cell>
          <cell r="D790" t="str">
            <v>Santander Seguros S/A</v>
          </cell>
        </row>
        <row r="791">
          <cell r="B791" t="str">
            <v>Mario Menegate</v>
          </cell>
          <cell r="C791" t="str">
            <v>780.348.098-53</v>
          </cell>
          <cell r="D791" t="str">
            <v>Santander Seguros S/A</v>
          </cell>
        </row>
        <row r="792">
          <cell r="B792" t="str">
            <v>Assis Rodrigues dos Santos</v>
          </cell>
          <cell r="C792" t="str">
            <v>459.070.056-53</v>
          </cell>
          <cell r="D792" t="str">
            <v>Santander Seguros S/A</v>
          </cell>
        </row>
        <row r="793">
          <cell r="B793" t="str">
            <v>Alzira de Souza Maciel</v>
          </cell>
          <cell r="C793" t="str">
            <v>267.597.130-87</v>
          </cell>
          <cell r="D793" t="str">
            <v>Santander Seguros S/A</v>
          </cell>
        </row>
        <row r="794">
          <cell r="B794" t="str">
            <v>Ignes Miran de Lima Busnello</v>
          </cell>
          <cell r="C794" t="str">
            <v>452.071.860-00</v>
          </cell>
          <cell r="D794" t="str">
            <v>Santander Seguros S/A</v>
          </cell>
        </row>
        <row r="795">
          <cell r="B795" t="str">
            <v>Mara Regina Baptista Dantas</v>
          </cell>
          <cell r="C795" t="str">
            <v>050.744.308-01</v>
          </cell>
          <cell r="D795" t="str">
            <v>Santander Seguros S/A</v>
          </cell>
        </row>
        <row r="796">
          <cell r="B796" t="str">
            <v>Antonio Carlos Cavallari</v>
          </cell>
          <cell r="C796" t="str">
            <v>051.214.258-05</v>
          </cell>
          <cell r="D796" t="str">
            <v>Santander Seguros S/A</v>
          </cell>
        </row>
        <row r="797">
          <cell r="B797" t="str">
            <v>Nelson Vidotto</v>
          </cell>
          <cell r="C797" t="str">
            <v>444.325.699-72</v>
          </cell>
          <cell r="D797" t="str">
            <v>Santander Seguros S/A</v>
          </cell>
        </row>
        <row r="798">
          <cell r="B798" t="str">
            <v>Schuh e Cia Ltda - EPP</v>
          </cell>
          <cell r="C798" t="str">
            <v>00.468.467/0001-60</v>
          </cell>
          <cell r="D798" t="str">
            <v>Santander Seguros S/A</v>
          </cell>
        </row>
        <row r="799">
          <cell r="B799" t="str">
            <v>Beatriz Brides Fornazieiro</v>
          </cell>
          <cell r="C799" t="str">
            <v>355.669.008-01</v>
          </cell>
          <cell r="D799" t="str">
            <v>Santander Seguros S/A</v>
          </cell>
        </row>
        <row r="800">
          <cell r="B800" t="str">
            <v>Ryan Henrique Marques de Lira</v>
          </cell>
          <cell r="C800" t="str">
            <v>405.866.448-73</v>
          </cell>
          <cell r="D800" t="str">
            <v>Santander Seguros S/A</v>
          </cell>
        </row>
        <row r="801">
          <cell r="B801" t="str">
            <v>Iracy Campos de Azevedo</v>
          </cell>
          <cell r="C801" t="str">
            <v>039.991.278-99</v>
          </cell>
          <cell r="D801" t="str">
            <v>Santander Seguros S/A</v>
          </cell>
        </row>
        <row r="802">
          <cell r="B802" t="str">
            <v>Luiz Claudio Galante Moreno</v>
          </cell>
          <cell r="C802" t="str">
            <v>040.603.038-36</v>
          </cell>
          <cell r="D802" t="str">
            <v>Santander Seguros S/A</v>
          </cell>
        </row>
        <row r="803">
          <cell r="B803" t="str">
            <v>NORBERTO SEBASTIÃO COELHO</v>
          </cell>
          <cell r="C803" t="str">
            <v>557.944.918-68</v>
          </cell>
          <cell r="D803" t="str">
            <v>Santander Seguros S/A</v>
          </cell>
        </row>
        <row r="804">
          <cell r="B804" t="str">
            <v>Joana Soares Godinho</v>
          </cell>
          <cell r="C804" t="str">
            <v>042.590.548-99</v>
          </cell>
          <cell r="D804" t="str">
            <v>Santander Seguros S/A</v>
          </cell>
        </row>
        <row r="805">
          <cell r="B805" t="str">
            <v>rosemeire camargo</v>
          </cell>
          <cell r="C805" t="str">
            <v>314.958.438-82</v>
          </cell>
          <cell r="D805" t="str">
            <v>Santander Seguros S/A</v>
          </cell>
        </row>
        <row r="806">
          <cell r="B806" t="str">
            <v>Erni Vieira dos Santos</v>
          </cell>
          <cell r="C806" t="str">
            <v>171.332.620-53</v>
          </cell>
          <cell r="D806" t="str">
            <v>Santander Seguros S/A</v>
          </cell>
        </row>
        <row r="807">
          <cell r="B807" t="str">
            <v>Nair Martins Guedes</v>
          </cell>
          <cell r="C807" t="str">
            <v>843.626.698-78</v>
          </cell>
          <cell r="D807" t="str">
            <v>Santander Seguros S/A</v>
          </cell>
        </row>
        <row r="808">
          <cell r="B808" t="str">
            <v>Roseli Santana de Souza</v>
          </cell>
          <cell r="C808" t="str">
            <v>022.087.309-76</v>
          </cell>
          <cell r="D808" t="str">
            <v>Santander Seguros S/A</v>
          </cell>
        </row>
        <row r="809">
          <cell r="B809" t="str">
            <v>Mariana de Oliveira Gomes</v>
          </cell>
          <cell r="D809" t="str">
            <v>Santander Seguros S/A</v>
          </cell>
        </row>
        <row r="810">
          <cell r="B810" t="str">
            <v>Terezinha Deluchi</v>
          </cell>
          <cell r="C810" t="str">
            <v>549.069.030-53</v>
          </cell>
          <cell r="D810" t="str">
            <v>Santander Seguros S/A</v>
          </cell>
        </row>
        <row r="811">
          <cell r="B811" t="str">
            <v>Divino Antonio da Cunha</v>
          </cell>
          <cell r="C811" t="str">
            <v>320.440.546-04</v>
          </cell>
          <cell r="D811" t="str">
            <v>Santander Seguros S/A</v>
          </cell>
        </row>
        <row r="812">
          <cell r="B812" t="str">
            <v>Priscila Gramarim Hortelã</v>
          </cell>
          <cell r="C812" t="str">
            <v>332.211.748-02</v>
          </cell>
          <cell r="D812" t="str">
            <v>Santander Seguros S/A</v>
          </cell>
        </row>
        <row r="813">
          <cell r="B813" t="str">
            <v>Grupo Gboex</v>
          </cell>
          <cell r="D813" t="str">
            <v>Santander Seguros S/A</v>
          </cell>
        </row>
        <row r="814">
          <cell r="B814" t="str">
            <v>Cleusa Priante de Souza</v>
          </cell>
          <cell r="C814" t="str">
            <v>009.575.818-66</v>
          </cell>
          <cell r="D814" t="str">
            <v>Santander Seguros S/A</v>
          </cell>
        </row>
        <row r="815">
          <cell r="B815" t="str">
            <v>Célia Regina Mendes Lemes de Moraes</v>
          </cell>
          <cell r="C815" t="str">
            <v>037.710.538-46</v>
          </cell>
          <cell r="D815" t="str">
            <v>Santander Seguros S/A</v>
          </cell>
        </row>
        <row r="816">
          <cell r="B816" t="str">
            <v>Adílio Pereira da Silva</v>
          </cell>
          <cell r="C816" t="str">
            <v>614.288.848-15</v>
          </cell>
          <cell r="D816" t="str">
            <v>Santander Seguros S/A</v>
          </cell>
        </row>
        <row r="817">
          <cell r="B817" t="str">
            <v>Aparecido Mendes Garcia</v>
          </cell>
          <cell r="C817" t="str">
            <v>017.342.358-29</v>
          </cell>
          <cell r="D817" t="str">
            <v>Santander Seguros S/A</v>
          </cell>
        </row>
        <row r="818">
          <cell r="B818" t="str">
            <v>Romeli de Souza Crozeta</v>
          </cell>
          <cell r="C818" t="str">
            <v>534.318.049-34</v>
          </cell>
          <cell r="D818" t="str">
            <v>Santander Seguros S/A</v>
          </cell>
        </row>
        <row r="819">
          <cell r="B819" t="str">
            <v>Adilson Fidelis</v>
          </cell>
          <cell r="C819" t="str">
            <v>028.058.588-83</v>
          </cell>
          <cell r="D819" t="str">
            <v>Santander Seguros S/A</v>
          </cell>
        </row>
        <row r="820">
          <cell r="B820" t="str">
            <v>Campos &amp;  Lopes - Repres., Prom., Adm. e Cor. de Seguros</v>
          </cell>
          <cell r="C820" t="str">
            <v>01.729.593/0001-94</v>
          </cell>
          <cell r="D820" t="str">
            <v>Santander Seguros S/A</v>
          </cell>
        </row>
        <row r="821">
          <cell r="B821" t="str">
            <v>Servipol Prestação de Serviços LTDA</v>
          </cell>
          <cell r="C821" t="str">
            <v>02.792.571/0001-31</v>
          </cell>
          <cell r="D821" t="str">
            <v>Santander Seguros S/A</v>
          </cell>
        </row>
        <row r="822">
          <cell r="B822" t="str">
            <v>Antonio Carlos Pacheco</v>
          </cell>
          <cell r="C822" t="str">
            <v>807.576.427-72</v>
          </cell>
          <cell r="D822" t="str">
            <v>Santander Seguros S/A</v>
          </cell>
        </row>
        <row r="823">
          <cell r="B823" t="str">
            <v>Bruno Henrique Dantas Brasil</v>
          </cell>
          <cell r="C823" t="str">
            <v>072.296.854-00</v>
          </cell>
          <cell r="D823" t="str">
            <v>Santander Seguros S/A</v>
          </cell>
        </row>
        <row r="824">
          <cell r="B824" t="str">
            <v>Victorio Bortoloto</v>
          </cell>
          <cell r="C824" t="str">
            <v>008.704.471-49</v>
          </cell>
          <cell r="D824" t="str">
            <v>Santander Seguros S/A</v>
          </cell>
        </row>
        <row r="825">
          <cell r="B825" t="str">
            <v>Bernadete Delfim dos Santos</v>
          </cell>
          <cell r="C825" t="str">
            <v>539.794.270-72</v>
          </cell>
          <cell r="D825" t="str">
            <v>Santander Seguros S/A</v>
          </cell>
        </row>
        <row r="826">
          <cell r="B826" t="str">
            <v>Jarbas Teles Caetano de Oliveira</v>
          </cell>
          <cell r="C826" t="str">
            <v>205.125.896-15</v>
          </cell>
          <cell r="D826" t="str">
            <v>Santander Seguros S/A</v>
          </cell>
        </row>
        <row r="827">
          <cell r="B827" t="str">
            <v>Cintia Regina Galiaci Madalena</v>
          </cell>
          <cell r="C827" t="str">
            <v>103.951.228-30</v>
          </cell>
          <cell r="D827" t="str">
            <v>Santander Seguros S/A</v>
          </cell>
        </row>
        <row r="828">
          <cell r="B828" t="str">
            <v>Dirce Maria de Souza</v>
          </cell>
          <cell r="C828" t="str">
            <v>115.574.538-88</v>
          </cell>
          <cell r="D828" t="str">
            <v>Santander Seguros S/A</v>
          </cell>
        </row>
        <row r="829">
          <cell r="B829" t="str">
            <v>Maria José Garcia Quadros</v>
          </cell>
          <cell r="C829" t="str">
            <v>139.061.778-58</v>
          </cell>
          <cell r="D829" t="str">
            <v>Santander Seguros S/A</v>
          </cell>
        </row>
        <row r="830">
          <cell r="B830" t="str">
            <v>Aparecida Fernandes Ferreira</v>
          </cell>
          <cell r="C830" t="str">
            <v>078.837.688-83</v>
          </cell>
          <cell r="D830" t="str">
            <v>Santander Seguros S/A</v>
          </cell>
        </row>
        <row r="831">
          <cell r="B831" t="str">
            <v>Maria Isabel Siqueira Soares da Silva.</v>
          </cell>
          <cell r="C831" t="str">
            <v>267.633.208-25</v>
          </cell>
          <cell r="D831" t="str">
            <v>Santander Seguros S/A</v>
          </cell>
        </row>
        <row r="832">
          <cell r="B832" t="str">
            <v>Cacilda Lima França</v>
          </cell>
          <cell r="C832" t="str">
            <v>226.073.075-20</v>
          </cell>
          <cell r="D832" t="str">
            <v>Santander Seguros S/A</v>
          </cell>
        </row>
        <row r="833">
          <cell r="B833" t="str">
            <v>Ana Silvia Morelli</v>
          </cell>
          <cell r="C833" t="str">
            <v>006.570.818-09</v>
          </cell>
          <cell r="D833" t="str">
            <v>Santander Seguros S/A</v>
          </cell>
        </row>
        <row r="834">
          <cell r="B834" t="str">
            <v>Ettore Comparotto Neto</v>
          </cell>
          <cell r="C834" t="str">
            <v>052.414.768-06</v>
          </cell>
          <cell r="D834" t="str">
            <v>Santander Seguros S/A</v>
          </cell>
        </row>
        <row r="835">
          <cell r="B835" t="str">
            <v>Alvori Antonio de Lima</v>
          </cell>
          <cell r="C835" t="str">
            <v>214.434.080-34</v>
          </cell>
          <cell r="D835" t="str">
            <v>Santander Seguros S/A</v>
          </cell>
        </row>
        <row r="836">
          <cell r="B836" t="str">
            <v>João Batista Back</v>
          </cell>
          <cell r="C836" t="str">
            <v>957.583.480-15</v>
          </cell>
          <cell r="D836" t="str">
            <v>Santander Seguros S/A</v>
          </cell>
        </row>
        <row r="837">
          <cell r="B837" t="str">
            <v>Cícero Alvarez Kern Junior</v>
          </cell>
          <cell r="C837" t="str">
            <v>430.504.920-15</v>
          </cell>
          <cell r="D837" t="str">
            <v>Santander Seguros S/A</v>
          </cell>
        </row>
        <row r="838">
          <cell r="B838" t="str">
            <v>Iara Maria Molling Amaral</v>
          </cell>
          <cell r="C838" t="str">
            <v>467.163.270-53</v>
          </cell>
          <cell r="D838" t="str">
            <v>Santander Seguros S/A</v>
          </cell>
        </row>
        <row r="839">
          <cell r="B839" t="str">
            <v>Eduardo Pereira Gabriel</v>
          </cell>
          <cell r="C839" t="str">
            <v>139.313.727-07</v>
          </cell>
          <cell r="D839" t="str">
            <v>Santander Seguros S/A</v>
          </cell>
        </row>
        <row r="840">
          <cell r="B840" t="str">
            <v>Feliciana de Bulhões Lima</v>
          </cell>
          <cell r="C840" t="str">
            <v>039.214.094-20</v>
          </cell>
          <cell r="D840" t="str">
            <v>Santander Seguros S/A</v>
          </cell>
        </row>
        <row r="841">
          <cell r="B841" t="str">
            <v>Jesus Nivaldo Tobias De Moraes</v>
          </cell>
          <cell r="C841" t="str">
            <v>303.053.816-87</v>
          </cell>
          <cell r="D841" t="str">
            <v>Santander Seguros S/A</v>
          </cell>
        </row>
        <row r="842">
          <cell r="B842" t="str">
            <v>Maria Aparecida Veras</v>
          </cell>
          <cell r="C842" t="str">
            <v>917.696.638-00</v>
          </cell>
          <cell r="D842" t="str">
            <v>Santander Seguros S/A</v>
          </cell>
        </row>
        <row r="843">
          <cell r="B843" t="str">
            <v>Vagner Araujo de Jesus</v>
          </cell>
          <cell r="C843" t="str">
            <v>218.709.048-50</v>
          </cell>
          <cell r="D843" t="str">
            <v>Santander Seguros S/A</v>
          </cell>
        </row>
        <row r="844">
          <cell r="B844" t="str">
            <v>Profer Artefatos de Metal LTDA</v>
          </cell>
          <cell r="C844" t="str">
            <v>04.202.088/0001-85</v>
          </cell>
          <cell r="D844" t="str">
            <v>Santander Seguros S/A</v>
          </cell>
        </row>
        <row r="845">
          <cell r="B845" t="str">
            <v>Francivan Santos Silva</v>
          </cell>
          <cell r="D845" t="str">
            <v>Santander Seguros S/A</v>
          </cell>
        </row>
        <row r="846">
          <cell r="B846" t="str">
            <v>Jose Carlos Brasileiro Gomes</v>
          </cell>
          <cell r="C846" t="str">
            <v>024.392.215-97</v>
          </cell>
          <cell r="D846" t="str">
            <v>Santander Seguros S/A</v>
          </cell>
        </row>
        <row r="847">
          <cell r="B847" t="str">
            <v>Caroline de Barros Rossi</v>
          </cell>
          <cell r="C847" t="str">
            <v>372.878.628-40</v>
          </cell>
          <cell r="D847" t="str">
            <v>Santander Seguros S/A</v>
          </cell>
        </row>
        <row r="848">
          <cell r="B848" t="str">
            <v>Procon de Cabedelo - PB</v>
          </cell>
          <cell r="D848" t="str">
            <v>Santander Seguros S/A</v>
          </cell>
        </row>
        <row r="849">
          <cell r="B849" t="str">
            <v>Maria José da Silva</v>
          </cell>
          <cell r="C849" t="str">
            <v>982.153.884-34</v>
          </cell>
          <cell r="D849" t="str">
            <v>Santander Seguros S/A</v>
          </cell>
        </row>
        <row r="850">
          <cell r="B850" t="str">
            <v>Roseli Belmonte</v>
          </cell>
          <cell r="C850" t="str">
            <v>116.620.078-76</v>
          </cell>
          <cell r="D850" t="str">
            <v>Santander Seguros S/A</v>
          </cell>
        </row>
        <row r="851">
          <cell r="B851" t="str">
            <v>Anacleta Aparecida Beira</v>
          </cell>
          <cell r="C851" t="str">
            <v>531.097.329-04</v>
          </cell>
          <cell r="D851" t="str">
            <v>Santander Seguros S/A</v>
          </cell>
        </row>
        <row r="852">
          <cell r="B852" t="str">
            <v>Welson Alves Gomes</v>
          </cell>
          <cell r="C852" t="str">
            <v>251.833.704-00</v>
          </cell>
          <cell r="D852" t="str">
            <v>Santander Seguros S/A</v>
          </cell>
        </row>
        <row r="853">
          <cell r="B853" t="str">
            <v>Ercília Sebastiana Leme Stence</v>
          </cell>
          <cell r="C853" t="str">
            <v>049.015.038-12</v>
          </cell>
          <cell r="D853" t="str">
            <v>Santander Seguros S/A</v>
          </cell>
        </row>
        <row r="854">
          <cell r="B854" t="str">
            <v>Odair Restani Valentim</v>
          </cell>
          <cell r="C854" t="str">
            <v>080.287.668-46</v>
          </cell>
          <cell r="D854" t="str">
            <v>Santander Seguros S/A</v>
          </cell>
        </row>
        <row r="855">
          <cell r="B855" t="str">
            <v>Pedro Eurides da Cunha Bras</v>
          </cell>
          <cell r="C855" t="str">
            <v>590.042.238-00</v>
          </cell>
          <cell r="D855" t="str">
            <v>Santander Seguros S/A</v>
          </cell>
        </row>
        <row r="856">
          <cell r="B856" t="str">
            <v>Nadia de Souza Martins</v>
          </cell>
          <cell r="C856" t="str">
            <v>360.281.009-78</v>
          </cell>
          <cell r="D856" t="str">
            <v>Santander Seguros S/A</v>
          </cell>
        </row>
        <row r="857">
          <cell r="B857" t="str">
            <v>Raimunda Vieira do Pinho</v>
          </cell>
          <cell r="C857" t="str">
            <v>181.982.408-02</v>
          </cell>
          <cell r="D857" t="str">
            <v>Santander Seguros S/A</v>
          </cell>
        </row>
        <row r="858">
          <cell r="B858" t="str">
            <v>Luis Antonio Jacynto da Silva</v>
          </cell>
          <cell r="C858" t="str">
            <v>065.641.618-16</v>
          </cell>
          <cell r="D858" t="str">
            <v>Santander Seguros S/A</v>
          </cell>
        </row>
        <row r="859">
          <cell r="B859" t="str">
            <v>Jorge Pinheiro</v>
          </cell>
          <cell r="C859" t="str">
            <v>109.405.138-11</v>
          </cell>
          <cell r="D859" t="str">
            <v>Santander Seguros S/A</v>
          </cell>
        </row>
        <row r="860">
          <cell r="B860" t="str">
            <v>Sérgio Chaló Junior</v>
          </cell>
          <cell r="C860" t="str">
            <v>315.785.618-92</v>
          </cell>
          <cell r="D860" t="str">
            <v>Santander Seguros S/A</v>
          </cell>
        </row>
        <row r="861">
          <cell r="B861" t="str">
            <v>Laura da Silva Alves</v>
          </cell>
          <cell r="C861" t="str">
            <v>001.157.408-99</v>
          </cell>
          <cell r="D861" t="str">
            <v>Santander Seguros S/A</v>
          </cell>
        </row>
        <row r="862">
          <cell r="B862" t="str">
            <v>Karen Helena Paes</v>
          </cell>
          <cell r="C862" t="str">
            <v>323.930.788-00</v>
          </cell>
          <cell r="D862" t="str">
            <v>Santander Seguros S/A</v>
          </cell>
        </row>
        <row r="863">
          <cell r="B863" t="str">
            <v>Rosangela Pinto Thurler</v>
          </cell>
          <cell r="C863" t="str">
            <v>621.959.727-34</v>
          </cell>
          <cell r="D863" t="str">
            <v>Santander Seguros S/A</v>
          </cell>
        </row>
        <row r="864">
          <cell r="B864" t="str">
            <v>Cosme André Barreto de Albuquerque</v>
          </cell>
          <cell r="C864" t="str">
            <v>025.720.577-27</v>
          </cell>
          <cell r="D864" t="str">
            <v>Santander Seguros S/A</v>
          </cell>
        </row>
        <row r="865">
          <cell r="B865" t="str">
            <v>Dhayane Nunes da Silva</v>
          </cell>
          <cell r="C865" t="str">
            <v>033.628.660-00</v>
          </cell>
          <cell r="D865" t="str">
            <v>Santander Seguros S/A</v>
          </cell>
        </row>
        <row r="866">
          <cell r="B866" t="str">
            <v>Paulo Viana de Souza</v>
          </cell>
          <cell r="C866" t="str">
            <v>011.147.789-15</v>
          </cell>
          <cell r="D866" t="str">
            <v>Santander Seguros S/A</v>
          </cell>
        </row>
        <row r="867">
          <cell r="B867" t="str">
            <v>Luciano Jose do Nascimento</v>
          </cell>
          <cell r="C867" t="str">
            <v>141.979.438-81</v>
          </cell>
          <cell r="D867" t="str">
            <v>Santander Seguros S/A</v>
          </cell>
        </row>
        <row r="868">
          <cell r="B868" t="str">
            <v>Roseli Aparecida Lucas de Oliveira</v>
          </cell>
          <cell r="C868" t="str">
            <v>308.342.508-29</v>
          </cell>
          <cell r="D868" t="str">
            <v>Santander Seguros S/A</v>
          </cell>
        </row>
        <row r="869">
          <cell r="B869" t="str">
            <v>MARIA ANGÉLICA ALMEIDA VALENTE</v>
          </cell>
          <cell r="C869" t="str">
            <v>114.940.691-72</v>
          </cell>
          <cell r="D869" t="str">
            <v>Santander Seguros S/A</v>
          </cell>
        </row>
        <row r="870">
          <cell r="B870" t="str">
            <v>benedicto Durval Zampola</v>
          </cell>
          <cell r="C870" t="str">
            <v>546.490.308-97</v>
          </cell>
          <cell r="D870" t="str">
            <v>Santander Seguros S/A</v>
          </cell>
        </row>
        <row r="871">
          <cell r="B871" t="str">
            <v>Maria Delmira Garcia Baptista</v>
          </cell>
          <cell r="C871" t="str">
            <v>022.816.358-72</v>
          </cell>
          <cell r="D871" t="str">
            <v>Santander Seguros S/A</v>
          </cell>
        </row>
        <row r="872">
          <cell r="B872" t="str">
            <v>Nanci de Fátima Leite</v>
          </cell>
          <cell r="C872" t="str">
            <v>056.234.286-90</v>
          </cell>
          <cell r="D872" t="str">
            <v>Santander Seguros S/A</v>
          </cell>
        </row>
        <row r="873">
          <cell r="B873" t="str">
            <v>Sant Clair Lima</v>
          </cell>
          <cell r="C873" t="str">
            <v>015.473.807-72</v>
          </cell>
          <cell r="D873" t="str">
            <v>Santander Seguros S/A</v>
          </cell>
        </row>
        <row r="874">
          <cell r="B874" t="str">
            <v>Cintia Maria da Silva Freitas</v>
          </cell>
          <cell r="C874" t="str">
            <v>527.775.887-91</v>
          </cell>
          <cell r="D874" t="str">
            <v>Santander Seguros S/A</v>
          </cell>
        </row>
        <row r="875">
          <cell r="B875" t="str">
            <v>Maria Helena Alves da Silva</v>
          </cell>
          <cell r="C875" t="str">
            <v>039.589.768-83</v>
          </cell>
          <cell r="D875" t="str">
            <v>Santander Seguros S/A</v>
          </cell>
        </row>
        <row r="876">
          <cell r="B876" t="str">
            <v>Antonio Lourenco da Silva</v>
          </cell>
          <cell r="C876" t="str">
            <v>865.114.918-20</v>
          </cell>
          <cell r="D876" t="str">
            <v>Santander Seguros S/A</v>
          </cell>
        </row>
        <row r="877">
          <cell r="B877" t="str">
            <v>Rita de Cássia Rodrigues Costa</v>
          </cell>
          <cell r="C877" t="str">
            <v>626.534.157-04</v>
          </cell>
          <cell r="D877" t="str">
            <v>Santander Seguros S/A</v>
          </cell>
        </row>
        <row r="878">
          <cell r="B878" t="str">
            <v>Jeanete Penavel Alabarce Nunes</v>
          </cell>
          <cell r="C878" t="str">
            <v>029.594.318-12</v>
          </cell>
          <cell r="D878" t="str">
            <v>Santander Seguros S/A</v>
          </cell>
        </row>
        <row r="879">
          <cell r="B879" t="str">
            <v>Michele Soares de Menezes</v>
          </cell>
          <cell r="C879" t="str">
            <v>294.113.928-14</v>
          </cell>
          <cell r="D879" t="str">
            <v>Santander Seguros S/A</v>
          </cell>
        </row>
        <row r="880">
          <cell r="B880" t="str">
            <v>Dalva Angelina Arduini Fava</v>
          </cell>
          <cell r="C880" t="str">
            <v>171.621.178-64</v>
          </cell>
          <cell r="D880" t="str">
            <v>Santander Seguros S/A</v>
          </cell>
        </row>
        <row r="881">
          <cell r="B881" t="str">
            <v>Euripedes Carlos Bueno</v>
          </cell>
          <cell r="C881" t="str">
            <v>833.258.408-68</v>
          </cell>
          <cell r="D881" t="str">
            <v>Santander Seguros S/A</v>
          </cell>
        </row>
        <row r="882">
          <cell r="B882" t="str">
            <v>Jacqueline Maria de Souza</v>
          </cell>
          <cell r="C882" t="str">
            <v>069.568.338-16</v>
          </cell>
          <cell r="D882" t="str">
            <v>Santander Seguros S/A</v>
          </cell>
        </row>
        <row r="883">
          <cell r="B883" t="str">
            <v>Iolanda Aleixo Machado Rodrigues</v>
          </cell>
          <cell r="C883" t="str">
            <v>036.537.718-03</v>
          </cell>
          <cell r="D883" t="str">
            <v>Santander Seguros S/A</v>
          </cell>
        </row>
        <row r="884">
          <cell r="B884" t="str">
            <v>José Carlos Cassiano da Silva</v>
          </cell>
          <cell r="D884" t="str">
            <v>Santander Seguros S/A</v>
          </cell>
        </row>
        <row r="885">
          <cell r="B885" t="str">
            <v>Amelia Rodrigues da Silva</v>
          </cell>
          <cell r="C885" t="str">
            <v>389.961.381-34</v>
          </cell>
          <cell r="D885" t="str">
            <v>Santander Seguros S/A</v>
          </cell>
        </row>
        <row r="886">
          <cell r="B886" t="str">
            <v>Elisandra de Almeida Pedroso Anastácio</v>
          </cell>
          <cell r="C886" t="str">
            <v>165.319.008-65</v>
          </cell>
          <cell r="D886" t="str">
            <v>Santander Seguros S/A</v>
          </cell>
        </row>
        <row r="887">
          <cell r="B887" t="str">
            <v>Iracema Olival de Araújo</v>
          </cell>
          <cell r="C887" t="str">
            <v>047.062.968-11</v>
          </cell>
          <cell r="D887" t="str">
            <v>Santander Seguros S/A</v>
          </cell>
        </row>
        <row r="888">
          <cell r="B888" t="str">
            <v>TEREZINHA ANTONIA DA SILVA SENA</v>
          </cell>
          <cell r="C888" t="str">
            <v>084.039.878-62</v>
          </cell>
          <cell r="D888" t="str">
            <v>Santander Seguros S/A</v>
          </cell>
        </row>
        <row r="889">
          <cell r="B889" t="str">
            <v>Gilnei de Souza Rocha</v>
          </cell>
          <cell r="C889" t="str">
            <v>009.879.470-10</v>
          </cell>
          <cell r="D889" t="str">
            <v>Santander Seguros S/A</v>
          </cell>
        </row>
        <row r="890">
          <cell r="B890" t="str">
            <v>Jucimaria Conceição Cerqueira</v>
          </cell>
          <cell r="C890" t="str">
            <v>021.110.695-07</v>
          </cell>
          <cell r="D890" t="str">
            <v>Santander Seguros S/A</v>
          </cell>
        </row>
        <row r="891">
          <cell r="B891" t="str">
            <v>DIVINO ANDRADE GOMES</v>
          </cell>
          <cell r="C891" t="str">
            <v>520.869.761-00</v>
          </cell>
          <cell r="D891" t="str">
            <v>Santander Seguros S/A</v>
          </cell>
        </row>
        <row r="892">
          <cell r="B892" t="str">
            <v>Adail Bombarda</v>
          </cell>
          <cell r="C892" t="str">
            <v>002.324.081-49</v>
          </cell>
          <cell r="D892" t="str">
            <v>Santander Seguros S/A</v>
          </cell>
        </row>
        <row r="893">
          <cell r="B893" t="str">
            <v>Ricardo Gomes</v>
          </cell>
          <cell r="C893" t="str">
            <v>096.123.218-84</v>
          </cell>
          <cell r="D893" t="str">
            <v>Santander Seguros S/A</v>
          </cell>
        </row>
        <row r="894">
          <cell r="B894" t="str">
            <v>Conceição Aparecida Parra Tassinari</v>
          </cell>
          <cell r="C894" t="str">
            <v>112.207.708-41</v>
          </cell>
          <cell r="D894" t="str">
            <v>Santander Seguros S/A</v>
          </cell>
        </row>
        <row r="895">
          <cell r="B895" t="str">
            <v>Dorli Nunes de Oliveira</v>
          </cell>
          <cell r="C895" t="str">
            <v>412.225.049-87</v>
          </cell>
          <cell r="D895" t="str">
            <v>Santander Seguros S/A</v>
          </cell>
        </row>
        <row r="896">
          <cell r="B896" t="str">
            <v>Andreia Vieira De Moraes Souza</v>
          </cell>
          <cell r="C896" t="str">
            <v>184.727.868-03</v>
          </cell>
          <cell r="D896" t="str">
            <v>Santander Seguros S/A</v>
          </cell>
        </row>
        <row r="897">
          <cell r="B897" t="str">
            <v>Messias Mendes de Jesus</v>
          </cell>
          <cell r="C897" t="str">
            <v>286.583.376-34</v>
          </cell>
          <cell r="D897" t="str">
            <v>Santander Seguros S/A</v>
          </cell>
        </row>
        <row r="898">
          <cell r="B898" t="str">
            <v>Antonio Francisco Neto</v>
          </cell>
          <cell r="C898" t="str">
            <v>475.042.778-00</v>
          </cell>
          <cell r="D898" t="str">
            <v>Santander Seguros S/A</v>
          </cell>
        </row>
        <row r="899">
          <cell r="B899" t="str">
            <v>Valter Galdino da Costa</v>
          </cell>
          <cell r="C899" t="str">
            <v>246.485.598-78</v>
          </cell>
          <cell r="D899" t="str">
            <v>Santander Seguros S/A</v>
          </cell>
        </row>
        <row r="900">
          <cell r="B900" t="str">
            <v>Vithorya Lima Estrela Simoes</v>
          </cell>
          <cell r="C900" t="str">
            <v>085.757.257-18</v>
          </cell>
          <cell r="D900" t="str">
            <v>Santander Seguros S/A</v>
          </cell>
        </row>
        <row r="901">
          <cell r="B901" t="str">
            <v>Olavo Humberto Ribas</v>
          </cell>
          <cell r="C901" t="str">
            <v>568.487.650-15</v>
          </cell>
          <cell r="D901" t="str">
            <v>Santander Seguros S/A</v>
          </cell>
        </row>
        <row r="902">
          <cell r="B902" t="str">
            <v>Luciana Aparecida de Lima Manzini Baldo</v>
          </cell>
          <cell r="C902" t="str">
            <v>254.716.118-45</v>
          </cell>
          <cell r="D902" t="str">
            <v>Santander Seguros S/A</v>
          </cell>
        </row>
        <row r="903">
          <cell r="B903" t="str">
            <v>Fabiane Gonçalves Ferreira da Silva</v>
          </cell>
          <cell r="C903" t="str">
            <v>825.287.564-53</v>
          </cell>
          <cell r="D903" t="str">
            <v>Santander Seguros S/A</v>
          </cell>
        </row>
        <row r="904">
          <cell r="B904" t="str">
            <v>Diane Nobre Gonçalveas Ferreira</v>
          </cell>
          <cell r="C904" t="str">
            <v>123.892.004-78</v>
          </cell>
          <cell r="D904" t="str">
            <v>Santander Seguros S/A</v>
          </cell>
        </row>
        <row r="905">
          <cell r="B905" t="str">
            <v>Jair Gonçalves Garcia</v>
          </cell>
          <cell r="C905" t="str">
            <v>864.327.618-91</v>
          </cell>
          <cell r="D905" t="str">
            <v>Santander Seguros S/A</v>
          </cell>
        </row>
        <row r="906">
          <cell r="B906" t="str">
            <v>Espólio de Rosalir Quadri</v>
          </cell>
          <cell r="D906" t="str">
            <v>Santander Seguros S/A</v>
          </cell>
        </row>
        <row r="907">
          <cell r="B907" t="str">
            <v>Ecilio Rodrigues Palhano</v>
          </cell>
          <cell r="C907" t="str">
            <v>151.197.694-20</v>
          </cell>
          <cell r="D907" t="str">
            <v>Santander Seguros S/A</v>
          </cell>
        </row>
        <row r="908">
          <cell r="B908" t="str">
            <v>Tania Aparecida de Oliveira Ferreira</v>
          </cell>
          <cell r="C908" t="str">
            <v>079.594.568-01</v>
          </cell>
          <cell r="D908" t="str">
            <v>Santander Seguros S/A</v>
          </cell>
        </row>
        <row r="909">
          <cell r="B909" t="str">
            <v>Júlio Cézar Barreto</v>
          </cell>
          <cell r="C909" t="str">
            <v>802.703.878-20</v>
          </cell>
          <cell r="D909" t="str">
            <v>Santander Seguros S/A</v>
          </cell>
        </row>
        <row r="910">
          <cell r="B910" t="str">
            <v>Ademir Gonçalves Bay</v>
          </cell>
          <cell r="C910" t="str">
            <v>971.618.299-68</v>
          </cell>
          <cell r="D910" t="str">
            <v>Santander Seguros S/A</v>
          </cell>
        </row>
        <row r="911">
          <cell r="B911" t="str">
            <v>Regina Célia Carrilho da Camara</v>
          </cell>
          <cell r="C911" t="str">
            <v>066.838.378-05</v>
          </cell>
          <cell r="D911" t="str">
            <v>Santander Seguros S/A</v>
          </cell>
        </row>
        <row r="912">
          <cell r="B912" t="str">
            <v>DIVULGUE OUT DOOR LTDA</v>
          </cell>
          <cell r="C912" t="str">
            <v>39.816.459/0001-01</v>
          </cell>
          <cell r="D912" t="str">
            <v>Santander Seguros S/A</v>
          </cell>
        </row>
        <row r="913">
          <cell r="B913" t="str">
            <v>Aristides Santa Fé</v>
          </cell>
          <cell r="C913" t="str">
            <v>015.162.738-00</v>
          </cell>
          <cell r="D913" t="str">
            <v>Santander Seguros S/A</v>
          </cell>
        </row>
        <row r="914">
          <cell r="B914" t="str">
            <v>Zenaide Silva Medeiros</v>
          </cell>
          <cell r="C914" t="str">
            <v>210.426.830-34</v>
          </cell>
          <cell r="D914" t="str">
            <v>Santander Seguros S/A</v>
          </cell>
        </row>
        <row r="915">
          <cell r="B915" t="str">
            <v>Ivone Aparecida Panise Campoes</v>
          </cell>
          <cell r="C915" t="str">
            <v>106.045.568-45</v>
          </cell>
          <cell r="D915" t="str">
            <v>Santander Seguros S/A</v>
          </cell>
        </row>
        <row r="916">
          <cell r="B916" t="str">
            <v>Jandira Nesello Sandi</v>
          </cell>
          <cell r="D916" t="str">
            <v>Santander Seguros S/A</v>
          </cell>
        </row>
        <row r="917">
          <cell r="B917" t="str">
            <v>Nelciar Pereira da Silva</v>
          </cell>
          <cell r="C917" t="str">
            <v>681.715.528-20</v>
          </cell>
          <cell r="D917" t="str">
            <v>Santander Seguros S/A</v>
          </cell>
        </row>
        <row r="918">
          <cell r="B918" t="str">
            <v>Arciso Jose da Silva</v>
          </cell>
          <cell r="C918" t="str">
            <v>240.442.376-20</v>
          </cell>
          <cell r="D918" t="str">
            <v>Santander Seguros S/A</v>
          </cell>
        </row>
        <row r="919">
          <cell r="B919" t="str">
            <v>Ana Paula Fernandes</v>
          </cell>
          <cell r="C919" t="str">
            <v>293.766.098-32</v>
          </cell>
          <cell r="D919" t="str">
            <v>Santander Seguros S/A</v>
          </cell>
        </row>
        <row r="920">
          <cell r="B920" t="str">
            <v>Antonio Bernardo Machado Pais</v>
          </cell>
          <cell r="C920" t="str">
            <v>443.187.077-68</v>
          </cell>
          <cell r="D920" t="str">
            <v>Santander Seguros S/A</v>
          </cell>
        </row>
        <row r="921">
          <cell r="B921" t="str">
            <v>Espolio de Florinda Moreira Ferreira</v>
          </cell>
          <cell r="C921" t="str">
            <v>010.153.117-68</v>
          </cell>
          <cell r="D921" t="str">
            <v>Santander Seguros S/A</v>
          </cell>
        </row>
        <row r="922">
          <cell r="B922" t="str">
            <v>Kauanny Luisa Vargas de Prates</v>
          </cell>
          <cell r="C922" t="str">
            <v>018.247.490-90</v>
          </cell>
          <cell r="D922" t="str">
            <v>Santander Seguros S/A</v>
          </cell>
        </row>
        <row r="923">
          <cell r="B923" t="str">
            <v>João Luiz Motareli</v>
          </cell>
          <cell r="C923" t="str">
            <v>381.576.168-91</v>
          </cell>
          <cell r="D923" t="str">
            <v>Santander Seguros S/A</v>
          </cell>
        </row>
        <row r="924">
          <cell r="B924" t="str">
            <v>Luana Marques Sartório Lopes</v>
          </cell>
          <cell r="C924" t="str">
            <v>159.668.337-61</v>
          </cell>
          <cell r="D924" t="str">
            <v>Santander Seguros S/A</v>
          </cell>
        </row>
        <row r="925">
          <cell r="B925" t="str">
            <v>ANTONIO LUCIO DA SILVA</v>
          </cell>
          <cell r="C925" t="str">
            <v>810.259.986-34</v>
          </cell>
          <cell r="D925" t="str">
            <v>Santander Seguros S/A</v>
          </cell>
        </row>
        <row r="926">
          <cell r="B926" t="str">
            <v>Janete Alves Higino</v>
          </cell>
          <cell r="C926" t="str">
            <v>015.453.148-02</v>
          </cell>
          <cell r="D926" t="str">
            <v>Santander Seguros S/A</v>
          </cell>
        </row>
        <row r="927">
          <cell r="B927" t="str">
            <v>Marise Ninfa de Souza Oliveira</v>
          </cell>
          <cell r="C927" t="str">
            <v>379.177.060-87</v>
          </cell>
          <cell r="D927" t="str">
            <v>Santander Seguros S/A</v>
          </cell>
        </row>
        <row r="928">
          <cell r="B928" t="str">
            <v>Daniela Santos Teixeira</v>
          </cell>
          <cell r="C928" t="str">
            <v>000.790.710-90</v>
          </cell>
          <cell r="D928" t="str">
            <v>Santander Seguros S/A</v>
          </cell>
        </row>
        <row r="929">
          <cell r="B929" t="str">
            <v>Márcio Gleyser Filgueiras Bezerra</v>
          </cell>
          <cell r="C929" t="str">
            <v>426.184.363-34</v>
          </cell>
          <cell r="D929" t="str">
            <v>Santander Seguros S/A</v>
          </cell>
        </row>
        <row r="930">
          <cell r="B930" t="str">
            <v>Doralice Martins Mancini</v>
          </cell>
          <cell r="C930" t="str">
            <v>420.683.711-20</v>
          </cell>
          <cell r="D930" t="str">
            <v>Santander Seguros S/A</v>
          </cell>
        </row>
        <row r="931">
          <cell r="B931" t="str">
            <v>Eva Prevideli da Rocha</v>
          </cell>
          <cell r="C931" t="str">
            <v>250.496.978-32</v>
          </cell>
          <cell r="D931" t="str">
            <v>Santander Seguros S/A</v>
          </cell>
        </row>
        <row r="932">
          <cell r="B932" t="str">
            <v>Jorge Reis de Oliveira</v>
          </cell>
          <cell r="C932" t="str">
            <v>410.764.275-53</v>
          </cell>
          <cell r="D932" t="str">
            <v>Santander Seguros S/A</v>
          </cell>
        </row>
        <row r="933">
          <cell r="B933" t="str">
            <v>Nadir Schmidt</v>
          </cell>
          <cell r="C933" t="str">
            <v>305.873.878-15</v>
          </cell>
          <cell r="D933" t="str">
            <v>Santander Seguros S/A</v>
          </cell>
        </row>
        <row r="934">
          <cell r="B934" t="str">
            <v>Sandra Aparecida Egas da Cunha</v>
          </cell>
          <cell r="C934" t="str">
            <v>080.662.028-57</v>
          </cell>
          <cell r="D934" t="str">
            <v>Santander Seguros S/A</v>
          </cell>
        </row>
        <row r="935">
          <cell r="B935" t="str">
            <v>Europes Mendoça Pereira</v>
          </cell>
          <cell r="C935" t="str">
            <v>365.232.246-00</v>
          </cell>
          <cell r="D935" t="str">
            <v>Santander Seguros S/A</v>
          </cell>
        </row>
        <row r="936">
          <cell r="B936" t="str">
            <v>Francisco De Sales Garcia Barbosa</v>
          </cell>
          <cell r="C936" t="str">
            <v>020.278.778-86</v>
          </cell>
          <cell r="D936" t="str">
            <v>Santander Seguros S/A</v>
          </cell>
        </row>
        <row r="937">
          <cell r="B937" t="str">
            <v>Alcy Teresinha de Souza</v>
          </cell>
          <cell r="C937" t="str">
            <v>062.168.218-73</v>
          </cell>
          <cell r="D937" t="str">
            <v>Santander Seguros S/A</v>
          </cell>
        </row>
        <row r="938">
          <cell r="B938" t="str">
            <v>valdir tomazini peruzzi</v>
          </cell>
          <cell r="C938" t="str">
            <v>160.972.038-53</v>
          </cell>
          <cell r="D938" t="str">
            <v>Santander Seguros S/A</v>
          </cell>
        </row>
        <row r="939">
          <cell r="B939" t="str">
            <v>Eliana Aparecida de Castro Fuciji</v>
          </cell>
          <cell r="C939" t="str">
            <v>054.751.768-84</v>
          </cell>
          <cell r="D939" t="str">
            <v>Santander Seguros S/A</v>
          </cell>
        </row>
        <row r="940">
          <cell r="B940" t="str">
            <v>Ana Lucia Baêta de Figueiredo Assis</v>
          </cell>
          <cell r="C940" t="str">
            <v>456.796.906-59</v>
          </cell>
          <cell r="D940" t="str">
            <v>Santander Seguros S/A</v>
          </cell>
        </row>
        <row r="941">
          <cell r="B941" t="str">
            <v>Airton Kriesel</v>
          </cell>
          <cell r="C941" t="str">
            <v>971.618.960-53</v>
          </cell>
          <cell r="D941" t="str">
            <v>Santander Seguros S/A</v>
          </cell>
        </row>
        <row r="942">
          <cell r="B942" t="str">
            <v>Rodrigo Nunes Cardoso</v>
          </cell>
          <cell r="C942" t="str">
            <v>319.434.438-23</v>
          </cell>
          <cell r="D942" t="str">
            <v>Santander Seguros S/A</v>
          </cell>
        </row>
        <row r="943">
          <cell r="B943" t="str">
            <v>Nivaldo Ferraz</v>
          </cell>
          <cell r="C943" t="str">
            <v>148.343.278-50</v>
          </cell>
          <cell r="D943" t="str">
            <v>Santander Seguros S/A</v>
          </cell>
        </row>
        <row r="944">
          <cell r="B944" t="str">
            <v>Antonio Pedro Valerim</v>
          </cell>
          <cell r="C944" t="str">
            <v>064. 241.539-72</v>
          </cell>
          <cell r="D944" t="str">
            <v>Santander Seguros S/A</v>
          </cell>
        </row>
        <row r="945">
          <cell r="B945" t="str">
            <v>Osvair de Barros da Silva</v>
          </cell>
          <cell r="C945" t="str">
            <v>869.212.588-15</v>
          </cell>
          <cell r="D945" t="str">
            <v>Santander Seguros S/A</v>
          </cell>
        </row>
        <row r="946">
          <cell r="B946" t="str">
            <v>Jose Antonio Silva</v>
          </cell>
          <cell r="C946" t="str">
            <v>375.660.167-68</v>
          </cell>
          <cell r="D946" t="str">
            <v>Santander Seguros S/A</v>
          </cell>
        </row>
        <row r="947">
          <cell r="B947" t="str">
            <v>Maria Alcina Rodrigues Damas</v>
          </cell>
          <cell r="C947" t="str">
            <v>443.960.230-49</v>
          </cell>
          <cell r="D947" t="str">
            <v>Santander Seguros S/A</v>
          </cell>
        </row>
        <row r="948">
          <cell r="B948" t="str">
            <v>Eduardo Antonio de Carvalho</v>
          </cell>
          <cell r="C948" t="str">
            <v>057.092.688-28</v>
          </cell>
          <cell r="D948" t="str">
            <v>Santander Seguros S/A</v>
          </cell>
        </row>
        <row r="949">
          <cell r="B949" t="str">
            <v>Cleverson Luiz Gonçalves</v>
          </cell>
          <cell r="C949" t="str">
            <v>019.180.359-62</v>
          </cell>
          <cell r="D949" t="str">
            <v>Santander Seguros S/A</v>
          </cell>
        </row>
        <row r="950">
          <cell r="B950" t="str">
            <v>Waldomiro Giaretta</v>
          </cell>
          <cell r="C950" t="str">
            <v>007.906.480-91</v>
          </cell>
          <cell r="D950" t="str">
            <v>Santander Seguros S/A</v>
          </cell>
        </row>
        <row r="951">
          <cell r="B951" t="str">
            <v>Elizangela Famanta Navarro</v>
          </cell>
          <cell r="C951" t="str">
            <v>304.582.358-06</v>
          </cell>
          <cell r="D951" t="str">
            <v>Santander Seguros S/A</v>
          </cell>
        </row>
        <row r="952">
          <cell r="B952" t="str">
            <v>Jaime Clovis do Prado Almeida</v>
          </cell>
          <cell r="C952" t="str">
            <v>275.030.620-53</v>
          </cell>
          <cell r="D952" t="str">
            <v>Santander Seguros S/A</v>
          </cell>
        </row>
        <row r="953">
          <cell r="B953" t="str">
            <v>Paulo Roberto Rodrigues</v>
          </cell>
          <cell r="C953" t="str">
            <v>398.064.480-49</v>
          </cell>
          <cell r="D953" t="str">
            <v>Santander Seguros S/A</v>
          </cell>
        </row>
        <row r="954">
          <cell r="B954" t="str">
            <v>José Leandro Miguel dos Santos</v>
          </cell>
          <cell r="C954" t="str">
            <v>486.890.419-15</v>
          </cell>
          <cell r="D954" t="str">
            <v>Santander Seguros S/A</v>
          </cell>
        </row>
        <row r="955">
          <cell r="B955" t="str">
            <v>Angela Maria Balloni</v>
          </cell>
          <cell r="C955" t="str">
            <v>142.031.048-82</v>
          </cell>
          <cell r="D955" t="str">
            <v>Santander Seguros S/A</v>
          </cell>
        </row>
        <row r="956">
          <cell r="B956" t="str">
            <v>maria domingas dos Santos nascimento</v>
          </cell>
          <cell r="C956" t="str">
            <v>008.866.063-06</v>
          </cell>
          <cell r="D956" t="str">
            <v>Santander Seguros S/A</v>
          </cell>
        </row>
        <row r="957">
          <cell r="B957" t="str">
            <v>Gabriel de Jesus Correa</v>
          </cell>
          <cell r="C957" t="str">
            <v>031.559.245-19</v>
          </cell>
          <cell r="D957" t="str">
            <v>Santander Seguros S/A</v>
          </cell>
        </row>
        <row r="958">
          <cell r="B958" t="str">
            <v>Warlei Francisco de Freitas</v>
          </cell>
          <cell r="C958" t="str">
            <v>044.854.808-95</v>
          </cell>
          <cell r="D958" t="str">
            <v>Santander Seguros S/A</v>
          </cell>
        </row>
        <row r="959">
          <cell r="B959" t="str">
            <v>Oswaldo Floriando Ribeiro</v>
          </cell>
          <cell r="C959" t="str">
            <v>066.522.477-04</v>
          </cell>
          <cell r="D959" t="str">
            <v>Santander Seguros S/A</v>
          </cell>
        </row>
        <row r="960">
          <cell r="B960" t="str">
            <v>Saul Mazui de Moura</v>
          </cell>
          <cell r="C960" t="str">
            <v>219.885.600-04</v>
          </cell>
          <cell r="D960" t="str">
            <v>Santander Seguros S/A</v>
          </cell>
        </row>
        <row r="961">
          <cell r="B961" t="str">
            <v>Sergio Tomasi</v>
          </cell>
          <cell r="C961" t="str">
            <v>195.410.230-53</v>
          </cell>
          <cell r="D961" t="str">
            <v>Santander Seguros S/A</v>
          </cell>
        </row>
        <row r="962">
          <cell r="B962" t="str">
            <v>Emerson Lúcio de Souza da Silva</v>
          </cell>
          <cell r="C962" t="str">
            <v>131.666.137-73</v>
          </cell>
          <cell r="D962" t="str">
            <v>Santander Seguros S/A</v>
          </cell>
        </row>
        <row r="963">
          <cell r="B963" t="str">
            <v>Nivaldo Costa Medeiros</v>
          </cell>
          <cell r="C963" t="str">
            <v>287.470.386-91</v>
          </cell>
          <cell r="D963" t="str">
            <v>Santander Seguros S/A</v>
          </cell>
        </row>
        <row r="964">
          <cell r="B964" t="str">
            <v>Kristhyna Oliveira de Andade e Silva</v>
          </cell>
          <cell r="C964" t="str">
            <v>635.778.526-15</v>
          </cell>
          <cell r="D964" t="str">
            <v>Santander Seguros S/A</v>
          </cell>
        </row>
        <row r="965">
          <cell r="B965" t="str">
            <v>Rildo de Almeida</v>
          </cell>
          <cell r="C965" t="str">
            <v>104.961.058-09</v>
          </cell>
          <cell r="D965" t="str">
            <v>Santander Seguros S/A</v>
          </cell>
        </row>
        <row r="966">
          <cell r="B966" t="str">
            <v>Elquias Fialho de Carvalho</v>
          </cell>
          <cell r="C966" t="str">
            <v>492.589.316-53</v>
          </cell>
          <cell r="D966" t="str">
            <v>Santander Seguros S/A</v>
          </cell>
        </row>
        <row r="967">
          <cell r="B967" t="str">
            <v>Marcos Antonio de Lazari</v>
          </cell>
          <cell r="C967" t="str">
            <v>017.457.908-02</v>
          </cell>
          <cell r="D967" t="str">
            <v>Santander Seguros S/A</v>
          </cell>
        </row>
        <row r="968">
          <cell r="B968" t="str">
            <v>Elizabete Machado Porto Pinto</v>
          </cell>
          <cell r="C968" t="str">
            <v>252.486.968-79</v>
          </cell>
          <cell r="D968" t="str">
            <v>Santander Seguros S/A</v>
          </cell>
        </row>
        <row r="969">
          <cell r="B969" t="str">
            <v>Erni Schmatz Junior Ribas</v>
          </cell>
          <cell r="C969" t="str">
            <v>006.358.100-00</v>
          </cell>
          <cell r="D969" t="str">
            <v>Santander Seguros S/A</v>
          </cell>
        </row>
        <row r="970">
          <cell r="B970" t="str">
            <v>Rosa Maria Cesar Teixeira</v>
          </cell>
          <cell r="C970" t="str">
            <v>565.498.140-49</v>
          </cell>
          <cell r="D970" t="str">
            <v>Santander Seguros S/A</v>
          </cell>
        </row>
        <row r="971">
          <cell r="B971" t="str">
            <v>Terezinha Lucas ferreira</v>
          </cell>
          <cell r="C971" t="str">
            <v>198.858.220-20</v>
          </cell>
          <cell r="D971" t="str">
            <v>Santander Seguros S/A</v>
          </cell>
        </row>
        <row r="972">
          <cell r="B972" t="str">
            <v>Detran MG - Departamento Estadual de Trânsito de Minas Gerais</v>
          </cell>
          <cell r="D972" t="str">
            <v>Santander Seguros S/A</v>
          </cell>
        </row>
        <row r="973">
          <cell r="B973" t="str">
            <v>Maria Guedes Arnaldo Gimenez</v>
          </cell>
          <cell r="C973" t="str">
            <v>187.257.608-74</v>
          </cell>
          <cell r="D973" t="str">
            <v>Santander Seguros S/A</v>
          </cell>
        </row>
        <row r="974">
          <cell r="B974" t="str">
            <v>Severino de Oliveira Melo</v>
          </cell>
          <cell r="C974" t="str">
            <v>801.583.828-20</v>
          </cell>
          <cell r="D974" t="str">
            <v>Santander Seguros S/A</v>
          </cell>
        </row>
        <row r="975">
          <cell r="B975" t="str">
            <v>Rosely Pereira</v>
          </cell>
          <cell r="C975" t="str">
            <v>112.905.498-50</v>
          </cell>
          <cell r="D975" t="str">
            <v>Santander Seguros S/A</v>
          </cell>
        </row>
        <row r="976">
          <cell r="B976" t="str">
            <v>Maria Alves do Nascimento</v>
          </cell>
          <cell r="C976" t="str">
            <v>001.498.623-00</v>
          </cell>
          <cell r="D976" t="str">
            <v>Santander Seguros S/A</v>
          </cell>
        </row>
        <row r="977">
          <cell r="B977" t="str">
            <v>Dirceu Aparecido Zarantonelo</v>
          </cell>
          <cell r="C977" t="str">
            <v>284.318.719-20</v>
          </cell>
          <cell r="D977" t="str">
            <v>Santander Seguros S/A</v>
          </cell>
        </row>
        <row r="978">
          <cell r="B978" t="str">
            <v>Maria de Lourdes da Silva</v>
          </cell>
          <cell r="C978" t="str">
            <v>230.835.048-29</v>
          </cell>
          <cell r="D978" t="str">
            <v>Santander Seguros S/A</v>
          </cell>
        </row>
        <row r="979">
          <cell r="B979" t="str">
            <v>Karla Teresinha Flores dos Santos Victorino</v>
          </cell>
          <cell r="C979" t="str">
            <v>055.844.299-45</v>
          </cell>
          <cell r="D979" t="str">
            <v>Santander Seguros S/A</v>
          </cell>
        </row>
        <row r="980">
          <cell r="B980" t="str">
            <v>Espolio de Yoshihaki Makihara</v>
          </cell>
          <cell r="C980" t="str">
            <v>003.563.529-00</v>
          </cell>
          <cell r="D980" t="str">
            <v>Santander Seguros S/A</v>
          </cell>
        </row>
        <row r="981">
          <cell r="B981" t="str">
            <v>Clair Bertoline</v>
          </cell>
          <cell r="C981" t="str">
            <v>086.010.958-52</v>
          </cell>
          <cell r="D981" t="str">
            <v>Santander Seguros S/A</v>
          </cell>
        </row>
        <row r="982">
          <cell r="B982" t="str">
            <v>Maria Alice Fonseca Pena</v>
          </cell>
          <cell r="C982" t="str">
            <v>265.592.502-53</v>
          </cell>
          <cell r="D982" t="str">
            <v>Santander Seguros S/A</v>
          </cell>
        </row>
        <row r="983">
          <cell r="B983" t="str">
            <v>Avelina Maria Ferreira</v>
          </cell>
          <cell r="C983" t="str">
            <v>098.769.998-93</v>
          </cell>
          <cell r="D983" t="str">
            <v>Santander Seguros S/A</v>
          </cell>
        </row>
        <row r="984">
          <cell r="B984" t="str">
            <v>sebastião pires de almeida</v>
          </cell>
          <cell r="C984" t="str">
            <v>617.893.137-91</v>
          </cell>
          <cell r="D984" t="str">
            <v>Santander Seguros S/A</v>
          </cell>
        </row>
        <row r="985">
          <cell r="B985" t="str">
            <v>Maria das Graças Rezende</v>
          </cell>
          <cell r="C985" t="str">
            <v>635.876.456-04</v>
          </cell>
          <cell r="D985" t="str">
            <v>Santander Seguros S/A</v>
          </cell>
        </row>
        <row r="986">
          <cell r="B986" t="str">
            <v>Aparecida Claria da Silva</v>
          </cell>
          <cell r="C986" t="str">
            <v>181.047.658-50</v>
          </cell>
          <cell r="D986" t="str">
            <v>Santander Seguros S/A</v>
          </cell>
        </row>
        <row r="987">
          <cell r="B987" t="str">
            <v>João Amaral</v>
          </cell>
          <cell r="C987" t="str">
            <v>594.786.678-15</v>
          </cell>
          <cell r="D987" t="str">
            <v>Santander Seguros S/A</v>
          </cell>
        </row>
        <row r="988">
          <cell r="B988" t="str">
            <v>Tatiana Santana Wandamori</v>
          </cell>
          <cell r="C988" t="str">
            <v>291.739.898-19</v>
          </cell>
          <cell r="D988" t="str">
            <v>Santander Seguros S/A</v>
          </cell>
        </row>
        <row r="989">
          <cell r="B989" t="str">
            <v>Espólio de Gentil Mariano Costa</v>
          </cell>
          <cell r="C989" t="str">
            <v>260.671.698-19</v>
          </cell>
          <cell r="D989" t="str">
            <v>Santander Seguros S/A</v>
          </cell>
        </row>
        <row r="990">
          <cell r="B990" t="str">
            <v>Wagner Sachett</v>
          </cell>
          <cell r="C990" t="str">
            <v>011.473.270-17</v>
          </cell>
          <cell r="D990" t="str">
            <v>Santander Seguros S/A</v>
          </cell>
        </row>
        <row r="991">
          <cell r="B991" t="str">
            <v>Volnei Frizzo</v>
          </cell>
          <cell r="C991" t="str">
            <v>374.566.440-04</v>
          </cell>
          <cell r="D991" t="str">
            <v>Santander Seguros S/A</v>
          </cell>
        </row>
        <row r="992">
          <cell r="B992" t="str">
            <v>Claudio Sanches</v>
          </cell>
          <cell r="C992" t="str">
            <v>029.970.688-51</v>
          </cell>
          <cell r="D992" t="str">
            <v>Santander Seguros S/A</v>
          </cell>
        </row>
        <row r="993">
          <cell r="B993" t="str">
            <v>Juracy Feitosa Rocha</v>
          </cell>
          <cell r="C993" t="str">
            <v>592.072.057-34</v>
          </cell>
          <cell r="D993" t="str">
            <v>Santander Seguros S/A</v>
          </cell>
        </row>
        <row r="994">
          <cell r="B994" t="str">
            <v>Adir Wambomel</v>
          </cell>
          <cell r="C994" t="str">
            <v>594.508.199-04</v>
          </cell>
          <cell r="D994" t="str">
            <v>Santander Seguros S/A</v>
          </cell>
        </row>
        <row r="995">
          <cell r="B995" t="str">
            <v>Leontina Nair Leonardi Fortuna</v>
          </cell>
          <cell r="C995" t="str">
            <v>061.711.678-43</v>
          </cell>
          <cell r="D995" t="str">
            <v>Santander Seguros S/A</v>
          </cell>
        </row>
        <row r="996">
          <cell r="B996" t="str">
            <v>Helio Batista Neves</v>
          </cell>
          <cell r="C996" t="str">
            <v>364.177.008-44</v>
          </cell>
          <cell r="D996" t="str">
            <v>Santander Seguros S/A</v>
          </cell>
        </row>
        <row r="997">
          <cell r="B997" t="str">
            <v>Marília Sebastião dos Santos</v>
          </cell>
          <cell r="C997" t="str">
            <v>369.260.638-93</v>
          </cell>
          <cell r="D997" t="str">
            <v>Santander Seguros S/A</v>
          </cell>
        </row>
        <row r="998">
          <cell r="B998" t="str">
            <v>Rodrigo Mesquita Barros de Carvalho</v>
          </cell>
          <cell r="C998" t="str">
            <v>651.646.607-68</v>
          </cell>
          <cell r="D998" t="str">
            <v>Santander Seguros S/A</v>
          </cell>
        </row>
        <row r="999">
          <cell r="B999" t="str">
            <v>Carla de Oliveira Baz</v>
          </cell>
          <cell r="D999" t="str">
            <v>Santander Seguros S/A</v>
          </cell>
        </row>
        <row r="1000">
          <cell r="B1000" t="str">
            <v>João José de Souza</v>
          </cell>
          <cell r="C1000" t="str">
            <v>651.836.738-53</v>
          </cell>
          <cell r="D1000" t="str">
            <v>Santander Seguros S/A</v>
          </cell>
        </row>
        <row r="1001">
          <cell r="B1001" t="str">
            <v>Alecir Eugenio da Silva</v>
          </cell>
          <cell r="C1001" t="str">
            <v>874.152.838-72</v>
          </cell>
          <cell r="D1001" t="str">
            <v>Santander Seguros S/A</v>
          </cell>
        </row>
        <row r="1002">
          <cell r="B1002" t="str">
            <v>Alexandre Reis Furtado</v>
          </cell>
          <cell r="C1002" t="str">
            <v>722.089.616-68</v>
          </cell>
          <cell r="D1002" t="str">
            <v>Santander Seguros S/A</v>
          </cell>
        </row>
        <row r="1003">
          <cell r="B1003" t="str">
            <v>Alexeem Gomes Pinheiro</v>
          </cell>
          <cell r="C1003" t="str">
            <v>721.668.513-04</v>
          </cell>
          <cell r="D1003" t="str">
            <v>Santander Seguros S/A</v>
          </cell>
        </row>
        <row r="1004">
          <cell r="B1004" t="str">
            <v>João Miranda Fidelis</v>
          </cell>
          <cell r="C1004" t="str">
            <v>076.050.300-10</v>
          </cell>
          <cell r="D1004" t="str">
            <v>Santander Seguros S/A</v>
          </cell>
        </row>
        <row r="1005">
          <cell r="B1005" t="str">
            <v>Francisca Patriota de Almeida</v>
          </cell>
          <cell r="C1005" t="str">
            <v>483.937.119-91</v>
          </cell>
          <cell r="D1005" t="str">
            <v>Santander Seguros S/A</v>
          </cell>
        </row>
        <row r="1006">
          <cell r="B1006" t="str">
            <v>Ministério Público do Estado de Goiás</v>
          </cell>
          <cell r="C1006" t="str">
            <v>01.409.580/0001-38</v>
          </cell>
          <cell r="D1006" t="str">
            <v>Santander Seguros S/A</v>
          </cell>
        </row>
        <row r="1007">
          <cell r="B1007" t="str">
            <v>Sebastiao Baldi</v>
          </cell>
          <cell r="C1007" t="str">
            <v>283.919.189-04</v>
          </cell>
          <cell r="D1007" t="str">
            <v>Santander Seguros S/A</v>
          </cell>
        </row>
        <row r="1008">
          <cell r="B1008" t="str">
            <v>Pachoal João Bertho</v>
          </cell>
          <cell r="C1008" t="str">
            <v>154.390.468-87</v>
          </cell>
          <cell r="D1008" t="str">
            <v>Santander Seguros S/A</v>
          </cell>
        </row>
        <row r="1009">
          <cell r="B1009" t="str">
            <v>Sidnei Anhaia</v>
          </cell>
          <cell r="D1009" t="str">
            <v>Santander Seguros S/A</v>
          </cell>
        </row>
        <row r="1010">
          <cell r="B1010" t="str">
            <v>Antonio Lucio De Lima</v>
          </cell>
          <cell r="C1010" t="str">
            <v>880.978.038-87</v>
          </cell>
          <cell r="D1010" t="str">
            <v>Santander Seguros S/A</v>
          </cell>
        </row>
        <row r="1011">
          <cell r="B1011" t="str">
            <v>Neusa Jacques Coelho</v>
          </cell>
          <cell r="C1011" t="str">
            <v>459.808.700-59</v>
          </cell>
          <cell r="D1011" t="str">
            <v>Santander Seguros S/A</v>
          </cell>
        </row>
        <row r="1012">
          <cell r="B1012" t="str">
            <v>Roberto Lopes de Oliveira</v>
          </cell>
          <cell r="C1012" t="str">
            <v>008.799.238-81</v>
          </cell>
          <cell r="D1012" t="str">
            <v>Santander Seguros S/A</v>
          </cell>
        </row>
        <row r="1013">
          <cell r="B1013" t="str">
            <v>Norivaldo Gonçalves Pereira</v>
          </cell>
          <cell r="C1013" t="str">
            <v>657.133.976-53</v>
          </cell>
          <cell r="D1013" t="str">
            <v>Santander Seguros S/A</v>
          </cell>
        </row>
        <row r="1014">
          <cell r="B1014" t="str">
            <v>Jose Wilson Abonizio Castelli</v>
          </cell>
          <cell r="C1014" t="str">
            <v>266.638.328-83</v>
          </cell>
          <cell r="D1014" t="str">
            <v>Santander Seguros S/A</v>
          </cell>
        </row>
        <row r="1015">
          <cell r="B1015" t="str">
            <v>Djalma Caramalac dos Santos Sabala</v>
          </cell>
          <cell r="C1015" t="str">
            <v>065.974.928-97</v>
          </cell>
          <cell r="D1015" t="str">
            <v>Santander Seguros S/A</v>
          </cell>
        </row>
        <row r="1016">
          <cell r="B1016" t="str">
            <v>Sandra Mara Maciel</v>
          </cell>
          <cell r="C1016" t="str">
            <v>302.591.458-07</v>
          </cell>
          <cell r="D1016" t="str">
            <v>Santander Seguros S/A</v>
          </cell>
        </row>
        <row r="1017">
          <cell r="B1017" t="str">
            <v>Juliano Benvegnú</v>
          </cell>
          <cell r="C1017" t="str">
            <v>738.291.880-72</v>
          </cell>
          <cell r="D1017" t="str">
            <v>Santander Seguros S/A</v>
          </cell>
        </row>
        <row r="1018">
          <cell r="B1018" t="str">
            <v>Elza de Paula Martins</v>
          </cell>
          <cell r="C1018" t="str">
            <v>439.960.949-49</v>
          </cell>
          <cell r="D1018" t="str">
            <v>Santander Seguros S/A</v>
          </cell>
        </row>
        <row r="1019">
          <cell r="B1019" t="str">
            <v>Pintando Sete Confecções LTDA</v>
          </cell>
          <cell r="C1019" t="str">
            <v>00.705.025/0001-90</v>
          </cell>
          <cell r="D1019" t="str">
            <v>Santander Seguros S/A</v>
          </cell>
        </row>
        <row r="1020">
          <cell r="B1020" t="str">
            <v>Walter Damenhauer</v>
          </cell>
          <cell r="C1020" t="str">
            <v>019.363.280-20</v>
          </cell>
          <cell r="D1020" t="str">
            <v>Santander Seguros S/A</v>
          </cell>
        </row>
        <row r="1021">
          <cell r="B1021" t="str">
            <v>Marcelo Paes Barreto Fioravante</v>
          </cell>
          <cell r="C1021" t="str">
            <v>052.360.548-00</v>
          </cell>
          <cell r="D1021" t="str">
            <v>Santander Seguros S/A</v>
          </cell>
        </row>
        <row r="1022">
          <cell r="B1022" t="str">
            <v>Antônio  Aparecido Delatura</v>
          </cell>
          <cell r="C1022" t="str">
            <v>974.042.508-97</v>
          </cell>
          <cell r="D1022" t="str">
            <v>Santander Seguros S/A</v>
          </cell>
        </row>
        <row r="1023">
          <cell r="B1023" t="str">
            <v>Severina Cassimiro da Silva Moraes</v>
          </cell>
          <cell r="C1023" t="str">
            <v>103.898.377-09</v>
          </cell>
          <cell r="D1023" t="str">
            <v>Santander Seguros S/A</v>
          </cell>
        </row>
        <row r="1024">
          <cell r="B1024" t="str">
            <v>Sheila Martins de Lara</v>
          </cell>
          <cell r="C1024" t="str">
            <v>020.744.069-75</v>
          </cell>
          <cell r="D1024" t="str">
            <v>Santander Seguros S/A</v>
          </cell>
        </row>
        <row r="1025">
          <cell r="B1025" t="str">
            <v>Letícia Laquini Marques Lopes</v>
          </cell>
          <cell r="C1025" t="str">
            <v>862.911.067-87</v>
          </cell>
          <cell r="D1025" t="str">
            <v>Santander Seguros S/A</v>
          </cell>
        </row>
        <row r="1026">
          <cell r="B1026" t="str">
            <v>Nivaldo de Jerônimo Júnior</v>
          </cell>
          <cell r="C1026" t="str">
            <v>084.147.788-44</v>
          </cell>
          <cell r="D1026" t="str">
            <v>Santander Seguros S/A</v>
          </cell>
        </row>
        <row r="1027">
          <cell r="B1027" t="str">
            <v>Paula Gonzaga</v>
          </cell>
          <cell r="C1027" t="str">
            <v>062.997.826-33</v>
          </cell>
          <cell r="D1027" t="str">
            <v>Santander Seguros S/A</v>
          </cell>
        </row>
        <row r="1028">
          <cell r="B1028" t="str">
            <v>Paulo Tasso Gonçalves D'Avila</v>
          </cell>
          <cell r="C1028" t="str">
            <v>012.415.590-15</v>
          </cell>
          <cell r="D1028" t="str">
            <v>Santander Seguros S/A</v>
          </cell>
        </row>
        <row r="1029">
          <cell r="B1029" t="str">
            <v>Jacira Evaristo de Lima</v>
          </cell>
          <cell r="C1029" t="str">
            <v>318.169.948-98</v>
          </cell>
          <cell r="D1029" t="str">
            <v>Santander Seguros S/A</v>
          </cell>
        </row>
        <row r="1030">
          <cell r="B1030" t="str">
            <v>Valdeci de Souza</v>
          </cell>
          <cell r="C1030" t="str">
            <v>081.537.788-62</v>
          </cell>
          <cell r="D1030" t="str">
            <v>Santander Seguros S/A</v>
          </cell>
        </row>
        <row r="1031">
          <cell r="B1031" t="str">
            <v>Omábio Rodrigues Carvalho</v>
          </cell>
          <cell r="D1031" t="str">
            <v>Santander Seguros S/A</v>
          </cell>
        </row>
        <row r="1032">
          <cell r="B1032" t="str">
            <v>Joilson da SIlva Macedo</v>
          </cell>
          <cell r="C1032" t="str">
            <v>519.641.805-97</v>
          </cell>
          <cell r="D1032" t="str">
            <v>Santander Seguros S/A</v>
          </cell>
        </row>
        <row r="1033">
          <cell r="B1033" t="str">
            <v>Therezinha Ferreira de Almeida</v>
          </cell>
          <cell r="C1033" t="str">
            <v>396.331.440-00</v>
          </cell>
          <cell r="D1033" t="str">
            <v>Santander Seguros S/A</v>
          </cell>
        </row>
        <row r="1034">
          <cell r="B1034" t="str">
            <v>José Alves de Oliveira</v>
          </cell>
          <cell r="C1034" t="str">
            <v>398.007.840-04</v>
          </cell>
          <cell r="D1034" t="str">
            <v>Santander Seguros S/A</v>
          </cell>
        </row>
        <row r="1035">
          <cell r="B1035" t="str">
            <v>Rodrigo Madruga Roldão</v>
          </cell>
          <cell r="C1035" t="str">
            <v>021.064.380-36</v>
          </cell>
          <cell r="D1035" t="str">
            <v>Santander Seguros S/A</v>
          </cell>
        </row>
        <row r="1036">
          <cell r="B1036" t="str">
            <v>Marilene Bragiato de Oliveira Fonseca</v>
          </cell>
          <cell r="C1036" t="str">
            <v>055.902.188-70</v>
          </cell>
          <cell r="D1036" t="str">
            <v>Santander Seguros S/A</v>
          </cell>
        </row>
        <row r="1037">
          <cell r="B1037" t="str">
            <v>Edna Pereira Gonçalves</v>
          </cell>
          <cell r="C1037" t="str">
            <v>063.423.288-62</v>
          </cell>
          <cell r="D1037" t="str">
            <v>Santander Seguros S/A</v>
          </cell>
        </row>
        <row r="1038">
          <cell r="B1038" t="str">
            <v>Ivani de Sá Coffani</v>
          </cell>
          <cell r="C1038" t="str">
            <v>562.260.121-53</v>
          </cell>
          <cell r="D1038" t="str">
            <v>Santander Seguros S/A</v>
          </cell>
        </row>
        <row r="1039">
          <cell r="B1039" t="str">
            <v>Jose Claudio Borghi</v>
          </cell>
          <cell r="C1039" t="str">
            <v>864.647.288-49</v>
          </cell>
          <cell r="D1039" t="str">
            <v>Santander Seguros S/A</v>
          </cell>
        </row>
        <row r="1040">
          <cell r="B1040" t="str">
            <v>Eleusa Euripedes de Souza</v>
          </cell>
          <cell r="C1040" t="str">
            <v>394.232.986-72</v>
          </cell>
          <cell r="D1040" t="str">
            <v>Santander Seguros S/A</v>
          </cell>
        </row>
        <row r="1041">
          <cell r="B1041" t="str">
            <v>Karla de Marillac da Silva Maia</v>
          </cell>
          <cell r="D1041" t="str">
            <v>Santander Seguros S/A</v>
          </cell>
        </row>
        <row r="1042">
          <cell r="B1042" t="str">
            <v>ines oliveira e souza</v>
          </cell>
          <cell r="C1042" t="str">
            <v>064.834.488-64</v>
          </cell>
          <cell r="D1042" t="str">
            <v>Santander Seguros S/A</v>
          </cell>
        </row>
        <row r="1043">
          <cell r="B1043" t="str">
            <v>Ademar Moacir de Souza</v>
          </cell>
          <cell r="C1043" t="str">
            <v>182.009.568-14</v>
          </cell>
          <cell r="D1043" t="str">
            <v>Santander Seguros S/A</v>
          </cell>
        </row>
        <row r="1044">
          <cell r="B1044" t="str">
            <v>Francisco de Assis Pinto Maia</v>
          </cell>
          <cell r="C1044" t="str">
            <v>820.621.101-20</v>
          </cell>
          <cell r="D1044" t="str">
            <v>Santander Seguros S/A</v>
          </cell>
        </row>
        <row r="1045">
          <cell r="B1045" t="str">
            <v>Neusa Braga Nigro</v>
          </cell>
          <cell r="D1045" t="str">
            <v>Santander Seguros S/A</v>
          </cell>
        </row>
        <row r="1046">
          <cell r="B1046" t="str">
            <v>Maria Cristina Mantovan Tambelini Juliani</v>
          </cell>
          <cell r="C1046" t="str">
            <v>023.683.378-22</v>
          </cell>
          <cell r="D1046" t="str">
            <v>Santander Seguros S/A</v>
          </cell>
        </row>
        <row r="1047">
          <cell r="B1047" t="str">
            <v>Maria Izabel Pinheiro</v>
          </cell>
          <cell r="C1047" t="str">
            <v>715.141.636-91</v>
          </cell>
          <cell r="D1047" t="str">
            <v>Santander Seguros S/A</v>
          </cell>
        </row>
        <row r="1048">
          <cell r="B1048" t="str">
            <v>Lucas de Carvalho Gomes</v>
          </cell>
          <cell r="C1048" t="str">
            <v>397.886.478-98</v>
          </cell>
          <cell r="D1048" t="str">
            <v>Santander Seguros S/A</v>
          </cell>
        </row>
        <row r="1049">
          <cell r="B1049" t="str">
            <v>Marcos Antonio de Lazari</v>
          </cell>
          <cell r="C1049" t="str">
            <v>017.457.908-02</v>
          </cell>
          <cell r="D1049" t="str">
            <v>Santander Seguros S/A</v>
          </cell>
        </row>
        <row r="1050">
          <cell r="B1050" t="str">
            <v>Jadir Cordeiro de Azevedo</v>
          </cell>
          <cell r="C1050" t="str">
            <v>670.813.558-20</v>
          </cell>
          <cell r="D1050" t="str">
            <v>Santander Seguros S/A</v>
          </cell>
        </row>
        <row r="1051">
          <cell r="B1051" t="str">
            <v>Brasusa Comercial e Franquia Ltda</v>
          </cell>
          <cell r="C1051" t="str">
            <v>73.643.454/0001-54</v>
          </cell>
          <cell r="D1051" t="str">
            <v>Santander Seguros S/A</v>
          </cell>
        </row>
        <row r="1052">
          <cell r="B1052" t="str">
            <v>Auto Express Ltda</v>
          </cell>
          <cell r="C1052" t="str">
            <v>02.560.689/0001-34</v>
          </cell>
          <cell r="D1052" t="str">
            <v>Santander Seguros S/A</v>
          </cell>
        </row>
        <row r="1053">
          <cell r="B1053" t="str">
            <v>Fatima Gomes Nogueira</v>
          </cell>
          <cell r="D1053" t="str">
            <v>Santander Seguros S/A</v>
          </cell>
        </row>
        <row r="1054">
          <cell r="B1054" t="str">
            <v>Angelo Beltran</v>
          </cell>
          <cell r="C1054" t="str">
            <v>146.905.948-72</v>
          </cell>
          <cell r="D1054" t="str">
            <v>Santander Seguros S/A</v>
          </cell>
        </row>
        <row r="1055">
          <cell r="B1055" t="str">
            <v>Miria Tereza de Souza Lima</v>
          </cell>
          <cell r="C1055" t="str">
            <v>262.094.117-20</v>
          </cell>
          <cell r="D1055" t="str">
            <v>Santander Seguros S/A</v>
          </cell>
        </row>
        <row r="1056">
          <cell r="B1056" t="str">
            <v>Laurecide Maria Machado Comper</v>
          </cell>
          <cell r="C1056" t="str">
            <v>823.434.112-04</v>
          </cell>
          <cell r="D1056" t="str">
            <v>Santander Seguros S/A</v>
          </cell>
        </row>
        <row r="1057">
          <cell r="B1057" t="str">
            <v>Luiz Antonio Ferreira</v>
          </cell>
          <cell r="C1057" t="str">
            <v>043.194.858-58</v>
          </cell>
          <cell r="D1057" t="str">
            <v>Santander Seguros S/A</v>
          </cell>
        </row>
        <row r="1058">
          <cell r="B1058" t="str">
            <v>Massao Nagai</v>
          </cell>
          <cell r="C1058" t="str">
            <v>000.642.838-01</v>
          </cell>
          <cell r="D1058" t="str">
            <v>Santander Seguros S/A</v>
          </cell>
        </row>
        <row r="1059">
          <cell r="B1059" t="str">
            <v>Rene Sampaio da Silva</v>
          </cell>
          <cell r="C1059" t="str">
            <v>518.477.365-72</v>
          </cell>
          <cell r="D1059" t="str">
            <v>Santander Seguros S/A</v>
          </cell>
        </row>
        <row r="1060">
          <cell r="B1060" t="str">
            <v>Ranufo Peres Caetano</v>
          </cell>
          <cell r="C1060" t="str">
            <v>478.451.981-53</v>
          </cell>
          <cell r="D1060" t="str">
            <v>Santander Seguros S/A</v>
          </cell>
        </row>
        <row r="1061">
          <cell r="B1061" t="str">
            <v>Espólio de José Francisco Villas Boas</v>
          </cell>
          <cell r="C1061" t="str">
            <v>144.495.108-44</v>
          </cell>
          <cell r="D1061" t="str">
            <v>Santander Seguros S/A</v>
          </cell>
        </row>
        <row r="1062">
          <cell r="B1062" t="str">
            <v>Maria Teresinha Marcelino</v>
          </cell>
          <cell r="C1062" t="str">
            <v>141.677.188-16</v>
          </cell>
          <cell r="D1062" t="str">
            <v>Santander Seguros S/A</v>
          </cell>
        </row>
        <row r="1063">
          <cell r="B1063" t="str">
            <v>Vinicius Zardo</v>
          </cell>
          <cell r="C1063" t="str">
            <v>030.475.229-01</v>
          </cell>
          <cell r="D1063" t="str">
            <v>Santander Seguros S/A</v>
          </cell>
        </row>
        <row r="1064">
          <cell r="B1064" t="str">
            <v>Margarete de Mello Alves</v>
          </cell>
          <cell r="C1064" t="str">
            <v>310.944.060-15</v>
          </cell>
          <cell r="D1064" t="str">
            <v>Santander Seguros S/A</v>
          </cell>
        </row>
        <row r="1065">
          <cell r="B1065" t="str">
            <v>Elane Lima de Lucena</v>
          </cell>
          <cell r="C1065" t="str">
            <v>805.549.894-68</v>
          </cell>
          <cell r="D1065" t="str">
            <v>Santander Seguros S/A</v>
          </cell>
        </row>
        <row r="1066">
          <cell r="B1066" t="str">
            <v>Celia de Araújo Morais</v>
          </cell>
          <cell r="C1066" t="str">
            <v>017.265.238-37</v>
          </cell>
          <cell r="D1066" t="str">
            <v>Santander Seguros S/A</v>
          </cell>
        </row>
        <row r="1067">
          <cell r="B1067" t="str">
            <v>Sérgio Marcantonio</v>
          </cell>
          <cell r="C1067" t="str">
            <v>044.788.528-63</v>
          </cell>
          <cell r="D1067" t="str">
            <v>Santander Seguros S/A</v>
          </cell>
        </row>
        <row r="1068">
          <cell r="B1068" t="str">
            <v>Jospe Valdir de Santana</v>
          </cell>
          <cell r="C1068" t="str">
            <v>077.441.025-68</v>
          </cell>
          <cell r="D1068" t="str">
            <v>Santander Seguros S/A</v>
          </cell>
        </row>
        <row r="1069">
          <cell r="B1069" t="str">
            <v>Claudio Nicolau Pereira</v>
          </cell>
          <cell r="C1069" t="str">
            <v>858.632.036-68</v>
          </cell>
          <cell r="D1069" t="str">
            <v>Santander Seguros S/A</v>
          </cell>
        </row>
        <row r="1070">
          <cell r="B1070" t="str">
            <v>Joni César da Rosa</v>
          </cell>
          <cell r="C1070" t="str">
            <v>829.403.800-82</v>
          </cell>
          <cell r="D1070" t="str">
            <v>Santander Seguros S/A</v>
          </cell>
        </row>
        <row r="1071">
          <cell r="B1071" t="str">
            <v>Jairo Maia Junior</v>
          </cell>
          <cell r="C1071" t="str">
            <v>045.935.147-89</v>
          </cell>
          <cell r="D1071" t="str">
            <v>Santander Seguros S/A</v>
          </cell>
        </row>
        <row r="1072">
          <cell r="B1072" t="str">
            <v>Aparecida Donizete de Souza Notoya</v>
          </cell>
          <cell r="C1072" t="str">
            <v>065.185.668-09</v>
          </cell>
          <cell r="D1072" t="str">
            <v>Santander Seguros S/A</v>
          </cell>
        </row>
        <row r="1073">
          <cell r="B1073" t="str">
            <v>Jorge Luciano Fernandes</v>
          </cell>
          <cell r="C1073" t="str">
            <v>086.184.788-14</v>
          </cell>
          <cell r="D1073" t="str">
            <v>Santander Seguros S/A</v>
          </cell>
        </row>
        <row r="1074">
          <cell r="B1074" t="str">
            <v>Espólio de Orlando Matias de Oliveira</v>
          </cell>
          <cell r="C1074" t="str">
            <v>921.431.991-04</v>
          </cell>
          <cell r="D1074" t="str">
            <v>Santander Seguros S/A</v>
          </cell>
        </row>
        <row r="1075">
          <cell r="B1075" t="str">
            <v>Leonardo Lopes Muniz</v>
          </cell>
          <cell r="C1075" t="str">
            <v>452.880.460-34</v>
          </cell>
          <cell r="D1075" t="str">
            <v>Santander Seguros S/A</v>
          </cell>
        </row>
        <row r="1076">
          <cell r="B1076" t="str">
            <v>Maria Dulce da Silva</v>
          </cell>
          <cell r="C1076" t="str">
            <v>303.014.164-00</v>
          </cell>
          <cell r="D1076" t="str">
            <v>Santander Seguros S/A</v>
          </cell>
        </row>
        <row r="1077">
          <cell r="B1077" t="str">
            <v>Maria das Graças Corrêa</v>
          </cell>
          <cell r="C1077" t="str">
            <v>989.858.258-87</v>
          </cell>
          <cell r="D1077" t="str">
            <v>Santander Seguros S/A</v>
          </cell>
        </row>
        <row r="1078">
          <cell r="B1078" t="str">
            <v>Edno Francisco De Jesus</v>
          </cell>
          <cell r="C1078" t="str">
            <v>301.277.939-68</v>
          </cell>
          <cell r="D1078" t="str">
            <v>Santander Seguros S/A</v>
          </cell>
        </row>
        <row r="1079">
          <cell r="B1079" t="str">
            <v>Alcides Tasso</v>
          </cell>
          <cell r="C1079" t="str">
            <v>150.600.208-00</v>
          </cell>
          <cell r="D1079" t="str">
            <v>Santander Seguros S/A</v>
          </cell>
        </row>
        <row r="1080">
          <cell r="B1080" t="str">
            <v>Cristina Garcia Centenaro Visockas</v>
          </cell>
          <cell r="C1080" t="str">
            <v>027.917.358-01</v>
          </cell>
          <cell r="D1080" t="str">
            <v>Santander Seguros S/A</v>
          </cell>
        </row>
        <row r="1081">
          <cell r="B1081" t="str">
            <v>Jose Isac Ribeiro</v>
          </cell>
          <cell r="C1081" t="str">
            <v>037.823.016-68</v>
          </cell>
          <cell r="D1081" t="str">
            <v>Santander Seguros S/A</v>
          </cell>
        </row>
        <row r="1082">
          <cell r="B1082" t="str">
            <v>Marcia Angélica Romeiro Meira</v>
          </cell>
          <cell r="C1082" t="str">
            <v>083.925.237-41</v>
          </cell>
          <cell r="D1082" t="str">
            <v>Santander Seguros S/A</v>
          </cell>
        </row>
        <row r="1083">
          <cell r="B1083" t="str">
            <v>CARLOS HENRIQUE DE OLIVEIRA</v>
          </cell>
          <cell r="C1083" t="str">
            <v>339.227.139-04</v>
          </cell>
          <cell r="D1083" t="str">
            <v>Santander Seguros S/A</v>
          </cell>
        </row>
        <row r="1084">
          <cell r="B1084" t="str">
            <v>Neuza das Graças Camargos Garcia</v>
          </cell>
          <cell r="C1084" t="str">
            <v>144.023.356-04</v>
          </cell>
          <cell r="D1084" t="str">
            <v>Santander Seguros S/A</v>
          </cell>
        </row>
        <row r="1085">
          <cell r="B1085" t="str">
            <v>Lourdes aparecida Adami</v>
          </cell>
          <cell r="C1085" t="str">
            <v>200.188.158-47</v>
          </cell>
          <cell r="D1085" t="str">
            <v>Santander Seguros S/A</v>
          </cell>
        </row>
        <row r="1086">
          <cell r="B1086" t="str">
            <v>Vilma de Carvalho Tenis</v>
          </cell>
          <cell r="C1086" t="str">
            <v>023.544.858-32</v>
          </cell>
          <cell r="D1086" t="str">
            <v>Santander Seguros S/A</v>
          </cell>
        </row>
        <row r="1087">
          <cell r="B1087" t="str">
            <v>Sebastião de Paula Ferreira Neto</v>
          </cell>
          <cell r="C1087" t="str">
            <v>135.129.518-72</v>
          </cell>
          <cell r="D1087" t="str">
            <v>Santander Seguros S/A</v>
          </cell>
        </row>
        <row r="1088">
          <cell r="B1088" t="str">
            <v>Eliana Braz dos Santos</v>
          </cell>
          <cell r="C1088" t="str">
            <v>874.130.607-44</v>
          </cell>
          <cell r="D1088" t="str">
            <v>Santander Seguros S/A</v>
          </cell>
        </row>
        <row r="1089">
          <cell r="B1089" t="str">
            <v>Matheus Dias de Oliveira</v>
          </cell>
          <cell r="C1089" t="str">
            <v>121.209.316-07</v>
          </cell>
          <cell r="D1089" t="str">
            <v>Santander Seguros S/A</v>
          </cell>
        </row>
        <row r="1090">
          <cell r="B1090" t="str">
            <v>Espólio de Valdir Rodrigues de Campos</v>
          </cell>
          <cell r="D1090" t="str">
            <v>Santander Seguros S/A</v>
          </cell>
        </row>
        <row r="1091">
          <cell r="B1091" t="str">
            <v>Gabriel simas Pires</v>
          </cell>
          <cell r="C1091" t="str">
            <v>099.102.589-00</v>
          </cell>
          <cell r="D1091" t="str">
            <v>Santander Seguros S/A</v>
          </cell>
        </row>
        <row r="1092">
          <cell r="B1092" t="str">
            <v>Cleonice dos Santos Martins</v>
          </cell>
          <cell r="C1092" t="str">
            <v>036.691.869-99</v>
          </cell>
          <cell r="D1092" t="str">
            <v>Santander Seguros S/A</v>
          </cell>
        </row>
        <row r="1093">
          <cell r="B1093" t="str">
            <v>Pedro de Albuquerque</v>
          </cell>
          <cell r="C1093" t="str">
            <v>273.548.301-00</v>
          </cell>
          <cell r="D1093" t="str">
            <v>Santander Seguros S/A</v>
          </cell>
        </row>
        <row r="1094">
          <cell r="B1094" t="str">
            <v>Ayhmad Mustafá El Zoghbi</v>
          </cell>
          <cell r="C1094" t="str">
            <v>312.767.768-53</v>
          </cell>
          <cell r="D1094" t="str">
            <v>Santander Seguros S/A</v>
          </cell>
        </row>
        <row r="1095">
          <cell r="B1095" t="str">
            <v>Clailson Marque de Godoy</v>
          </cell>
          <cell r="C1095" t="str">
            <v>058.810.168-07</v>
          </cell>
          <cell r="D1095" t="str">
            <v>Santander Seguros S/A</v>
          </cell>
        </row>
        <row r="1096">
          <cell r="B1096" t="str">
            <v>Celso Krauciunas</v>
          </cell>
          <cell r="C1096" t="str">
            <v>264.557.428-93</v>
          </cell>
          <cell r="D1096" t="str">
            <v>Santander Seguros S/A</v>
          </cell>
        </row>
        <row r="1097">
          <cell r="B1097" t="str">
            <v>Maria Helena Xavier koike</v>
          </cell>
          <cell r="C1097" t="str">
            <v>815.491.568-53</v>
          </cell>
          <cell r="D1097" t="str">
            <v>Santander Seguros S/A</v>
          </cell>
        </row>
        <row r="1098">
          <cell r="B1098" t="str">
            <v>Ana Maria Borba Gonçalves</v>
          </cell>
          <cell r="C1098" t="str">
            <v>234.975.720-04</v>
          </cell>
          <cell r="D1098" t="str">
            <v>Santander Seguros S/A</v>
          </cell>
        </row>
        <row r="1099">
          <cell r="B1099" t="str">
            <v>Cleuza Aparecida Vani dos Santos</v>
          </cell>
          <cell r="C1099" t="str">
            <v>076.527.888-03</v>
          </cell>
          <cell r="D1099" t="str">
            <v>Santander Seguros S/A</v>
          </cell>
        </row>
        <row r="1100">
          <cell r="B1100" t="str">
            <v>Jose Mateus dos Santos</v>
          </cell>
          <cell r="C1100" t="str">
            <v>166.141.861-91</v>
          </cell>
          <cell r="D1100" t="str">
            <v>Santander Seguros S/A</v>
          </cell>
        </row>
        <row r="1101">
          <cell r="B1101" t="str">
            <v>Iara Silvia de Almeida Bacherini</v>
          </cell>
          <cell r="C1101" t="str">
            <v>159.232.488-67</v>
          </cell>
          <cell r="D1101" t="str">
            <v>Santander Seguros S/A</v>
          </cell>
        </row>
        <row r="1102">
          <cell r="B1102" t="str">
            <v>Getulio Jose Vogel</v>
          </cell>
          <cell r="C1102" t="str">
            <v>187.964.787-72</v>
          </cell>
          <cell r="D1102" t="str">
            <v>Santander Seguros S/A</v>
          </cell>
        </row>
        <row r="1103">
          <cell r="B1103" t="str">
            <v>Cesar de Oliveira Souza</v>
          </cell>
          <cell r="D1103" t="str">
            <v>Santander Seguros S/A</v>
          </cell>
        </row>
        <row r="1104">
          <cell r="B1104" t="str">
            <v>Silvia Popazoglo</v>
          </cell>
          <cell r="D1104" t="str">
            <v>Santander Seguros S/A</v>
          </cell>
        </row>
        <row r="1105">
          <cell r="B1105" t="str">
            <v>Claudionor Prudêncio</v>
          </cell>
          <cell r="C1105" t="str">
            <v>231.763.690-34</v>
          </cell>
          <cell r="D1105" t="str">
            <v>Santander Seguros S/A</v>
          </cell>
        </row>
        <row r="1106">
          <cell r="B1106" t="str">
            <v>Ana Claudia Botelho</v>
          </cell>
          <cell r="C1106" t="str">
            <v>325.418.878-09</v>
          </cell>
          <cell r="D1106" t="str">
            <v>Santander Seguros S/A</v>
          </cell>
        </row>
        <row r="1107">
          <cell r="B1107" t="str">
            <v>Valdair Dos Santos</v>
          </cell>
          <cell r="C1107" t="str">
            <v>055.642.888-90</v>
          </cell>
          <cell r="D1107" t="str">
            <v>Santander Seguros S/A</v>
          </cell>
        </row>
        <row r="1108">
          <cell r="B1108" t="str">
            <v>Ivanir Dionisio Geraldo</v>
          </cell>
          <cell r="C1108" t="str">
            <v>037.521.088-19</v>
          </cell>
          <cell r="D1108" t="str">
            <v>Santander Seguros S/A</v>
          </cell>
        </row>
        <row r="1109">
          <cell r="B1109" t="str">
            <v>Fabiana Grazziotin Dalla Costa</v>
          </cell>
          <cell r="D1109" t="str">
            <v>Santander Seguros S/A</v>
          </cell>
        </row>
        <row r="1110">
          <cell r="B1110" t="str">
            <v>Gisele Costa Barbosa</v>
          </cell>
          <cell r="C1110" t="str">
            <v>095.739.907-33</v>
          </cell>
          <cell r="D1110" t="str">
            <v>Santander Seguros S/A</v>
          </cell>
        </row>
        <row r="1111">
          <cell r="B1111" t="str">
            <v>Yoshiya Toku</v>
          </cell>
          <cell r="C1111" t="str">
            <v>003.512.848-85</v>
          </cell>
          <cell r="D1111" t="str">
            <v>Santander Seguros S/A</v>
          </cell>
        </row>
        <row r="1112">
          <cell r="B1112" t="str">
            <v>Andre Luis da Silva Campos</v>
          </cell>
          <cell r="C1112" t="str">
            <v>012.360.887-27</v>
          </cell>
          <cell r="D1112" t="str">
            <v>Santander Seguros S/A</v>
          </cell>
        </row>
        <row r="1113">
          <cell r="B1113" t="str">
            <v>Sandra Beatriz Halmenschlager</v>
          </cell>
          <cell r="C1113" t="str">
            <v>477.986.700-25</v>
          </cell>
          <cell r="D1113" t="str">
            <v>Santander Seguros S/A</v>
          </cell>
        </row>
        <row r="1114">
          <cell r="B1114" t="str">
            <v>Reginaldo Francisco da Silva</v>
          </cell>
          <cell r="C1114" t="str">
            <v>007.695.376-36</v>
          </cell>
          <cell r="D1114" t="str">
            <v>Santander Seguros S/A</v>
          </cell>
        </row>
        <row r="1115">
          <cell r="B1115" t="str">
            <v>Eroci do Carmo Chaves</v>
          </cell>
          <cell r="C1115" t="str">
            <v>025.020.869-57</v>
          </cell>
          <cell r="D1115" t="str">
            <v>Santander Seguros S/A</v>
          </cell>
        </row>
        <row r="1116">
          <cell r="B1116" t="str">
            <v>Maria Angelica Pacheco de Almeida</v>
          </cell>
          <cell r="C1116" t="str">
            <v>386.067.490-20</v>
          </cell>
          <cell r="D1116" t="str">
            <v>Santander Seguros S/A</v>
          </cell>
        </row>
        <row r="1117">
          <cell r="B1117" t="str">
            <v>Leonardo dos Santos Pereira</v>
          </cell>
          <cell r="C1117" t="str">
            <v>111.118.968-27</v>
          </cell>
          <cell r="D1117" t="str">
            <v>Santander Seguros S/A</v>
          </cell>
        </row>
        <row r="1118">
          <cell r="B1118" t="str">
            <v>Maria Luci Correia de Jesus</v>
          </cell>
          <cell r="C1118" t="str">
            <v>111.330.888-56</v>
          </cell>
          <cell r="D1118" t="str">
            <v>Santander Seguros S/A</v>
          </cell>
        </row>
        <row r="1119">
          <cell r="B1119" t="str">
            <v>Teruo Yamakuto</v>
          </cell>
          <cell r="C1119" t="str">
            <v>172.338.608-15</v>
          </cell>
          <cell r="D1119" t="str">
            <v>Santander Seguros S/A</v>
          </cell>
        </row>
        <row r="1120">
          <cell r="B1120" t="str">
            <v>Orbeli Madalena de Francisco Junqueira</v>
          </cell>
          <cell r="C1120" t="str">
            <v>923.637.098-53</v>
          </cell>
          <cell r="D1120" t="str">
            <v>Santander Seguros S/A</v>
          </cell>
        </row>
        <row r="1121">
          <cell r="B1121" t="str">
            <v>Carmen Koch</v>
          </cell>
          <cell r="C1121" t="str">
            <v>223.435.049-20</v>
          </cell>
          <cell r="D1121" t="str">
            <v>Santander Seguros S/A</v>
          </cell>
        </row>
        <row r="1122">
          <cell r="B1122" t="str">
            <v>Suzicley Feitosa Lopes</v>
          </cell>
          <cell r="D1122" t="str">
            <v>Santander Seguros S/A</v>
          </cell>
        </row>
        <row r="1123">
          <cell r="B1123" t="str">
            <v>Julieta Anunciação</v>
          </cell>
          <cell r="C1123" t="str">
            <v>184.813.328-60</v>
          </cell>
          <cell r="D1123" t="str">
            <v>Santander Seguros S/A</v>
          </cell>
        </row>
        <row r="1124">
          <cell r="B1124" t="str">
            <v>Ana Aurora Rauber e Souza</v>
          </cell>
          <cell r="C1124" t="str">
            <v>389.715.180-49</v>
          </cell>
          <cell r="D1124" t="str">
            <v>Santander Seguros S/A</v>
          </cell>
        </row>
        <row r="1125">
          <cell r="B1125" t="str">
            <v>Vanda Bezerra de Oliveira</v>
          </cell>
          <cell r="C1125" t="str">
            <v>884.741.198-04</v>
          </cell>
          <cell r="D1125" t="str">
            <v>Santander Seguros S/A</v>
          </cell>
        </row>
        <row r="1126">
          <cell r="B1126" t="str">
            <v>Maria Theodora de Jesus Ortolan</v>
          </cell>
          <cell r="C1126" t="str">
            <v>121.560.098-48</v>
          </cell>
          <cell r="D1126" t="str">
            <v>Santander Seguros S/A</v>
          </cell>
        </row>
        <row r="1127">
          <cell r="B1127" t="str">
            <v>Pedro Carlito de Castro</v>
          </cell>
          <cell r="C1127" t="str">
            <v>071.703.785-15</v>
          </cell>
          <cell r="D1127" t="str">
            <v>Santander Seguros S/A</v>
          </cell>
        </row>
        <row r="1128">
          <cell r="B1128" t="str">
            <v>Luiz Candido da Silva</v>
          </cell>
          <cell r="C1128" t="str">
            <v>361.610.046-15</v>
          </cell>
          <cell r="D1128" t="str">
            <v>Santander Seguros S/A</v>
          </cell>
        </row>
        <row r="1129">
          <cell r="B1129" t="str">
            <v>Maria de Lourdes Brito</v>
          </cell>
          <cell r="C1129" t="str">
            <v>083.715.098-12</v>
          </cell>
          <cell r="D1129" t="str">
            <v>Santander Seguros S/A</v>
          </cell>
        </row>
        <row r="1130">
          <cell r="B1130" t="str">
            <v>Geraldo Magela Pereira</v>
          </cell>
          <cell r="C1130" t="str">
            <v>337.498.096-15</v>
          </cell>
          <cell r="D1130" t="str">
            <v>Santander Seguros S/A</v>
          </cell>
        </row>
        <row r="1131">
          <cell r="B1131" t="str">
            <v>Artur Domingos da Silva</v>
          </cell>
          <cell r="C1131" t="str">
            <v>645.739.666-68</v>
          </cell>
          <cell r="D1131" t="str">
            <v>Santander Seguros S/A</v>
          </cell>
        </row>
        <row r="1132">
          <cell r="B1132" t="str">
            <v>Ana Paula Andrade da Silva Medeiros</v>
          </cell>
          <cell r="C1132" t="str">
            <v>654.295.085-00</v>
          </cell>
          <cell r="D1132" t="str">
            <v>Santander Seguros S/A</v>
          </cell>
        </row>
        <row r="1133">
          <cell r="B1133" t="str">
            <v>Cleonice Guedes de Lima Bonfim</v>
          </cell>
          <cell r="C1133" t="str">
            <v>083.711.658-97</v>
          </cell>
          <cell r="D1133" t="str">
            <v>Santander Seguros S/A</v>
          </cell>
        </row>
        <row r="1134">
          <cell r="B1134" t="str">
            <v>Nivaldo Moraes de Freitas</v>
          </cell>
          <cell r="C1134" t="str">
            <v>028.394.348-30</v>
          </cell>
          <cell r="D1134" t="str">
            <v>Santander Seguros S/A</v>
          </cell>
        </row>
        <row r="1135">
          <cell r="B1135" t="str">
            <v>Roberto Aparecido Barnese</v>
          </cell>
          <cell r="C1135" t="str">
            <v>252.690.038-72</v>
          </cell>
          <cell r="D1135" t="str">
            <v>Santander Seguros S/A</v>
          </cell>
        </row>
        <row r="1136">
          <cell r="B1136" t="str">
            <v>Silvia Aparecida Bendinelli</v>
          </cell>
          <cell r="C1136" t="str">
            <v>145.992.208-50</v>
          </cell>
          <cell r="D1136" t="str">
            <v>Santander Seguros S/A</v>
          </cell>
        </row>
        <row r="1137">
          <cell r="B1137" t="str">
            <v>Neuza Nogueira Govoni</v>
          </cell>
          <cell r="C1137" t="str">
            <v>154.791.828-46</v>
          </cell>
          <cell r="D1137" t="str">
            <v>Santander Seguros S/A</v>
          </cell>
        </row>
        <row r="1138">
          <cell r="B1138" t="str">
            <v>Auto Viação Pioneira Ltda</v>
          </cell>
          <cell r="C1138" t="str">
            <v>17.308.743/0001-26</v>
          </cell>
          <cell r="D1138" t="str">
            <v>Santander Seguros S/A</v>
          </cell>
        </row>
        <row r="1139">
          <cell r="B1139" t="str">
            <v>Iara Machado Ferreira</v>
          </cell>
          <cell r="C1139" t="str">
            <v>257.444.478-73</v>
          </cell>
          <cell r="D1139" t="str">
            <v>Santander Seguros S/A</v>
          </cell>
        </row>
        <row r="1140">
          <cell r="B1140" t="str">
            <v>Varlenes Silva da Silveira</v>
          </cell>
          <cell r="C1140" t="str">
            <v>907.246.230-00</v>
          </cell>
          <cell r="D1140" t="str">
            <v>Santander Seguros S/A</v>
          </cell>
        </row>
        <row r="1141">
          <cell r="B1141" t="str">
            <v>Cássio Trombeta Marochio</v>
          </cell>
          <cell r="C1141" t="str">
            <v>110.569.718-51</v>
          </cell>
          <cell r="D1141" t="str">
            <v>Santander Seguros S/A</v>
          </cell>
        </row>
        <row r="1142">
          <cell r="B1142" t="str">
            <v>SILMARA GUIMARAES FERREIRA</v>
          </cell>
          <cell r="C1142" t="str">
            <v>031.811.261-28</v>
          </cell>
          <cell r="D1142" t="str">
            <v>Santander Seguros S/A</v>
          </cell>
        </row>
        <row r="1143">
          <cell r="B1143" t="str">
            <v>Dilvan Antonio Machado</v>
          </cell>
          <cell r="C1143" t="str">
            <v>493.667.180-00</v>
          </cell>
          <cell r="D1143" t="str">
            <v>Santander Seguros S/A</v>
          </cell>
        </row>
        <row r="1144">
          <cell r="B1144" t="str">
            <v>edson de Barros Fernandes</v>
          </cell>
          <cell r="C1144" t="str">
            <v>043.657.588-45</v>
          </cell>
          <cell r="D1144" t="str">
            <v>Santander Seguros S/A</v>
          </cell>
        </row>
        <row r="1145">
          <cell r="B1145" t="str">
            <v>Dalton de Paiva Lino</v>
          </cell>
          <cell r="C1145" t="str">
            <v>512.189.848-72</v>
          </cell>
          <cell r="D1145" t="str">
            <v>Santander Seguros S/A</v>
          </cell>
        </row>
        <row r="1146">
          <cell r="B1146" t="str">
            <v>José Aparecido de Souza</v>
          </cell>
          <cell r="C1146" t="str">
            <v>019.419.518-05</v>
          </cell>
          <cell r="D1146" t="str">
            <v>Santander Seguros S/A</v>
          </cell>
        </row>
        <row r="1147">
          <cell r="B1147" t="str">
            <v>Bernardina Hernandes de Paula</v>
          </cell>
          <cell r="C1147" t="str">
            <v>181.543.178-42</v>
          </cell>
          <cell r="D1147" t="str">
            <v>Santander Seguros S/A</v>
          </cell>
        </row>
        <row r="1148">
          <cell r="B1148" t="str">
            <v>Alexandre Odeli</v>
          </cell>
          <cell r="C1148" t="str">
            <v>005.026.809-23</v>
          </cell>
          <cell r="D1148" t="str">
            <v>Santander Seguros S/A</v>
          </cell>
        </row>
        <row r="1149">
          <cell r="B1149" t="str">
            <v>Damiana Araujo de Souza</v>
          </cell>
          <cell r="C1149" t="str">
            <v>251.289.208-52</v>
          </cell>
          <cell r="D1149" t="str">
            <v>Santander Seguros S/A</v>
          </cell>
        </row>
        <row r="1150">
          <cell r="B1150" t="str">
            <v>Ana Augusta da Silva Ferreira</v>
          </cell>
          <cell r="C1150" t="str">
            <v>338.660.178-20</v>
          </cell>
          <cell r="D1150" t="str">
            <v>Santander Seguros S/A</v>
          </cell>
        </row>
        <row r="1151">
          <cell r="B1151" t="str">
            <v>Maria de Sousa Lima</v>
          </cell>
          <cell r="C1151" t="str">
            <v>158.774.888-64</v>
          </cell>
          <cell r="D1151" t="str">
            <v>Santander Seguros S/A</v>
          </cell>
        </row>
        <row r="1152">
          <cell r="B1152" t="str">
            <v>Ediney Schaffer</v>
          </cell>
          <cell r="C1152" t="str">
            <v>777.193.360-20</v>
          </cell>
          <cell r="D1152" t="str">
            <v>Santander Seguros S/A</v>
          </cell>
        </row>
        <row r="1153">
          <cell r="B1153" t="str">
            <v>Terezinha Rodrigues Machado</v>
          </cell>
          <cell r="C1153" t="str">
            <v>014.271.588-35</v>
          </cell>
          <cell r="D1153" t="str">
            <v>Santander Seguros S/A</v>
          </cell>
        </row>
        <row r="1154">
          <cell r="B1154" t="str">
            <v>Valmir Luis Domann</v>
          </cell>
          <cell r="C1154" t="str">
            <v>000.260.290-30</v>
          </cell>
          <cell r="D1154" t="str">
            <v>Santander Seguros S/A</v>
          </cell>
        </row>
        <row r="1155">
          <cell r="B1155" t="str">
            <v>Rafael Ocon de Souza</v>
          </cell>
          <cell r="C1155" t="str">
            <v>429.165.548-74</v>
          </cell>
          <cell r="D1155" t="str">
            <v>Santander Seguros S/A</v>
          </cell>
        </row>
        <row r="1156">
          <cell r="B1156" t="str">
            <v>Suely Aparecida Gonçalves</v>
          </cell>
          <cell r="C1156" t="str">
            <v>106.010.528-46</v>
          </cell>
          <cell r="D1156" t="str">
            <v>Santander Seguros S/A</v>
          </cell>
        </row>
        <row r="1157">
          <cell r="B1157" t="str">
            <v>Marcos Antonio Carreira dos Santos</v>
          </cell>
          <cell r="C1157" t="str">
            <v>973.407.908-53</v>
          </cell>
          <cell r="D1157" t="str">
            <v>Santander Seguros S/A</v>
          </cell>
        </row>
        <row r="1158">
          <cell r="B1158" t="str">
            <v>Elierce Egidio Moreira</v>
          </cell>
          <cell r="C1158" t="str">
            <v>245.326.579-20</v>
          </cell>
          <cell r="D1158" t="str">
            <v>Santander Seguros S/A</v>
          </cell>
        </row>
        <row r="1159">
          <cell r="B1159" t="str">
            <v>Neuza Soares Damasceno</v>
          </cell>
          <cell r="C1159" t="str">
            <v>081.887.586-04</v>
          </cell>
          <cell r="D1159" t="str">
            <v>Santander Seguros S/A</v>
          </cell>
        </row>
        <row r="1160">
          <cell r="B1160" t="str">
            <v>Antonio de Barros</v>
          </cell>
          <cell r="C1160" t="str">
            <v>399.134.819-53</v>
          </cell>
          <cell r="D1160" t="str">
            <v>Santander Seguros S/A</v>
          </cell>
        </row>
        <row r="1161">
          <cell r="B1161" t="str">
            <v>aNTONIA MARIA DE CASTRO BONATO</v>
          </cell>
          <cell r="C1161" t="str">
            <v>167.509.208-70</v>
          </cell>
          <cell r="D1161" t="str">
            <v>Santander Seguros S/A</v>
          </cell>
        </row>
        <row r="1162">
          <cell r="B1162" t="str">
            <v>marcelo medeiros vitiello</v>
          </cell>
          <cell r="C1162" t="str">
            <v>079.662.358-90</v>
          </cell>
          <cell r="D1162" t="str">
            <v>Santander Seguros S/A</v>
          </cell>
        </row>
        <row r="1163">
          <cell r="B1163" t="str">
            <v>Antonia Elisabeth de Abreu</v>
          </cell>
          <cell r="C1163" t="str">
            <v>309.188.043-53</v>
          </cell>
          <cell r="D1163" t="str">
            <v>Santander Seguros S/A</v>
          </cell>
        </row>
        <row r="1164">
          <cell r="B1164" t="str">
            <v>Marjorie Caroline Kondo</v>
          </cell>
          <cell r="C1164" t="str">
            <v>010.567.338-29</v>
          </cell>
          <cell r="D1164" t="str">
            <v>Santander Seguros S/A</v>
          </cell>
        </row>
        <row r="1165">
          <cell r="B1165" t="str">
            <v>Adão Alves da Silva</v>
          </cell>
          <cell r="C1165" t="str">
            <v>867.341.567-53</v>
          </cell>
          <cell r="D1165" t="str">
            <v>Santander Seguros S/A</v>
          </cell>
        </row>
        <row r="1166">
          <cell r="B1166" t="str">
            <v>Márcia de Figueiredo Nascimento</v>
          </cell>
          <cell r="C1166" t="str">
            <v>138.796.078-42</v>
          </cell>
          <cell r="D1166" t="str">
            <v>Santander Seguros S/A</v>
          </cell>
        </row>
        <row r="1167">
          <cell r="B1167" t="str">
            <v>Tânia Cristina Ribeiro</v>
          </cell>
          <cell r="C1167" t="str">
            <v>067.399.138-54</v>
          </cell>
          <cell r="D1167" t="str">
            <v>Santander Seguros S/A</v>
          </cell>
        </row>
        <row r="1168">
          <cell r="B1168" t="str">
            <v>Caroline Dessire Aguiar Matozzo</v>
          </cell>
          <cell r="D1168" t="str">
            <v>Santander Seguros S/A</v>
          </cell>
        </row>
        <row r="1169">
          <cell r="B1169" t="str">
            <v>Irene Dallalibera de Souza</v>
          </cell>
          <cell r="C1169" t="str">
            <v>428.761.929-34</v>
          </cell>
          <cell r="D1169" t="str">
            <v>Santander Seguros S/A</v>
          </cell>
        </row>
        <row r="1170">
          <cell r="B1170" t="str">
            <v>Fabricio Granado Guinim</v>
          </cell>
          <cell r="C1170" t="str">
            <v>026.450.057-13</v>
          </cell>
          <cell r="D1170" t="str">
            <v>Santander Seguros S/A</v>
          </cell>
        </row>
        <row r="1171">
          <cell r="B1171" t="str">
            <v>Eduardo Eli Augusto</v>
          </cell>
          <cell r="C1171" t="str">
            <v>194.450.788-45</v>
          </cell>
          <cell r="D1171" t="str">
            <v>Santander Seguros S/A</v>
          </cell>
        </row>
        <row r="1172">
          <cell r="B1172" t="str">
            <v>Maria Aparecida Barbosa</v>
          </cell>
          <cell r="C1172" t="str">
            <v>220.570.908-92</v>
          </cell>
          <cell r="D1172" t="str">
            <v>Santander Seguros S/A</v>
          </cell>
        </row>
        <row r="1173">
          <cell r="B1173" t="str">
            <v>Celia Maria Segismundo Coelho</v>
          </cell>
          <cell r="C1173" t="str">
            <v>744.389.488-00</v>
          </cell>
          <cell r="D1173" t="str">
            <v>Santander Seguros S/A</v>
          </cell>
        </row>
        <row r="1174">
          <cell r="B1174" t="str">
            <v>Lourdes Cristofoli Rochelle</v>
          </cell>
          <cell r="C1174" t="str">
            <v>001.479.109-94</v>
          </cell>
          <cell r="D1174" t="str">
            <v>Santander Seguros S/A</v>
          </cell>
        </row>
        <row r="1175">
          <cell r="B1175" t="str">
            <v>João Vitor Stocco</v>
          </cell>
          <cell r="C1175" t="str">
            <v>540.286.718-68</v>
          </cell>
          <cell r="D1175" t="str">
            <v>Santander Seguros S/A</v>
          </cell>
        </row>
        <row r="1176">
          <cell r="B1176" t="str">
            <v>Eliana Maria Pena Pinto</v>
          </cell>
          <cell r="C1176" t="str">
            <v>025.736.296-78</v>
          </cell>
          <cell r="D1176" t="str">
            <v>Santander Seguros S/A</v>
          </cell>
        </row>
        <row r="1177">
          <cell r="B1177" t="str">
            <v>Maria Aparecida Lopes Braga</v>
          </cell>
          <cell r="C1177" t="str">
            <v>023.743.918-25</v>
          </cell>
          <cell r="D1177" t="str">
            <v>Santander Seguros S/A</v>
          </cell>
        </row>
        <row r="1178">
          <cell r="B1178" t="str">
            <v>Antonio Luiz Cardoso ...</v>
          </cell>
          <cell r="C1178" t="str">
            <v>410.489.380-34</v>
          </cell>
          <cell r="D1178" t="str">
            <v>Santander Seguros S/A</v>
          </cell>
        </row>
        <row r="1179">
          <cell r="B1179" t="str">
            <v>Clélia Prazin de Oliveira Barros</v>
          </cell>
          <cell r="C1179" t="str">
            <v>033.862.604-20</v>
          </cell>
          <cell r="D1179" t="str">
            <v>Santander Seguros S/A</v>
          </cell>
        </row>
        <row r="1180">
          <cell r="B1180" t="str">
            <v>Leandro Benittz</v>
          </cell>
          <cell r="C1180" t="str">
            <v>937.934.720-00</v>
          </cell>
          <cell r="D1180" t="str">
            <v>Santander Seguros S/A</v>
          </cell>
        </row>
        <row r="1181">
          <cell r="B1181" t="str">
            <v>Suetônio Mendonça Soares.</v>
          </cell>
          <cell r="C1181" t="str">
            <v>150.980.444-72</v>
          </cell>
          <cell r="D1181" t="str">
            <v>Santander Seguros S/A</v>
          </cell>
        </row>
        <row r="1182">
          <cell r="B1182" t="str">
            <v>Rosa Maria Fernandes da Silva</v>
          </cell>
          <cell r="C1182" t="str">
            <v>144.920.558-51</v>
          </cell>
          <cell r="D1182" t="str">
            <v>Santander Seguros S/A</v>
          </cell>
        </row>
        <row r="1183">
          <cell r="B1183" t="str">
            <v>Celi Aparecida Voltarelli Tessaro</v>
          </cell>
          <cell r="C1183" t="str">
            <v>290.693.308-22</v>
          </cell>
          <cell r="D1183" t="str">
            <v>Santander Seguros S/A</v>
          </cell>
        </row>
        <row r="1184">
          <cell r="B1184" t="str">
            <v>Iêda Ihongue Pinto Moura da Silva</v>
          </cell>
          <cell r="C1184" t="str">
            <v>438.129.614-15</v>
          </cell>
          <cell r="D1184" t="str">
            <v>Santander Seguros S/A</v>
          </cell>
        </row>
        <row r="1185">
          <cell r="B1185" t="str">
            <v>Manoel Moreira Landim</v>
          </cell>
          <cell r="C1185" t="str">
            <v>038.358.664-00</v>
          </cell>
          <cell r="D1185" t="str">
            <v>Santander Seguros S/A</v>
          </cell>
        </row>
        <row r="1186">
          <cell r="B1186" t="str">
            <v>Delzira da Silva Alves</v>
          </cell>
          <cell r="C1186" t="str">
            <v>099.090.206-45</v>
          </cell>
          <cell r="D1186" t="str">
            <v>Santander Seguros S/A</v>
          </cell>
        </row>
        <row r="1187">
          <cell r="B1187" t="str">
            <v>Andreia Viviane Machado Robaski</v>
          </cell>
          <cell r="C1187" t="str">
            <v>518.461.100-25</v>
          </cell>
          <cell r="D1187" t="str">
            <v>Santander Seguros S/A</v>
          </cell>
        </row>
        <row r="1188">
          <cell r="B1188" t="str">
            <v>Rosalvo Luiz Appelt</v>
          </cell>
          <cell r="C1188" t="str">
            <v>548.950.659-87</v>
          </cell>
          <cell r="D1188" t="str">
            <v>Santander Seguros S/A</v>
          </cell>
        </row>
        <row r="1189">
          <cell r="B1189" t="str">
            <v>Alair do Val Ribeiro</v>
          </cell>
          <cell r="C1189" t="str">
            <v>243.652.116-68</v>
          </cell>
          <cell r="D1189" t="str">
            <v>Santander Seguros S/A</v>
          </cell>
        </row>
        <row r="1190">
          <cell r="B1190" t="str">
            <v>João Rubens da Silva</v>
          </cell>
          <cell r="C1190" t="str">
            <v>152.739.113-20</v>
          </cell>
          <cell r="D1190" t="str">
            <v>Santander Seguros S/A</v>
          </cell>
        </row>
        <row r="1191">
          <cell r="B1191" t="str">
            <v>Antonio Jose Rufino</v>
          </cell>
          <cell r="C1191" t="str">
            <v>363.559.846-15</v>
          </cell>
          <cell r="D1191" t="str">
            <v>Santander Seguros S/A</v>
          </cell>
        </row>
        <row r="1192">
          <cell r="B1192" t="str">
            <v>Túlia Maria Caldeira Escher</v>
          </cell>
          <cell r="C1192" t="str">
            <v>474.596.540-00</v>
          </cell>
          <cell r="D1192" t="str">
            <v>Santander Seguros S/A</v>
          </cell>
        </row>
        <row r="1193">
          <cell r="B1193" t="str">
            <v>Rita de Cassia Martins</v>
          </cell>
          <cell r="C1193" t="str">
            <v>832.494.430-34</v>
          </cell>
          <cell r="D1193" t="str">
            <v>Santander Seguros S/A</v>
          </cell>
        </row>
        <row r="1194">
          <cell r="B1194" t="str">
            <v>Juvencio Justiniano dos Reis</v>
          </cell>
          <cell r="C1194" t="str">
            <v>214.869.806-00</v>
          </cell>
          <cell r="D1194" t="str">
            <v>Santander Seguros S/A</v>
          </cell>
        </row>
        <row r="1195">
          <cell r="B1195" t="str">
            <v>Maria Catarina Marchesano Vieira</v>
          </cell>
          <cell r="C1195" t="str">
            <v>538.704.840-04</v>
          </cell>
          <cell r="D1195" t="str">
            <v>Santander Seguros S/A</v>
          </cell>
        </row>
        <row r="1196">
          <cell r="B1196" t="str">
            <v>ANTONIO DE JESUS PEREIRA</v>
          </cell>
          <cell r="C1196" t="str">
            <v>538.841.408-68</v>
          </cell>
          <cell r="D1196" t="str">
            <v>Santander Seguros S/A</v>
          </cell>
        </row>
        <row r="1197">
          <cell r="B1197" t="str">
            <v>Osvaldo Neves Monteiro</v>
          </cell>
          <cell r="C1197" t="str">
            <v>296.564.788-00</v>
          </cell>
          <cell r="D1197" t="str">
            <v>Santander Seguros S/A</v>
          </cell>
        </row>
        <row r="1198">
          <cell r="B1198" t="str">
            <v>Josias Antonio Carolino</v>
          </cell>
          <cell r="C1198" t="str">
            <v>015.791.338-43</v>
          </cell>
          <cell r="D1198" t="str">
            <v>Santander Seguros S/A</v>
          </cell>
        </row>
        <row r="1199">
          <cell r="B1199" t="str">
            <v>Emanuel Marcelo dos Santos</v>
          </cell>
          <cell r="C1199" t="str">
            <v>047.550.957-94</v>
          </cell>
          <cell r="D1199" t="str">
            <v>Santander Seguros S/A</v>
          </cell>
        </row>
        <row r="1200">
          <cell r="B1200" t="str">
            <v>Paulo Cesar da Silva</v>
          </cell>
          <cell r="C1200" t="str">
            <v>302.918.078-60</v>
          </cell>
          <cell r="D1200" t="str">
            <v>Santander Seguros S/A</v>
          </cell>
        </row>
        <row r="1201">
          <cell r="B1201" t="str">
            <v>Irenio Teles Ribeiro</v>
          </cell>
          <cell r="C1201" t="str">
            <v>001.811.798-81</v>
          </cell>
          <cell r="D1201" t="str">
            <v>Santander Seguros S/A</v>
          </cell>
        </row>
        <row r="1202">
          <cell r="B1202" t="str">
            <v>Cecília Stabel Dutra</v>
          </cell>
          <cell r="C1202" t="str">
            <v>346.793.910-49</v>
          </cell>
          <cell r="D1202" t="str">
            <v>Santander Seguros S/A</v>
          </cell>
        </row>
        <row r="1203">
          <cell r="B1203" t="str">
            <v>Genesi Algaçaburo da Silveira</v>
          </cell>
          <cell r="C1203" t="str">
            <v>554.885.010-53</v>
          </cell>
          <cell r="D1203" t="str">
            <v>Santander Seguros S/A</v>
          </cell>
        </row>
        <row r="1204">
          <cell r="B1204" t="str">
            <v>VILMAR RODRIGUES DA SILVA</v>
          </cell>
          <cell r="C1204" t="str">
            <v>070.366.346-18</v>
          </cell>
          <cell r="D1204" t="str">
            <v>Santander Seguros S/A</v>
          </cell>
        </row>
        <row r="1205">
          <cell r="B1205" t="str">
            <v>Benedita Angélica de Oliveira</v>
          </cell>
          <cell r="C1205" t="str">
            <v>301.900.988-05</v>
          </cell>
          <cell r="D1205" t="str">
            <v>Santander Seguros S/A</v>
          </cell>
        </row>
        <row r="1206">
          <cell r="B1206" t="str">
            <v>Maria Antonio Sousa</v>
          </cell>
          <cell r="C1206" t="str">
            <v>706.423.541-20</v>
          </cell>
          <cell r="D1206" t="str">
            <v>Santander Seguros S/A</v>
          </cell>
        </row>
        <row r="1207">
          <cell r="B1207" t="str">
            <v>Miguel Angelo de Carvalho</v>
          </cell>
          <cell r="C1207" t="str">
            <v xml:space="preserve"> 331.346.856-04 </v>
          </cell>
          <cell r="D1207" t="str">
            <v>Santander Seguros S/A</v>
          </cell>
        </row>
        <row r="1208">
          <cell r="B1208" t="str">
            <v>Odete Ivani Heck</v>
          </cell>
          <cell r="C1208" t="str">
            <v>559.611.260-72</v>
          </cell>
          <cell r="D1208" t="str">
            <v>Santander Seguros S/A</v>
          </cell>
        </row>
        <row r="1209">
          <cell r="B1209" t="str">
            <v>Daniel José de Aboim</v>
          </cell>
          <cell r="D1209" t="str">
            <v>Santander Seguros S/A</v>
          </cell>
        </row>
        <row r="1210">
          <cell r="B1210" t="str">
            <v>Guiomar Prolik</v>
          </cell>
          <cell r="D1210" t="str">
            <v>Santander Seguros S/A</v>
          </cell>
        </row>
        <row r="1211">
          <cell r="B1211" t="str">
            <v>Bárbara Araújo Leal</v>
          </cell>
          <cell r="C1211" t="str">
            <v>084.248.737-93</v>
          </cell>
          <cell r="D1211" t="str">
            <v>Santander Seguros S/A</v>
          </cell>
        </row>
        <row r="1212">
          <cell r="B1212" t="str">
            <v>Selma Silva Santos</v>
          </cell>
          <cell r="C1212" t="str">
            <v>973.609.965-20</v>
          </cell>
          <cell r="D1212" t="str">
            <v>Santander Seguros S/A</v>
          </cell>
        </row>
        <row r="1213">
          <cell r="B1213" t="str">
            <v>Maria Tereza Masson Mantoani</v>
          </cell>
          <cell r="C1213" t="str">
            <v>367.068.088-81</v>
          </cell>
          <cell r="D1213" t="str">
            <v>Santander Seguros S/A</v>
          </cell>
        </row>
        <row r="1214">
          <cell r="B1214" t="str">
            <v>Sônia Aparecida Soares dos Reis</v>
          </cell>
          <cell r="C1214" t="str">
            <v>071.768.468-71</v>
          </cell>
          <cell r="D1214" t="str">
            <v>Santander Seguros S/A</v>
          </cell>
        </row>
        <row r="1215">
          <cell r="B1215" t="str">
            <v>Ariana da Silveira Souza</v>
          </cell>
          <cell r="C1215" t="str">
            <v>083.892.167-10</v>
          </cell>
          <cell r="D1215" t="str">
            <v>Santander Seguros S/A</v>
          </cell>
        </row>
        <row r="1216">
          <cell r="B1216" t="str">
            <v>Ariana da Silveira Souza</v>
          </cell>
          <cell r="C1216" t="str">
            <v>083.892.167-10</v>
          </cell>
          <cell r="D1216" t="str">
            <v>Santander Seguros S/A</v>
          </cell>
        </row>
        <row r="1217">
          <cell r="B1217" t="str">
            <v>Daniele Zerbetto Melo</v>
          </cell>
          <cell r="C1217" t="str">
            <v>336.727.828-90</v>
          </cell>
          <cell r="D1217" t="str">
            <v>Santander Seguros S/A</v>
          </cell>
        </row>
        <row r="1218">
          <cell r="B1218" t="str">
            <v>Joao Pedro Neves Pereira</v>
          </cell>
          <cell r="C1218" t="str">
            <v>247.970.490-49</v>
          </cell>
          <cell r="D1218" t="str">
            <v>Santander Seguros S/A</v>
          </cell>
        </row>
        <row r="1219">
          <cell r="B1219" t="str">
            <v>Eliacir Simeão Duque</v>
          </cell>
          <cell r="C1219" t="str">
            <v>694.658.517-87</v>
          </cell>
          <cell r="D1219" t="str">
            <v>Santander Seguros S/A</v>
          </cell>
        </row>
        <row r="1220">
          <cell r="B1220" t="str">
            <v>José Neto de Morais</v>
          </cell>
          <cell r="C1220" t="str">
            <v>041.868.724-22</v>
          </cell>
          <cell r="D1220" t="str">
            <v>Santander Seguros S/A</v>
          </cell>
        </row>
        <row r="1221">
          <cell r="B1221" t="str">
            <v>Iberê Carlos Orniani</v>
          </cell>
          <cell r="C1221" t="str">
            <v>821.602.798-20</v>
          </cell>
          <cell r="D1221" t="str">
            <v>Santander Seguros S/A</v>
          </cell>
        </row>
        <row r="1222">
          <cell r="B1222" t="str">
            <v>Dorivam Batista Faula Balestra</v>
          </cell>
          <cell r="C1222" t="str">
            <v>101.993.556-14</v>
          </cell>
          <cell r="D1222" t="str">
            <v>Santander Seguros S/A</v>
          </cell>
        </row>
        <row r="1223">
          <cell r="B1223" t="str">
            <v>Marcos Diegues da Crus</v>
          </cell>
          <cell r="C1223" t="str">
            <v>025.098.238-25</v>
          </cell>
          <cell r="D1223" t="str">
            <v>Santander Seguros S/A</v>
          </cell>
        </row>
        <row r="1224">
          <cell r="B1224" t="str">
            <v>Roberto Olimpio de Rezende</v>
          </cell>
          <cell r="C1224" t="str">
            <v>473.279.526-91</v>
          </cell>
          <cell r="D1224" t="str">
            <v>Santander Seguros S/A</v>
          </cell>
        </row>
        <row r="1225">
          <cell r="B1225" t="str">
            <v>Antonio Moreira da Silva</v>
          </cell>
          <cell r="C1225" t="str">
            <v>527.721.285-04</v>
          </cell>
          <cell r="D1225" t="str">
            <v>Santander Seguros S/A</v>
          </cell>
        </row>
        <row r="1226">
          <cell r="B1226" t="str">
            <v>Romildo Jose da Silva</v>
          </cell>
          <cell r="C1226" t="str">
            <v>261.666.311-20</v>
          </cell>
          <cell r="D1226" t="str">
            <v>Santander Seguros S/A</v>
          </cell>
        </row>
        <row r="1227">
          <cell r="B1227" t="str">
            <v>Ana Maria Cardoso Pacheco</v>
          </cell>
          <cell r="C1227" t="str">
            <v>565.398.860-04</v>
          </cell>
          <cell r="D1227" t="str">
            <v>Santander Seguros S/A</v>
          </cell>
        </row>
        <row r="1228">
          <cell r="B1228" t="str">
            <v>Antônio Francisco Alves</v>
          </cell>
          <cell r="C1228" t="str">
            <v>485.992.126-72</v>
          </cell>
          <cell r="D1228" t="str">
            <v>Santander Seguros S/A</v>
          </cell>
        </row>
        <row r="1229">
          <cell r="B1229" t="str">
            <v>Everaldo Schaun de Oliveira</v>
          </cell>
          <cell r="C1229" t="str">
            <v>710.230.460-91</v>
          </cell>
          <cell r="D1229" t="str">
            <v>Santander Seguros S/A</v>
          </cell>
        </row>
        <row r="1230">
          <cell r="B1230" t="str">
            <v>Noemi Lima Motta</v>
          </cell>
          <cell r="C1230" t="str">
            <v>015.610.320-69</v>
          </cell>
          <cell r="D1230" t="str">
            <v>Santander Seguros S/A</v>
          </cell>
        </row>
        <row r="1231">
          <cell r="B1231" t="str">
            <v>Maria eduarda Batista Fricensaft</v>
          </cell>
          <cell r="C1231" t="str">
            <v>437.304.838-03</v>
          </cell>
          <cell r="D1231" t="str">
            <v>Santander Seguros S/A</v>
          </cell>
        </row>
        <row r="1232">
          <cell r="B1232" t="str">
            <v>Luzia Matias Neto Pereira</v>
          </cell>
          <cell r="C1232" t="str">
            <v>473.898.694-53</v>
          </cell>
          <cell r="D1232" t="str">
            <v>Santander Seguros S/A</v>
          </cell>
        </row>
        <row r="1233">
          <cell r="B1233" t="str">
            <v>Sueli Maria de Jesus Silva</v>
          </cell>
          <cell r="C1233" t="str">
            <v>823.310.657-72</v>
          </cell>
          <cell r="D1233" t="str">
            <v>Santander Seguros S/A</v>
          </cell>
        </row>
        <row r="1234">
          <cell r="B1234" t="str">
            <v>Jaqueline Alves Duarte</v>
          </cell>
          <cell r="C1234" t="str">
            <v>024.495.640-55</v>
          </cell>
          <cell r="D1234" t="str">
            <v>Santander Seguros S/A</v>
          </cell>
        </row>
        <row r="1235">
          <cell r="B1235" t="str">
            <v>Geraldo da Costa Moreira</v>
          </cell>
          <cell r="C1235" t="str">
            <v>020.568.488-21</v>
          </cell>
          <cell r="D1235" t="str">
            <v>Santander Seguros S/A</v>
          </cell>
        </row>
        <row r="1236">
          <cell r="B1236" t="str">
            <v>Valdomiro Gonzaga &amp; CIA LTDA.</v>
          </cell>
          <cell r="C1236" t="str">
            <v>77.120.137/0001-04</v>
          </cell>
          <cell r="D1236" t="str">
            <v>Santander Seguros S/A</v>
          </cell>
        </row>
        <row r="1237">
          <cell r="B1237" t="str">
            <v>Marcelo Ulysses Possetti Brajato</v>
          </cell>
          <cell r="C1237" t="str">
            <v>176.056.338-23</v>
          </cell>
          <cell r="D1237" t="str">
            <v>Santander Seguros S/A</v>
          </cell>
        </row>
        <row r="1238">
          <cell r="B1238" t="str">
            <v>Sérgio Luiz Roman</v>
          </cell>
          <cell r="C1238" t="str">
            <v>050.394.088-70</v>
          </cell>
          <cell r="D1238" t="str">
            <v>Santander Seguros S/A</v>
          </cell>
        </row>
        <row r="1239">
          <cell r="B1239" t="str">
            <v>Vera Lucia da Silva Barbosa</v>
          </cell>
          <cell r="C1239" t="str">
            <v>101.638.978-75</v>
          </cell>
          <cell r="D1239" t="str">
            <v>Santander Seguros S/A</v>
          </cell>
        </row>
        <row r="1240">
          <cell r="B1240" t="str">
            <v>Fotogravura Zeyana LTDA</v>
          </cell>
          <cell r="C1240" t="str">
            <v>88.891.981/0001-55</v>
          </cell>
          <cell r="D1240" t="str">
            <v>Santander Seguros S/A</v>
          </cell>
        </row>
        <row r="1241">
          <cell r="B1241" t="str">
            <v>Julio Cezar Borges de Souza</v>
          </cell>
          <cell r="C1241" t="str">
            <v>248.255.810-72</v>
          </cell>
          <cell r="D1241" t="str">
            <v>Santander Seguros S/A</v>
          </cell>
        </row>
        <row r="1242">
          <cell r="B1242" t="str">
            <v>Heliel Otávio David</v>
          </cell>
          <cell r="C1242" t="str">
            <v>332.426.098-16</v>
          </cell>
          <cell r="D1242" t="str">
            <v>Santander Seguros S/A</v>
          </cell>
        </row>
        <row r="1243">
          <cell r="B1243" t="str">
            <v>Noêmia Machado de Souza</v>
          </cell>
          <cell r="C1243" t="str">
            <v>406.858.218-11</v>
          </cell>
          <cell r="D1243" t="str">
            <v>Santander Seguros S/A</v>
          </cell>
        </row>
        <row r="1244">
          <cell r="B1244" t="str">
            <v>Teófilo Dias da Silva Junior.</v>
          </cell>
          <cell r="C1244" t="str">
            <v>709.877.774-91</v>
          </cell>
          <cell r="D1244" t="str">
            <v>Santander Seguros S/A</v>
          </cell>
        </row>
        <row r="1245">
          <cell r="B1245" t="str">
            <v>Procon de Caçador - SC</v>
          </cell>
          <cell r="D1245" t="str">
            <v>Santander Seguros S/A</v>
          </cell>
        </row>
        <row r="1246">
          <cell r="B1246" t="str">
            <v>Recobrar Serviços de Digitação LTDA</v>
          </cell>
          <cell r="C1246" t="str">
            <v>10.992.810/0001-25</v>
          </cell>
          <cell r="D1246" t="str">
            <v>Santander Seguros S/A</v>
          </cell>
        </row>
        <row r="1247">
          <cell r="B1247" t="str">
            <v>LUIZ AUGUSTO CHAMAS</v>
          </cell>
          <cell r="C1247" t="str">
            <v>002.562.468-74</v>
          </cell>
          <cell r="D1247" t="str">
            <v>Santander Seguros S/A</v>
          </cell>
        </row>
        <row r="1248">
          <cell r="B1248" t="str">
            <v>Cleuza Gomes Villaça</v>
          </cell>
          <cell r="C1248" t="str">
            <v>341.244.707-20</v>
          </cell>
          <cell r="D1248" t="str">
            <v>Santander Seguros S/A</v>
          </cell>
        </row>
        <row r="1249">
          <cell r="B1249" t="str">
            <v>Paulo dos Santos Pereira</v>
          </cell>
          <cell r="C1249" t="str">
            <v>052.014.188-13</v>
          </cell>
          <cell r="D1249" t="str">
            <v>Santander Seguros S/A</v>
          </cell>
        </row>
        <row r="1250">
          <cell r="B1250" t="str">
            <v>Celina Maria de Oliveira</v>
          </cell>
          <cell r="C1250" t="str">
            <v>090.586.348-84</v>
          </cell>
          <cell r="D1250" t="str">
            <v>Santander Seguros S/A</v>
          </cell>
        </row>
        <row r="1251">
          <cell r="B1251" t="str">
            <v>Bruna Leticia Vieira do Nascimento</v>
          </cell>
          <cell r="C1251" t="str">
            <v>052.360.859-42</v>
          </cell>
          <cell r="D1251" t="str">
            <v>Santander Seguros S/A</v>
          </cell>
        </row>
        <row r="1252">
          <cell r="B1252" t="str">
            <v>Ercole Nesi</v>
          </cell>
          <cell r="C1252" t="str">
            <v>041.810.937-00</v>
          </cell>
          <cell r="D1252" t="str">
            <v>Santander Seguros S/A</v>
          </cell>
        </row>
        <row r="1253">
          <cell r="B1253" t="str">
            <v>Jader Prato</v>
          </cell>
          <cell r="C1253" t="str">
            <v>579.874.088-91</v>
          </cell>
          <cell r="D1253" t="str">
            <v>Santander Seguros S/A</v>
          </cell>
        </row>
        <row r="1254">
          <cell r="B1254" t="str">
            <v>Nilza rosa Cara</v>
          </cell>
          <cell r="C1254" t="str">
            <v>457.572.679-68</v>
          </cell>
          <cell r="D1254" t="str">
            <v>Santander Seguros S/A</v>
          </cell>
        </row>
        <row r="1255">
          <cell r="B1255" t="str">
            <v>Feliciana de Bulhões Lima</v>
          </cell>
          <cell r="C1255" t="str">
            <v>039.214.094-20</v>
          </cell>
          <cell r="D1255" t="str">
            <v>Santander Seguros S/A</v>
          </cell>
        </row>
        <row r="1256">
          <cell r="B1256" t="str">
            <v>hilda do carmo migliorini silva</v>
          </cell>
          <cell r="C1256" t="str">
            <v>145.829.848-51</v>
          </cell>
          <cell r="D1256" t="str">
            <v>Santander Seguros S/A</v>
          </cell>
        </row>
        <row r="1257">
          <cell r="B1257" t="str">
            <v>rosinha odette sanches</v>
          </cell>
          <cell r="C1257" t="str">
            <v>156.964.778-01</v>
          </cell>
          <cell r="D1257" t="str">
            <v>Santander Seguros S/A</v>
          </cell>
        </row>
        <row r="1258">
          <cell r="B1258" t="str">
            <v>Fatima Helena Teixeira Neves</v>
          </cell>
          <cell r="C1258" t="str">
            <v>314.974.116-53</v>
          </cell>
          <cell r="D1258" t="str">
            <v>Santander Seguros S/A</v>
          </cell>
        </row>
        <row r="1259">
          <cell r="B1259" t="str">
            <v>Fabio Garcia Duarte</v>
          </cell>
          <cell r="C1259" t="str">
            <v>312.862.848-30</v>
          </cell>
          <cell r="D1259" t="str">
            <v>Santander Seguros S/A</v>
          </cell>
        </row>
        <row r="1260">
          <cell r="B1260" t="str">
            <v>Luiz Eduardo da Silva Pyl</v>
          </cell>
          <cell r="C1260" t="str">
            <v>191.459.699-49</v>
          </cell>
          <cell r="D1260" t="str">
            <v>Santander Seguros S/A</v>
          </cell>
        </row>
        <row r="1261">
          <cell r="B1261" t="str">
            <v>Aldo Filó Barrionuevo Garcia</v>
          </cell>
          <cell r="C1261" t="str">
            <v>000.878.998-33</v>
          </cell>
          <cell r="D1261" t="str">
            <v>Santander Seguros S/A</v>
          </cell>
        </row>
        <row r="1262">
          <cell r="B1262" t="str">
            <v>Fátima Maria de Arruda Costa</v>
          </cell>
          <cell r="C1262" t="str">
            <v>175.595.358-52</v>
          </cell>
          <cell r="D1262" t="str">
            <v>Santander Seguros S/A</v>
          </cell>
        </row>
        <row r="1263">
          <cell r="B1263" t="str">
            <v>Monica da Silva de Oliveira</v>
          </cell>
          <cell r="C1263" t="str">
            <v>015.540.577-28</v>
          </cell>
          <cell r="D1263" t="str">
            <v>Santander Seguros S/A</v>
          </cell>
        </row>
        <row r="1264">
          <cell r="B1264" t="str">
            <v>José Ricardo Costa Santos</v>
          </cell>
          <cell r="C1264" t="str">
            <v>972.756.388-00</v>
          </cell>
          <cell r="D1264" t="str">
            <v>Santander Seguros S/A</v>
          </cell>
        </row>
        <row r="1265">
          <cell r="B1265" t="str">
            <v>Milton Ferreira Diniz</v>
          </cell>
          <cell r="D1265" t="str">
            <v>Santander Seguros S/A</v>
          </cell>
        </row>
        <row r="1266">
          <cell r="B1266" t="str">
            <v>Maria Nair dos Santos de Oliveira</v>
          </cell>
          <cell r="C1266" t="str">
            <v>820.916.840-15</v>
          </cell>
          <cell r="D1266" t="str">
            <v>Santander Seguros S/A</v>
          </cell>
        </row>
        <row r="1267">
          <cell r="B1267" t="str">
            <v>Wilson Geraldo de Souza Passos</v>
          </cell>
          <cell r="C1267" t="str">
            <v>087.450.216-00</v>
          </cell>
          <cell r="D1267" t="str">
            <v>Santander Seguros S/A</v>
          </cell>
        </row>
        <row r="1268">
          <cell r="B1268" t="str">
            <v>Severino Araújo de Souza</v>
          </cell>
          <cell r="C1268" t="str">
            <v>012.191.138-16</v>
          </cell>
          <cell r="D1268" t="str">
            <v>Santander Seguros S/A</v>
          </cell>
        </row>
        <row r="1269">
          <cell r="B1269" t="str">
            <v>KETILEY MARCELINO</v>
          </cell>
          <cell r="C1269" t="str">
            <v>275.519.838-99</v>
          </cell>
          <cell r="D1269" t="str">
            <v>Santander Seguros S/A</v>
          </cell>
        </row>
        <row r="1270">
          <cell r="B1270" t="str">
            <v>Clara Maria dos Santos Vieira</v>
          </cell>
          <cell r="C1270" t="str">
            <v>316.334.559-04</v>
          </cell>
          <cell r="D1270" t="str">
            <v>Santander Seguros S/A</v>
          </cell>
        </row>
        <row r="1271">
          <cell r="B1271" t="str">
            <v>ELLEN HELENA DA SILVA</v>
          </cell>
          <cell r="C1271" t="str">
            <v>384.397.418-71</v>
          </cell>
          <cell r="D1271" t="str">
            <v>Santander Seguros S/A</v>
          </cell>
        </row>
        <row r="1272">
          <cell r="B1272" t="str">
            <v>Rosa Maria Vieira Chicone</v>
          </cell>
          <cell r="C1272" t="str">
            <v>200.198.358-17</v>
          </cell>
          <cell r="D1272" t="str">
            <v>Santander Seguros S/A</v>
          </cell>
        </row>
        <row r="1273">
          <cell r="B1273" t="str">
            <v>Marlene Carolina Lovizaro</v>
          </cell>
          <cell r="C1273" t="str">
            <v>075.948.698-00</v>
          </cell>
          <cell r="D1273" t="str">
            <v>Santander Seguros S/A</v>
          </cell>
        </row>
        <row r="1274">
          <cell r="B1274" t="str">
            <v>Dirce dos Santos</v>
          </cell>
          <cell r="C1274" t="str">
            <v xml:space="preserve">536.581.329-49 </v>
          </cell>
          <cell r="D1274" t="str">
            <v>Santander Seguros S/A</v>
          </cell>
        </row>
        <row r="1275">
          <cell r="B1275" t="str">
            <v>Jose Olivar Mendes dos Reis</v>
          </cell>
          <cell r="C1275" t="str">
            <v>756.622.808-00</v>
          </cell>
          <cell r="D1275" t="str">
            <v>Santander Seguros S/A</v>
          </cell>
        </row>
        <row r="1276">
          <cell r="B1276" t="str">
            <v>Antonio Erilson Ferreira</v>
          </cell>
          <cell r="C1276" t="str">
            <v>130.788.698-14</v>
          </cell>
          <cell r="D1276" t="str">
            <v>Santander Seguros S/A</v>
          </cell>
        </row>
        <row r="1277">
          <cell r="B1277" t="str">
            <v>Alexandre Trindade Augusto</v>
          </cell>
          <cell r="C1277" t="str">
            <v>011.846.973-88</v>
          </cell>
          <cell r="D1277" t="str">
            <v>Santander Seguros S/A</v>
          </cell>
        </row>
        <row r="1278">
          <cell r="B1278" t="str">
            <v>Adilson Jose de Almeida</v>
          </cell>
          <cell r="D1278" t="str">
            <v>Santander Seguros S/A</v>
          </cell>
        </row>
        <row r="1279">
          <cell r="B1279" t="str">
            <v>Iolanda de Fatima Rosa</v>
          </cell>
          <cell r="C1279" t="str">
            <v>366.012.090-15</v>
          </cell>
          <cell r="D1279" t="str">
            <v>Santander Seguros S/A</v>
          </cell>
        </row>
        <row r="1280">
          <cell r="B1280" t="str">
            <v>Iara Correa Nunes</v>
          </cell>
          <cell r="C1280" t="str">
            <v>007.802.050-65</v>
          </cell>
          <cell r="D1280" t="str">
            <v>Santander Seguros S/A</v>
          </cell>
        </row>
        <row r="1281">
          <cell r="B1281" t="str">
            <v>Paulo Cesar da Silva</v>
          </cell>
          <cell r="C1281" t="str">
            <v>302.918.078-60</v>
          </cell>
          <cell r="D1281" t="str">
            <v>Santander Seguros S/A</v>
          </cell>
        </row>
        <row r="1282">
          <cell r="B1282" t="str">
            <v>Mariana Antunes Pereira de Paula</v>
          </cell>
          <cell r="C1282" t="str">
            <v>066.860.406-90</v>
          </cell>
          <cell r="D1282" t="str">
            <v>Santander Seguros S/A</v>
          </cell>
        </row>
        <row r="1283">
          <cell r="B1283" t="str">
            <v>Martinéia Duarte Belloni</v>
          </cell>
          <cell r="C1283" t="str">
            <v>175.342.178-06</v>
          </cell>
          <cell r="D1283" t="str">
            <v>Santander Seguros S/A</v>
          </cell>
        </row>
        <row r="1284">
          <cell r="B1284" t="str">
            <v>José Eustaquio da Silva</v>
          </cell>
          <cell r="C1284" t="str">
            <v>785.419.728-87</v>
          </cell>
          <cell r="D1284" t="str">
            <v>Santander Seguros S/A</v>
          </cell>
        </row>
        <row r="1285">
          <cell r="B1285" t="str">
            <v>Denise Cristina Pedrosa Costa</v>
          </cell>
          <cell r="C1285" t="str">
            <v>065.087.026-37</v>
          </cell>
          <cell r="D1285" t="str">
            <v>Santander Seguros S/A</v>
          </cell>
        </row>
        <row r="1286">
          <cell r="B1286" t="str">
            <v>Pedro de Brito Sousa</v>
          </cell>
          <cell r="C1286" t="str">
            <v>306.505.503-15</v>
          </cell>
          <cell r="D1286" t="str">
            <v>Santander Seguros S/A</v>
          </cell>
        </row>
        <row r="1287">
          <cell r="B1287" t="str">
            <v>Regina Nascimento Alves</v>
          </cell>
          <cell r="C1287" t="str">
            <v>833.660.168-68</v>
          </cell>
          <cell r="D1287" t="str">
            <v>Santander Seguros S/A</v>
          </cell>
        </row>
        <row r="1288">
          <cell r="B1288" t="str">
            <v>Luzia Aparecida da Silva</v>
          </cell>
          <cell r="C1288" t="str">
            <v>145.546.968-80</v>
          </cell>
          <cell r="D1288" t="str">
            <v>Santander Seguros S/A</v>
          </cell>
        </row>
        <row r="1289">
          <cell r="B1289" t="str">
            <v>Aparecida Lenira Vaz</v>
          </cell>
          <cell r="C1289" t="str">
            <v>181.137.558-88</v>
          </cell>
          <cell r="D1289" t="str">
            <v>Santander Seguros S/A</v>
          </cell>
        </row>
        <row r="1290">
          <cell r="B1290" t="str">
            <v>Odair Justino</v>
          </cell>
          <cell r="C1290" t="str">
            <v>071.837.428-22</v>
          </cell>
          <cell r="D1290" t="str">
            <v>Santander Seguros S/A</v>
          </cell>
        </row>
        <row r="1291">
          <cell r="B1291" t="str">
            <v>Maria da Penha Vicente de Oliveira</v>
          </cell>
          <cell r="C1291" t="str">
            <v>952.328.857-15</v>
          </cell>
          <cell r="D1291" t="str">
            <v>Santander Seguros S/A</v>
          </cell>
        </row>
        <row r="1292">
          <cell r="B1292" t="str">
            <v>Ana Paula Sabino</v>
          </cell>
          <cell r="C1292" t="str">
            <v>200.500.668-89</v>
          </cell>
          <cell r="D1292" t="str">
            <v>Santander Seguros S/A</v>
          </cell>
        </row>
        <row r="1293">
          <cell r="B1293" t="str">
            <v>Mizael Ferreira Rocha</v>
          </cell>
          <cell r="C1293" t="str">
            <v>006.857.968-33</v>
          </cell>
          <cell r="D1293" t="str">
            <v>Santander Seguros S/A</v>
          </cell>
        </row>
        <row r="1294">
          <cell r="B1294" t="str">
            <v>Natalia Estevam Alves</v>
          </cell>
          <cell r="C1294" t="str">
            <v>408.805.968-99</v>
          </cell>
          <cell r="D1294" t="str">
            <v>Santander Seguros S/A</v>
          </cell>
        </row>
        <row r="1295">
          <cell r="B1295" t="str">
            <v>Maria de Fatima Soares da Cunha Radaeli</v>
          </cell>
          <cell r="C1295" t="str">
            <v>176.388.258-61</v>
          </cell>
          <cell r="D1295" t="str">
            <v>Santander Seguros S/A</v>
          </cell>
        </row>
        <row r="1296">
          <cell r="B1296" t="str">
            <v>Genísia da Cruz Santa Catharina</v>
          </cell>
          <cell r="C1296" t="str">
            <v>804.714.710-20</v>
          </cell>
          <cell r="D1296" t="str">
            <v>Santander Seguros S/A</v>
          </cell>
        </row>
        <row r="1297">
          <cell r="B1297" t="str">
            <v>Joao Onofre Machado</v>
          </cell>
          <cell r="C1297" t="str">
            <v>796.886.168-34</v>
          </cell>
          <cell r="D1297" t="str">
            <v>Santander Seguros S/A</v>
          </cell>
        </row>
        <row r="1298">
          <cell r="B1298" t="str">
            <v>Augusto Leite Alves.</v>
          </cell>
          <cell r="C1298" t="str">
            <v>315.357.638-68</v>
          </cell>
          <cell r="D1298" t="str">
            <v>Santander Seguros S/A</v>
          </cell>
        </row>
        <row r="1299">
          <cell r="B1299" t="str">
            <v>Jorge Luis Oliveira Costa.</v>
          </cell>
          <cell r="C1299" t="str">
            <v>564.908.601-04</v>
          </cell>
          <cell r="D1299" t="str">
            <v>Santander Seguros S/A</v>
          </cell>
        </row>
        <row r="1300">
          <cell r="B1300" t="str">
            <v>Maria Carolina Villa Schneeberger</v>
          </cell>
          <cell r="C1300" t="str">
            <v>442.141.608-86</v>
          </cell>
          <cell r="D1300" t="str">
            <v>Santander Seguros S/A</v>
          </cell>
        </row>
        <row r="1301">
          <cell r="B1301" t="str">
            <v>Jose Carlos de Moura</v>
          </cell>
          <cell r="C1301" t="str">
            <v>603.265.308-00</v>
          </cell>
          <cell r="D1301" t="str">
            <v>Santander Seguros S/A</v>
          </cell>
        </row>
        <row r="1302">
          <cell r="B1302" t="str">
            <v>Anibal Berti</v>
          </cell>
          <cell r="C1302" t="str">
            <v>315.850.608-44</v>
          </cell>
          <cell r="D1302" t="str">
            <v>Santander Seguros S/A</v>
          </cell>
        </row>
        <row r="1303">
          <cell r="B1303" t="str">
            <v>Luiz Fernaodo Goes Livena</v>
          </cell>
          <cell r="C1303" t="str">
            <v>045.349.978-33</v>
          </cell>
          <cell r="D1303" t="str">
            <v>Santander Seguros S/A</v>
          </cell>
        </row>
        <row r="1304">
          <cell r="B1304" t="str">
            <v>Terezinha Ferreira de Oliveira</v>
          </cell>
          <cell r="C1304" t="str">
            <v>021.346.319-96</v>
          </cell>
          <cell r="D1304" t="str">
            <v>Santander Seguros S/A</v>
          </cell>
        </row>
        <row r="1305">
          <cell r="B1305" t="str">
            <v>Hildo Caetano Ribeiro - ME Ltda.</v>
          </cell>
          <cell r="C1305" t="str">
            <v>07.552.199/0001-00</v>
          </cell>
          <cell r="D1305" t="str">
            <v>Santander Seguros S/A</v>
          </cell>
        </row>
        <row r="1306">
          <cell r="B1306" t="str">
            <v>carmem Lucia Garcia Chacon</v>
          </cell>
          <cell r="C1306" t="str">
            <v>012.185.188-55</v>
          </cell>
          <cell r="D1306" t="str">
            <v>Santander Seguros S/A</v>
          </cell>
        </row>
        <row r="1307">
          <cell r="B1307" t="str">
            <v>Edson da Silva Bruno</v>
          </cell>
          <cell r="C1307" t="str">
            <v>045.075.503-78</v>
          </cell>
          <cell r="D1307" t="str">
            <v>Santander Seguros S/A</v>
          </cell>
        </row>
        <row r="1308">
          <cell r="B1308" t="str">
            <v>Sandro Gonçalves de Sousa</v>
          </cell>
          <cell r="C1308" t="str">
            <v>952.965.651-34</v>
          </cell>
          <cell r="D1308" t="str">
            <v>Santander Seguros S/A</v>
          </cell>
        </row>
        <row r="1309">
          <cell r="B1309" t="str">
            <v>Adilson Benedito Godinho</v>
          </cell>
          <cell r="C1309" t="str">
            <v>039.929.708-17</v>
          </cell>
          <cell r="D1309" t="str">
            <v>Santander Seguros S/A</v>
          </cell>
        </row>
        <row r="1310">
          <cell r="B1310" t="str">
            <v>Edmilson Gabriel Zamprogno</v>
          </cell>
          <cell r="D1310" t="str">
            <v>Santander Seguros S/A</v>
          </cell>
        </row>
        <row r="1311">
          <cell r="B1311" t="str">
            <v>Marcia Medeiros Cavalcante</v>
          </cell>
          <cell r="C1311" t="str">
            <v>509.506.304-20</v>
          </cell>
          <cell r="D1311" t="str">
            <v>Santander Seguros S/A</v>
          </cell>
        </row>
        <row r="1312">
          <cell r="B1312" t="str">
            <v>Daniel Douglas Morgado</v>
          </cell>
          <cell r="C1312" t="str">
            <v>109.693.418-30</v>
          </cell>
          <cell r="D1312" t="str">
            <v>Santander Seguros S/A</v>
          </cell>
        </row>
        <row r="1313">
          <cell r="B1313" t="str">
            <v>Maria da Gloria Alves Liboa</v>
          </cell>
          <cell r="C1313" t="str">
            <v>077.431.618-70</v>
          </cell>
          <cell r="D1313" t="str">
            <v>Santander Seguros S/A</v>
          </cell>
        </row>
        <row r="1314">
          <cell r="B1314" t="str">
            <v>Cristina Aparecida Villaça</v>
          </cell>
          <cell r="C1314" t="str">
            <v>122.148.638-18</v>
          </cell>
          <cell r="D1314" t="str">
            <v>Santander Seguros S/A</v>
          </cell>
        </row>
        <row r="1315">
          <cell r="B1315" t="str">
            <v>Walkiria Del Guerra Valério</v>
          </cell>
          <cell r="C1315" t="str">
            <v>003.061.198-97</v>
          </cell>
          <cell r="D1315" t="str">
            <v>Santander Seguros S/A</v>
          </cell>
        </row>
        <row r="1316">
          <cell r="B1316" t="str">
            <v>Paulo Henrique da Silva</v>
          </cell>
          <cell r="C1316" t="str">
            <v>132.875.768-44</v>
          </cell>
          <cell r="D1316" t="str">
            <v>Santander Seguros S/A</v>
          </cell>
        </row>
        <row r="1317">
          <cell r="B1317" t="str">
            <v>Beatriz Marques de Almeida Santos</v>
          </cell>
          <cell r="C1317" t="str">
            <v>154.821.358-61</v>
          </cell>
          <cell r="D1317" t="str">
            <v>Santander Seguros S/A</v>
          </cell>
        </row>
        <row r="1318">
          <cell r="B1318" t="str">
            <v>Fernando Reis Campos</v>
          </cell>
          <cell r="C1318" t="str">
            <v>573.021.897-49</v>
          </cell>
          <cell r="D1318" t="str">
            <v>Santander Seguros S/A</v>
          </cell>
        </row>
        <row r="1319">
          <cell r="B1319" t="str">
            <v>Francisco Miguel da Costa</v>
          </cell>
          <cell r="C1319" t="str">
            <v>157.710.326-20</v>
          </cell>
          <cell r="D1319" t="str">
            <v>Santander Seguros S/A</v>
          </cell>
        </row>
        <row r="1320">
          <cell r="B1320" t="str">
            <v>REGINALDO WANZUITA DOS SANTOS</v>
          </cell>
          <cell r="C1320" t="str">
            <v>004.871.459-33</v>
          </cell>
          <cell r="D1320" t="str">
            <v>Santander Seguros S/A</v>
          </cell>
        </row>
        <row r="1321">
          <cell r="B1321" t="str">
            <v>Flávia Barbosa de Sousa</v>
          </cell>
          <cell r="C1321" t="str">
            <v>913.707.796-15</v>
          </cell>
          <cell r="D1321" t="str">
            <v>Santander Seguros S/A</v>
          </cell>
        </row>
        <row r="1322">
          <cell r="B1322" t="str">
            <v>Marcia Rodrigues da Silva</v>
          </cell>
          <cell r="C1322" t="str">
            <v>006.884.077-22</v>
          </cell>
          <cell r="D1322" t="str">
            <v>Santander Seguros S/A</v>
          </cell>
        </row>
        <row r="1323">
          <cell r="B1323" t="str">
            <v xml:space="preserve">Ricardo Mendonça Lima </v>
          </cell>
          <cell r="C1323" t="str">
            <v>168.858.128-62</v>
          </cell>
          <cell r="D1323" t="str">
            <v>Santander Seguros S/A</v>
          </cell>
        </row>
        <row r="1324">
          <cell r="B1324" t="str">
            <v>Rosangela Maria de Abreu Lopes de Castro</v>
          </cell>
          <cell r="C1324" t="str">
            <v>604.367.190-53</v>
          </cell>
          <cell r="D1324" t="str">
            <v>Santander Seguros S/A</v>
          </cell>
        </row>
        <row r="1325">
          <cell r="B1325" t="str">
            <v>Lindalva Josefa dos Santos</v>
          </cell>
          <cell r="C1325" t="str">
            <v>066.129.958-90</v>
          </cell>
          <cell r="D1325" t="str">
            <v>Santander Seguros S/A</v>
          </cell>
        </row>
        <row r="1326">
          <cell r="B1326" t="str">
            <v>Maria do Carmo Costa Eloy</v>
          </cell>
          <cell r="C1326" t="str">
            <v>401.184.016-53</v>
          </cell>
          <cell r="D1326" t="str">
            <v>Santander Seguros S/A</v>
          </cell>
        </row>
        <row r="1327">
          <cell r="B1327" t="str">
            <v>Anelita pereira lacerda</v>
          </cell>
          <cell r="C1327" t="str">
            <v>003.442.847-00</v>
          </cell>
          <cell r="D1327" t="str">
            <v>Santander Seguros S/A</v>
          </cell>
        </row>
        <row r="1328">
          <cell r="B1328" t="str">
            <v>Nelson Moreira dos Santos</v>
          </cell>
          <cell r="C1328" t="str">
            <v>015.462.478-07</v>
          </cell>
          <cell r="D1328" t="str">
            <v>Santander Seguros S/A</v>
          </cell>
        </row>
        <row r="1329">
          <cell r="B1329" t="str">
            <v>Ryan Cardoso de Oliveira</v>
          </cell>
          <cell r="C1329" t="str">
            <v>029.436.140-50</v>
          </cell>
          <cell r="D1329" t="str">
            <v>Santander Seguros S/A</v>
          </cell>
        </row>
        <row r="1330">
          <cell r="B1330" t="str">
            <v>Iraci da Silva Machado</v>
          </cell>
          <cell r="C1330" t="str">
            <v>662.123.248-91</v>
          </cell>
          <cell r="D1330" t="str">
            <v>Santander Seguros S/A</v>
          </cell>
        </row>
        <row r="1331">
          <cell r="B1331" t="str">
            <v>Procon de Anápolis</v>
          </cell>
          <cell r="D1331" t="str">
            <v>Santander Seguros S/A</v>
          </cell>
        </row>
        <row r="1332">
          <cell r="B1332" t="str">
            <v>Gilson José Farnocchi</v>
          </cell>
          <cell r="C1332" t="str">
            <v>834.010.598-15</v>
          </cell>
          <cell r="D1332" t="str">
            <v>Santander Seguros S/A</v>
          </cell>
        </row>
        <row r="1333">
          <cell r="B1333" t="str">
            <v>Telmo Tadeu ESpíndola</v>
          </cell>
          <cell r="C1333" t="str">
            <v>172.552.280-20</v>
          </cell>
          <cell r="D1333" t="str">
            <v>Santander Seguros S/A</v>
          </cell>
        </row>
        <row r="1334">
          <cell r="B1334" t="str">
            <v>Sueli Gomes Barreto</v>
          </cell>
          <cell r="C1334" t="str">
            <v>570.539.287-72</v>
          </cell>
          <cell r="D1334" t="str">
            <v>Santander Seguros S/A</v>
          </cell>
        </row>
        <row r="1335">
          <cell r="B1335" t="str">
            <v>Claudemiro Assumpção da Silva</v>
          </cell>
          <cell r="C1335" t="str">
            <v>826.290.998-49</v>
          </cell>
          <cell r="D1335" t="str">
            <v>Santander Seguros S/A</v>
          </cell>
        </row>
        <row r="1336">
          <cell r="B1336" t="str">
            <v>Lucia Ardalio Cesena</v>
          </cell>
          <cell r="C1336" t="str">
            <v>641.457.608-59</v>
          </cell>
          <cell r="D1336" t="str">
            <v>Santander Seguros S/A</v>
          </cell>
        </row>
        <row r="1337">
          <cell r="B1337" t="str">
            <v>Onorata Ribeiro Rosa</v>
          </cell>
          <cell r="C1337" t="str">
            <v>104.682.818-51</v>
          </cell>
          <cell r="D1337" t="str">
            <v>Santander Seguros S/A</v>
          </cell>
        </row>
        <row r="1338">
          <cell r="B1338" t="str">
            <v>Paulo Isaias dos Santos</v>
          </cell>
          <cell r="C1338" t="str">
            <v>320.901.700-00</v>
          </cell>
          <cell r="D1338" t="str">
            <v>Santander Seguros S/A</v>
          </cell>
        </row>
        <row r="1339">
          <cell r="B1339" t="str">
            <v>Luis Americo Dias</v>
          </cell>
          <cell r="C1339" t="str">
            <v>746.621.710-91</v>
          </cell>
          <cell r="D1339" t="str">
            <v>Santander Seguros S/A</v>
          </cell>
        </row>
        <row r="1340">
          <cell r="B1340" t="str">
            <v>Alexsandro Pereira Alves</v>
          </cell>
          <cell r="C1340" t="str">
            <v>070.062.036-27</v>
          </cell>
          <cell r="D1340" t="str">
            <v>Santander Seguros S/A</v>
          </cell>
        </row>
        <row r="1341">
          <cell r="B1341" t="str">
            <v>Osvaldo Pasqualini</v>
          </cell>
          <cell r="C1341" t="str">
            <v>436.872.888-20</v>
          </cell>
          <cell r="D1341" t="str">
            <v>Santander Seguros S/A</v>
          </cell>
        </row>
        <row r="1342">
          <cell r="B1342" t="str">
            <v>Sebastião Barcelos</v>
          </cell>
          <cell r="C1342" t="str">
            <v>023.013.501-34</v>
          </cell>
          <cell r="D1342" t="str">
            <v>Santander Seguros S/A</v>
          </cell>
        </row>
        <row r="1343">
          <cell r="B1343" t="str">
            <v>Matilde Zanini Filho</v>
          </cell>
          <cell r="C1343" t="str">
            <v>955.067.569-68</v>
          </cell>
          <cell r="D1343" t="str">
            <v>Santander Seguros S/A</v>
          </cell>
        </row>
        <row r="1344">
          <cell r="B1344" t="str">
            <v>Maria Iradi Polizelli</v>
          </cell>
          <cell r="C1344" t="str">
            <v>330.866.050-49</v>
          </cell>
          <cell r="D1344" t="str">
            <v>Santander Seguros S/A</v>
          </cell>
        </row>
        <row r="1345">
          <cell r="B1345" t="str">
            <v>Isaura Maria dos Santos</v>
          </cell>
          <cell r="C1345" t="str">
            <v>053.771.198-86</v>
          </cell>
          <cell r="D1345" t="str">
            <v>Santander Seguros S/A</v>
          </cell>
        </row>
        <row r="1346">
          <cell r="B1346" t="str">
            <v>Roberto Carlos Aparecido</v>
          </cell>
          <cell r="C1346" t="str">
            <v>072.795.527-65</v>
          </cell>
          <cell r="D1346" t="str">
            <v>Santander Seguros S/A</v>
          </cell>
        </row>
        <row r="1347">
          <cell r="B1347" t="str">
            <v>Santa Idoril da Silva</v>
          </cell>
          <cell r="C1347" t="str">
            <v>122.535.610-53</v>
          </cell>
          <cell r="D1347" t="str">
            <v>Santander Seguros S/A</v>
          </cell>
        </row>
        <row r="1348">
          <cell r="B1348" t="str">
            <v>Maria Lúcia Pinheiro</v>
          </cell>
          <cell r="C1348" t="str">
            <v>001.176.878-98</v>
          </cell>
          <cell r="D1348" t="str">
            <v>Santander Seguros S/A</v>
          </cell>
        </row>
        <row r="1349">
          <cell r="B1349" t="str">
            <v>Pedro Silva Pinto</v>
          </cell>
          <cell r="C1349" t="str">
            <v>130.109.998-87</v>
          </cell>
          <cell r="D1349" t="str">
            <v>Santander Seguros S/A</v>
          </cell>
        </row>
        <row r="1350">
          <cell r="B1350" t="str">
            <v>Maria Aparecida Pereira</v>
          </cell>
          <cell r="C1350" t="str">
            <v>004.794.148-07</v>
          </cell>
          <cell r="D1350" t="str">
            <v>Santander Seguros S/A</v>
          </cell>
        </row>
        <row r="1351">
          <cell r="B1351" t="str">
            <v>Vilma Sorechia</v>
          </cell>
          <cell r="C1351" t="str">
            <v>016.757.859-61</v>
          </cell>
          <cell r="D1351" t="str">
            <v>Santander Seguros S/A</v>
          </cell>
        </row>
        <row r="1352">
          <cell r="B1352" t="str">
            <v>Gilberto Lopes Dal Osto</v>
          </cell>
          <cell r="C1352" t="str">
            <v>404.635.599-91</v>
          </cell>
          <cell r="D1352" t="str">
            <v>Santander Seguros S/A</v>
          </cell>
        </row>
        <row r="1353">
          <cell r="B1353" t="str">
            <v>Maria Amélia Almeida Rezende</v>
          </cell>
          <cell r="C1353" t="str">
            <v>029.759.818-05</v>
          </cell>
          <cell r="D1353" t="str">
            <v>Santander Seguros S/A</v>
          </cell>
        </row>
        <row r="1354">
          <cell r="B1354" t="str">
            <v>Ilcélia Santana de Faria</v>
          </cell>
          <cell r="C1354" t="str">
            <v>076.191.529-03</v>
          </cell>
          <cell r="D1354" t="str">
            <v>Santander Seguros S/A</v>
          </cell>
        </row>
        <row r="1355">
          <cell r="B1355" t="str">
            <v>Ykleibson José Américo Da Silva</v>
          </cell>
          <cell r="C1355" t="str">
            <v>010.705.834-05</v>
          </cell>
          <cell r="D1355" t="str">
            <v>Santander Seguros S/A</v>
          </cell>
        </row>
        <row r="1356">
          <cell r="B1356" t="str">
            <v>Vera Antonia da Silva Muniz</v>
          </cell>
          <cell r="D1356" t="str">
            <v>Santander Seguros S/A</v>
          </cell>
        </row>
        <row r="1357">
          <cell r="B1357" t="str">
            <v>Victor Marcelo Nadolny Gerum</v>
          </cell>
          <cell r="C1357" t="str">
            <v>610.106.779-34</v>
          </cell>
          <cell r="D1357" t="str">
            <v>Santander Seguros S/A</v>
          </cell>
        </row>
        <row r="1358">
          <cell r="B1358" t="str">
            <v>Vladimir da Silva Paiva</v>
          </cell>
          <cell r="D1358" t="str">
            <v>Santander Seguros S/A</v>
          </cell>
        </row>
        <row r="1359">
          <cell r="B1359" t="str">
            <v>João Diocelio da Silva</v>
          </cell>
          <cell r="C1359" t="str">
            <v>802.991.990-53</v>
          </cell>
          <cell r="D1359" t="str">
            <v>Santander Seguros S/A</v>
          </cell>
        </row>
        <row r="1360">
          <cell r="B1360" t="str">
            <v>Jose Correa Garcia</v>
          </cell>
          <cell r="D1360" t="str">
            <v>Santander Seguros S/A</v>
          </cell>
        </row>
        <row r="1361">
          <cell r="B1361" t="str">
            <v>Sucessão de Vercelino Oliveira</v>
          </cell>
          <cell r="D1361" t="str">
            <v>Santander Seguros S/A</v>
          </cell>
        </row>
        <row r="1362">
          <cell r="B1362" t="str">
            <v>EDSON ARAÚJO SANTOS</v>
          </cell>
          <cell r="C1362" t="str">
            <v>983.457.611-00</v>
          </cell>
          <cell r="D1362" t="str">
            <v>Santander Seguros S/A</v>
          </cell>
        </row>
        <row r="1363">
          <cell r="B1363" t="str">
            <v xml:space="preserve">Elisabeth Rose Pereira da Silva Canettieri </v>
          </cell>
          <cell r="C1363" t="str">
            <v>348.865.271-72</v>
          </cell>
          <cell r="D1363" t="str">
            <v>Santander Seguros S/A</v>
          </cell>
        </row>
        <row r="1364">
          <cell r="B1364" t="str">
            <v>Rosilene Braguim da Conceição Malatesta</v>
          </cell>
          <cell r="C1364" t="str">
            <v>113.869.828-81</v>
          </cell>
          <cell r="D1364" t="str">
            <v>Santander Seguros S/A</v>
          </cell>
        </row>
        <row r="1365">
          <cell r="B1365" t="str">
            <v>Dalso Luis Albrechet</v>
          </cell>
          <cell r="C1365" t="str">
            <v>048.999.758-99</v>
          </cell>
          <cell r="D1365" t="str">
            <v>Santander Seguros S/A</v>
          </cell>
        </row>
        <row r="1366">
          <cell r="B1366" t="str">
            <v>Loreci Farias Machado</v>
          </cell>
          <cell r="C1366" t="str">
            <v>551.106.300-20</v>
          </cell>
          <cell r="D1366" t="str">
            <v>Santander Seguros S/A</v>
          </cell>
        </row>
        <row r="1367">
          <cell r="B1367" t="str">
            <v>SUELI PEPORINI PATRICIO</v>
          </cell>
          <cell r="C1367" t="str">
            <v>672.862.088-53</v>
          </cell>
          <cell r="D1367" t="str">
            <v>Santander Seguros S/A</v>
          </cell>
        </row>
        <row r="1368">
          <cell r="B1368" t="str">
            <v>Gustavo Abreu Augustin</v>
          </cell>
          <cell r="C1368" t="str">
            <v>013.442.290-26</v>
          </cell>
          <cell r="D1368" t="str">
            <v>Santander Seguros S/A</v>
          </cell>
        </row>
        <row r="1369">
          <cell r="B1369" t="str">
            <v>João Hilário de Souza</v>
          </cell>
          <cell r="C1369" t="str">
            <v>299.246.000-10</v>
          </cell>
          <cell r="D1369" t="str">
            <v>Santander Seguros S/A</v>
          </cell>
        </row>
        <row r="1370">
          <cell r="B1370" t="str">
            <v>JOSÉ VIEIRA</v>
          </cell>
          <cell r="C1370" t="str">
            <v>983.217.908-44</v>
          </cell>
          <cell r="D1370" t="str">
            <v>Santander Seguros S/A</v>
          </cell>
        </row>
        <row r="1371">
          <cell r="B1371" t="str">
            <v>Sueli Anai Silva dos Anjos</v>
          </cell>
          <cell r="C1371" t="str">
            <v>808.962.430-87</v>
          </cell>
          <cell r="D1371" t="str">
            <v>Santander Seguros S/A</v>
          </cell>
        </row>
        <row r="1372">
          <cell r="B1372" t="str">
            <v>Eliomar Ricardo Pimenta</v>
          </cell>
          <cell r="C1372" t="str">
            <v>140.384.838-60</v>
          </cell>
          <cell r="D1372" t="str">
            <v>Santander Seguros S/A</v>
          </cell>
        </row>
        <row r="1373">
          <cell r="B1373" t="str">
            <v>José Aparecido Donizete Belange</v>
          </cell>
          <cell r="C1373" t="str">
            <v>104.350.648-94</v>
          </cell>
          <cell r="D1373" t="str">
            <v>Santander Seguros S/A</v>
          </cell>
        </row>
        <row r="1374">
          <cell r="B1374" t="str">
            <v>RENATO ESTEVÃO DOS REIS</v>
          </cell>
          <cell r="C1374" t="str">
            <v>271.390.718-70</v>
          </cell>
          <cell r="D1374" t="str">
            <v>Santander Seguros S/A</v>
          </cell>
        </row>
        <row r="1375">
          <cell r="B1375" t="str">
            <v>Joviniano de Almeida Filho</v>
          </cell>
          <cell r="C1375" t="str">
            <v>005.425.508-22</v>
          </cell>
          <cell r="D1375" t="str">
            <v>Santander Seguros S/A</v>
          </cell>
        </row>
        <row r="1376">
          <cell r="B1376" t="str">
            <v>Espólio Luiz Garcia Pereira</v>
          </cell>
          <cell r="C1376" t="str">
            <v>020.411.888-39</v>
          </cell>
          <cell r="D1376" t="str">
            <v>Santander Seguros S/A</v>
          </cell>
        </row>
        <row r="1377">
          <cell r="B1377" t="str">
            <v>Naro Cicero Pereira Ramos</v>
          </cell>
          <cell r="C1377" t="str">
            <v>909.128.539-72</v>
          </cell>
          <cell r="D1377" t="str">
            <v>Santander Seguros S/A</v>
          </cell>
        </row>
        <row r="1378">
          <cell r="B1378" t="str">
            <v>Michelly Cristina Hernani</v>
          </cell>
          <cell r="C1378" t="str">
            <v>223.916.298-85</v>
          </cell>
          <cell r="D1378" t="str">
            <v>Santander Seguros S/A</v>
          </cell>
        </row>
        <row r="1379">
          <cell r="B1379" t="str">
            <v>Rogério de Aguiar Soares</v>
          </cell>
          <cell r="C1379" t="str">
            <v>876.680.766-20</v>
          </cell>
          <cell r="D1379" t="str">
            <v>Santander Seguros S/A</v>
          </cell>
        </row>
        <row r="1380">
          <cell r="B1380" t="str">
            <v xml:space="preserve">Dawson Roberto da Silva </v>
          </cell>
          <cell r="C1380" t="str">
            <v>803.881.758-34</v>
          </cell>
          <cell r="D1380" t="str">
            <v>Santander Seguros S/A</v>
          </cell>
        </row>
        <row r="1381">
          <cell r="B1381" t="str">
            <v>Marcio Pereira Maia</v>
          </cell>
          <cell r="C1381" t="str">
            <v>078.624.268-00</v>
          </cell>
          <cell r="D1381" t="str">
            <v>Santander Seguros S/A</v>
          </cell>
        </row>
        <row r="1382">
          <cell r="B1382" t="str">
            <v>BERNARDINA VERONE DE MIRANDA ZABALLA</v>
          </cell>
          <cell r="C1382" t="str">
            <v>456.943.030-91</v>
          </cell>
          <cell r="D1382" t="str">
            <v>Santander Seguros S/A</v>
          </cell>
        </row>
        <row r="1383">
          <cell r="B1383" t="str">
            <v>Angela Maria Marcolino dos Santos</v>
          </cell>
          <cell r="C1383" t="str">
            <v>875.643.359-04</v>
          </cell>
          <cell r="D1383" t="str">
            <v>Santander Seguros S/A</v>
          </cell>
        </row>
        <row r="1384">
          <cell r="B1384" t="str">
            <v>Egidio de Souza Grangeiro</v>
          </cell>
          <cell r="C1384" t="str">
            <v>703.833.088-87</v>
          </cell>
          <cell r="D1384" t="str">
            <v>Santander Seguros S/A</v>
          </cell>
        </row>
        <row r="1385">
          <cell r="B1385" t="str">
            <v>José Vilmar dos Santo Rocha</v>
          </cell>
          <cell r="C1385" t="str">
            <v>199.710.870-49</v>
          </cell>
          <cell r="D1385" t="str">
            <v>Santander Seguros S/A</v>
          </cell>
        </row>
        <row r="1386">
          <cell r="B1386" t="str">
            <v>Zulmira Theresinha Mazzonetto</v>
          </cell>
          <cell r="C1386" t="str">
            <v>544.533.210-15</v>
          </cell>
          <cell r="D1386" t="str">
            <v>Santander Seguros S/A</v>
          </cell>
        </row>
        <row r="1387">
          <cell r="B1387" t="str">
            <v>Autotal Peças e Serviços Ltda ME</v>
          </cell>
          <cell r="C1387" t="str">
            <v>01.395.571/0001-35</v>
          </cell>
          <cell r="D1387" t="str">
            <v>Santander Seguros S/A</v>
          </cell>
        </row>
        <row r="1388">
          <cell r="B1388" t="str">
            <v>Argemiro Nepomuceno</v>
          </cell>
          <cell r="C1388" t="str">
            <v>018.688.408-75</v>
          </cell>
          <cell r="D1388" t="str">
            <v>Santander Seguros S/A</v>
          </cell>
        </row>
        <row r="1389">
          <cell r="B1389" t="str">
            <v>Jorge Luís da Silva</v>
          </cell>
          <cell r="C1389" t="str">
            <v>581.795.180-00</v>
          </cell>
          <cell r="D1389" t="str">
            <v>Santander Seguros S/A</v>
          </cell>
        </row>
        <row r="1390">
          <cell r="B1390" t="str">
            <v>Ana Paula Freitas do Nascimento</v>
          </cell>
          <cell r="C1390" t="str">
            <v>057.603.657-97</v>
          </cell>
          <cell r="D1390" t="str">
            <v>Santander Seguros S/A</v>
          </cell>
        </row>
        <row r="1391">
          <cell r="B1391" t="str">
            <v>Neide Neves dos Santos</v>
          </cell>
          <cell r="C1391" t="str">
            <v>130.875.298-93</v>
          </cell>
          <cell r="D1391" t="str">
            <v>Santander Seguros S/A</v>
          </cell>
        </row>
        <row r="1392">
          <cell r="B1392" t="str">
            <v>Maria Angelina Barbosa de Souza</v>
          </cell>
          <cell r="C1392" t="str">
            <v>094.612.718-24</v>
          </cell>
          <cell r="D1392" t="str">
            <v>Santander Seguros S/A</v>
          </cell>
        </row>
        <row r="1393">
          <cell r="B1393" t="str">
            <v>Eleno Bezerra de Moura</v>
          </cell>
          <cell r="C1393" t="str">
            <v>485.117.494-20</v>
          </cell>
          <cell r="D1393" t="str">
            <v>Santander Seguros S/A</v>
          </cell>
        </row>
        <row r="1394">
          <cell r="B1394" t="str">
            <v>Fernando de Oliveira Junior</v>
          </cell>
          <cell r="C1394" t="str">
            <v>027.315.030-84</v>
          </cell>
          <cell r="D1394" t="str">
            <v>Santander Seguros S/A</v>
          </cell>
        </row>
        <row r="1395">
          <cell r="B1395" t="str">
            <v>Irani Pereira de Lima</v>
          </cell>
          <cell r="C1395" t="str">
            <v>099.964.136-08</v>
          </cell>
          <cell r="D1395" t="str">
            <v>Santander Seguros S/A</v>
          </cell>
        </row>
        <row r="1396">
          <cell r="B1396" t="str">
            <v>Samara do Nascimento da Silva</v>
          </cell>
          <cell r="C1396" t="str">
            <v>355.990.958-94</v>
          </cell>
          <cell r="D1396" t="str">
            <v>Santander Seguros S/A</v>
          </cell>
        </row>
        <row r="1397">
          <cell r="B1397" t="str">
            <v>Olocides Martins Fontes</v>
          </cell>
          <cell r="C1397" t="str">
            <v>130.839.298-20</v>
          </cell>
          <cell r="D1397" t="str">
            <v>Santander Seguros S/A</v>
          </cell>
        </row>
        <row r="1398">
          <cell r="B1398" t="str">
            <v>João Felipe de Oliveira</v>
          </cell>
          <cell r="C1398" t="str">
            <v>461.597.466-34</v>
          </cell>
          <cell r="D1398" t="str">
            <v>Santander Seguros S/A</v>
          </cell>
        </row>
        <row r="1399">
          <cell r="B1399" t="str">
            <v>Juares Abel Bernardo</v>
          </cell>
          <cell r="C1399" t="str">
            <v>398.583.089-49</v>
          </cell>
          <cell r="D1399" t="str">
            <v>Santander Seguros S/A</v>
          </cell>
        </row>
        <row r="1400">
          <cell r="B1400" t="str">
            <v>Denise Correa Rita</v>
          </cell>
          <cell r="C1400" t="str">
            <v>673.390.779-87</v>
          </cell>
          <cell r="D1400" t="str">
            <v>Santander Seguros S/A</v>
          </cell>
        </row>
        <row r="1401">
          <cell r="B1401" t="str">
            <v>Vanderlei Palumbo</v>
          </cell>
          <cell r="C1401" t="str">
            <v>041.217.548-75</v>
          </cell>
          <cell r="D1401" t="str">
            <v>Santander Seguros S/A</v>
          </cell>
        </row>
        <row r="1402">
          <cell r="B1402" t="str">
            <v>Paulo Roberto Macedo Padilha</v>
          </cell>
          <cell r="C1402" t="str">
            <v>304.659.239-68</v>
          </cell>
          <cell r="D1402" t="str">
            <v>Santander Seguros S/A</v>
          </cell>
        </row>
        <row r="1403">
          <cell r="B1403" t="str">
            <v>Margareth Aparecida Barbieri Malvão</v>
          </cell>
          <cell r="C1403" t="str">
            <v>089.262.248-21</v>
          </cell>
          <cell r="D1403" t="str">
            <v>Santander Seguros S/A</v>
          </cell>
        </row>
        <row r="1404">
          <cell r="B1404" t="str">
            <v>Francisco Souza Santos</v>
          </cell>
          <cell r="C1404" t="str">
            <v>613.677.028-87</v>
          </cell>
          <cell r="D1404" t="str">
            <v>Santander Seguros S/A</v>
          </cell>
        </row>
        <row r="1405">
          <cell r="B1405" t="str">
            <v>Sueli Martins Hargreaves</v>
          </cell>
          <cell r="C1405" t="str">
            <v>298.357.047-91</v>
          </cell>
          <cell r="D1405" t="str">
            <v>Santander Seguros S/A</v>
          </cell>
        </row>
        <row r="1406">
          <cell r="B1406" t="str">
            <v>Espolio de Amilton Andrade de Souza</v>
          </cell>
          <cell r="D1406" t="str">
            <v>Santander Seguros S/A</v>
          </cell>
        </row>
        <row r="1407">
          <cell r="B1407" t="str">
            <v>Silvio Reys</v>
          </cell>
          <cell r="C1407" t="str">
            <v>512.225.748-53</v>
          </cell>
          <cell r="D1407" t="str">
            <v>Santander Seguros S/A</v>
          </cell>
        </row>
        <row r="1408">
          <cell r="B1408" t="str">
            <v>Fabricia Santos Nunes</v>
          </cell>
          <cell r="C1408" t="str">
            <v>099.577.036-09</v>
          </cell>
          <cell r="D1408" t="str">
            <v>Santander Seguros S/A</v>
          </cell>
        </row>
        <row r="1409">
          <cell r="B1409" t="str">
            <v>Elisa Sizue Sugano Kubo</v>
          </cell>
          <cell r="C1409" t="str">
            <v>030.706.078-02</v>
          </cell>
          <cell r="D1409" t="str">
            <v>Santander Seguros S/A</v>
          </cell>
        </row>
        <row r="1410">
          <cell r="B1410" t="str">
            <v>Francisco Kubo</v>
          </cell>
          <cell r="C1410" t="str">
            <v>983.306.678-04</v>
          </cell>
          <cell r="D1410" t="str">
            <v>Santander Seguros S/A</v>
          </cell>
        </row>
        <row r="1411">
          <cell r="B1411" t="str">
            <v>Edinelza Feitosa Volcov</v>
          </cell>
          <cell r="C1411" t="str">
            <v>800.048.063-87</v>
          </cell>
          <cell r="D1411" t="str">
            <v>Santander Seguros S/A</v>
          </cell>
        </row>
        <row r="1412">
          <cell r="B1412" t="str">
            <v>Gines Carminato Rodrigues</v>
          </cell>
          <cell r="C1412" t="str">
            <v>614.291.478-49</v>
          </cell>
          <cell r="D1412" t="str">
            <v>Santander Seguros S/A</v>
          </cell>
        </row>
        <row r="1413">
          <cell r="B1413" t="str">
            <v>Eleuterio Antonio Pires</v>
          </cell>
          <cell r="C1413" t="str">
            <v>052.804.228-94</v>
          </cell>
          <cell r="D1413" t="str">
            <v>Santander Seguros S/A</v>
          </cell>
        </row>
        <row r="1414">
          <cell r="B1414" t="str">
            <v>João Marins</v>
          </cell>
          <cell r="C1414" t="str">
            <v>798.652.408-15</v>
          </cell>
          <cell r="D1414" t="str">
            <v>Santander Seguros S/A</v>
          </cell>
        </row>
        <row r="1415">
          <cell r="B1415" t="str">
            <v>Haroldo Cezar de Oliveira</v>
          </cell>
          <cell r="C1415" t="str">
            <v>020.427.798-14</v>
          </cell>
          <cell r="D1415" t="str">
            <v>Santander Seguros S/A</v>
          </cell>
        </row>
        <row r="1416">
          <cell r="B1416" t="str">
            <v>Lucas Otávio Ângelo</v>
          </cell>
          <cell r="C1416" t="str">
            <v>113.434.446-59</v>
          </cell>
          <cell r="D1416" t="str">
            <v>Santander Seguros S/A</v>
          </cell>
        </row>
        <row r="1417">
          <cell r="B1417" t="str">
            <v>Wanda Pereeira Luiz</v>
          </cell>
          <cell r="C1417" t="str">
            <v>580.073.697-91</v>
          </cell>
          <cell r="D1417" t="str">
            <v>Santander Seguros S/A</v>
          </cell>
        </row>
        <row r="1418">
          <cell r="B1418" t="str">
            <v>Nabor da Rosa</v>
          </cell>
          <cell r="C1418" t="str">
            <v>002.104.200-49</v>
          </cell>
          <cell r="D1418" t="str">
            <v>Santander Seguros S/A</v>
          </cell>
        </row>
        <row r="1419">
          <cell r="B1419" t="str">
            <v>ECLER IONI BOFF SCHELL</v>
          </cell>
          <cell r="D1419" t="str">
            <v>Santander Seguros S/A</v>
          </cell>
        </row>
        <row r="1420">
          <cell r="B1420" t="str">
            <v>Juliana Garcia Stankowich da Costa</v>
          </cell>
          <cell r="C1420" t="str">
            <v>003.923.469-07</v>
          </cell>
          <cell r="D1420" t="str">
            <v>Santander Seguros S/A</v>
          </cell>
        </row>
        <row r="1421">
          <cell r="B1421" t="str">
            <v>Adair Cabelo</v>
          </cell>
          <cell r="C1421" t="str">
            <v>045.709.968-25</v>
          </cell>
          <cell r="D1421" t="str">
            <v>Santander Seguros S/A</v>
          </cell>
        </row>
        <row r="1422">
          <cell r="B1422" t="str">
            <v>Procon de Florianópolis - SC</v>
          </cell>
          <cell r="D1422" t="str">
            <v>Santander Seguros S/A</v>
          </cell>
        </row>
        <row r="1423">
          <cell r="B1423" t="str">
            <v xml:space="preserve">Nildo Lauro Gonçalves </v>
          </cell>
          <cell r="C1423" t="str">
            <v>027.403.707-68</v>
          </cell>
          <cell r="D1423" t="str">
            <v>Santander Seguros S/A</v>
          </cell>
        </row>
        <row r="1424">
          <cell r="B1424" t="str">
            <v>Luiz Antônio Inácio da Conceição .</v>
          </cell>
          <cell r="C1424" t="str">
            <v>042.417.767-60</v>
          </cell>
          <cell r="D1424" t="str">
            <v>Santander Seguros S/A</v>
          </cell>
        </row>
        <row r="1425">
          <cell r="B1425" t="str">
            <v>Eliane de Fátima Galdino Farias</v>
          </cell>
          <cell r="C1425" t="str">
            <v>691.640.106-00</v>
          </cell>
          <cell r="D1425" t="str">
            <v>Santander Seguros S/A</v>
          </cell>
        </row>
        <row r="1426">
          <cell r="B1426" t="str">
            <v>Luciana Ferreira Pinto</v>
          </cell>
          <cell r="C1426" t="str">
            <v>704.770.511-20</v>
          </cell>
          <cell r="D1426" t="str">
            <v>Santander Seguros S/A</v>
          </cell>
        </row>
        <row r="1427">
          <cell r="B1427" t="str">
            <v>Doralice de Oliveira</v>
          </cell>
          <cell r="C1427" t="str">
            <v>248.009.768-47</v>
          </cell>
          <cell r="D1427" t="str">
            <v>Santander Seguros S/A</v>
          </cell>
        </row>
        <row r="1428">
          <cell r="B1428" t="str">
            <v>Evanir Souza dos Santos</v>
          </cell>
          <cell r="C1428" t="str">
            <v>015.031.735-26</v>
          </cell>
          <cell r="D1428" t="str">
            <v>Santander Seguros S/A</v>
          </cell>
        </row>
        <row r="1429">
          <cell r="B1429" t="str">
            <v>ANA CAROLINA ROSA</v>
          </cell>
          <cell r="C1429" t="str">
            <v>087.196.739-14</v>
          </cell>
          <cell r="D1429" t="str">
            <v>Santander Seguros S/A</v>
          </cell>
        </row>
        <row r="1430">
          <cell r="B1430" t="str">
            <v>Sueli Goulart</v>
          </cell>
          <cell r="C1430" t="str">
            <v>377.706.919-15</v>
          </cell>
          <cell r="D1430" t="str">
            <v>Santander Seguros S/A</v>
          </cell>
        </row>
        <row r="1431">
          <cell r="B1431" t="str">
            <v>Claudemir Antonio Rocha</v>
          </cell>
          <cell r="C1431" t="str">
            <v>056.455.728-58</v>
          </cell>
          <cell r="D1431" t="str">
            <v>Santander Seguros S/A</v>
          </cell>
        </row>
        <row r="1432">
          <cell r="B1432" t="str">
            <v>João Baptista Vieira da Silva</v>
          </cell>
          <cell r="C1432" t="str">
            <v>587.856.807-10</v>
          </cell>
          <cell r="D1432" t="str">
            <v>Santander Seguros S/A</v>
          </cell>
        </row>
        <row r="1433">
          <cell r="B1433" t="str">
            <v>Santin Tridico</v>
          </cell>
          <cell r="C1433" t="str">
            <v>973.779.108-87</v>
          </cell>
          <cell r="D1433" t="str">
            <v>Santander Seguros S/A</v>
          </cell>
        </row>
        <row r="1434">
          <cell r="B1434" t="str">
            <v>Quintino Soares Neto</v>
          </cell>
          <cell r="C1434" t="str">
            <v>172.885.414-87</v>
          </cell>
          <cell r="D1434" t="str">
            <v>Santander Seguros S/A</v>
          </cell>
        </row>
        <row r="1435">
          <cell r="B1435" t="str">
            <v>Kelly Cristina Artiaga do Amaral</v>
          </cell>
          <cell r="C1435" t="str">
            <v>013.239.411-18</v>
          </cell>
          <cell r="D1435" t="str">
            <v>Santander Seguros S/A</v>
          </cell>
        </row>
        <row r="1436">
          <cell r="B1436" t="str">
            <v>Alfredo Alderighi Massetti</v>
          </cell>
          <cell r="C1436" t="str">
            <v>010.705.758-10</v>
          </cell>
          <cell r="D1436" t="str">
            <v>Santander Seguros S/A</v>
          </cell>
        </row>
        <row r="1437">
          <cell r="B1437" t="str">
            <v>Antonio Fillipe Santiago</v>
          </cell>
          <cell r="C1437" t="str">
            <v>590.745.748-15</v>
          </cell>
          <cell r="D1437" t="str">
            <v>Santander Seguros S/A</v>
          </cell>
        </row>
        <row r="1438">
          <cell r="B1438" t="str">
            <v>VALDECI DOS SANTOS RESENDE</v>
          </cell>
          <cell r="C1438" t="str">
            <v>443.684.706-30</v>
          </cell>
          <cell r="D1438" t="str">
            <v>Santander Seguros S/A</v>
          </cell>
        </row>
        <row r="1439">
          <cell r="B1439" t="str">
            <v>Maria Angelez Gimenez Martin</v>
          </cell>
          <cell r="C1439" t="str">
            <v>640.198.029-04</v>
          </cell>
          <cell r="D1439" t="str">
            <v>Santander Seguros S/A</v>
          </cell>
        </row>
        <row r="1440">
          <cell r="B1440" t="str">
            <v>Fábio de Souza Moura</v>
          </cell>
          <cell r="C1440" t="str">
            <v>273.170.216-87</v>
          </cell>
          <cell r="D1440" t="str">
            <v>Santander Seguros S/A</v>
          </cell>
        </row>
        <row r="1441">
          <cell r="B1441" t="str">
            <v>PABLO MATEUS PERONICO VIEIRA DE MELO</v>
          </cell>
          <cell r="C1441" t="str">
            <v>074.810.184-56</v>
          </cell>
          <cell r="D1441" t="str">
            <v>Santander Seguros S/A</v>
          </cell>
        </row>
        <row r="1442">
          <cell r="B1442" t="str">
            <v>VARDELI MENDES</v>
          </cell>
          <cell r="C1442" t="str">
            <v>415.668.239-00</v>
          </cell>
          <cell r="D1442" t="str">
            <v>Santander Seguros S/A</v>
          </cell>
        </row>
        <row r="1443">
          <cell r="B1443" t="str">
            <v>LAZARO LUCIO PEREIRA</v>
          </cell>
          <cell r="C1443" t="str">
            <v>549.802.408-87</v>
          </cell>
          <cell r="D1443" t="str">
            <v>Santander Seguros S/A</v>
          </cell>
        </row>
        <row r="1444">
          <cell r="B1444" t="str">
            <v>Amaury Sales</v>
          </cell>
          <cell r="C1444" t="str">
            <v>034.284.858-58</v>
          </cell>
          <cell r="D1444" t="str">
            <v>Santander Seguros S/A</v>
          </cell>
        </row>
        <row r="1445">
          <cell r="B1445" t="str">
            <v>Laurinda Marques de Souza</v>
          </cell>
          <cell r="C1445" t="str">
            <v>642.973.739-04</v>
          </cell>
          <cell r="D1445" t="str">
            <v>Santander Seguros S/A</v>
          </cell>
        </row>
        <row r="1446">
          <cell r="B1446" t="str">
            <v>Marcello Nogueira Antun</v>
          </cell>
          <cell r="C1446" t="str">
            <v>044.517.738-41</v>
          </cell>
          <cell r="D1446" t="str">
            <v>Santander Seguros S/A</v>
          </cell>
        </row>
        <row r="1447">
          <cell r="B1447" t="str">
            <v>Edson Ferreira da Silva Filho</v>
          </cell>
          <cell r="C1447" t="str">
            <v>899.906.685-15</v>
          </cell>
          <cell r="D1447" t="str">
            <v>Santander Seguros S/A</v>
          </cell>
        </row>
        <row r="1448">
          <cell r="B1448" t="str">
            <v>Adriana Ungaratti</v>
          </cell>
          <cell r="C1448" t="str">
            <v>001.842.320-58</v>
          </cell>
          <cell r="D1448" t="str">
            <v>Santander Seguros S/A</v>
          </cell>
        </row>
        <row r="1449">
          <cell r="B1449" t="str">
            <v>carlos Roberto da Silva Chitao</v>
          </cell>
          <cell r="C1449" t="str">
            <v>219.241.470-68</v>
          </cell>
          <cell r="D1449" t="str">
            <v>Santander Seguros S/A</v>
          </cell>
        </row>
        <row r="1450">
          <cell r="B1450" t="str">
            <v>Fernanda da SIlva Goes</v>
          </cell>
          <cell r="C1450" t="str">
            <v>347.184.488-08</v>
          </cell>
          <cell r="D1450" t="str">
            <v>Santander Seguros S/A</v>
          </cell>
        </row>
        <row r="1451">
          <cell r="B1451" t="str">
            <v>Maria Aparecida de Sousa</v>
          </cell>
          <cell r="C1451" t="str">
            <v>033.045.937-64</v>
          </cell>
          <cell r="D1451" t="str">
            <v>Santander Seguros S/A</v>
          </cell>
        </row>
        <row r="1452">
          <cell r="B1452" t="str">
            <v>Izabel Francisca Nogueira</v>
          </cell>
          <cell r="C1452" t="str">
            <v>047.564.458-10</v>
          </cell>
          <cell r="D1452" t="str">
            <v>Santander Seguros S/A</v>
          </cell>
        </row>
        <row r="1453">
          <cell r="B1453" t="str">
            <v>Valdir de Paula Alves</v>
          </cell>
          <cell r="C1453" t="str">
            <v>541.971.718-20</v>
          </cell>
          <cell r="D1453" t="str">
            <v>Santander Seguros S/A</v>
          </cell>
        </row>
        <row r="1454">
          <cell r="B1454" t="str">
            <v>Joao Meneguesso Filho</v>
          </cell>
          <cell r="C1454" t="str">
            <v>304.028.678-15</v>
          </cell>
          <cell r="D1454" t="str">
            <v>Santander Seguros S/A</v>
          </cell>
        </row>
        <row r="1455">
          <cell r="B1455" t="str">
            <v>Antonio Jose da Silva</v>
          </cell>
          <cell r="C1455" t="str">
            <v>042.731.268-00</v>
          </cell>
          <cell r="D1455" t="str">
            <v>Santander Seguros S/A</v>
          </cell>
        </row>
        <row r="1456">
          <cell r="B1456" t="str">
            <v>Café Primor Ltda</v>
          </cell>
          <cell r="C1456" t="str">
            <v>92.780.295/0001-84</v>
          </cell>
          <cell r="D1456" t="str">
            <v>Santander Seguros S/A</v>
          </cell>
        </row>
        <row r="1457">
          <cell r="B1457" t="str">
            <v>Eunice Ferreira de Oliveira</v>
          </cell>
          <cell r="C1457" t="str">
            <v>039.627.618-02</v>
          </cell>
          <cell r="D1457" t="str">
            <v>Santander Seguros S/A</v>
          </cell>
        </row>
        <row r="1458">
          <cell r="B1458" t="str">
            <v>Pedro Luiz Wichmann</v>
          </cell>
          <cell r="C1458" t="str">
            <v>029.784.888-75</v>
          </cell>
          <cell r="D1458" t="str">
            <v>Santander Seguros S/A</v>
          </cell>
        </row>
        <row r="1459">
          <cell r="B1459" t="str">
            <v>Fábio Patrício Silva de Farias</v>
          </cell>
          <cell r="C1459" t="str">
            <v>068.374.734-76</v>
          </cell>
          <cell r="D1459" t="str">
            <v>Santander Seguros S/A</v>
          </cell>
        </row>
        <row r="1460">
          <cell r="B1460" t="str">
            <v>Miriam de Oliveira</v>
          </cell>
          <cell r="C1460" t="str">
            <v>044.586.577-63</v>
          </cell>
          <cell r="D1460" t="str">
            <v>Santander Seguros S/A</v>
          </cell>
        </row>
        <row r="1461">
          <cell r="B1461" t="str">
            <v>Maria de Souza Luciano</v>
          </cell>
          <cell r="C1461" t="str">
            <v>250.177.628-33</v>
          </cell>
          <cell r="D1461" t="str">
            <v>Santander Seguros S/A</v>
          </cell>
        </row>
        <row r="1462">
          <cell r="B1462" t="str">
            <v>Maria José Zerbinatti Galvão</v>
          </cell>
          <cell r="C1462" t="str">
            <v>071.879.588-11</v>
          </cell>
          <cell r="D1462" t="str">
            <v>Santander Seguros S/A</v>
          </cell>
        </row>
        <row r="1463">
          <cell r="B1463" t="str">
            <v>Egydio Peresin</v>
          </cell>
          <cell r="C1463" t="str">
            <v>029.775.320-72</v>
          </cell>
          <cell r="D1463" t="str">
            <v>Santander Seguros S/A</v>
          </cell>
        </row>
        <row r="1464">
          <cell r="B1464" t="str">
            <v>Jorge Biagim</v>
          </cell>
          <cell r="C1464" t="str">
            <v>230.505.190-53</v>
          </cell>
          <cell r="D1464" t="str">
            <v>Santander Seguros S/A</v>
          </cell>
        </row>
        <row r="1465">
          <cell r="B1465" t="str">
            <v>Israel da Silva Cruz</v>
          </cell>
          <cell r="C1465" t="str">
            <v>013.907.382-56</v>
          </cell>
          <cell r="D1465" t="str">
            <v>Santander Seguros S/A</v>
          </cell>
        </row>
        <row r="1466">
          <cell r="B1466" t="str">
            <v>Lucas Evangelista Ferreira Souza</v>
          </cell>
          <cell r="C1466" t="str">
            <v>029.980.298-17</v>
          </cell>
          <cell r="D1466" t="str">
            <v>Santander Seguros S/A</v>
          </cell>
        </row>
        <row r="1467">
          <cell r="B1467" t="str">
            <v>Jose Celso Paiva</v>
          </cell>
          <cell r="C1467" t="str">
            <v>472.198.316-68</v>
          </cell>
          <cell r="D1467" t="str">
            <v>Santander Seguros S/A</v>
          </cell>
        </row>
        <row r="1468">
          <cell r="B1468" t="str">
            <v>JOSUÉ PEREIRA SANTOS</v>
          </cell>
          <cell r="C1468" t="str">
            <v>249.240.755-15</v>
          </cell>
          <cell r="D1468" t="str">
            <v>Santander Seguros S/A</v>
          </cell>
        </row>
        <row r="1469">
          <cell r="B1469" t="str">
            <v>Yorico Nauiwa Shibaoka</v>
          </cell>
          <cell r="C1469" t="str">
            <v>145.287.168-01</v>
          </cell>
          <cell r="D1469" t="str">
            <v>Santander Seguros S/A</v>
          </cell>
        </row>
        <row r="1470">
          <cell r="B1470" t="str">
            <v>Joao Carlos Bertero</v>
          </cell>
          <cell r="C1470" t="str">
            <v>049.464.138-04</v>
          </cell>
          <cell r="D1470" t="str">
            <v>Santander Seguros S/A</v>
          </cell>
        </row>
        <row r="1471">
          <cell r="B1471" t="str">
            <v>Helenice Saksida Pinto</v>
          </cell>
          <cell r="C1471" t="str">
            <v>059.145.316-91</v>
          </cell>
          <cell r="D1471" t="str">
            <v>Santander Seguros S/A</v>
          </cell>
        </row>
        <row r="1472">
          <cell r="B1472" t="str">
            <v>Ademildon Antonio Soares De Oliveira</v>
          </cell>
          <cell r="D1472" t="str">
            <v>Santander Seguros S/A</v>
          </cell>
        </row>
        <row r="1473">
          <cell r="B1473" t="str">
            <v>Ana de Almeida</v>
          </cell>
          <cell r="C1473" t="str">
            <v>862.106.458-87</v>
          </cell>
          <cell r="D1473" t="str">
            <v>Santander Seguros S/A</v>
          </cell>
        </row>
        <row r="1474">
          <cell r="B1474" t="str">
            <v>Fabiano Firmino da Silva</v>
          </cell>
          <cell r="C1474" t="str">
            <v>104.406.887-60</v>
          </cell>
          <cell r="D1474" t="str">
            <v>Santander Seguros S/A</v>
          </cell>
        </row>
        <row r="1475">
          <cell r="B1475" t="str">
            <v>Elizabeth da Conceição</v>
          </cell>
          <cell r="C1475" t="str">
            <v>772.590.767-04</v>
          </cell>
          <cell r="D1475" t="str">
            <v>Santander Seguros S/A</v>
          </cell>
        </row>
        <row r="1476">
          <cell r="B1476" t="str">
            <v>Mirian Nabinger</v>
          </cell>
          <cell r="C1476" t="str">
            <v>266.208.470-72</v>
          </cell>
          <cell r="D1476" t="str">
            <v>Santander Seguros S/A</v>
          </cell>
        </row>
        <row r="1477">
          <cell r="B1477" t="str">
            <v xml:space="preserve">MR SWELLCON FUTURA DESENVOLVIMENTO PROFISSIONAL E </v>
          </cell>
          <cell r="C1477" t="str">
            <v>07.922.069/0001-11</v>
          </cell>
          <cell r="D1477" t="str">
            <v>Santander Seguros S/A</v>
          </cell>
        </row>
        <row r="1478">
          <cell r="B1478" t="str">
            <v>Devair Prioto</v>
          </cell>
          <cell r="C1478" t="str">
            <v>094.369.011-00</v>
          </cell>
          <cell r="D1478" t="str">
            <v>Santander Seguros S/A</v>
          </cell>
        </row>
        <row r="1479">
          <cell r="B1479" t="str">
            <v>Gilcélia Guimarães Ramos</v>
          </cell>
          <cell r="C1479" t="str">
            <v>092.844.649-27</v>
          </cell>
          <cell r="D1479" t="str">
            <v>Santander Seguros S/A</v>
          </cell>
        </row>
        <row r="1480">
          <cell r="B1480" t="str">
            <v>Maria Isabel Gonçalves de Oliveira</v>
          </cell>
          <cell r="C1480" t="str">
            <v>158.809.428-64</v>
          </cell>
          <cell r="D1480" t="str">
            <v>Santander Seguros S/A</v>
          </cell>
        </row>
        <row r="1481">
          <cell r="B1481" t="str">
            <v>Marcia Helena de Brito Todisquini</v>
          </cell>
          <cell r="C1481" t="str">
            <v>046.390.788-46</v>
          </cell>
          <cell r="D1481" t="str">
            <v>Santander Seguros S/A</v>
          </cell>
        </row>
        <row r="1482">
          <cell r="B1482" t="str">
            <v>Laerte Ávila</v>
          </cell>
          <cell r="C1482" t="str">
            <v>154.088.500-30</v>
          </cell>
          <cell r="D1482" t="str">
            <v>Santander Seguros S/A</v>
          </cell>
        </row>
        <row r="1483">
          <cell r="B1483" t="str">
            <v>Terezinha augusta dos santos</v>
          </cell>
          <cell r="C1483" t="str">
            <v>055.794.636-00</v>
          </cell>
          <cell r="D1483" t="str">
            <v>Santander Seguros S/A</v>
          </cell>
        </row>
        <row r="1484">
          <cell r="B1484" t="str">
            <v>Marcela Michaelis Carballido Dominguez</v>
          </cell>
          <cell r="C1484" t="str">
            <v>374.571.098-38</v>
          </cell>
          <cell r="D1484" t="str">
            <v>Santander Seguros S/A</v>
          </cell>
        </row>
        <row r="1485">
          <cell r="B1485" t="str">
            <v>Santander Seguros S/A</v>
          </cell>
          <cell r="D1485" t="str">
            <v>Santander Seguros S/A</v>
          </cell>
        </row>
        <row r="1486">
          <cell r="B1486" t="str">
            <v>Manuel Messias de Santana</v>
          </cell>
          <cell r="D1486" t="str">
            <v>Santander Seguros S/A</v>
          </cell>
        </row>
        <row r="1487">
          <cell r="B1487" t="str">
            <v>João Cesar Silveira</v>
          </cell>
          <cell r="C1487" t="str">
            <v>590.331.009-59</v>
          </cell>
          <cell r="D1487" t="str">
            <v>Santander Seguros S/A</v>
          </cell>
        </row>
        <row r="1488">
          <cell r="B1488" t="str">
            <v>Walmir Helfensteller</v>
          </cell>
          <cell r="C1488" t="str">
            <v>249.097.770-91</v>
          </cell>
          <cell r="D1488" t="str">
            <v>Santander Seguros S/A</v>
          </cell>
        </row>
        <row r="1489">
          <cell r="B1489" t="str">
            <v>Pietro Verrone</v>
          </cell>
          <cell r="C1489" t="str">
            <v>099.617.558-04</v>
          </cell>
          <cell r="D1489" t="str">
            <v>Santander Seguros S/A</v>
          </cell>
        </row>
        <row r="1490">
          <cell r="B1490" t="str">
            <v>OTÁVIO SCANCARELLI</v>
          </cell>
          <cell r="C1490" t="str">
            <v>019.290.548-15</v>
          </cell>
          <cell r="D1490" t="str">
            <v>Santander Seguros S/A</v>
          </cell>
        </row>
        <row r="1491">
          <cell r="B1491" t="str">
            <v>Claudia Regina Dias de Souza</v>
          </cell>
          <cell r="C1491" t="str">
            <v>942.873.411-04</v>
          </cell>
          <cell r="D1491" t="str">
            <v>Santander Seguros S/A</v>
          </cell>
        </row>
        <row r="1492">
          <cell r="B1492" t="str">
            <v>Fabricio Rocha Cerqueira</v>
          </cell>
          <cell r="D1492" t="str">
            <v>Santander Seguros S/A</v>
          </cell>
        </row>
        <row r="1493">
          <cell r="B1493" t="str">
            <v>Marcio Luis Bernardes dos Santos</v>
          </cell>
          <cell r="D1493" t="str">
            <v>Santander Seguros S/A</v>
          </cell>
        </row>
        <row r="1494">
          <cell r="B1494" t="str">
            <v>Waldomiro Pereira Junior</v>
          </cell>
          <cell r="D1494" t="str">
            <v>Santander Seguros S/A</v>
          </cell>
        </row>
        <row r="1495">
          <cell r="B1495" t="str">
            <v>Etagri Serviço de Engenharia Construção Ltda</v>
          </cell>
          <cell r="C1495" t="str">
            <v>60.619.053/0001-17</v>
          </cell>
          <cell r="D1495" t="str">
            <v>Santander Seguros S/A</v>
          </cell>
        </row>
        <row r="1496">
          <cell r="B1496" t="str">
            <v>Ana Lucia Ferreira Machado</v>
          </cell>
          <cell r="C1496" t="str">
            <v>760.993.002-44</v>
          </cell>
          <cell r="D1496" t="str">
            <v>Santander Seguros S/A</v>
          </cell>
        </row>
        <row r="1497">
          <cell r="B1497" t="str">
            <v>Sebastião Pereira</v>
          </cell>
          <cell r="C1497" t="str">
            <v>326.524.609-25</v>
          </cell>
          <cell r="D1497" t="str">
            <v>Santander Seguros S/A</v>
          </cell>
        </row>
        <row r="1498">
          <cell r="B1498" t="str">
            <v>Sônia Maria Paschoarelli</v>
          </cell>
          <cell r="C1498" t="str">
            <v>082.498.198-70</v>
          </cell>
          <cell r="D1498" t="str">
            <v>Santander Seguros S/A</v>
          </cell>
        </row>
        <row r="1499">
          <cell r="B1499" t="str">
            <v>Ana Tereza Zaniboni Erlacher</v>
          </cell>
          <cell r="C1499" t="str">
            <v>076.479.028-57</v>
          </cell>
          <cell r="D1499" t="str">
            <v>Santander Seguros S/A</v>
          </cell>
        </row>
        <row r="1500">
          <cell r="B1500" t="str">
            <v>Marlene Teixeira Martins.</v>
          </cell>
          <cell r="C1500" t="str">
            <v>380.587.150-34</v>
          </cell>
          <cell r="D1500" t="str">
            <v>Santander Seguros S/A</v>
          </cell>
        </row>
        <row r="1501">
          <cell r="B1501" t="str">
            <v>Claudia Cantalice Lopes Teixeira</v>
          </cell>
          <cell r="C1501" t="str">
            <v>082.608.957-73</v>
          </cell>
          <cell r="D1501" t="str">
            <v>Santander Seguros S/A</v>
          </cell>
        </row>
        <row r="1502">
          <cell r="B1502" t="str">
            <v>Eliana Nunes Teizeira da Silva</v>
          </cell>
          <cell r="C1502" t="str">
            <v>297.734.038-66</v>
          </cell>
          <cell r="D1502" t="str">
            <v>Santander Seguros S/A</v>
          </cell>
        </row>
        <row r="1503">
          <cell r="B1503" t="str">
            <v>Nelson Antônio Juvêncio Delfino</v>
          </cell>
          <cell r="C1503" t="str">
            <v>252.247.519-34</v>
          </cell>
          <cell r="D1503" t="str">
            <v>Santander Seguros S/A</v>
          </cell>
        </row>
        <row r="1504">
          <cell r="B1504" t="str">
            <v>João garcia</v>
          </cell>
          <cell r="C1504" t="str">
            <v>015.796.598-88</v>
          </cell>
          <cell r="D1504" t="str">
            <v>Santander Seguros S/A</v>
          </cell>
        </row>
        <row r="1505">
          <cell r="B1505" t="str">
            <v>Vanderlei Almeida de Almeida</v>
          </cell>
          <cell r="C1505" t="str">
            <v>960.127.570-34</v>
          </cell>
          <cell r="D1505" t="str">
            <v>Santander Seguros S/A</v>
          </cell>
        </row>
        <row r="1506">
          <cell r="B1506" t="str">
            <v>Vicente de Paulo Boaretto</v>
          </cell>
          <cell r="C1506" t="str">
            <v>701.189.908-10</v>
          </cell>
          <cell r="D1506" t="str">
            <v>Santander Seguros S/A</v>
          </cell>
        </row>
        <row r="1507">
          <cell r="B1507" t="str">
            <v>Francisco de Souza</v>
          </cell>
          <cell r="C1507" t="str">
            <v>018.933.866-00</v>
          </cell>
          <cell r="D1507" t="str">
            <v>Santander Seguros S/A</v>
          </cell>
        </row>
        <row r="1508">
          <cell r="B1508" t="str">
            <v>Gabriel Fernandes Zaninello</v>
          </cell>
          <cell r="C1508" t="str">
            <v>956.291.228-00</v>
          </cell>
          <cell r="D1508" t="str">
            <v>Santander Seguros S/A</v>
          </cell>
        </row>
        <row r="1509">
          <cell r="B1509" t="str">
            <v>Leni terezinha da silva albanas</v>
          </cell>
          <cell r="C1509" t="str">
            <v>017.200.609-08</v>
          </cell>
          <cell r="D1509" t="str">
            <v>Santander Seguros S/A</v>
          </cell>
        </row>
        <row r="1510">
          <cell r="B1510" t="str">
            <v>Eliacir Simeao Duque</v>
          </cell>
          <cell r="C1510" t="str">
            <v>693.658.517-87</v>
          </cell>
          <cell r="D1510" t="str">
            <v>Santander Seguros S/A</v>
          </cell>
        </row>
        <row r="1511">
          <cell r="B1511" t="str">
            <v>Claudio Santos de Oliveira</v>
          </cell>
          <cell r="C1511" t="str">
            <v>281.221.188-10</v>
          </cell>
          <cell r="D1511" t="str">
            <v>Santander Seguros S/A</v>
          </cell>
        </row>
        <row r="1512">
          <cell r="B1512" t="str">
            <v>Cortesia Serviço deConcretagem</v>
          </cell>
          <cell r="C1512" t="str">
            <v>49.803.158/0001-99</v>
          </cell>
          <cell r="D1512" t="str">
            <v>Santander Seguros S/A</v>
          </cell>
        </row>
        <row r="1513">
          <cell r="B1513" t="str">
            <v>Deise Maria Trindade Passos Casela</v>
          </cell>
          <cell r="C1513" t="str">
            <v>075.165.078-14</v>
          </cell>
          <cell r="D1513" t="str">
            <v>Santander Seguros S/A</v>
          </cell>
        </row>
        <row r="1514">
          <cell r="B1514" t="str">
            <v>Sergio Leorato</v>
          </cell>
          <cell r="C1514" t="str">
            <v>649.779.789-00</v>
          </cell>
          <cell r="D1514" t="str">
            <v>Santander Seguros S/A</v>
          </cell>
        </row>
        <row r="1515">
          <cell r="B1515" t="str">
            <v>Antonio Rodrigues de Souza</v>
          </cell>
          <cell r="C1515" t="str">
            <v>888.859.928-20</v>
          </cell>
          <cell r="D1515" t="str">
            <v>Santander Seguros S/A</v>
          </cell>
        </row>
        <row r="1516">
          <cell r="B1516" t="str">
            <v>Sueli Aparecido Cristivam</v>
          </cell>
          <cell r="C1516" t="str">
            <v>923.238.398-53</v>
          </cell>
          <cell r="D1516" t="str">
            <v>Santander Seguros S/A</v>
          </cell>
        </row>
        <row r="1517">
          <cell r="B1517" t="str">
            <v>Nara Terezinha Molinar Lopes</v>
          </cell>
          <cell r="D1517" t="str">
            <v>Santander Seguros S/A</v>
          </cell>
        </row>
        <row r="1518">
          <cell r="B1518" t="str">
            <v>Rolmes Antonio</v>
          </cell>
          <cell r="C1518" t="str">
            <v>079.682.528-90</v>
          </cell>
          <cell r="D1518" t="str">
            <v>Santander Seguros S/A</v>
          </cell>
        </row>
        <row r="1519">
          <cell r="B1519" t="str">
            <v>Willian Eduardo do Carmo</v>
          </cell>
          <cell r="C1519" t="str">
            <v>281.967.788-64</v>
          </cell>
          <cell r="D1519" t="str">
            <v>Santander Seguros S/A</v>
          </cell>
        </row>
        <row r="1520">
          <cell r="B1520" t="str">
            <v>Ornélio Binsfeld</v>
          </cell>
          <cell r="C1520" t="str">
            <v>346.870.840-87</v>
          </cell>
          <cell r="D1520" t="str">
            <v>Santander Seguros S/A</v>
          </cell>
        </row>
        <row r="1521">
          <cell r="B1521" t="str">
            <v>Arlete Deodato de Souza</v>
          </cell>
          <cell r="C1521" t="str">
            <v>542.719.166-68</v>
          </cell>
          <cell r="D1521" t="str">
            <v>Santander Seguros S/A</v>
          </cell>
        </row>
        <row r="1522">
          <cell r="B1522" t="str">
            <v>Eduardo Furtado</v>
          </cell>
          <cell r="C1522" t="str">
            <v>822.535.449-49</v>
          </cell>
          <cell r="D1522" t="str">
            <v>Santander Seguros S/A</v>
          </cell>
        </row>
        <row r="1523">
          <cell r="B1523" t="str">
            <v>Detran SP - Departamento Estadual de Trânsito de São Paulo</v>
          </cell>
          <cell r="C1523" t="str">
            <v>46.379.400/0001-50</v>
          </cell>
          <cell r="D1523" t="str">
            <v>Santander Seguros S/A</v>
          </cell>
        </row>
        <row r="1524">
          <cell r="B1524" t="str">
            <v>Espolio de Aparecida Donizeti do Nascimento</v>
          </cell>
          <cell r="D1524" t="str">
            <v>Santander Seguros S/A</v>
          </cell>
        </row>
        <row r="1525">
          <cell r="B1525" t="str">
            <v>Juliana de Medeiros</v>
          </cell>
          <cell r="C1525" t="str">
            <v>349.434.678-06</v>
          </cell>
          <cell r="D1525" t="str">
            <v>Santander Seguros S/A</v>
          </cell>
        </row>
        <row r="1526">
          <cell r="B1526" t="str">
            <v>Tereza Andrade</v>
          </cell>
          <cell r="C1526" t="str">
            <v>063.906.218-09</v>
          </cell>
          <cell r="D1526" t="str">
            <v>Santander Seguros S/A</v>
          </cell>
        </row>
        <row r="1527">
          <cell r="B1527" t="str">
            <v>Nara Deniz Coelho</v>
          </cell>
          <cell r="C1527" t="str">
            <v>486.498.640-15</v>
          </cell>
          <cell r="D1527" t="str">
            <v>Santander Seguros S/A</v>
          </cell>
        </row>
        <row r="1528">
          <cell r="B1528" t="str">
            <v>Elisabete Lourenço de Freitas</v>
          </cell>
          <cell r="C1528" t="str">
            <v>086.424.627-79</v>
          </cell>
          <cell r="D1528" t="str">
            <v>Santander Seguros S/A</v>
          </cell>
        </row>
        <row r="1529">
          <cell r="B1529" t="str">
            <v>Maria das Graças Lima</v>
          </cell>
          <cell r="C1529" t="str">
            <v>010.556.596-25</v>
          </cell>
          <cell r="D1529" t="str">
            <v>Santander Seguros S/A</v>
          </cell>
        </row>
        <row r="1530">
          <cell r="B1530" t="str">
            <v>Priscila Welda de Jesus</v>
          </cell>
          <cell r="C1530" t="str">
            <v>375.541.178-40</v>
          </cell>
          <cell r="D1530" t="str">
            <v>Santander Seguros S/A</v>
          </cell>
        </row>
        <row r="1531">
          <cell r="B1531" t="str">
            <v>Gerson Antonio dos Santos</v>
          </cell>
          <cell r="C1531" t="str">
            <v>139.773.343-87</v>
          </cell>
          <cell r="D1531" t="str">
            <v>Santander Seguros S/A</v>
          </cell>
        </row>
        <row r="1532">
          <cell r="B1532" t="str">
            <v>Gilson dos Santos</v>
          </cell>
          <cell r="C1532" t="str">
            <v>152.563.788-64</v>
          </cell>
          <cell r="D1532" t="str">
            <v>Santander Seguros S/A</v>
          </cell>
        </row>
        <row r="1533">
          <cell r="B1533" t="str">
            <v>Walter Antonio Cardoso</v>
          </cell>
          <cell r="C1533" t="str">
            <v>060.022.278-06</v>
          </cell>
          <cell r="D1533" t="str">
            <v>Santander Seguros S/A</v>
          </cell>
        </row>
        <row r="1534">
          <cell r="B1534" t="str">
            <v>tatiana vieira da silva</v>
          </cell>
          <cell r="C1534" t="str">
            <v>076.384.137-41</v>
          </cell>
          <cell r="D1534" t="str">
            <v>Santander Seguros S/A</v>
          </cell>
        </row>
        <row r="1535">
          <cell r="B1535" t="str">
            <v>Maria da Glória Oliveira de Andrade</v>
          </cell>
          <cell r="C1535" t="str">
            <v>625.877.657-49</v>
          </cell>
          <cell r="D1535" t="str">
            <v>Santander Seguros S/A</v>
          </cell>
        </row>
        <row r="1536">
          <cell r="B1536" t="str">
            <v>Fatima Rejane de Mello Nunes</v>
          </cell>
          <cell r="C1536" t="str">
            <v>430.609.600-97</v>
          </cell>
          <cell r="D1536" t="str">
            <v>Santander Seguros S/A</v>
          </cell>
        </row>
        <row r="1537">
          <cell r="B1537" t="str">
            <v>Espólio Ary Ignacio Kasper</v>
          </cell>
          <cell r="C1537" t="str">
            <v>009.517.500-87</v>
          </cell>
          <cell r="D1537" t="str">
            <v>Santander Seguros S/A</v>
          </cell>
        </row>
        <row r="1538">
          <cell r="B1538" t="str">
            <v>Julia de Fátima Santos Azevedo</v>
          </cell>
          <cell r="C1538" t="str">
            <v>153.692.758-90</v>
          </cell>
          <cell r="D1538" t="str">
            <v>Santander Seguros S/A</v>
          </cell>
        </row>
        <row r="1539">
          <cell r="B1539" t="str">
            <v>Edigar Antonio Pinto</v>
          </cell>
          <cell r="C1539" t="str">
            <v>608.662.416-04</v>
          </cell>
          <cell r="D1539" t="str">
            <v>Santander Seguros S/A</v>
          </cell>
        </row>
        <row r="1540">
          <cell r="B1540" t="str">
            <v>Rejane Dantas de Souza</v>
          </cell>
          <cell r="C1540" t="str">
            <v>677.005.002-15</v>
          </cell>
          <cell r="D1540" t="str">
            <v>Santander Seguros S/A</v>
          </cell>
        </row>
        <row r="1541">
          <cell r="B1541" t="str">
            <v>Paulo Tasso Gonçalves D'Avila</v>
          </cell>
          <cell r="C1541" t="str">
            <v>012.415.590-15</v>
          </cell>
          <cell r="D1541" t="str">
            <v>Santander Seguros S/A</v>
          </cell>
        </row>
        <row r="1542">
          <cell r="B1542" t="str">
            <v>Ruth Dittert Poplade</v>
          </cell>
          <cell r="C1542" t="str">
            <v>016.641.909-53</v>
          </cell>
          <cell r="D1542" t="str">
            <v>Santander Seguros S/A</v>
          </cell>
        </row>
        <row r="1543">
          <cell r="B1543" t="str">
            <v>Jacy Leite Pinheiro</v>
          </cell>
          <cell r="C1543" t="str">
            <v xml:space="preserve"> 41.114.271-20</v>
          </cell>
          <cell r="D1543" t="str">
            <v>Santander Seguros S/A</v>
          </cell>
        </row>
        <row r="1544">
          <cell r="B1544" t="str">
            <v>João Evangelista Freitas</v>
          </cell>
          <cell r="C1544" t="str">
            <v>162.802.888-20</v>
          </cell>
          <cell r="D1544" t="str">
            <v>Santander Seguros S/A</v>
          </cell>
        </row>
        <row r="1545">
          <cell r="B1545" t="str">
            <v>Maria Aparecida de Oliveira Valim</v>
          </cell>
          <cell r="C1545" t="str">
            <v>051.357.958-39</v>
          </cell>
          <cell r="D1545" t="str">
            <v>Santander Seguros S/A</v>
          </cell>
        </row>
        <row r="1546">
          <cell r="B1546" t="str">
            <v>Hamilton Gonzaga</v>
          </cell>
          <cell r="C1546" t="str">
            <v>123.289.520-20</v>
          </cell>
          <cell r="D1546" t="str">
            <v>Santander Seguros S/A</v>
          </cell>
        </row>
        <row r="1547">
          <cell r="B1547" t="str">
            <v>Rosangela Aparecida Lopes de Almeida</v>
          </cell>
          <cell r="C1547" t="str">
            <v>071.930.188-25</v>
          </cell>
          <cell r="D1547" t="str">
            <v>Santander Seguros S/A</v>
          </cell>
        </row>
        <row r="1548">
          <cell r="B1548" t="str">
            <v>Tereza Verissimo dos Santos</v>
          </cell>
          <cell r="C1548" t="str">
            <v>089.913.978-75</v>
          </cell>
          <cell r="D1548" t="str">
            <v>Santander Seguros S/A</v>
          </cell>
        </row>
        <row r="1549">
          <cell r="B1549" t="str">
            <v>Cristine Munia Correa</v>
          </cell>
          <cell r="C1549" t="str">
            <v>192.002.038-17</v>
          </cell>
          <cell r="D1549" t="str">
            <v>Santander Seguros S/A</v>
          </cell>
        </row>
        <row r="1550">
          <cell r="B1550" t="str">
            <v>Edna Aparecida Umbuzeiro Duarte</v>
          </cell>
          <cell r="C1550" t="str">
            <v>428.467.819-15</v>
          </cell>
          <cell r="D1550" t="str">
            <v>Santander Seguros S/A</v>
          </cell>
        </row>
        <row r="1551">
          <cell r="B1551" t="str">
            <v>Janrie da Rosa</v>
          </cell>
          <cell r="C1551" t="str">
            <v>021.872.190-03</v>
          </cell>
          <cell r="D1551" t="str">
            <v>Santander Seguros S/A</v>
          </cell>
        </row>
        <row r="1552">
          <cell r="B1552" t="str">
            <v>TANIA ALVO AYRES NETTO</v>
          </cell>
          <cell r="D1552" t="str">
            <v>Santander Seguros S/A</v>
          </cell>
        </row>
        <row r="1553">
          <cell r="B1553" t="str">
            <v>Aparecida Shihoko Kakehashi</v>
          </cell>
          <cell r="C1553" t="str">
            <v>056.118.909-97</v>
          </cell>
          <cell r="D1553" t="str">
            <v>Santander Seguros S/A</v>
          </cell>
        </row>
        <row r="1554">
          <cell r="B1554" t="str">
            <v>Iracema dos Santos Moura</v>
          </cell>
          <cell r="C1554" t="str">
            <v>038.979.578-09</v>
          </cell>
          <cell r="D1554" t="str">
            <v>Santander Seguros S/A</v>
          </cell>
        </row>
        <row r="1555">
          <cell r="B1555" t="str">
            <v>E-INFORMATION SERVIÇOS CONTÁBEIS LTDA.</v>
          </cell>
          <cell r="C1555" t="str">
            <v>08.281.087/0001-24</v>
          </cell>
          <cell r="D1555" t="str">
            <v>Santander Seguros S/A</v>
          </cell>
        </row>
        <row r="1556">
          <cell r="B1556" t="str">
            <v>Alex dos Santos Carvalho</v>
          </cell>
          <cell r="C1556" t="str">
            <v>019.941.320-78</v>
          </cell>
          <cell r="D1556" t="str">
            <v>Santander Seguros S/A</v>
          </cell>
        </row>
        <row r="1557">
          <cell r="B1557" t="str">
            <v>Valdeir Pedro da Silva.</v>
          </cell>
          <cell r="C1557" t="str">
            <v>040.157.409-12</v>
          </cell>
          <cell r="D1557" t="str">
            <v>Santander Seguros S/A</v>
          </cell>
        </row>
        <row r="1558">
          <cell r="B1558" t="str">
            <v>Sonia Maria Barbosa Pupo</v>
          </cell>
          <cell r="C1558" t="str">
            <v>128.269.618-10</v>
          </cell>
          <cell r="D1558" t="str">
            <v>Santander Seguros S/A</v>
          </cell>
        </row>
        <row r="1559">
          <cell r="B1559" t="str">
            <v>Rosária de Paula</v>
          </cell>
          <cell r="C1559" t="str">
            <v>181.095.408-80</v>
          </cell>
          <cell r="D1559" t="str">
            <v>Santander Seguros S/A</v>
          </cell>
        </row>
        <row r="1560">
          <cell r="B1560" t="str">
            <v>Raphaela Nunes da Silva Matos</v>
          </cell>
          <cell r="C1560" t="str">
            <v>137.843.897-32</v>
          </cell>
          <cell r="D1560" t="str">
            <v>Santander Seguros S/A</v>
          </cell>
        </row>
        <row r="1561">
          <cell r="B1561" t="str">
            <v>Luiz Carlos dos Santos</v>
          </cell>
          <cell r="C1561" t="str">
            <v>426.900.801-68</v>
          </cell>
          <cell r="D1561" t="str">
            <v>Santander Seguros S/A</v>
          </cell>
        </row>
        <row r="1562">
          <cell r="B1562" t="str">
            <v>Wilson Adriano de Jesus</v>
          </cell>
          <cell r="C1562" t="str">
            <v>259.879.138-02</v>
          </cell>
          <cell r="D1562" t="str">
            <v>Santander Seguros S/A</v>
          </cell>
        </row>
        <row r="1563">
          <cell r="B1563" t="str">
            <v>Teitiane dos Santos Diogo</v>
          </cell>
          <cell r="C1563" t="str">
            <v>930.088.056-04</v>
          </cell>
          <cell r="D1563" t="str">
            <v>Santander Seguros S/A</v>
          </cell>
        </row>
        <row r="1564">
          <cell r="B1564" t="str">
            <v>Carlos Ney Ferraz Goggi</v>
          </cell>
          <cell r="C1564" t="str">
            <v>579.609.177-87</v>
          </cell>
          <cell r="D1564" t="str">
            <v>Santander Seguros S/A</v>
          </cell>
        </row>
        <row r="1565">
          <cell r="B1565" t="str">
            <v>Daniel de Freitas Baiao</v>
          </cell>
          <cell r="C1565" t="str">
            <v>430.069.656-04</v>
          </cell>
          <cell r="D1565" t="str">
            <v>Santander Seguros S/A</v>
          </cell>
        </row>
        <row r="1566">
          <cell r="B1566" t="str">
            <v>Adao Euripedes Oliveira</v>
          </cell>
          <cell r="C1566" t="str">
            <v>170.816.106-68</v>
          </cell>
          <cell r="D1566" t="str">
            <v>Santander Seguros S/A</v>
          </cell>
        </row>
        <row r="1567">
          <cell r="B1567" t="str">
            <v>Joao Rodrigues Masquete</v>
          </cell>
          <cell r="C1567" t="str">
            <v>239.998.619-91</v>
          </cell>
          <cell r="D1567" t="str">
            <v>Santander Seguros S/A</v>
          </cell>
        </row>
        <row r="1568">
          <cell r="B1568" t="str">
            <v>Jussara Gomes Tonon</v>
          </cell>
          <cell r="C1568" t="str">
            <v>037.427.558-03</v>
          </cell>
          <cell r="D1568" t="str">
            <v>Santander Seguros S/A</v>
          </cell>
        </row>
        <row r="1569">
          <cell r="B1569" t="str">
            <v>Valdemir Pereira</v>
          </cell>
          <cell r="C1569" t="str">
            <v>115.165.998-37</v>
          </cell>
          <cell r="D1569" t="str">
            <v>Santander Seguros S/A</v>
          </cell>
        </row>
        <row r="1570">
          <cell r="B1570" t="str">
            <v>Luiza Custódio Pinto</v>
          </cell>
          <cell r="C1570" t="str">
            <v>097.547.868-01</v>
          </cell>
          <cell r="D1570" t="str">
            <v>Santander Seguros S/A</v>
          </cell>
        </row>
        <row r="1571">
          <cell r="B1571" t="str">
            <v>Espolio de Paulina Meucci de Almeida</v>
          </cell>
          <cell r="D1571" t="str">
            <v>Santander Seguros S/A</v>
          </cell>
        </row>
        <row r="1572">
          <cell r="B1572" t="str">
            <v>Aparecida Caetano dos Santos</v>
          </cell>
          <cell r="C1572" t="str">
            <v>078.554.988-93</v>
          </cell>
          <cell r="D1572" t="str">
            <v>Santander Seguros S/A</v>
          </cell>
        </row>
        <row r="1573">
          <cell r="B1573" t="str">
            <v>GEORGE WILLIAN LEITE FERREIRA</v>
          </cell>
          <cell r="C1573" t="str">
            <v>030.509.261-80</v>
          </cell>
          <cell r="D1573" t="str">
            <v>Santander Seguros S/A</v>
          </cell>
        </row>
        <row r="1574">
          <cell r="B1574" t="str">
            <v>Maria de Cácia Roque Ferraz Machado</v>
          </cell>
          <cell r="C1574" t="str">
            <v>960.879.438-20</v>
          </cell>
          <cell r="D1574" t="str">
            <v>Santander Seguros S/A</v>
          </cell>
        </row>
        <row r="1575">
          <cell r="B1575" t="str">
            <v>Ana Paula Moura de Lima</v>
          </cell>
          <cell r="C1575" t="str">
            <v>787.883.310-91</v>
          </cell>
          <cell r="D1575" t="str">
            <v>Santander Seguros S/A</v>
          </cell>
        </row>
        <row r="1576">
          <cell r="B1576" t="str">
            <v>MARIA VALQUIRIA VALADARES ABREU CONTIJO</v>
          </cell>
          <cell r="C1576" t="str">
            <v>291.507.526-34</v>
          </cell>
          <cell r="D1576" t="str">
            <v>Santander Seguros S/A</v>
          </cell>
        </row>
        <row r="1577">
          <cell r="B1577" t="str">
            <v>valdelirio rodrigues barbosa</v>
          </cell>
          <cell r="C1577" t="str">
            <v>240.508.650-68</v>
          </cell>
          <cell r="D1577" t="str">
            <v>Santander Seguros S/A</v>
          </cell>
        </row>
        <row r="1578">
          <cell r="B1578" t="str">
            <v>Elza Dantello Balderi</v>
          </cell>
          <cell r="C1578" t="str">
            <v>124.007.368-73</v>
          </cell>
          <cell r="D1578" t="str">
            <v>Santander Seguros S/A</v>
          </cell>
        </row>
        <row r="1579">
          <cell r="B1579" t="str">
            <v>Luzia Pereira Riissatti</v>
          </cell>
          <cell r="C1579" t="str">
            <v>165.046.178-05</v>
          </cell>
          <cell r="D1579" t="str">
            <v>Santander Seguros S/A</v>
          </cell>
        </row>
        <row r="1580">
          <cell r="B1580" t="str">
            <v>Aparecida de Assis Souza</v>
          </cell>
          <cell r="C1580" t="str">
            <v>107.219.768-59</v>
          </cell>
          <cell r="D1580" t="str">
            <v>Santander Seguros S/A</v>
          </cell>
        </row>
        <row r="1581">
          <cell r="B1581" t="str">
            <v>Rosalvo Luiz Appelt</v>
          </cell>
          <cell r="C1581" t="str">
            <v>548.950.659-87</v>
          </cell>
          <cell r="D1581" t="str">
            <v>Santander Seguros S/A</v>
          </cell>
        </row>
        <row r="1582">
          <cell r="B1582" t="str">
            <v>Francisco Feitosa da Silva</v>
          </cell>
          <cell r="C1582" t="str">
            <v>060.734.188-25</v>
          </cell>
          <cell r="D1582" t="str">
            <v>Santander Seguros S/A</v>
          </cell>
        </row>
        <row r="1583">
          <cell r="B1583" t="str">
            <v>Maximo Ranngel Rodrigues Santos</v>
          </cell>
          <cell r="C1583" t="str">
            <v>375.284.398-51</v>
          </cell>
          <cell r="D1583" t="str">
            <v>Santander Seguros S/A</v>
          </cell>
        </row>
        <row r="1584">
          <cell r="B1584" t="str">
            <v>Douglas Rodrigues da Conceição</v>
          </cell>
          <cell r="C1584" t="str">
            <v>403.502.898-32</v>
          </cell>
          <cell r="D1584" t="str">
            <v>Santander Seguros S/A</v>
          </cell>
        </row>
        <row r="1585">
          <cell r="B1585" t="str">
            <v>Antônio Afonso Turazzi</v>
          </cell>
          <cell r="C1585" t="str">
            <v>047.086.128-26</v>
          </cell>
          <cell r="D1585" t="str">
            <v>Santander Seguros S/A</v>
          </cell>
        </row>
        <row r="1586">
          <cell r="B1586" t="str">
            <v>Juracy de Oliveira</v>
          </cell>
          <cell r="C1586" t="str">
            <v>155.130.748-00</v>
          </cell>
          <cell r="D1586" t="str">
            <v>Santander Seguros S/A</v>
          </cell>
        </row>
        <row r="1587">
          <cell r="B1587" t="str">
            <v>Risoleide dos Reis Pereira</v>
          </cell>
          <cell r="C1587" t="str">
            <v>216.927.308-51</v>
          </cell>
          <cell r="D1587" t="str">
            <v>Santander Seguros S/A</v>
          </cell>
        </row>
        <row r="1588">
          <cell r="B1588" t="str">
            <v>Andreia Cristiane Teodoro</v>
          </cell>
          <cell r="C1588" t="str">
            <v>127.662.218-08</v>
          </cell>
          <cell r="D1588" t="str">
            <v>Santander Seguros S/A</v>
          </cell>
        </row>
        <row r="1589">
          <cell r="B1589" t="str">
            <v>ANTONIO JOSE TEIXEIRA</v>
          </cell>
          <cell r="C1589" t="str">
            <v>513.020.478-68</v>
          </cell>
          <cell r="D1589" t="str">
            <v>Santander Seguros S/A</v>
          </cell>
        </row>
        <row r="1590">
          <cell r="B1590" t="str">
            <v>Luciana Andrade dos Santos</v>
          </cell>
          <cell r="C1590" t="str">
            <v>135.693.738-19</v>
          </cell>
          <cell r="D1590" t="str">
            <v>Santander Seguros S/A</v>
          </cell>
        </row>
        <row r="1591">
          <cell r="B1591" t="str">
            <v>Antonio Carlos Ortiz</v>
          </cell>
          <cell r="C1591" t="str">
            <v>005.384.638-99</v>
          </cell>
          <cell r="D1591" t="str">
            <v>Santander Seguros S/A</v>
          </cell>
        </row>
        <row r="1592">
          <cell r="B1592" t="str">
            <v>OSWALDO SILVANO DE SOUZA</v>
          </cell>
          <cell r="C1592" t="str">
            <v>888.921.828-20</v>
          </cell>
          <cell r="D1592" t="str">
            <v>Santander Seguros S/A</v>
          </cell>
        </row>
        <row r="1593">
          <cell r="B1593" t="str">
            <v>Edson Luiz Agostinho</v>
          </cell>
          <cell r="C1593" t="str">
            <v>057.272.898-07</v>
          </cell>
          <cell r="D1593" t="str">
            <v>Santander Seguros S/A</v>
          </cell>
        </row>
        <row r="1594">
          <cell r="B1594" t="str">
            <v>Ana Alves de Souza Silva</v>
          </cell>
          <cell r="C1594" t="str">
            <v>069.900.008-48</v>
          </cell>
          <cell r="D1594" t="str">
            <v>Santander Seguros S/A</v>
          </cell>
        </row>
        <row r="1595">
          <cell r="B1595" t="str">
            <v>Maria Filomena de Oliveira Matos</v>
          </cell>
          <cell r="C1595" t="str">
            <v>829.176.807-25</v>
          </cell>
          <cell r="D1595" t="str">
            <v>Santander Seguros S/A</v>
          </cell>
        </row>
        <row r="1596">
          <cell r="B1596" t="str">
            <v>JEAN LUIZ DE OLIVEIRA</v>
          </cell>
          <cell r="C1596" t="str">
            <v>466.075.019-15</v>
          </cell>
          <cell r="D1596" t="str">
            <v>Santander Seguros S/A</v>
          </cell>
        </row>
        <row r="1597">
          <cell r="B1597" t="str">
            <v>Suely Maria Horta Torrens</v>
          </cell>
          <cell r="C1597" t="str">
            <v>030.716.278-82</v>
          </cell>
          <cell r="D1597" t="str">
            <v>Santander Seguros S/A</v>
          </cell>
        </row>
        <row r="1598">
          <cell r="B1598" t="str">
            <v>GERALDO LAZARO DOS SANTOS</v>
          </cell>
          <cell r="C1598" t="str">
            <v>124.885.776-34</v>
          </cell>
          <cell r="D1598" t="str">
            <v>Santander Seguros S/A</v>
          </cell>
        </row>
        <row r="1599">
          <cell r="B1599" t="str">
            <v>OLINDA SEGA PIRES</v>
          </cell>
          <cell r="C1599" t="str">
            <v>038.614.048-00</v>
          </cell>
          <cell r="D1599" t="str">
            <v>Santander Seguros S/A</v>
          </cell>
        </row>
        <row r="1600">
          <cell r="B1600" t="str">
            <v>Jose Alberto Vieira Gonçalves</v>
          </cell>
          <cell r="C1600" t="str">
            <v>220.467.398-68</v>
          </cell>
          <cell r="D1600" t="str">
            <v>Santander Seguros S/A</v>
          </cell>
        </row>
        <row r="1601">
          <cell r="B1601" t="str">
            <v>Jany Pereira Sales</v>
          </cell>
          <cell r="C1601" t="str">
            <v>027.226.109-22</v>
          </cell>
          <cell r="D1601" t="str">
            <v>Santander Seguros S/A</v>
          </cell>
        </row>
        <row r="1602">
          <cell r="B1602" t="str">
            <v>André Miguel</v>
          </cell>
          <cell r="C1602" t="str">
            <v>180.525.638-60</v>
          </cell>
          <cell r="D1602" t="str">
            <v>Santander Seguros S/A</v>
          </cell>
        </row>
        <row r="1603">
          <cell r="B1603" t="str">
            <v>Nair Ferreira Rodovalho</v>
          </cell>
          <cell r="C1603" t="str">
            <v>888.950.336-04</v>
          </cell>
          <cell r="D1603" t="str">
            <v>Santander Seguros S/A</v>
          </cell>
        </row>
        <row r="1604">
          <cell r="B1604" t="str">
            <v>Ercio Manoel da Costa</v>
          </cell>
          <cell r="C1604" t="str">
            <v>239.551.806-97</v>
          </cell>
          <cell r="D1604" t="str">
            <v>Santander Seguros S/A</v>
          </cell>
        </row>
        <row r="1605">
          <cell r="B1605" t="str">
            <v>Janio Ramos Padilha</v>
          </cell>
          <cell r="C1605" t="str">
            <v>485.112.771-53</v>
          </cell>
          <cell r="D1605" t="str">
            <v>Santander Seguros S/A</v>
          </cell>
        </row>
        <row r="1606">
          <cell r="B1606" t="str">
            <v>Maria Aparecida Vicentini Corrêa</v>
          </cell>
          <cell r="C1606" t="str">
            <v>159.255.068-12</v>
          </cell>
          <cell r="D1606" t="str">
            <v>Santander Seguros S/A</v>
          </cell>
        </row>
        <row r="1607">
          <cell r="B1607" t="str">
            <v>Gilberto Camargo Vicente</v>
          </cell>
          <cell r="C1607" t="str">
            <v>644.142.130-53</v>
          </cell>
          <cell r="D1607" t="str">
            <v>Santander Seguros S/A</v>
          </cell>
        </row>
        <row r="1608">
          <cell r="B1608" t="str">
            <v>Carlos de Medeiros</v>
          </cell>
          <cell r="C1608" t="str">
            <v>563.282.909-00</v>
          </cell>
          <cell r="D1608" t="str">
            <v>Santander Seguros S/A</v>
          </cell>
        </row>
        <row r="1609">
          <cell r="B1609" t="str">
            <v>Fabiano Nascimento Costa</v>
          </cell>
          <cell r="C1609" t="str">
            <v>076.841.957-35</v>
          </cell>
          <cell r="D1609" t="str">
            <v>Santander Seguros S/A</v>
          </cell>
        </row>
        <row r="1610">
          <cell r="B1610" t="str">
            <v>Renato Barbosa Correa Gomes</v>
          </cell>
          <cell r="C1610" t="str">
            <v>098.848.058-14</v>
          </cell>
          <cell r="D1610" t="str">
            <v>Santander Seguros S/A</v>
          </cell>
        </row>
        <row r="1611">
          <cell r="B1611" t="str">
            <v>Marilene Emilia Machado Abdalla</v>
          </cell>
          <cell r="C1611" t="str">
            <v>679.115.600-72</v>
          </cell>
          <cell r="D1611" t="str">
            <v>Santander Seguros S/A</v>
          </cell>
        </row>
        <row r="1612">
          <cell r="B1612" t="str">
            <v>Helio Remir Werkhauser</v>
          </cell>
          <cell r="C1612" t="str">
            <v>066.690.340-91</v>
          </cell>
          <cell r="D1612" t="str">
            <v>Santander Seguros S/A</v>
          </cell>
        </row>
        <row r="1613">
          <cell r="B1613" t="str">
            <v>Vienel Agente Passagens e Transportes LTDA - ME</v>
          </cell>
          <cell r="C1613" t="str">
            <v>58.198.151/0001-86</v>
          </cell>
          <cell r="D1613" t="str">
            <v>Santander Seguros S/A</v>
          </cell>
        </row>
        <row r="1614">
          <cell r="B1614" t="str">
            <v>Valdivino de Carvalho Santos</v>
          </cell>
          <cell r="C1614" t="str">
            <v>803.040.288-00</v>
          </cell>
          <cell r="D1614" t="str">
            <v>Santander Seguros S/A</v>
          </cell>
        </row>
        <row r="1615">
          <cell r="B1615" t="str">
            <v>Oziel Santos</v>
          </cell>
          <cell r="C1615" t="str">
            <v>025.603.508-31</v>
          </cell>
          <cell r="D1615" t="str">
            <v>Santander Seguros S/A</v>
          </cell>
        </row>
        <row r="1616">
          <cell r="B1616" t="str">
            <v>Euza Aparecida Barbosa Silva</v>
          </cell>
          <cell r="C1616" t="str">
            <v>383.361.668-74</v>
          </cell>
          <cell r="D1616" t="str">
            <v>Santander Seguros S/A</v>
          </cell>
        </row>
        <row r="1617">
          <cell r="B1617" t="str">
            <v>Rudimar Antonio Fronza</v>
          </cell>
          <cell r="C1617" t="str">
            <v>401.693.240-87</v>
          </cell>
          <cell r="D1617" t="str">
            <v>Santander Seguros S/A</v>
          </cell>
        </row>
        <row r="1618">
          <cell r="B1618" t="str">
            <v>Sebastião Valter de Freitas</v>
          </cell>
          <cell r="C1618" t="str">
            <v>005.176.848-88</v>
          </cell>
          <cell r="D1618" t="str">
            <v>Santander Seguros S/A</v>
          </cell>
        </row>
        <row r="1619">
          <cell r="B1619" t="str">
            <v>Luiz Carlos da Silva</v>
          </cell>
          <cell r="C1619" t="str">
            <v>797.388.777-68</v>
          </cell>
          <cell r="D1619" t="str">
            <v>Santander Seguros S/A</v>
          </cell>
        </row>
        <row r="1620">
          <cell r="B1620" t="str">
            <v>José do Patrocínio Filho</v>
          </cell>
          <cell r="C1620" t="str">
            <v>476.072.709-49</v>
          </cell>
          <cell r="D1620" t="str">
            <v>Santander Seguros S/A</v>
          </cell>
        </row>
        <row r="1621">
          <cell r="B1621" t="str">
            <v>Eliane Fatima Azeredo</v>
          </cell>
          <cell r="C1621" t="str">
            <v>023.717.979-28</v>
          </cell>
          <cell r="D1621" t="str">
            <v>Santander Seguros S/A</v>
          </cell>
        </row>
        <row r="1622">
          <cell r="B1622" t="str">
            <v>Antonio Roberto Recchia</v>
          </cell>
          <cell r="C1622" t="str">
            <v>038.413.508-01</v>
          </cell>
          <cell r="D1622" t="str">
            <v>Santander Seguros S/A</v>
          </cell>
        </row>
        <row r="1623">
          <cell r="B1623" t="str">
            <v>Hercilia Camillo Cunha</v>
          </cell>
          <cell r="C1623" t="str">
            <v>689.152.098-34</v>
          </cell>
          <cell r="D1623" t="str">
            <v>Santander Seguros S/A</v>
          </cell>
        </row>
        <row r="1624">
          <cell r="B1624" t="str">
            <v>Mauricio Ribeiro Muderno</v>
          </cell>
          <cell r="C1624" t="str">
            <v>911.011.829-20</v>
          </cell>
          <cell r="D1624" t="str">
            <v>Santander Seguros S/A</v>
          </cell>
        </row>
        <row r="1625">
          <cell r="B1625" t="str">
            <v>Carlos Roberto de Lima</v>
          </cell>
          <cell r="D1625" t="str">
            <v>Santander Seguros S/A</v>
          </cell>
        </row>
        <row r="1626">
          <cell r="B1626" t="str">
            <v>Daiane Martins Gonçalves</v>
          </cell>
          <cell r="C1626" t="str">
            <v>096.461.667-09</v>
          </cell>
          <cell r="D1626" t="str">
            <v>Santander Seguros S/A</v>
          </cell>
        </row>
        <row r="1627">
          <cell r="B1627" t="str">
            <v>Ari Kuhn</v>
          </cell>
          <cell r="C1627" t="str">
            <v>006.748.180-91</v>
          </cell>
          <cell r="D1627" t="str">
            <v>Santander Seguros S/A</v>
          </cell>
        </row>
        <row r="1628">
          <cell r="B1628" t="str">
            <v>Izabel Cristina Graciano</v>
          </cell>
          <cell r="C1628" t="str">
            <v>100.940.938-73</v>
          </cell>
          <cell r="D1628" t="str">
            <v>Santander Seguros S/A</v>
          </cell>
        </row>
        <row r="1629">
          <cell r="B1629" t="str">
            <v>Cláudia Jeber Handam</v>
          </cell>
          <cell r="C1629" t="str">
            <v>063.402.806-50</v>
          </cell>
          <cell r="D1629" t="str">
            <v>Santander Seguros S/A</v>
          </cell>
        </row>
        <row r="1630">
          <cell r="B1630" t="str">
            <v>Alba da Conceição Coelho dos Santos</v>
          </cell>
          <cell r="C1630" t="str">
            <v>020.955.987-09</v>
          </cell>
          <cell r="D1630" t="str">
            <v>Santander Seguros S/A</v>
          </cell>
        </row>
        <row r="1631">
          <cell r="B1631" t="str">
            <v>Aguinaldo dos Santos</v>
          </cell>
          <cell r="C1631" t="str">
            <v>479.215.018-34</v>
          </cell>
          <cell r="D1631" t="str">
            <v>Santander Seguros S/A</v>
          </cell>
        </row>
        <row r="1632">
          <cell r="B1632" t="str">
            <v>Ivanete Maria de Souza Pereira</v>
          </cell>
          <cell r="C1632" t="str">
            <v>221.802.088-20</v>
          </cell>
          <cell r="D1632" t="str">
            <v>Santander Seguros S/A</v>
          </cell>
        </row>
        <row r="1633">
          <cell r="B1633" t="str">
            <v>Rogerio Tadeu de Souza</v>
          </cell>
          <cell r="D1633" t="str">
            <v>Santander Seguros S/A</v>
          </cell>
        </row>
        <row r="1634">
          <cell r="B1634" t="str">
            <v>Euripedes de Souza Silva</v>
          </cell>
          <cell r="C1634" t="str">
            <v>535.043.019-6</v>
          </cell>
          <cell r="D1634" t="str">
            <v>Santander Seguros S/A</v>
          </cell>
        </row>
        <row r="1635">
          <cell r="B1635" t="str">
            <v>José Alves Bernardes</v>
          </cell>
          <cell r="C1635" t="str">
            <v>057.246.368-59</v>
          </cell>
          <cell r="D1635" t="str">
            <v>Santander Seguros S/A</v>
          </cell>
        </row>
        <row r="1636">
          <cell r="B1636" t="str">
            <v>Nair Mantoan</v>
          </cell>
          <cell r="D1636" t="str">
            <v>Santander Seguros S/A</v>
          </cell>
        </row>
        <row r="1637">
          <cell r="B1637" t="str">
            <v>Sucessão de Romoaldo Jorge Madalosso</v>
          </cell>
          <cell r="C1637" t="str">
            <v>005.014.764-15</v>
          </cell>
          <cell r="D1637" t="str">
            <v>Santander Seguros S/A</v>
          </cell>
        </row>
        <row r="1638">
          <cell r="B1638" t="str">
            <v>Rogério de Aguiar Soares</v>
          </cell>
          <cell r="C1638" t="str">
            <v>876.680.766-20</v>
          </cell>
          <cell r="D1638" t="str">
            <v>Santander Seguros S/A</v>
          </cell>
        </row>
        <row r="1639">
          <cell r="B1639" t="str">
            <v>Eraldo Carlos dos Santos</v>
          </cell>
          <cell r="C1639" t="str">
            <v>618.007.409-72</v>
          </cell>
          <cell r="D1639" t="str">
            <v>Santander Seguros S/A</v>
          </cell>
        </row>
        <row r="1640">
          <cell r="B1640" t="str">
            <v>Adriano de Araujo Bernadino</v>
          </cell>
          <cell r="C1640" t="str">
            <v>079.361.167-96</v>
          </cell>
          <cell r="D1640" t="str">
            <v>Santander Seguros S/A</v>
          </cell>
        </row>
        <row r="1641">
          <cell r="B1641" t="str">
            <v>Neusa Gonçalves Viana</v>
          </cell>
          <cell r="C1641" t="str">
            <v>435.737.386-72</v>
          </cell>
          <cell r="D1641" t="str">
            <v>Santander Seguros S/A</v>
          </cell>
        </row>
        <row r="1642">
          <cell r="B1642" t="str">
            <v>Nilma Ramos Chaves</v>
          </cell>
          <cell r="C1642" t="str">
            <v>277.711.968-61</v>
          </cell>
          <cell r="D1642" t="str">
            <v>Santander Seguros S/A</v>
          </cell>
        </row>
        <row r="1643">
          <cell r="B1643" t="str">
            <v>Eliane Maria da Costa Araújo</v>
          </cell>
          <cell r="C1643" t="str">
            <v>078.453.083-15</v>
          </cell>
          <cell r="D1643" t="str">
            <v>Santander Seguros S/A</v>
          </cell>
        </row>
        <row r="1644">
          <cell r="B1644" t="str">
            <v>Tatiane de Freitas Madeira</v>
          </cell>
          <cell r="C1644" t="str">
            <v>756.697.490-49</v>
          </cell>
          <cell r="D1644" t="str">
            <v>Santander Seguros S/A</v>
          </cell>
        </row>
        <row r="1645">
          <cell r="B1645" t="str">
            <v>Isis Naianka Gomes de Oliveira</v>
          </cell>
          <cell r="C1645" t="str">
            <v>325.169.128-70</v>
          </cell>
          <cell r="D1645" t="str">
            <v>Santander Seguros S/A</v>
          </cell>
        </row>
        <row r="1646">
          <cell r="B1646" t="str">
            <v>Sidnei B. Almeida</v>
          </cell>
          <cell r="C1646" t="str">
            <v>042.898.838-50</v>
          </cell>
          <cell r="D1646" t="str">
            <v>Santander Seguros S/A</v>
          </cell>
        </row>
        <row r="1647">
          <cell r="B1647" t="str">
            <v>Orlene Maria José Leite</v>
          </cell>
          <cell r="C1647" t="str">
            <v>683.416.790-00</v>
          </cell>
          <cell r="D1647" t="str">
            <v>Santander Seguros S/A</v>
          </cell>
        </row>
        <row r="1648">
          <cell r="B1648" t="str">
            <v>Edite Bezerra da Silva</v>
          </cell>
          <cell r="C1648" t="str">
            <v>634.921.051-49</v>
          </cell>
          <cell r="D1648" t="str">
            <v>Santander Seguros S/A</v>
          </cell>
        </row>
        <row r="1649">
          <cell r="B1649" t="str">
            <v>Dilceu Milonete Gomes do Amaral Junior</v>
          </cell>
          <cell r="C1649" t="str">
            <v>974.552.020-91</v>
          </cell>
          <cell r="D1649" t="str">
            <v>Santander Seguros S/A</v>
          </cell>
        </row>
        <row r="1650">
          <cell r="B1650" t="str">
            <v>Valmei Turossi</v>
          </cell>
          <cell r="C1650" t="str">
            <v>887.436.169-68</v>
          </cell>
          <cell r="D1650" t="str">
            <v>Santander Seguros S/A</v>
          </cell>
        </row>
        <row r="1651">
          <cell r="B1651" t="str">
            <v>Carlos Roberto Gonçalves</v>
          </cell>
          <cell r="C1651" t="str">
            <v>599.577.428-53</v>
          </cell>
          <cell r="D1651" t="str">
            <v>Santander Seguros S/A</v>
          </cell>
        </row>
        <row r="1652">
          <cell r="B1652" t="str">
            <v>Paulo Fernando Bon de Camargo</v>
          </cell>
          <cell r="C1652" t="str">
            <v>142.788.528-19</v>
          </cell>
          <cell r="D1652" t="str">
            <v>Santander Seguros S/A</v>
          </cell>
        </row>
        <row r="1653">
          <cell r="B1653" t="str">
            <v>Job Batista Do Nascimento</v>
          </cell>
          <cell r="C1653" t="str">
            <v>681.208.938-91</v>
          </cell>
          <cell r="D1653" t="str">
            <v>Santander Seguros S/A</v>
          </cell>
        </row>
        <row r="1654">
          <cell r="B1654" t="str">
            <v>Geralda Maria de Andrade</v>
          </cell>
          <cell r="C1654" t="str">
            <v>471.714.566-68</v>
          </cell>
          <cell r="D1654" t="str">
            <v>Santander Seguros S/A</v>
          </cell>
        </row>
        <row r="1655">
          <cell r="B1655" t="str">
            <v>Grace Evangelista dos Santos</v>
          </cell>
          <cell r="C1655" t="str">
            <v>082.282.917-79</v>
          </cell>
          <cell r="D1655" t="str">
            <v>Santander Seguros S/A</v>
          </cell>
        </row>
        <row r="1656">
          <cell r="B1656" t="str">
            <v>Maria de Lourdes Saraiva Martins</v>
          </cell>
          <cell r="C1656" t="str">
            <v>069.455.238-02</v>
          </cell>
          <cell r="D1656" t="str">
            <v>Santander Seguros S/A</v>
          </cell>
        </row>
        <row r="1657">
          <cell r="B1657" t="str">
            <v>Espólio de Maria do Carmo Pereira de Brito Valverde</v>
          </cell>
          <cell r="C1657" t="str">
            <v>133.510.888-25</v>
          </cell>
          <cell r="D1657" t="str">
            <v>Santander Seguros S/A</v>
          </cell>
        </row>
        <row r="1658">
          <cell r="B1658" t="str">
            <v>Erivan Alencar da Silva</v>
          </cell>
          <cell r="C1658" t="str">
            <v>313.045.402-91</v>
          </cell>
          <cell r="D1658" t="str">
            <v>Santander Seguros S/A</v>
          </cell>
        </row>
        <row r="1659">
          <cell r="B1659" t="str">
            <v>Georgea da Silva Alencar</v>
          </cell>
          <cell r="C1659" t="str">
            <v>082.720.407-86</v>
          </cell>
          <cell r="D1659" t="str">
            <v>Santander Seguros S/A</v>
          </cell>
        </row>
        <row r="1660">
          <cell r="B1660" t="str">
            <v>Raphael Lago Pereira</v>
          </cell>
          <cell r="C1660" t="str">
            <v>008.165.910-59</v>
          </cell>
          <cell r="D1660" t="str">
            <v>Santander Seguros S/A</v>
          </cell>
        </row>
        <row r="1661">
          <cell r="B1661" t="str">
            <v>Romart Fernandes Costa</v>
          </cell>
          <cell r="D1661" t="str">
            <v>Santander Seguros S/A</v>
          </cell>
        </row>
        <row r="1662">
          <cell r="B1662" t="str">
            <v>José Francisco de Faria</v>
          </cell>
          <cell r="C1662" t="str">
            <v>111.912.366-68</v>
          </cell>
          <cell r="D1662" t="str">
            <v>Santander Seguros S/A</v>
          </cell>
        </row>
        <row r="1663">
          <cell r="B1663" t="str">
            <v>Maria Helena Da Silva</v>
          </cell>
          <cell r="C1663" t="str">
            <v>049.089.988-92</v>
          </cell>
          <cell r="D1663" t="str">
            <v>Santander Seguros S/A</v>
          </cell>
        </row>
        <row r="1664">
          <cell r="B1664" t="str">
            <v>Kelen Borges Bechlin</v>
          </cell>
          <cell r="C1664" t="str">
            <v>004.758.290-18</v>
          </cell>
          <cell r="D1664" t="str">
            <v>Santander Seguros S/A</v>
          </cell>
        </row>
        <row r="1665">
          <cell r="B1665" t="str">
            <v>GERSON DA CONCEIÇÃO</v>
          </cell>
          <cell r="C1665" t="str">
            <v>500.651.065-04</v>
          </cell>
          <cell r="D1665" t="str">
            <v>Santander Seguros S/A</v>
          </cell>
        </row>
        <row r="1666">
          <cell r="B1666" t="str">
            <v>Iedo Correa</v>
          </cell>
          <cell r="C1666" t="str">
            <v>017.779.568-97</v>
          </cell>
          <cell r="D1666" t="str">
            <v>Santander Seguros S/A</v>
          </cell>
        </row>
        <row r="1667">
          <cell r="B1667" t="str">
            <v>Mirian Pedrosa Paiva de Lucena</v>
          </cell>
          <cell r="C1667" t="str">
            <v>001.282.654-50</v>
          </cell>
          <cell r="D1667" t="str">
            <v>Santander Seguros S/A</v>
          </cell>
        </row>
        <row r="1668">
          <cell r="B1668" t="str">
            <v>DIOGO ADALBERTO SEGHETTO</v>
          </cell>
          <cell r="C1668" t="str">
            <v>003.327.160-74</v>
          </cell>
          <cell r="D1668" t="str">
            <v>Santander Seguros S/A</v>
          </cell>
        </row>
        <row r="1669">
          <cell r="B1669" t="str">
            <v>GETÚLIO JOSÉ CURTIPASSI</v>
          </cell>
          <cell r="C1669" t="str">
            <v>181.757.599-68</v>
          </cell>
          <cell r="D1669" t="str">
            <v>Santander Seguros S/A</v>
          </cell>
        </row>
        <row r="1670">
          <cell r="B1670" t="str">
            <v>José Weudes Beserra</v>
          </cell>
          <cell r="C1670" t="str">
            <v>234.631.713-68</v>
          </cell>
          <cell r="D1670" t="str">
            <v>Santander Seguros S/A</v>
          </cell>
        </row>
        <row r="1671">
          <cell r="B1671" t="str">
            <v>Celio Felippe Marques</v>
          </cell>
          <cell r="C1671" t="str">
            <v>195.577.360-20</v>
          </cell>
          <cell r="D1671" t="str">
            <v>Santander Seguros S/A</v>
          </cell>
        </row>
        <row r="1672">
          <cell r="B1672" t="str">
            <v>Maria Teresinha dos Santos Medeiros</v>
          </cell>
          <cell r="C1672" t="str">
            <v>738.721.643-68</v>
          </cell>
          <cell r="D1672" t="str">
            <v>Santander Seguros S/A</v>
          </cell>
        </row>
        <row r="1673">
          <cell r="B1673" t="str">
            <v>Ana Maria Siqueira Ramalho Barbosa</v>
          </cell>
          <cell r="C1673" t="str">
            <v>353.681.447-68</v>
          </cell>
          <cell r="D1673" t="str">
            <v>Santander Seguros S/A</v>
          </cell>
        </row>
        <row r="1674">
          <cell r="B1674" t="str">
            <v>tereza de Fátima Assis</v>
          </cell>
          <cell r="C1674" t="str">
            <v>066.333.608-27</v>
          </cell>
          <cell r="D1674" t="str">
            <v>Santander Seguros S/A</v>
          </cell>
        </row>
        <row r="1675">
          <cell r="B1675" t="str">
            <v>LUIZ BENEDITO RAFAEL.</v>
          </cell>
          <cell r="C1675" t="str">
            <v>964.263.228-49</v>
          </cell>
          <cell r="D1675" t="str">
            <v>Santander Seguros S/A</v>
          </cell>
        </row>
        <row r="1676">
          <cell r="B1676" t="str">
            <v>Theresinha Angelina Pierog</v>
          </cell>
          <cell r="C1676" t="str">
            <v>978.100.539-49</v>
          </cell>
          <cell r="D1676" t="str">
            <v>Santander Seguros S/A</v>
          </cell>
        </row>
        <row r="1677">
          <cell r="B1677" t="str">
            <v>Wanderleia Aparecida Toretti Campos</v>
          </cell>
          <cell r="C1677" t="str">
            <v>736.108.449-49</v>
          </cell>
          <cell r="D1677" t="str">
            <v>Santander Seguros S/A</v>
          </cell>
        </row>
        <row r="1678">
          <cell r="B1678" t="str">
            <v>Ivete Verderamo Valente</v>
          </cell>
          <cell r="C1678" t="str">
            <v>104.055.878-05</v>
          </cell>
          <cell r="D1678" t="str">
            <v>Santander Seguros S/A</v>
          </cell>
        </row>
        <row r="1679">
          <cell r="B1679" t="str">
            <v>Aparecida Caetano dos Santos</v>
          </cell>
          <cell r="C1679" t="str">
            <v>862.070.408-72</v>
          </cell>
          <cell r="D1679" t="str">
            <v>Santander Seguros S/A</v>
          </cell>
        </row>
        <row r="1680">
          <cell r="B1680" t="str">
            <v>Edemir José Abdallaha</v>
          </cell>
          <cell r="C1680" t="str">
            <v>541.905.929-00</v>
          </cell>
          <cell r="D1680" t="str">
            <v>Santander Seguros S/A</v>
          </cell>
        </row>
        <row r="1681">
          <cell r="B1681" t="str">
            <v>Nestor Aparecido Meireles</v>
          </cell>
          <cell r="C1681" t="str">
            <v>107.614.756-99</v>
          </cell>
          <cell r="D1681" t="str">
            <v>Santander Seguros S/A</v>
          </cell>
        </row>
        <row r="1682">
          <cell r="B1682" t="str">
            <v>CARLOS ALBERTO SOARES DO NASCIMENTO</v>
          </cell>
          <cell r="C1682" t="str">
            <v>535.106.663-72</v>
          </cell>
          <cell r="D1682" t="str">
            <v>Santander Seguros S/A</v>
          </cell>
        </row>
        <row r="1683">
          <cell r="B1683" t="str">
            <v>Valecia Regina dos Santos Neri</v>
          </cell>
          <cell r="C1683" t="str">
            <v>071.426.138-66</v>
          </cell>
          <cell r="D1683" t="str">
            <v>Santander Seguros S/A</v>
          </cell>
        </row>
        <row r="1684">
          <cell r="B1684" t="str">
            <v>Clóvis Scliar</v>
          </cell>
          <cell r="C1684" t="str">
            <v>039.658.057-20</v>
          </cell>
          <cell r="D1684" t="str">
            <v>Santander Seguros S/A</v>
          </cell>
        </row>
        <row r="1685">
          <cell r="B1685" t="str">
            <v>Eroina Finamor Loureiro</v>
          </cell>
          <cell r="C1685" t="str">
            <v>419.591.080-34</v>
          </cell>
          <cell r="D1685" t="str">
            <v>Santander Seguros S/A</v>
          </cell>
        </row>
        <row r="1686">
          <cell r="B1686" t="str">
            <v>Noel de Campos</v>
          </cell>
          <cell r="C1686" t="str">
            <v>021.797.678-62</v>
          </cell>
          <cell r="D1686" t="str">
            <v>Santander Seguros S/A</v>
          </cell>
        </row>
        <row r="1687">
          <cell r="B1687" t="str">
            <v>Raimundo Ribeiro Coelho</v>
          </cell>
          <cell r="C1687" t="str">
            <v>711.634.768-20</v>
          </cell>
          <cell r="D1687" t="str">
            <v>Santander Seguros S/A</v>
          </cell>
        </row>
        <row r="1688">
          <cell r="B1688" t="str">
            <v>Pedro Alcides Stefanelli</v>
          </cell>
          <cell r="C1688" t="str">
            <v>558.746.578-00</v>
          </cell>
          <cell r="D1688" t="str">
            <v>Santander Seguros S/A</v>
          </cell>
        </row>
        <row r="1689">
          <cell r="B1689" t="str">
            <v>Anselmo Piantella</v>
          </cell>
          <cell r="C1689" t="str">
            <v>744.563.698-68</v>
          </cell>
          <cell r="D1689" t="str">
            <v>Santander Seguros S/A</v>
          </cell>
        </row>
        <row r="1690">
          <cell r="B1690" t="str">
            <v>Antonio Carlos Gonçalves</v>
          </cell>
          <cell r="C1690" t="str">
            <v>026.498.128-69</v>
          </cell>
          <cell r="D1690" t="str">
            <v>Santander Seguros S/A</v>
          </cell>
        </row>
        <row r="1691">
          <cell r="B1691" t="str">
            <v>Reinaldo dos Santos</v>
          </cell>
          <cell r="C1691" t="str">
            <v>413.801.695-34</v>
          </cell>
          <cell r="D1691" t="str">
            <v>Santander Seguros S/A</v>
          </cell>
        </row>
        <row r="1692">
          <cell r="B1692" t="str">
            <v>Homero de Carvalho Paula</v>
          </cell>
          <cell r="C1692" t="str">
            <v>331.616.906-72</v>
          </cell>
          <cell r="D1692" t="str">
            <v>Santander Seguros S/A</v>
          </cell>
        </row>
        <row r="1693">
          <cell r="B1693" t="str">
            <v>Yochinobu Nakatsubo</v>
          </cell>
          <cell r="C1693" t="str">
            <v>000.450.588-30</v>
          </cell>
          <cell r="D1693" t="str">
            <v>Santander Seguros S/A</v>
          </cell>
        </row>
        <row r="1694">
          <cell r="B1694" t="str">
            <v>Benedito Gsmão Miranda</v>
          </cell>
          <cell r="C1694" t="str">
            <v>682.278.507-82</v>
          </cell>
          <cell r="D1694" t="str">
            <v>Santander Seguros S/A</v>
          </cell>
        </row>
        <row r="1695">
          <cell r="B1695" t="str">
            <v>Cleiber Alves da Silva</v>
          </cell>
          <cell r="C1695" t="str">
            <v>141.077.738-33</v>
          </cell>
          <cell r="D1695" t="str">
            <v>Santander Seguros S/A</v>
          </cell>
        </row>
        <row r="1696">
          <cell r="B1696" t="str">
            <v>Idalina Simões Neves Tomazela</v>
          </cell>
          <cell r="C1696" t="str">
            <v>113.264.578-61</v>
          </cell>
          <cell r="D1696" t="str">
            <v>Santander Seguros S/A</v>
          </cell>
        </row>
        <row r="1697">
          <cell r="B1697" t="str">
            <v>adolfo gonçalves neto</v>
          </cell>
          <cell r="C1697" t="str">
            <v>836.202.651-00</v>
          </cell>
          <cell r="D1697" t="str">
            <v>Santander Seguros S/A</v>
          </cell>
        </row>
        <row r="1698">
          <cell r="B1698" t="str">
            <v>Aparecida Célia Veronezi Sentinello</v>
          </cell>
          <cell r="C1698" t="str">
            <v>212.960.858-21</v>
          </cell>
          <cell r="D1698" t="str">
            <v>Santander Seguros S/A</v>
          </cell>
        </row>
        <row r="1699">
          <cell r="B1699" t="str">
            <v>Geni da Silva.</v>
          </cell>
          <cell r="C1699" t="str">
            <v>204.507.978-30</v>
          </cell>
          <cell r="D1699" t="str">
            <v>Santander Seguros S/A</v>
          </cell>
        </row>
        <row r="1700">
          <cell r="B1700" t="str">
            <v>Aristides Ari Dornelles</v>
          </cell>
          <cell r="C1700" t="str">
            <v>080.406.800-34</v>
          </cell>
          <cell r="D1700" t="str">
            <v>Santander Seguros S/A</v>
          </cell>
        </row>
        <row r="1701">
          <cell r="B1701" t="str">
            <v>Rutenilda Lima Castelo</v>
          </cell>
          <cell r="C1701" t="str">
            <v>180.893.642-68</v>
          </cell>
          <cell r="D1701" t="str">
            <v>Santander Seguros S/A</v>
          </cell>
        </row>
        <row r="1702">
          <cell r="B1702" t="str">
            <v>Maria Isabel Silva</v>
          </cell>
          <cell r="C1702" t="str">
            <v>782.104.378-87</v>
          </cell>
          <cell r="D1702" t="str">
            <v>Santander Seguros S/A</v>
          </cell>
        </row>
        <row r="1703">
          <cell r="B1703" t="str">
            <v>Leonardo de Souza Martins</v>
          </cell>
          <cell r="C1703" t="str">
            <v>769.047.178-15</v>
          </cell>
          <cell r="D1703" t="str">
            <v>Santander Seguros S/A</v>
          </cell>
        </row>
        <row r="1704">
          <cell r="B1704" t="str">
            <v>Sóstenes Alves de Souza</v>
          </cell>
          <cell r="C1704" t="str">
            <v>020.791.862-72</v>
          </cell>
          <cell r="D1704" t="str">
            <v>Santander Seguros S/A</v>
          </cell>
        </row>
        <row r="1705">
          <cell r="B1705" t="str">
            <v>Vera Lucia Ribeiro de Souza Prestes</v>
          </cell>
          <cell r="C1705" t="str">
            <v>421.060.959-53</v>
          </cell>
          <cell r="D1705" t="str">
            <v>Santander Seguros S/A</v>
          </cell>
        </row>
        <row r="1706">
          <cell r="B1706" t="str">
            <v>Hamilton Jorge Silva e Outros.</v>
          </cell>
          <cell r="C1706" t="str">
            <v>157.655.038-96</v>
          </cell>
          <cell r="D1706" t="str">
            <v>Santander Seguros S/A</v>
          </cell>
        </row>
        <row r="1707">
          <cell r="B1707" t="str">
            <v>Sucessão de Maria Ibraim Cunha Castro.</v>
          </cell>
          <cell r="C1707" t="str">
            <v>378.392.680-72</v>
          </cell>
          <cell r="D1707" t="str">
            <v>Santander Seguros S/A</v>
          </cell>
        </row>
        <row r="1708">
          <cell r="B1708" t="str">
            <v>Marizete barbieri Mott</v>
          </cell>
          <cell r="C1708" t="str">
            <v>801.315.069-00</v>
          </cell>
          <cell r="D1708" t="str">
            <v>Santander Seguros S/A</v>
          </cell>
        </row>
        <row r="1709">
          <cell r="B1709" t="str">
            <v>Luzia Regina da Cunha Recco</v>
          </cell>
          <cell r="C1709" t="str">
            <v>065.649.708-46</v>
          </cell>
          <cell r="D1709" t="str">
            <v>Santander Seguros S/A</v>
          </cell>
        </row>
        <row r="1710">
          <cell r="B1710" t="str">
            <v>Valdecir Camargo</v>
          </cell>
          <cell r="C1710" t="str">
            <v>398.026.989-20</v>
          </cell>
          <cell r="D1710" t="str">
            <v>Santander Seguros S/A</v>
          </cell>
        </row>
        <row r="1711">
          <cell r="B1711" t="str">
            <v>Joaquim de Andrade Ribeiro</v>
          </cell>
          <cell r="C1711" t="str">
            <v>397.318.126-87</v>
          </cell>
          <cell r="D1711" t="str">
            <v>Santander Seguros S/A</v>
          </cell>
        </row>
        <row r="1712">
          <cell r="B1712" t="str">
            <v>Antonio Pedro Nogueira Filho</v>
          </cell>
          <cell r="C1712" t="str">
            <v>976.456.648-00</v>
          </cell>
          <cell r="D1712" t="str">
            <v>Santander Seguros S/A</v>
          </cell>
        </row>
        <row r="1713">
          <cell r="B1713" t="str">
            <v>Elisabeth Moreira Andreatta Moro</v>
          </cell>
          <cell r="C1713" t="str">
            <v>028.959.808-70</v>
          </cell>
          <cell r="D1713" t="str">
            <v>Santander Seguros S/A</v>
          </cell>
        </row>
        <row r="1714">
          <cell r="B1714" t="str">
            <v>Aquidelino Rodrigues de Souza</v>
          </cell>
          <cell r="C1714" t="str">
            <v>024.773.468-30</v>
          </cell>
          <cell r="D1714" t="str">
            <v>Santander Seguros S/A</v>
          </cell>
        </row>
        <row r="1715">
          <cell r="B1715" t="str">
            <v>Neide Freitas Estevam Aparecido</v>
          </cell>
          <cell r="C1715" t="str">
            <v>307.517.248-07</v>
          </cell>
          <cell r="D1715" t="str">
            <v>Santander Seguros S/A</v>
          </cell>
        </row>
        <row r="1716">
          <cell r="B1716" t="str">
            <v>Izabel Braga França</v>
          </cell>
          <cell r="C1716" t="str">
            <v>004.393.438-28</v>
          </cell>
          <cell r="D1716" t="str">
            <v>Santander Seguros S/A</v>
          </cell>
        </row>
        <row r="1717">
          <cell r="B1717" t="str">
            <v>Leonel Campagnoli</v>
          </cell>
          <cell r="C1717" t="str">
            <v>016.234.978-50</v>
          </cell>
          <cell r="D1717" t="str">
            <v>Santander Seguros S/A</v>
          </cell>
        </row>
        <row r="1718">
          <cell r="B1718" t="str">
            <v>Delmar da Rosa Lemos</v>
          </cell>
          <cell r="C1718" t="str">
            <v>450.213.840-15</v>
          </cell>
          <cell r="D1718" t="str">
            <v>Santander Seguros S/A</v>
          </cell>
        </row>
        <row r="1719">
          <cell r="B1719" t="str">
            <v>Roseli Ferreira Leite Neske</v>
          </cell>
          <cell r="C1719" t="str">
            <v>754.909.09-6</v>
          </cell>
          <cell r="D1719" t="str">
            <v>Santander Seguros S/A</v>
          </cell>
        </row>
        <row r="1720">
          <cell r="B1720" t="str">
            <v>Elma Lima de Souza</v>
          </cell>
          <cell r="C1720" t="str">
            <v>756.062.082-53</v>
          </cell>
          <cell r="D1720" t="str">
            <v>Santander Seguros S/A</v>
          </cell>
        </row>
        <row r="1721">
          <cell r="B1721" t="str">
            <v>Dirlene Terezinha Veiga Quadros</v>
          </cell>
          <cell r="C1721" t="str">
            <v>661.371.879-34</v>
          </cell>
          <cell r="D1721" t="str">
            <v>Santander Seguros S/A</v>
          </cell>
        </row>
        <row r="1722">
          <cell r="B1722" t="str">
            <v>José Luiz Silva Meireles</v>
          </cell>
          <cell r="C1722" t="str">
            <v>488.995.775-87</v>
          </cell>
          <cell r="D1722" t="str">
            <v>Santander Seguros S/A</v>
          </cell>
        </row>
        <row r="1723">
          <cell r="B1723" t="str">
            <v>Marilene Pereira</v>
          </cell>
          <cell r="C1723" t="str">
            <v>054.803.139-83</v>
          </cell>
          <cell r="D1723" t="str">
            <v>Santander Seguros S/A</v>
          </cell>
        </row>
        <row r="1724">
          <cell r="B1724" t="str">
            <v>Paulo Souza dos Santos</v>
          </cell>
          <cell r="C1724" t="str">
            <v>567.134.440-91</v>
          </cell>
          <cell r="D1724" t="str">
            <v>Santander Seguros S/A</v>
          </cell>
        </row>
        <row r="1725">
          <cell r="B1725" t="str">
            <v>Rosane Maria Martha Garcia</v>
          </cell>
          <cell r="C1725" t="str">
            <v>702.823.070-87</v>
          </cell>
          <cell r="D1725" t="str">
            <v>Santander Seguros S/A</v>
          </cell>
        </row>
        <row r="1726">
          <cell r="B1726" t="str">
            <v>esmeraldo fedoce</v>
          </cell>
          <cell r="C1726" t="str">
            <v>888.406.038-91</v>
          </cell>
          <cell r="D1726" t="str">
            <v>Santander Seguros S/A</v>
          </cell>
        </row>
        <row r="1727">
          <cell r="B1727" t="str">
            <v>Matildes Feliz Miranda</v>
          </cell>
          <cell r="C1727" t="str">
            <v>121.942.576-16</v>
          </cell>
          <cell r="D1727" t="str">
            <v>Santander Seguros S/A</v>
          </cell>
        </row>
        <row r="1728">
          <cell r="B1728" t="str">
            <v>Silvio Carlos Fray Barbosa</v>
          </cell>
          <cell r="C1728" t="str">
            <v>054.841.768-75</v>
          </cell>
          <cell r="D1728" t="str">
            <v>Santander Seguros S/A</v>
          </cell>
        </row>
        <row r="1729">
          <cell r="B1729" t="str">
            <v>Claudiomar Felisberto Pereira</v>
          </cell>
          <cell r="C1729" t="str">
            <v>910.000.179-15</v>
          </cell>
          <cell r="D1729" t="str">
            <v>Santander Seguros S/A</v>
          </cell>
        </row>
        <row r="1730">
          <cell r="B1730" t="str">
            <v>Leomar Ribeiro Martins da Silva</v>
          </cell>
          <cell r="C1730" t="str">
            <v>038.646.370-07</v>
          </cell>
          <cell r="D1730" t="str">
            <v>Santander Seguros S/A</v>
          </cell>
        </row>
        <row r="1731">
          <cell r="B1731" t="str">
            <v>Pedro Paulo de Oliveira</v>
          </cell>
          <cell r="C1731" t="str">
            <v>080.221.968-35</v>
          </cell>
          <cell r="D1731" t="str">
            <v>Santander Seguros S/A</v>
          </cell>
        </row>
        <row r="1732">
          <cell r="B1732" t="str">
            <v>Paula Cristina de Oliveira Gagliardi</v>
          </cell>
          <cell r="C1732" t="str">
            <v>646.264.900-34</v>
          </cell>
          <cell r="D1732" t="str">
            <v>Santander Seguros S/A</v>
          </cell>
        </row>
        <row r="1733">
          <cell r="B1733" t="str">
            <v>Iria Arnold</v>
          </cell>
          <cell r="C1733" t="str">
            <v>239.425.170-00</v>
          </cell>
          <cell r="D1733" t="str">
            <v>Santander Seguros S/A</v>
          </cell>
        </row>
        <row r="1734">
          <cell r="B1734" t="str">
            <v>Leonice Aparecida Costa</v>
          </cell>
          <cell r="C1734" t="str">
            <v>090.070.178-10</v>
          </cell>
          <cell r="D1734" t="str">
            <v>Santander Seguros S/A</v>
          </cell>
        </row>
        <row r="1735">
          <cell r="B1735" t="str">
            <v>Ailton de Oliveira Silva</v>
          </cell>
          <cell r="C1735" t="str">
            <v>088.511.068-43</v>
          </cell>
          <cell r="D1735" t="str">
            <v>Santander Seguros S/A</v>
          </cell>
        </row>
        <row r="1736">
          <cell r="B1736" t="str">
            <v>Anne Carolyne Santiago Barbosa</v>
          </cell>
          <cell r="C1736" t="str">
            <v>120.989.827-63</v>
          </cell>
          <cell r="D1736" t="str">
            <v>Santander Seguros S/A</v>
          </cell>
        </row>
        <row r="1737">
          <cell r="B1737" t="str">
            <v>JOSE LINDOLFO DA SILVA</v>
          </cell>
          <cell r="C1737" t="str">
            <v>218.286.107-63</v>
          </cell>
          <cell r="D1737" t="str">
            <v>Santander Seguros S/A</v>
          </cell>
        </row>
        <row r="1738">
          <cell r="B1738" t="str">
            <v>Marcelo Marques dos Santos</v>
          </cell>
          <cell r="C1738" t="str">
            <v>518.645.501-63</v>
          </cell>
          <cell r="D1738" t="str">
            <v>Santander Seguros S/A</v>
          </cell>
        </row>
        <row r="1739">
          <cell r="B1739" t="str">
            <v>Zezualdo Biscaro de Luca</v>
          </cell>
          <cell r="C1739" t="str">
            <v>106.232.648-20</v>
          </cell>
          <cell r="D1739" t="str">
            <v>Santander Seguros S/A</v>
          </cell>
        </row>
        <row r="1740">
          <cell r="B1740" t="str">
            <v>Roberto Carvalho Atti</v>
          </cell>
          <cell r="D1740" t="str">
            <v>Santander Seguros S/A</v>
          </cell>
        </row>
        <row r="1741">
          <cell r="B1741" t="str">
            <v>Maria Inês Lamberti Jayer</v>
          </cell>
          <cell r="C1741" t="str">
            <v>017.951.878-08</v>
          </cell>
          <cell r="D1741" t="str">
            <v>Santander Seguros S/A</v>
          </cell>
        </row>
        <row r="1742">
          <cell r="B1742" t="str">
            <v>Elizabeth da Silva Lobato</v>
          </cell>
          <cell r="C1742" t="str">
            <v>238.032.660-68</v>
          </cell>
          <cell r="D1742" t="str">
            <v>Santander Seguros S/A</v>
          </cell>
        </row>
        <row r="1743">
          <cell r="B1743" t="str">
            <v>Nativa Trevizano</v>
          </cell>
          <cell r="C1743" t="str">
            <v>029.697.738-13</v>
          </cell>
          <cell r="D1743" t="str">
            <v>Santander Seguros S/A</v>
          </cell>
        </row>
        <row r="1744">
          <cell r="B1744" t="str">
            <v>Vandeerleia Cordeiro Soares</v>
          </cell>
          <cell r="C1744" t="str">
            <v>302.137.318-60</v>
          </cell>
          <cell r="D1744" t="str">
            <v>Santander Seguros S/A</v>
          </cell>
        </row>
        <row r="1745">
          <cell r="B1745" t="str">
            <v>Katiane da Silva Pereira</v>
          </cell>
          <cell r="C1745" t="str">
            <v>810.595.400-10</v>
          </cell>
          <cell r="D1745" t="str">
            <v>Santander Seguros S/A</v>
          </cell>
        </row>
        <row r="1746">
          <cell r="B1746" t="str">
            <v>Alcinéa Paiva da Costa</v>
          </cell>
          <cell r="C1746" t="str">
            <v>715.926.797-49</v>
          </cell>
          <cell r="D1746" t="str">
            <v>Santander Seguros S/A</v>
          </cell>
        </row>
        <row r="1747">
          <cell r="B1747" t="str">
            <v>Carlos Alexandre do Nascimento Monteiro</v>
          </cell>
          <cell r="C1747" t="str">
            <v>052.455.737-33</v>
          </cell>
          <cell r="D1747" t="str">
            <v>Santander Seguros S/A</v>
          </cell>
        </row>
        <row r="1748">
          <cell r="B1748" t="str">
            <v>Pricilia Freire Martins de Oliveira</v>
          </cell>
          <cell r="C1748" t="str">
            <v>040.603.808-22</v>
          </cell>
          <cell r="D1748" t="str">
            <v>Santander Seguros S/A</v>
          </cell>
        </row>
        <row r="1749">
          <cell r="B1749" t="str">
            <v>Daniel Nascimento Souza</v>
          </cell>
          <cell r="C1749" t="str">
            <v>095.188.649-50</v>
          </cell>
          <cell r="D1749" t="str">
            <v>Santander Seguros S/A</v>
          </cell>
        </row>
        <row r="1750">
          <cell r="B1750" t="str">
            <v>João de Deus Bittencort Arias</v>
          </cell>
          <cell r="C1750" t="str">
            <v>096.690.270-04</v>
          </cell>
          <cell r="D1750" t="str">
            <v>Santander Seguros S/A</v>
          </cell>
        </row>
        <row r="1751">
          <cell r="B1751" t="str">
            <v>Therezinha Correa Pinto Cravo</v>
          </cell>
          <cell r="C1751" t="str">
            <v>554.341.500-15</v>
          </cell>
          <cell r="D1751" t="str">
            <v>Santander Seguros S/A</v>
          </cell>
        </row>
        <row r="1752">
          <cell r="B1752" t="str">
            <v>José Florindo da Silva</v>
          </cell>
          <cell r="C1752" t="str">
            <v>000.715.388-01</v>
          </cell>
          <cell r="D1752" t="str">
            <v>Santander Seguros S/A</v>
          </cell>
        </row>
        <row r="1753">
          <cell r="B1753" t="str">
            <v>Saulo De Oliveira Dantas</v>
          </cell>
          <cell r="C1753" t="str">
            <v>441.779.094-91</v>
          </cell>
          <cell r="D1753" t="str">
            <v>Santander Seguros S/A</v>
          </cell>
        </row>
        <row r="1754">
          <cell r="B1754" t="str">
            <v>yvonne secchi costa aguiar</v>
          </cell>
          <cell r="C1754" t="str">
            <v>064.968.138-09</v>
          </cell>
          <cell r="D1754" t="str">
            <v>Santander Seguros S/A</v>
          </cell>
        </row>
        <row r="1755">
          <cell r="B1755" t="str">
            <v>José Humberto Bortoluzo</v>
          </cell>
          <cell r="C1755" t="str">
            <v>736.900.828-20</v>
          </cell>
          <cell r="D1755" t="str">
            <v>Santander Seguros S/A</v>
          </cell>
        </row>
        <row r="1756">
          <cell r="B1756" t="str">
            <v>Eroci do Carmo Chaves</v>
          </cell>
          <cell r="C1756" t="str">
            <v>025.020.869-57</v>
          </cell>
          <cell r="D1756" t="str">
            <v>Santander Seguros S/A</v>
          </cell>
        </row>
        <row r="1757">
          <cell r="B1757" t="str">
            <v>Luiz Claudio Schiavo</v>
          </cell>
          <cell r="C1757" t="str">
            <v>616.957.777-00</v>
          </cell>
          <cell r="D1757" t="str">
            <v>Santander Seguros S/A</v>
          </cell>
        </row>
        <row r="1758">
          <cell r="B1758" t="str">
            <v>Cleonice de Abreu Pereira</v>
          </cell>
          <cell r="C1758" t="str">
            <v>362.202.641-34</v>
          </cell>
          <cell r="D1758" t="str">
            <v>Santander Seguros S/A</v>
          </cell>
        </row>
        <row r="1759">
          <cell r="B1759" t="str">
            <v>Joana dos Santos Siqueira</v>
          </cell>
          <cell r="C1759" t="str">
            <v>322.141.588-55</v>
          </cell>
          <cell r="D1759" t="str">
            <v>Santander Seguros S/A</v>
          </cell>
        </row>
        <row r="1760">
          <cell r="B1760" t="str">
            <v>Sandra Regina de Barros Rossi</v>
          </cell>
          <cell r="C1760" t="str">
            <v>057.163.128-29</v>
          </cell>
          <cell r="D1760" t="str">
            <v>Santander Seguros S/A</v>
          </cell>
        </row>
        <row r="1761">
          <cell r="B1761" t="str">
            <v>Sirlei Fátima Iung Medeiros</v>
          </cell>
          <cell r="C1761" t="str">
            <v>415.824.620-20</v>
          </cell>
          <cell r="D1761" t="str">
            <v>Santander Seguros S/A</v>
          </cell>
        </row>
        <row r="1762">
          <cell r="B1762" t="str">
            <v>Sonia Maria Fogaça Xavier Companhoni</v>
          </cell>
          <cell r="C1762" t="str">
            <v>029.104.798-03</v>
          </cell>
          <cell r="D1762" t="str">
            <v>Santander Seguros S/A</v>
          </cell>
        </row>
        <row r="1763">
          <cell r="B1763" t="str">
            <v>Eurípedes Donizetti Felipe</v>
          </cell>
          <cell r="C1763" t="str">
            <v>548.325.866-53</v>
          </cell>
          <cell r="D1763" t="str">
            <v>Santander Seguros S/A</v>
          </cell>
        </row>
        <row r="1764">
          <cell r="B1764" t="str">
            <v>Neusa Arashiro Tibana</v>
          </cell>
          <cell r="C1764" t="str">
            <v>073.503.251-34</v>
          </cell>
          <cell r="D1764" t="str">
            <v>Santander Seguros S/A</v>
          </cell>
        </row>
        <row r="1765">
          <cell r="B1765" t="str">
            <v>Helvecio Kieffer de Menezes</v>
          </cell>
          <cell r="C1765" t="str">
            <v>600.785.377-20</v>
          </cell>
          <cell r="D1765" t="str">
            <v>Santander Seguros S/A</v>
          </cell>
        </row>
        <row r="1766">
          <cell r="B1766" t="str">
            <v>Clara Giovanna dos Santos Silva</v>
          </cell>
          <cell r="C1766" t="str">
            <v>027.558.850-50</v>
          </cell>
          <cell r="D1766" t="str">
            <v>Santander Seguros S/A</v>
          </cell>
        </row>
        <row r="1767">
          <cell r="B1767" t="str">
            <v>Elena de Souza Conceição</v>
          </cell>
          <cell r="C1767" t="str">
            <v>189.203.588-00</v>
          </cell>
          <cell r="D1767" t="str">
            <v>Santander Seguros S/A</v>
          </cell>
        </row>
        <row r="1768">
          <cell r="B1768" t="str">
            <v>Maria Cleusa de Lima</v>
          </cell>
          <cell r="C1768" t="str">
            <v>770.716.898-49</v>
          </cell>
          <cell r="D1768" t="str">
            <v>Santander Seguros S/A</v>
          </cell>
        </row>
        <row r="1769">
          <cell r="B1769" t="str">
            <v>Naize Martins Borges</v>
          </cell>
          <cell r="C1769" t="str">
            <v>028.557.789-13</v>
          </cell>
          <cell r="D1769" t="str">
            <v>Santander Seguros S/A</v>
          </cell>
        </row>
        <row r="1770">
          <cell r="B1770" t="str">
            <v>Juliana Aires Nunes</v>
          </cell>
          <cell r="C1770" t="str">
            <v>593.716.090-87</v>
          </cell>
          <cell r="D1770" t="str">
            <v>Santander Seguros S/A</v>
          </cell>
        </row>
        <row r="1771">
          <cell r="B1771" t="str">
            <v>Jose Rubens Severino</v>
          </cell>
          <cell r="C1771" t="str">
            <v>038.413.928-06</v>
          </cell>
          <cell r="D1771" t="str">
            <v>Santander Seguros S/A</v>
          </cell>
        </row>
        <row r="1772">
          <cell r="B1772" t="str">
            <v>Maria Dorothea Miguel de Oliveira</v>
          </cell>
          <cell r="C1772" t="str">
            <v>293.599.008-00</v>
          </cell>
          <cell r="D1772" t="str">
            <v>Santander Seguros S/A</v>
          </cell>
        </row>
        <row r="1773">
          <cell r="B1773" t="str">
            <v>Hildete Cardoso Monteiro</v>
          </cell>
          <cell r="C1773" t="str">
            <v>105.719.652-53</v>
          </cell>
          <cell r="D1773" t="str">
            <v>Santander Seguros S/A</v>
          </cell>
        </row>
        <row r="1774">
          <cell r="B1774" t="str">
            <v>Sebastiao Reis Santana</v>
          </cell>
          <cell r="C1774" t="str">
            <v>794.850.738-87</v>
          </cell>
          <cell r="D1774" t="str">
            <v>Santander Seguros S/A</v>
          </cell>
        </row>
        <row r="1775">
          <cell r="B1775" t="str">
            <v>Neiva Fuchs</v>
          </cell>
          <cell r="C1775" t="str">
            <v>237.340.600-44</v>
          </cell>
          <cell r="D1775" t="str">
            <v>Santander Seguros S/A</v>
          </cell>
        </row>
        <row r="1776">
          <cell r="B1776" t="str">
            <v>José Antônio Zonetti</v>
          </cell>
          <cell r="C1776" t="str">
            <v>979.280.038-72</v>
          </cell>
          <cell r="D1776" t="str">
            <v>Santander Seguros S/A</v>
          </cell>
        </row>
        <row r="1777">
          <cell r="B1777" t="str">
            <v>Rosa Comunian Pedrosa</v>
          </cell>
          <cell r="C1777" t="str">
            <v>070.945.978-51</v>
          </cell>
          <cell r="D1777" t="str">
            <v>Santander Seguros S/A</v>
          </cell>
        </row>
        <row r="1778">
          <cell r="B1778" t="str">
            <v>Antonio Ademar Denadai</v>
          </cell>
          <cell r="C1778" t="str">
            <v>357.568.538-04</v>
          </cell>
          <cell r="D1778" t="str">
            <v>Santander Seguros S/A</v>
          </cell>
        </row>
        <row r="1779">
          <cell r="B1779" t="str">
            <v>Douricir Pavan</v>
          </cell>
          <cell r="C1779" t="str">
            <v>862.117.148-15</v>
          </cell>
          <cell r="D1779" t="str">
            <v>Santander Seguros S/A</v>
          </cell>
        </row>
        <row r="1780">
          <cell r="B1780" t="str">
            <v>Sergio Luis Machado da Silva</v>
          </cell>
          <cell r="C1780" t="str">
            <v>114.830.188-73</v>
          </cell>
          <cell r="D1780" t="str">
            <v>Santander Seguros S/A</v>
          </cell>
        </row>
        <row r="1781">
          <cell r="B1781" t="str">
            <v>Sebastião Jorge Tito de Matos</v>
          </cell>
          <cell r="C1781" t="str">
            <v>110.653.228-79</v>
          </cell>
          <cell r="D1781" t="str">
            <v>Santander Seguros S/A</v>
          </cell>
        </row>
        <row r="1782">
          <cell r="B1782" t="str">
            <v>Espólio De Edson José Castelli</v>
          </cell>
          <cell r="D1782" t="str">
            <v>Santander Seguros S/A</v>
          </cell>
        </row>
        <row r="1783">
          <cell r="B1783" t="str">
            <v>Maria Duarte da França</v>
          </cell>
          <cell r="C1783" t="str">
            <v>022.215.019-00</v>
          </cell>
          <cell r="D1783" t="str">
            <v>Santander Seguros S/A</v>
          </cell>
        </row>
        <row r="1784">
          <cell r="B1784" t="str">
            <v>Maria Francisca Dos santos Dias</v>
          </cell>
          <cell r="C1784" t="str">
            <v>277.328.918-80</v>
          </cell>
          <cell r="D1784" t="str">
            <v>Santander Seguros S/A</v>
          </cell>
        </row>
        <row r="1785">
          <cell r="B1785" t="str">
            <v>Marcelo de Melo</v>
          </cell>
          <cell r="C1785" t="str">
            <v>280.487.318-86</v>
          </cell>
          <cell r="D1785" t="str">
            <v>Santander Seguros S/A</v>
          </cell>
        </row>
        <row r="1786">
          <cell r="B1786" t="str">
            <v>Júlio César Braga</v>
          </cell>
          <cell r="C1786" t="str">
            <v>389.026.558-81</v>
          </cell>
          <cell r="D1786" t="str">
            <v>Santander Seguros S/A</v>
          </cell>
        </row>
        <row r="1787">
          <cell r="B1787" t="str">
            <v>Manoel Gonçalves Vieira</v>
          </cell>
          <cell r="C1787" t="str">
            <v>739.858.647-72</v>
          </cell>
          <cell r="D1787" t="str">
            <v>Santander Seguros S/A</v>
          </cell>
        </row>
        <row r="1788">
          <cell r="B1788" t="str">
            <v>Paulo Jose Oliveira de Souza</v>
          </cell>
          <cell r="C1788" t="str">
            <v>074.655.917-83</v>
          </cell>
          <cell r="D1788" t="str">
            <v>Santander Seguros S/A</v>
          </cell>
        </row>
        <row r="1789">
          <cell r="B1789" t="str">
            <v>Ernandes Aparecido Cola</v>
          </cell>
          <cell r="C1789" t="str">
            <v>019.033.588-25</v>
          </cell>
          <cell r="D1789" t="str">
            <v>Santander Seguros S/A</v>
          </cell>
        </row>
        <row r="1790">
          <cell r="B1790" t="str">
            <v>Andreia Pereira de Lima Bondarenko</v>
          </cell>
          <cell r="C1790" t="str">
            <v>355.195.058-02</v>
          </cell>
          <cell r="D1790" t="str">
            <v>Santander Seguros S/A</v>
          </cell>
        </row>
        <row r="1791">
          <cell r="B1791" t="str">
            <v>Vera Lucia dos Santos</v>
          </cell>
          <cell r="C1791" t="str">
            <v>022.234.429-60</v>
          </cell>
          <cell r="D1791" t="str">
            <v>Santander Seguros S/A</v>
          </cell>
        </row>
        <row r="1792">
          <cell r="B1792" t="str">
            <v>Helaine Cristina de Castro Nunes Oliveira Silva</v>
          </cell>
          <cell r="C1792" t="str">
            <v>036.420.186-02</v>
          </cell>
          <cell r="D1792" t="str">
            <v>Santander Seguros S/A</v>
          </cell>
        </row>
        <row r="1793">
          <cell r="B1793" t="str">
            <v>José Mendes de Souza Júnior</v>
          </cell>
          <cell r="C1793" t="str">
            <v>057.405.168-62</v>
          </cell>
          <cell r="D1793" t="str">
            <v>Santander Seguros S/A</v>
          </cell>
        </row>
        <row r="1794">
          <cell r="B1794" t="str">
            <v>Ary Tadeu Marotta</v>
          </cell>
          <cell r="C1794" t="str">
            <v>802.394.478-91</v>
          </cell>
          <cell r="D1794" t="str">
            <v>Santander Seguros S/A</v>
          </cell>
        </row>
        <row r="1795">
          <cell r="B1795" t="str">
            <v>Ana Maria Rotelli Lopes</v>
          </cell>
          <cell r="C1795" t="str">
            <v>170.730.938-89</v>
          </cell>
          <cell r="D1795" t="str">
            <v>Santander Seguros S/A</v>
          </cell>
        </row>
        <row r="1796">
          <cell r="B1796" t="str">
            <v>Leopoldino Nogueira Rocha</v>
          </cell>
          <cell r="C1796" t="str">
            <v>388.994.189-34</v>
          </cell>
          <cell r="D1796" t="str">
            <v>Santander Seguros S/A</v>
          </cell>
        </row>
        <row r="1797">
          <cell r="B1797" t="str">
            <v>Daniel Ribeiro da Silva</v>
          </cell>
          <cell r="C1797" t="str">
            <v>007.290.769-03</v>
          </cell>
          <cell r="D1797" t="str">
            <v>Santander Seguros S/A</v>
          </cell>
        </row>
        <row r="1798">
          <cell r="B1798" t="str">
            <v>Rogerio Geraldo Figueiredo</v>
          </cell>
          <cell r="C1798" t="str">
            <v>665.067.006-53</v>
          </cell>
          <cell r="D1798" t="str">
            <v>Santander Seguros S/A</v>
          </cell>
        </row>
        <row r="1799">
          <cell r="B1799" t="str">
            <v>Jorgevaldo de Azevedo</v>
          </cell>
          <cell r="C1799" t="str">
            <v>760.184.747-00</v>
          </cell>
          <cell r="D1799" t="str">
            <v>Santander Seguros S/A</v>
          </cell>
        </row>
        <row r="1800">
          <cell r="B1800" t="str">
            <v>Terezinha Dos Santos Silverio</v>
          </cell>
          <cell r="D1800" t="str">
            <v>Santander Seguros S/A</v>
          </cell>
        </row>
        <row r="1801">
          <cell r="B1801" t="str">
            <v>Maria Lúcia Mendes</v>
          </cell>
          <cell r="C1801" t="str">
            <v>017.753.258-06</v>
          </cell>
          <cell r="D1801" t="str">
            <v>Santander Seguros S/A</v>
          </cell>
        </row>
        <row r="1802">
          <cell r="B1802" t="str">
            <v>Marileia Silva Ribeiro</v>
          </cell>
          <cell r="C1802" t="str">
            <v>001.949.816-06</v>
          </cell>
          <cell r="D1802" t="str">
            <v>Santander Seguros S/A</v>
          </cell>
        </row>
        <row r="1803">
          <cell r="B1803" t="str">
            <v>Sheila Romcy Oliveira</v>
          </cell>
          <cell r="C1803" t="str">
            <v>261.165.537-53</v>
          </cell>
          <cell r="D1803" t="str">
            <v>Santander Seguros S/A</v>
          </cell>
        </row>
        <row r="1804">
          <cell r="B1804" t="str">
            <v>João Claúdio dos Santos</v>
          </cell>
          <cell r="C1804" t="str">
            <v>109.404.528-47</v>
          </cell>
          <cell r="D1804" t="str">
            <v>Santander Seguros S/A</v>
          </cell>
        </row>
        <row r="1805">
          <cell r="B1805" t="str">
            <v>Viviane Francisca Oliveira Lima</v>
          </cell>
          <cell r="C1805" t="str">
            <v>445.415.608-52</v>
          </cell>
          <cell r="D1805" t="str">
            <v>Santander Seguros S/A</v>
          </cell>
        </row>
        <row r="1806">
          <cell r="B1806" t="str">
            <v>Arnaldina Alencar de Sousa Magalhaes</v>
          </cell>
          <cell r="C1806" t="str">
            <v>585.432.364-87</v>
          </cell>
          <cell r="D1806" t="str">
            <v>Santander Seguros S/A</v>
          </cell>
        </row>
        <row r="1807">
          <cell r="B1807" t="str">
            <v>Paulo Roberto da Silva</v>
          </cell>
          <cell r="C1807" t="str">
            <v>033.878.396-26</v>
          </cell>
          <cell r="D1807" t="str">
            <v>Santander Seguros S/A</v>
          </cell>
        </row>
        <row r="1808">
          <cell r="B1808" t="str">
            <v>Janaina Soares Santos</v>
          </cell>
          <cell r="C1808" t="str">
            <v>080.883.287-56</v>
          </cell>
          <cell r="D1808" t="str">
            <v>Santander Seguros S/A</v>
          </cell>
        </row>
        <row r="1809">
          <cell r="B1809" t="str">
            <v>Neide dos Santos Dias</v>
          </cell>
          <cell r="C1809" t="str">
            <v>957.896.778-00</v>
          </cell>
          <cell r="D1809" t="str">
            <v>Santander Seguros S/A</v>
          </cell>
        </row>
        <row r="1810">
          <cell r="B1810" t="str">
            <v>Eder Oliviera de Souza</v>
          </cell>
          <cell r="C1810" t="str">
            <v>921.208.222-04</v>
          </cell>
          <cell r="D1810" t="str">
            <v>Santander Seguros S/A</v>
          </cell>
        </row>
        <row r="1811">
          <cell r="B1811" t="str">
            <v>Marlene dumes porto</v>
          </cell>
          <cell r="C1811" t="str">
            <v>516.825.249-49</v>
          </cell>
          <cell r="D1811" t="str">
            <v>Santander Seguros S/A</v>
          </cell>
        </row>
        <row r="1812">
          <cell r="B1812" t="str">
            <v>Darcy Roberto Andrade Lima</v>
          </cell>
          <cell r="C1812" t="str">
            <v>133.742.300-91</v>
          </cell>
          <cell r="D1812" t="str">
            <v>Santander Seguros S/A</v>
          </cell>
        </row>
        <row r="1813">
          <cell r="B1813" t="str">
            <v>David Alves da Cunha</v>
          </cell>
          <cell r="C1813" t="str">
            <v>967.880.465-49</v>
          </cell>
          <cell r="D1813" t="str">
            <v>Santander Seguros S/A</v>
          </cell>
        </row>
        <row r="1814">
          <cell r="B1814" t="str">
            <v>José Evangelista da Silva</v>
          </cell>
          <cell r="C1814" t="str">
            <v>171.707.398-01</v>
          </cell>
          <cell r="D1814" t="str">
            <v>Santander Seguros S/A</v>
          </cell>
        </row>
        <row r="1815">
          <cell r="B1815" t="str">
            <v>Joao Carlos Pereira</v>
          </cell>
          <cell r="C1815" t="str">
            <v>026.298.238-22</v>
          </cell>
          <cell r="D1815" t="str">
            <v>Santander Seguros S/A</v>
          </cell>
        </row>
        <row r="1816">
          <cell r="B1816" t="str">
            <v>Rita de Cassia Moraes Negrao</v>
          </cell>
          <cell r="C1816" t="str">
            <v>074.024.638-00</v>
          </cell>
          <cell r="D1816" t="str">
            <v>Santander Seguros S/A</v>
          </cell>
        </row>
        <row r="1817">
          <cell r="B1817" t="str">
            <v>Felicio Paulo da Silva</v>
          </cell>
          <cell r="C1817" t="str">
            <v>211.566.976-20</v>
          </cell>
          <cell r="D1817" t="str">
            <v>Santander Seguros S/A</v>
          </cell>
        </row>
        <row r="1818">
          <cell r="B1818" t="str">
            <v>Arlete dos Santos Souza Ferreira</v>
          </cell>
          <cell r="C1818" t="str">
            <v>600.109.166-87</v>
          </cell>
          <cell r="D1818" t="str">
            <v>Santander Seguros S/A</v>
          </cell>
        </row>
        <row r="1819">
          <cell r="B1819" t="str">
            <v>Josefa Maria da Silva</v>
          </cell>
          <cell r="C1819" t="str">
            <v>478.970.158-15</v>
          </cell>
          <cell r="D1819" t="str">
            <v>Santander Seguros S/A</v>
          </cell>
        </row>
        <row r="1820">
          <cell r="B1820" t="str">
            <v>Alceides lacerda maravilha carvalho</v>
          </cell>
          <cell r="C1820" t="str">
            <v>616.973.207-59</v>
          </cell>
          <cell r="D1820" t="str">
            <v>Santander Seguros S/A</v>
          </cell>
        </row>
        <row r="1821">
          <cell r="B1821" t="str">
            <v>Reinaldo Rodrigues da Silva</v>
          </cell>
          <cell r="C1821" t="str">
            <v>974.097.158-04</v>
          </cell>
          <cell r="D1821" t="str">
            <v>Santander Seguros S/A</v>
          </cell>
        </row>
        <row r="1822">
          <cell r="B1822" t="str">
            <v>Marta Aparecida Forti Raymundo</v>
          </cell>
          <cell r="C1822" t="str">
            <v>110.137.778-08</v>
          </cell>
          <cell r="D1822" t="str">
            <v>Santander Seguros S/A</v>
          </cell>
        </row>
        <row r="1823">
          <cell r="B1823" t="str">
            <v>ROSANGELA APARECIDA CARDOSO DE OLIVEIRA</v>
          </cell>
          <cell r="C1823" t="str">
            <v>332.617.818-23</v>
          </cell>
          <cell r="D1823" t="str">
            <v>Santander Seguros S/A</v>
          </cell>
        </row>
        <row r="1824">
          <cell r="B1824" t="str">
            <v>Maria Jose Silva Ferrarezi</v>
          </cell>
          <cell r="C1824" t="str">
            <v>007.676.958-52</v>
          </cell>
          <cell r="D1824" t="str">
            <v>Santander Seguros S/A</v>
          </cell>
        </row>
        <row r="1825">
          <cell r="B1825" t="str">
            <v>Jose Alcantara dos Santos</v>
          </cell>
          <cell r="C1825" t="str">
            <v>172.235.238-83</v>
          </cell>
          <cell r="D1825" t="str">
            <v>Santander Seguros S/A</v>
          </cell>
        </row>
        <row r="1826">
          <cell r="B1826" t="str">
            <v>Cleonice Rosa de Souza</v>
          </cell>
          <cell r="C1826" t="str">
            <v>167.330.878-39</v>
          </cell>
          <cell r="D1826" t="str">
            <v>Santander Seguros S/A</v>
          </cell>
        </row>
        <row r="1827">
          <cell r="B1827" t="str">
            <v>Pedrina Gomes Borges</v>
          </cell>
          <cell r="C1827" t="str">
            <v>896.061.673-72</v>
          </cell>
          <cell r="D1827" t="str">
            <v>Santander Seguros S/A</v>
          </cell>
        </row>
        <row r="1828">
          <cell r="B1828" t="str">
            <v>Daniel Ricardo</v>
          </cell>
          <cell r="C1828" t="str">
            <v>098.281.827-00</v>
          </cell>
          <cell r="D1828" t="str">
            <v>Santander Seguros S/A</v>
          </cell>
        </row>
        <row r="1829">
          <cell r="B1829" t="str">
            <v>Aryelli Cristina Pires Coelho</v>
          </cell>
          <cell r="C1829" t="str">
            <v>459.018.838-45</v>
          </cell>
          <cell r="D1829" t="str">
            <v>Santander Seguros S/A</v>
          </cell>
        </row>
        <row r="1830">
          <cell r="B1830" t="str">
            <v>Ronaldo Tenório Cavalcante</v>
          </cell>
          <cell r="C1830" t="str">
            <v>110.804.978-89</v>
          </cell>
          <cell r="D1830" t="str">
            <v>Santander Seguros S/A</v>
          </cell>
        </row>
        <row r="1831">
          <cell r="B1831" t="str">
            <v>José Prá Frederico</v>
          </cell>
          <cell r="C1831" t="str">
            <v>178.958.479-53</v>
          </cell>
          <cell r="D1831" t="str">
            <v>Santander Seguros S/A</v>
          </cell>
        </row>
        <row r="1832">
          <cell r="B1832" t="str">
            <v>Durval Cândido de Araújo</v>
          </cell>
          <cell r="C1832" t="str">
            <v>406.374.688-72</v>
          </cell>
          <cell r="D1832" t="str">
            <v>Santander Seguros S/A</v>
          </cell>
        </row>
        <row r="1833">
          <cell r="B1833" t="str">
            <v>Thalita Gabriela Costa de Freitas</v>
          </cell>
          <cell r="C1833" t="str">
            <v>014.335.216-44</v>
          </cell>
          <cell r="D1833" t="str">
            <v>Santander Seguros S/A</v>
          </cell>
        </row>
        <row r="1834">
          <cell r="B1834" t="str">
            <v>Katia Miyuki Yamamoto</v>
          </cell>
          <cell r="C1834" t="str">
            <v>038.500.468-00</v>
          </cell>
          <cell r="D1834" t="str">
            <v>Santander Seguros S/A</v>
          </cell>
        </row>
        <row r="1835">
          <cell r="B1835" t="str">
            <v>Carla Alcantara Rocha Martins..</v>
          </cell>
          <cell r="C1835" t="str">
            <v>481.827.615-49</v>
          </cell>
          <cell r="D1835" t="str">
            <v>Santander Seguros S/A</v>
          </cell>
        </row>
        <row r="1836">
          <cell r="B1836" t="str">
            <v>FABRICIO FORMIGA AMARAL</v>
          </cell>
          <cell r="C1836" t="str">
            <v>933.962.010-00</v>
          </cell>
          <cell r="D1836" t="str">
            <v>Santander Seguros S/A</v>
          </cell>
        </row>
        <row r="1837">
          <cell r="B1837" t="str">
            <v>Vera Lucia Setuval da Costa</v>
          </cell>
          <cell r="C1837" t="str">
            <v>126.380.758-50</v>
          </cell>
          <cell r="D1837" t="str">
            <v>Santander Seguros S/A</v>
          </cell>
        </row>
        <row r="1838">
          <cell r="B1838" t="str">
            <v>Joaquim Antonio Martins</v>
          </cell>
          <cell r="C1838" t="str">
            <v>052.409.208-77</v>
          </cell>
          <cell r="D1838" t="str">
            <v>Santander Seguros S/A</v>
          </cell>
        </row>
        <row r="1839">
          <cell r="B1839" t="str">
            <v>José Alves de Magalhães</v>
          </cell>
          <cell r="C1839" t="str">
            <v>010.600.028-41</v>
          </cell>
          <cell r="D1839" t="str">
            <v>Santander Seguros S/A</v>
          </cell>
        </row>
        <row r="1840">
          <cell r="B1840" t="str">
            <v>Euclides Delagnoli</v>
          </cell>
          <cell r="C1840" t="str">
            <v>601.115.859-53</v>
          </cell>
          <cell r="D1840" t="str">
            <v>Santander Seguros S/A</v>
          </cell>
        </row>
        <row r="1841">
          <cell r="B1841" t="str">
            <v>Laertes de Souza Lazaroto</v>
          </cell>
          <cell r="C1841" t="str">
            <v>054.876.039-01</v>
          </cell>
          <cell r="D1841" t="str">
            <v>Santander Seguros S/A</v>
          </cell>
        </row>
        <row r="1842">
          <cell r="B1842" t="str">
            <v>Velti Coelho da Silva</v>
          </cell>
          <cell r="C1842" t="str">
            <v>115.300.538-70</v>
          </cell>
          <cell r="D1842" t="str">
            <v>Santander Seguros S/A</v>
          </cell>
        </row>
        <row r="1843">
          <cell r="B1843" t="str">
            <v>José da Paixão Pereira da Silva</v>
          </cell>
          <cell r="C1843" t="str">
            <v>095.705.191-34</v>
          </cell>
          <cell r="D1843" t="str">
            <v>Santander Seguros S/A</v>
          </cell>
        </row>
        <row r="1844">
          <cell r="B1844" t="str">
            <v>Rubens Pirota Delmut</v>
          </cell>
          <cell r="C1844" t="str">
            <v>105.862.611-68</v>
          </cell>
          <cell r="D1844" t="str">
            <v>Santander Seguros S/A</v>
          </cell>
        </row>
        <row r="1845">
          <cell r="B1845" t="str">
            <v>Lotherio de Carli</v>
          </cell>
          <cell r="C1845" t="str">
            <v>012.330.098-34</v>
          </cell>
          <cell r="D1845" t="str">
            <v>Santander Seguros S/A</v>
          </cell>
        </row>
        <row r="1846">
          <cell r="B1846" t="str">
            <v>Lotherio de Carli</v>
          </cell>
          <cell r="C1846" t="str">
            <v>012.330.098-34</v>
          </cell>
          <cell r="D1846" t="str">
            <v>Santander Seguros S/A</v>
          </cell>
        </row>
        <row r="1847">
          <cell r="B1847" t="str">
            <v>Manoel Rodrigues de Souza</v>
          </cell>
          <cell r="C1847" t="str">
            <v>557.471.838-34</v>
          </cell>
          <cell r="D1847" t="str">
            <v>Santander Seguros S/A</v>
          </cell>
        </row>
        <row r="1848">
          <cell r="B1848" t="str">
            <v>Espólio de Ruth Carneiro de Araújo</v>
          </cell>
          <cell r="D1848" t="str">
            <v>Santander Seguros S/A</v>
          </cell>
        </row>
        <row r="1849">
          <cell r="B1849" t="str">
            <v>Maria Senhora Honória da Silva</v>
          </cell>
          <cell r="C1849" t="str">
            <v>047.250.978-02</v>
          </cell>
          <cell r="D1849" t="str">
            <v>Santander Seguros S/A</v>
          </cell>
        </row>
        <row r="1850">
          <cell r="B1850" t="str">
            <v>Luiza Helena de Oliveira</v>
          </cell>
          <cell r="C1850" t="str">
            <v>039.749.398-30</v>
          </cell>
          <cell r="D1850" t="str">
            <v>Santander Seguros S/A</v>
          </cell>
        </row>
        <row r="1851">
          <cell r="B1851" t="str">
            <v>Noel Pinheiro de Freitas</v>
          </cell>
          <cell r="C1851" t="str">
            <v>013.608.689-68</v>
          </cell>
          <cell r="D1851" t="str">
            <v>Santander Seguros S/A</v>
          </cell>
        </row>
        <row r="1852">
          <cell r="B1852" t="str">
            <v>Joice Maria da Rosa da Silva</v>
          </cell>
          <cell r="C1852" t="str">
            <v>283.469.200-91</v>
          </cell>
          <cell r="D1852" t="str">
            <v>Santander Seguros S/A</v>
          </cell>
        </row>
        <row r="1853">
          <cell r="B1853" t="str">
            <v>SEBASTIÃO DOS REIS VENTURA</v>
          </cell>
          <cell r="C1853" t="str">
            <v>220.203.148-00</v>
          </cell>
          <cell r="D1853" t="str">
            <v>Santander Seguros S/A</v>
          </cell>
        </row>
        <row r="1854">
          <cell r="B1854" t="str">
            <v>Tonny Alisson Machado</v>
          </cell>
          <cell r="C1854" t="str">
            <v>060.269.616-07</v>
          </cell>
          <cell r="D1854" t="str">
            <v>Santander Seguros S/A</v>
          </cell>
        </row>
        <row r="1855">
          <cell r="B1855" t="str">
            <v>Diego Luiz Fernandes</v>
          </cell>
          <cell r="C1855" t="str">
            <v>109.825.926-20</v>
          </cell>
          <cell r="D1855" t="str">
            <v>Santander Seguros S/A</v>
          </cell>
        </row>
        <row r="1856">
          <cell r="B1856" t="str">
            <v>Raquel Beatriz Pohren</v>
          </cell>
          <cell r="C1856" t="str">
            <v>005.028.670-60</v>
          </cell>
          <cell r="D1856" t="str">
            <v>Santander Seguros S/A</v>
          </cell>
        </row>
        <row r="1857">
          <cell r="B1857" t="str">
            <v>Ronaldo Rodrigues da Costa</v>
          </cell>
          <cell r="C1857" t="str">
            <v>266.258.651-68</v>
          </cell>
          <cell r="D1857" t="str">
            <v>Santander Seguros S/A</v>
          </cell>
        </row>
        <row r="1858">
          <cell r="B1858" t="str">
            <v>Maria Ieda Guilhermano</v>
          </cell>
          <cell r="C1858" t="str">
            <v>392.025.500-34</v>
          </cell>
          <cell r="D1858" t="str">
            <v>Santander Seguros S/A</v>
          </cell>
        </row>
        <row r="1859">
          <cell r="B1859" t="str">
            <v>José Paulo do Carmo</v>
          </cell>
          <cell r="C1859" t="str">
            <v>001.257.936-00</v>
          </cell>
          <cell r="D1859" t="str">
            <v>Santander Seguros S/A</v>
          </cell>
        </row>
        <row r="1860">
          <cell r="B1860" t="str">
            <v>Maria Lucia Amaral Prolungatti</v>
          </cell>
          <cell r="C1860" t="str">
            <v>434.921.426-72</v>
          </cell>
          <cell r="D1860" t="str">
            <v>Santander Seguros S/A</v>
          </cell>
        </row>
        <row r="1861">
          <cell r="B1861" t="str">
            <v>Lucimara Nunes Teodora</v>
          </cell>
          <cell r="C1861" t="str">
            <v>039.463.696-18</v>
          </cell>
          <cell r="D1861" t="str">
            <v>Santander Seguros S/A</v>
          </cell>
        </row>
        <row r="1862">
          <cell r="B1862" t="str">
            <v>Sebastião de Freitas Ibiapino</v>
          </cell>
          <cell r="C1862" t="str">
            <v>303.684.564-04</v>
          </cell>
          <cell r="D1862" t="str">
            <v>Santander Seguros S/A</v>
          </cell>
        </row>
        <row r="1863">
          <cell r="B1863" t="str">
            <v>Aparecida Gorete Cesar Rodrigues</v>
          </cell>
          <cell r="C1863" t="str">
            <v>283.739.398-30</v>
          </cell>
          <cell r="D1863" t="str">
            <v>Santander Seguros S/A</v>
          </cell>
        </row>
        <row r="1864">
          <cell r="B1864" t="str">
            <v>Maria Luíza Ilha</v>
          </cell>
          <cell r="D1864" t="str">
            <v>Santander Seguros S/A</v>
          </cell>
        </row>
        <row r="1865">
          <cell r="B1865" t="str">
            <v>Francisco Pereira Tosta</v>
          </cell>
          <cell r="C1865" t="str">
            <v>073.094.378-02</v>
          </cell>
          <cell r="D1865" t="str">
            <v>Santander Seguros S/A</v>
          </cell>
        </row>
        <row r="1866">
          <cell r="B1866" t="str">
            <v>Angelino Teodoro da Silva</v>
          </cell>
          <cell r="C1866" t="str">
            <v>441.414.678-04</v>
          </cell>
          <cell r="D1866" t="str">
            <v>Santander Seguros S/A</v>
          </cell>
        </row>
        <row r="1867">
          <cell r="B1867" t="str">
            <v>Mario Augusto Frederico</v>
          </cell>
          <cell r="C1867" t="str">
            <v>269.383.848-78</v>
          </cell>
          <cell r="D1867" t="str">
            <v>Santander Seguros S/A</v>
          </cell>
        </row>
        <row r="1868">
          <cell r="B1868" t="str">
            <v>Barbara Pinto da Silva Correa</v>
          </cell>
          <cell r="C1868" t="str">
            <v>054.804.996-37</v>
          </cell>
          <cell r="D1868" t="str">
            <v>Santander Seguros S/A</v>
          </cell>
        </row>
        <row r="1869">
          <cell r="B1869" t="str">
            <v>Estrela da Manhã Panificadora Atibaia Ltda ME</v>
          </cell>
          <cell r="C1869" t="str">
            <v>04.233.444/0001-28</v>
          </cell>
          <cell r="D1869" t="str">
            <v>Santander Seguros S/A</v>
          </cell>
        </row>
        <row r="1870">
          <cell r="B1870" t="str">
            <v>Romualdo Marangoni</v>
          </cell>
          <cell r="C1870" t="str">
            <v>118.137.928-87</v>
          </cell>
          <cell r="D1870" t="str">
            <v>Santander Seguros S/A</v>
          </cell>
        </row>
        <row r="1871">
          <cell r="B1871" t="str">
            <v>Luis Roberto Santos Almeida</v>
          </cell>
          <cell r="C1871" t="str">
            <v>830.004.705-06</v>
          </cell>
          <cell r="D1871" t="str">
            <v>Santander Seguros S/A</v>
          </cell>
        </row>
        <row r="1872">
          <cell r="B1872" t="str">
            <v>Carina Lucia Vieira da Silva</v>
          </cell>
          <cell r="C1872" t="str">
            <v>042.918.456-50</v>
          </cell>
          <cell r="D1872" t="str">
            <v>Santander Seguros S/A</v>
          </cell>
        </row>
        <row r="1873">
          <cell r="B1873" t="str">
            <v>Marco Antonio Viladala Filho</v>
          </cell>
          <cell r="C1873" t="str">
            <v>343.122.498-90</v>
          </cell>
          <cell r="D1873" t="str">
            <v>Santander Seguros S/A</v>
          </cell>
        </row>
        <row r="1874">
          <cell r="B1874" t="str">
            <v>MARIA DE JESUS BIZERRA</v>
          </cell>
          <cell r="C1874" t="str">
            <v>896.168.395-00</v>
          </cell>
          <cell r="D1874" t="str">
            <v>Santander Seguros S/A</v>
          </cell>
        </row>
        <row r="1875">
          <cell r="B1875" t="str">
            <v>Joao Carlos Cardoso</v>
          </cell>
          <cell r="C1875" t="str">
            <v>269.395.840-72</v>
          </cell>
          <cell r="D1875" t="str">
            <v>Santander Seguros S/A</v>
          </cell>
        </row>
        <row r="1876">
          <cell r="B1876" t="str">
            <v>Isabel Cristina Daniels Bastos</v>
          </cell>
          <cell r="C1876" t="str">
            <v>858.787.667-87</v>
          </cell>
          <cell r="D1876" t="str">
            <v>Santander Seguros S/A</v>
          </cell>
        </row>
        <row r="1877">
          <cell r="B1877" t="str">
            <v>Elaine Ferreira de Freitas Tosta</v>
          </cell>
          <cell r="C1877" t="str">
            <v>300.870.798-01</v>
          </cell>
          <cell r="D1877" t="str">
            <v>Santander Seguros S/A</v>
          </cell>
        </row>
        <row r="1878">
          <cell r="B1878" t="str">
            <v>Vilma de Fátima Ferreira</v>
          </cell>
          <cell r="C1878" t="str">
            <v>289.634.848-40</v>
          </cell>
          <cell r="D1878" t="str">
            <v>Santander Seguros S/A</v>
          </cell>
        </row>
        <row r="1879">
          <cell r="B1879" t="str">
            <v>João Batista Ramos</v>
          </cell>
          <cell r="C1879" t="str">
            <v>034.957.338-76</v>
          </cell>
          <cell r="D1879" t="str">
            <v>Santander Seguros S/A</v>
          </cell>
        </row>
        <row r="1880">
          <cell r="B1880" t="str">
            <v>Elzi Cordeiro Ceciliano</v>
          </cell>
          <cell r="C1880" t="str">
            <v>287.285.727-34</v>
          </cell>
          <cell r="D1880" t="str">
            <v>Santander Seguros S/A</v>
          </cell>
        </row>
        <row r="1881">
          <cell r="B1881" t="str">
            <v>José Diniz</v>
          </cell>
          <cell r="C1881" t="str">
            <v>126.231.133-00</v>
          </cell>
          <cell r="D1881" t="str">
            <v>Santander Seguros S/A</v>
          </cell>
        </row>
        <row r="1882">
          <cell r="B1882" t="str">
            <v>Jose Luiz Drechsler</v>
          </cell>
          <cell r="D1882" t="str">
            <v>Santander Seguros S/A</v>
          </cell>
        </row>
        <row r="1883">
          <cell r="B1883" t="str">
            <v>Gustavo de Almeida Santos</v>
          </cell>
          <cell r="C1883" t="str">
            <v>072.960.846-85</v>
          </cell>
          <cell r="D1883" t="str">
            <v>Santander Seguros S/A</v>
          </cell>
        </row>
        <row r="1884">
          <cell r="B1884" t="str">
            <v>Julio José Rebelo Pimentel</v>
          </cell>
          <cell r="C1884" t="str">
            <v>018.020.867-57</v>
          </cell>
          <cell r="D1884" t="str">
            <v>Santander Seguros S/A</v>
          </cell>
        </row>
        <row r="1885">
          <cell r="B1885" t="str">
            <v>Joracy Antunes de Camargo</v>
          </cell>
          <cell r="C1885" t="str">
            <v>827.094.088-72</v>
          </cell>
          <cell r="D1885" t="str">
            <v>Santander Seguros S/A</v>
          </cell>
        </row>
        <row r="1886">
          <cell r="B1886" t="str">
            <v>Jose Aparecido Rodrigues</v>
          </cell>
          <cell r="C1886" t="str">
            <v>060.133.988-60</v>
          </cell>
          <cell r="D1886" t="str">
            <v>Santander Seguros S/A</v>
          </cell>
        </row>
        <row r="1887">
          <cell r="B1887" t="str">
            <v>Tania Filomena Roberto</v>
          </cell>
          <cell r="C1887" t="str">
            <v>075.993.788-55</v>
          </cell>
          <cell r="D1887" t="str">
            <v>Santander Seguros S/A</v>
          </cell>
        </row>
        <row r="1888">
          <cell r="B1888" t="str">
            <v>Mario Egidio Diogenes</v>
          </cell>
          <cell r="C1888" t="str">
            <v>187.729.548-50</v>
          </cell>
          <cell r="D1888" t="str">
            <v>Santander Seguros S/A</v>
          </cell>
        </row>
        <row r="1889">
          <cell r="B1889" t="str">
            <v>Clayton Nogueira do Nascimento</v>
          </cell>
          <cell r="C1889" t="str">
            <v>033.014.057-46</v>
          </cell>
          <cell r="D1889" t="str">
            <v>Santander Seguros S/A</v>
          </cell>
        </row>
        <row r="1890">
          <cell r="B1890" t="str">
            <v>Jonathan Horn</v>
          </cell>
          <cell r="C1890" t="str">
            <v>000.717.990-10</v>
          </cell>
          <cell r="D1890" t="str">
            <v>Santander Seguros S/A</v>
          </cell>
        </row>
        <row r="1891">
          <cell r="B1891" t="str">
            <v>carlos eduardo gimenez rojas.</v>
          </cell>
          <cell r="C1891" t="str">
            <v>413.553.777-49</v>
          </cell>
          <cell r="D1891" t="str">
            <v>Santander Seguros S/A</v>
          </cell>
        </row>
        <row r="1892">
          <cell r="B1892" t="str">
            <v>Rita Albertina Ribeiro</v>
          </cell>
          <cell r="C1892" t="str">
            <v>387.372.136-87</v>
          </cell>
          <cell r="D1892" t="str">
            <v>Santander Seguros S/A</v>
          </cell>
        </row>
        <row r="1893">
          <cell r="B1893" t="str">
            <v>Osmar Felippe dos Santos</v>
          </cell>
          <cell r="C1893" t="str">
            <v>602.481.818-15</v>
          </cell>
          <cell r="D1893" t="str">
            <v>Santander Seguros S/A</v>
          </cell>
        </row>
        <row r="1894">
          <cell r="B1894" t="str">
            <v>Léia Cristina Dias Zanon</v>
          </cell>
          <cell r="C1894" t="str">
            <v>221.718.368-06</v>
          </cell>
          <cell r="D1894" t="str">
            <v>Santander Seguros S/A</v>
          </cell>
        </row>
        <row r="1895">
          <cell r="B1895" t="str">
            <v>Zildete Souza Santos</v>
          </cell>
          <cell r="C1895" t="str">
            <v>988.140.605-68</v>
          </cell>
          <cell r="D1895" t="str">
            <v>Santander Seguros S/A</v>
          </cell>
        </row>
        <row r="1896">
          <cell r="B1896" t="str">
            <v>Maria lúcia de Souza Miguel</v>
          </cell>
          <cell r="C1896" t="str">
            <v>546.290.557-20</v>
          </cell>
          <cell r="D1896" t="str">
            <v>Santander Seguros S/A</v>
          </cell>
        </row>
        <row r="1897">
          <cell r="B1897" t="str">
            <v>Sonia Maria Pereira</v>
          </cell>
          <cell r="C1897" t="str">
            <v>431.853.470-72</v>
          </cell>
          <cell r="D1897" t="str">
            <v>Santander Seguros S/A</v>
          </cell>
        </row>
        <row r="1898">
          <cell r="B1898" t="str">
            <v>Magda Helena Rocha da Silveira</v>
          </cell>
          <cell r="C1898" t="str">
            <v>532.437.579-91</v>
          </cell>
          <cell r="D1898" t="str">
            <v>Santander Seguros S/A</v>
          </cell>
        </row>
        <row r="1899">
          <cell r="B1899" t="str">
            <v>Lino Germano Sindermann</v>
          </cell>
          <cell r="C1899" t="str">
            <v>017.807.000-91</v>
          </cell>
          <cell r="D1899" t="str">
            <v>Santander Seguros S/A</v>
          </cell>
        </row>
        <row r="1900">
          <cell r="B1900" t="str">
            <v>Marta Alice Nardelli</v>
          </cell>
          <cell r="C1900" t="str">
            <v>549.778.789-49</v>
          </cell>
          <cell r="D1900" t="str">
            <v>Santander Seguros S/A</v>
          </cell>
        </row>
        <row r="1901">
          <cell r="B1901" t="str">
            <v>Maria Angela Gilioli</v>
          </cell>
          <cell r="C1901" t="str">
            <v>283.963.438-45</v>
          </cell>
          <cell r="D1901" t="str">
            <v>Santander Seguros S/A</v>
          </cell>
        </row>
        <row r="1902">
          <cell r="B1902" t="str">
            <v>Jose Gregorio Filho</v>
          </cell>
          <cell r="C1902" t="str">
            <v>072.068.348-33</v>
          </cell>
          <cell r="D1902" t="str">
            <v>Santander Seguros S/A</v>
          </cell>
        </row>
        <row r="1903">
          <cell r="B1903" t="str">
            <v>André Aparecida Cestari</v>
          </cell>
          <cell r="C1903" t="str">
            <v>186.560.658-82</v>
          </cell>
          <cell r="D1903" t="str">
            <v>Santander Seguros S/A</v>
          </cell>
        </row>
        <row r="1904">
          <cell r="B1904" t="str">
            <v>Lucia Ardalio Cesena</v>
          </cell>
          <cell r="C1904" t="str">
            <v>641.457.608-59</v>
          </cell>
          <cell r="D1904" t="str">
            <v>Santander Seguros S/A</v>
          </cell>
        </row>
        <row r="1905">
          <cell r="B1905" t="str">
            <v>Christiane Oliveira Lima Licinio</v>
          </cell>
          <cell r="C1905" t="str">
            <v>895.241.871-91</v>
          </cell>
          <cell r="D1905" t="str">
            <v>Santander Seguros S/A</v>
          </cell>
        </row>
        <row r="1906">
          <cell r="B1906" t="str">
            <v>PAULO EDUARDO ACIOLY DE OLIVEIRA</v>
          </cell>
          <cell r="C1906" t="str">
            <v>022.099.624-55</v>
          </cell>
          <cell r="D1906" t="str">
            <v>Santander Seguros S/A</v>
          </cell>
        </row>
        <row r="1907">
          <cell r="B1907" t="str">
            <v>Jose Carlos Pinheiro de Miranda</v>
          </cell>
          <cell r="C1907" t="str">
            <v>981.224.448-49</v>
          </cell>
          <cell r="D1907" t="str">
            <v>Santander Seguros S/A</v>
          </cell>
        </row>
        <row r="1908">
          <cell r="B1908" t="str">
            <v>Irene Lorenzini</v>
          </cell>
          <cell r="C1908" t="str">
            <v>294.631.900-82</v>
          </cell>
          <cell r="D1908" t="str">
            <v>Santander Seguros S/A</v>
          </cell>
        </row>
        <row r="1909">
          <cell r="B1909" t="str">
            <v>Jose Gonçalves de Paula</v>
          </cell>
          <cell r="C1909" t="str">
            <v>219.775.181-68</v>
          </cell>
          <cell r="D1909" t="str">
            <v>Santander Seguros S/A</v>
          </cell>
        </row>
        <row r="1910">
          <cell r="B1910" t="str">
            <v>Benilde Amancio Vieira</v>
          </cell>
          <cell r="C1910" t="str">
            <v>984.246.968-91</v>
          </cell>
          <cell r="D1910" t="str">
            <v>Santander Seguros S/A</v>
          </cell>
        </row>
        <row r="1911">
          <cell r="B1911" t="str">
            <v>Durvalino Carraro Gonçalves</v>
          </cell>
          <cell r="C1911" t="str">
            <v>707.925.008-06</v>
          </cell>
          <cell r="D1911" t="str">
            <v>Santander Seguros S/A</v>
          </cell>
        </row>
        <row r="1912">
          <cell r="B1912" t="str">
            <v>Elisangela Carpes Terra</v>
          </cell>
          <cell r="C1912" t="str">
            <v>738.164.000-78</v>
          </cell>
          <cell r="D1912" t="str">
            <v>Santander Seguros S/A</v>
          </cell>
        </row>
        <row r="1913">
          <cell r="B1913" t="str">
            <v>Marcel Martins</v>
          </cell>
          <cell r="C1913" t="str">
            <v>936.922.000-30</v>
          </cell>
          <cell r="D1913" t="str">
            <v>Santander Seguros S/A</v>
          </cell>
        </row>
        <row r="1914">
          <cell r="B1914" t="str">
            <v>Maria Madalena de Oliveira Silva</v>
          </cell>
          <cell r="C1914" t="str">
            <v>354.715.146-53</v>
          </cell>
          <cell r="D1914" t="str">
            <v>Santander Seguros S/A</v>
          </cell>
        </row>
        <row r="1915">
          <cell r="B1915" t="str">
            <v>Juliana Schmidtke de Lima</v>
          </cell>
          <cell r="C1915" t="str">
            <v>377.791.988-80</v>
          </cell>
          <cell r="D1915" t="str">
            <v>Santander Seguros S/A</v>
          </cell>
        </row>
        <row r="1916">
          <cell r="B1916" t="str">
            <v>Adilson da Silva Costa</v>
          </cell>
          <cell r="C1916" t="str">
            <v>988.969.030-68</v>
          </cell>
          <cell r="D1916" t="str">
            <v>Santander Seguros S/A</v>
          </cell>
        </row>
        <row r="1917">
          <cell r="B1917" t="str">
            <v>Deusdete Rodrigues de Souza</v>
          </cell>
          <cell r="C1917" t="str">
            <v>010.435.691-03</v>
          </cell>
          <cell r="D1917" t="str">
            <v>Santander Seguros S/A</v>
          </cell>
        </row>
        <row r="1918">
          <cell r="B1918" t="str">
            <v>Monise Valim de Freitas</v>
          </cell>
          <cell r="C1918" t="str">
            <v>166.320.178-19</v>
          </cell>
          <cell r="D1918" t="str">
            <v>Santander Seguros S/A</v>
          </cell>
        </row>
        <row r="1919">
          <cell r="B1919" t="str">
            <v>Cleusa Maria Borgert</v>
          </cell>
          <cell r="C1919" t="str">
            <v>351.129.139-91</v>
          </cell>
          <cell r="D1919" t="str">
            <v>Santander Seguros S/A</v>
          </cell>
        </row>
        <row r="1920">
          <cell r="B1920" t="str">
            <v>Gilberto Peres</v>
          </cell>
          <cell r="C1920" t="str">
            <v>636.034.038-00</v>
          </cell>
          <cell r="D1920" t="str">
            <v>Santander Seguros S/A</v>
          </cell>
        </row>
        <row r="1921">
          <cell r="B1921" t="str">
            <v>Vilson Cardoso Elias</v>
          </cell>
          <cell r="C1921" t="str">
            <v>289.786.689-68</v>
          </cell>
          <cell r="D1921" t="str">
            <v>Santander Seguros S/A</v>
          </cell>
        </row>
        <row r="1922">
          <cell r="B1922" t="str">
            <v>Jair Dungue</v>
          </cell>
          <cell r="C1922" t="str">
            <v>888.765.868-49</v>
          </cell>
          <cell r="D1922" t="str">
            <v>Santander Seguros S/A</v>
          </cell>
        </row>
        <row r="1923">
          <cell r="B1923" t="str">
            <v>Vanderlino Miranda Nunes</v>
          </cell>
          <cell r="C1923" t="str">
            <v>069.777.155-53</v>
          </cell>
          <cell r="D1923" t="str">
            <v>Santander Seguros S/A</v>
          </cell>
        </row>
        <row r="1924">
          <cell r="B1924" t="str">
            <v>Lázaro Machado dos Santos</v>
          </cell>
          <cell r="C1924" t="str">
            <v>266.520.646-34</v>
          </cell>
          <cell r="D1924" t="str">
            <v>Santander Seguros S/A</v>
          </cell>
        </row>
        <row r="1925">
          <cell r="B1925" t="str">
            <v>Gilberto do Vale Ferrari</v>
          </cell>
          <cell r="C1925" t="str">
            <v>509.149.957-15</v>
          </cell>
          <cell r="D1925" t="str">
            <v>Santander Seguros S/A</v>
          </cell>
        </row>
        <row r="1926">
          <cell r="B1926" t="str">
            <v>Oswaldo Tivo</v>
          </cell>
          <cell r="D1926" t="str">
            <v>Santander Seguros S/A</v>
          </cell>
        </row>
        <row r="1927">
          <cell r="B1927" t="str">
            <v>Simone do Espírito Santo Inácio Flores</v>
          </cell>
          <cell r="C1927" t="str">
            <v>554.485.341-04</v>
          </cell>
          <cell r="D1927" t="str">
            <v>Santander Seguros S/A</v>
          </cell>
        </row>
        <row r="1928">
          <cell r="B1928" t="str">
            <v>Clara Maria dos Santos Vieira</v>
          </cell>
          <cell r="C1928" t="str">
            <v>316.334.559-04</v>
          </cell>
          <cell r="D1928" t="str">
            <v>Santander Seguros S/A</v>
          </cell>
        </row>
        <row r="1929">
          <cell r="B1929" t="str">
            <v>Cesar de Azevedo e Souza</v>
          </cell>
          <cell r="C1929" t="str">
            <v>820.571.090-20</v>
          </cell>
          <cell r="D1929" t="str">
            <v>Santander Seguros S/A</v>
          </cell>
        </row>
        <row r="1930">
          <cell r="B1930" t="str">
            <v>Josefa Eliana Bezerra Alves</v>
          </cell>
          <cell r="C1930" t="str">
            <v>066.498.526-27</v>
          </cell>
          <cell r="D1930" t="str">
            <v>Santander Seguros S/A</v>
          </cell>
        </row>
        <row r="1931">
          <cell r="B1931" t="str">
            <v>Álvaro Leopoldo Furtado</v>
          </cell>
          <cell r="C1931" t="str">
            <v>020.756.928-23</v>
          </cell>
          <cell r="D1931" t="str">
            <v>Santander Seguros S/A</v>
          </cell>
        </row>
        <row r="1932">
          <cell r="B1932" t="str">
            <v>Lourival Berloche</v>
          </cell>
          <cell r="C1932" t="str">
            <v>186.534.828-73</v>
          </cell>
          <cell r="D1932" t="str">
            <v>Santander Seguros S/A</v>
          </cell>
        </row>
        <row r="1933">
          <cell r="B1933" t="str">
            <v>clovis mikio seo</v>
          </cell>
          <cell r="C1933" t="str">
            <v>046.956.448-27</v>
          </cell>
          <cell r="D1933" t="str">
            <v>Santander Seguros S/A</v>
          </cell>
        </row>
        <row r="1934">
          <cell r="B1934" t="str">
            <v>Cristiane Cruz de Andrade</v>
          </cell>
          <cell r="C1934" t="str">
            <v>003.916.145-50</v>
          </cell>
          <cell r="D1934" t="str">
            <v>Santander Seguros S/A</v>
          </cell>
        </row>
        <row r="1935">
          <cell r="B1935" t="str">
            <v>Amaro Salvador de Oliveira</v>
          </cell>
          <cell r="C1935" t="str">
            <v>231.947.079-49</v>
          </cell>
          <cell r="D1935" t="str">
            <v>Santander Seguros S/A</v>
          </cell>
        </row>
        <row r="1936">
          <cell r="B1936" t="str">
            <v>Emanuela Monteiro Borges</v>
          </cell>
          <cell r="C1936" t="str">
            <v>009.522.773-36</v>
          </cell>
          <cell r="D1936" t="str">
            <v>Santander Seguros S/A</v>
          </cell>
        </row>
        <row r="1937">
          <cell r="B1937" t="str">
            <v>Sheila Regina de Jesus Coco</v>
          </cell>
          <cell r="C1937" t="str">
            <v>801.918.607-78</v>
          </cell>
          <cell r="D1937" t="str">
            <v>Santander Seguros S/A</v>
          </cell>
        </row>
        <row r="1938">
          <cell r="B1938" t="str">
            <v>Francisco Jose de Lima</v>
          </cell>
          <cell r="C1938" t="str">
            <v>993.158.153-00</v>
          </cell>
          <cell r="D1938" t="str">
            <v>Santander Seguros S/A</v>
          </cell>
        </row>
        <row r="1939">
          <cell r="B1939" t="str">
            <v>Isidoro da Silva Antunes</v>
          </cell>
          <cell r="C1939" t="str">
            <v>213.879.278-17</v>
          </cell>
          <cell r="D1939" t="str">
            <v>Santander Seguros S/A</v>
          </cell>
        </row>
        <row r="1940">
          <cell r="B1940" t="str">
            <v>Neuza Ruzza Amorim</v>
          </cell>
          <cell r="C1940" t="str">
            <v>060.373.069-82</v>
          </cell>
          <cell r="D1940" t="str">
            <v>Santander Seguros S/A</v>
          </cell>
        </row>
        <row r="1941">
          <cell r="B1941" t="str">
            <v>Helena Passioni dos Santos</v>
          </cell>
          <cell r="C1941" t="str">
            <v>163.162.788-02</v>
          </cell>
          <cell r="D1941" t="str">
            <v>Santander Seguros S/A</v>
          </cell>
        </row>
        <row r="1942">
          <cell r="B1942" t="str">
            <v>Adélia Malvina da Silva Klingelfus</v>
          </cell>
          <cell r="C1942" t="str">
            <v>461.122.009-53</v>
          </cell>
          <cell r="D1942" t="str">
            <v>Santander Seguros S/A</v>
          </cell>
        </row>
        <row r="1943">
          <cell r="B1943" t="str">
            <v>Luiz Rodrigues de Oliveira</v>
          </cell>
          <cell r="C1943" t="str">
            <v>191.630.948-86</v>
          </cell>
          <cell r="D1943" t="str">
            <v>Santander Seguros S/A</v>
          </cell>
        </row>
        <row r="1944">
          <cell r="B1944" t="str">
            <v>Antonio Donizeti da Silva</v>
          </cell>
          <cell r="C1944" t="str">
            <v>052.198.148-42</v>
          </cell>
          <cell r="D1944" t="str">
            <v>Santander Seguros S/A</v>
          </cell>
        </row>
        <row r="1945">
          <cell r="B1945" t="str">
            <v>Joice Maria da Rosa da Silva</v>
          </cell>
          <cell r="C1945" t="str">
            <v>283.469.200-91</v>
          </cell>
          <cell r="D1945" t="str">
            <v>Santander Seguros S/A</v>
          </cell>
        </row>
        <row r="1946">
          <cell r="B1946" t="str">
            <v>Espólio de Euthymia Luiza Araújo Provenzano</v>
          </cell>
          <cell r="C1946" t="str">
            <v>009.464.611-20</v>
          </cell>
          <cell r="D1946" t="str">
            <v>Santander Seguros S/A</v>
          </cell>
        </row>
        <row r="1947">
          <cell r="B1947" t="str">
            <v>Lucila Aparecida Oliveira Mendes</v>
          </cell>
          <cell r="C1947" t="str">
            <v>003.411.369-05</v>
          </cell>
          <cell r="D1947" t="str">
            <v>Santander Seguros S/A</v>
          </cell>
        </row>
        <row r="1948">
          <cell r="B1948" t="str">
            <v>Reinaldo jose pereira</v>
          </cell>
          <cell r="C1948" t="str">
            <v>519.929.818-68</v>
          </cell>
          <cell r="D1948" t="str">
            <v>Santander Seguros S/A</v>
          </cell>
        </row>
        <row r="1949">
          <cell r="B1949" t="str">
            <v>José Batista de Aguiar</v>
          </cell>
          <cell r="C1949" t="str">
            <v>151.843.998-52</v>
          </cell>
          <cell r="D1949" t="str">
            <v>Santander Seguros S/A</v>
          </cell>
        </row>
        <row r="1950">
          <cell r="B1950" t="str">
            <v>Daiane Alexandre Pavan</v>
          </cell>
          <cell r="C1950" t="str">
            <v>048.983.539-24</v>
          </cell>
          <cell r="D1950" t="str">
            <v>Santander Seguros S/A</v>
          </cell>
        </row>
        <row r="1951">
          <cell r="B1951" t="str">
            <v>Carlos Artur Revelles Pereira</v>
          </cell>
          <cell r="C1951" t="str">
            <v>757.959.497-87</v>
          </cell>
          <cell r="D1951" t="str">
            <v>Santander Seguros S/A</v>
          </cell>
        </row>
        <row r="1952">
          <cell r="B1952" t="str">
            <v>Marta Regina Parcianello de Oliveira</v>
          </cell>
          <cell r="C1952" t="str">
            <v>436.758.400-34</v>
          </cell>
          <cell r="D1952" t="str">
            <v>Santander Seguros S/A</v>
          </cell>
        </row>
        <row r="1953">
          <cell r="B1953" t="str">
            <v>Paulo henrique Lemos</v>
          </cell>
          <cell r="C1953" t="str">
            <v>028.719.208-34</v>
          </cell>
          <cell r="D1953" t="str">
            <v>Santander Seguros S/A</v>
          </cell>
        </row>
        <row r="1954">
          <cell r="B1954" t="str">
            <v>RUDSON VINICUIS DOS SANTOS</v>
          </cell>
          <cell r="C1954" t="str">
            <v>045.001.709-52</v>
          </cell>
          <cell r="D1954" t="str">
            <v>Santander Seguros S/A</v>
          </cell>
        </row>
        <row r="1955">
          <cell r="B1955" t="str">
            <v>Flávia Regina Gomes</v>
          </cell>
          <cell r="C1955" t="str">
            <v>137.436.988-89</v>
          </cell>
          <cell r="D1955" t="str">
            <v>Santander Seguros S/A</v>
          </cell>
        </row>
        <row r="1956">
          <cell r="B1956" t="str">
            <v>Pedro Jorge Ortiz Endrizzi</v>
          </cell>
          <cell r="C1956" t="str">
            <v>213.373.158-00</v>
          </cell>
          <cell r="D1956" t="str">
            <v>Santander Seguros S/A</v>
          </cell>
        </row>
        <row r="1957">
          <cell r="B1957" t="str">
            <v>Maria Pureza Da Silva</v>
          </cell>
          <cell r="C1957" t="str">
            <v>017.880.898-98</v>
          </cell>
          <cell r="D1957" t="str">
            <v>Santander Seguros S/A</v>
          </cell>
        </row>
        <row r="1958">
          <cell r="B1958" t="str">
            <v>Felício Napollitano Junior</v>
          </cell>
          <cell r="D1958" t="str">
            <v>Santander Seguros S/A</v>
          </cell>
        </row>
        <row r="1959">
          <cell r="B1959" t="str">
            <v>Marilda Raggasine</v>
          </cell>
          <cell r="C1959" t="str">
            <v>071.033.138-06</v>
          </cell>
          <cell r="D1959" t="str">
            <v>Santander Seguros S/A</v>
          </cell>
        </row>
        <row r="1960">
          <cell r="B1960" t="str">
            <v>Maria das Graças da Silva</v>
          </cell>
          <cell r="C1960" t="str">
            <v>582.011.146-04</v>
          </cell>
          <cell r="D1960" t="str">
            <v>Santander Seguros S/A</v>
          </cell>
        </row>
        <row r="1961">
          <cell r="B1961" t="str">
            <v>Encarnação Neves Valentim</v>
          </cell>
          <cell r="C1961" t="str">
            <v>278.390.378-44</v>
          </cell>
          <cell r="D1961" t="str">
            <v>Santander Seguros S/A</v>
          </cell>
        </row>
        <row r="1962">
          <cell r="B1962" t="str">
            <v>Otavio camargo</v>
          </cell>
          <cell r="C1962" t="str">
            <v>705.106.608-00</v>
          </cell>
          <cell r="D1962" t="str">
            <v>Santander Seguros S/A</v>
          </cell>
        </row>
        <row r="1963">
          <cell r="B1963" t="str">
            <v>Stefan henrique pinhal de souza</v>
          </cell>
          <cell r="D1963" t="str">
            <v>Santander Seguros S/A</v>
          </cell>
        </row>
        <row r="1964">
          <cell r="B1964" t="str">
            <v>Jose Popolin</v>
          </cell>
          <cell r="C1964" t="str">
            <v>381.395.968-68</v>
          </cell>
          <cell r="D1964" t="str">
            <v>Santander Seguros S/A</v>
          </cell>
        </row>
        <row r="1965">
          <cell r="B1965" t="str">
            <v>Flavio Soares de Noronha</v>
          </cell>
          <cell r="C1965" t="str">
            <v>972.032.117-20</v>
          </cell>
          <cell r="D1965" t="str">
            <v>Santander Seguros S/A</v>
          </cell>
        </row>
        <row r="1966">
          <cell r="B1966" t="str">
            <v>Eduardo Gonçalves da Silva</v>
          </cell>
          <cell r="C1966" t="str">
            <v>953.314.094-15</v>
          </cell>
          <cell r="D1966" t="str">
            <v>Santander Seguros S/A</v>
          </cell>
        </row>
        <row r="1967">
          <cell r="B1967" t="str">
            <v>Rodnei Caetano da Silva</v>
          </cell>
          <cell r="C1967" t="str">
            <v>271.049.568-67</v>
          </cell>
          <cell r="D1967" t="str">
            <v>Santander Seguros S/A</v>
          </cell>
        </row>
        <row r="1968">
          <cell r="B1968" t="str">
            <v>Conferpan Produtos para Panificação Ltda</v>
          </cell>
          <cell r="C1968" t="str">
            <v>08.066.405/0001-34</v>
          </cell>
          <cell r="D1968" t="str">
            <v>Santander Seguros S/A</v>
          </cell>
        </row>
        <row r="1969">
          <cell r="B1969" t="str">
            <v>Irlandino Pereira da Silva</v>
          </cell>
          <cell r="C1969" t="str">
            <v>907.179.538-15</v>
          </cell>
          <cell r="D1969" t="str">
            <v>Santander Seguros S/A</v>
          </cell>
        </row>
        <row r="1970">
          <cell r="B1970" t="str">
            <v>DANIELA DE SOUZA GOUSSAIN</v>
          </cell>
          <cell r="C1970" t="str">
            <v>222.642.738-44</v>
          </cell>
          <cell r="D1970" t="str">
            <v>Santander Seguros S/A</v>
          </cell>
        </row>
        <row r="1971">
          <cell r="B1971" t="str">
            <v>Marta Aprecida Forty Raymundo</v>
          </cell>
          <cell r="C1971" t="str">
            <v>110.137.778-08</v>
          </cell>
          <cell r="D1971" t="str">
            <v>Santander Seguros S/A</v>
          </cell>
        </row>
        <row r="1972">
          <cell r="B1972" t="str">
            <v>Marinalva Andrade Santos da Silva</v>
          </cell>
          <cell r="C1972" t="str">
            <v>017.813.989-09</v>
          </cell>
          <cell r="D1972" t="str">
            <v>Santander Seguros S/A</v>
          </cell>
        </row>
        <row r="1973">
          <cell r="B1973" t="str">
            <v>Marcos Lins Pacheco da Silva</v>
          </cell>
          <cell r="C1973" t="str">
            <v>125.199.937-90</v>
          </cell>
          <cell r="D1973" t="str">
            <v>Santander Seguros S/A</v>
          </cell>
        </row>
        <row r="1974">
          <cell r="B1974" t="str">
            <v>João Evangelista da Silva Santos</v>
          </cell>
          <cell r="C1974" t="str">
            <v>121.065.502-00</v>
          </cell>
          <cell r="D1974" t="str">
            <v>Santander Seguros S/A</v>
          </cell>
        </row>
        <row r="1975">
          <cell r="B1975" t="str">
            <v>Josiane Aparecida Scudeler Formaggi</v>
          </cell>
          <cell r="C1975" t="str">
            <v>213.978.178-36</v>
          </cell>
          <cell r="D1975" t="str">
            <v>Santander Seguros S/A</v>
          </cell>
        </row>
        <row r="1976">
          <cell r="B1976" t="str">
            <v>Ricardo Domit</v>
          </cell>
          <cell r="C1976" t="str">
            <v>026.622.729-53</v>
          </cell>
          <cell r="D1976" t="str">
            <v>Santander Seguros S/A</v>
          </cell>
        </row>
        <row r="1977">
          <cell r="B1977" t="str">
            <v>Sonia Maria Vieira da Conceição</v>
          </cell>
          <cell r="C1977" t="str">
            <v>080.438.677-39</v>
          </cell>
          <cell r="D1977" t="str">
            <v>Santander Seguros S/A</v>
          </cell>
        </row>
        <row r="1978">
          <cell r="B1978" t="str">
            <v>Jose Carlos Filippozzi Lafin</v>
          </cell>
          <cell r="C1978" t="str">
            <v>009.153.000-87</v>
          </cell>
          <cell r="D1978" t="str">
            <v>Santander Seguros S/A</v>
          </cell>
        </row>
        <row r="1979">
          <cell r="B1979" t="str">
            <v>Antonio dos Anjos Carneiro</v>
          </cell>
          <cell r="C1979" t="str">
            <v>258.986.408-60</v>
          </cell>
          <cell r="D1979" t="str">
            <v>Santander Seguros S/A</v>
          </cell>
        </row>
        <row r="1980">
          <cell r="B1980" t="str">
            <v>José de Desterro Rodrigues Bezerra</v>
          </cell>
          <cell r="C1980" t="str">
            <v>373.611.983-68</v>
          </cell>
          <cell r="D1980" t="str">
            <v>Santander Seguros S/A</v>
          </cell>
        </row>
        <row r="1981">
          <cell r="B1981" t="str">
            <v>Bracco Comercial e Serviços Ltda.</v>
          </cell>
          <cell r="C1981" t="str">
            <v>03.011.422/0001-50</v>
          </cell>
          <cell r="D1981" t="str">
            <v>Santander Seguros S/A</v>
          </cell>
        </row>
        <row r="1982">
          <cell r="B1982" t="str">
            <v>Maria Lucia de Almeida Ferri</v>
          </cell>
          <cell r="C1982" t="str">
            <v>168.141.508-91</v>
          </cell>
          <cell r="D1982" t="str">
            <v>Santander Seguros S/A</v>
          </cell>
        </row>
        <row r="1983">
          <cell r="B1983" t="str">
            <v>Giovanna Ferreira de Farias</v>
          </cell>
          <cell r="D1983" t="str">
            <v>Santander Seguros S/A</v>
          </cell>
        </row>
        <row r="1984">
          <cell r="B1984" t="str">
            <v>Taisa Barbosa de Aguiar da Silva</v>
          </cell>
          <cell r="C1984" t="str">
            <v>013.663.677-12</v>
          </cell>
          <cell r="D1984" t="str">
            <v>Santander Seguros S/A</v>
          </cell>
        </row>
        <row r="1985">
          <cell r="B1985" t="str">
            <v>Margarida Maria Candaten</v>
          </cell>
          <cell r="C1985" t="str">
            <v>403.727.580-53</v>
          </cell>
          <cell r="D1985" t="str">
            <v>Santander Seguros S/A</v>
          </cell>
        </row>
        <row r="1986">
          <cell r="B1986" t="str">
            <v>MARIA BENEDITA DOS SANTOS EVANGELISTA</v>
          </cell>
          <cell r="C1986" t="str">
            <v>285.633.012-68</v>
          </cell>
          <cell r="D1986" t="str">
            <v>Santander Seguros S/A</v>
          </cell>
        </row>
        <row r="1987">
          <cell r="B1987" t="str">
            <v>Sônia Fiori Leite</v>
          </cell>
          <cell r="C1987" t="str">
            <v>977.868.708-06</v>
          </cell>
          <cell r="D1987" t="str">
            <v>Santander Seguros S/A</v>
          </cell>
        </row>
        <row r="1988">
          <cell r="B1988" t="str">
            <v>Dilma Maria Ferreira Ribeiro</v>
          </cell>
          <cell r="C1988" t="str">
            <v>000.164.027-68</v>
          </cell>
          <cell r="D1988" t="str">
            <v>Santander Seguros S/A</v>
          </cell>
        </row>
        <row r="1989">
          <cell r="B1989" t="str">
            <v>Otavio Bueno da Fonseca</v>
          </cell>
          <cell r="C1989" t="str">
            <v>057.864.528-91</v>
          </cell>
          <cell r="D1989" t="str">
            <v>Santander Seguros S/A</v>
          </cell>
        </row>
        <row r="1990">
          <cell r="B1990" t="str">
            <v>Tainá Silva de Oliveira Barone Rodrigues</v>
          </cell>
          <cell r="C1990" t="str">
            <v>123.192.217-60</v>
          </cell>
          <cell r="D1990" t="str">
            <v>Santander Seguros S/A</v>
          </cell>
        </row>
        <row r="1991">
          <cell r="B1991" t="str">
            <v>Saene Comércio de Bebidas em Geral Ltda -Me</v>
          </cell>
          <cell r="C1991" t="str">
            <v>58.961.350/0001-02</v>
          </cell>
          <cell r="D1991" t="str">
            <v>Santander Seguros S/A</v>
          </cell>
        </row>
        <row r="1992">
          <cell r="B1992" t="str">
            <v>Ricardo Manoel da Silva</v>
          </cell>
          <cell r="C1992" t="str">
            <v>291.710.518-64</v>
          </cell>
          <cell r="D1992" t="str">
            <v>Santander Seguros S/A</v>
          </cell>
        </row>
        <row r="1993">
          <cell r="B1993" t="str">
            <v>Sibelly Bahia Cunha</v>
          </cell>
          <cell r="C1993" t="str">
            <v>562.848.965-49</v>
          </cell>
          <cell r="D1993" t="str">
            <v>Santander Seguros S/A</v>
          </cell>
        </row>
        <row r="1994">
          <cell r="B1994" t="str">
            <v>Alvin Moreira Alves</v>
          </cell>
          <cell r="C1994" t="str">
            <v>092.791.560-04</v>
          </cell>
          <cell r="D1994" t="str">
            <v>Santander Seguros S/A</v>
          </cell>
        </row>
        <row r="1995">
          <cell r="B1995" t="str">
            <v>Emilia de Matos Maltempi</v>
          </cell>
          <cell r="C1995" t="str">
            <v>214.384.668-11</v>
          </cell>
          <cell r="D1995" t="str">
            <v>Santander Seguros S/A</v>
          </cell>
        </row>
        <row r="1996">
          <cell r="B1996" t="str">
            <v>Danielle Cristine Souto</v>
          </cell>
          <cell r="C1996" t="str">
            <v>355.062.048-92</v>
          </cell>
          <cell r="D1996" t="str">
            <v>Santander Seguros S/A</v>
          </cell>
        </row>
        <row r="1997">
          <cell r="B1997" t="str">
            <v>Rosimeire Aparecida Bicudo</v>
          </cell>
          <cell r="C1997" t="str">
            <v>177.693.878-09</v>
          </cell>
          <cell r="D1997" t="str">
            <v>Santander Seguros S/A</v>
          </cell>
        </row>
        <row r="1998">
          <cell r="B1998" t="str">
            <v>Antônio Jorge Barreto</v>
          </cell>
          <cell r="C1998" t="str">
            <v>343.575.306-44</v>
          </cell>
          <cell r="D1998" t="str">
            <v>Santander Seguros S/A</v>
          </cell>
        </row>
        <row r="1999">
          <cell r="B1999" t="str">
            <v>Evandro Correa Brolese</v>
          </cell>
          <cell r="C1999" t="str">
            <v>889.653.419-49</v>
          </cell>
          <cell r="D1999" t="str">
            <v>Santander Seguros S/A</v>
          </cell>
        </row>
        <row r="2000">
          <cell r="B2000" t="str">
            <v>Alvina Couto de Jesus</v>
          </cell>
          <cell r="C2000" t="str">
            <v>458.466.937-68</v>
          </cell>
          <cell r="D2000" t="str">
            <v>Santander Seguros S/A</v>
          </cell>
        </row>
        <row r="2001">
          <cell r="B2001" t="str">
            <v>Getulio Alves Batista</v>
          </cell>
          <cell r="C2001" t="str">
            <v>116.614.258-28</v>
          </cell>
          <cell r="D2001" t="str">
            <v>Santander Seguros S/A</v>
          </cell>
        </row>
        <row r="2002">
          <cell r="B2002" t="str">
            <v>Paulo Rogerio de Quadros</v>
          </cell>
          <cell r="C2002" t="str">
            <v>096.300.108-60</v>
          </cell>
          <cell r="D2002" t="str">
            <v>Santander Seguros S/A</v>
          </cell>
        </row>
        <row r="2003">
          <cell r="B2003" t="str">
            <v>Jmj Comércio de Produtos Alimentícios Ltda</v>
          </cell>
          <cell r="C2003" t="str">
            <v>14.795.148/0001-74</v>
          </cell>
          <cell r="D2003" t="str">
            <v>Santander Seguros S/A</v>
          </cell>
        </row>
        <row r="2004">
          <cell r="B2004" t="str">
            <v>Luciano Franco Barbosa</v>
          </cell>
          <cell r="C2004" t="str">
            <v>973.314.499-15</v>
          </cell>
          <cell r="D2004" t="str">
            <v>Santander Seguros S/A</v>
          </cell>
        </row>
        <row r="2005">
          <cell r="B2005" t="str">
            <v>Raul Rodrigues Pereira da Silva</v>
          </cell>
          <cell r="C2005" t="str">
            <v>003.852.458-90</v>
          </cell>
          <cell r="D2005" t="str">
            <v>Santander Seguros S/A</v>
          </cell>
        </row>
        <row r="2006">
          <cell r="B2006" t="str">
            <v>Eliane Lopes da Silva</v>
          </cell>
          <cell r="C2006" t="str">
            <v>055.413.417-95</v>
          </cell>
          <cell r="D2006" t="str">
            <v>Santander Seguros S/A</v>
          </cell>
        </row>
        <row r="2007">
          <cell r="B2007" t="str">
            <v>Maria Dalva Costa Santos</v>
          </cell>
          <cell r="C2007" t="str">
            <v>053.763.178-03</v>
          </cell>
          <cell r="D2007" t="str">
            <v>Santander Seguros S/A</v>
          </cell>
        </row>
        <row r="2008">
          <cell r="B2008" t="str">
            <v>Terezinha Gonçalves Araujo</v>
          </cell>
          <cell r="C2008" t="str">
            <v>017.337.428-08</v>
          </cell>
          <cell r="D2008" t="str">
            <v>Santander Seguros S/A</v>
          </cell>
        </row>
        <row r="2009">
          <cell r="B2009" t="str">
            <v>JANDRE LIMA DA SILVA</v>
          </cell>
          <cell r="C2009" t="str">
            <v>001.188.370-79</v>
          </cell>
          <cell r="D2009" t="str">
            <v>Santander Seguros S/A</v>
          </cell>
        </row>
        <row r="2010">
          <cell r="B2010" t="str">
            <v>Joyce Eliomara Silva de Paula</v>
          </cell>
          <cell r="C2010" t="str">
            <v>131.326.506-33</v>
          </cell>
          <cell r="D2010" t="str">
            <v>Santander Seguros S/A</v>
          </cell>
        </row>
        <row r="2011">
          <cell r="B2011" t="str">
            <v>Amanda Nobre David</v>
          </cell>
          <cell r="C2011" t="str">
            <v>412.521.538-30</v>
          </cell>
          <cell r="D2011" t="str">
            <v>Santander Seguros S/A</v>
          </cell>
        </row>
        <row r="2012">
          <cell r="B2012" t="str">
            <v>Mauro Panassol Ribeiro</v>
          </cell>
          <cell r="C2012" t="str">
            <v>549.138.530-15</v>
          </cell>
          <cell r="D2012" t="str">
            <v>Santander Seguros S/A</v>
          </cell>
        </row>
        <row r="2013">
          <cell r="B2013" t="str">
            <v>Wider Silva de Souza</v>
          </cell>
          <cell r="C2013" t="str">
            <v>030.236.851-50</v>
          </cell>
          <cell r="D2013" t="str">
            <v>Santander Seguros S/A</v>
          </cell>
        </row>
        <row r="2014">
          <cell r="B2014" t="str">
            <v>Valdirene Vieira</v>
          </cell>
          <cell r="C2014" t="str">
            <v>979.809.009-87</v>
          </cell>
          <cell r="D2014" t="str">
            <v>Santander Seguros S/A</v>
          </cell>
        </row>
        <row r="2015">
          <cell r="B2015" t="str">
            <v>Celso Sabino Amancio</v>
          </cell>
          <cell r="C2015" t="str">
            <v>271.848.958-86</v>
          </cell>
          <cell r="D2015" t="str">
            <v>Santander Seguros S/A</v>
          </cell>
        </row>
        <row r="2016">
          <cell r="B2016" t="str">
            <v>Marilia Ebert</v>
          </cell>
          <cell r="D2016" t="str">
            <v>Santander Seguros S/A</v>
          </cell>
        </row>
        <row r="2017">
          <cell r="B2017" t="str">
            <v>Marineide Silva Torres</v>
          </cell>
          <cell r="C2017" t="str">
            <v>125.760.548-89</v>
          </cell>
          <cell r="D2017" t="str">
            <v>Santander Seguros S/A</v>
          </cell>
        </row>
        <row r="2018">
          <cell r="B2018" t="str">
            <v>Ivan Fernandes Braga</v>
          </cell>
          <cell r="D2018" t="str">
            <v>Santander Seguros S/A</v>
          </cell>
        </row>
        <row r="2019">
          <cell r="B2019" t="str">
            <v>Rosely Stuart Veriguine</v>
          </cell>
          <cell r="C2019" t="str">
            <v>506.878.169-04</v>
          </cell>
          <cell r="D2019" t="str">
            <v>Santander Seguros S/A</v>
          </cell>
        </row>
        <row r="2020">
          <cell r="B2020" t="str">
            <v>Antônio da Silva Parrilha</v>
          </cell>
          <cell r="C2020" t="str">
            <v>224.951.857-20</v>
          </cell>
          <cell r="D2020" t="str">
            <v>Santander Seguros S/A</v>
          </cell>
        </row>
        <row r="2021">
          <cell r="B2021" t="str">
            <v>Terezinha de Oliveira Dias</v>
          </cell>
          <cell r="C2021" t="str">
            <v>101.013.288-18</v>
          </cell>
          <cell r="D2021" t="str">
            <v>Santander Seguros S/A</v>
          </cell>
        </row>
        <row r="2022">
          <cell r="B2022" t="str">
            <v>Antônio Soares de Souza</v>
          </cell>
          <cell r="C2022" t="str">
            <v>243.506.726-72</v>
          </cell>
          <cell r="D2022" t="str">
            <v>Santander Seguros S/A</v>
          </cell>
        </row>
        <row r="2023">
          <cell r="B2023" t="str">
            <v>Maria Leonilda Florindo Marrtins</v>
          </cell>
          <cell r="C2023" t="str">
            <v>225.526.618-07</v>
          </cell>
          <cell r="D2023" t="str">
            <v>Santander Seguros S/A</v>
          </cell>
        </row>
        <row r="2024">
          <cell r="B2024" t="str">
            <v>Cristina Correa Ahrons</v>
          </cell>
          <cell r="C2024" t="str">
            <v>286.065.740-15</v>
          </cell>
          <cell r="D2024" t="str">
            <v>Santander Seguros S/A</v>
          </cell>
        </row>
        <row r="2025">
          <cell r="B2025" t="str">
            <v>Darma Terranova Bomeisel</v>
          </cell>
          <cell r="C2025" t="str">
            <v>946.719.238-15</v>
          </cell>
          <cell r="D2025" t="str">
            <v>Santander Seguros S/A</v>
          </cell>
        </row>
        <row r="2026">
          <cell r="B2026" t="str">
            <v>Edson Hasse</v>
          </cell>
          <cell r="C2026" t="str">
            <v>805.443.399-91</v>
          </cell>
          <cell r="D2026" t="str">
            <v>Santander Seguros S/A</v>
          </cell>
        </row>
        <row r="2027">
          <cell r="B2027" t="str">
            <v>Paula Rojane Terres</v>
          </cell>
          <cell r="C2027" t="str">
            <v>481.037.990-68</v>
          </cell>
          <cell r="D2027" t="str">
            <v>Santander Seguros S/A</v>
          </cell>
        </row>
        <row r="2028">
          <cell r="B2028" t="str">
            <v>Maria Alves Araújo Rosa</v>
          </cell>
          <cell r="C2028" t="str">
            <v>059.759.929-74</v>
          </cell>
          <cell r="D2028" t="str">
            <v>Santander Seguros S/A</v>
          </cell>
        </row>
        <row r="2029">
          <cell r="B2029" t="str">
            <v>Tamires Baum de Abreu</v>
          </cell>
          <cell r="C2029" t="str">
            <v>021.133.030-27</v>
          </cell>
          <cell r="D2029" t="str">
            <v>Santander Seguros S/A</v>
          </cell>
        </row>
        <row r="2030">
          <cell r="B2030" t="str">
            <v>Marli Lauriano Lúcio</v>
          </cell>
          <cell r="C2030" t="str">
            <v>392.679.031-87</v>
          </cell>
          <cell r="D2030" t="str">
            <v>Santander Seguros S/A</v>
          </cell>
        </row>
        <row r="2031">
          <cell r="B2031" t="str">
            <v>Vicente Lucio De Souza</v>
          </cell>
          <cell r="C2031" t="str">
            <v>399.579.186-72</v>
          </cell>
          <cell r="D2031" t="str">
            <v>Santander Seguros S/A</v>
          </cell>
        </row>
        <row r="2032">
          <cell r="B2032" t="str">
            <v>Nelson de Brito</v>
          </cell>
          <cell r="C2032" t="str">
            <v>044.771.258-60</v>
          </cell>
          <cell r="D2032" t="str">
            <v>Santander Seguros S/A</v>
          </cell>
        </row>
        <row r="2033">
          <cell r="B2033" t="str">
            <v>Jean Cristiano Neumann</v>
          </cell>
          <cell r="C2033" t="str">
            <v>881.489.470-15</v>
          </cell>
          <cell r="D2033" t="str">
            <v>Santander Seguros S/A</v>
          </cell>
        </row>
        <row r="2034">
          <cell r="B2034" t="str">
            <v>Edelson Tadeu Tavares</v>
          </cell>
          <cell r="C2034" t="str">
            <v>803.024.918-72</v>
          </cell>
          <cell r="D2034" t="str">
            <v>Santander Seguros S/A</v>
          </cell>
        </row>
        <row r="2035">
          <cell r="B2035" t="str">
            <v>Erick Freitas Ferrari Nogueira</v>
          </cell>
          <cell r="C2035" t="str">
            <v>032.403.211-06</v>
          </cell>
          <cell r="D2035" t="str">
            <v>Santander Seguros S/A</v>
          </cell>
        </row>
        <row r="2036">
          <cell r="B2036" t="str">
            <v>Edna Batista Cruz de Abreu</v>
          </cell>
          <cell r="C2036" t="str">
            <v>097.929.778-80</v>
          </cell>
          <cell r="D2036" t="str">
            <v>Santander Seguros S/A</v>
          </cell>
        </row>
        <row r="2037">
          <cell r="B2037" t="str">
            <v>Pedro Paulo de Assis Silva Freitas</v>
          </cell>
          <cell r="C2037" t="str">
            <v>116.959.207-40</v>
          </cell>
          <cell r="D2037" t="str">
            <v>Santander Seguros S/A</v>
          </cell>
        </row>
        <row r="2038">
          <cell r="B2038" t="str">
            <v>INALDO FERNANDO COELHO</v>
          </cell>
          <cell r="C2038" t="str">
            <v>064.764.486-09</v>
          </cell>
          <cell r="D2038" t="str">
            <v>Santander Seguros S/A</v>
          </cell>
        </row>
        <row r="2039">
          <cell r="B2039" t="str">
            <v>Douglas Henrique Peres Lemes</v>
          </cell>
          <cell r="C2039" t="str">
            <v>047.963.961-28</v>
          </cell>
          <cell r="D2039" t="str">
            <v>Santander Seguros S/A</v>
          </cell>
        </row>
        <row r="2040">
          <cell r="B2040" t="str">
            <v>Rosa Fernandes Nogueira</v>
          </cell>
          <cell r="C2040" t="str">
            <v>156.465.641-15</v>
          </cell>
          <cell r="D2040" t="str">
            <v>Santander Seguros S/A</v>
          </cell>
        </row>
        <row r="2041">
          <cell r="B2041" t="str">
            <v>Docarlina Pereira Fraga</v>
          </cell>
          <cell r="C2041" t="str">
            <v>713.645.287-20</v>
          </cell>
          <cell r="D2041" t="str">
            <v>Santander Seguros S/A</v>
          </cell>
        </row>
        <row r="2042">
          <cell r="B2042" t="str">
            <v>Antonio Carlos Gerardini</v>
          </cell>
          <cell r="C2042" t="str">
            <v>465.351.288-49</v>
          </cell>
          <cell r="D2042" t="str">
            <v>Santander Seguros S/A</v>
          </cell>
        </row>
        <row r="2043">
          <cell r="B2043" t="str">
            <v>Maria Elaine Fernandes</v>
          </cell>
          <cell r="C2043" t="str">
            <v>294.992.118-37</v>
          </cell>
          <cell r="D2043" t="str">
            <v>Santander Seguros S/A</v>
          </cell>
        </row>
        <row r="2044">
          <cell r="B2044" t="str">
            <v>Alfredo Alves de Lima</v>
          </cell>
          <cell r="C2044" t="str">
            <v>837.431.468-00</v>
          </cell>
          <cell r="D2044" t="str">
            <v>Santander Seguros S/A</v>
          </cell>
        </row>
        <row r="2045">
          <cell r="B2045" t="str">
            <v>Gilmar Surkamp</v>
          </cell>
          <cell r="C2045" t="str">
            <v>541.515.540-68</v>
          </cell>
          <cell r="D2045" t="str">
            <v>Santander Seguros S/A</v>
          </cell>
        </row>
        <row r="2046">
          <cell r="B2046" t="str">
            <v>Jose Santos Dumont Asquislamar Pereira</v>
          </cell>
          <cell r="C2046" t="str">
            <v>412.215.676-91</v>
          </cell>
          <cell r="D2046" t="str">
            <v>Santander Seguros S/A</v>
          </cell>
        </row>
        <row r="2047">
          <cell r="B2047" t="str">
            <v>Andre Borges</v>
          </cell>
          <cell r="C2047" t="str">
            <v>635.048.718-49</v>
          </cell>
          <cell r="D2047" t="str">
            <v>Santander Seguros S/A</v>
          </cell>
        </row>
        <row r="2048">
          <cell r="B2048" t="str">
            <v>Aparecida Fátima de Queiroz Gonçalves</v>
          </cell>
          <cell r="C2048" t="str">
            <v>650.522.346-00</v>
          </cell>
          <cell r="D2048" t="str">
            <v>Santander Seguros S/A</v>
          </cell>
        </row>
        <row r="2049">
          <cell r="B2049" t="str">
            <v>Beatriz Machado Goulart</v>
          </cell>
          <cell r="C2049" t="str">
            <v>421.694.610-00</v>
          </cell>
          <cell r="D2049" t="str">
            <v>Santander Seguros S/A</v>
          </cell>
        </row>
        <row r="2050">
          <cell r="B2050" t="str">
            <v>Antonio Carlos Gizzi</v>
          </cell>
          <cell r="C2050" t="str">
            <v>821.665.018-34</v>
          </cell>
          <cell r="D2050" t="str">
            <v>Santander Seguros S/A</v>
          </cell>
        </row>
        <row r="2051">
          <cell r="B2051" t="str">
            <v>Izilda Maria Fusco</v>
          </cell>
          <cell r="C2051" t="str">
            <v>088.504.738-93</v>
          </cell>
          <cell r="D2051" t="str">
            <v>Santander Seguros S/A</v>
          </cell>
        </row>
        <row r="2052">
          <cell r="B2052" t="str">
            <v>Leila Maria Vasconcellos Dorneles</v>
          </cell>
          <cell r="C2052" t="str">
            <v>555.926.780-53</v>
          </cell>
          <cell r="D2052" t="str">
            <v>Santander Seguros S/A</v>
          </cell>
        </row>
        <row r="2053">
          <cell r="B2053" t="str">
            <v>Arnaldo Caliman</v>
          </cell>
          <cell r="C2053" t="str">
            <v>741.964.488-87</v>
          </cell>
          <cell r="D2053" t="str">
            <v>Santander Seguros S/A</v>
          </cell>
        </row>
        <row r="2054">
          <cell r="B2054" t="str">
            <v>Roberto Sachetti</v>
          </cell>
          <cell r="C2054" t="str">
            <v>792.811.848-34</v>
          </cell>
          <cell r="D2054" t="str">
            <v>Santander Seguros S/A</v>
          </cell>
        </row>
        <row r="2055">
          <cell r="B2055" t="str">
            <v>Romildo Carvalho da Silva</v>
          </cell>
          <cell r="C2055" t="str">
            <v>016.360.828-82</v>
          </cell>
          <cell r="D2055" t="str">
            <v>Santander Seguros S/A</v>
          </cell>
        </row>
        <row r="2056">
          <cell r="B2056" t="str">
            <v>João Torres da Cruz</v>
          </cell>
          <cell r="C2056" t="str">
            <v>928.342.138-87</v>
          </cell>
          <cell r="D2056" t="str">
            <v>Santander Seguros S/A</v>
          </cell>
        </row>
        <row r="2057">
          <cell r="B2057" t="str">
            <v>Clarisdina Ferreira Pinto Weber</v>
          </cell>
          <cell r="C2057" t="str">
            <v>519.655.779-20</v>
          </cell>
          <cell r="D2057" t="str">
            <v>Santander Seguros S/A</v>
          </cell>
        </row>
        <row r="2058">
          <cell r="B2058" t="str">
            <v>Roseli Aparecida Bottega</v>
          </cell>
          <cell r="D2058" t="str">
            <v>Santander Seguros S/A</v>
          </cell>
        </row>
        <row r="2059">
          <cell r="B2059" t="str">
            <v>DECIO JOSE TENORIO GUIMARAES</v>
          </cell>
          <cell r="D2059" t="str">
            <v>Santander Seguros S/A</v>
          </cell>
        </row>
        <row r="2060">
          <cell r="B2060" t="str">
            <v>Eva Pereira de Oliveira</v>
          </cell>
          <cell r="C2060" t="str">
            <v>980.686.109-44</v>
          </cell>
          <cell r="D2060" t="str">
            <v>Santander Seguros S/A</v>
          </cell>
        </row>
        <row r="2061">
          <cell r="B2061" t="str">
            <v>Michele Ferreira Ribeiro</v>
          </cell>
          <cell r="D2061" t="str">
            <v>Santander Seguros S/A</v>
          </cell>
        </row>
        <row r="2062">
          <cell r="B2062" t="str">
            <v>Virgílio Antônio Meireles Lacerda</v>
          </cell>
          <cell r="D2062" t="str">
            <v>Santander Seguros S/A</v>
          </cell>
        </row>
        <row r="2063">
          <cell r="B2063" t="str">
            <v>Sheila Guimaraes Trancoso</v>
          </cell>
          <cell r="D2063" t="str">
            <v>Santander Seguros S/A</v>
          </cell>
        </row>
        <row r="2064">
          <cell r="B2064" t="str">
            <v xml:space="preserve">Aline Rribeiro Quadros </v>
          </cell>
          <cell r="D2064" t="str">
            <v>Santander Seguros S/A</v>
          </cell>
        </row>
        <row r="2065">
          <cell r="B2065" t="str">
            <v xml:space="preserve">GUILHERME LUIZ DE CARVALHO E BEATRIZ CAROLINA DANIEL X REAL </v>
          </cell>
          <cell r="D2065" t="str">
            <v>Santander Seguros S/A</v>
          </cell>
        </row>
        <row r="2066">
          <cell r="B2066" t="str">
            <v>MARIA DAS GRAÇAS BORGES</v>
          </cell>
          <cell r="D2066" t="str">
            <v>Santander Seguros S/A</v>
          </cell>
        </row>
        <row r="2067">
          <cell r="B2067" t="str">
            <v>ANTONIO AVELINO DE MELO</v>
          </cell>
          <cell r="C2067" t="str">
            <v>068.012.931-68</v>
          </cell>
          <cell r="D2067" t="str">
            <v>Santander Seguros S/A</v>
          </cell>
        </row>
        <row r="2068">
          <cell r="B2068" t="str">
            <v>Alba Martinho Coelho</v>
          </cell>
          <cell r="D2068" t="str">
            <v>Santander Seguros S/A</v>
          </cell>
        </row>
        <row r="2069">
          <cell r="B2069" t="str">
            <v>Cicero Augusto Sousa Costa</v>
          </cell>
          <cell r="C2069" t="str">
            <v>158.693.777-49</v>
          </cell>
          <cell r="D2069" t="str">
            <v>Santander Seguros S/A</v>
          </cell>
        </row>
        <row r="2070">
          <cell r="B2070" t="str">
            <v xml:space="preserve">BRUNO PEREIRA DE MELO BORGES CAIXETA E OUTROS X REAL TOKIO </v>
          </cell>
          <cell r="C2070" t="str">
            <v>038.439.526-04</v>
          </cell>
          <cell r="D2070" t="str">
            <v>Santander Seguros S/A</v>
          </cell>
        </row>
        <row r="2071">
          <cell r="B2071" t="str">
            <v>José Aparecido da Silva</v>
          </cell>
          <cell r="C2071" t="str">
            <v>018.520.458-92</v>
          </cell>
          <cell r="D2071" t="str">
            <v>Santander Seguros S/A</v>
          </cell>
        </row>
        <row r="2072">
          <cell r="B2072" t="str">
            <v>ZELIA MARIA FERREIRA FIGUEIREDO</v>
          </cell>
          <cell r="C2072" t="str">
            <v>137.544.958-36</v>
          </cell>
          <cell r="D2072" t="str">
            <v>Santander Seguros S/A</v>
          </cell>
        </row>
        <row r="2073">
          <cell r="B2073" t="str">
            <v>Dalvina Martins Gonçalves</v>
          </cell>
          <cell r="D2073" t="str">
            <v>Santander Seguros S/A</v>
          </cell>
        </row>
        <row r="2074">
          <cell r="B2074" t="str">
            <v>Agnelo Miguel Filho</v>
          </cell>
          <cell r="D2074" t="str">
            <v>Santander Seguros S/A</v>
          </cell>
        </row>
        <row r="2075">
          <cell r="B2075" t="str">
            <v>Real Tokio Marine Vida e Previdência S.A.</v>
          </cell>
          <cell r="C2075" t="str">
            <v>04.884.104/0001-67</v>
          </cell>
          <cell r="D2075" t="str">
            <v>Santander Seguros S/A</v>
          </cell>
        </row>
        <row r="2076">
          <cell r="B2076" t="str">
            <v>ALDINEA ROSA DE ALMEIDA X REAL SEGUROS S/A</v>
          </cell>
          <cell r="C2076" t="str">
            <v>407.380.946-68</v>
          </cell>
          <cell r="D2076" t="str">
            <v>Santander Seguros S/A</v>
          </cell>
        </row>
        <row r="2077">
          <cell r="B2077" t="str">
            <v>Valeria Maria Martins</v>
          </cell>
          <cell r="C2077" t="str">
            <v>594.027.686-53</v>
          </cell>
          <cell r="D2077" t="str">
            <v>Santander Seguros S/A</v>
          </cell>
        </row>
        <row r="2078">
          <cell r="B2078" t="str">
            <v>José João dos Santos</v>
          </cell>
          <cell r="C2078" t="str">
            <v>555.391.907-00</v>
          </cell>
          <cell r="D2078" t="str">
            <v>Santander Seguros S/A</v>
          </cell>
        </row>
        <row r="2079">
          <cell r="B2079" t="str">
            <v xml:space="preserve">Sandra Maria de Morais </v>
          </cell>
          <cell r="D2079" t="str">
            <v>Santander Seguros S/A</v>
          </cell>
        </row>
        <row r="2080">
          <cell r="B2080" t="str">
            <v>CARLOS ORLANDO NETO</v>
          </cell>
          <cell r="C2080" t="str">
            <v>377.092.407-04</v>
          </cell>
          <cell r="D2080" t="str">
            <v>Santander Seguros S/A</v>
          </cell>
        </row>
        <row r="2081">
          <cell r="B2081" t="str">
            <v>ALZERINO JOSÉ DOS SANTOS</v>
          </cell>
          <cell r="C2081" t="str">
            <v>159.462.829-72</v>
          </cell>
          <cell r="D2081" t="str">
            <v>Santander Seguros S/A</v>
          </cell>
        </row>
        <row r="2082">
          <cell r="B2082" t="str">
            <v>Luciano de Barros Ferreira</v>
          </cell>
          <cell r="C2082" t="str">
            <v>121.750.388-90</v>
          </cell>
          <cell r="D2082" t="str">
            <v>Santander Seguros S/A</v>
          </cell>
        </row>
        <row r="2083">
          <cell r="B2083" t="str">
            <v>Celia Kate Felippini França e outros</v>
          </cell>
          <cell r="C2083" t="str">
            <v>048.131.058-40</v>
          </cell>
          <cell r="D2083" t="str">
            <v>Santander Seguros S/A</v>
          </cell>
        </row>
        <row r="2084">
          <cell r="B2084" t="str">
            <v>NILZA KEFFER DE OLIVEIRA</v>
          </cell>
          <cell r="C2084" t="str">
            <v>458.717.529-34</v>
          </cell>
          <cell r="D2084" t="str">
            <v>Santander Seguros S/A</v>
          </cell>
        </row>
        <row r="2085">
          <cell r="B2085" t="str">
            <v>SANDRA MARA RAMOS</v>
          </cell>
          <cell r="C2085" t="str">
            <v>095.608.757-44</v>
          </cell>
          <cell r="D2085" t="str">
            <v>Santander Seguros S/A</v>
          </cell>
        </row>
        <row r="2086">
          <cell r="B2086" t="str">
            <v>SANDRA MARIA GOMES DE LIMA</v>
          </cell>
          <cell r="C2086" t="str">
            <v>211.584.104-25</v>
          </cell>
          <cell r="D2086" t="str">
            <v>Santander Seguros S/A</v>
          </cell>
        </row>
        <row r="2087">
          <cell r="B2087" t="str">
            <v>MARLENE FALCO</v>
          </cell>
          <cell r="C2087" t="str">
            <v>432.687.146-68</v>
          </cell>
          <cell r="D2087" t="str">
            <v>Santander Seguros S/A</v>
          </cell>
        </row>
        <row r="2088">
          <cell r="B2088" t="str">
            <v>Annayara Vanessa dos Santos</v>
          </cell>
          <cell r="C2088" t="str">
            <v>055.244.819-24</v>
          </cell>
          <cell r="D2088" t="str">
            <v>Santander Seguros S/A</v>
          </cell>
        </row>
        <row r="2089">
          <cell r="B2089" t="str">
            <v>Maria Aparecida da Silva</v>
          </cell>
          <cell r="C2089" t="str">
            <v>045.971.379-55</v>
          </cell>
          <cell r="D2089" t="str">
            <v>Santander Seguros S/A</v>
          </cell>
        </row>
        <row r="2090">
          <cell r="B2090" t="str">
            <v>João Maria de Oliveira</v>
          </cell>
          <cell r="C2090" t="str">
            <v>523.895.968-00</v>
          </cell>
          <cell r="D2090" t="str">
            <v>Santander Seguros S/A</v>
          </cell>
        </row>
        <row r="2091">
          <cell r="B2091" t="str">
            <v xml:space="preserve">Andre Luis Borges </v>
          </cell>
          <cell r="D2091" t="str">
            <v>Santander Seguros S/A</v>
          </cell>
        </row>
        <row r="2092">
          <cell r="B2092" t="str">
            <v>Maria Henriqueta Bertazzo Benincaza</v>
          </cell>
          <cell r="C2092" t="str">
            <v>080.401.628-31</v>
          </cell>
          <cell r="D2092" t="str">
            <v>Santander Seguros S/A</v>
          </cell>
        </row>
        <row r="2093">
          <cell r="B2093" t="str">
            <v>Ana Celia Cabral Grecco</v>
          </cell>
          <cell r="D2093" t="str">
            <v>Santander Seguros S/A</v>
          </cell>
        </row>
        <row r="2094">
          <cell r="B2094" t="str">
            <v>Espólio de Balsanulfo Martins</v>
          </cell>
          <cell r="C2094" t="str">
            <v>026.465.791-87</v>
          </cell>
          <cell r="D2094" t="str">
            <v>Santander Seguros S/A</v>
          </cell>
        </row>
        <row r="2095">
          <cell r="B2095" t="str">
            <v>José Leal</v>
          </cell>
          <cell r="D2095" t="str">
            <v>Santander Seguros S/A</v>
          </cell>
        </row>
        <row r="2096">
          <cell r="B2096" t="str">
            <v xml:space="preserve">Eva Maria Marcilio Dutra </v>
          </cell>
          <cell r="C2096" t="str">
            <v>774.467.049-34</v>
          </cell>
          <cell r="D2096" t="str">
            <v>Santander Seguros S/A</v>
          </cell>
        </row>
        <row r="2097">
          <cell r="B2097" t="str">
            <v>Iracilde Passarin Paixão</v>
          </cell>
          <cell r="C2097" t="str">
            <v>816.418.859-04</v>
          </cell>
          <cell r="D2097" t="str">
            <v>Santander Seguros S/A</v>
          </cell>
        </row>
        <row r="2098">
          <cell r="B2098" t="str">
            <v>Regina Wilma  Aguiar de Almeida</v>
          </cell>
          <cell r="C2098" t="str">
            <v>475.783.197-87</v>
          </cell>
          <cell r="D2098" t="str">
            <v>Santander Seguros S/A</v>
          </cell>
        </row>
        <row r="2099">
          <cell r="B2099" t="str">
            <v>Carlos Rocha Maia e Thiago Rocha Maia</v>
          </cell>
          <cell r="C2099" t="str">
            <v>099.658.547-94</v>
          </cell>
          <cell r="D2099" t="str">
            <v>Santander Seguros S/A</v>
          </cell>
        </row>
        <row r="2100">
          <cell r="B2100" t="str">
            <v>GILSON DE FREITAS</v>
          </cell>
          <cell r="C2100" t="str">
            <v>871.139.536.20</v>
          </cell>
          <cell r="D2100" t="str">
            <v>Santander Seguros S/A</v>
          </cell>
        </row>
        <row r="2101">
          <cell r="B2101" t="str">
            <v>JULIO CESAR CARLOS DA SILVA</v>
          </cell>
          <cell r="D2101" t="str">
            <v>Santander Seguros S/A</v>
          </cell>
        </row>
        <row r="2102">
          <cell r="B2102" t="str">
            <v>NORMA APARECIDA GONCALVES PESSOA</v>
          </cell>
          <cell r="C2102" t="str">
            <v>777.648.546-20</v>
          </cell>
          <cell r="D2102" t="str">
            <v>Santander Seguros S/A</v>
          </cell>
        </row>
        <row r="2103">
          <cell r="B2103" t="str">
            <v>Regina Célia Ferreira</v>
          </cell>
          <cell r="C2103" t="str">
            <v>076.610.098-70</v>
          </cell>
          <cell r="D2103" t="str">
            <v>Santander Seguros S/A</v>
          </cell>
        </row>
        <row r="2104">
          <cell r="B2104" t="str">
            <v>Bilharbol Comércio Locação e Indústria de Mesas de Bilhar LTDA e Outros</v>
          </cell>
          <cell r="C2104" t="str">
            <v>00.066.761/0001-46</v>
          </cell>
          <cell r="D2104" t="str">
            <v>Santander Seguros S/A</v>
          </cell>
        </row>
        <row r="2105">
          <cell r="B2105" t="str">
            <v>Claudia Macedo Teixeira Leao</v>
          </cell>
          <cell r="C2105" t="str">
            <v>054.401.097-30</v>
          </cell>
          <cell r="D2105" t="str">
            <v>Santander Seguros S/A</v>
          </cell>
        </row>
        <row r="2106">
          <cell r="B2106" t="str">
            <v>HENRIQUE SIMOES DA SILVEIRA</v>
          </cell>
          <cell r="C2106" t="str">
            <v>934.835.467-15</v>
          </cell>
          <cell r="D2106" t="str">
            <v>Santander Seguros S/A</v>
          </cell>
        </row>
        <row r="2107">
          <cell r="B2107" t="str">
            <v>HUMBERTO ABRAMO TONIN</v>
          </cell>
          <cell r="C2107" t="str">
            <v>825.238.868-04</v>
          </cell>
          <cell r="D2107" t="str">
            <v>Santander Seguros S/A</v>
          </cell>
        </row>
        <row r="2108">
          <cell r="B2108" t="str">
            <v>Verônica Martins Freitas da Silva e Outros</v>
          </cell>
          <cell r="C2108" t="str">
            <v>562.429.059-49</v>
          </cell>
          <cell r="D2108" t="str">
            <v>Santander Seguros S/A</v>
          </cell>
        </row>
        <row r="2109">
          <cell r="B2109" t="str">
            <v>Barbara Bettiol Zumblick Aguiar e Iago Coelho Aguiar</v>
          </cell>
          <cell r="D2109" t="str">
            <v>Santander Seguros S/A</v>
          </cell>
        </row>
        <row r="2110">
          <cell r="B2110" t="str">
            <v>Carlota Feuerschuetter Silveira</v>
          </cell>
          <cell r="D2110" t="str">
            <v>Santander Seguros S/A</v>
          </cell>
        </row>
        <row r="2111">
          <cell r="B2111" t="str">
            <v>Jurema Morais Peres</v>
          </cell>
          <cell r="C2111" t="str">
            <v>010.754.779-13</v>
          </cell>
          <cell r="D2111" t="str">
            <v>Santander Seguros S/A</v>
          </cell>
        </row>
        <row r="2112">
          <cell r="B2112" t="str">
            <v>Espolio de Ernaldo Bombardelli</v>
          </cell>
          <cell r="D2112" t="str">
            <v>Santander Seguros S/A</v>
          </cell>
        </row>
        <row r="2113">
          <cell r="B2113" t="str">
            <v xml:space="preserve">SueliI de Fatima Oliveira Moreira </v>
          </cell>
          <cell r="C2113" t="str">
            <v>101.769.158-42</v>
          </cell>
          <cell r="D2113" t="str">
            <v>Santander Seguros S/A</v>
          </cell>
        </row>
        <row r="2114">
          <cell r="B2114" t="str">
            <v>Maria da Silva Freire</v>
          </cell>
          <cell r="C2114" t="str">
            <v>441.370.607-20</v>
          </cell>
          <cell r="D2114" t="str">
            <v>Santander Seguros S/A</v>
          </cell>
        </row>
        <row r="2115">
          <cell r="B2115" t="str">
            <v>Doraci Angela de Jesus</v>
          </cell>
          <cell r="D2115" t="str">
            <v>Santander Seguros S/A</v>
          </cell>
        </row>
        <row r="2116">
          <cell r="B2116" t="str">
            <v>Janice Reis Rossi e outros</v>
          </cell>
          <cell r="D2116" t="str">
            <v>Santander Seguros S/A</v>
          </cell>
        </row>
        <row r="2117">
          <cell r="B2117" t="str">
            <v>Maria Eduarda Aleixo da Silva</v>
          </cell>
          <cell r="D2117" t="str">
            <v>Santander Seguros S/A</v>
          </cell>
        </row>
        <row r="2118">
          <cell r="B2118" t="str">
            <v>Helina Correa Fernandes</v>
          </cell>
          <cell r="C2118" t="str">
            <v>029.150.847-26</v>
          </cell>
          <cell r="D2118" t="str">
            <v>Santander Seguros S/A</v>
          </cell>
        </row>
        <row r="2119">
          <cell r="B2119" t="str">
            <v>Carlos Alberto José de Siqueira e outros</v>
          </cell>
          <cell r="C2119" t="str">
            <v>993.876.897-00</v>
          </cell>
          <cell r="D2119" t="str">
            <v>Santander Seguros S/A</v>
          </cell>
        </row>
        <row r="2120">
          <cell r="B2120" t="str">
            <v xml:space="preserve">Darcy Jose Franco </v>
          </cell>
          <cell r="D2120" t="str">
            <v>Santander Seguros S/A</v>
          </cell>
        </row>
        <row r="2121">
          <cell r="B2121" t="str">
            <v>Valéria Mattos de Oliveira Reis</v>
          </cell>
          <cell r="C2121" t="str">
            <v>665.190.047-15</v>
          </cell>
          <cell r="D2121" t="str">
            <v>Santander Seguros S/A</v>
          </cell>
        </row>
        <row r="2122">
          <cell r="B2122" t="str">
            <v>Victor Reiter</v>
          </cell>
          <cell r="C2122" t="str">
            <v>078.522.826-87</v>
          </cell>
          <cell r="D2122" t="str">
            <v>Santander Seguros S/A</v>
          </cell>
        </row>
        <row r="2123">
          <cell r="B2123" t="str">
            <v>Rozival Cavalcanti da Cruz</v>
          </cell>
          <cell r="C2123" t="str">
            <v>488.152.684-72</v>
          </cell>
          <cell r="D2123" t="str">
            <v>Santander Seguros S/A</v>
          </cell>
        </row>
        <row r="2124">
          <cell r="B2124" t="str">
            <v>Maria Helena Lopes Fonseca</v>
          </cell>
          <cell r="C2124" t="str">
            <v>090.488.157-11</v>
          </cell>
          <cell r="D2124" t="str">
            <v>Santander Seguros S/A</v>
          </cell>
        </row>
        <row r="2125">
          <cell r="B2125" t="str">
            <v>Rosângela de Melo Sabino</v>
          </cell>
          <cell r="C2125" t="str">
            <v>197.502.344-72</v>
          </cell>
          <cell r="D2125" t="str">
            <v>Santander Seguros S/A</v>
          </cell>
        </row>
        <row r="2126">
          <cell r="B2126" t="str">
            <v>Maria de Fátima Barros de Assis Guimarães</v>
          </cell>
          <cell r="C2126" t="str">
            <v>464.086.307-15</v>
          </cell>
          <cell r="D2126" t="str">
            <v>Santander Seguros S/A</v>
          </cell>
        </row>
        <row r="2127">
          <cell r="B2127" t="str">
            <v>Maria Cristina Falcao Pitta</v>
          </cell>
          <cell r="C2127" t="str">
            <v>195.594.964-68</v>
          </cell>
          <cell r="D2127" t="str">
            <v>Santander Seguros S/A</v>
          </cell>
        </row>
        <row r="2128">
          <cell r="B2128" t="str">
            <v>Selma Maria Braz da Cunha</v>
          </cell>
          <cell r="C2128" t="str">
            <v>103.104.874-04</v>
          </cell>
          <cell r="D2128" t="str">
            <v>Santander Seguros S/A</v>
          </cell>
        </row>
        <row r="2129">
          <cell r="B2129" t="str">
            <v>Enavane Rozendo de Lima</v>
          </cell>
          <cell r="D2129" t="str">
            <v>Santander Seguros S/A</v>
          </cell>
        </row>
        <row r="2130">
          <cell r="B2130" t="str">
            <v>Pedro Alexandre Grego de Aguiar</v>
          </cell>
          <cell r="D2130" t="str">
            <v>Santander Seguros S/A</v>
          </cell>
        </row>
        <row r="2131">
          <cell r="B2131" t="str">
            <v>ANTONIO HOLANDA TENORIO</v>
          </cell>
          <cell r="D2131" t="str">
            <v>Santander Seguros S/A</v>
          </cell>
        </row>
        <row r="2132">
          <cell r="B2132" t="str">
            <v>Quintino Soares Melo</v>
          </cell>
          <cell r="C2132" t="str">
            <v>172.885.414-87</v>
          </cell>
          <cell r="D2132" t="str">
            <v>Santander Seguros S/A</v>
          </cell>
        </row>
        <row r="2133">
          <cell r="B2133" t="str">
            <v>Alessandra Maria Leal de Medeiros</v>
          </cell>
          <cell r="C2133" t="str">
            <v>420.923.964-04</v>
          </cell>
          <cell r="D2133" t="str">
            <v>Santander Seguros S/A</v>
          </cell>
        </row>
        <row r="2134">
          <cell r="B2134" t="str">
            <v>Luzanira Maria Pessoa</v>
          </cell>
          <cell r="D2134" t="str">
            <v>Santander Seguros S/A</v>
          </cell>
        </row>
        <row r="2135">
          <cell r="B2135" t="str">
            <v>MARGARIDA MARIA DE FRANÇA MORAIS</v>
          </cell>
          <cell r="C2135" t="str">
            <v>195.080.694-49</v>
          </cell>
          <cell r="D2135" t="str">
            <v>Santander Seguros S/A</v>
          </cell>
        </row>
        <row r="2136">
          <cell r="B2136" t="str">
            <v>Romildo José da Costa</v>
          </cell>
          <cell r="C2136" t="str">
            <v>313.142.014-68</v>
          </cell>
          <cell r="D2136" t="str">
            <v>Santander Seguros S/A</v>
          </cell>
        </row>
        <row r="2137">
          <cell r="B2137" t="str">
            <v>José Rafael da Silva</v>
          </cell>
          <cell r="C2137" t="str">
            <v>021.931.916-20</v>
          </cell>
          <cell r="D2137" t="str">
            <v>Santander Seguros S/A</v>
          </cell>
        </row>
        <row r="2138">
          <cell r="B2138" t="str">
            <v>MARILENE SILVA OLIVEIRA</v>
          </cell>
          <cell r="C2138" t="str">
            <v>895.140.096-49</v>
          </cell>
          <cell r="D2138" t="str">
            <v>Santander Seguros S/A</v>
          </cell>
        </row>
        <row r="2139">
          <cell r="B2139" t="str">
            <v>Jose Pereira de Souza</v>
          </cell>
          <cell r="C2139" t="str">
            <v>544.848.045-49</v>
          </cell>
          <cell r="D2139" t="str">
            <v>Santander Seguros S/A</v>
          </cell>
        </row>
        <row r="2140">
          <cell r="B2140" t="str">
            <v>IRACI MARIA DA FONSECA</v>
          </cell>
          <cell r="C2140" t="str">
            <v>605.197.971-91</v>
          </cell>
          <cell r="D2140" t="str">
            <v>Santander Seguros S/A</v>
          </cell>
        </row>
        <row r="2141">
          <cell r="B2141" t="str">
            <v>Gilda Paula Cardozo</v>
          </cell>
          <cell r="C2141" t="str">
            <v>546.257.341-34</v>
          </cell>
          <cell r="D2141" t="str">
            <v>Santander Seguros S/A</v>
          </cell>
        </row>
        <row r="2142">
          <cell r="B2142" t="str">
            <v>Amilson Soares de Oliveira</v>
          </cell>
          <cell r="C2142" t="str">
            <v>747.631.726-20</v>
          </cell>
          <cell r="D2142" t="str">
            <v>Santander Seguros S/A</v>
          </cell>
        </row>
        <row r="2143">
          <cell r="B2143" t="str">
            <v>Aglaé Barros Rodrigues Curado</v>
          </cell>
          <cell r="C2143" t="str">
            <v>043.321.301-97</v>
          </cell>
          <cell r="D2143" t="str">
            <v>Santander Seguros S/A</v>
          </cell>
        </row>
        <row r="2144">
          <cell r="B2144" t="str">
            <v>Antonio Carlos Machado Gonçalez</v>
          </cell>
          <cell r="D2144" t="str">
            <v>Santander Seguros S/A</v>
          </cell>
        </row>
        <row r="2145">
          <cell r="B2145" t="str">
            <v>Paulo de Almeida abreu</v>
          </cell>
          <cell r="C2145" t="str">
            <v>089.195.181-49</v>
          </cell>
          <cell r="D2145" t="str">
            <v>Santander Seguros S/A</v>
          </cell>
        </row>
        <row r="2146">
          <cell r="B2146" t="str">
            <v xml:space="preserve">CESAR AUGUSTO DE BARROS VIEIRA E OUTROS X REAL PREV. E </v>
          </cell>
          <cell r="D2146" t="str">
            <v>Santander Seguros S/A</v>
          </cell>
        </row>
        <row r="2147">
          <cell r="B2147" t="str">
            <v>MARIA JANE PIRES FERREIRA</v>
          </cell>
          <cell r="C2147" t="str">
            <v>080.122.704-63</v>
          </cell>
          <cell r="D2147" t="str">
            <v>Santander Seguros S/A</v>
          </cell>
        </row>
        <row r="2148">
          <cell r="B2148" t="str">
            <v>Zelia Batista de Santana Medeiros</v>
          </cell>
          <cell r="D2148" t="str">
            <v>Santander Seguros S/A</v>
          </cell>
        </row>
        <row r="2149">
          <cell r="B2149" t="str">
            <v>Neusa Maria Cirilo Ameno</v>
          </cell>
          <cell r="D2149" t="str">
            <v>Santander Seguros S/A</v>
          </cell>
        </row>
        <row r="2150">
          <cell r="B2150" t="str">
            <v>Sarita Martins Azevedo</v>
          </cell>
          <cell r="C2150" t="str">
            <v>011.954.227-22</v>
          </cell>
          <cell r="D2150" t="str">
            <v>Santander Seguros S/A</v>
          </cell>
        </row>
        <row r="2151">
          <cell r="B2151" t="str">
            <v>Marta Catalina Pires</v>
          </cell>
          <cell r="C2151" t="str">
            <v>018.476.057-70</v>
          </cell>
          <cell r="D2151" t="str">
            <v>Santander Seguros S/A</v>
          </cell>
        </row>
        <row r="2152">
          <cell r="B2152" t="str">
            <v xml:space="preserve">Ruan Freire Barros; Guilherme Kaique Freire Barros; Karoline de Lima </v>
          </cell>
          <cell r="D2152" t="str">
            <v>Santander Seguros S/A</v>
          </cell>
        </row>
        <row r="2153">
          <cell r="B2153" t="str">
            <v>Anathalia Melo de Siqueira</v>
          </cell>
          <cell r="C2153" t="str">
            <v>319.350.287-15</v>
          </cell>
          <cell r="D2153" t="str">
            <v>Santander Seguros S/A</v>
          </cell>
        </row>
        <row r="2154">
          <cell r="B2154" t="str">
            <v xml:space="preserve">ANTONIO PEDRO DA SILVA NETTO X REAL TOKIO MARINE VIDA E </v>
          </cell>
          <cell r="D2154" t="str">
            <v>Santander Seguros S/A</v>
          </cell>
        </row>
        <row r="2155">
          <cell r="B2155" t="str">
            <v xml:space="preserve">CREUZA MARIA DOS SANTOS CAMPOS X REAL TOKIO MARINE VIDA E </v>
          </cell>
          <cell r="C2155" t="str">
            <v>342.297.606-04</v>
          </cell>
          <cell r="D2155" t="str">
            <v>Santander Seguros S/A</v>
          </cell>
        </row>
        <row r="2156">
          <cell r="B2156" t="str">
            <v>DELSON LUSTOSA</v>
          </cell>
          <cell r="C2156" t="str">
            <v>010.537.106-82</v>
          </cell>
          <cell r="D2156" t="str">
            <v>Santander Seguros S/A</v>
          </cell>
        </row>
        <row r="2157">
          <cell r="B2157" t="str">
            <v xml:space="preserve">Ataide Silveiro de Faria </v>
          </cell>
          <cell r="C2157" t="str">
            <v>039.144.616-91</v>
          </cell>
          <cell r="D2157" t="str">
            <v>Santander Seguros S/A</v>
          </cell>
        </row>
        <row r="2158">
          <cell r="B2158" t="str">
            <v>EDUARDO BERENGER DA CRUZ</v>
          </cell>
          <cell r="D2158" t="str">
            <v>Santander Seguros S/A</v>
          </cell>
        </row>
        <row r="2159">
          <cell r="B2159" t="str">
            <v>Diego Henrique de Souza</v>
          </cell>
          <cell r="C2159" t="str">
            <v>009.115.759-52</v>
          </cell>
          <cell r="D2159" t="str">
            <v>Santander Seguros S/A</v>
          </cell>
        </row>
        <row r="2160">
          <cell r="B2160" t="str">
            <v>SOLANGE MARIA MARTINS ANDRADE SANTOS</v>
          </cell>
          <cell r="D2160" t="str">
            <v>Santander Seguros S/A</v>
          </cell>
        </row>
        <row r="2161">
          <cell r="B2161" t="str">
            <v>HILTON PORTILHO DE MATOS</v>
          </cell>
          <cell r="C2161" t="str">
            <v>023.571.276-00</v>
          </cell>
          <cell r="D2161" t="str">
            <v>Santander Seguros S/A</v>
          </cell>
        </row>
        <row r="2162">
          <cell r="B2162" t="str">
            <v>IVONE MARQUES SOARES</v>
          </cell>
          <cell r="D2162" t="str">
            <v>Santander Seguros S/A</v>
          </cell>
        </row>
        <row r="2163">
          <cell r="B2163" t="str">
            <v>Aluízio Serpa de Azevedo</v>
          </cell>
          <cell r="D2163" t="str">
            <v>Santander Seguros S/A</v>
          </cell>
        </row>
        <row r="2164">
          <cell r="B2164" t="str">
            <v xml:space="preserve">Ione da conceição Cavalcante </v>
          </cell>
          <cell r="D2164" t="str">
            <v>Santander Seguros S/A</v>
          </cell>
        </row>
        <row r="2165">
          <cell r="B2165" t="str">
            <v>Diego Henrique de Souza</v>
          </cell>
          <cell r="C2165" t="str">
            <v>009.115.759-52</v>
          </cell>
          <cell r="D2165" t="str">
            <v>Santander Seguros S/A</v>
          </cell>
        </row>
        <row r="2166">
          <cell r="B2166" t="str">
            <v>José Arnaldo Lira de Albuquerque</v>
          </cell>
          <cell r="D2166" t="str">
            <v>Santander Seguros S/A</v>
          </cell>
        </row>
        <row r="2167">
          <cell r="B2167" t="str">
            <v>Cléia Marta Rangel de Souza Apodi</v>
          </cell>
          <cell r="D2167" t="str">
            <v>Santander Seguros S/A</v>
          </cell>
        </row>
        <row r="2168">
          <cell r="B2168" t="str">
            <v>Cláudia Gianne Souza de Moraes Pimenta</v>
          </cell>
          <cell r="C2168" t="str">
            <v xml:space="preserve"> 564.856.491-34</v>
          </cell>
          <cell r="D2168" t="str">
            <v>Santander Seguros S/A</v>
          </cell>
        </row>
        <row r="2169">
          <cell r="B2169" t="str">
            <v xml:space="preserve">JUNIDET DE SOUZA XAVIER </v>
          </cell>
          <cell r="D2169" t="str">
            <v>Santander Seguros S/A</v>
          </cell>
        </row>
        <row r="2170">
          <cell r="B2170" t="str">
            <v>LIBERÂNGELO MOTA TORINO E OUTROS</v>
          </cell>
          <cell r="C2170" t="str">
            <v>160.745.806-34</v>
          </cell>
          <cell r="D2170" t="str">
            <v>Santander Seguros S/A</v>
          </cell>
        </row>
        <row r="2171">
          <cell r="B2171" t="str">
            <v>LOURIVAL LINO DA SILVA</v>
          </cell>
          <cell r="D2171" t="str">
            <v>Santander Seguros S/A</v>
          </cell>
        </row>
        <row r="2172">
          <cell r="B2172" t="str">
            <v>MARCIA MARIA LOPES FABRI</v>
          </cell>
          <cell r="D2172" t="str">
            <v>Santander Seguros S/A</v>
          </cell>
        </row>
        <row r="2173">
          <cell r="B2173" t="str">
            <v xml:space="preserve">MARIA DE LOURDES FIGUEIREDO E OUTROS </v>
          </cell>
          <cell r="C2173" t="str">
            <v>053.003.246-55</v>
          </cell>
          <cell r="D2173" t="str">
            <v>Santander Seguros S/A</v>
          </cell>
        </row>
        <row r="2174">
          <cell r="B2174" t="str">
            <v xml:space="preserve">MARIÂNGELA ARAÚJO DE CARVALHO </v>
          </cell>
          <cell r="D2174" t="str">
            <v>Santander Seguros S/A</v>
          </cell>
        </row>
        <row r="2175">
          <cell r="B2175" t="str">
            <v>MARISA DUARTE PAIVA LAGE E OUTROS</v>
          </cell>
          <cell r="C2175" t="str">
            <v>307.250.466-00</v>
          </cell>
          <cell r="D2175" t="str">
            <v>Santander Seguros S/A</v>
          </cell>
        </row>
        <row r="2176">
          <cell r="B2176" t="str">
            <v xml:space="preserve">Sebastião Freire de araujo </v>
          </cell>
          <cell r="C2176" t="str">
            <v>072.903.904-82</v>
          </cell>
          <cell r="D2176" t="str">
            <v>Santander Seguros S/A</v>
          </cell>
        </row>
        <row r="2177">
          <cell r="B2177" t="str">
            <v>Natercia Ferreira Damasceno Rangel</v>
          </cell>
          <cell r="C2177" t="str">
            <v>048. 985.915-15</v>
          </cell>
          <cell r="D2177" t="str">
            <v>Santander Seguros S/A</v>
          </cell>
        </row>
        <row r="2178">
          <cell r="B2178" t="str">
            <v>Arimar Dantas dos Santos e Luciene Dantas dos Santos</v>
          </cell>
          <cell r="D2178" t="str">
            <v>Santander Seguros S/A</v>
          </cell>
        </row>
        <row r="2179">
          <cell r="B2179" t="str">
            <v>Silvio Cláudio da Silva</v>
          </cell>
          <cell r="D2179" t="str">
            <v>Santander Seguros S/A</v>
          </cell>
        </row>
        <row r="2180">
          <cell r="B2180" t="str">
            <v>Jeferson Luiz Rodrigues de Lima</v>
          </cell>
          <cell r="C2180" t="str">
            <v>260.165.848-78</v>
          </cell>
          <cell r="D2180" t="str">
            <v>Santander Seguros S/A</v>
          </cell>
        </row>
        <row r="2181">
          <cell r="B2181" t="str">
            <v>Hercilio da Rocha Machado</v>
          </cell>
          <cell r="D2181" t="str">
            <v>Santander Seguros S/A</v>
          </cell>
        </row>
        <row r="2182">
          <cell r="B2182" t="str">
            <v>Laura Alves Marin</v>
          </cell>
          <cell r="D2182" t="str">
            <v>Santander Seguros S/A</v>
          </cell>
        </row>
        <row r="2183">
          <cell r="B2183" t="str">
            <v>Graça Maria de Matos Gomes</v>
          </cell>
          <cell r="C2183" t="str">
            <v>321.346.495-34</v>
          </cell>
          <cell r="D2183" t="str">
            <v>Santander Seguros S/A</v>
          </cell>
        </row>
        <row r="2184">
          <cell r="B2184" t="str">
            <v>Maria Zilda dos Santos Vilas Boas</v>
          </cell>
          <cell r="D2184" t="str">
            <v>Santander Seguros S/A</v>
          </cell>
        </row>
        <row r="2185">
          <cell r="B2185" t="str">
            <v>MARIA CONCEICAO FERREIRA DE OLIVEIRA</v>
          </cell>
          <cell r="D2185" t="str">
            <v>Santander Seguros S/A</v>
          </cell>
        </row>
        <row r="2186">
          <cell r="B2186" t="str">
            <v>Jailson Epifânio de Araújo</v>
          </cell>
          <cell r="D2186" t="str">
            <v>Santander Seguros S/A</v>
          </cell>
        </row>
        <row r="2187">
          <cell r="B2187" t="str">
            <v>FRANCO PÉRSIO CESARIO</v>
          </cell>
          <cell r="C2187" t="str">
            <v>343.490.067-53</v>
          </cell>
          <cell r="D2187" t="str">
            <v>Santander Seguros S/A</v>
          </cell>
        </row>
        <row r="2188">
          <cell r="B2188" t="str">
            <v>Maria José da Conceição Nazário</v>
          </cell>
          <cell r="C2188" t="str">
            <v>457.344.887-04</v>
          </cell>
          <cell r="D2188" t="str">
            <v>Santander Seguros S/A</v>
          </cell>
        </row>
        <row r="2189">
          <cell r="B2189" t="str">
            <v>Agnes Grandizioli Maçorano</v>
          </cell>
          <cell r="C2189" t="str">
            <v>088.666.028-92</v>
          </cell>
          <cell r="D2189" t="str">
            <v>Santander Seguros S/A</v>
          </cell>
        </row>
        <row r="2190">
          <cell r="B2190" t="str">
            <v>Antonio Furtado de Araujo</v>
          </cell>
          <cell r="D2190" t="str">
            <v>Santander Seguros S/A</v>
          </cell>
        </row>
        <row r="2191">
          <cell r="B2191" t="str">
            <v>Nilza Maria Gutierrez Lobregat</v>
          </cell>
          <cell r="C2191" t="str">
            <v>307.454.868-19</v>
          </cell>
          <cell r="D2191" t="str">
            <v>Santander Seguros S/A</v>
          </cell>
        </row>
        <row r="2192">
          <cell r="B2192" t="str">
            <v>Paulo Sales</v>
          </cell>
          <cell r="C2192" t="str">
            <v>287.017.637-68</v>
          </cell>
          <cell r="D2192" t="str">
            <v>Santander Seguros S/A</v>
          </cell>
        </row>
        <row r="2193">
          <cell r="B2193" t="str">
            <v>Alice Ruiz Brenha Ribeiro</v>
          </cell>
          <cell r="D2193" t="str">
            <v>Santander Seguros S/A</v>
          </cell>
        </row>
        <row r="2194">
          <cell r="B2194" t="str">
            <v>Angela Cristina Casella Vieira</v>
          </cell>
          <cell r="C2194" t="str">
            <v>043.893.908-56</v>
          </cell>
          <cell r="D2194" t="str">
            <v>Santander Seguros S/A</v>
          </cell>
        </row>
        <row r="2195">
          <cell r="B2195" t="str">
            <v>Rosilene de Jesus Monteiro do Vale</v>
          </cell>
          <cell r="D2195" t="str">
            <v>Santander Seguros S/A</v>
          </cell>
        </row>
        <row r="2196">
          <cell r="B2196" t="str">
            <v>Maria Sirlei Souza Vargas</v>
          </cell>
          <cell r="D2196" t="str">
            <v>Santander Seguros S/A</v>
          </cell>
        </row>
        <row r="2197">
          <cell r="B2197" t="str">
            <v>Marcos Landvoigt Bonella</v>
          </cell>
          <cell r="C2197" t="str">
            <v>401.785.010-34</v>
          </cell>
          <cell r="D2197" t="str">
            <v>Santander Seguros S/A</v>
          </cell>
        </row>
        <row r="2198">
          <cell r="B2198" t="str">
            <v>Francisco Eudes Ferreira de Andrade</v>
          </cell>
          <cell r="D2198" t="str">
            <v>Santander Seguros S/A</v>
          </cell>
        </row>
        <row r="2199">
          <cell r="B2199" t="str">
            <v>LINA MARLI DIAS</v>
          </cell>
          <cell r="C2199" t="str">
            <v>261.592.708-69</v>
          </cell>
          <cell r="D2199" t="str">
            <v>Santander Seguros S/A</v>
          </cell>
        </row>
        <row r="2200">
          <cell r="B2200" t="str">
            <v>Auditec Contabilidade Ltda e Outros</v>
          </cell>
          <cell r="C2200" t="str">
            <v>26.892.869/0001-81</v>
          </cell>
          <cell r="D2200" t="str">
            <v>Santander Seguros S/A</v>
          </cell>
        </row>
        <row r="2201">
          <cell r="B2201" t="str">
            <v>Eli Terezinha Jablonski</v>
          </cell>
          <cell r="C2201" t="str">
            <v>275.534.500-49</v>
          </cell>
          <cell r="D2201" t="str">
            <v>Santander Seguros S/A</v>
          </cell>
        </row>
        <row r="2202">
          <cell r="B2202" t="str">
            <v>Elisabeth Maria Brancher Vial</v>
          </cell>
          <cell r="C2202" t="str">
            <v>391.406.790-04</v>
          </cell>
          <cell r="D2202" t="str">
            <v>Santander Seguros S/A</v>
          </cell>
        </row>
        <row r="2203">
          <cell r="B2203" t="str">
            <v>Lucienne de Souza Zazia Safins</v>
          </cell>
          <cell r="C2203" t="str">
            <v>247.707.078-94</v>
          </cell>
          <cell r="D2203" t="str">
            <v>Santander Seguros S/A</v>
          </cell>
        </row>
        <row r="2204">
          <cell r="B2204" t="str">
            <v>Dirceu Gutierres Moreira</v>
          </cell>
          <cell r="D2204" t="str">
            <v>Santander Seguros S/A</v>
          </cell>
        </row>
        <row r="2205">
          <cell r="B2205" t="str">
            <v>José Viana dos Passos Santos e Outros</v>
          </cell>
          <cell r="D2205" t="str">
            <v>Santander Seguros S/A</v>
          </cell>
        </row>
        <row r="2206">
          <cell r="B2206" t="str">
            <v>Roque Heck</v>
          </cell>
          <cell r="C2206" t="str">
            <v>241.134.090-72</v>
          </cell>
          <cell r="D2206" t="str">
            <v>Santander Seguros S/A</v>
          </cell>
        </row>
        <row r="2207">
          <cell r="B2207" t="str">
            <v>Marcelo Pompeu Siqueira</v>
          </cell>
          <cell r="C2207" t="str">
            <v>900.345.467-15</v>
          </cell>
          <cell r="D2207" t="str">
            <v>Santander Seguros S/A</v>
          </cell>
        </row>
        <row r="2208">
          <cell r="B2208" t="str">
            <v>Marcia Marajs Laven</v>
          </cell>
          <cell r="D2208" t="str">
            <v>Santander Seguros S/A</v>
          </cell>
        </row>
        <row r="2209">
          <cell r="B2209" t="str">
            <v>Geni Aparecida Pavam Alves</v>
          </cell>
          <cell r="C2209" t="str">
            <v>248.883.138-73</v>
          </cell>
          <cell r="D2209" t="str">
            <v>Santander Seguros S/A</v>
          </cell>
        </row>
        <row r="2210">
          <cell r="B2210" t="str">
            <v xml:space="preserve">Lúcia de Fátima Marques dos Santos </v>
          </cell>
          <cell r="C2210" t="str">
            <v>006.758.278-84</v>
          </cell>
          <cell r="D2210" t="str">
            <v>Santander Seguros S/A</v>
          </cell>
        </row>
        <row r="2211">
          <cell r="B2211" t="str">
            <v>André Luis Silva Alves</v>
          </cell>
          <cell r="D2211" t="str">
            <v>Santander Seguros S/A</v>
          </cell>
        </row>
        <row r="2212">
          <cell r="B2212" t="str">
            <v>TANIA ALVO AYRES NETTO</v>
          </cell>
          <cell r="C2212" t="str">
            <v>107.292.428-54</v>
          </cell>
          <cell r="D2212" t="str">
            <v>Santander Seguros S/A</v>
          </cell>
        </row>
        <row r="2213">
          <cell r="B2213" t="str">
            <v>TANIA ALVO AYRES NETTO</v>
          </cell>
          <cell r="C2213" t="str">
            <v>107.292.428-54</v>
          </cell>
          <cell r="D2213" t="str">
            <v>Santander Seguros S/A</v>
          </cell>
        </row>
        <row r="2214">
          <cell r="B2214" t="str">
            <v>Confiança Cia de Seguros</v>
          </cell>
          <cell r="D2214" t="str">
            <v>Santander Seguros S/A</v>
          </cell>
        </row>
        <row r="2215">
          <cell r="B2215" t="str">
            <v>JOSÉ ALTAMIR DA SILVA ROSA</v>
          </cell>
          <cell r="D2215" t="str">
            <v>Santander Seguros S/A</v>
          </cell>
        </row>
        <row r="2216">
          <cell r="B2216" t="str">
            <v>Denise Maria Pereira</v>
          </cell>
          <cell r="C2216" t="str">
            <v>321.170.510-49</v>
          </cell>
          <cell r="D2216" t="str">
            <v>Santander Seguros S/A</v>
          </cell>
        </row>
        <row r="2217">
          <cell r="B2217" t="str">
            <v>Maria Ferreira Costa da Silva</v>
          </cell>
          <cell r="D2217" t="str">
            <v>Santander Seguros S/A</v>
          </cell>
        </row>
        <row r="2218">
          <cell r="B2218" t="str">
            <v>Celus Alves de Oliveira</v>
          </cell>
          <cell r="C2218" t="str">
            <v>272.213.691-00</v>
          </cell>
          <cell r="D2218" t="str">
            <v>Santander Seguros S/A</v>
          </cell>
        </row>
        <row r="2219">
          <cell r="B2219" t="str">
            <v>Mônica Geremias da Silva</v>
          </cell>
          <cell r="C2219" t="str">
            <v>024.047.637-92</v>
          </cell>
          <cell r="D2219" t="str">
            <v>Santander Seguros S/A</v>
          </cell>
        </row>
        <row r="2220">
          <cell r="B2220" t="str">
            <v>Nilza Maria Gutierrez Lobregat</v>
          </cell>
          <cell r="C2220" t="str">
            <v>307.454.868-19</v>
          </cell>
          <cell r="D2220" t="str">
            <v>Santander Seguros S/A</v>
          </cell>
        </row>
        <row r="2221">
          <cell r="B2221" t="str">
            <v>Maviael Cavalcante de Souza</v>
          </cell>
          <cell r="C2221" t="str">
            <v>743.271.947-00</v>
          </cell>
          <cell r="D2221" t="str">
            <v>Santander Seguros S/A</v>
          </cell>
        </row>
        <row r="2222">
          <cell r="B2222" t="str">
            <v xml:space="preserve">Dionizio Teixeira de Souza </v>
          </cell>
          <cell r="D2222" t="str">
            <v>Santander Seguros S/A</v>
          </cell>
        </row>
        <row r="2223">
          <cell r="B2223" t="str">
            <v>VANDA NUNES FERNANDES</v>
          </cell>
          <cell r="C2223" t="str">
            <v>717.548.810-68</v>
          </cell>
          <cell r="D2223" t="str">
            <v>Santander Seguros S/A</v>
          </cell>
        </row>
        <row r="2224">
          <cell r="B2224" t="str">
            <v>Suzeleide Sozares Dias de Moura</v>
          </cell>
          <cell r="D2224" t="str">
            <v>Santander Seguros S/A</v>
          </cell>
        </row>
        <row r="2225">
          <cell r="B2225" t="str">
            <v>Maria do Carmo Ribeiro do Nascimento</v>
          </cell>
          <cell r="D2225" t="str">
            <v>Santander Seguros S/A</v>
          </cell>
        </row>
        <row r="2226">
          <cell r="B2226" t="str">
            <v>JUCIÁRIA DOS SANTOS SILVA</v>
          </cell>
          <cell r="D2226" t="str">
            <v>Santander Seguros S/A</v>
          </cell>
        </row>
        <row r="2227">
          <cell r="B2227" t="str">
            <v>Ivete Aparecida Bomfilho Superti</v>
          </cell>
          <cell r="D2227" t="str">
            <v>Santander Seguros S/A</v>
          </cell>
        </row>
        <row r="2228">
          <cell r="B2228" t="str">
            <v>Marlon Batista Brito de Oliveira</v>
          </cell>
          <cell r="D2228" t="str">
            <v>Santander Seguros S/A</v>
          </cell>
        </row>
        <row r="2229">
          <cell r="B2229" t="str">
            <v>WAGNER FORENZA</v>
          </cell>
          <cell r="D2229" t="str">
            <v>Santander Seguros S/A</v>
          </cell>
        </row>
        <row r="2230">
          <cell r="B2230" t="str">
            <v xml:space="preserve">Manoel Pedro da Silva </v>
          </cell>
          <cell r="C2230" t="str">
            <v>281.885.004-53</v>
          </cell>
          <cell r="D2230" t="str">
            <v>Santander Seguros S/A</v>
          </cell>
        </row>
        <row r="2231">
          <cell r="B2231" t="str">
            <v>Maria Goretti dos Santos Oliveira</v>
          </cell>
          <cell r="C2231" t="str">
            <v>112.594.931-72</v>
          </cell>
          <cell r="D2231" t="str">
            <v>Santander Seguros S/A</v>
          </cell>
        </row>
        <row r="2232">
          <cell r="B2232" t="str">
            <v xml:space="preserve">Francisca Elias de Sousa </v>
          </cell>
          <cell r="C2232" t="str">
            <v>244.504.133-34</v>
          </cell>
          <cell r="D2232" t="str">
            <v>Santander Seguros S/A</v>
          </cell>
        </row>
        <row r="2233">
          <cell r="B2233" t="str">
            <v>Karoenne Peixoto Medeiros</v>
          </cell>
          <cell r="D2233" t="str">
            <v>Santander Seguros S/A</v>
          </cell>
        </row>
        <row r="2234">
          <cell r="B2234" t="str">
            <v>Elison Nihi</v>
          </cell>
          <cell r="C2234" t="str">
            <v>736.607.878-68</v>
          </cell>
          <cell r="D2234" t="str">
            <v>Santander Seguros S/A</v>
          </cell>
        </row>
        <row r="2235">
          <cell r="B2235" t="str">
            <v>Luiz Isidoro Ramires Boeira</v>
          </cell>
          <cell r="D2235" t="str">
            <v>Santander Seguros S/A</v>
          </cell>
        </row>
        <row r="2236">
          <cell r="B2236" t="str">
            <v>Juliane Ferreira de Souza Brandão</v>
          </cell>
          <cell r="C2236" t="str">
            <v>272.512.318-67</v>
          </cell>
          <cell r="D2236" t="str">
            <v>Santander Seguros S/A</v>
          </cell>
        </row>
        <row r="2237">
          <cell r="B2237" t="str">
            <v>Terezinha de Almeida Domingos</v>
          </cell>
          <cell r="C2237" t="str">
            <v>105.822.901-04</v>
          </cell>
          <cell r="D2237" t="str">
            <v>Santander Seguros S/A</v>
          </cell>
        </row>
        <row r="2238">
          <cell r="B2238" t="str">
            <v>Laudemirson Paiva Brasilino</v>
          </cell>
          <cell r="C2238" t="str">
            <v>446.725.601-63</v>
          </cell>
          <cell r="D2238" t="str">
            <v>Santander Seguros S/A</v>
          </cell>
        </row>
        <row r="2239">
          <cell r="B2239" t="str">
            <v>Maria de Lurdes Araújo Gomes de Góes</v>
          </cell>
          <cell r="C2239" t="str">
            <v>930.786.688-00</v>
          </cell>
          <cell r="D2239" t="str">
            <v>Santander Seguros S/A</v>
          </cell>
        </row>
        <row r="2240">
          <cell r="B2240" t="str">
            <v>Franklin Lacerda Braga</v>
          </cell>
          <cell r="C2240" t="str">
            <v>513.769.315-04</v>
          </cell>
          <cell r="D2240" t="str">
            <v>Santander Seguros S/A</v>
          </cell>
        </row>
        <row r="2241">
          <cell r="B2241" t="str">
            <v xml:space="preserve">Arildenea Schluckebier Pinto Serra / Michelle Schluckebier Serra / </v>
          </cell>
          <cell r="C2241" t="str">
            <v>070.276.977-00</v>
          </cell>
          <cell r="D2241" t="str">
            <v>Santander Seguros S/A</v>
          </cell>
        </row>
        <row r="2242">
          <cell r="B2242" t="str">
            <v>Josi Carla Soares</v>
          </cell>
          <cell r="C2242" t="str">
            <v>060.144.167-22</v>
          </cell>
          <cell r="D2242" t="str">
            <v>Santander Seguros S/A</v>
          </cell>
        </row>
        <row r="2243">
          <cell r="B2243" t="str">
            <v>Natercia Ferreira Damasceno Rangel</v>
          </cell>
          <cell r="C2243" t="str">
            <v>048.985.915-15</v>
          </cell>
          <cell r="D2243" t="str">
            <v>Santander Seguros S/A</v>
          </cell>
        </row>
        <row r="2244">
          <cell r="B2244" t="str">
            <v>Diva Moreira da Silva</v>
          </cell>
          <cell r="D2244" t="str">
            <v>Santander Seguros S/A</v>
          </cell>
        </row>
        <row r="2245">
          <cell r="B2245" t="str">
            <v>Manoel Domindos dos Santos</v>
          </cell>
          <cell r="D2245" t="str">
            <v>Santander Seguros S/A</v>
          </cell>
        </row>
        <row r="2246">
          <cell r="B2246" t="str">
            <v>Hélio Francisco Oliveira</v>
          </cell>
          <cell r="D2246" t="str">
            <v>Santander Seguros S/A</v>
          </cell>
        </row>
        <row r="2247">
          <cell r="B2247" t="str">
            <v>Maria de Lourdes Lima Sobrinho dos Santos</v>
          </cell>
          <cell r="C2247" t="str">
            <v>025.069.165-55</v>
          </cell>
          <cell r="D2247" t="str">
            <v>Santander Seguros S/A</v>
          </cell>
        </row>
        <row r="2248">
          <cell r="B2248" t="str">
            <v>NELSON DOS SANTOS MADRUGA DE JESUS</v>
          </cell>
          <cell r="C2248" t="str">
            <v>465.595.319-53</v>
          </cell>
          <cell r="D2248" t="str">
            <v>Santander Seguros S/A</v>
          </cell>
        </row>
        <row r="2249">
          <cell r="B2249" t="str">
            <v>Elenice Calisto Antonio</v>
          </cell>
          <cell r="C2249" t="str">
            <v>299.267.568-75</v>
          </cell>
          <cell r="D2249" t="str">
            <v>Santander Seguros S/A</v>
          </cell>
        </row>
        <row r="2250">
          <cell r="B2250" t="str">
            <v>Maria Natalina De Souza Santos</v>
          </cell>
          <cell r="C2250" t="str">
            <v>845.886.087-20</v>
          </cell>
          <cell r="D2250" t="str">
            <v>Santander Seguros S/A</v>
          </cell>
        </row>
        <row r="2251">
          <cell r="B2251" t="str">
            <v>Bahia pisos e Revestimentos LTDA.</v>
          </cell>
          <cell r="C2251" t="str">
            <v>13.051.818/0001-85</v>
          </cell>
          <cell r="D2251" t="str">
            <v>Santander Seguros S/A</v>
          </cell>
        </row>
        <row r="2252">
          <cell r="B2252" t="str">
            <v>Rosane Aparecida da Silva Marques</v>
          </cell>
          <cell r="C2252" t="str">
            <v>290.965.598-94</v>
          </cell>
          <cell r="D2252" t="str">
            <v>Santander Seguros S/A</v>
          </cell>
        </row>
        <row r="2253">
          <cell r="B2253" t="str">
            <v>Ana Maria da Silva Fonseca</v>
          </cell>
          <cell r="C2253" t="str">
            <v>728.939.587-53</v>
          </cell>
          <cell r="D2253" t="str">
            <v>Santander Seguros S/A</v>
          </cell>
        </row>
        <row r="2254">
          <cell r="B2254" t="str">
            <v>Marcos Infantini Alves</v>
          </cell>
          <cell r="C2254" t="str">
            <v>016.994.868-40</v>
          </cell>
          <cell r="D2254" t="str">
            <v>Santander Seguros S/A</v>
          </cell>
        </row>
        <row r="2255">
          <cell r="B2255" t="str">
            <v>Nilton Ciro Fontela dos Santos</v>
          </cell>
          <cell r="C2255" t="str">
            <v>201.948.380-72</v>
          </cell>
          <cell r="D2255" t="str">
            <v>Santander Seguros S/A</v>
          </cell>
        </row>
        <row r="2256">
          <cell r="B2256" t="str">
            <v>Jorge Carlos Machado Caetano</v>
          </cell>
          <cell r="C2256" t="str">
            <v>003.866.238-80</v>
          </cell>
          <cell r="D2256" t="str">
            <v>Santander Seguros S/A</v>
          </cell>
        </row>
        <row r="2257">
          <cell r="B2257" t="str">
            <v>Conceição Aparecida de Souza</v>
          </cell>
          <cell r="C2257" t="str">
            <v>006.698.468-80</v>
          </cell>
          <cell r="D2257" t="str">
            <v>Santander Seguros S/A</v>
          </cell>
        </row>
        <row r="2258">
          <cell r="B2258" t="str">
            <v>Reginaldo Nunes de Aquino</v>
          </cell>
          <cell r="C2258" t="str">
            <v>800.358.768-91</v>
          </cell>
          <cell r="D2258" t="str">
            <v>Santander Seguros S/A</v>
          </cell>
        </row>
        <row r="2259">
          <cell r="B2259" t="str">
            <v>Eloisa Cruz de Oliveira</v>
          </cell>
          <cell r="C2259" t="str">
            <v>032.971.777-48</v>
          </cell>
          <cell r="D2259" t="str">
            <v>Santander Seguros S/A</v>
          </cell>
        </row>
        <row r="2260">
          <cell r="B2260" t="str">
            <v>Idelice de Oliveira Romero</v>
          </cell>
          <cell r="C2260" t="str">
            <v>070.385.128-46</v>
          </cell>
          <cell r="D2260" t="str">
            <v>Santander Seguros S/A</v>
          </cell>
        </row>
        <row r="2261">
          <cell r="B2261" t="str">
            <v>Elida Lopes Minussi</v>
          </cell>
          <cell r="C2261" t="str">
            <v>437.545.380-04</v>
          </cell>
          <cell r="D2261" t="str">
            <v>Santander Seguros S/A</v>
          </cell>
        </row>
        <row r="2262">
          <cell r="B2262" t="str">
            <v>Arany Oliveira Ribeiro</v>
          </cell>
          <cell r="C2262" t="str">
            <v>034.020.104-53</v>
          </cell>
          <cell r="D2262" t="str">
            <v>Santander Seguros S/A</v>
          </cell>
        </row>
        <row r="2263">
          <cell r="B2263" t="str">
            <v>Marlene Rodrigues</v>
          </cell>
          <cell r="C2263" t="str">
            <v>154.081.268-54</v>
          </cell>
          <cell r="D2263" t="str">
            <v>Santander Seguros S/A</v>
          </cell>
        </row>
        <row r="2264">
          <cell r="B2264" t="str">
            <v>Odair Mendes de Oliveira</v>
          </cell>
          <cell r="C2264" t="str">
            <v>330.541.699-87</v>
          </cell>
          <cell r="D2264" t="str">
            <v>Santander Seguros S/A</v>
          </cell>
        </row>
        <row r="2265">
          <cell r="B2265" t="str">
            <v>Dircinha Gonçalves da Silva</v>
          </cell>
          <cell r="C2265" t="str">
            <v>232.169.217-00</v>
          </cell>
          <cell r="D2265" t="str">
            <v>Santander Seguros S/A</v>
          </cell>
        </row>
        <row r="2266">
          <cell r="B2266" t="str">
            <v>Joaquim Antonio da Cunha</v>
          </cell>
          <cell r="C2266" t="str">
            <v>393.432.861-04</v>
          </cell>
          <cell r="D2266" t="str">
            <v>Santander Seguros S/A</v>
          </cell>
        </row>
        <row r="2267">
          <cell r="B2267" t="str">
            <v>JOSE LUIS VERONESE</v>
          </cell>
          <cell r="C2267" t="str">
            <v>028.448.088-67</v>
          </cell>
          <cell r="D2267" t="str">
            <v>Santander Seguros S/A</v>
          </cell>
        </row>
        <row r="2268">
          <cell r="B2268" t="str">
            <v>Pedro Antonio Silvestrin Neto</v>
          </cell>
          <cell r="C2268" t="str">
            <v>020.953.478-89</v>
          </cell>
          <cell r="D2268" t="str">
            <v>Santander Seguros S/A</v>
          </cell>
        </row>
        <row r="2269">
          <cell r="B2269" t="str">
            <v>Aramys Raposo Vidal de Faria</v>
          </cell>
          <cell r="C2269" t="str">
            <v>028.482.128-45</v>
          </cell>
          <cell r="D2269" t="str">
            <v>Santander Seguros S/A</v>
          </cell>
        </row>
        <row r="2270">
          <cell r="B2270" t="str">
            <v>Rivanilce de Souza Oliveira</v>
          </cell>
          <cell r="C2270" t="str">
            <v>255.833.078-03</v>
          </cell>
          <cell r="D2270" t="str">
            <v>Santander Seguros S/A</v>
          </cell>
        </row>
        <row r="2271">
          <cell r="B2271" t="str">
            <v>João Luis Guirão</v>
          </cell>
          <cell r="C2271" t="str">
            <v>745.954.318-72</v>
          </cell>
          <cell r="D2271" t="str">
            <v>Santander Seguros S/A</v>
          </cell>
        </row>
        <row r="2272">
          <cell r="B2272" t="str">
            <v>SILAS AUGUSTO ALVES MOREIRA</v>
          </cell>
          <cell r="C2272" t="str">
            <v>627.501.008-87</v>
          </cell>
          <cell r="D2272" t="str">
            <v>Santander Seguros S/A</v>
          </cell>
        </row>
        <row r="2273">
          <cell r="B2273" t="str">
            <v>Expedito Raimundo Costa</v>
          </cell>
          <cell r="C2273" t="str">
            <v>926.176.208-59</v>
          </cell>
          <cell r="D2273" t="str">
            <v>Santander Seguros S/A</v>
          </cell>
        </row>
        <row r="2274">
          <cell r="B2274" t="str">
            <v>Miguel Francisco Mauris</v>
          </cell>
          <cell r="C2274" t="str">
            <v>080.671.808-06</v>
          </cell>
          <cell r="D2274" t="str">
            <v>Santander Seguros S/A</v>
          </cell>
        </row>
        <row r="2275">
          <cell r="B2275" t="str">
            <v>Serafim Mendes do Nascimento</v>
          </cell>
          <cell r="C2275" t="str">
            <v>305.821.216-04</v>
          </cell>
          <cell r="D2275" t="str">
            <v>Santander Seguros S/A</v>
          </cell>
        </row>
        <row r="2276">
          <cell r="B2276" t="str">
            <v>Silvio Leandro Ramos Lara</v>
          </cell>
          <cell r="C2276" t="str">
            <v>002.411.460-03</v>
          </cell>
          <cell r="D2276" t="str">
            <v>Santander Seguros S/A</v>
          </cell>
        </row>
        <row r="2277">
          <cell r="B2277" t="str">
            <v>Wenilton Alves Martins</v>
          </cell>
          <cell r="C2277" t="str">
            <v>613.034.297-72</v>
          </cell>
          <cell r="D2277" t="str">
            <v>Santander Seguros S/A</v>
          </cell>
        </row>
        <row r="2278">
          <cell r="B2278" t="str">
            <v>Maria Jose da Conceição</v>
          </cell>
          <cell r="C2278" t="str">
            <v>024.327.867-50</v>
          </cell>
          <cell r="D2278" t="str">
            <v>Santander Seguros S/A</v>
          </cell>
        </row>
        <row r="2279">
          <cell r="B2279" t="str">
            <v>Luiz Augusto Fantin de Moraes</v>
          </cell>
          <cell r="C2279" t="str">
            <v>493.355.530-34</v>
          </cell>
          <cell r="D2279" t="str">
            <v>Santander Seguros S/A</v>
          </cell>
        </row>
        <row r="2280">
          <cell r="B2280" t="str">
            <v>Augusto Flávio de Paula Reis Filho</v>
          </cell>
          <cell r="C2280" t="str">
            <v>948.457.788-15</v>
          </cell>
          <cell r="D2280" t="str">
            <v>Santander Seguros S/A</v>
          </cell>
        </row>
        <row r="2281">
          <cell r="B2281" t="str">
            <v>Eduardo Gonçalves da Silva</v>
          </cell>
          <cell r="C2281" t="str">
            <v>953.314.094-15</v>
          </cell>
          <cell r="D2281" t="str">
            <v>Santander Seguros S/A</v>
          </cell>
        </row>
        <row r="2282">
          <cell r="B2282" t="str">
            <v>Douglas de Oliveira Fidelis Ferreira</v>
          </cell>
          <cell r="C2282" t="str">
            <v>404.381.688-01</v>
          </cell>
          <cell r="D2282" t="str">
            <v>Santander Seguros S/A</v>
          </cell>
        </row>
        <row r="2283">
          <cell r="B2283" t="str">
            <v>Vera Maria Schroeder</v>
          </cell>
          <cell r="C2283" t="str">
            <v>811.251.860-20</v>
          </cell>
          <cell r="D2283" t="str">
            <v>Santander Seguros S/A</v>
          </cell>
        </row>
        <row r="2284">
          <cell r="B2284" t="str">
            <v>Zaida Lima da Silveira</v>
          </cell>
          <cell r="C2284" t="str">
            <v>573.904.010-87</v>
          </cell>
          <cell r="D2284" t="str">
            <v>Santander Seguros S/A</v>
          </cell>
        </row>
        <row r="2285">
          <cell r="B2285" t="str">
            <v>JOSÉ CARLOS PESSOA DA SILVA JÚNIOR</v>
          </cell>
          <cell r="C2285" t="str">
            <v>777.648.546-20</v>
          </cell>
          <cell r="D2285" t="str">
            <v>Santander Seguros S/A</v>
          </cell>
        </row>
        <row r="2286">
          <cell r="B2286" t="str">
            <v>Luiz Carlos Pereira Dos Santos</v>
          </cell>
          <cell r="C2286" t="str">
            <v>420.753.350-87</v>
          </cell>
          <cell r="D2286" t="str">
            <v>Santander Seguros S/A</v>
          </cell>
        </row>
        <row r="2287">
          <cell r="B2287" t="str">
            <v>Adilaine de Oliveira Doleys</v>
          </cell>
          <cell r="C2287" t="str">
            <v>230.029.560-15</v>
          </cell>
          <cell r="D2287" t="str">
            <v>Santander Seguros S/A</v>
          </cell>
        </row>
        <row r="2288">
          <cell r="B2288" t="str">
            <v>Maria Amabile Rodrigues Termignoni</v>
          </cell>
          <cell r="C2288" t="str">
            <v>286.251.370-91</v>
          </cell>
          <cell r="D2288" t="str">
            <v>Santander Seguros S/A</v>
          </cell>
        </row>
        <row r="2289">
          <cell r="B2289" t="str">
            <v>Maria Aparecida Alves de Abrantes</v>
          </cell>
          <cell r="C2289" t="str">
            <v>056.800.228-85</v>
          </cell>
          <cell r="D2289" t="str">
            <v>Santander Seguros S/A</v>
          </cell>
        </row>
        <row r="2290">
          <cell r="B2290" t="str">
            <v>Fagner de Oliveira</v>
          </cell>
          <cell r="C2290" t="str">
            <v>981.770.011-91</v>
          </cell>
          <cell r="D2290" t="str">
            <v>Santander Seguros S/A</v>
          </cell>
        </row>
        <row r="2291">
          <cell r="B2291" t="str">
            <v>Paulo Aniceto da Cunha</v>
          </cell>
          <cell r="C2291" t="str">
            <v>509.109.739-20</v>
          </cell>
          <cell r="D2291" t="str">
            <v>Santander Seguros S/A</v>
          </cell>
        </row>
        <row r="2292">
          <cell r="B2292" t="str">
            <v>Elydia forti</v>
          </cell>
          <cell r="C2292" t="str">
            <v>022.235.008-38</v>
          </cell>
          <cell r="D2292" t="str">
            <v>Santander Seguros S/A</v>
          </cell>
        </row>
        <row r="2293">
          <cell r="B2293" t="str">
            <v>Lucas Jose de Sousa</v>
          </cell>
          <cell r="C2293" t="str">
            <v>401.507.998-10</v>
          </cell>
          <cell r="D2293" t="str">
            <v>Santander Seguros S/A</v>
          </cell>
        </row>
        <row r="2294">
          <cell r="B2294" t="str">
            <v>Adlya gazio papandrea</v>
          </cell>
          <cell r="C2294" t="str">
            <v>378.162.348-30</v>
          </cell>
          <cell r="D2294" t="str">
            <v>Santander Seguros S/A</v>
          </cell>
        </row>
        <row r="2295">
          <cell r="B2295" t="str">
            <v>Renato Denner Padilha</v>
          </cell>
          <cell r="C2295" t="str">
            <v>138.721.528-07</v>
          </cell>
          <cell r="D2295" t="str">
            <v>Santander Seguros S/A</v>
          </cell>
        </row>
        <row r="2296">
          <cell r="B2296" t="str">
            <v>José Amauri Ribeiro</v>
          </cell>
          <cell r="C2296" t="str">
            <v>345.734.536-87</v>
          </cell>
          <cell r="D2296" t="str">
            <v>Santander Seguros S/A</v>
          </cell>
        </row>
        <row r="2297">
          <cell r="B2297" t="str">
            <v>Mauro Fernando Mantuan</v>
          </cell>
          <cell r="C2297" t="str">
            <v>067.719.038-77</v>
          </cell>
          <cell r="D2297" t="str">
            <v>Santander Seguros S/A</v>
          </cell>
        </row>
        <row r="2298">
          <cell r="B2298" t="str">
            <v>VALCI CELESTINO</v>
          </cell>
          <cell r="C2298" t="str">
            <v>049.406.888-44</v>
          </cell>
          <cell r="D2298" t="str">
            <v>Santander Seguros S/A</v>
          </cell>
        </row>
        <row r="2299">
          <cell r="B2299" t="str">
            <v>Jorge de Oliveira Macedo</v>
          </cell>
          <cell r="C2299" t="str">
            <v>458.221.157-72</v>
          </cell>
          <cell r="D2299" t="str">
            <v>Santander Seguros S/A</v>
          </cell>
        </row>
        <row r="2300">
          <cell r="B2300" t="str">
            <v>Ramão Barreto Filho</v>
          </cell>
          <cell r="C2300" t="str">
            <v>214.940.628-44</v>
          </cell>
          <cell r="D2300" t="str">
            <v>Santander Seguros S/A</v>
          </cell>
        </row>
        <row r="2301">
          <cell r="B2301" t="str">
            <v>Cerâmica Artística de Paula LTDA - ME</v>
          </cell>
          <cell r="C2301" t="str">
            <v>49.616.238/0001-35</v>
          </cell>
          <cell r="D2301" t="str">
            <v>Santander Seguros S/A</v>
          </cell>
        </row>
        <row r="2302">
          <cell r="B2302" t="str">
            <v>Valmir José Batista</v>
          </cell>
          <cell r="C2302" t="str">
            <v>738.367.964-49</v>
          </cell>
          <cell r="D2302" t="str">
            <v>Santander Seguros S/A</v>
          </cell>
        </row>
        <row r="2303">
          <cell r="B2303" t="str">
            <v>Ana Maria de Matos</v>
          </cell>
          <cell r="D2303" t="str">
            <v>Santander Seguros S/A</v>
          </cell>
        </row>
        <row r="2304">
          <cell r="B2304" t="str">
            <v>Haglaé Neves dos Passos</v>
          </cell>
          <cell r="C2304" t="str">
            <v>731.139.800-20</v>
          </cell>
          <cell r="D2304" t="str">
            <v>Santander Seguros S/A</v>
          </cell>
        </row>
        <row r="2305">
          <cell r="B2305" t="str">
            <v>Yozo Sato</v>
          </cell>
          <cell r="C2305" t="str">
            <v>700.709.388-49</v>
          </cell>
          <cell r="D2305" t="str">
            <v>Santander Seguros S/A</v>
          </cell>
        </row>
        <row r="2306">
          <cell r="B2306" t="str">
            <v>Espólio de Antonio de Pádua Constant Pires</v>
          </cell>
          <cell r="D2306" t="str">
            <v>Santander Seguros S/A</v>
          </cell>
        </row>
        <row r="2307">
          <cell r="B2307" t="str">
            <v>Paulo Cesar Guimarães</v>
          </cell>
          <cell r="C2307" t="str">
            <v>934.939.917-20</v>
          </cell>
          <cell r="D2307" t="str">
            <v>Santander Seguros S/A</v>
          </cell>
        </row>
        <row r="2308">
          <cell r="B2308" t="str">
            <v>Eduardo Roberto de Oliveira</v>
          </cell>
          <cell r="C2308" t="str">
            <v>034.229.458-06</v>
          </cell>
          <cell r="D2308" t="str">
            <v>Santander Seguros S/A</v>
          </cell>
        </row>
        <row r="2309">
          <cell r="B2309" t="str">
            <v>Lourival Veríscimo da Silva</v>
          </cell>
          <cell r="C2309" t="str">
            <v>197.442.504-53</v>
          </cell>
          <cell r="D2309" t="str">
            <v>Santander Seguros S/A</v>
          </cell>
        </row>
        <row r="2310">
          <cell r="B2310" t="str">
            <v>Jose Dias Rodrigues</v>
          </cell>
          <cell r="C2310" t="str">
            <v>557.665.958-91</v>
          </cell>
          <cell r="D2310" t="str">
            <v>Santander Seguros S/A</v>
          </cell>
        </row>
        <row r="2311">
          <cell r="B2311" t="str">
            <v>Carlos Valdir Ferreira dos Santos</v>
          </cell>
          <cell r="D2311" t="str">
            <v>Santander Seguros S/A</v>
          </cell>
        </row>
        <row r="2312">
          <cell r="B2312" t="str">
            <v>Espólio de Luiz Carlos de São José</v>
          </cell>
          <cell r="D2312" t="str">
            <v>Santander Seguros S/A</v>
          </cell>
        </row>
        <row r="2313">
          <cell r="B2313" t="str">
            <v>Dejanil Barcoto</v>
          </cell>
          <cell r="C2313" t="str">
            <v>071.669.188-45</v>
          </cell>
          <cell r="D2313" t="str">
            <v>Santander Seguros S/A</v>
          </cell>
        </row>
        <row r="2314">
          <cell r="B2314" t="str">
            <v>Uzair Rodrigues de Moraes</v>
          </cell>
          <cell r="C2314" t="str">
            <v>097.811.969-04</v>
          </cell>
          <cell r="D2314" t="str">
            <v>Santander Seguros S/A</v>
          </cell>
        </row>
        <row r="2315">
          <cell r="B2315" t="str">
            <v>Taylline Oliveira Schulz</v>
          </cell>
          <cell r="C2315" t="str">
            <v>089.663.869-38</v>
          </cell>
          <cell r="D2315" t="str">
            <v>Santander Seguros S/A</v>
          </cell>
        </row>
        <row r="2316">
          <cell r="B2316" t="str">
            <v>Nelzea Arantes de Souza</v>
          </cell>
          <cell r="C2316" t="str">
            <v>484.992.006-30</v>
          </cell>
          <cell r="D2316" t="str">
            <v>Santander Seguros S/A</v>
          </cell>
        </row>
        <row r="2317">
          <cell r="B2317" t="str">
            <v>Maria Evanize Pereira</v>
          </cell>
          <cell r="C2317" t="str">
            <v>309.161.748-32</v>
          </cell>
          <cell r="D2317" t="str">
            <v>Santander Seguros S/A</v>
          </cell>
        </row>
        <row r="2318">
          <cell r="B2318" t="str">
            <v>Marilei Ribeiro da Maia Nunes</v>
          </cell>
          <cell r="C2318" t="str">
            <v>050.538.219-92</v>
          </cell>
          <cell r="D2318" t="str">
            <v>Santander Seguros S/A</v>
          </cell>
        </row>
        <row r="2319">
          <cell r="B2319" t="str">
            <v>Claudino Jose Briguenti</v>
          </cell>
          <cell r="C2319" t="str">
            <v>385.181.989-68</v>
          </cell>
          <cell r="D2319" t="str">
            <v>Santander Seguros S/A</v>
          </cell>
        </row>
        <row r="2320">
          <cell r="B2320" t="str">
            <v>Ana Lúcia Porto Alves Chaguri</v>
          </cell>
          <cell r="C2320" t="str">
            <v>519.175.138-87</v>
          </cell>
          <cell r="D2320" t="str">
            <v>Santander Seguros S/A</v>
          </cell>
        </row>
        <row r="2321">
          <cell r="B2321" t="str">
            <v>Jorge Luiz Lopes Pinto</v>
          </cell>
          <cell r="C2321" t="str">
            <v>087.629.337-28</v>
          </cell>
          <cell r="D2321" t="str">
            <v>Santander Seguros S/A</v>
          </cell>
        </row>
        <row r="2322">
          <cell r="B2322" t="str">
            <v>Helena Maria de Jesus Ferreira</v>
          </cell>
          <cell r="C2322" t="str">
            <v>060.554.258-90</v>
          </cell>
          <cell r="D2322" t="str">
            <v>Santander Seguros S/A</v>
          </cell>
        </row>
        <row r="2323">
          <cell r="B2323" t="str">
            <v>Ademir Gregório</v>
          </cell>
          <cell r="C2323" t="str">
            <v>374.810.708-06</v>
          </cell>
          <cell r="D2323" t="str">
            <v>Santander Seguros S/A</v>
          </cell>
        </row>
        <row r="2324">
          <cell r="B2324" t="str">
            <v>Cleci Tereza Fogliato Pellenz</v>
          </cell>
          <cell r="C2324" t="str">
            <v>908.760.830-68</v>
          </cell>
          <cell r="D2324" t="str">
            <v>Santander Seguros S/A</v>
          </cell>
        </row>
        <row r="2325">
          <cell r="B2325" t="str">
            <v>João Paulo Paolielo Barros de Almeida</v>
          </cell>
          <cell r="C2325" t="str">
            <v>007.587.839-90</v>
          </cell>
          <cell r="D2325" t="str">
            <v>Santander Seguros S/A</v>
          </cell>
        </row>
        <row r="2326">
          <cell r="B2326" t="str">
            <v>Irene Lorenzini</v>
          </cell>
          <cell r="C2326" t="str">
            <v>294.631.900-82</v>
          </cell>
          <cell r="D2326" t="str">
            <v>Santander Seguros S/A</v>
          </cell>
        </row>
        <row r="2327">
          <cell r="B2327" t="str">
            <v>Marilda Pimental Florenço</v>
          </cell>
          <cell r="C2327" t="str">
            <v>533.268.907-10</v>
          </cell>
          <cell r="D2327" t="str">
            <v>Santander Seguros S/A</v>
          </cell>
        </row>
        <row r="2328">
          <cell r="B2328" t="str">
            <v>keila Antunes Machado de Argolo</v>
          </cell>
          <cell r="C2328" t="str">
            <v>038.972.589-78</v>
          </cell>
          <cell r="D2328" t="str">
            <v>Santander Seguros S/A</v>
          </cell>
        </row>
        <row r="2329">
          <cell r="B2329" t="str">
            <v>Antonio Dimas Orlandi</v>
          </cell>
          <cell r="C2329" t="str">
            <v>038.077.658-83</v>
          </cell>
          <cell r="D2329" t="str">
            <v>Santander Seguros S/A</v>
          </cell>
        </row>
        <row r="2330">
          <cell r="B2330" t="str">
            <v>Maria de Andrade Souza</v>
          </cell>
          <cell r="C2330" t="str">
            <v>802.242.108-15</v>
          </cell>
          <cell r="D2330" t="str">
            <v>Santander Seguros S/A</v>
          </cell>
        </row>
        <row r="2331">
          <cell r="B2331" t="str">
            <v>Angelo Brasilio Batestucci</v>
          </cell>
          <cell r="C2331" t="str">
            <v>015.109.488-80</v>
          </cell>
          <cell r="D2331" t="str">
            <v>Santander Seguros S/A</v>
          </cell>
        </row>
        <row r="2332">
          <cell r="B2332" t="str">
            <v>Kentum Comércio e Serviços de Artigos Esportivos Ltda.</v>
          </cell>
          <cell r="C2332" t="str">
            <v>08.981.598/0001-59</v>
          </cell>
          <cell r="D2332" t="str">
            <v>Santander Seguros S/A</v>
          </cell>
        </row>
        <row r="2333">
          <cell r="B2333" t="str">
            <v>Nairton Evangelista Lelis</v>
          </cell>
          <cell r="C2333" t="str">
            <v>584.153.946-91</v>
          </cell>
          <cell r="D2333" t="str">
            <v>Santander Seguros S/A</v>
          </cell>
        </row>
        <row r="2334">
          <cell r="B2334" t="str">
            <v>ANTONIA PINHEIRO TOURINHO</v>
          </cell>
          <cell r="C2334" t="str">
            <v>124.272.505-97</v>
          </cell>
          <cell r="D2334" t="str">
            <v>Santander Seguros S/A</v>
          </cell>
        </row>
        <row r="2335">
          <cell r="B2335" t="str">
            <v>Cleuza Alves Rangão</v>
          </cell>
          <cell r="C2335" t="str">
            <v>557.232.929-00</v>
          </cell>
          <cell r="D2335" t="str">
            <v>Santander Seguros S/A</v>
          </cell>
        </row>
        <row r="2336">
          <cell r="B2336" t="str">
            <v>Pedro Valle de Mello</v>
          </cell>
          <cell r="C2336" t="str">
            <v>146.714.197-69</v>
          </cell>
          <cell r="D2336" t="str">
            <v>Santander Seguros S/A</v>
          </cell>
        </row>
        <row r="2337">
          <cell r="B2337" t="str">
            <v>Diva de Souza Oliveira</v>
          </cell>
          <cell r="C2337" t="str">
            <v>256.741.610-20</v>
          </cell>
          <cell r="D2337" t="str">
            <v>Santander Seguros S/A</v>
          </cell>
        </row>
        <row r="2338">
          <cell r="B2338" t="str">
            <v>Kely Cristina Parreiras Rocha</v>
          </cell>
          <cell r="C2338" t="str">
            <v>776.624.076-91</v>
          </cell>
          <cell r="D2338" t="str">
            <v>Santander Seguros S/A</v>
          </cell>
        </row>
        <row r="2339">
          <cell r="B2339" t="str">
            <v>Maria Teixeira de Araújo</v>
          </cell>
          <cell r="C2339" t="str">
            <v>106.302.118-92</v>
          </cell>
          <cell r="D2339" t="str">
            <v>Santander Seguros S/A</v>
          </cell>
        </row>
        <row r="2340">
          <cell r="B2340" t="str">
            <v>Daniel Moraes Alves</v>
          </cell>
          <cell r="C2340" t="str">
            <v>225.580.158-26</v>
          </cell>
          <cell r="D2340" t="str">
            <v>Santander Seguros S/A</v>
          </cell>
        </row>
        <row r="2341">
          <cell r="B2341" t="str">
            <v>Shirley de Lima</v>
          </cell>
          <cell r="C2341" t="str">
            <v>068.353.178-68</v>
          </cell>
          <cell r="D2341" t="str">
            <v>Santander Seguros S/A</v>
          </cell>
        </row>
        <row r="2342">
          <cell r="B2342" t="str">
            <v>Rosangela da silva de mattos</v>
          </cell>
          <cell r="C2342" t="str">
            <v>286.631.968-06</v>
          </cell>
          <cell r="D2342" t="str">
            <v>Santander Seguros S/A</v>
          </cell>
        </row>
        <row r="2343">
          <cell r="B2343" t="str">
            <v>João Custódio dos Santos</v>
          </cell>
          <cell r="C2343" t="str">
            <v>748.952.226-91</v>
          </cell>
          <cell r="D2343" t="str">
            <v>Santander Seguros S/A</v>
          </cell>
        </row>
        <row r="2344">
          <cell r="B2344" t="str">
            <v>Jose Francisco de Sousa Neto</v>
          </cell>
          <cell r="C2344" t="str">
            <v>000.925.424-25</v>
          </cell>
          <cell r="D2344" t="str">
            <v>Santander Seguros S/A</v>
          </cell>
        </row>
        <row r="2345">
          <cell r="B2345" t="str">
            <v>Ana Paula Marins Rosa</v>
          </cell>
          <cell r="C2345" t="str">
            <v>106.665.897-80</v>
          </cell>
          <cell r="D2345" t="str">
            <v>Santander Seguros S/A</v>
          </cell>
        </row>
        <row r="2346">
          <cell r="B2346" t="str">
            <v>Maria Helena Ramos Ferreira de Almeida Costanza</v>
          </cell>
          <cell r="D2346" t="str">
            <v>Santander Seguros S/A</v>
          </cell>
        </row>
        <row r="2347">
          <cell r="B2347" t="str">
            <v>Helena Benedita Gouveia da Silva</v>
          </cell>
          <cell r="C2347" t="str">
            <v>805.201.898-68</v>
          </cell>
          <cell r="D2347" t="str">
            <v>Santander Seguros S/A</v>
          </cell>
        </row>
        <row r="2348">
          <cell r="B2348" t="str">
            <v>Angela Tartas</v>
          </cell>
          <cell r="C2348" t="str">
            <v>054.764.319-50</v>
          </cell>
          <cell r="D2348" t="str">
            <v>Santander Seguros S/A</v>
          </cell>
        </row>
        <row r="2349">
          <cell r="B2349" t="str">
            <v>Lisiane Aires da Silva</v>
          </cell>
          <cell r="C2349" t="str">
            <v>032.015.650-83</v>
          </cell>
          <cell r="D2349" t="str">
            <v>Santander Seguros S/A</v>
          </cell>
        </row>
        <row r="2350">
          <cell r="B2350" t="str">
            <v>Priscila Santos da Silva</v>
          </cell>
          <cell r="C2350" t="str">
            <v>063.811.824-74</v>
          </cell>
          <cell r="D2350" t="str">
            <v>Santander Seguros S/A</v>
          </cell>
        </row>
        <row r="2351">
          <cell r="B2351" t="str">
            <v>Helena de Lourdes Batista</v>
          </cell>
          <cell r="C2351" t="str">
            <v>102.179.178-44</v>
          </cell>
          <cell r="D2351" t="str">
            <v>Santander Seguros S/A</v>
          </cell>
        </row>
        <row r="2352">
          <cell r="B2352" t="str">
            <v>Araci Schmidt</v>
          </cell>
          <cell r="C2352" t="str">
            <v>312.899.080-87</v>
          </cell>
          <cell r="D2352" t="str">
            <v>Santander Seguros S/A</v>
          </cell>
        </row>
        <row r="2353">
          <cell r="B2353" t="str">
            <v>José Issamu Idehara</v>
          </cell>
          <cell r="C2353" t="str">
            <v>363.532.648-87</v>
          </cell>
          <cell r="D2353" t="str">
            <v>Santander Seguros S/A</v>
          </cell>
        </row>
        <row r="2354">
          <cell r="B2354" t="str">
            <v>Cledileuza de Souza Lima Camargo</v>
          </cell>
          <cell r="C2354" t="str">
            <v>889.073.688-72</v>
          </cell>
          <cell r="D2354" t="str">
            <v>Santander Seguros S/A</v>
          </cell>
        </row>
        <row r="2355">
          <cell r="B2355" t="str">
            <v>João Roberto Pratali</v>
          </cell>
          <cell r="C2355" t="str">
            <v>745.973.968-53</v>
          </cell>
          <cell r="D2355" t="str">
            <v>Santander Seguros S/A</v>
          </cell>
        </row>
        <row r="2356">
          <cell r="B2356" t="str">
            <v>Solange Gabrial Rodrigues</v>
          </cell>
          <cell r="C2356" t="str">
            <v>320.525.438-48</v>
          </cell>
          <cell r="D2356" t="str">
            <v>Santander Seguros S/A</v>
          </cell>
        </row>
        <row r="2357">
          <cell r="B2357" t="str">
            <v>Marcio Rogério ferreira Santana</v>
          </cell>
          <cell r="C2357" t="str">
            <v>963.500.911-91</v>
          </cell>
          <cell r="D2357" t="str">
            <v>Santander Seguros S/A</v>
          </cell>
        </row>
        <row r="2358">
          <cell r="B2358" t="str">
            <v>VALDEMAR MARTINS DA SILVA</v>
          </cell>
          <cell r="C2358" t="str">
            <v>801.325.296-53</v>
          </cell>
          <cell r="D2358" t="str">
            <v>Santander Seguros S/A</v>
          </cell>
        </row>
        <row r="2359">
          <cell r="B2359" t="str">
            <v>Jose Lourenço da Silva</v>
          </cell>
          <cell r="C2359" t="str">
            <v>776.471.308-20</v>
          </cell>
          <cell r="D2359" t="str">
            <v>Santander Seguros S/A</v>
          </cell>
        </row>
        <row r="2360">
          <cell r="B2360" t="str">
            <v>Neuza Aparecida Marques</v>
          </cell>
          <cell r="C2360" t="str">
            <v>699.368.389-04</v>
          </cell>
          <cell r="D2360" t="str">
            <v>Santander Seguros S/A</v>
          </cell>
        </row>
        <row r="2361">
          <cell r="B2361" t="str">
            <v>Luiz Barbosa</v>
          </cell>
          <cell r="C2361" t="str">
            <v>084.381.188-95</v>
          </cell>
          <cell r="D2361" t="str">
            <v>Santander Seguros S/A</v>
          </cell>
        </row>
        <row r="2362">
          <cell r="B2362" t="str">
            <v>Irene Gonçalves Pereira</v>
          </cell>
          <cell r="C2362" t="str">
            <v>047.860.818-76</v>
          </cell>
          <cell r="D2362" t="str">
            <v>Santander Seguros S/A</v>
          </cell>
        </row>
        <row r="2363">
          <cell r="B2363" t="str">
            <v>José Teodoro</v>
          </cell>
          <cell r="C2363" t="str">
            <v>557.935.258-15</v>
          </cell>
          <cell r="D2363" t="str">
            <v>Santander Seguros S/A</v>
          </cell>
        </row>
        <row r="2364">
          <cell r="B2364" t="str">
            <v>Alexandre Luis Lopes</v>
          </cell>
          <cell r="C2364" t="str">
            <v>065.617.349-12</v>
          </cell>
          <cell r="D2364" t="str">
            <v>Santander Seguros S/A</v>
          </cell>
        </row>
        <row r="2365">
          <cell r="B2365" t="str">
            <v>Carmem Lúcia Carlos de Queiroz</v>
          </cell>
          <cell r="C2365" t="str">
            <v>172.704.644-72</v>
          </cell>
          <cell r="D2365" t="str">
            <v>Santander Seguros S/A</v>
          </cell>
        </row>
        <row r="2366">
          <cell r="B2366" t="str">
            <v>Maria Pelaes da Silva</v>
          </cell>
          <cell r="C2366" t="str">
            <v>255.355.808-21</v>
          </cell>
          <cell r="D2366" t="str">
            <v>Santander Seguros S/A</v>
          </cell>
        </row>
        <row r="2367">
          <cell r="B2367" t="str">
            <v>Ataíde Evangelista dos Santos</v>
          </cell>
          <cell r="C2367" t="str">
            <v>270.173.115-15</v>
          </cell>
          <cell r="D2367" t="str">
            <v>Santander Seguros S/A</v>
          </cell>
        </row>
        <row r="2368">
          <cell r="B2368" t="str">
            <v>Julio Cesar Piassarolo Ribeiro</v>
          </cell>
          <cell r="C2368" t="str">
            <v>290.112.990-00</v>
          </cell>
          <cell r="D2368" t="str">
            <v>Santander Seguros S/A</v>
          </cell>
        </row>
        <row r="2369">
          <cell r="B2369" t="str">
            <v>Paula Janaína Peres Penteado</v>
          </cell>
          <cell r="C2369" t="str">
            <v>120.583.157-66</v>
          </cell>
          <cell r="D2369" t="str">
            <v>Santander Seguros S/A</v>
          </cell>
        </row>
        <row r="2370">
          <cell r="B2370" t="str">
            <v>José Luiz Almeida Silva</v>
          </cell>
          <cell r="C2370" t="str">
            <v>462.363.760-34</v>
          </cell>
          <cell r="D2370" t="str">
            <v>Santander Seguros S/A</v>
          </cell>
        </row>
        <row r="2371">
          <cell r="B2371" t="str">
            <v>Ademir Carneiro Daitx</v>
          </cell>
          <cell r="C2371" t="str">
            <v>217.805.870-15</v>
          </cell>
          <cell r="D2371" t="str">
            <v>Santander Seguros S/A</v>
          </cell>
        </row>
        <row r="2372">
          <cell r="B2372" t="str">
            <v>Alcides Aguillar</v>
          </cell>
          <cell r="C2372" t="str">
            <v>590.906.778-87</v>
          </cell>
          <cell r="D2372" t="str">
            <v>Santander Seguros S/A</v>
          </cell>
        </row>
        <row r="2373">
          <cell r="B2373" t="str">
            <v>Jorge Kalaf</v>
          </cell>
          <cell r="C2373" t="str">
            <v>420.704.578-34</v>
          </cell>
          <cell r="D2373" t="str">
            <v>Santander Seguros S/A</v>
          </cell>
        </row>
        <row r="2374">
          <cell r="B2374" t="str">
            <v>Alexandre Linck</v>
          </cell>
          <cell r="C2374" t="str">
            <v>888.264.650-53</v>
          </cell>
          <cell r="D2374" t="str">
            <v>Santander Seguros S/A</v>
          </cell>
        </row>
        <row r="2375">
          <cell r="B2375" t="str">
            <v>Marcia Matajs Laven</v>
          </cell>
          <cell r="C2375" t="str">
            <v>029.508.218-63</v>
          </cell>
          <cell r="D2375" t="str">
            <v>Santander Seguros S/A</v>
          </cell>
        </row>
        <row r="2376">
          <cell r="B2376" t="str">
            <v>Rosi Mari Koppe</v>
          </cell>
          <cell r="C2376" t="str">
            <v>027.799.519-15</v>
          </cell>
          <cell r="D2376" t="str">
            <v>Santander Seguros S/A</v>
          </cell>
        </row>
        <row r="2377">
          <cell r="B2377" t="str">
            <v>Vinicius Ribeiro Lemos Morais</v>
          </cell>
          <cell r="C2377" t="str">
            <v>122.852.297-98</v>
          </cell>
          <cell r="D2377" t="str">
            <v>Santander Seguros S/A</v>
          </cell>
        </row>
        <row r="2378">
          <cell r="B2378" t="str">
            <v>Ana Livia Silva dos Santos.</v>
          </cell>
          <cell r="D2378" t="str">
            <v>Santander Seguros S/A</v>
          </cell>
        </row>
        <row r="2379">
          <cell r="B2379" t="str">
            <v>Juliana Carvalho de Ornellas Monetiro</v>
          </cell>
          <cell r="C2379" t="str">
            <v>561.377.969-49</v>
          </cell>
          <cell r="D2379" t="str">
            <v>Santander Seguros S/A</v>
          </cell>
        </row>
        <row r="2380">
          <cell r="B2380" t="str">
            <v>Ottoni José da Silva</v>
          </cell>
          <cell r="C2380" t="str">
            <v>367.349.695-68</v>
          </cell>
          <cell r="D2380" t="str">
            <v>Santander Seguros S/A</v>
          </cell>
        </row>
        <row r="2381">
          <cell r="B2381" t="str">
            <v>Milton Cesar dos Santos</v>
          </cell>
          <cell r="C2381" t="str">
            <v>195.513.908-30</v>
          </cell>
          <cell r="D2381" t="str">
            <v>Santander Seguros S/A</v>
          </cell>
        </row>
        <row r="2382">
          <cell r="B2382" t="str">
            <v>Carlita Miranda de Jesus</v>
          </cell>
          <cell r="C2382" t="str">
            <v>031.555.578-50</v>
          </cell>
          <cell r="D2382" t="str">
            <v>Santander Seguros S/A</v>
          </cell>
        </row>
        <row r="2383">
          <cell r="B2383" t="str">
            <v>MARIA LINDINALVA DE CASTRO</v>
          </cell>
          <cell r="C2383" t="str">
            <v>797.766.639-15</v>
          </cell>
          <cell r="D2383" t="str">
            <v>Santander Seguros S/A</v>
          </cell>
        </row>
        <row r="2384">
          <cell r="B2384" t="str">
            <v>João Batista Rodrigues Damasceno</v>
          </cell>
          <cell r="C2384" t="str">
            <v>681.820.408-25</v>
          </cell>
          <cell r="D2384" t="str">
            <v>Santander Seguros S/A</v>
          </cell>
        </row>
        <row r="2385">
          <cell r="B2385" t="str">
            <v>Maria Consuela Pereira</v>
          </cell>
          <cell r="C2385" t="str">
            <v>241.367.604-00</v>
          </cell>
          <cell r="D2385" t="str">
            <v>Santander Seguros S/A</v>
          </cell>
        </row>
        <row r="2386">
          <cell r="B2386" t="str">
            <v>Alcino Providelo</v>
          </cell>
          <cell r="C2386" t="str">
            <v>718.236.708-49</v>
          </cell>
          <cell r="D2386" t="str">
            <v>Santander Seguros S/A</v>
          </cell>
        </row>
        <row r="2387">
          <cell r="B2387" t="str">
            <v>Rita Ostemberg de Oliveira</v>
          </cell>
          <cell r="C2387" t="str">
            <v>001.568.128-94</v>
          </cell>
          <cell r="D2387" t="str">
            <v>Santander Seguros S/A</v>
          </cell>
        </row>
        <row r="2388">
          <cell r="B2388" t="str">
            <v>Wedy Bossi D'oliveira</v>
          </cell>
          <cell r="C2388" t="str">
            <v>640.502.467-91</v>
          </cell>
          <cell r="D2388" t="str">
            <v>Santander Seguros S/A</v>
          </cell>
        </row>
        <row r="2389">
          <cell r="B2389" t="str">
            <v>Luciane Pereira Neves</v>
          </cell>
          <cell r="C2389" t="str">
            <v>688.263.541-20</v>
          </cell>
          <cell r="D2389" t="str">
            <v>Santander Seguros S/A</v>
          </cell>
        </row>
        <row r="2390">
          <cell r="B2390" t="str">
            <v>Osmar de Carvalho Forte</v>
          </cell>
          <cell r="C2390" t="str">
            <v>837.449.328-34</v>
          </cell>
          <cell r="D2390" t="str">
            <v>Santander Seguros S/A</v>
          </cell>
        </row>
        <row r="2391">
          <cell r="B2391" t="str">
            <v>AUDRE LUISE INACIO CAPRERA BRAS</v>
          </cell>
          <cell r="C2391" t="str">
            <v>119.174.988-61</v>
          </cell>
          <cell r="D2391" t="str">
            <v>Santander Seguros S/A</v>
          </cell>
        </row>
        <row r="2392">
          <cell r="B2392" t="str">
            <v>Tabajara Sales Cecin</v>
          </cell>
          <cell r="C2392" t="str">
            <v>011.108.700-78</v>
          </cell>
          <cell r="D2392" t="str">
            <v>Santander Seguros S/A</v>
          </cell>
        </row>
        <row r="2393">
          <cell r="B2393" t="str">
            <v>João Custódio Martins</v>
          </cell>
          <cell r="C2393" t="str">
            <v>786.372.108-30</v>
          </cell>
          <cell r="D2393" t="str">
            <v>Santander Seguros S/A</v>
          </cell>
        </row>
        <row r="2394">
          <cell r="B2394" t="str">
            <v>Priscila Paula Barbosa Poliszuk</v>
          </cell>
          <cell r="C2394" t="str">
            <v>337.065.118-19</v>
          </cell>
          <cell r="D2394" t="str">
            <v>Santander Seguros S/A</v>
          </cell>
        </row>
        <row r="2395">
          <cell r="B2395" t="str">
            <v>Adriana Dias de Castro</v>
          </cell>
          <cell r="C2395" t="str">
            <v>055.803.208-76</v>
          </cell>
          <cell r="D2395" t="str">
            <v>Santander Seguros S/A</v>
          </cell>
        </row>
        <row r="2396">
          <cell r="B2396" t="str">
            <v>Nayr Jappe</v>
          </cell>
          <cell r="C2396" t="str">
            <v>275.388.340-87</v>
          </cell>
          <cell r="D2396" t="str">
            <v>Santander Seguros S/A</v>
          </cell>
        </row>
        <row r="2397">
          <cell r="B2397" t="str">
            <v>Vilson Agostini</v>
          </cell>
          <cell r="D2397" t="str">
            <v>Santander Seguros S/A</v>
          </cell>
        </row>
        <row r="2398">
          <cell r="B2398" t="str">
            <v>Carmem Aparecida Fernandes Marin</v>
          </cell>
          <cell r="C2398" t="str">
            <v>063.062.618-93</v>
          </cell>
          <cell r="D2398" t="str">
            <v>Santander Seguros S/A</v>
          </cell>
        </row>
        <row r="2399">
          <cell r="B2399" t="str">
            <v>Marta Aparecida Forti Raymundo</v>
          </cell>
          <cell r="C2399" t="str">
            <v>110.137.778-08</v>
          </cell>
          <cell r="D2399" t="str">
            <v>Santander Seguros S/A</v>
          </cell>
        </row>
        <row r="2400">
          <cell r="B2400" t="str">
            <v>Josino Lopes da Silva</v>
          </cell>
          <cell r="C2400" t="str">
            <v>110.666.778-67</v>
          </cell>
          <cell r="D2400" t="str">
            <v>Santander Seguros S/A</v>
          </cell>
        </row>
        <row r="2401">
          <cell r="B2401" t="str">
            <v>Hedio Godoy</v>
          </cell>
          <cell r="C2401" t="str">
            <v>316.031.658-00</v>
          </cell>
          <cell r="D2401" t="str">
            <v>Santander Seguros S/A</v>
          </cell>
        </row>
        <row r="2402">
          <cell r="B2402" t="str">
            <v>Cinro Axelrud S/A</v>
          </cell>
          <cell r="C2402" t="str">
            <v>00.825.236/0001-67</v>
          </cell>
          <cell r="D2402" t="str">
            <v>Santander Seguros S/A</v>
          </cell>
        </row>
        <row r="2403">
          <cell r="B2403" t="str">
            <v>Noemia Rodrigues de Moraes</v>
          </cell>
          <cell r="C2403" t="str">
            <v>551.159.690-68</v>
          </cell>
          <cell r="D2403" t="str">
            <v>Santander Seguros S/A</v>
          </cell>
        </row>
        <row r="2404">
          <cell r="B2404" t="str">
            <v>Valdemir Gianeti</v>
          </cell>
          <cell r="C2404" t="str">
            <v>362.971.358-00</v>
          </cell>
          <cell r="D2404" t="str">
            <v>Santander Seguros S/A</v>
          </cell>
        </row>
        <row r="2405">
          <cell r="B2405" t="str">
            <v>Flávio Ullmann de Souza</v>
          </cell>
          <cell r="C2405" t="str">
            <v>331.885.588-05</v>
          </cell>
          <cell r="D2405" t="str">
            <v>Santander Seguros S/A</v>
          </cell>
        </row>
        <row r="2406">
          <cell r="B2406" t="str">
            <v>João Ferreira</v>
          </cell>
          <cell r="C2406" t="str">
            <v>412.506.998-00</v>
          </cell>
          <cell r="D2406" t="str">
            <v>Santander Seguros S/A</v>
          </cell>
        </row>
        <row r="2407">
          <cell r="B2407" t="str">
            <v>Geralda Lúcia Garcia de Abrantes</v>
          </cell>
          <cell r="C2407" t="str">
            <v>324.958.244-04</v>
          </cell>
          <cell r="D2407" t="str">
            <v>Santander Seguros S/A</v>
          </cell>
        </row>
        <row r="2408">
          <cell r="B2408" t="str">
            <v>Pedro Bifano Junior</v>
          </cell>
          <cell r="C2408" t="str">
            <v>161.022.238-53</v>
          </cell>
          <cell r="D2408" t="str">
            <v>Santander Seguros S/A</v>
          </cell>
        </row>
        <row r="2409">
          <cell r="B2409" t="str">
            <v>Wilson Pereira dos Santos</v>
          </cell>
          <cell r="C2409" t="str">
            <v>161.749.228-04</v>
          </cell>
          <cell r="D2409" t="str">
            <v>Santander Seguros S/A</v>
          </cell>
        </row>
        <row r="2410">
          <cell r="B2410" t="str">
            <v>Lapa Seguros Eireli</v>
          </cell>
          <cell r="C2410" t="str">
            <v>02.933.683/0001-65</v>
          </cell>
          <cell r="D2410" t="str">
            <v>Santander Seguros S/A</v>
          </cell>
        </row>
        <row r="2411">
          <cell r="B2411" t="str">
            <v>Benta Dias de Souza</v>
          </cell>
          <cell r="C2411" t="str">
            <v>121.722.288-00</v>
          </cell>
          <cell r="D2411" t="str">
            <v>Santander Seguros S/A</v>
          </cell>
        </row>
        <row r="2412">
          <cell r="B2412" t="str">
            <v>Sergio Santana</v>
          </cell>
          <cell r="C2412" t="str">
            <v>069.611.548-40</v>
          </cell>
          <cell r="D2412" t="str">
            <v>Santander Seguros S/A</v>
          </cell>
        </row>
        <row r="2413">
          <cell r="B2413" t="str">
            <v>Jorge Reis de Oliveira</v>
          </cell>
          <cell r="C2413" t="str">
            <v>410.764.275-53</v>
          </cell>
          <cell r="D2413" t="str">
            <v>Santander Seguros S/A</v>
          </cell>
        </row>
        <row r="2414">
          <cell r="B2414" t="str">
            <v>Ricardo dos Santos Faustino</v>
          </cell>
          <cell r="C2414" t="str">
            <v>807.173.811-53</v>
          </cell>
          <cell r="D2414" t="str">
            <v>Santander Seguros S/A</v>
          </cell>
        </row>
        <row r="2415">
          <cell r="B2415" t="str">
            <v>Ademir Hoepers</v>
          </cell>
          <cell r="C2415" t="str">
            <v>573.146.679-34</v>
          </cell>
          <cell r="D2415" t="str">
            <v>Santander Seguros S/A</v>
          </cell>
        </row>
        <row r="2416">
          <cell r="B2416" t="str">
            <v>Jeronimo Gomes Lima</v>
          </cell>
          <cell r="C2416" t="str">
            <v>007.652.850-29</v>
          </cell>
          <cell r="D2416" t="str">
            <v>Santander Seguros S/A</v>
          </cell>
        </row>
        <row r="2417">
          <cell r="B2417" t="str">
            <v>Caroline dos Santos</v>
          </cell>
          <cell r="C2417" t="str">
            <v>383.104.998-09</v>
          </cell>
          <cell r="D2417" t="str">
            <v>Santander Seguros S/A</v>
          </cell>
        </row>
        <row r="2418">
          <cell r="B2418" t="str">
            <v>Yvone Gonçalves</v>
          </cell>
          <cell r="C2418" t="str">
            <v>137.136.638-15</v>
          </cell>
          <cell r="D2418" t="str">
            <v>Santander Seguros S/A</v>
          </cell>
        </row>
        <row r="2419">
          <cell r="B2419" t="str">
            <v>Rosemary Dias da Costa</v>
          </cell>
          <cell r="C2419" t="str">
            <v>722.579.206-78</v>
          </cell>
          <cell r="D2419" t="str">
            <v>Santander Seguros S/A</v>
          </cell>
        </row>
        <row r="2420">
          <cell r="B2420" t="str">
            <v>Ivone Narciso da Gloria</v>
          </cell>
          <cell r="C2420" t="str">
            <v>954.301.138-91</v>
          </cell>
          <cell r="D2420" t="str">
            <v>Santander Seguros S/A</v>
          </cell>
        </row>
        <row r="2421">
          <cell r="B2421" t="str">
            <v>Marcelo Aparecido da Silva</v>
          </cell>
          <cell r="C2421" t="str">
            <v>377.110.208-13</v>
          </cell>
          <cell r="D2421" t="str">
            <v>Santander Seguros S/A</v>
          </cell>
        </row>
        <row r="2422">
          <cell r="B2422" t="str">
            <v>Francisco Atilio Manzano Cestaro</v>
          </cell>
          <cell r="C2422" t="str">
            <v>684.883.788-15</v>
          </cell>
          <cell r="D2422" t="str">
            <v>Santander Seguros S/A</v>
          </cell>
        </row>
        <row r="2423">
          <cell r="B2423" t="str">
            <v>Matheus Augusto Alves Pereira</v>
          </cell>
          <cell r="C2423" t="str">
            <v>020.132.121-19</v>
          </cell>
          <cell r="D2423" t="str">
            <v>Santander Seguros S/A</v>
          </cell>
        </row>
        <row r="2424">
          <cell r="B2424" t="str">
            <v>Taina Maiara Bezerra Farias</v>
          </cell>
          <cell r="C2424" t="str">
            <v>030.179.534-75</v>
          </cell>
          <cell r="D2424" t="str">
            <v>Santander Seguros S/A</v>
          </cell>
        </row>
        <row r="2425">
          <cell r="B2425" t="str">
            <v>Maria Jose Ribeiro Dias</v>
          </cell>
          <cell r="C2425" t="str">
            <v>086.136.558-58</v>
          </cell>
          <cell r="D2425" t="str">
            <v>Santander Seguros S/A</v>
          </cell>
        </row>
        <row r="2426">
          <cell r="B2426" t="str">
            <v>Lori Celuta Cavalin Camillo</v>
          </cell>
          <cell r="C2426" t="str">
            <v>350.958.650-68</v>
          </cell>
          <cell r="D2426" t="str">
            <v>Santander Seguros S/A</v>
          </cell>
        </row>
        <row r="2427">
          <cell r="B2427" t="str">
            <v>Aurino Barbosa dos Santos</v>
          </cell>
          <cell r="C2427" t="str">
            <v>001.525.927-76</v>
          </cell>
          <cell r="D2427" t="str">
            <v>Santander Seguros S/A</v>
          </cell>
        </row>
        <row r="2428">
          <cell r="B2428" t="str">
            <v>Jorge Vaiceulionis Neto</v>
          </cell>
          <cell r="C2428" t="str">
            <v>786.369.818-91</v>
          </cell>
          <cell r="D2428" t="str">
            <v>Santander Seguros S/A</v>
          </cell>
        </row>
        <row r="2429">
          <cell r="B2429" t="str">
            <v>Maristela Gorgen</v>
          </cell>
          <cell r="C2429" t="str">
            <v>451.058.550-00</v>
          </cell>
          <cell r="D2429" t="str">
            <v>Santander Seguros S/A</v>
          </cell>
        </row>
        <row r="2430">
          <cell r="B2430" t="str">
            <v>Carlos Alexandre de Barros</v>
          </cell>
          <cell r="C2430" t="str">
            <v>004.022.310-82</v>
          </cell>
          <cell r="D2430" t="str">
            <v>Santander Seguros S/A</v>
          </cell>
        </row>
        <row r="2431">
          <cell r="B2431" t="str">
            <v>Eliseu Perdum</v>
          </cell>
          <cell r="C2431" t="str">
            <v>076.941.329-30</v>
          </cell>
          <cell r="D2431" t="str">
            <v>Santander Seguros S/A</v>
          </cell>
        </row>
        <row r="2432">
          <cell r="B2432" t="str">
            <v>Benedita pereira silva</v>
          </cell>
          <cell r="C2432" t="str">
            <v>740.746.101-59</v>
          </cell>
          <cell r="D2432" t="str">
            <v>Santander Seguros S/A</v>
          </cell>
        </row>
        <row r="2433">
          <cell r="B2433" t="str">
            <v>EDNA MARIA LANZA SARAIVA</v>
          </cell>
          <cell r="C2433" t="str">
            <v>228.699.806-04</v>
          </cell>
          <cell r="D2433" t="str">
            <v>Santander Seguros S/A</v>
          </cell>
        </row>
        <row r="2434">
          <cell r="B2434" t="str">
            <v>Alvino Neves Barreto</v>
          </cell>
          <cell r="C2434" t="str">
            <v>253.959.045-49</v>
          </cell>
          <cell r="D2434" t="str">
            <v>Santander Seguros S/A</v>
          </cell>
        </row>
        <row r="2435">
          <cell r="B2435" t="str">
            <v>Creuza Margaret de Assis</v>
          </cell>
          <cell r="C2435" t="str">
            <v>196.552.038-32</v>
          </cell>
          <cell r="D2435" t="str">
            <v>Santander Seguros S/A</v>
          </cell>
        </row>
        <row r="2436">
          <cell r="B2436" t="str">
            <v>Simone Piniz Maia</v>
          </cell>
          <cell r="C2436" t="str">
            <v>920.421.710-34</v>
          </cell>
          <cell r="D2436" t="str">
            <v>Santander Seguros S/A</v>
          </cell>
        </row>
        <row r="2437">
          <cell r="B2437" t="str">
            <v>Luiz Claudio de Souza Ferreira</v>
          </cell>
          <cell r="C2437" t="str">
            <v>815.394.107-06</v>
          </cell>
          <cell r="D2437" t="str">
            <v>Santander Seguros S/A</v>
          </cell>
        </row>
        <row r="2438">
          <cell r="B2438" t="str">
            <v>Gilberto Junior Cardoso Gaspar</v>
          </cell>
          <cell r="D2438" t="str">
            <v>Santander Seguros S/A</v>
          </cell>
        </row>
        <row r="2439">
          <cell r="B2439" t="str">
            <v>Lucilene Oliveira Martins</v>
          </cell>
          <cell r="C2439" t="str">
            <v>115.401.227-19</v>
          </cell>
          <cell r="D2439" t="str">
            <v>Santander Seguros S/A</v>
          </cell>
        </row>
        <row r="2440">
          <cell r="B2440" t="str">
            <v>Raimundo Jose da Silva</v>
          </cell>
          <cell r="C2440" t="str">
            <v>446.885.399-91</v>
          </cell>
          <cell r="D2440" t="str">
            <v>Santander Seguros S/A</v>
          </cell>
        </row>
        <row r="2441">
          <cell r="B2441" t="str">
            <v>Gerson Jose Barbosa Junior</v>
          </cell>
          <cell r="C2441" t="str">
            <v>802.272.286-34</v>
          </cell>
          <cell r="D2441" t="str">
            <v>Santander Seguros S/A</v>
          </cell>
        </row>
        <row r="2442">
          <cell r="B2442" t="str">
            <v>Celso Sabino Amancio</v>
          </cell>
          <cell r="C2442" t="str">
            <v>271.848.958-86</v>
          </cell>
          <cell r="D2442" t="str">
            <v>Santander Seguros S/A</v>
          </cell>
        </row>
        <row r="2443">
          <cell r="B2443" t="str">
            <v>Maria Bartira Toralles Ruiz</v>
          </cell>
          <cell r="C2443" t="str">
            <v>987.178.630-15</v>
          </cell>
          <cell r="D2443" t="str">
            <v>Santander Seguros S/A</v>
          </cell>
        </row>
        <row r="2444">
          <cell r="B2444" t="str">
            <v>José Geraldo de Aguiar</v>
          </cell>
          <cell r="C2444" t="str">
            <v>072.432.518-20</v>
          </cell>
          <cell r="D2444" t="str">
            <v>Santander Seguros S/A</v>
          </cell>
        </row>
        <row r="2445">
          <cell r="B2445" t="str">
            <v>Rosimeire Domingas de Araujo Alce</v>
          </cell>
          <cell r="C2445" t="str">
            <v>329.556.691-72</v>
          </cell>
          <cell r="D2445" t="str">
            <v>Santander Seguros S/A</v>
          </cell>
        </row>
        <row r="2446">
          <cell r="B2446" t="str">
            <v>Debora Pereira Miranda</v>
          </cell>
          <cell r="C2446" t="str">
            <v>327.715.858-63</v>
          </cell>
          <cell r="D2446" t="str">
            <v>Santander Seguros S/A</v>
          </cell>
        </row>
        <row r="2447">
          <cell r="B2447" t="str">
            <v>Celso Domingues</v>
          </cell>
          <cell r="C2447" t="str">
            <v>151.897.408-20</v>
          </cell>
          <cell r="D2447" t="str">
            <v>Santander Seguros S/A</v>
          </cell>
        </row>
        <row r="2448">
          <cell r="B2448" t="str">
            <v>Angelo Fabio Gardenal</v>
          </cell>
          <cell r="C2448" t="str">
            <v>160.090.368-10</v>
          </cell>
          <cell r="D2448" t="str">
            <v>Santander Seguros S/A</v>
          </cell>
        </row>
        <row r="2449">
          <cell r="B2449" t="str">
            <v>Sergio Domingos de Oliveira Filho</v>
          </cell>
          <cell r="C2449" t="str">
            <v>221.858.708-40</v>
          </cell>
          <cell r="D2449" t="str">
            <v>Santander Seguros S/A</v>
          </cell>
        </row>
        <row r="2450">
          <cell r="B2450" t="str">
            <v>Benício Alves da Silva</v>
          </cell>
          <cell r="C2450" t="str">
            <v>095.126.978-07</v>
          </cell>
          <cell r="D2450" t="str">
            <v>Santander Seguros S/A</v>
          </cell>
        </row>
        <row r="2451">
          <cell r="B2451" t="str">
            <v>João Martins de Araujo</v>
          </cell>
          <cell r="C2451" t="str">
            <v>863.403.798-34</v>
          </cell>
          <cell r="D2451" t="str">
            <v>Santander Seguros S/A</v>
          </cell>
        </row>
        <row r="2452">
          <cell r="B2452" t="str">
            <v>Marilene de Araujo Assis</v>
          </cell>
          <cell r="C2452" t="str">
            <v>025.671.577-78</v>
          </cell>
          <cell r="D2452" t="str">
            <v>Santander Seguros S/A</v>
          </cell>
        </row>
        <row r="2453">
          <cell r="B2453" t="str">
            <v>Solange Parreira Rodrigues</v>
          </cell>
          <cell r="C2453" t="str">
            <v>364.272.099-49</v>
          </cell>
          <cell r="D2453" t="str">
            <v>Santander Seguros S/A</v>
          </cell>
        </row>
        <row r="2454">
          <cell r="B2454" t="str">
            <v>Terezinha de Souza</v>
          </cell>
          <cell r="C2454" t="str">
            <v>171.316.868-59</v>
          </cell>
          <cell r="D2454" t="str">
            <v>Santander Seguros S/A</v>
          </cell>
        </row>
        <row r="2455">
          <cell r="B2455" t="str">
            <v>Solange Parreira Rodrigues</v>
          </cell>
          <cell r="C2455" t="str">
            <v>364.272.099-49</v>
          </cell>
          <cell r="D2455" t="str">
            <v>Santander Seguros S/A</v>
          </cell>
        </row>
        <row r="2456">
          <cell r="B2456" t="str">
            <v>Alan Aparecido Freire</v>
          </cell>
          <cell r="C2456" t="str">
            <v>086.985.449-67</v>
          </cell>
          <cell r="D2456" t="str">
            <v>Santander Seguros S/A</v>
          </cell>
        </row>
        <row r="2457">
          <cell r="B2457" t="str">
            <v>Gisele Cristina Bhering</v>
          </cell>
          <cell r="C2457" t="str">
            <v>052.916.207-57</v>
          </cell>
          <cell r="D2457" t="str">
            <v>Santander Seguros S/A</v>
          </cell>
        </row>
        <row r="2458">
          <cell r="B2458" t="str">
            <v>ZITA GUERBAS RODRIGUES</v>
          </cell>
          <cell r="C2458" t="str">
            <v>283.687.638-78</v>
          </cell>
          <cell r="D2458" t="str">
            <v>Santander Seguros S/A</v>
          </cell>
        </row>
        <row r="2459">
          <cell r="B2459" t="str">
            <v>Antonio Sebastião Santana</v>
          </cell>
          <cell r="C2459" t="str">
            <v>175.728.838-42</v>
          </cell>
          <cell r="D2459" t="str">
            <v>Santander Seguros S/A</v>
          </cell>
        </row>
        <row r="2460">
          <cell r="B2460" t="str">
            <v>Francisco Garcia Venuto</v>
          </cell>
          <cell r="C2460" t="str">
            <v>334.678.628-53</v>
          </cell>
          <cell r="D2460" t="str">
            <v>Santander Seguros S/A</v>
          </cell>
        </row>
        <row r="2461">
          <cell r="B2461" t="str">
            <v>Celso Remigio Rezende</v>
          </cell>
          <cell r="C2461" t="str">
            <v>780.863.618-53</v>
          </cell>
          <cell r="D2461" t="str">
            <v>Santander Seguros S/A</v>
          </cell>
        </row>
        <row r="2462">
          <cell r="B2462" t="str">
            <v>José Sebastião Vieira</v>
          </cell>
          <cell r="C2462" t="str">
            <v>827.528.508-91</v>
          </cell>
          <cell r="D2462" t="str">
            <v>Santander Seguros S/A</v>
          </cell>
        </row>
        <row r="2463">
          <cell r="B2463" t="str">
            <v>Anderson Ponciano de Paula</v>
          </cell>
          <cell r="C2463" t="str">
            <v>078.700.989-06</v>
          </cell>
          <cell r="D2463" t="str">
            <v>Santander Seguros S/A</v>
          </cell>
        </row>
        <row r="2464">
          <cell r="B2464" t="str">
            <v>José Rubens Correia de Morais</v>
          </cell>
          <cell r="C2464" t="str">
            <v>038.519.808-67</v>
          </cell>
          <cell r="D2464" t="str">
            <v>Santander Seguros S/A</v>
          </cell>
        </row>
        <row r="2465">
          <cell r="B2465" t="str">
            <v>Daniel Aparecido de Faria</v>
          </cell>
          <cell r="C2465" t="str">
            <v>024.477.958-90</v>
          </cell>
          <cell r="D2465" t="str">
            <v>Santander Seguros S/A</v>
          </cell>
        </row>
        <row r="2466">
          <cell r="B2466" t="str">
            <v>Damiao Alves Mendonça</v>
          </cell>
          <cell r="C2466" t="str">
            <v>217.319.852-15</v>
          </cell>
          <cell r="D2466" t="str">
            <v>Santander Seguros S/A</v>
          </cell>
        </row>
        <row r="2467">
          <cell r="B2467" t="str">
            <v>Maria de Lourdes Gonçalves Mulinari</v>
          </cell>
          <cell r="C2467" t="str">
            <v>391.960.768-60</v>
          </cell>
          <cell r="D2467" t="str">
            <v>Santander Seguros S/A</v>
          </cell>
        </row>
        <row r="2468">
          <cell r="B2468" t="str">
            <v>Doraci Pereira de Sousa</v>
          </cell>
          <cell r="C2468" t="str">
            <v>601.409.504-78</v>
          </cell>
          <cell r="D2468" t="str">
            <v>Santander Seguros S/A</v>
          </cell>
        </row>
        <row r="2469">
          <cell r="B2469" t="str">
            <v>Edir de Campos da Silva</v>
          </cell>
          <cell r="C2469" t="str">
            <v>024.463.486-61</v>
          </cell>
          <cell r="D2469" t="str">
            <v>Santander Seguros S/A</v>
          </cell>
        </row>
        <row r="2470">
          <cell r="B2470" t="str">
            <v>Maria Alves Ribeiro</v>
          </cell>
          <cell r="C2470" t="str">
            <v>954.853.508-44</v>
          </cell>
          <cell r="D2470" t="str">
            <v>Santander Seguros S/A</v>
          </cell>
        </row>
        <row r="2471">
          <cell r="B2471" t="str">
            <v>Marcos Alexandre Vitale</v>
          </cell>
          <cell r="C2471" t="str">
            <v>507.856.210-91</v>
          </cell>
          <cell r="D2471" t="str">
            <v>Santander Seguros S/A</v>
          </cell>
        </row>
        <row r="2472">
          <cell r="B2472" t="str">
            <v>Therezinha Borges Rodrigues</v>
          </cell>
          <cell r="C2472" t="str">
            <v>671.799.400-20</v>
          </cell>
          <cell r="D2472" t="str">
            <v>Santander Seguros S/A</v>
          </cell>
        </row>
        <row r="2473">
          <cell r="B2473" t="str">
            <v>Joel Ferreira da Luz</v>
          </cell>
          <cell r="C2473" t="str">
            <v>018.668.638-27</v>
          </cell>
          <cell r="D2473" t="str">
            <v>Santander Seguros S/A</v>
          </cell>
        </row>
        <row r="2474">
          <cell r="B2474" t="str">
            <v>Adelaide Dick Leal</v>
          </cell>
          <cell r="C2474" t="str">
            <v>783.044.829-91</v>
          </cell>
          <cell r="D2474" t="str">
            <v>Santander Seguros S/A</v>
          </cell>
        </row>
        <row r="2475">
          <cell r="B2475" t="str">
            <v>Elba Mariuza Ribeiro Cavalheiro</v>
          </cell>
          <cell r="C2475" t="str">
            <v>370.474.180-91</v>
          </cell>
          <cell r="D2475" t="str">
            <v>Santander Seguros S/A</v>
          </cell>
        </row>
        <row r="2476">
          <cell r="B2476" t="str">
            <v>José Luiz Soares</v>
          </cell>
          <cell r="C2476" t="str">
            <v>329.009.888-53</v>
          </cell>
          <cell r="D2476" t="str">
            <v>Santander Seguros S/A</v>
          </cell>
        </row>
        <row r="2477">
          <cell r="B2477" t="str">
            <v>Marina Rosa de Souza Marques</v>
          </cell>
          <cell r="C2477" t="str">
            <v>251.174.398-13</v>
          </cell>
          <cell r="D2477" t="str">
            <v>Santander Seguros S/A</v>
          </cell>
        </row>
        <row r="2478">
          <cell r="B2478" t="str">
            <v>Enize Maria Lubawki Kupas</v>
          </cell>
          <cell r="C2478" t="str">
            <v>083.959.099-77</v>
          </cell>
          <cell r="D2478" t="str">
            <v>Santander Seguros S/A</v>
          </cell>
        </row>
        <row r="2479">
          <cell r="B2479" t="str">
            <v>Juvenal Leopoldo dos Santos</v>
          </cell>
          <cell r="C2479" t="str">
            <v>162.315.629-72</v>
          </cell>
          <cell r="D2479" t="str">
            <v>Santander Seguros S/A</v>
          </cell>
        </row>
        <row r="2480">
          <cell r="B2480" t="str">
            <v>Ivanir Olivieri Santos</v>
          </cell>
          <cell r="C2480" t="str">
            <v>608.762.200-49</v>
          </cell>
          <cell r="D2480" t="str">
            <v>Santander Seguros S/A</v>
          </cell>
        </row>
        <row r="2481">
          <cell r="B2481" t="str">
            <v>GETÚLIO JOSÉ CURTIPASSI</v>
          </cell>
          <cell r="C2481" t="str">
            <v>181.757.599-68</v>
          </cell>
          <cell r="D2481" t="str">
            <v>Santander Seguros S/A</v>
          </cell>
        </row>
        <row r="2482">
          <cell r="B2482" t="str">
            <v>Demostenes Ramos de Melo</v>
          </cell>
          <cell r="D2482" t="str">
            <v>Santander Seguros S/A</v>
          </cell>
        </row>
        <row r="2483">
          <cell r="B2483" t="str">
            <v>Elizete Amaro dos Santos Pereira</v>
          </cell>
          <cell r="C2483" t="str">
            <v>031.599.629-38</v>
          </cell>
          <cell r="D2483" t="str">
            <v>Santander Seguros S/A</v>
          </cell>
        </row>
        <row r="2484">
          <cell r="B2484" t="str">
            <v>Abelardo Ribeiro Oliveira</v>
          </cell>
          <cell r="C2484" t="str">
            <v>315.410.545-04</v>
          </cell>
          <cell r="D2484" t="str">
            <v>Santander Seguros S/A</v>
          </cell>
        </row>
        <row r="2485">
          <cell r="B2485" t="str">
            <v>Joao Batista Reis</v>
          </cell>
          <cell r="C2485" t="str">
            <v>005.050.118-67</v>
          </cell>
          <cell r="D2485" t="str">
            <v>Santander Seguros S/A</v>
          </cell>
        </row>
        <row r="2486">
          <cell r="B2486" t="str">
            <v>Priscila Camila Ramos Mafei</v>
          </cell>
          <cell r="C2486" t="str">
            <v>312.403.848-74</v>
          </cell>
          <cell r="D2486" t="str">
            <v>Santander Seguros S/A</v>
          </cell>
        </row>
        <row r="2487">
          <cell r="B2487" t="str">
            <v>KATIA MARIA VASQUES MAIA</v>
          </cell>
          <cell r="C2487" t="str">
            <v>561.604.456-34</v>
          </cell>
          <cell r="D2487" t="str">
            <v>Santander Seguros S/A</v>
          </cell>
        </row>
        <row r="2488">
          <cell r="B2488" t="str">
            <v>Walter Ramos</v>
          </cell>
          <cell r="C2488" t="str">
            <v>435.821.259-04</v>
          </cell>
          <cell r="D2488" t="str">
            <v>Santander Seguros S/A</v>
          </cell>
        </row>
        <row r="2489">
          <cell r="B2489" t="str">
            <v>Jailton Batista de Oliveira</v>
          </cell>
          <cell r="C2489" t="str">
            <v>217.048.318-73</v>
          </cell>
          <cell r="D2489" t="str">
            <v>Santander Seguros S/A</v>
          </cell>
        </row>
        <row r="2490">
          <cell r="B2490" t="str">
            <v>Felipe Souza da Silva</v>
          </cell>
          <cell r="C2490" t="str">
            <v>412.730.988-11</v>
          </cell>
          <cell r="D2490" t="str">
            <v>Santander Seguros S/A</v>
          </cell>
        </row>
        <row r="2491">
          <cell r="B2491" t="str">
            <v>Antonio Luis de Paula</v>
          </cell>
          <cell r="C2491" t="str">
            <v>015.907.878-46</v>
          </cell>
          <cell r="D2491" t="str">
            <v>Santander Seguros S/A</v>
          </cell>
        </row>
        <row r="2492">
          <cell r="B2492" t="str">
            <v>Claudiney Sanches Junior</v>
          </cell>
          <cell r="C2492" t="str">
            <v>157.769.418-06</v>
          </cell>
          <cell r="D2492" t="str">
            <v>Santander Seguros S/A</v>
          </cell>
        </row>
        <row r="2493">
          <cell r="B2493" t="str">
            <v>Renato de Almeida Troncoso</v>
          </cell>
          <cell r="C2493" t="str">
            <v>783.329.158-72</v>
          </cell>
          <cell r="D2493" t="str">
            <v>Santander Seguros S/A</v>
          </cell>
        </row>
        <row r="2494">
          <cell r="B2494" t="str">
            <v>Vilson Alves de Araujo</v>
          </cell>
          <cell r="C2494" t="str">
            <v>775.613.096-00</v>
          </cell>
          <cell r="D2494" t="str">
            <v>Santander Seguros S/A</v>
          </cell>
        </row>
        <row r="2495">
          <cell r="B2495" t="str">
            <v>Claudia Pereira Feliciano</v>
          </cell>
          <cell r="C2495" t="str">
            <v>038.056.757-12</v>
          </cell>
          <cell r="D2495" t="str">
            <v>Santander Seguros S/A</v>
          </cell>
        </row>
        <row r="2496">
          <cell r="B2496" t="str">
            <v>Maria de Fátima Faria</v>
          </cell>
          <cell r="C2496" t="str">
            <v>255.817.698-69</v>
          </cell>
          <cell r="D2496" t="str">
            <v>Santander Seguros S/A</v>
          </cell>
        </row>
        <row r="2497">
          <cell r="B2497" t="str">
            <v>Terezinha Maria de Oliveira Uliana</v>
          </cell>
          <cell r="C2497" t="str">
            <v>400.829.890-87</v>
          </cell>
          <cell r="D2497" t="str">
            <v>Santander Seguros S/A</v>
          </cell>
        </row>
        <row r="2498">
          <cell r="B2498" t="str">
            <v>Luiz Duarte Canuto</v>
          </cell>
          <cell r="C2498" t="str">
            <v>700.719.427-34</v>
          </cell>
          <cell r="D2498" t="str">
            <v>Santander Seguros S/A</v>
          </cell>
        </row>
        <row r="2499">
          <cell r="B2499" t="str">
            <v>Mari Salomé de Abreu</v>
          </cell>
          <cell r="C2499" t="str">
            <v>473.765.620-87</v>
          </cell>
          <cell r="D2499" t="str">
            <v>Santander Seguros S/A</v>
          </cell>
        </row>
        <row r="2500">
          <cell r="B2500" t="str">
            <v>Leonir Bueno</v>
          </cell>
          <cell r="C2500" t="str">
            <v>627.097.719-34</v>
          </cell>
          <cell r="D2500" t="str">
            <v>Santander Seguros S/A</v>
          </cell>
        </row>
        <row r="2501">
          <cell r="B2501" t="str">
            <v>Leandro Jorge Fittipaldi Suman</v>
          </cell>
          <cell r="C2501" t="str">
            <v>251.394.138-17</v>
          </cell>
          <cell r="D2501" t="str">
            <v>Santander Seguros S/A</v>
          </cell>
        </row>
        <row r="2502">
          <cell r="B2502" t="str">
            <v>JOSÉ CLAUDIO PEREIRA</v>
          </cell>
          <cell r="C2502" t="str">
            <v>233.677.098-91</v>
          </cell>
          <cell r="D2502" t="str">
            <v>Santander Seguros S/A</v>
          </cell>
        </row>
        <row r="2503">
          <cell r="B2503" t="str">
            <v>Ivonete Rodrigues Nascimento Damião</v>
          </cell>
          <cell r="C2503" t="str">
            <v>008.322.917-57</v>
          </cell>
          <cell r="D2503" t="str">
            <v>Santander Seguros S/A</v>
          </cell>
        </row>
        <row r="2504">
          <cell r="B2504" t="str">
            <v>João Batista Xavier Lima</v>
          </cell>
          <cell r="C2504" t="str">
            <v>011.094.587-54</v>
          </cell>
          <cell r="D2504" t="str">
            <v>Santander Seguros S/A</v>
          </cell>
        </row>
        <row r="2505">
          <cell r="B2505" t="str">
            <v>Salete Terezinha Rodrigues Ramos</v>
          </cell>
          <cell r="C2505" t="str">
            <v>209.673.220-49</v>
          </cell>
          <cell r="D2505" t="str">
            <v>Santander Seguros S/A</v>
          </cell>
        </row>
        <row r="2506">
          <cell r="B2506" t="str">
            <v>Silvia Ramos Carneiro Zan</v>
          </cell>
          <cell r="C2506" t="str">
            <v>219.789.748-92</v>
          </cell>
          <cell r="D2506" t="str">
            <v>Santander Seguros S/A</v>
          </cell>
        </row>
        <row r="2507">
          <cell r="B2507" t="str">
            <v>Ana Carolina de Souza Mattos</v>
          </cell>
          <cell r="C2507" t="str">
            <v>131.802.147-24</v>
          </cell>
          <cell r="D2507" t="str">
            <v>Santander Seguros S/A</v>
          </cell>
        </row>
        <row r="2508">
          <cell r="B2508" t="str">
            <v>Edvane Marques Pereira</v>
          </cell>
          <cell r="C2508" t="str">
            <v>294.446.298-99</v>
          </cell>
          <cell r="D2508" t="str">
            <v>Santander Seguros S/A</v>
          </cell>
        </row>
        <row r="2509">
          <cell r="B2509" t="str">
            <v>GEREMIAS FRANCO BARBOSA</v>
          </cell>
          <cell r="C2509" t="str">
            <v>037.888.928-11</v>
          </cell>
          <cell r="D2509" t="str">
            <v>Santander Seguros S/A</v>
          </cell>
        </row>
        <row r="2510">
          <cell r="B2510" t="str">
            <v>Marly Figueiredo Dutra</v>
          </cell>
          <cell r="C2510" t="str">
            <v>005.463.607-85</v>
          </cell>
          <cell r="D2510" t="str">
            <v>Santander Seguros S/A</v>
          </cell>
        </row>
        <row r="2511">
          <cell r="B2511" t="str">
            <v>Antonia Jeronimo Correa</v>
          </cell>
          <cell r="C2511" t="str">
            <v>198.325.248-49</v>
          </cell>
          <cell r="D2511" t="str">
            <v>Santander Seguros S/A</v>
          </cell>
        </row>
        <row r="2512">
          <cell r="B2512" t="str">
            <v>Maria Aurora Grotti da Silva</v>
          </cell>
          <cell r="C2512" t="str">
            <v>150.302.088-60</v>
          </cell>
          <cell r="D2512" t="str">
            <v>Santander Seguros S/A</v>
          </cell>
        </row>
        <row r="2513">
          <cell r="B2513" t="str">
            <v>Carlos Alberto de Oliveira</v>
          </cell>
          <cell r="C2513" t="str">
            <v>208.508.246-72</v>
          </cell>
          <cell r="D2513" t="str">
            <v>Santander Seguros S/A</v>
          </cell>
        </row>
        <row r="2514">
          <cell r="B2514" t="str">
            <v>Rosemary Dias da Costa</v>
          </cell>
          <cell r="C2514" t="str">
            <v>722.579.206-78</v>
          </cell>
          <cell r="D2514" t="str">
            <v>Santander Seguros S/A</v>
          </cell>
        </row>
        <row r="2515">
          <cell r="B2515" t="str">
            <v>Andrea Aparecida de Oliveira Nogueira</v>
          </cell>
          <cell r="C2515" t="str">
            <v>002.332.037-02</v>
          </cell>
          <cell r="D2515" t="str">
            <v>Santander Seguros S/A</v>
          </cell>
        </row>
        <row r="2516">
          <cell r="B2516" t="str">
            <v>Antonio José Panisson</v>
          </cell>
          <cell r="C2516" t="str">
            <v>413.685.500-10</v>
          </cell>
          <cell r="D2516" t="str">
            <v>Santander Seguros S/A</v>
          </cell>
        </row>
        <row r="2517">
          <cell r="B2517" t="str">
            <v>Conceição Aparecida Montanheiro Menuzzo</v>
          </cell>
          <cell r="C2517" t="str">
            <v>866.775.438-20</v>
          </cell>
          <cell r="D2517" t="str">
            <v>Santander Seguros S/A</v>
          </cell>
        </row>
        <row r="2518">
          <cell r="B2518" t="str">
            <v>Luiz Paulo Garcia Scherer Junior</v>
          </cell>
          <cell r="C2518" t="str">
            <v>614.280.350-87</v>
          </cell>
          <cell r="D2518" t="str">
            <v>Santander Seguros S/A</v>
          </cell>
        </row>
        <row r="2519">
          <cell r="B2519" t="str">
            <v>Amanda Siqueira de Carvalho</v>
          </cell>
          <cell r="C2519" t="str">
            <v>127.933.116-00</v>
          </cell>
          <cell r="D2519" t="str">
            <v>Santander Seguros S/A</v>
          </cell>
        </row>
        <row r="2520">
          <cell r="B2520" t="str">
            <v>Laurindo Granado</v>
          </cell>
          <cell r="C2520" t="str">
            <v>402.822.958-87</v>
          </cell>
          <cell r="D2520" t="str">
            <v>Santander Seguros S/A</v>
          </cell>
        </row>
        <row r="2521">
          <cell r="B2521" t="str">
            <v>Vitalino Venturin</v>
          </cell>
          <cell r="C2521" t="str">
            <v>371.275.788-34</v>
          </cell>
          <cell r="D2521" t="str">
            <v>Santander Seguros S/A</v>
          </cell>
        </row>
        <row r="2522">
          <cell r="B2522" t="str">
            <v>Mara Rubia Toledo Orlando</v>
          </cell>
          <cell r="C2522" t="str">
            <v>665.845.230-04</v>
          </cell>
          <cell r="D2522" t="str">
            <v>Santander Seguros S/A</v>
          </cell>
        </row>
        <row r="2523">
          <cell r="B2523" t="str">
            <v>Valdira Nunes cardoso</v>
          </cell>
          <cell r="C2523" t="str">
            <v>103.827.028-67</v>
          </cell>
          <cell r="D2523" t="str">
            <v>Santander Seguros S/A</v>
          </cell>
        </row>
        <row r="2524">
          <cell r="B2524" t="str">
            <v>João Carlos dos Santos</v>
          </cell>
          <cell r="C2524" t="str">
            <v>194.068.780-20</v>
          </cell>
          <cell r="D2524" t="str">
            <v>Santander Seguros S/A</v>
          </cell>
        </row>
        <row r="2525">
          <cell r="B2525" t="str">
            <v>Marina da Silva Juliao</v>
          </cell>
          <cell r="C2525" t="str">
            <v>246.884.658-31</v>
          </cell>
          <cell r="D2525" t="str">
            <v>Santander Seguros S/A</v>
          </cell>
        </row>
        <row r="2526">
          <cell r="B2526" t="str">
            <v>Juliara Soares Falcao</v>
          </cell>
          <cell r="C2526" t="str">
            <v>020.079.620-80</v>
          </cell>
          <cell r="D2526" t="str">
            <v>Santander Seguros S/A</v>
          </cell>
        </row>
        <row r="2527">
          <cell r="B2527" t="str">
            <v>Erli de Miranda Cursino</v>
          </cell>
          <cell r="C2527" t="str">
            <v>844.146.188-00</v>
          </cell>
          <cell r="D2527" t="str">
            <v>Santander Seguros S/A</v>
          </cell>
        </row>
        <row r="2528">
          <cell r="B2528" t="str">
            <v>José Sales Ferreira</v>
          </cell>
          <cell r="C2528" t="str">
            <v>521.596.046-15</v>
          </cell>
          <cell r="D2528" t="str">
            <v>Santander Seguros S/A</v>
          </cell>
        </row>
        <row r="2529">
          <cell r="B2529" t="str">
            <v>Rosangela Vieira Camillo</v>
          </cell>
          <cell r="C2529" t="str">
            <v>110.694.198-50</v>
          </cell>
          <cell r="D2529" t="str">
            <v>Santander Seguros S/A</v>
          </cell>
        </row>
        <row r="2530">
          <cell r="B2530" t="str">
            <v>Gilvan Demétrico da Silva</v>
          </cell>
          <cell r="C2530" t="str">
            <v>013.195.788-02</v>
          </cell>
          <cell r="D2530" t="str">
            <v>Santander Seguros S/A</v>
          </cell>
        </row>
        <row r="2531">
          <cell r="B2531" t="str">
            <v>JOSE RICARDO DOS SANTOS</v>
          </cell>
          <cell r="C2531" t="str">
            <v>560.590.279-20</v>
          </cell>
          <cell r="D2531" t="str">
            <v>Santander Seguros S/A</v>
          </cell>
        </row>
        <row r="2532">
          <cell r="B2532" t="str">
            <v>Jorge da Silva</v>
          </cell>
          <cell r="C2532" t="str">
            <v>326.777.669-49</v>
          </cell>
          <cell r="D2532" t="str">
            <v>Santander Seguros S/A</v>
          </cell>
        </row>
        <row r="2533">
          <cell r="B2533" t="str">
            <v>Miguel de Jesus Ferreira da Costa</v>
          </cell>
          <cell r="C2533" t="str">
            <v>021.045.268-41</v>
          </cell>
          <cell r="D2533" t="str">
            <v>Santander Seguros S/A</v>
          </cell>
        </row>
        <row r="2534">
          <cell r="B2534" t="str">
            <v>Vanderlei Gonçãlves de Oliveira</v>
          </cell>
          <cell r="C2534" t="str">
            <v>087.589.638-39</v>
          </cell>
          <cell r="D2534" t="str">
            <v>Santander Seguros S/A</v>
          </cell>
        </row>
        <row r="2535">
          <cell r="B2535" t="str">
            <v>Humberto Carneiro de Oliveira</v>
          </cell>
          <cell r="C2535" t="str">
            <v>273.091.776-49</v>
          </cell>
          <cell r="D2535" t="str">
            <v>Santander Seguros S/A</v>
          </cell>
        </row>
        <row r="2536">
          <cell r="B2536" t="str">
            <v>Julio Pahins Machado</v>
          </cell>
          <cell r="C2536" t="str">
            <v>048.715.880-68</v>
          </cell>
          <cell r="D2536" t="str">
            <v>Santander Seguros S/A</v>
          </cell>
        </row>
        <row r="2537">
          <cell r="B2537" t="str">
            <v>José Roque dos Santos</v>
          </cell>
          <cell r="C2537" t="str">
            <v>334.289.561-68</v>
          </cell>
          <cell r="D2537" t="str">
            <v>Santander Seguros S/A</v>
          </cell>
        </row>
        <row r="2538">
          <cell r="B2538" t="str">
            <v>Michel Roberto Paiva</v>
          </cell>
          <cell r="C2538" t="str">
            <v>857.147.209-20</v>
          </cell>
          <cell r="D2538" t="str">
            <v>Santander Seguros S/A</v>
          </cell>
        </row>
        <row r="2539">
          <cell r="B2539" t="str">
            <v>Ivan Souza Dos Santos</v>
          </cell>
          <cell r="C2539" t="str">
            <v>024.503.345-99</v>
          </cell>
          <cell r="D2539" t="str">
            <v>Santander Seguros S/A</v>
          </cell>
        </row>
        <row r="2540">
          <cell r="B2540" t="str">
            <v>VAldervir Camargo Falvio</v>
          </cell>
          <cell r="C2540" t="str">
            <v>025.796.708-74</v>
          </cell>
          <cell r="D2540" t="str">
            <v>Santander Seguros S/A</v>
          </cell>
        </row>
        <row r="2541">
          <cell r="B2541" t="str">
            <v>Eberson da Rosa</v>
          </cell>
          <cell r="C2541" t="str">
            <v>032.614.280-07</v>
          </cell>
          <cell r="D2541" t="str">
            <v>Santander Seguros S/A</v>
          </cell>
        </row>
        <row r="2542">
          <cell r="B2542" t="str">
            <v>João Francisco Ferreira</v>
          </cell>
          <cell r="C2542" t="str">
            <v>017.088.988-24</v>
          </cell>
          <cell r="D2542" t="str">
            <v>Santander Seguros S/A</v>
          </cell>
        </row>
        <row r="2543">
          <cell r="B2543" t="str">
            <v>Camila de Oliveira Fagundes</v>
          </cell>
          <cell r="C2543" t="str">
            <v>411.750.118-60</v>
          </cell>
          <cell r="D2543" t="str">
            <v>Santander Seguros S/A</v>
          </cell>
        </row>
        <row r="2544">
          <cell r="B2544" t="str">
            <v>Ines de Paula Ameida</v>
          </cell>
          <cell r="C2544" t="str">
            <v>040.702.619-31</v>
          </cell>
          <cell r="D2544" t="str">
            <v>Santander Seguros S/A</v>
          </cell>
        </row>
        <row r="2545">
          <cell r="B2545" t="str">
            <v>Manoel André Sant Helena</v>
          </cell>
          <cell r="C2545" t="str">
            <v>153.738.510-00</v>
          </cell>
          <cell r="D2545" t="str">
            <v>Santander Seguros S/A</v>
          </cell>
        </row>
        <row r="2546">
          <cell r="B2546" t="str">
            <v>Ana Cristina Brito Filizola</v>
          </cell>
          <cell r="C2546" t="str">
            <v>216.383.814-53</v>
          </cell>
          <cell r="D2546" t="str">
            <v>Santander Seguros S/A</v>
          </cell>
        </row>
        <row r="2547">
          <cell r="B2547" t="str">
            <v>Fernanda da Costa Cesca</v>
          </cell>
          <cell r="C2547" t="str">
            <v>348.891.388-03</v>
          </cell>
          <cell r="D2547" t="str">
            <v>Santander Seguros S/A</v>
          </cell>
        </row>
        <row r="2548">
          <cell r="B2548" t="str">
            <v>Flávio Andre Nunes</v>
          </cell>
          <cell r="C2548" t="str">
            <v>289.788.268-90</v>
          </cell>
          <cell r="D2548" t="str">
            <v>Santander Seguros S/A</v>
          </cell>
        </row>
        <row r="2549">
          <cell r="B2549" t="str">
            <v>Antenor Modesto Faria</v>
          </cell>
          <cell r="C2549" t="str">
            <v>359.995.519-00</v>
          </cell>
          <cell r="D2549" t="str">
            <v>Santander Seguros S/A</v>
          </cell>
        </row>
        <row r="2550">
          <cell r="B2550" t="str">
            <v>Inaina Gomes Lino</v>
          </cell>
          <cell r="C2550" t="str">
            <v>161.146.897-39</v>
          </cell>
          <cell r="D2550" t="str">
            <v>Santander Seguros S/A</v>
          </cell>
        </row>
        <row r="2551">
          <cell r="B2551" t="str">
            <v>Angelo de Jair tardioli</v>
          </cell>
          <cell r="C2551" t="str">
            <v>094.697.258-32</v>
          </cell>
          <cell r="D2551" t="str">
            <v>Santander Seguros S/A</v>
          </cell>
        </row>
        <row r="2552">
          <cell r="B2552" t="str">
            <v>Agelton Martins</v>
          </cell>
          <cell r="C2552" t="str">
            <v>961.143.128-72</v>
          </cell>
          <cell r="D2552" t="str">
            <v>Santander Seguros S/A</v>
          </cell>
        </row>
        <row r="2553">
          <cell r="B2553" t="str">
            <v>Myrce Indaiara de Souza</v>
          </cell>
          <cell r="C2553" t="str">
            <v>876.532.906-63</v>
          </cell>
          <cell r="D2553" t="str">
            <v>Santander Seguros S/A</v>
          </cell>
        </row>
        <row r="2554">
          <cell r="B2554" t="str">
            <v>Maria Raimunda de Lira</v>
          </cell>
          <cell r="C2554" t="str">
            <v>562.641.781-87</v>
          </cell>
          <cell r="D2554" t="str">
            <v>Santander Seguros S/A</v>
          </cell>
        </row>
        <row r="2555">
          <cell r="B2555" t="str">
            <v>José Paulo da Silva</v>
          </cell>
          <cell r="C2555" t="str">
            <v>517.623.234-00</v>
          </cell>
          <cell r="D2555" t="str">
            <v>Santander Seguros S/A</v>
          </cell>
        </row>
        <row r="2556">
          <cell r="B2556" t="str">
            <v>Aderson Rachid Damaceno</v>
          </cell>
          <cell r="C2556" t="str">
            <v>390.266.508-41</v>
          </cell>
          <cell r="D2556" t="str">
            <v>Santander Seguros S/A</v>
          </cell>
        </row>
        <row r="2557">
          <cell r="B2557" t="str">
            <v>Geraldo dos Reis Lopes</v>
          </cell>
          <cell r="C2557" t="str">
            <v>954.675.488-91</v>
          </cell>
          <cell r="D2557" t="str">
            <v>Santander Seguros S/A</v>
          </cell>
        </row>
        <row r="2558">
          <cell r="B2558" t="str">
            <v>Marlise Teresinha de Oliveira Lopes</v>
          </cell>
          <cell r="C2558" t="str">
            <v>604.821.330-15</v>
          </cell>
          <cell r="D2558" t="str">
            <v>Santander Seguros S/A</v>
          </cell>
        </row>
        <row r="2559">
          <cell r="B2559" t="str">
            <v>Marco Antonio Silva</v>
          </cell>
          <cell r="C2559" t="str">
            <v>166.812.538-22</v>
          </cell>
          <cell r="D2559" t="str">
            <v>Santander Seguros S/A</v>
          </cell>
        </row>
        <row r="2560">
          <cell r="B2560" t="str">
            <v>Sueli Ribeiro Martini</v>
          </cell>
          <cell r="C2560" t="str">
            <v>933.914.718-91</v>
          </cell>
          <cell r="D2560" t="str">
            <v>Santander Seguros S/A</v>
          </cell>
        </row>
        <row r="2561">
          <cell r="B2561" t="str">
            <v>Murilo Ruano de Castro Vicenzo</v>
          </cell>
          <cell r="C2561" t="str">
            <v>369.942.378-69</v>
          </cell>
          <cell r="D2561" t="str">
            <v>Santander Seguros S/A</v>
          </cell>
        </row>
        <row r="2562">
          <cell r="B2562" t="str">
            <v>Walter Beier</v>
          </cell>
          <cell r="C2562" t="str">
            <v>085.824.160-91</v>
          </cell>
          <cell r="D2562" t="str">
            <v>Santander Seguros S/A</v>
          </cell>
        </row>
        <row r="2563">
          <cell r="B2563" t="str">
            <v>Genesis Serviço de Manutenção LTDA</v>
          </cell>
          <cell r="C2563" t="str">
            <v>68.810.274/0001-80</v>
          </cell>
          <cell r="D2563" t="str">
            <v>Santander Seguros S/A</v>
          </cell>
        </row>
        <row r="2564">
          <cell r="B2564" t="str">
            <v>Anita de Oliveira Wosniak</v>
          </cell>
          <cell r="C2564" t="str">
            <v>331.595.878-51</v>
          </cell>
          <cell r="D2564" t="str">
            <v>Santander Seguros S/A</v>
          </cell>
        </row>
        <row r="2565">
          <cell r="B2565" t="str">
            <v>Elaine Cristina Gázio</v>
          </cell>
          <cell r="C2565" t="str">
            <v>182.074.238-54</v>
          </cell>
          <cell r="D2565" t="str">
            <v>Santander Seguros S/A</v>
          </cell>
        </row>
        <row r="2566">
          <cell r="B2566" t="str">
            <v>Marcia de Fatima Simiao Valencia da Silva</v>
          </cell>
          <cell r="C2566" t="str">
            <v>702.232.979-68</v>
          </cell>
          <cell r="D2566" t="str">
            <v>Santander Seguros S/A</v>
          </cell>
        </row>
        <row r="2567">
          <cell r="B2567" t="str">
            <v>José Nirceu de Oliveira</v>
          </cell>
          <cell r="C2567" t="str">
            <v>423.120.009-20</v>
          </cell>
          <cell r="D2567" t="str">
            <v>Santander Seguros S/A</v>
          </cell>
        </row>
        <row r="2568">
          <cell r="B2568" t="str">
            <v>Sandra Regina Pereira</v>
          </cell>
          <cell r="C2568" t="str">
            <v>152.099.518-04</v>
          </cell>
          <cell r="D2568" t="str">
            <v>Santander Seguros S/A</v>
          </cell>
        </row>
        <row r="2569">
          <cell r="B2569" t="str">
            <v>Maria de Lourdes Oliveira</v>
          </cell>
          <cell r="C2569" t="str">
            <v>027.101.575-60</v>
          </cell>
          <cell r="D2569" t="str">
            <v>Santander Seguros S/A</v>
          </cell>
        </row>
        <row r="2570">
          <cell r="B2570" t="str">
            <v>Jones Piazzamiglio</v>
          </cell>
          <cell r="C2570" t="str">
            <v>311.112.970-53</v>
          </cell>
          <cell r="D2570" t="str">
            <v>Santander Seguros S/A</v>
          </cell>
        </row>
        <row r="2571">
          <cell r="B2571" t="str">
            <v>Jefferson Barbosa Nagay</v>
          </cell>
          <cell r="C2571" t="str">
            <v>183.770.818-57</v>
          </cell>
          <cell r="D2571" t="str">
            <v>Santander Seguros S/A</v>
          </cell>
        </row>
        <row r="2572">
          <cell r="B2572" t="str">
            <v>Patrícia Parma</v>
          </cell>
          <cell r="C2572" t="str">
            <v>061.872.669-19</v>
          </cell>
          <cell r="D2572" t="str">
            <v>Santander Seguros S/A</v>
          </cell>
        </row>
        <row r="2573">
          <cell r="B2573" t="str">
            <v>Osvair de Barros da Silva</v>
          </cell>
          <cell r="C2573" t="str">
            <v>869.212.588-15</v>
          </cell>
          <cell r="D2573" t="str">
            <v>Santander Seguros S/A</v>
          </cell>
        </row>
        <row r="2574">
          <cell r="B2574" t="str">
            <v>iluminação barigui ltda....</v>
          </cell>
          <cell r="C2574" t="str">
            <v>02.488.404/0001-00</v>
          </cell>
          <cell r="D2574" t="str">
            <v>Santander Seguros S/A</v>
          </cell>
        </row>
        <row r="2575">
          <cell r="B2575" t="str">
            <v>Edson Emidio Barbosa</v>
          </cell>
          <cell r="C2575" t="str">
            <v>085.636.278-64</v>
          </cell>
          <cell r="D2575" t="str">
            <v>Santander Seguros S/A</v>
          </cell>
        </row>
        <row r="2576">
          <cell r="B2576" t="str">
            <v>Reginaldo Roberto Leite</v>
          </cell>
          <cell r="D2576" t="str">
            <v>Santander Seguros S/A</v>
          </cell>
        </row>
        <row r="2577">
          <cell r="B2577" t="str">
            <v>Edil Terezinha Rosa Remor</v>
          </cell>
          <cell r="C2577" t="str">
            <v>582.680.309-68</v>
          </cell>
          <cell r="D2577" t="str">
            <v>Santander Seguros S/A</v>
          </cell>
        </row>
        <row r="2578">
          <cell r="B2578" t="str">
            <v>Alex Sandro Figueiredo Silva</v>
          </cell>
          <cell r="C2578" t="str">
            <v>098.057.827-27</v>
          </cell>
          <cell r="D2578" t="str">
            <v>Santander Seguros S/A</v>
          </cell>
        </row>
        <row r="2579">
          <cell r="B2579" t="str">
            <v>Nei Silveira Costa</v>
          </cell>
          <cell r="C2579" t="str">
            <v>737.189.048-53</v>
          </cell>
          <cell r="D2579" t="str">
            <v>Santander Seguros S/A</v>
          </cell>
        </row>
        <row r="2580">
          <cell r="B2580" t="str">
            <v>João Cano Simão</v>
          </cell>
          <cell r="C2580" t="str">
            <v>357.802.158-04</v>
          </cell>
          <cell r="D2580" t="str">
            <v>Santander Seguros S/A</v>
          </cell>
        </row>
        <row r="2581">
          <cell r="B2581" t="str">
            <v>Marileia Silva Ribeiro</v>
          </cell>
          <cell r="C2581" t="str">
            <v>001.949.816-06</v>
          </cell>
          <cell r="D2581" t="str">
            <v>Santander Seguros S/A</v>
          </cell>
        </row>
        <row r="2582">
          <cell r="B2582" t="str">
            <v>Selma Alves Ferreira</v>
          </cell>
          <cell r="C2582" t="str">
            <v>550.755.687-34</v>
          </cell>
          <cell r="D2582" t="str">
            <v>Santander Seguros S/A</v>
          </cell>
        </row>
        <row r="2583">
          <cell r="B2583" t="str">
            <v>Sebastião Barbosa Stenelau</v>
          </cell>
          <cell r="C2583" t="str">
            <v>888.077.468-91</v>
          </cell>
          <cell r="D2583" t="str">
            <v>Santander Seguros S/A</v>
          </cell>
        </row>
        <row r="2584">
          <cell r="B2584" t="str">
            <v>Célia Pereira de Oliveirs Miranda</v>
          </cell>
          <cell r="C2584" t="str">
            <v>485.454.907-63</v>
          </cell>
          <cell r="D2584" t="str">
            <v>Santander Seguros S/A</v>
          </cell>
        </row>
        <row r="2585">
          <cell r="B2585" t="str">
            <v>Angela Paula Maia Antonucci</v>
          </cell>
          <cell r="C2585" t="str">
            <v>691.673.031-53</v>
          </cell>
          <cell r="D2585" t="str">
            <v>Santander Seguros S/A</v>
          </cell>
        </row>
        <row r="2586">
          <cell r="B2586" t="str">
            <v>Alfredo Gonçalves Hannesch</v>
          </cell>
          <cell r="C2586" t="str">
            <v>138.110.889-04</v>
          </cell>
          <cell r="D2586" t="str">
            <v>Santander Seguros S/A</v>
          </cell>
        </row>
        <row r="2587">
          <cell r="B2587" t="str">
            <v>JACIRA MIRANDA CORREA</v>
          </cell>
          <cell r="C2587" t="str">
            <v>083.475.548-38</v>
          </cell>
          <cell r="D2587" t="str">
            <v>Santander Seguros S/A</v>
          </cell>
        </row>
        <row r="2588">
          <cell r="B2588" t="str">
            <v>Rosélia de Oliveira Lopes</v>
          </cell>
          <cell r="C2588" t="str">
            <v>535.151.370-68</v>
          </cell>
          <cell r="D2588" t="str">
            <v>Santander Seguros S/A</v>
          </cell>
        </row>
        <row r="2589">
          <cell r="B2589" t="str">
            <v>José Antonio Izabel</v>
          </cell>
          <cell r="C2589" t="str">
            <v>501.199.826-68</v>
          </cell>
          <cell r="D2589" t="str">
            <v>Santander Seguros S/A</v>
          </cell>
        </row>
        <row r="2590">
          <cell r="B2590" t="str">
            <v>Ana Emy Vieira Seifritz</v>
          </cell>
          <cell r="C2590" t="str">
            <v>988.274.640-34</v>
          </cell>
          <cell r="D2590" t="str">
            <v>Santander Seguros S/A</v>
          </cell>
        </row>
        <row r="2591">
          <cell r="B2591" t="str">
            <v>Aparecido Garcia dos Santos</v>
          </cell>
          <cell r="C2591" t="str">
            <v>541.317.828-04</v>
          </cell>
          <cell r="D2591" t="str">
            <v>Santander Seguros S/A</v>
          </cell>
        </row>
        <row r="2592">
          <cell r="B2592" t="str">
            <v>Lucia Leal da Silva</v>
          </cell>
          <cell r="C2592" t="str">
            <v>996.829.824-72</v>
          </cell>
          <cell r="D2592" t="str">
            <v>Santander Seguros S/A</v>
          </cell>
        </row>
        <row r="2593">
          <cell r="B2593" t="str">
            <v>erlando dos santos gonçalo</v>
          </cell>
          <cell r="C2593" t="str">
            <v>217.381.398-67</v>
          </cell>
          <cell r="D2593" t="str">
            <v>Santander Seguros S/A</v>
          </cell>
        </row>
        <row r="2594">
          <cell r="B2594" t="str">
            <v>Dilson da Silva Moreira</v>
          </cell>
          <cell r="C2594" t="str">
            <v>777.010.700-87</v>
          </cell>
          <cell r="D2594" t="str">
            <v>Santander Seguros S/A</v>
          </cell>
        </row>
        <row r="2595">
          <cell r="B2595" t="str">
            <v>Juliana Santos Schiavo</v>
          </cell>
          <cell r="C2595" t="str">
            <v>721.439.917-20</v>
          </cell>
          <cell r="D2595" t="str">
            <v>Santander Seguros S/A</v>
          </cell>
        </row>
        <row r="2596">
          <cell r="B2596" t="str">
            <v>Claudemir Fernandes de Oliveira</v>
          </cell>
          <cell r="C2596" t="str">
            <v>122.312.658-77</v>
          </cell>
          <cell r="D2596" t="str">
            <v>Santander Seguros S/A</v>
          </cell>
        </row>
        <row r="2597">
          <cell r="B2597" t="str">
            <v>José Beltran de Souza</v>
          </cell>
          <cell r="C2597" t="str">
            <v>613.666.418-68</v>
          </cell>
          <cell r="D2597" t="str">
            <v>Santander Seguros S/A</v>
          </cell>
        </row>
        <row r="2598">
          <cell r="B2598" t="str">
            <v>Aloisio Afonso</v>
          </cell>
          <cell r="C2598" t="str">
            <v>101.358.476-72</v>
          </cell>
          <cell r="D2598" t="str">
            <v>Santander Seguros S/A</v>
          </cell>
        </row>
        <row r="2599">
          <cell r="B2599" t="str">
            <v>Dimas Sampaio de Almeida</v>
          </cell>
          <cell r="C2599" t="str">
            <v>482.776.907-97</v>
          </cell>
          <cell r="D2599" t="str">
            <v>Santander Seguros S/A</v>
          </cell>
        </row>
        <row r="2600">
          <cell r="B2600" t="str">
            <v>JAMIL SALIM WEBE</v>
          </cell>
          <cell r="C2600" t="str">
            <v>724.662.518-68</v>
          </cell>
          <cell r="D2600" t="str">
            <v>Santander Seguros S/A</v>
          </cell>
        </row>
        <row r="2601">
          <cell r="B2601" t="str">
            <v>Geni Batista Costa</v>
          </cell>
          <cell r="C2601" t="str">
            <v>079.425.378-46</v>
          </cell>
          <cell r="D2601" t="str">
            <v>Santander Seguros S/A</v>
          </cell>
        </row>
        <row r="2602">
          <cell r="B2602" t="str">
            <v>Prefeitura do Município de Mauá</v>
          </cell>
          <cell r="D2602" t="str">
            <v>Santander Seguros S/A</v>
          </cell>
        </row>
        <row r="2603">
          <cell r="B2603" t="str">
            <v>Cainã Brito Gomes</v>
          </cell>
          <cell r="D2603" t="str">
            <v>Santander Seguros S/A</v>
          </cell>
        </row>
        <row r="2604">
          <cell r="B2604" t="str">
            <v>Carlos Alberto Cecatto</v>
          </cell>
          <cell r="C2604" t="str">
            <v>560.266.417-34</v>
          </cell>
          <cell r="D2604" t="str">
            <v>Santander Seguros S/A</v>
          </cell>
        </row>
        <row r="2605">
          <cell r="B2605" t="str">
            <v>Dilson Turina</v>
          </cell>
          <cell r="C2605" t="str">
            <v>018.726.748-01</v>
          </cell>
          <cell r="D2605" t="str">
            <v>Santander Seguros S/A</v>
          </cell>
        </row>
        <row r="2606">
          <cell r="B2606" t="str">
            <v>Marlene Rodrigues Costa</v>
          </cell>
          <cell r="C2606" t="str">
            <v>174.980.188-45</v>
          </cell>
          <cell r="D2606" t="str">
            <v>Santander Seguros S/A</v>
          </cell>
        </row>
        <row r="2607">
          <cell r="B2607" t="str">
            <v>Celso Martins de Carvalho</v>
          </cell>
          <cell r="C2607" t="str">
            <v>014.222.648-31</v>
          </cell>
          <cell r="D2607" t="str">
            <v>Santander Seguros S/A</v>
          </cell>
        </row>
        <row r="2608">
          <cell r="B2608" t="str">
            <v>Francisco Xavier de Sousa</v>
          </cell>
          <cell r="C2608" t="str">
            <v>613.879.327-72</v>
          </cell>
          <cell r="D2608" t="str">
            <v>Santander Seguros S/A</v>
          </cell>
        </row>
        <row r="2609">
          <cell r="B2609" t="str">
            <v>Fabio Vaz Lacerda</v>
          </cell>
          <cell r="C2609" t="str">
            <v>032.204.638-60</v>
          </cell>
          <cell r="D2609" t="str">
            <v>Santander Seguros S/A</v>
          </cell>
        </row>
        <row r="2610">
          <cell r="B2610" t="str">
            <v>Jose Wellington Nunes dos Santos</v>
          </cell>
          <cell r="C2610" t="str">
            <v>285.755.118-47</v>
          </cell>
          <cell r="D2610" t="str">
            <v>Santander Seguros S/A</v>
          </cell>
        </row>
        <row r="2611">
          <cell r="B2611" t="str">
            <v>Antonio Casagrande</v>
          </cell>
          <cell r="C2611" t="str">
            <v>317.067.978-34</v>
          </cell>
          <cell r="D2611" t="str">
            <v>Santander Seguros S/A</v>
          </cell>
        </row>
        <row r="2612">
          <cell r="B2612" t="str">
            <v>José Rios</v>
          </cell>
          <cell r="C2612" t="str">
            <v>846.837.838-00</v>
          </cell>
          <cell r="D2612" t="str">
            <v>Santander Seguros S/A</v>
          </cell>
        </row>
        <row r="2613">
          <cell r="B2613" t="str">
            <v>Adilor Claudino Palma</v>
          </cell>
          <cell r="C2613" t="str">
            <v>018.586.038-97</v>
          </cell>
          <cell r="D2613" t="str">
            <v>Santander Seguros S/A</v>
          </cell>
        </row>
        <row r="2614">
          <cell r="B2614" t="str">
            <v>DORILDES DOS SANTOS</v>
          </cell>
          <cell r="C2614" t="str">
            <v>204.194.730-68</v>
          </cell>
          <cell r="D2614" t="str">
            <v>Santander Seguros S/A</v>
          </cell>
        </row>
        <row r="2615">
          <cell r="B2615" t="str">
            <v>Ivan Rodrigues da Silva</v>
          </cell>
          <cell r="C2615" t="str">
            <v>396.665.654-04</v>
          </cell>
          <cell r="D2615" t="str">
            <v>Santander Seguros S/A</v>
          </cell>
        </row>
        <row r="2616">
          <cell r="B2616" t="str">
            <v>Sonia Regina Brunhara de Almeida</v>
          </cell>
          <cell r="C2616" t="str">
            <v>026.817.118-19</v>
          </cell>
          <cell r="D2616" t="str">
            <v>Santander Seguros S/A</v>
          </cell>
        </row>
        <row r="2617">
          <cell r="B2617" t="str">
            <v>Lúcia Bastos Lodi</v>
          </cell>
          <cell r="C2617" t="str">
            <v>205.814.167-91</v>
          </cell>
          <cell r="D2617" t="str">
            <v>Santander Seguros S/A</v>
          </cell>
        </row>
        <row r="2618">
          <cell r="B2618" t="str">
            <v>Ykleibson José Américo Da Silva</v>
          </cell>
          <cell r="C2618" t="str">
            <v>010.705.834-05</v>
          </cell>
          <cell r="D2618" t="str">
            <v>Santander Seguros S/A</v>
          </cell>
        </row>
        <row r="2619">
          <cell r="B2619" t="str">
            <v>Ademar de Brito</v>
          </cell>
          <cell r="C2619" t="str">
            <v>736.254.188-00</v>
          </cell>
          <cell r="D2619" t="str">
            <v>Santander Seguros S/A</v>
          </cell>
        </row>
        <row r="2620">
          <cell r="B2620" t="str">
            <v>Daiane Cristina Simeão de Andrade</v>
          </cell>
          <cell r="C2620" t="str">
            <v>063.559.479-06</v>
          </cell>
          <cell r="D2620" t="str">
            <v>Santander Seguros S/A</v>
          </cell>
        </row>
        <row r="2621">
          <cell r="B2621" t="str">
            <v>Elias Teixeira Marques de Brito</v>
          </cell>
          <cell r="C2621" t="str">
            <v>312.726.141-15</v>
          </cell>
          <cell r="D2621" t="str">
            <v>Santander Seguros S/A</v>
          </cell>
        </row>
        <row r="2622">
          <cell r="B2622" t="str">
            <v>JOSÉ SAVAZZI NETO</v>
          </cell>
          <cell r="C2622" t="str">
            <v>037.585.868-79</v>
          </cell>
          <cell r="D2622" t="str">
            <v>Santander Seguros S/A</v>
          </cell>
        </row>
        <row r="2623">
          <cell r="B2623" t="str">
            <v>Maria de Fátima da Silva</v>
          </cell>
          <cell r="C2623" t="str">
            <v>494.809.449-87</v>
          </cell>
          <cell r="D2623" t="str">
            <v>Santander Seguros S/A</v>
          </cell>
        </row>
        <row r="2624">
          <cell r="B2624" t="str">
            <v>Vera Lucia Souza</v>
          </cell>
          <cell r="C2624" t="str">
            <v>017.717.689-08</v>
          </cell>
          <cell r="D2624" t="str">
            <v>Santander Seguros S/A</v>
          </cell>
        </row>
        <row r="2625">
          <cell r="B2625" t="str">
            <v>Jacgueline Reys Silva</v>
          </cell>
          <cell r="C2625" t="str">
            <v>751.664.456-00</v>
          </cell>
          <cell r="D2625" t="str">
            <v>Santander Seguros S/A</v>
          </cell>
        </row>
        <row r="2626">
          <cell r="B2626" t="str">
            <v>Adriana dos Santos Sanchez Michelin</v>
          </cell>
          <cell r="C2626" t="str">
            <v>216.082.488-79</v>
          </cell>
          <cell r="D2626" t="str">
            <v>Santander Seguros S/A</v>
          </cell>
        </row>
        <row r="2627">
          <cell r="B2627" t="str">
            <v>José Agripino Filho</v>
          </cell>
          <cell r="C2627" t="str">
            <v>061.391.718-90</v>
          </cell>
          <cell r="D2627" t="str">
            <v>Santander Seguros S/A</v>
          </cell>
        </row>
        <row r="2628">
          <cell r="B2628" t="str">
            <v>Aparecida Ribeiro Antunes</v>
          </cell>
          <cell r="C2628" t="str">
            <v>138.915.398-35</v>
          </cell>
          <cell r="D2628" t="str">
            <v>Santander Seguros S/A</v>
          </cell>
        </row>
        <row r="2629">
          <cell r="B2629" t="str">
            <v>Maria de Lourdes da Rocha</v>
          </cell>
          <cell r="C2629" t="str">
            <v>806.942.097-91</v>
          </cell>
          <cell r="D2629" t="str">
            <v>Santander Seguros S/A</v>
          </cell>
        </row>
        <row r="2630">
          <cell r="B2630" t="str">
            <v>Maria Aparecida do Porto dos Anjos</v>
          </cell>
          <cell r="C2630" t="str">
            <v>295.420.348-06</v>
          </cell>
          <cell r="D2630" t="str">
            <v>Santander Seguros S/A</v>
          </cell>
        </row>
        <row r="2631">
          <cell r="B2631" t="str">
            <v>Vinicius Correia Teixeira</v>
          </cell>
          <cell r="C2631" t="str">
            <v>104.586.936-85</v>
          </cell>
          <cell r="D2631" t="str">
            <v>Santander Seguros S/A</v>
          </cell>
        </row>
        <row r="2632">
          <cell r="B2632" t="str">
            <v>Rogerio Fernandes Marques</v>
          </cell>
          <cell r="C2632" t="str">
            <v>131.407.058-40</v>
          </cell>
          <cell r="D2632" t="str">
            <v>Santander Seguros S/A</v>
          </cell>
        </row>
        <row r="2633">
          <cell r="B2633" t="str">
            <v>José Manoel Gomes da Silva</v>
          </cell>
          <cell r="C2633" t="str">
            <v>863.667.348-87</v>
          </cell>
          <cell r="D2633" t="str">
            <v>Santander Seguros S/A</v>
          </cell>
        </row>
        <row r="2634">
          <cell r="B2634" t="str">
            <v>Gaspar Eugênio dos Reis</v>
          </cell>
          <cell r="C2634" t="str">
            <v>591.838.888-53</v>
          </cell>
          <cell r="D2634" t="str">
            <v>Santander Seguros S/A</v>
          </cell>
        </row>
        <row r="2635">
          <cell r="B2635" t="str">
            <v>Maria Dalva dos Santos Dias</v>
          </cell>
          <cell r="C2635" t="str">
            <v>509.410.112-91</v>
          </cell>
          <cell r="D2635" t="str">
            <v>Santander Seguros S/A</v>
          </cell>
        </row>
        <row r="2636">
          <cell r="B2636" t="str">
            <v>Marcelo Severo Lempek</v>
          </cell>
          <cell r="C2636" t="str">
            <v>763.862.870-53</v>
          </cell>
          <cell r="D2636" t="str">
            <v>Santander Seguros S/A</v>
          </cell>
        </row>
        <row r="2637">
          <cell r="B2637" t="str">
            <v>Cleuza dos Santos Guidugli</v>
          </cell>
          <cell r="C2637" t="str">
            <v>019.959.978-54</v>
          </cell>
          <cell r="D2637" t="str">
            <v>Santander Seguros S/A</v>
          </cell>
        </row>
        <row r="2638">
          <cell r="B2638" t="str">
            <v>MARIA DAS DORES SOARES</v>
          </cell>
          <cell r="C2638" t="str">
            <v>747.315.136-34</v>
          </cell>
          <cell r="D2638" t="str">
            <v>Santander Seguros S/A</v>
          </cell>
        </row>
        <row r="2639">
          <cell r="B2639" t="str">
            <v>Luis Leoni Lodi de Vargas</v>
          </cell>
          <cell r="C2639" t="str">
            <v>469.807.760-53</v>
          </cell>
          <cell r="D2639" t="str">
            <v>Santander Seguros S/A</v>
          </cell>
        </row>
        <row r="2640">
          <cell r="B2640" t="str">
            <v>Jorge Martins Dias</v>
          </cell>
          <cell r="C2640" t="str">
            <v>062.406.906-00</v>
          </cell>
          <cell r="D2640" t="str">
            <v>Santander Seguros S/A</v>
          </cell>
        </row>
        <row r="2641">
          <cell r="B2641" t="str">
            <v>Paulo César Jorge</v>
          </cell>
          <cell r="C2641" t="str">
            <v>003.578.049-53</v>
          </cell>
          <cell r="D2641" t="str">
            <v>Santander Seguros S/A</v>
          </cell>
        </row>
        <row r="2642">
          <cell r="B2642" t="str">
            <v>Thaynara Melo Bruno</v>
          </cell>
          <cell r="C2642" t="str">
            <v>099.514.196-74</v>
          </cell>
          <cell r="D2642" t="str">
            <v>Santander Seguros S/A</v>
          </cell>
        </row>
        <row r="2643">
          <cell r="B2643" t="str">
            <v>Sidnei Rodrigo de Albuquerque</v>
          </cell>
          <cell r="C2643" t="str">
            <v>234.380.908-99</v>
          </cell>
          <cell r="D2643" t="str">
            <v>Santander Seguros S/A</v>
          </cell>
        </row>
        <row r="2644">
          <cell r="B2644" t="str">
            <v>Leni Terezinha Ribeiro Appelt</v>
          </cell>
          <cell r="C2644" t="str">
            <v>670.811.429-15</v>
          </cell>
          <cell r="D2644" t="str">
            <v>Santander Seguros S/A</v>
          </cell>
        </row>
        <row r="2645">
          <cell r="B2645" t="str">
            <v>Leonora Guimaraes dos Santos</v>
          </cell>
          <cell r="C2645" t="str">
            <v>056.912.988-52</v>
          </cell>
          <cell r="D2645" t="str">
            <v>Santander Seguros S/A</v>
          </cell>
        </row>
        <row r="2646">
          <cell r="B2646" t="str">
            <v>Iria Knobeloch Hilbert</v>
          </cell>
          <cell r="C2646" t="str">
            <v>668.395.050-49</v>
          </cell>
          <cell r="D2646" t="str">
            <v>Santander Seguros S/A</v>
          </cell>
        </row>
        <row r="2647">
          <cell r="B2647" t="str">
            <v>Aparecida Raimunda Lima Borges</v>
          </cell>
          <cell r="C2647" t="str">
            <v>171.600.888-32</v>
          </cell>
          <cell r="D2647" t="str">
            <v>Santander Seguros S/A</v>
          </cell>
        </row>
        <row r="2648">
          <cell r="B2648" t="str">
            <v>Selma Maria Mandu Ferreira</v>
          </cell>
          <cell r="C2648" t="str">
            <v>411.567.145-91</v>
          </cell>
          <cell r="D2648" t="str">
            <v>Santander Seguros S/A</v>
          </cell>
        </row>
        <row r="2649">
          <cell r="B2649" t="str">
            <v>Oliveira de Campos Ribeiro</v>
          </cell>
          <cell r="C2649" t="str">
            <v>567.703.089-91</v>
          </cell>
          <cell r="D2649" t="str">
            <v>Santander Seguros S/A</v>
          </cell>
        </row>
        <row r="2650">
          <cell r="B2650" t="str">
            <v>Aline Silva do Nascimento</v>
          </cell>
          <cell r="C2650" t="str">
            <v>037.196.192-06</v>
          </cell>
          <cell r="D2650" t="str">
            <v>Santander Seguros S/A</v>
          </cell>
        </row>
        <row r="2651">
          <cell r="B2651" t="str">
            <v>Francisco Valcinor Pinheiro</v>
          </cell>
          <cell r="C2651" t="str">
            <v>699.832.248-87</v>
          </cell>
          <cell r="D2651" t="str">
            <v>Santander Seguros S/A</v>
          </cell>
        </row>
        <row r="2652">
          <cell r="B2652" t="str">
            <v>Maria Luiza Tropeia Jorge</v>
          </cell>
          <cell r="C2652" t="str">
            <v>202.739.148-71</v>
          </cell>
          <cell r="D2652" t="str">
            <v>Santander Seguros S/A</v>
          </cell>
        </row>
        <row r="2653">
          <cell r="B2653" t="str">
            <v>Jefferson Barbosa dos Santos</v>
          </cell>
          <cell r="C2653" t="str">
            <v>316.573.588-36</v>
          </cell>
          <cell r="D2653" t="str">
            <v>Santander Seguros S/A</v>
          </cell>
        </row>
        <row r="2654">
          <cell r="B2654" t="str">
            <v>Marta Regina Balzan</v>
          </cell>
          <cell r="C2654" t="str">
            <v>490.169.389-15</v>
          </cell>
          <cell r="D2654" t="str">
            <v>Santander Seguros S/A</v>
          </cell>
        </row>
        <row r="2655">
          <cell r="B2655" t="str">
            <v>Waldir José dos Reis</v>
          </cell>
          <cell r="C2655" t="str">
            <v>410.623.378-91</v>
          </cell>
          <cell r="D2655" t="str">
            <v>Santander Seguros S/A</v>
          </cell>
        </row>
        <row r="2656">
          <cell r="B2656" t="str">
            <v>Zenap Ale Ancim Aires</v>
          </cell>
          <cell r="C2656" t="str">
            <v>701.959.608-82</v>
          </cell>
          <cell r="D2656" t="str">
            <v>Santander Seguros S/A</v>
          </cell>
        </row>
        <row r="2657">
          <cell r="B2657" t="str">
            <v>Geraldo Jose de Morais</v>
          </cell>
          <cell r="C2657" t="str">
            <v>977.816.738-91</v>
          </cell>
          <cell r="D2657" t="str">
            <v>Santander Seguros S/A</v>
          </cell>
        </row>
        <row r="2658">
          <cell r="B2658" t="str">
            <v>Ademiton Alves de Souza</v>
          </cell>
          <cell r="C2658" t="str">
            <v>149.303.608-46</v>
          </cell>
          <cell r="D2658" t="str">
            <v>Santander Seguros S/A</v>
          </cell>
        </row>
        <row r="2659">
          <cell r="B2659" t="str">
            <v>Erli de Miranda Cursino</v>
          </cell>
          <cell r="C2659" t="str">
            <v>844.146.188-00</v>
          </cell>
          <cell r="D2659" t="str">
            <v>Santander Seguros S/A</v>
          </cell>
        </row>
        <row r="2660">
          <cell r="B2660" t="str">
            <v>Jafer Rick Vieira da Silva</v>
          </cell>
          <cell r="C2660" t="str">
            <v>325.386.808-75</v>
          </cell>
          <cell r="D2660" t="str">
            <v>Santander Seguros S/A</v>
          </cell>
        </row>
        <row r="2661">
          <cell r="B2661" t="str">
            <v>José Augusto Mendes da Silva</v>
          </cell>
          <cell r="C2661" t="str">
            <v>303.663.563-72</v>
          </cell>
          <cell r="D2661" t="str">
            <v>Santander Seguros S/A</v>
          </cell>
        </row>
        <row r="2662">
          <cell r="B2662" t="str">
            <v>Claudiomir Andreis</v>
          </cell>
          <cell r="C2662" t="str">
            <v>017.746.049-06</v>
          </cell>
          <cell r="D2662" t="str">
            <v>Santander Seguros S/A</v>
          </cell>
        </row>
        <row r="2663">
          <cell r="B2663" t="str">
            <v>Felipe Moreira Brandão E Melo</v>
          </cell>
          <cell r="C2663" t="str">
            <v>055.005.446-40</v>
          </cell>
          <cell r="D2663" t="str">
            <v>Santander Seguros S/A</v>
          </cell>
        </row>
        <row r="2664">
          <cell r="B2664" t="str">
            <v>Adriano Graciano de Oliveira Pereira</v>
          </cell>
          <cell r="C2664" t="str">
            <v>113.659.767-00</v>
          </cell>
          <cell r="D2664" t="str">
            <v>Santander Seguros S/A</v>
          </cell>
        </row>
        <row r="2665">
          <cell r="B2665" t="str">
            <v>Espólio de Agostinho Pereira</v>
          </cell>
          <cell r="C2665" t="str">
            <v>059.774.608-72</v>
          </cell>
          <cell r="D2665" t="str">
            <v>Santander Seguros S/A</v>
          </cell>
        </row>
        <row r="2666">
          <cell r="B2666" t="str">
            <v>Luiz Fernando Cunha Zorovich</v>
          </cell>
          <cell r="C2666" t="str">
            <v>048.957.708-34</v>
          </cell>
          <cell r="D2666" t="str">
            <v>Santander Seguros S/A</v>
          </cell>
        </row>
        <row r="2667">
          <cell r="B2667" t="str">
            <v>Maria das Merces Zorzetti Cruz</v>
          </cell>
          <cell r="C2667" t="str">
            <v>008.009.048-69</v>
          </cell>
          <cell r="D2667" t="str">
            <v>Santander Seguros S/A</v>
          </cell>
        </row>
        <row r="2668">
          <cell r="B2668" t="str">
            <v>Onan Montes Ferreira Engenharia - Me</v>
          </cell>
          <cell r="C2668" t="str">
            <v>09.359.547/0001-52</v>
          </cell>
          <cell r="D2668" t="str">
            <v>Santander Seguros S/A</v>
          </cell>
        </row>
        <row r="2669">
          <cell r="B2669" t="str">
            <v>Eraldo de Jesus Souza</v>
          </cell>
          <cell r="C2669" t="str">
            <v>070.087.998-61</v>
          </cell>
          <cell r="D2669" t="str">
            <v>Santander Seguros S/A</v>
          </cell>
        </row>
        <row r="2670">
          <cell r="B2670" t="str">
            <v>AUDRE LUISE INACIO CAPRERA BRAS</v>
          </cell>
          <cell r="C2670" t="str">
            <v>119.174.988-61</v>
          </cell>
          <cell r="D2670" t="str">
            <v>Santander Seguros S/A</v>
          </cell>
        </row>
        <row r="2671">
          <cell r="B2671" t="str">
            <v>Anaizia da Silva Dantas</v>
          </cell>
          <cell r="C2671" t="str">
            <v>174.306.698-83</v>
          </cell>
          <cell r="D2671" t="str">
            <v>Santander Seguros S/A</v>
          </cell>
        </row>
        <row r="2672">
          <cell r="B2672" t="str">
            <v>Maria de Lourdes Lima Sobrinho dos Santos</v>
          </cell>
          <cell r="C2672" t="str">
            <v>025.069.165-55</v>
          </cell>
          <cell r="D2672" t="str">
            <v>Santander Seguros S/A</v>
          </cell>
        </row>
        <row r="2673">
          <cell r="B2673" t="str">
            <v>Eliana de Jesus Pinheiro</v>
          </cell>
          <cell r="C2673" t="str">
            <v>315.027.488-51</v>
          </cell>
          <cell r="D2673" t="str">
            <v>Santander Seguros S/A</v>
          </cell>
        </row>
        <row r="2674">
          <cell r="B2674" t="str">
            <v>Jose Francisco de Sousa Neto</v>
          </cell>
          <cell r="C2674" t="str">
            <v>000.925.424-25</v>
          </cell>
          <cell r="D2674" t="str">
            <v>Santander Seguros S/A</v>
          </cell>
        </row>
        <row r="2675">
          <cell r="B2675" t="str">
            <v>Edith Ada Anna Frieling Alves</v>
          </cell>
          <cell r="C2675" t="str">
            <v>293.566.100-10</v>
          </cell>
          <cell r="D2675" t="str">
            <v>Santander Seguros S/A</v>
          </cell>
        </row>
        <row r="2676">
          <cell r="B2676" t="str">
            <v>Benedita Ramos Gonzales</v>
          </cell>
          <cell r="C2676" t="str">
            <v>272.962.348-57</v>
          </cell>
          <cell r="D2676" t="str">
            <v>Santander Seguros S/A</v>
          </cell>
        </row>
        <row r="2677">
          <cell r="B2677" t="str">
            <v>Maria do Carmo Silva Ferraz</v>
          </cell>
          <cell r="C2677" t="str">
            <v>045.147.688-39</v>
          </cell>
          <cell r="D2677" t="str">
            <v>Santander Seguros S/A</v>
          </cell>
        </row>
        <row r="2678">
          <cell r="B2678" t="str">
            <v>Maria Gomes Avelino</v>
          </cell>
          <cell r="C2678" t="str">
            <v>017.878.258-09</v>
          </cell>
          <cell r="D2678" t="str">
            <v>Santander Seguros S/A</v>
          </cell>
        </row>
        <row r="2679">
          <cell r="B2679" t="str">
            <v>José Antonio Rodrigues</v>
          </cell>
          <cell r="C2679" t="str">
            <v>058.363.058-89</v>
          </cell>
          <cell r="D2679" t="str">
            <v>Santander Seguros S/A</v>
          </cell>
        </row>
        <row r="2680">
          <cell r="B2680" t="str">
            <v>Silmara de Morais</v>
          </cell>
          <cell r="C2680" t="str">
            <v>088.131.069-71</v>
          </cell>
          <cell r="D2680" t="str">
            <v>Santander Seguros S/A</v>
          </cell>
        </row>
        <row r="2681">
          <cell r="B2681" t="str">
            <v>Jose Carlos Emiliano</v>
          </cell>
          <cell r="C2681" t="str">
            <v>449.228.767-15</v>
          </cell>
          <cell r="D2681" t="str">
            <v>Santander Seguros S/A</v>
          </cell>
        </row>
        <row r="2682">
          <cell r="B2682" t="str">
            <v>Benedito Domingues de Oliveira</v>
          </cell>
          <cell r="C2682" t="str">
            <v>040.389.098-59</v>
          </cell>
          <cell r="D2682" t="str">
            <v>Santander Seguros S/A</v>
          </cell>
        </row>
        <row r="2683">
          <cell r="B2683" t="str">
            <v>Cecilia Marcelo e Silva</v>
          </cell>
          <cell r="C2683" t="str">
            <v>123.697.211-20</v>
          </cell>
          <cell r="D2683" t="str">
            <v>Santander Seguros S/A</v>
          </cell>
        </row>
        <row r="2684">
          <cell r="B2684" t="str">
            <v>Elisabete Lima da Silva Mandetta</v>
          </cell>
          <cell r="C2684" t="str">
            <v>080.629.068-41</v>
          </cell>
          <cell r="D2684" t="str">
            <v>Santander Seguros S/A</v>
          </cell>
        </row>
        <row r="2685">
          <cell r="B2685" t="str">
            <v>Odete Thomaz da Silva Gonçalvez</v>
          </cell>
          <cell r="C2685" t="str">
            <v>060.020.188-08</v>
          </cell>
          <cell r="D2685" t="str">
            <v>Santander Seguros S/A</v>
          </cell>
        </row>
        <row r="2686">
          <cell r="B2686" t="str">
            <v>Janice Valéria Fogaça Chaussard Osmo</v>
          </cell>
          <cell r="C2686" t="str">
            <v>573.277.349-53</v>
          </cell>
          <cell r="D2686" t="str">
            <v>Santander Seguros S/A</v>
          </cell>
        </row>
        <row r="2687">
          <cell r="B2687" t="str">
            <v>Sergio Antonio Morais</v>
          </cell>
          <cell r="C2687" t="str">
            <v>534.342.189-04</v>
          </cell>
          <cell r="D2687" t="str">
            <v>Santander Seguros S/A</v>
          </cell>
        </row>
        <row r="2688">
          <cell r="B2688" t="str">
            <v>Thelvis Barbosa Feydit</v>
          </cell>
          <cell r="C2688" t="str">
            <v>013.584.267-08</v>
          </cell>
          <cell r="D2688" t="str">
            <v>Santander Seguros S/A</v>
          </cell>
        </row>
        <row r="2689">
          <cell r="B2689" t="str">
            <v>Gilberto Teodoro do Nascimento</v>
          </cell>
          <cell r="C2689" t="str">
            <v>198.733.526-00</v>
          </cell>
          <cell r="D2689" t="str">
            <v>Santander Seguros S/A</v>
          </cell>
        </row>
        <row r="2690">
          <cell r="B2690" t="str">
            <v>Alcidia Jose Marcondes</v>
          </cell>
          <cell r="C2690" t="str">
            <v>042.194.978-38</v>
          </cell>
          <cell r="D2690" t="str">
            <v>Santander Seguros S/A</v>
          </cell>
        </row>
        <row r="2691">
          <cell r="B2691" t="str">
            <v>Ana Maria Ferreira da Silva</v>
          </cell>
          <cell r="C2691" t="str">
            <v>023.764.331-69</v>
          </cell>
          <cell r="D2691" t="str">
            <v>Santander Seguros S/A</v>
          </cell>
        </row>
        <row r="2692">
          <cell r="B2692" t="str">
            <v>Francisco Carlos Lóis Oureiro</v>
          </cell>
          <cell r="C2692" t="str">
            <v>802.781.088-49</v>
          </cell>
          <cell r="D2692" t="str">
            <v>Santander Seguros S/A</v>
          </cell>
        </row>
        <row r="2693">
          <cell r="B2693" t="str">
            <v>Maria Jose Diniz da Silva</v>
          </cell>
          <cell r="C2693" t="str">
            <v>059.996.848-62</v>
          </cell>
          <cell r="D2693" t="str">
            <v>Santander Seguros S/A</v>
          </cell>
        </row>
        <row r="2694">
          <cell r="B2694" t="str">
            <v>Maria conceição ferreira turini</v>
          </cell>
          <cell r="C2694" t="str">
            <v>020.252.858-84</v>
          </cell>
          <cell r="D2694" t="str">
            <v>Santander Seguros S/A</v>
          </cell>
        </row>
        <row r="2695">
          <cell r="B2695" t="str">
            <v>Luiz Donizeti Fonseca</v>
          </cell>
          <cell r="C2695" t="str">
            <v>015.768.128-98</v>
          </cell>
          <cell r="D2695" t="str">
            <v>Santander Seguros S/A</v>
          </cell>
        </row>
        <row r="2696">
          <cell r="B2696" t="str">
            <v>Mauro Rodrigues De Almeida</v>
          </cell>
          <cell r="C2696" t="str">
            <v>468.005.060-87</v>
          </cell>
          <cell r="D2696" t="str">
            <v>Santander Seguros S/A</v>
          </cell>
        </row>
        <row r="2697">
          <cell r="B2697" t="str">
            <v>Rita de Cassia de Castro</v>
          </cell>
          <cell r="C2697" t="str">
            <v>553.811.110-53</v>
          </cell>
          <cell r="D2697" t="str">
            <v>Santander Seguros S/A</v>
          </cell>
        </row>
        <row r="2698">
          <cell r="B2698" t="str">
            <v>Paulo Sérgio Guimarães</v>
          </cell>
          <cell r="C2698" t="str">
            <v>026.387.698-51</v>
          </cell>
          <cell r="D2698" t="str">
            <v>Santander Seguros S/A</v>
          </cell>
        </row>
        <row r="2699">
          <cell r="B2699" t="str">
            <v>Josean Alves de Sousa</v>
          </cell>
          <cell r="C2699" t="str">
            <v>088.998.658-41</v>
          </cell>
          <cell r="D2699" t="str">
            <v>Santander Seguros S/A</v>
          </cell>
        </row>
        <row r="2700">
          <cell r="B2700" t="str">
            <v>Sirlene da Mota</v>
          </cell>
          <cell r="C2700" t="str">
            <v>254.901.478-22</v>
          </cell>
          <cell r="D2700" t="str">
            <v>Santander Seguros S/A</v>
          </cell>
        </row>
        <row r="2701">
          <cell r="B2701" t="str">
            <v>Mirta Mara Dorneles Correa</v>
          </cell>
          <cell r="C2701" t="str">
            <v>446.340.990-04</v>
          </cell>
          <cell r="D2701" t="str">
            <v>Santander Seguros S/A</v>
          </cell>
        </row>
        <row r="2702">
          <cell r="B2702" t="str">
            <v>Nicolli Severina da Silva</v>
          </cell>
          <cell r="C2702" t="str">
            <v>320.617.328-01</v>
          </cell>
          <cell r="D2702" t="str">
            <v>Santander Seguros S/A</v>
          </cell>
        </row>
        <row r="2703">
          <cell r="B2703" t="str">
            <v>Joao Rodrigues da Silva</v>
          </cell>
          <cell r="C2703" t="str">
            <v>080.542.669-87</v>
          </cell>
          <cell r="D2703" t="str">
            <v>Santander Seguros S/A</v>
          </cell>
        </row>
        <row r="2704">
          <cell r="B2704" t="str">
            <v>Jose Sedemaca</v>
          </cell>
          <cell r="C2704" t="str">
            <v>024.278.009-10</v>
          </cell>
          <cell r="D2704" t="str">
            <v>Santander Seguros S/A</v>
          </cell>
        </row>
        <row r="2705">
          <cell r="B2705" t="str">
            <v>Kely Cristina Maciel Rossetto</v>
          </cell>
          <cell r="C2705" t="str">
            <v>144.854.348-77</v>
          </cell>
          <cell r="D2705" t="str">
            <v>Santander Seguros S/A</v>
          </cell>
        </row>
        <row r="2706">
          <cell r="B2706" t="str">
            <v>Georgina Celia Cabral Correa</v>
          </cell>
          <cell r="C2706" t="str">
            <v>434.843.797-15</v>
          </cell>
          <cell r="D2706" t="str">
            <v>Santander Seguros S/A</v>
          </cell>
        </row>
        <row r="2707">
          <cell r="B2707" t="str">
            <v>Eloisa Elena de Souza</v>
          </cell>
          <cell r="C2707" t="str">
            <v>041.844.397-13</v>
          </cell>
          <cell r="D2707" t="str">
            <v>Santander Seguros S/A</v>
          </cell>
        </row>
        <row r="2708">
          <cell r="B2708" t="str">
            <v>Zuleide Pinto Gomes dos Santoss</v>
          </cell>
          <cell r="D2708" t="str">
            <v>Santander Seguros S/A</v>
          </cell>
        </row>
        <row r="2709">
          <cell r="B2709" t="str">
            <v>Paula Leia Nunes da Silva</v>
          </cell>
          <cell r="C2709" t="str">
            <v>042.581.588-95</v>
          </cell>
          <cell r="D2709" t="str">
            <v>Santander Seguros S/A</v>
          </cell>
        </row>
        <row r="2710">
          <cell r="B2710" t="str">
            <v>Monelle Mosseri Carelli</v>
          </cell>
          <cell r="C2710" t="str">
            <v>034.426.828-43</v>
          </cell>
          <cell r="D2710" t="str">
            <v>Santander Seguros S/A</v>
          </cell>
        </row>
        <row r="2711">
          <cell r="B2711" t="str">
            <v>Joel dos Passos</v>
          </cell>
          <cell r="C2711" t="str">
            <v>468.227.639-53</v>
          </cell>
          <cell r="D2711" t="str">
            <v>Santander Seguros S/A</v>
          </cell>
        </row>
        <row r="2712">
          <cell r="B2712" t="str">
            <v>Carlos Alberto Miranda Battanoli</v>
          </cell>
          <cell r="C2712" t="str">
            <v>419.606.290-34</v>
          </cell>
          <cell r="D2712" t="str">
            <v>Santander Seguros S/A</v>
          </cell>
        </row>
        <row r="2713">
          <cell r="B2713" t="str">
            <v>José Alfredo de Oliveira</v>
          </cell>
          <cell r="C2713" t="str">
            <v>711.575.818-20</v>
          </cell>
          <cell r="D2713" t="str">
            <v>Santander Seguros S/A</v>
          </cell>
        </row>
        <row r="2714">
          <cell r="B2714" t="str">
            <v>Silvana Carvalho Cortez</v>
          </cell>
          <cell r="C2714" t="str">
            <v>736.777.608-87</v>
          </cell>
          <cell r="D2714" t="str">
            <v>Santander Seguros S/A</v>
          </cell>
        </row>
        <row r="2715">
          <cell r="B2715" t="str">
            <v>Edivaldo José do Nascimento</v>
          </cell>
          <cell r="C2715" t="str">
            <v>032.267.888-92</v>
          </cell>
          <cell r="D2715" t="str">
            <v>Santander Seguros S/A</v>
          </cell>
        </row>
        <row r="2716">
          <cell r="B2716" t="str">
            <v>Leonide Fidence</v>
          </cell>
          <cell r="D2716" t="str">
            <v>Santander Seguros S/A</v>
          </cell>
        </row>
        <row r="2717">
          <cell r="B2717" t="str">
            <v>Marcos Rogério Miotto</v>
          </cell>
          <cell r="C2717" t="str">
            <v>246.726.128-05</v>
          </cell>
          <cell r="D2717" t="str">
            <v>Santander Seguros S/A</v>
          </cell>
        </row>
        <row r="2718">
          <cell r="B2718" t="str">
            <v>Elzer Peres Munhoz</v>
          </cell>
          <cell r="C2718" t="str">
            <v>381.919.508-47</v>
          </cell>
          <cell r="D2718" t="str">
            <v>Santander Seguros S/A</v>
          </cell>
        </row>
        <row r="2719">
          <cell r="B2719" t="str">
            <v>Nilza de Fatima Lopez Nunes</v>
          </cell>
          <cell r="C2719" t="str">
            <v>262.510.498-80</v>
          </cell>
          <cell r="D2719" t="str">
            <v>Santander Seguros S/A</v>
          </cell>
        </row>
        <row r="2720">
          <cell r="B2720" t="str">
            <v>Jair Rodrigues da Cruz</v>
          </cell>
          <cell r="C2720" t="str">
            <v>577.580.506-20</v>
          </cell>
          <cell r="D2720" t="str">
            <v>Santander Seguros S/A</v>
          </cell>
        </row>
        <row r="2721">
          <cell r="B2721" t="str">
            <v>eutrepe claudia fagundes da silva</v>
          </cell>
          <cell r="D2721" t="str">
            <v>Santander Seguros S/A</v>
          </cell>
        </row>
        <row r="2722">
          <cell r="B2722" t="str">
            <v>Marcia de Fatima Simiao Valencia da Silva</v>
          </cell>
          <cell r="C2722" t="str">
            <v>702.232.979-68</v>
          </cell>
          <cell r="D2722" t="str">
            <v>Santander Seguros S/A</v>
          </cell>
        </row>
        <row r="2723">
          <cell r="B2723" t="str">
            <v>Lilia Joanna Sieben Rocha</v>
          </cell>
          <cell r="C2723" t="str">
            <v>026.938.080-90</v>
          </cell>
          <cell r="D2723" t="str">
            <v>Santander Seguros S/A</v>
          </cell>
        </row>
        <row r="2724">
          <cell r="B2724" t="str">
            <v>Jose Carlos Borges dos Santos</v>
          </cell>
          <cell r="C2724" t="str">
            <v>373.490.310-68</v>
          </cell>
          <cell r="D2724" t="str">
            <v>Santander Seguros S/A</v>
          </cell>
        </row>
        <row r="2725">
          <cell r="B2725" t="str">
            <v>Jose Manuel Marques da Fonseca</v>
          </cell>
          <cell r="C2725" t="str">
            <v>032.334.888-23</v>
          </cell>
          <cell r="D2725" t="str">
            <v>Santander Seguros S/A</v>
          </cell>
        </row>
        <row r="2726">
          <cell r="B2726" t="str">
            <v>Alzira Cavalcanti de Oliveira</v>
          </cell>
          <cell r="C2726" t="str">
            <v>125.735.234-20</v>
          </cell>
          <cell r="D2726" t="str">
            <v>Santander Seguros S/A</v>
          </cell>
        </row>
        <row r="2727">
          <cell r="B2727" t="str">
            <v>Vinicius de Almeida Vasques</v>
          </cell>
          <cell r="C2727" t="str">
            <v>126.139.527-17</v>
          </cell>
          <cell r="D2727" t="str">
            <v>Santander Seguros S/A</v>
          </cell>
        </row>
        <row r="2728">
          <cell r="B2728" t="str">
            <v>Celaine Morais da Rosa</v>
          </cell>
          <cell r="C2728" t="str">
            <v>15.706.166/0001-03</v>
          </cell>
          <cell r="D2728" t="str">
            <v>Santander Seguros S/A</v>
          </cell>
        </row>
        <row r="2729">
          <cell r="B2729" t="str">
            <v>Eliane Aparecida Meireles</v>
          </cell>
          <cell r="C2729" t="str">
            <v>110.523.438-05</v>
          </cell>
          <cell r="D2729" t="str">
            <v>Santander Seguros S/A</v>
          </cell>
        </row>
        <row r="2730">
          <cell r="B2730" t="str">
            <v>Elaine Sive dos Santos</v>
          </cell>
          <cell r="C2730" t="str">
            <v>038.249.049-50</v>
          </cell>
          <cell r="D2730" t="str">
            <v>Santander Seguros S/A</v>
          </cell>
        </row>
        <row r="2731">
          <cell r="B2731" t="str">
            <v>Venilia Faria</v>
          </cell>
          <cell r="C2731" t="str">
            <v>006.413.559-47</v>
          </cell>
          <cell r="D2731" t="str">
            <v>Santander Seguros S/A</v>
          </cell>
        </row>
        <row r="2732">
          <cell r="B2732" t="str">
            <v>Maria das Graças Sousa</v>
          </cell>
          <cell r="C2732" t="str">
            <v>045.326.488-31</v>
          </cell>
          <cell r="D2732" t="str">
            <v>Santander Seguros S/A</v>
          </cell>
        </row>
        <row r="2733">
          <cell r="B2733" t="str">
            <v>Ephigenia Maria dos Santos</v>
          </cell>
          <cell r="C2733" t="str">
            <v>773.552.536-20</v>
          </cell>
          <cell r="D2733" t="str">
            <v>Santander Seguros S/A</v>
          </cell>
        </row>
        <row r="2734">
          <cell r="B2734" t="str">
            <v>Jorge Celestino Pereira</v>
          </cell>
          <cell r="C2734" t="str">
            <v>788.009.608-63</v>
          </cell>
          <cell r="D2734" t="str">
            <v>Santander Seguros S/A</v>
          </cell>
        </row>
        <row r="2735">
          <cell r="B2735" t="str">
            <v>Claudia Pasold da Silva Zanella</v>
          </cell>
          <cell r="C2735" t="str">
            <v>918.642.249-91</v>
          </cell>
          <cell r="D2735" t="str">
            <v>Santander Seguros S/A</v>
          </cell>
        </row>
        <row r="2736">
          <cell r="B2736" t="str">
            <v>Jose Carlos Urroz</v>
          </cell>
          <cell r="C2736" t="str">
            <v>012.693.050-34</v>
          </cell>
          <cell r="D2736" t="str">
            <v>Santander Seguros S/A</v>
          </cell>
        </row>
        <row r="2737">
          <cell r="B2737" t="str">
            <v>Francisco Nunes Cirqueira</v>
          </cell>
          <cell r="C2737" t="str">
            <v>007.980.876-09</v>
          </cell>
          <cell r="D2737" t="str">
            <v>Santander Seguros S/A</v>
          </cell>
        </row>
        <row r="2738">
          <cell r="B2738" t="str">
            <v>Jose Cristiano de Moura</v>
          </cell>
          <cell r="C2738" t="str">
            <v>022.821.094-14</v>
          </cell>
          <cell r="D2738" t="str">
            <v>Santander Seguros S/A</v>
          </cell>
        </row>
        <row r="2739">
          <cell r="B2739" t="str">
            <v>Eduardo Antonio Sanches</v>
          </cell>
          <cell r="C2739" t="str">
            <v>063.939.628-36</v>
          </cell>
          <cell r="D2739" t="str">
            <v>Santander Seguros S/A</v>
          </cell>
        </row>
        <row r="2740">
          <cell r="B2740" t="str">
            <v>Donizette Ferreira Gaia Me</v>
          </cell>
          <cell r="C2740" t="str">
            <v>24.464.794/0001-02</v>
          </cell>
          <cell r="D2740" t="str">
            <v>Santander Seguros S/A</v>
          </cell>
        </row>
        <row r="2741">
          <cell r="B2741" t="str">
            <v>Solange Prestes</v>
          </cell>
          <cell r="C2741" t="str">
            <v>025.360.919-45</v>
          </cell>
          <cell r="D2741" t="str">
            <v>Santander Seguros S/A</v>
          </cell>
        </row>
        <row r="2742">
          <cell r="B2742" t="str">
            <v>Ivania Cardoso Firveda</v>
          </cell>
          <cell r="C2742" t="str">
            <v>073.202.688-17</v>
          </cell>
          <cell r="D2742" t="str">
            <v>Santander Seguros S/A</v>
          </cell>
        </row>
        <row r="2743">
          <cell r="B2743" t="str">
            <v>Sheila Romcy Oliveira</v>
          </cell>
          <cell r="C2743" t="str">
            <v>261.165.537-53</v>
          </cell>
          <cell r="D2743" t="str">
            <v>Santander Seguros S/A</v>
          </cell>
        </row>
        <row r="2744">
          <cell r="B2744" t="str">
            <v>Naite Aparecida Lemes</v>
          </cell>
          <cell r="C2744" t="str">
            <v>041.962.398-11</v>
          </cell>
          <cell r="D2744" t="str">
            <v>Santander Seguros S/A</v>
          </cell>
        </row>
        <row r="2745">
          <cell r="B2745" t="str">
            <v>João Ricardo Pontes Franco</v>
          </cell>
          <cell r="C2745" t="str">
            <v>077.630.502-68</v>
          </cell>
          <cell r="D2745" t="str">
            <v>Santander Seguros S/A</v>
          </cell>
        </row>
        <row r="2746">
          <cell r="B2746" t="str">
            <v>Augusto de Vergilio</v>
          </cell>
          <cell r="C2746" t="str">
            <v>705.253.588-20</v>
          </cell>
          <cell r="D2746" t="str">
            <v>Santander Seguros S/A</v>
          </cell>
        </row>
        <row r="2747">
          <cell r="B2747" t="str">
            <v>José Dario Moçambique</v>
          </cell>
          <cell r="C2747" t="str">
            <v>110.746.471-49</v>
          </cell>
          <cell r="D2747" t="str">
            <v>Santander Seguros S/A</v>
          </cell>
        </row>
        <row r="2748">
          <cell r="B2748" t="str">
            <v>Ereni de Fátima Rezana</v>
          </cell>
          <cell r="C2748" t="str">
            <v>006.779.890-08</v>
          </cell>
          <cell r="D2748" t="str">
            <v>Santander Seguros S/A</v>
          </cell>
        </row>
        <row r="2749">
          <cell r="B2749" t="str">
            <v>IVANILTON CALDEIRA PRATES</v>
          </cell>
          <cell r="C2749" t="str">
            <v>073.701.547-00</v>
          </cell>
          <cell r="D2749" t="str">
            <v>Santander Seguros S/A</v>
          </cell>
        </row>
        <row r="2750">
          <cell r="B2750" t="str">
            <v>Mauro Antonio da Costa Ramos</v>
          </cell>
          <cell r="C2750" t="str">
            <v>444.977.500-78</v>
          </cell>
          <cell r="D2750" t="str">
            <v>Santander Seguros S/A</v>
          </cell>
        </row>
        <row r="2751">
          <cell r="B2751" t="str">
            <v>Irene Lorenzini</v>
          </cell>
          <cell r="C2751" t="str">
            <v>294.631.900-82</v>
          </cell>
          <cell r="D2751" t="str">
            <v>Santander Seguros S/A</v>
          </cell>
        </row>
        <row r="2752">
          <cell r="B2752" t="str">
            <v>João Pedro Rodrigues</v>
          </cell>
          <cell r="C2752" t="str">
            <v>745.335.508-78</v>
          </cell>
          <cell r="D2752" t="str">
            <v>Santander Seguros S/A</v>
          </cell>
        </row>
        <row r="2753">
          <cell r="B2753" t="str">
            <v>Antonio Orives</v>
          </cell>
          <cell r="C2753" t="str">
            <v>704.697.928-68</v>
          </cell>
          <cell r="D2753" t="str">
            <v>Santander Seguros S/A</v>
          </cell>
        </row>
        <row r="2754">
          <cell r="B2754" t="str">
            <v>Paulo Sergio Rodrigues Couto</v>
          </cell>
          <cell r="C2754" t="str">
            <v>205.666.541-72</v>
          </cell>
          <cell r="D2754" t="str">
            <v>Santander Seguros S/A</v>
          </cell>
        </row>
        <row r="2755">
          <cell r="B2755" t="str">
            <v>Claudio Luiz dos Santos</v>
          </cell>
          <cell r="C2755" t="str">
            <v>053.039.198-89</v>
          </cell>
          <cell r="D2755" t="str">
            <v>Santander Seguros S/A</v>
          </cell>
        </row>
        <row r="2756">
          <cell r="B2756" t="str">
            <v>Gildete Gonçalves Moreira Inacio</v>
          </cell>
          <cell r="C2756" t="str">
            <v>993.951.268-68</v>
          </cell>
          <cell r="D2756" t="str">
            <v>Santander Seguros S/A</v>
          </cell>
        </row>
        <row r="2757">
          <cell r="B2757" t="str">
            <v>Dirce Lucia Zschaber da Costa 1</v>
          </cell>
          <cell r="C2757" t="str">
            <v>221.400.426-20</v>
          </cell>
          <cell r="D2757" t="str">
            <v>Santander Seguros S/A</v>
          </cell>
        </row>
        <row r="2758">
          <cell r="B2758" t="str">
            <v>Raimundo Paulino de Pinho</v>
          </cell>
          <cell r="C2758" t="str">
            <v>243.326.826-53</v>
          </cell>
          <cell r="D2758" t="str">
            <v>Santander Seguros S/A</v>
          </cell>
        </row>
        <row r="2759">
          <cell r="B2759" t="str">
            <v>Laercio de Carvalho</v>
          </cell>
          <cell r="C2759" t="str">
            <v>019.023.818-66</v>
          </cell>
          <cell r="D2759" t="str">
            <v>Santander Seguros S/A</v>
          </cell>
        </row>
        <row r="2760">
          <cell r="B2760" t="str">
            <v>Maria de Fátima Almeida da Silva</v>
          </cell>
          <cell r="C2760" t="str">
            <v>226.220.204-49</v>
          </cell>
          <cell r="D2760" t="str">
            <v>Santander Seguros S/A</v>
          </cell>
        </row>
        <row r="2761">
          <cell r="B2761" t="str">
            <v>Daleth Costa Silva</v>
          </cell>
          <cell r="C2761" t="str">
            <v>012.243.283-53</v>
          </cell>
          <cell r="D2761" t="str">
            <v>Santander Seguros S/A</v>
          </cell>
        </row>
        <row r="2762">
          <cell r="B2762" t="str">
            <v>Cleusa Maria Fernandes Siqueira</v>
          </cell>
          <cell r="C2762" t="str">
            <v>042.542.948-24</v>
          </cell>
          <cell r="D2762" t="str">
            <v>Santander Seguros S/A</v>
          </cell>
        </row>
        <row r="2763">
          <cell r="B2763" t="str">
            <v>Adão Ferreira de Almeida</v>
          </cell>
          <cell r="C2763" t="str">
            <v>112.865.828-30</v>
          </cell>
          <cell r="D2763" t="str">
            <v>Santander Seguros S/A</v>
          </cell>
        </row>
        <row r="2764">
          <cell r="B2764" t="str">
            <v>Palmira Foresto Barroso</v>
          </cell>
          <cell r="C2764" t="str">
            <v>292.853.198-07</v>
          </cell>
          <cell r="D2764" t="str">
            <v>Santander Seguros S/A</v>
          </cell>
        </row>
        <row r="2765">
          <cell r="B2765" t="str">
            <v>Creuza Assunção Salvador</v>
          </cell>
          <cell r="C2765" t="str">
            <v>129.834.385-20</v>
          </cell>
          <cell r="D2765" t="str">
            <v>Santander Seguros S/A</v>
          </cell>
        </row>
        <row r="2766">
          <cell r="B2766" t="str">
            <v>Deodato Porto Baltazar</v>
          </cell>
          <cell r="C2766" t="str">
            <v>198.554.350-87</v>
          </cell>
          <cell r="D2766" t="str">
            <v>Santander Seguros S/A</v>
          </cell>
        </row>
        <row r="2767">
          <cell r="B2767" t="str">
            <v>Egídio Marques Da Costa</v>
          </cell>
          <cell r="C2767" t="str">
            <v>867.033.231-00</v>
          </cell>
          <cell r="D2767" t="str">
            <v>Santander Seguros S/A</v>
          </cell>
        </row>
        <row r="2768">
          <cell r="B2768" t="str">
            <v>Adriana Aparecida da Silva Marabin</v>
          </cell>
          <cell r="C2768" t="str">
            <v>087.260.728-31</v>
          </cell>
          <cell r="D2768" t="str">
            <v>Santander Seguros S/A</v>
          </cell>
        </row>
        <row r="2769">
          <cell r="B2769" t="str">
            <v>Maria Zilda Criveli Magdalena</v>
          </cell>
          <cell r="C2769" t="str">
            <v>110.586.248-81</v>
          </cell>
          <cell r="D2769" t="str">
            <v>Santander Seguros S/A</v>
          </cell>
        </row>
        <row r="2770">
          <cell r="B2770" t="str">
            <v>Isabel Cristina Menezes da Conceição</v>
          </cell>
          <cell r="C2770" t="str">
            <v>114.209.268-29</v>
          </cell>
          <cell r="D2770" t="str">
            <v>Santander Seguros S/A</v>
          </cell>
        </row>
        <row r="2771">
          <cell r="B2771" t="str">
            <v>Benedito Lourenço Alves</v>
          </cell>
          <cell r="C2771" t="str">
            <v>055.834.668-55</v>
          </cell>
          <cell r="D2771" t="str">
            <v>Santander Seguros S/A</v>
          </cell>
        </row>
        <row r="2772">
          <cell r="B2772" t="str">
            <v>Loren Kelly Silva de Moura</v>
          </cell>
          <cell r="D2772" t="str">
            <v>Santander Seguros S/A</v>
          </cell>
        </row>
        <row r="2773">
          <cell r="B2773" t="str">
            <v>Maria Alves Marques</v>
          </cell>
          <cell r="C2773" t="str">
            <v>527.334.400-04</v>
          </cell>
          <cell r="D2773" t="str">
            <v>Santander Seguros S/A</v>
          </cell>
        </row>
        <row r="2774">
          <cell r="B2774" t="str">
            <v>Jorge Almeida</v>
          </cell>
          <cell r="C2774" t="str">
            <v>075.524.367-60</v>
          </cell>
          <cell r="D2774" t="str">
            <v>Santander Seguros S/A</v>
          </cell>
        </row>
        <row r="2775">
          <cell r="B2775" t="str">
            <v>Dario Lázaro da Silva</v>
          </cell>
          <cell r="C2775" t="str">
            <v>591.764.408-00</v>
          </cell>
          <cell r="D2775" t="str">
            <v>Santander Seguros S/A</v>
          </cell>
        </row>
        <row r="2776">
          <cell r="B2776" t="str">
            <v>Jussemar Souza Bastos</v>
          </cell>
          <cell r="C2776" t="str">
            <v>845.704.669-15</v>
          </cell>
          <cell r="D2776" t="str">
            <v>Santander Seguros S/A</v>
          </cell>
        </row>
        <row r="2777">
          <cell r="B2777" t="str">
            <v>Luan Rafael Maués Corrêa</v>
          </cell>
          <cell r="C2777" t="str">
            <v>007.036.852-01</v>
          </cell>
          <cell r="D2777" t="str">
            <v>Santander Seguros S/A</v>
          </cell>
        </row>
        <row r="2778">
          <cell r="B2778" t="str">
            <v>Claudio Ramão Franco Olmedo</v>
          </cell>
          <cell r="C2778" t="str">
            <v>872.020.691-72</v>
          </cell>
          <cell r="D2778" t="str">
            <v>Santander Seguros S/A</v>
          </cell>
        </row>
        <row r="2779">
          <cell r="B2779" t="str">
            <v>Marilsa da Silva dos Santos</v>
          </cell>
          <cell r="C2779" t="str">
            <v>300.695.518-80</v>
          </cell>
          <cell r="D2779" t="str">
            <v>Santander Seguros S/A</v>
          </cell>
        </row>
        <row r="2780">
          <cell r="B2780" t="str">
            <v>MARIA APARECIDA JUSSIANI DA SILVA</v>
          </cell>
          <cell r="C2780" t="str">
            <v>033.863.948-92</v>
          </cell>
          <cell r="D2780" t="str">
            <v>Santander Seguros S/A</v>
          </cell>
        </row>
        <row r="2781">
          <cell r="B2781" t="str">
            <v>MAURICIO APARECIDO DE ANDRADE</v>
          </cell>
          <cell r="D2781" t="str">
            <v>Santander Seguros S/A</v>
          </cell>
        </row>
        <row r="2782">
          <cell r="B2782" t="str">
            <v>VALÉRIA APARECIDA NEGRAO DE ABREU</v>
          </cell>
          <cell r="C2782" t="str">
            <v>302.966.128-80</v>
          </cell>
          <cell r="D2782" t="str">
            <v>Santander Seguros S/A</v>
          </cell>
        </row>
        <row r="2783">
          <cell r="B2783" t="str">
            <v>Artefatos de Concreto Bortoloti Ltda</v>
          </cell>
          <cell r="C2783" t="str">
            <v>24.634.008/0001-78</v>
          </cell>
          <cell r="D2783" t="str">
            <v>Santander Seguros S/A</v>
          </cell>
        </row>
        <row r="2784">
          <cell r="B2784" t="str">
            <v>ORLANI GOMES DE SOUZA FERNANDES</v>
          </cell>
          <cell r="C2784" t="str">
            <v>233.114.951-87</v>
          </cell>
          <cell r="D2784" t="str">
            <v>Santander Seguros S/A</v>
          </cell>
        </row>
        <row r="2785">
          <cell r="B2785" t="str">
            <v>Wagner Cypriano Costa</v>
          </cell>
          <cell r="C2785" t="str">
            <v>427.374.947-53</v>
          </cell>
          <cell r="D2785" t="str">
            <v>Santander Seguros S/A</v>
          </cell>
        </row>
        <row r="2786">
          <cell r="B2786" t="str">
            <v>José Pedro da Silva</v>
          </cell>
          <cell r="C2786" t="str">
            <v>324.902.168-72</v>
          </cell>
          <cell r="D2786" t="str">
            <v>Santander Seguros S/A</v>
          </cell>
        </row>
        <row r="2787">
          <cell r="B2787" t="str">
            <v>Elaine Cristina Gonçalo</v>
          </cell>
          <cell r="C2787" t="str">
            <v>282.649.108-31</v>
          </cell>
          <cell r="D2787" t="str">
            <v>Santander Seguros S/A</v>
          </cell>
        </row>
        <row r="2788">
          <cell r="B2788" t="str">
            <v>Nelson Luiz Conte</v>
          </cell>
          <cell r="D2788" t="str">
            <v>Santander Seguros S/A</v>
          </cell>
        </row>
        <row r="2789">
          <cell r="B2789" t="str">
            <v>Beatriz Franciosi Witt</v>
          </cell>
          <cell r="C2789" t="str">
            <v>294.689.300-68</v>
          </cell>
          <cell r="D2789" t="str">
            <v>Santander Seguros S/A</v>
          </cell>
        </row>
        <row r="2790">
          <cell r="B2790" t="str">
            <v>DIRCE RODRIGUES ANTEDOMENICO</v>
          </cell>
          <cell r="C2790" t="str">
            <v>273.186.878-32</v>
          </cell>
          <cell r="D2790" t="str">
            <v>Santander Seguros S/A</v>
          </cell>
        </row>
        <row r="2791">
          <cell r="B2791" t="str">
            <v>Jose Irineu Alves</v>
          </cell>
          <cell r="C2791" t="str">
            <v>854.423.728-20</v>
          </cell>
          <cell r="D2791" t="str">
            <v>Santander Seguros S/A</v>
          </cell>
        </row>
        <row r="2792">
          <cell r="B2792" t="str">
            <v>Luiza Aglay Godoy Guth</v>
          </cell>
          <cell r="C2792" t="str">
            <v>183.306.810-68</v>
          </cell>
          <cell r="D2792" t="str">
            <v>Santander Seguros S/A</v>
          </cell>
        </row>
        <row r="2793">
          <cell r="B2793" t="str">
            <v>MARIA CRISTINA MACHADO ARAGÃO VASCONCELOS</v>
          </cell>
          <cell r="C2793" t="str">
            <v>206.483.288-21</v>
          </cell>
          <cell r="D2793" t="str">
            <v>Santander Seguros S/A</v>
          </cell>
        </row>
        <row r="2794">
          <cell r="B2794" t="str">
            <v>Laura Salvati Freitas</v>
          </cell>
          <cell r="C2794" t="str">
            <v>911.740.230-15</v>
          </cell>
          <cell r="D2794" t="str">
            <v>Santander Seguros S/A</v>
          </cell>
        </row>
        <row r="2795">
          <cell r="B2795" t="str">
            <v>Aguinaldo de Oliveira</v>
          </cell>
          <cell r="C2795" t="str">
            <v>095.236.968-07</v>
          </cell>
          <cell r="D2795" t="str">
            <v>Santander Seguros S/A</v>
          </cell>
        </row>
        <row r="2796">
          <cell r="B2796" t="str">
            <v>Elcy Ferreira de Souza</v>
          </cell>
          <cell r="C2796" t="str">
            <v>031.439.446-09</v>
          </cell>
          <cell r="D2796" t="str">
            <v>Santander Seguros S/A</v>
          </cell>
        </row>
        <row r="2797">
          <cell r="B2797" t="str">
            <v>Julio Carlos Sachini</v>
          </cell>
          <cell r="C2797" t="str">
            <v>232.694.800-91</v>
          </cell>
          <cell r="D2797" t="str">
            <v>Santander Seguros S/A</v>
          </cell>
        </row>
        <row r="2798">
          <cell r="B2798" t="str">
            <v>Anderson Henrique dos Santos</v>
          </cell>
          <cell r="C2798" t="str">
            <v>184.613.428-52</v>
          </cell>
          <cell r="D2798" t="str">
            <v>Santander Seguros S/A</v>
          </cell>
        </row>
        <row r="2799">
          <cell r="B2799" t="str">
            <v>Claudia Lucia Lourenço Carneiro</v>
          </cell>
          <cell r="C2799" t="str">
            <v>302.774.388-02</v>
          </cell>
          <cell r="D2799" t="str">
            <v>Santander Seguros S/A</v>
          </cell>
        </row>
        <row r="2800">
          <cell r="B2800" t="str">
            <v>Aparecido Moacir Magioni</v>
          </cell>
          <cell r="C2800" t="str">
            <v>743.378.318-00</v>
          </cell>
          <cell r="D2800" t="str">
            <v>Santander Seguros S/A</v>
          </cell>
        </row>
        <row r="2801">
          <cell r="B2801" t="str">
            <v>Rodrigo Moreira Silva</v>
          </cell>
          <cell r="C2801" t="str">
            <v>012.162.386-69</v>
          </cell>
          <cell r="D2801" t="str">
            <v>Santander Seguros S/A</v>
          </cell>
        </row>
        <row r="2802">
          <cell r="B2802" t="str">
            <v>Gercílio Lopes de Santana</v>
          </cell>
          <cell r="C2802" t="str">
            <v>082.558.268-74</v>
          </cell>
          <cell r="D2802" t="str">
            <v>Santander Seguros S/A</v>
          </cell>
        </row>
        <row r="2803">
          <cell r="B2803" t="str">
            <v>Wagnei João Martins</v>
          </cell>
          <cell r="C2803" t="str">
            <v>481.870.896-87</v>
          </cell>
          <cell r="D2803" t="str">
            <v>Santander Seguros S/A</v>
          </cell>
        </row>
        <row r="2804">
          <cell r="B2804" t="str">
            <v>Ana Maria Rufino Resende</v>
          </cell>
          <cell r="C2804" t="str">
            <v>233.958.505-87</v>
          </cell>
          <cell r="D2804" t="str">
            <v>Santander Seguros S/A</v>
          </cell>
        </row>
        <row r="2805">
          <cell r="B2805" t="str">
            <v>Teresinha dos Santos Monteiro</v>
          </cell>
          <cell r="C2805" t="str">
            <v>178.679.498-52</v>
          </cell>
          <cell r="D2805" t="str">
            <v>Santander Seguros S/A</v>
          </cell>
        </row>
        <row r="2806">
          <cell r="B2806" t="str">
            <v>Maria do Rosario Andrades</v>
          </cell>
          <cell r="C2806" t="str">
            <v>115.774.518-05</v>
          </cell>
          <cell r="D2806" t="str">
            <v>Santander Seguros S/A</v>
          </cell>
        </row>
        <row r="2807">
          <cell r="B2807" t="str">
            <v>Valdeir Aparecido Pereira Costa</v>
          </cell>
          <cell r="C2807" t="str">
            <v>058.759.818-22</v>
          </cell>
          <cell r="D2807" t="str">
            <v>Santander Seguros S/A</v>
          </cell>
        </row>
        <row r="2808">
          <cell r="B2808" t="str">
            <v>DPO - Comercio e Importaçao de Produtos Medicos e Hospitalares Ltda</v>
          </cell>
          <cell r="C2808" t="str">
            <v>79.074.902/0001-22</v>
          </cell>
          <cell r="D2808" t="str">
            <v>Santander Seguros S/A</v>
          </cell>
        </row>
        <row r="2809">
          <cell r="B2809" t="str">
            <v>Laurentino Munhos Peres</v>
          </cell>
          <cell r="C2809" t="str">
            <v>156.261.138-00</v>
          </cell>
          <cell r="D2809" t="str">
            <v>Santander Seguros S/A</v>
          </cell>
        </row>
        <row r="2810">
          <cell r="B2810" t="str">
            <v>Renata de Freitas Lecas Abreu</v>
          </cell>
          <cell r="C2810" t="str">
            <v>041.229.047-22</v>
          </cell>
          <cell r="D2810" t="str">
            <v>Santander Seguros S/A</v>
          </cell>
        </row>
        <row r="2811">
          <cell r="B2811" t="str">
            <v>Dirce Aparecida Nogueira da Silva</v>
          </cell>
          <cell r="C2811" t="str">
            <v>052.385.078-60</v>
          </cell>
          <cell r="D2811" t="str">
            <v>Santander Seguros S/A</v>
          </cell>
        </row>
        <row r="2812">
          <cell r="B2812" t="str">
            <v>Nair Lecione Diógenes</v>
          </cell>
          <cell r="C2812" t="str">
            <v>718.426.088-00</v>
          </cell>
          <cell r="D2812" t="str">
            <v>Santander Seguros S/A</v>
          </cell>
        </row>
        <row r="2813">
          <cell r="B2813" t="str">
            <v>Sylvia Dinah Beruezzo Molinari</v>
          </cell>
          <cell r="C2813" t="str">
            <v>090.137.348-63</v>
          </cell>
          <cell r="D2813" t="str">
            <v>Santander Seguros S/A</v>
          </cell>
        </row>
        <row r="2814">
          <cell r="B2814" t="str">
            <v>Antonio Derci Papa</v>
          </cell>
          <cell r="C2814" t="str">
            <v>016.497.138-60</v>
          </cell>
          <cell r="D2814" t="str">
            <v>Santander Seguros S/A</v>
          </cell>
        </row>
        <row r="2815">
          <cell r="B2815" t="str">
            <v>Braz Teixeira dos Santos</v>
          </cell>
          <cell r="C2815" t="str">
            <v>147.758.598-20</v>
          </cell>
          <cell r="D2815" t="str">
            <v>Santander Seguros S/A</v>
          </cell>
        </row>
        <row r="2816">
          <cell r="B2816" t="str">
            <v>Cícero wesley Mota de Sousa</v>
          </cell>
          <cell r="C2816" t="str">
            <v>018.059.443-55</v>
          </cell>
          <cell r="D2816" t="str">
            <v>Santander Seguros S/A</v>
          </cell>
        </row>
        <row r="2817">
          <cell r="B2817" t="str">
            <v>Denil Vieira dos Reis</v>
          </cell>
          <cell r="C2817" t="str">
            <v>800.847.026-72</v>
          </cell>
          <cell r="D2817" t="str">
            <v>Santander Seguros S/A</v>
          </cell>
        </row>
        <row r="2818">
          <cell r="B2818" t="str">
            <v>Alicio Brandt da Silva</v>
          </cell>
          <cell r="C2818" t="str">
            <v>286.901.928-91</v>
          </cell>
          <cell r="D2818" t="str">
            <v>Santander Seguros S/A</v>
          </cell>
        </row>
        <row r="2819">
          <cell r="B2819" t="str">
            <v>José Aparecido de Oliveira</v>
          </cell>
          <cell r="C2819" t="str">
            <v>099.172.528-00</v>
          </cell>
          <cell r="D2819" t="str">
            <v>Santander Seguros S/A</v>
          </cell>
        </row>
        <row r="2820">
          <cell r="B2820" t="str">
            <v>Marta Aparecida Forti Raymundo</v>
          </cell>
          <cell r="C2820" t="str">
            <v>110.137.778-08</v>
          </cell>
          <cell r="D2820" t="str">
            <v>Santander Seguros S/A</v>
          </cell>
        </row>
        <row r="2821">
          <cell r="B2821" t="str">
            <v>Carlos Donizetti da Rosa</v>
          </cell>
          <cell r="C2821" t="str">
            <v>103.039.338-95</v>
          </cell>
          <cell r="D2821" t="str">
            <v>Santander Seguros S/A</v>
          </cell>
        </row>
        <row r="2822">
          <cell r="B2822" t="str">
            <v>Noe Fernandes Rua</v>
          </cell>
          <cell r="C2822" t="str">
            <v>040.470.348-86</v>
          </cell>
          <cell r="D2822" t="str">
            <v>Santander Seguros S/A</v>
          </cell>
        </row>
        <row r="2823">
          <cell r="B2823" t="str">
            <v>Marta Tonarelli Gonçalves</v>
          </cell>
          <cell r="C2823" t="str">
            <v>667.566.858-72</v>
          </cell>
          <cell r="D2823" t="str">
            <v>Santander Seguros S/A</v>
          </cell>
        </row>
        <row r="2824">
          <cell r="B2824" t="str">
            <v>ROSEMEIRE DA COSTA GOMES SOARES</v>
          </cell>
          <cell r="C2824" t="str">
            <v>093.434.578-39</v>
          </cell>
          <cell r="D2824" t="str">
            <v>Santander Seguros S/A</v>
          </cell>
        </row>
        <row r="2825">
          <cell r="B2825" t="str">
            <v>Angela Cericoli</v>
          </cell>
          <cell r="C2825" t="str">
            <v>293.191.880-68</v>
          </cell>
          <cell r="D2825" t="str">
            <v>Santander Seguros S/A</v>
          </cell>
        </row>
        <row r="2826">
          <cell r="B2826" t="str">
            <v>Luiz Mauro Alves Belini</v>
          </cell>
          <cell r="C2826" t="str">
            <v>277.316.009-63</v>
          </cell>
          <cell r="D2826" t="str">
            <v>Santander Seguros S/A</v>
          </cell>
        </row>
        <row r="2827">
          <cell r="B2827" t="str">
            <v>Quelvil Rodrigues de Oliveira</v>
          </cell>
          <cell r="C2827" t="str">
            <v>800.656.271-72</v>
          </cell>
          <cell r="D2827" t="str">
            <v>Santander Seguros S/A</v>
          </cell>
        </row>
        <row r="2828">
          <cell r="B2828" t="str">
            <v>José Wilson Fontes Rocha</v>
          </cell>
          <cell r="C2828" t="str">
            <v>027.344.278-34</v>
          </cell>
          <cell r="D2828" t="str">
            <v>Santander Seguros S/A</v>
          </cell>
        </row>
        <row r="2829">
          <cell r="B2829" t="str">
            <v>Alzerino José do Santos</v>
          </cell>
          <cell r="C2829" t="str">
            <v>159.462.829-72</v>
          </cell>
          <cell r="D2829" t="str">
            <v>Santander Seguros S/A</v>
          </cell>
        </row>
        <row r="2830">
          <cell r="B2830" t="str">
            <v>Egon José Scherer</v>
          </cell>
          <cell r="C2830" t="str">
            <v>191.386.369-72</v>
          </cell>
          <cell r="D2830" t="str">
            <v>Santander Seguros S/A</v>
          </cell>
        </row>
        <row r="2831">
          <cell r="B2831" t="str">
            <v>Ivete Inês Pellin</v>
          </cell>
          <cell r="C2831" t="str">
            <v>429.045.959-53</v>
          </cell>
          <cell r="D2831" t="str">
            <v>Santander Seguros S/A</v>
          </cell>
        </row>
        <row r="2832">
          <cell r="B2832" t="str">
            <v>João Batista Pereira</v>
          </cell>
          <cell r="C2832" t="str">
            <v>892.769.229-20</v>
          </cell>
          <cell r="D2832" t="str">
            <v>Santander Seguros S/A</v>
          </cell>
        </row>
        <row r="2833">
          <cell r="B2833" t="str">
            <v>Eliane Muller Varella Quadri</v>
          </cell>
          <cell r="C2833" t="str">
            <v>734.762.420-72</v>
          </cell>
          <cell r="D2833" t="str">
            <v>Santander Seguros S/A</v>
          </cell>
        </row>
        <row r="2834">
          <cell r="B2834" t="str">
            <v>Celia Regina do Valle Breguez</v>
          </cell>
          <cell r="C2834" t="str">
            <v>004.064.627-04</v>
          </cell>
          <cell r="D2834" t="str">
            <v>Santander Seguros S/A</v>
          </cell>
        </row>
        <row r="2835">
          <cell r="B2835" t="str">
            <v>Flavio Jobim Cremonini</v>
          </cell>
          <cell r="C2835" t="str">
            <v>819.484.840-72</v>
          </cell>
          <cell r="D2835" t="str">
            <v>Santander Seguros S/A</v>
          </cell>
        </row>
        <row r="2836">
          <cell r="B2836" t="str">
            <v>Sebastião Marques da Silva</v>
          </cell>
          <cell r="C2836" t="str">
            <v>271.980.144-53</v>
          </cell>
          <cell r="D2836" t="str">
            <v>Santander Seguros S/A</v>
          </cell>
        </row>
        <row r="2837">
          <cell r="B2837" t="str">
            <v>Sebastião Celso da Silva Chagas</v>
          </cell>
          <cell r="C2837" t="str">
            <v>134.925.698-62</v>
          </cell>
          <cell r="D2837" t="str">
            <v>Santander Seguros S/A</v>
          </cell>
        </row>
        <row r="2838">
          <cell r="B2838" t="str">
            <v>Ricardo Tadeu Hatem</v>
          </cell>
          <cell r="C2838" t="str">
            <v>244.261.216-04</v>
          </cell>
          <cell r="D2838" t="str">
            <v>Santander Seguros S/A</v>
          </cell>
        </row>
        <row r="2839">
          <cell r="B2839" t="str">
            <v>Cleusa Ramos Soares</v>
          </cell>
          <cell r="C2839" t="str">
            <v>739.138.555-72</v>
          </cell>
          <cell r="D2839" t="str">
            <v>Santander Seguros S/A</v>
          </cell>
        </row>
        <row r="2840">
          <cell r="B2840" t="str">
            <v>Olga Sofia da Silva Martins</v>
          </cell>
          <cell r="C2840" t="str">
            <v>175.570.538-77</v>
          </cell>
          <cell r="D2840" t="str">
            <v>Santander Seguros S/A</v>
          </cell>
        </row>
        <row r="2841">
          <cell r="B2841" t="str">
            <v>Ernestina Lanzi Vasconcelos</v>
          </cell>
          <cell r="C2841" t="str">
            <v>251.116.708-58</v>
          </cell>
          <cell r="D2841" t="str">
            <v>Santander Seguros S/A</v>
          </cell>
        </row>
        <row r="2842">
          <cell r="B2842" t="str">
            <v>Marcelo Dos Santos Gomes</v>
          </cell>
          <cell r="C2842" t="str">
            <v>259.199.148-07</v>
          </cell>
          <cell r="D2842" t="str">
            <v>Santander Seguros S/A</v>
          </cell>
        </row>
        <row r="2843">
          <cell r="B2843" t="str">
            <v>Aderlei Cesar Poletto</v>
          </cell>
          <cell r="C2843" t="str">
            <v>280.972.030-49</v>
          </cell>
          <cell r="D2843" t="str">
            <v>Santander Seguros S/A</v>
          </cell>
        </row>
        <row r="2844">
          <cell r="B2844" t="str">
            <v>Ivo Vieira da Rosa</v>
          </cell>
          <cell r="C2844" t="str">
            <v>491.344.260-00</v>
          </cell>
          <cell r="D2844" t="str">
            <v>Santander Seguros S/A</v>
          </cell>
        </row>
        <row r="2845">
          <cell r="B2845" t="str">
            <v>ana Debora Macedo de Oliveira</v>
          </cell>
          <cell r="C2845" t="str">
            <v>015.072.034-38</v>
          </cell>
          <cell r="D2845" t="str">
            <v>Santander Seguros S/A</v>
          </cell>
        </row>
        <row r="2846">
          <cell r="B2846" t="str">
            <v>Osvaldo Loto</v>
          </cell>
          <cell r="C2846" t="str">
            <v>477.609.908-04</v>
          </cell>
          <cell r="D2846" t="str">
            <v>Santander Seguros S/A</v>
          </cell>
        </row>
        <row r="2847">
          <cell r="B2847" t="str">
            <v>Nailde de Oliveira Santos</v>
          </cell>
          <cell r="C2847" t="str">
            <v>955.505.425-87</v>
          </cell>
          <cell r="D2847" t="str">
            <v>Santander Seguros S/A</v>
          </cell>
        </row>
        <row r="2848">
          <cell r="B2848" t="str">
            <v>Airton Honorato Evangelista</v>
          </cell>
          <cell r="C2848" t="str">
            <v>019.917.918-28</v>
          </cell>
          <cell r="D2848" t="str">
            <v>Santander Seguros S/A</v>
          </cell>
        </row>
        <row r="2849">
          <cell r="B2849" t="str">
            <v>Cleusa Aparecida de Lima</v>
          </cell>
          <cell r="C2849" t="str">
            <v>452.422.759-87</v>
          </cell>
          <cell r="D2849" t="str">
            <v>Santander Seguros S/A</v>
          </cell>
        </row>
        <row r="2850">
          <cell r="B2850" t="str">
            <v>Edilson Belmiro Ribeiro</v>
          </cell>
          <cell r="C2850" t="str">
            <v>069.619.548-80</v>
          </cell>
          <cell r="D2850" t="str">
            <v>Santander Seguros S/A</v>
          </cell>
        </row>
        <row r="2851">
          <cell r="B2851" t="str">
            <v>Claudia Eiras da Cruz</v>
          </cell>
          <cell r="C2851" t="str">
            <v>671.467.406-68</v>
          </cell>
          <cell r="D2851" t="str">
            <v>Santander Seguros S/A</v>
          </cell>
        </row>
        <row r="2852">
          <cell r="B2852" t="str">
            <v>Daniele Belarmino da Silva</v>
          </cell>
          <cell r="C2852" t="str">
            <v>343.789.318-18</v>
          </cell>
          <cell r="D2852" t="str">
            <v>Santander Seguros S/A</v>
          </cell>
        </row>
        <row r="2853">
          <cell r="B2853" t="str">
            <v xml:space="preserve">Ana Maria da Silva </v>
          </cell>
          <cell r="C2853" t="str">
            <v>755.029.686-34</v>
          </cell>
          <cell r="D2853" t="str">
            <v>Santander Seguros S/A</v>
          </cell>
        </row>
        <row r="2854">
          <cell r="B2854" t="str">
            <v>Ubirajara Araújo Mendes</v>
          </cell>
          <cell r="C2854" t="str">
            <v>001.350.170-41</v>
          </cell>
          <cell r="D2854" t="str">
            <v>Santander Seguros S/A</v>
          </cell>
        </row>
        <row r="2855">
          <cell r="B2855" t="str">
            <v>Ivaldina Silva Oliviera</v>
          </cell>
          <cell r="C2855" t="str">
            <v>215.484.473-15</v>
          </cell>
          <cell r="D2855" t="str">
            <v>Santander Seguros S/A</v>
          </cell>
        </row>
        <row r="2856">
          <cell r="B2856" t="str">
            <v>Espolio de Deier Rodrigues de Faria</v>
          </cell>
          <cell r="D2856" t="str">
            <v>Santander Seguros S/A</v>
          </cell>
        </row>
        <row r="2857">
          <cell r="B2857" t="str">
            <v>Luiz Antonio Blimblem</v>
          </cell>
          <cell r="C2857" t="str">
            <v>328.791.058-20</v>
          </cell>
          <cell r="D2857" t="str">
            <v>Santander Seguros S/A</v>
          </cell>
        </row>
        <row r="2858">
          <cell r="B2858" t="str">
            <v>Kelly Cristina Artiaga do Amaral</v>
          </cell>
          <cell r="C2858" t="str">
            <v>013.239.411-18</v>
          </cell>
          <cell r="D2858" t="str">
            <v>Santander Seguros S/A</v>
          </cell>
        </row>
        <row r="2859">
          <cell r="B2859" t="str">
            <v>Maria Eliene Zanusso Cardoso</v>
          </cell>
          <cell r="C2859" t="str">
            <v>103.443.618-02</v>
          </cell>
          <cell r="D2859" t="str">
            <v>Santander Seguros S/A</v>
          </cell>
        </row>
        <row r="2860">
          <cell r="B2860" t="str">
            <v>Hélio Venturelli</v>
          </cell>
          <cell r="C2860" t="str">
            <v>979.469.908-04</v>
          </cell>
          <cell r="D2860" t="str">
            <v>Santander Seguros S/A</v>
          </cell>
        </row>
        <row r="2861">
          <cell r="B2861" t="str">
            <v>Joao Helio Garcia da Silva</v>
          </cell>
          <cell r="C2861" t="str">
            <v>415.459.308-05</v>
          </cell>
          <cell r="D2861" t="str">
            <v>Santander Seguros S/A</v>
          </cell>
        </row>
        <row r="2862">
          <cell r="B2862" t="str">
            <v>Cesar Augusto Rabello</v>
          </cell>
          <cell r="C2862" t="str">
            <v>937.763.738-49</v>
          </cell>
          <cell r="D2862" t="str">
            <v>Santander Seguros S/A</v>
          </cell>
        </row>
        <row r="2863">
          <cell r="B2863" t="str">
            <v>Santina Teixeira Ferreira</v>
          </cell>
          <cell r="C2863" t="str">
            <v>206.489.708-92</v>
          </cell>
          <cell r="D2863" t="str">
            <v>Santander Seguros S/A</v>
          </cell>
        </row>
        <row r="2864">
          <cell r="B2864" t="str">
            <v>Claudiomir de Oliveira França &amp; Cia Ltda - ME</v>
          </cell>
          <cell r="C2864" t="str">
            <v>04.670.571/0001-94</v>
          </cell>
          <cell r="D2864" t="str">
            <v>Santander Seguros S/A</v>
          </cell>
        </row>
        <row r="2865">
          <cell r="B2865" t="str">
            <v>Izalma Esposito Bogisch</v>
          </cell>
          <cell r="C2865" t="str">
            <v>845.013.329-72</v>
          </cell>
          <cell r="D2865" t="str">
            <v>Santander Seguros S/A</v>
          </cell>
        </row>
        <row r="2866">
          <cell r="B2866" t="str">
            <v>Rosa de Fátima Teixeira de Oliveira</v>
          </cell>
          <cell r="C2866" t="str">
            <v>260.379.630-53</v>
          </cell>
          <cell r="D2866" t="str">
            <v>Santander Seguros S/A</v>
          </cell>
        </row>
        <row r="2867">
          <cell r="B2867" t="str">
            <v>José Paulo Maranhão</v>
          </cell>
          <cell r="C2867" t="str">
            <v>048.377.414-60</v>
          </cell>
          <cell r="D2867" t="str">
            <v>Santander Seguros S/A</v>
          </cell>
        </row>
        <row r="2868">
          <cell r="B2868" t="str">
            <v>Mauricio Ribeiro Dos Santos</v>
          </cell>
          <cell r="C2868" t="str">
            <v>885.996.208-00</v>
          </cell>
          <cell r="D2868" t="str">
            <v>Santander Seguros S/A</v>
          </cell>
        </row>
        <row r="2869">
          <cell r="B2869" t="str">
            <v>Francisco de Souza Magalhaes Neto</v>
          </cell>
          <cell r="C2869" t="str">
            <v>342.238.008-68</v>
          </cell>
          <cell r="D2869" t="str">
            <v>Santander Seguros S/A</v>
          </cell>
        </row>
        <row r="2870">
          <cell r="B2870" t="str">
            <v>Patricia Marida de Oliveira</v>
          </cell>
          <cell r="C2870" t="str">
            <v>181.466.508-05</v>
          </cell>
          <cell r="D2870" t="str">
            <v>Santander Seguros S/A</v>
          </cell>
        </row>
        <row r="2871">
          <cell r="B2871" t="str">
            <v>Valdir Marguti</v>
          </cell>
          <cell r="C2871" t="str">
            <v>038.116.598-12</v>
          </cell>
          <cell r="D2871" t="str">
            <v>Santander Seguros S/A</v>
          </cell>
        </row>
        <row r="2872">
          <cell r="B2872" t="str">
            <v>Sueli Lorentino de Lima</v>
          </cell>
          <cell r="C2872" t="str">
            <v>018.586.349-38</v>
          </cell>
          <cell r="D2872" t="str">
            <v>Santander Seguros S/A</v>
          </cell>
        </row>
        <row r="2873">
          <cell r="B2873" t="str">
            <v>sandra regina faria rúbio leite</v>
          </cell>
          <cell r="C2873" t="str">
            <v>196.454.028-32</v>
          </cell>
          <cell r="D2873" t="str">
            <v>Santander Seguros S/A</v>
          </cell>
        </row>
        <row r="2874">
          <cell r="B2874" t="str">
            <v>Arilda Rodrigues Puntel</v>
          </cell>
          <cell r="C2874" t="str">
            <v>668.978.905-53</v>
          </cell>
          <cell r="D2874" t="str">
            <v>Santander Seguros S/A</v>
          </cell>
        </row>
        <row r="2875">
          <cell r="B2875" t="str">
            <v>VALDIRENE VIEIRA GONÇALVES</v>
          </cell>
          <cell r="C2875" t="str">
            <v>979.809.009-87</v>
          </cell>
          <cell r="D2875" t="str">
            <v>Santander Seguros S/A</v>
          </cell>
        </row>
        <row r="2876">
          <cell r="B2876" t="str">
            <v>GONÇALO PAULINO VALÉRIO</v>
          </cell>
          <cell r="C2876" t="str">
            <v>051.769.848-06</v>
          </cell>
          <cell r="D2876" t="str">
            <v>Santander Seguros S/A</v>
          </cell>
        </row>
        <row r="2877">
          <cell r="B2877" t="str">
            <v>Luan Victor Gomes Miller</v>
          </cell>
          <cell r="D2877" t="str">
            <v>Santander Seguros S/A</v>
          </cell>
        </row>
        <row r="2878">
          <cell r="B2878" t="str">
            <v>Ademir Ferreira de Lima</v>
          </cell>
          <cell r="C2878" t="str">
            <v>056.483.959-06</v>
          </cell>
          <cell r="D2878" t="str">
            <v>Santander Seguros S/A</v>
          </cell>
        </row>
        <row r="2879">
          <cell r="B2879" t="str">
            <v>Nicea Ferreira de Oliveira</v>
          </cell>
          <cell r="C2879" t="str">
            <v>115.371.887-12</v>
          </cell>
          <cell r="D2879" t="str">
            <v>Santander Seguros S/A</v>
          </cell>
        </row>
        <row r="2880">
          <cell r="B2880" t="str">
            <v>Ruth Fernandes Soares</v>
          </cell>
          <cell r="C2880" t="str">
            <v>029.739.078-37</v>
          </cell>
          <cell r="D2880" t="str">
            <v>Santander Seguros S/A</v>
          </cell>
        </row>
        <row r="2881">
          <cell r="B2881" t="str">
            <v>Marilei Marques</v>
          </cell>
          <cell r="C2881" t="str">
            <v>944.592.070-87</v>
          </cell>
          <cell r="D2881" t="str">
            <v>Santander Seguros S/A</v>
          </cell>
        </row>
        <row r="2882">
          <cell r="B2882" t="str">
            <v>Osvaldo Chiareli Sobrinho</v>
          </cell>
          <cell r="C2882" t="str">
            <v>863.550.078-49</v>
          </cell>
          <cell r="D2882" t="str">
            <v>Santander Seguros S/A</v>
          </cell>
        </row>
        <row r="2883">
          <cell r="B2883" t="str">
            <v>Damião Pereira Nunes</v>
          </cell>
          <cell r="C2883" t="str">
            <v>005.076.308-31</v>
          </cell>
          <cell r="D2883" t="str">
            <v>Santander Seguros S/A</v>
          </cell>
        </row>
        <row r="2884">
          <cell r="B2884" t="str">
            <v>Deoclides José da Silveira</v>
          </cell>
          <cell r="D2884" t="str">
            <v>Santander Seguros S/A</v>
          </cell>
        </row>
        <row r="2885">
          <cell r="B2885" t="str">
            <v>Marcia Luiza Oliveira de Oliveira</v>
          </cell>
          <cell r="C2885" t="str">
            <v>534.799.710-91</v>
          </cell>
          <cell r="D2885" t="str">
            <v>Santander Seguros S/A</v>
          </cell>
        </row>
        <row r="2886">
          <cell r="B2886" t="str">
            <v>JOSEFA DOS SANTOS FRANÇA</v>
          </cell>
          <cell r="C2886" t="str">
            <v>066.183.325-91</v>
          </cell>
          <cell r="D2886" t="str">
            <v>Santander Seguros S/A</v>
          </cell>
        </row>
        <row r="2887">
          <cell r="B2887" t="str">
            <v>Ionã de Vila Padilha</v>
          </cell>
          <cell r="C2887" t="str">
            <v>221.465.396-15</v>
          </cell>
          <cell r="D2887" t="str">
            <v>Santander Seguros S/A</v>
          </cell>
        </row>
        <row r="2888">
          <cell r="B2888" t="str">
            <v>Paulo Sérgio Andrade</v>
          </cell>
          <cell r="C2888" t="str">
            <v>114.399.758-17</v>
          </cell>
          <cell r="D2888" t="str">
            <v>Santander Seguros S/A</v>
          </cell>
        </row>
        <row r="2889">
          <cell r="B2889" t="str">
            <v>Kaian Esteves Queiroz Silva</v>
          </cell>
          <cell r="D2889" t="str">
            <v>Santander Seguros S/A</v>
          </cell>
        </row>
        <row r="2890">
          <cell r="B2890" t="str">
            <v>Jair Aparecido Giroto</v>
          </cell>
          <cell r="C2890" t="str">
            <v>576.817.678-00</v>
          </cell>
          <cell r="D2890" t="str">
            <v>Santander Seguros S/A</v>
          </cell>
        </row>
        <row r="2891">
          <cell r="B2891" t="str">
            <v>Rodrigo dos Santos</v>
          </cell>
          <cell r="C2891" t="str">
            <v>803.484.080-72</v>
          </cell>
          <cell r="D2891" t="str">
            <v>Santander Seguros S/A</v>
          </cell>
        </row>
        <row r="2892">
          <cell r="B2892" t="str">
            <v>JOSÉ SEBASTIÃO DOS SANTOS</v>
          </cell>
          <cell r="C2892" t="str">
            <v>407.354.438-15</v>
          </cell>
          <cell r="D2892" t="str">
            <v>Santander Seguros S/A</v>
          </cell>
        </row>
        <row r="2893">
          <cell r="B2893" t="str">
            <v>Maria da Penha Ribeiro da Silva</v>
          </cell>
          <cell r="C2893" t="str">
            <v>856.736.097-87</v>
          </cell>
          <cell r="D2893" t="str">
            <v>Santander Seguros S/A</v>
          </cell>
        </row>
        <row r="2894">
          <cell r="B2894" t="str">
            <v>Euzebio Germano da Silva</v>
          </cell>
          <cell r="C2894" t="str">
            <v>005.718.318-00</v>
          </cell>
          <cell r="D2894" t="str">
            <v>Santander Seguros S/A</v>
          </cell>
        </row>
        <row r="2895">
          <cell r="B2895" t="str">
            <v>Cleonice Alves Ponte</v>
          </cell>
          <cell r="C2895" t="str">
            <v>191.029.608-26</v>
          </cell>
          <cell r="D2895" t="str">
            <v>Santander Seguros S/A</v>
          </cell>
        </row>
        <row r="2896">
          <cell r="B2896" t="str">
            <v>Maria Tereza Turola Alves</v>
          </cell>
          <cell r="C2896" t="str">
            <v>072.878.988-45</v>
          </cell>
          <cell r="D2896" t="str">
            <v>Santander Seguros S/A</v>
          </cell>
        </row>
        <row r="2897">
          <cell r="B2897" t="str">
            <v>Izaltino Rodrigues Monteiro</v>
          </cell>
          <cell r="C2897" t="str">
            <v>406.841.806-34</v>
          </cell>
          <cell r="D2897" t="str">
            <v>Santander Seguros S/A</v>
          </cell>
        </row>
        <row r="2898">
          <cell r="B2898" t="str">
            <v>Rosana Aparecida Gomes</v>
          </cell>
          <cell r="C2898" t="str">
            <v>086.434.178-40</v>
          </cell>
          <cell r="D2898" t="str">
            <v>Santander Seguros S/A</v>
          </cell>
        </row>
        <row r="2899">
          <cell r="B2899" t="str">
            <v>Paulo Sergio Oliveira Pires</v>
          </cell>
          <cell r="C2899" t="str">
            <v>499.422.475-72</v>
          </cell>
          <cell r="D2899" t="str">
            <v>Santander Seguros S/A</v>
          </cell>
        </row>
        <row r="2900">
          <cell r="B2900" t="str">
            <v>Cicero Augusto de Abrante</v>
          </cell>
          <cell r="C2900" t="str">
            <v>032.745.668-02</v>
          </cell>
          <cell r="D2900" t="str">
            <v>Santander Seguros S/A</v>
          </cell>
        </row>
        <row r="2901">
          <cell r="B2901" t="str">
            <v>Isaias Cesar de Souza</v>
          </cell>
          <cell r="C2901" t="str">
            <v>189.257.407-10</v>
          </cell>
          <cell r="D2901" t="str">
            <v>Santander Seguros S/A</v>
          </cell>
        </row>
        <row r="2902">
          <cell r="B2902" t="str">
            <v>Cassio Felix Azevedo</v>
          </cell>
          <cell r="C2902" t="str">
            <v>303.410.058-27</v>
          </cell>
          <cell r="D2902" t="str">
            <v>Santander Seguros S/A</v>
          </cell>
        </row>
        <row r="2903">
          <cell r="B2903" t="str">
            <v>Lourdes Garcia Redondo</v>
          </cell>
          <cell r="C2903" t="str">
            <v>020.069.358-10</v>
          </cell>
          <cell r="D2903" t="str">
            <v>Santander Seguros S/A</v>
          </cell>
        </row>
        <row r="2904">
          <cell r="B2904" t="str">
            <v>Eduardo Edem dos Santos Neves</v>
          </cell>
          <cell r="D2904" t="str">
            <v>Santander Seguros S/A</v>
          </cell>
        </row>
        <row r="2905">
          <cell r="B2905" t="str">
            <v>José de Paula Portela</v>
          </cell>
          <cell r="C2905" t="str">
            <v>731.756.688-87</v>
          </cell>
          <cell r="D2905" t="str">
            <v>Santander Seguros S/A</v>
          </cell>
        </row>
        <row r="2906">
          <cell r="B2906" t="str">
            <v>Odete Ivani Heck</v>
          </cell>
          <cell r="C2906" t="str">
            <v>559.611.260-72</v>
          </cell>
          <cell r="D2906" t="str">
            <v>Santander Seguros S/A</v>
          </cell>
        </row>
        <row r="2907">
          <cell r="B2907" t="str">
            <v>Paulo Ferreira de Lima</v>
          </cell>
          <cell r="C2907" t="str">
            <v>286.749.874-00</v>
          </cell>
          <cell r="D2907" t="str">
            <v>Santander Seguros S/A</v>
          </cell>
        </row>
        <row r="2908">
          <cell r="B2908" t="str">
            <v>Marlene Aparecida Pereira Bazani</v>
          </cell>
          <cell r="C2908" t="str">
            <v>021.679.538-95</v>
          </cell>
          <cell r="D2908" t="str">
            <v>Santander Seguros S/A</v>
          </cell>
        </row>
        <row r="2909">
          <cell r="B2909" t="str">
            <v>Gracita das Graças da Silveira</v>
          </cell>
          <cell r="C2909" t="str">
            <v>799.910.769-72</v>
          </cell>
          <cell r="D2909" t="str">
            <v>Santander Seguros S/A</v>
          </cell>
        </row>
        <row r="2910">
          <cell r="B2910" t="str">
            <v>Rafael Wagner de Assis Castro</v>
          </cell>
          <cell r="C2910" t="str">
            <v>322.349.518-52</v>
          </cell>
          <cell r="D2910" t="str">
            <v>Santander Seguros S/A</v>
          </cell>
        </row>
        <row r="2911">
          <cell r="B2911" t="str">
            <v>Noel Gonçalves da Silva</v>
          </cell>
          <cell r="C2911" t="str">
            <v>200.587.268-70</v>
          </cell>
          <cell r="D2911" t="str">
            <v>Santander Seguros S/A</v>
          </cell>
        </row>
        <row r="2912">
          <cell r="B2912" t="str">
            <v>Aurora Teodoro Buzati</v>
          </cell>
          <cell r="C2912" t="str">
            <v>231.043.678-09</v>
          </cell>
          <cell r="D2912" t="str">
            <v>Santander Seguros S/A</v>
          </cell>
        </row>
        <row r="2913">
          <cell r="B2913" t="str">
            <v>Antonio Venancio de Souza</v>
          </cell>
          <cell r="C2913" t="str">
            <v>700.128.146-87</v>
          </cell>
          <cell r="D2913" t="str">
            <v>Santander Seguros S/A</v>
          </cell>
        </row>
        <row r="2914">
          <cell r="B2914" t="str">
            <v>Valcir de Falco</v>
          </cell>
          <cell r="C2914" t="str">
            <v>734.193.548-00</v>
          </cell>
          <cell r="D2914" t="str">
            <v>Santander Seguros S/A</v>
          </cell>
        </row>
        <row r="2915">
          <cell r="B2915" t="str">
            <v>Gustavo Guerra Jacob</v>
          </cell>
          <cell r="C2915" t="str">
            <v>924.029.176-87</v>
          </cell>
          <cell r="D2915" t="str">
            <v>Santander Seguros S/A</v>
          </cell>
        </row>
        <row r="2916">
          <cell r="B2916" t="str">
            <v>Maria José da Silva</v>
          </cell>
          <cell r="D2916" t="str">
            <v>Santander Seguros S/A</v>
          </cell>
        </row>
        <row r="2917">
          <cell r="B2917" t="str">
            <v>Willian da Silva Costa</v>
          </cell>
          <cell r="C2917" t="str">
            <v>013.602.206-58</v>
          </cell>
          <cell r="D2917" t="str">
            <v>Santander Seguros S/A</v>
          </cell>
        </row>
        <row r="2918">
          <cell r="B2918" t="str">
            <v>Darcy Correa Tota</v>
          </cell>
          <cell r="C2918" t="str">
            <v>021.123.398-69</v>
          </cell>
          <cell r="D2918" t="str">
            <v>Santander Seguros S/A</v>
          </cell>
        </row>
        <row r="2919">
          <cell r="B2919" t="str">
            <v>Francolino José de Souza</v>
          </cell>
          <cell r="C2919" t="str">
            <v>281.146.209-00</v>
          </cell>
          <cell r="D2919" t="str">
            <v>Santander Seguros S/A</v>
          </cell>
        </row>
        <row r="2920">
          <cell r="B2920" t="str">
            <v>Samia Ziad Dawod Ybraim l</v>
          </cell>
          <cell r="C2920" t="str">
            <v>007.794.081-44</v>
          </cell>
          <cell r="D2920" t="str">
            <v>Santander Seguros S/A</v>
          </cell>
        </row>
        <row r="2921">
          <cell r="B2921" t="str">
            <v>Marlene Schwab</v>
          </cell>
          <cell r="C2921" t="str">
            <v>005.908.839-76</v>
          </cell>
          <cell r="D2921" t="str">
            <v>Santander Seguros S/A</v>
          </cell>
        </row>
        <row r="2922">
          <cell r="B2922" t="str">
            <v>Lizania Aparecida de Souza Xavier</v>
          </cell>
          <cell r="C2922" t="str">
            <v>766.551.720-04</v>
          </cell>
          <cell r="D2922" t="str">
            <v>Santander Seguros S/A</v>
          </cell>
        </row>
        <row r="2923">
          <cell r="B2923" t="str">
            <v>Siméia Almeida Silva Peres Garcia</v>
          </cell>
          <cell r="C2923" t="str">
            <v>318.813.348-05</v>
          </cell>
          <cell r="D2923" t="str">
            <v>Santander Seguros S/A</v>
          </cell>
        </row>
        <row r="2924">
          <cell r="B2924" t="str">
            <v>Alzira Caldeira</v>
          </cell>
          <cell r="C2924" t="str">
            <v>186.253.268-03</v>
          </cell>
          <cell r="D2924" t="str">
            <v>Santander Seguros S/A</v>
          </cell>
        </row>
        <row r="2925">
          <cell r="B2925" t="str">
            <v>Maria Aparecida Barbosa</v>
          </cell>
          <cell r="C2925" t="str">
            <v>138.250.568-05</v>
          </cell>
          <cell r="D2925" t="str">
            <v>Santander Seguros S/A</v>
          </cell>
        </row>
        <row r="2926">
          <cell r="B2926" t="str">
            <v>Maria Irene de Souza Menezes</v>
          </cell>
          <cell r="C2926" t="str">
            <v>029.440.138-58</v>
          </cell>
          <cell r="D2926" t="str">
            <v>Santander Seguros S/A</v>
          </cell>
        </row>
        <row r="2927">
          <cell r="B2927" t="str">
            <v>Ettore Peneluppi</v>
          </cell>
          <cell r="C2927" t="str">
            <v xml:space="preserve"> 019.409.078-70</v>
          </cell>
          <cell r="D2927" t="str">
            <v>Santander Seguros S/A</v>
          </cell>
        </row>
        <row r="2928">
          <cell r="B2928" t="str">
            <v>Ecilio Rodrigues Palhano</v>
          </cell>
          <cell r="C2928" t="str">
            <v>151.197.694-20</v>
          </cell>
          <cell r="D2928" t="str">
            <v>Santander Seguros S/A</v>
          </cell>
        </row>
        <row r="2929">
          <cell r="B2929" t="str">
            <v>Fábio Inácio</v>
          </cell>
          <cell r="C2929" t="str">
            <v>032.349.628-80</v>
          </cell>
          <cell r="D2929" t="str">
            <v>Santander Seguros S/A</v>
          </cell>
        </row>
        <row r="2930">
          <cell r="B2930" t="str">
            <v>Lillia Gomes da Silva Cardoso</v>
          </cell>
          <cell r="C2930" t="str">
            <v>005.128.571-13</v>
          </cell>
          <cell r="D2930" t="str">
            <v>Santander Seguros S/A</v>
          </cell>
        </row>
        <row r="2931">
          <cell r="B2931" t="str">
            <v>Elani Vanessa Santos Silva</v>
          </cell>
          <cell r="C2931" t="str">
            <v>048.639.114-08</v>
          </cell>
          <cell r="D2931" t="str">
            <v>Santander Seguros S/A</v>
          </cell>
        </row>
        <row r="2932">
          <cell r="B2932" t="str">
            <v>Marcos Fernandes da Silva</v>
          </cell>
          <cell r="C2932" t="str">
            <v>296.949.708-57</v>
          </cell>
          <cell r="D2932" t="str">
            <v>Santander Seguros S/A</v>
          </cell>
        </row>
        <row r="2933">
          <cell r="B2933" t="str">
            <v>Valdevino Giroletti</v>
          </cell>
          <cell r="C2933" t="str">
            <v>425.920.389-49</v>
          </cell>
          <cell r="D2933" t="str">
            <v>Santander Seguros S/A</v>
          </cell>
        </row>
        <row r="2934">
          <cell r="B2934" t="str">
            <v>ANTÔNIA DOS SANTOS TARELHO DE SOUZA</v>
          </cell>
          <cell r="C2934" t="str">
            <v>696.131.179-20</v>
          </cell>
          <cell r="D2934" t="str">
            <v>Santander Seguros S/A</v>
          </cell>
        </row>
        <row r="2935">
          <cell r="B2935" t="str">
            <v>Fernando Alves da Silva</v>
          </cell>
          <cell r="C2935" t="str">
            <v>144.023.568-65</v>
          </cell>
          <cell r="D2935" t="str">
            <v>Santander Seguros S/A</v>
          </cell>
        </row>
        <row r="2936">
          <cell r="B2936" t="str">
            <v>Creuza Maria dos Santos</v>
          </cell>
          <cell r="C2936" t="str">
            <v>017.670.248-27</v>
          </cell>
          <cell r="D2936" t="str">
            <v>Santander Seguros S/A</v>
          </cell>
        </row>
        <row r="2937">
          <cell r="B2937" t="str">
            <v>Carlos Antônio Tomaz Silva</v>
          </cell>
          <cell r="C2937" t="str">
            <v>623.821.166-68</v>
          </cell>
          <cell r="D2937" t="str">
            <v>Santander Seguros S/A</v>
          </cell>
        </row>
        <row r="2938">
          <cell r="B2938" t="str">
            <v>Antonio Ferrari</v>
          </cell>
          <cell r="C2938" t="str">
            <v>750.920.188-87</v>
          </cell>
          <cell r="D2938" t="str">
            <v>Santander Seguros S/A</v>
          </cell>
        </row>
        <row r="2939">
          <cell r="B2939" t="str">
            <v>Creuza Pereira da Silva</v>
          </cell>
          <cell r="C2939" t="str">
            <v>427.899.314-53</v>
          </cell>
          <cell r="D2939" t="str">
            <v>Santander Seguros S/A</v>
          </cell>
        </row>
        <row r="2940">
          <cell r="B2940" t="str">
            <v>Malvina Martins Clemente</v>
          </cell>
          <cell r="C2940" t="str">
            <v>113.357.598-67</v>
          </cell>
          <cell r="D2940" t="str">
            <v>Santander Seguros S/A</v>
          </cell>
        </row>
        <row r="2941">
          <cell r="B2941" t="str">
            <v>Osvaldo Brondino</v>
          </cell>
          <cell r="C2941" t="str">
            <v>724.950.068-68</v>
          </cell>
          <cell r="D2941" t="str">
            <v>Santander Seguros S/A</v>
          </cell>
        </row>
        <row r="2942">
          <cell r="B2942" t="str">
            <v>Marco Oliveiros Brilhante</v>
          </cell>
          <cell r="C2942" t="str">
            <v>000.262.828-79</v>
          </cell>
          <cell r="D2942" t="str">
            <v>Santander Seguros S/A</v>
          </cell>
        </row>
        <row r="2943">
          <cell r="B2943" t="str">
            <v>Valdir Sebastião Gonçalves</v>
          </cell>
          <cell r="C2943" t="str">
            <v>126.338.728-40</v>
          </cell>
          <cell r="D2943" t="str">
            <v>Santander Seguros S/A</v>
          </cell>
        </row>
        <row r="2944">
          <cell r="B2944" t="str">
            <v>Conceição Maria da Silva</v>
          </cell>
          <cell r="C2944" t="str">
            <v>232.199.801-63</v>
          </cell>
          <cell r="D2944" t="str">
            <v>Santander Seguros S/A</v>
          </cell>
        </row>
        <row r="2945">
          <cell r="B2945" t="str">
            <v>Luiz Antonio Manelli</v>
          </cell>
          <cell r="D2945" t="str">
            <v>Santander Seguros S/A</v>
          </cell>
        </row>
        <row r="2946">
          <cell r="B2946" t="str">
            <v>Auditec Contabilidade Ltda</v>
          </cell>
          <cell r="C2946" t="str">
            <v>26.892.869/0001-81</v>
          </cell>
          <cell r="D2946" t="str">
            <v>Santander Seguros S/A</v>
          </cell>
        </row>
        <row r="2947">
          <cell r="B2947" t="str">
            <v>Yara Pereira da Silva</v>
          </cell>
          <cell r="C2947" t="str">
            <v>538.852.871-53</v>
          </cell>
          <cell r="D2947" t="str">
            <v>Santander Seguros S/A</v>
          </cell>
        </row>
        <row r="2948">
          <cell r="B2948" t="str">
            <v>Pedro Braga</v>
          </cell>
          <cell r="C2948" t="str">
            <v>288.159.476-04</v>
          </cell>
          <cell r="D2948" t="str">
            <v>Santander Seguros S/A</v>
          </cell>
        </row>
        <row r="2949">
          <cell r="B2949" t="str">
            <v>JULIANO PINTO DOS SANTOS</v>
          </cell>
          <cell r="C2949" t="str">
            <v>339.696.848-46</v>
          </cell>
          <cell r="D2949" t="str">
            <v>Santander Seguros S/A</v>
          </cell>
        </row>
        <row r="2950">
          <cell r="B2950" t="str">
            <v>Geziane Freire de Sousa</v>
          </cell>
          <cell r="C2950" t="str">
            <v>622.530.263-87</v>
          </cell>
          <cell r="D2950" t="str">
            <v>Santander Seguros S/A</v>
          </cell>
        </row>
        <row r="2951">
          <cell r="B2951" t="str">
            <v>Ana Paula Ferreira Nunes</v>
          </cell>
          <cell r="C2951" t="str">
            <v>030.231.147-57</v>
          </cell>
          <cell r="D2951" t="str">
            <v>Santander Seguros S/A</v>
          </cell>
        </row>
        <row r="2952">
          <cell r="B2952" t="str">
            <v>Aparecida dos Anjos Lima</v>
          </cell>
          <cell r="C2952" t="str">
            <v>072.942.788-90</v>
          </cell>
          <cell r="D2952" t="str">
            <v>Santander Seguros S/A</v>
          </cell>
        </row>
        <row r="2953">
          <cell r="B2953" t="str">
            <v>MARY LEONOR CANITO GHIEH</v>
          </cell>
          <cell r="C2953" t="str">
            <v>317.268.871-20</v>
          </cell>
          <cell r="D2953" t="str">
            <v>Santander Seguros S/A</v>
          </cell>
        </row>
        <row r="2954">
          <cell r="B2954" t="str">
            <v>Maria do Carmo Evangelista do Nascimento</v>
          </cell>
          <cell r="C2954" t="str">
            <v>420.311.334-20</v>
          </cell>
          <cell r="D2954" t="str">
            <v>Santander Seguros S/A</v>
          </cell>
        </row>
        <row r="2955">
          <cell r="B2955" t="str">
            <v>Antonio Alves de Brito</v>
          </cell>
          <cell r="C2955" t="str">
            <v>715.369.657-15</v>
          </cell>
          <cell r="D2955" t="str">
            <v>Santander Seguros S/A</v>
          </cell>
        </row>
        <row r="2956">
          <cell r="B2956" t="str">
            <v>Cristiane Simplício da Silva</v>
          </cell>
          <cell r="C2956" t="str">
            <v>124.035.317.-08</v>
          </cell>
          <cell r="D2956" t="str">
            <v>Santander Seguros S/A</v>
          </cell>
        </row>
        <row r="2957">
          <cell r="B2957" t="str">
            <v>Antonio Figueiredo de Lima</v>
          </cell>
          <cell r="C2957" t="str">
            <v>428.518.747-72</v>
          </cell>
          <cell r="D2957" t="str">
            <v>Santander Seguros S/A</v>
          </cell>
        </row>
        <row r="2958">
          <cell r="B2958" t="str">
            <v>Tadeu Batista de Freitas</v>
          </cell>
          <cell r="C2958" t="str">
            <v>392.463.457-20</v>
          </cell>
          <cell r="D2958" t="str">
            <v>Santander Seguros S/A</v>
          </cell>
        </row>
        <row r="2959">
          <cell r="B2959" t="str">
            <v>Marlene Teresinha Sarmento</v>
          </cell>
          <cell r="C2959" t="str">
            <v>481.714.330-49</v>
          </cell>
          <cell r="D2959" t="str">
            <v>Santander Seguros S/A</v>
          </cell>
        </row>
        <row r="2960">
          <cell r="B2960" t="str">
            <v>Catarina Macedo de Oliveira</v>
          </cell>
          <cell r="C2960" t="str">
            <v>722.480.254-91</v>
          </cell>
          <cell r="D2960" t="str">
            <v>Santander Seguros S/A</v>
          </cell>
        </row>
        <row r="2961">
          <cell r="B2961" t="str">
            <v>Maria Alice Moraes Kiraly</v>
          </cell>
          <cell r="C2961" t="str">
            <v>278.807.880-34</v>
          </cell>
          <cell r="D2961" t="str">
            <v>Santander Seguros S/A</v>
          </cell>
        </row>
        <row r="2962">
          <cell r="B2962" t="str">
            <v>Antônio Pedroso</v>
          </cell>
          <cell r="C2962" t="str">
            <v>437.212.900-97</v>
          </cell>
          <cell r="D2962" t="str">
            <v>Santander Seguros S/A</v>
          </cell>
        </row>
        <row r="2963">
          <cell r="B2963" t="str">
            <v>Eliane Aparecida do Amaral</v>
          </cell>
          <cell r="C2963" t="str">
            <v>021.197.219-39</v>
          </cell>
          <cell r="D2963" t="str">
            <v>Santander Seguros S/A</v>
          </cell>
        </row>
        <row r="2964">
          <cell r="B2964" t="str">
            <v>Sociedade de Previdência Complementar da DATAPRV- PREVDATA</v>
          </cell>
          <cell r="C2964" t="str">
            <v>030.258.057/0001-5</v>
          </cell>
          <cell r="D2964" t="str">
            <v>Santander Seguros S/A</v>
          </cell>
        </row>
        <row r="2965">
          <cell r="B2965" t="str">
            <v>Izael Braga Moises Domingues</v>
          </cell>
          <cell r="C2965" t="str">
            <v>273.732.968-07</v>
          </cell>
          <cell r="D2965" t="str">
            <v>Santander Seguros S/A</v>
          </cell>
        </row>
        <row r="2966">
          <cell r="B2966" t="str">
            <v>Daniel Jose Xavier Chaves</v>
          </cell>
          <cell r="C2966" t="str">
            <v>613.840.706-72</v>
          </cell>
          <cell r="D2966" t="str">
            <v>Santander Seguros S/A</v>
          </cell>
        </row>
        <row r="2967">
          <cell r="B2967" t="str">
            <v>Jurema Silveira Cardoso</v>
          </cell>
          <cell r="C2967" t="str">
            <v>358.722.238-03</v>
          </cell>
          <cell r="D2967" t="str">
            <v>Santander Seguros S/A</v>
          </cell>
        </row>
        <row r="2968">
          <cell r="B2968" t="str">
            <v>Ivone Aparecida Correa Bueno</v>
          </cell>
          <cell r="C2968" t="str">
            <v>327.208.558-04</v>
          </cell>
          <cell r="D2968" t="str">
            <v>Santander Seguros S/A</v>
          </cell>
        </row>
        <row r="2969">
          <cell r="B2969" t="str">
            <v>Sandra Zanatta Bravo</v>
          </cell>
          <cell r="C2969" t="str">
            <v>065.132.158-11</v>
          </cell>
          <cell r="D2969" t="str">
            <v>Santander Seguros S/A</v>
          </cell>
        </row>
        <row r="2970">
          <cell r="B2970" t="str">
            <v>Kátia da Silva Bueno Rosa</v>
          </cell>
          <cell r="C2970" t="str">
            <v>294.295.578-31</v>
          </cell>
          <cell r="D2970" t="str">
            <v>Santander Seguros S/A</v>
          </cell>
        </row>
        <row r="2971">
          <cell r="B2971" t="str">
            <v>Alessandra Chanquini Montanari</v>
          </cell>
          <cell r="C2971" t="str">
            <v>423.534.988-09</v>
          </cell>
          <cell r="D2971" t="str">
            <v>Santander Seguros S/A</v>
          </cell>
        </row>
        <row r="2972">
          <cell r="B2972" t="str">
            <v>MIRTES DE FATIMA VICENTE</v>
          </cell>
          <cell r="C2972" t="str">
            <v>696.750.238-72</v>
          </cell>
          <cell r="D2972" t="str">
            <v>Santander Seguros S/A</v>
          </cell>
        </row>
        <row r="2973">
          <cell r="B2973" t="str">
            <v>JOSÉ DE ALMEIDA</v>
          </cell>
          <cell r="C2973" t="str">
            <v>503.577.788-04</v>
          </cell>
          <cell r="D2973" t="str">
            <v>Santander Seguros S/A</v>
          </cell>
        </row>
        <row r="2974">
          <cell r="B2974" t="str">
            <v>Leila Bernardi Pellin</v>
          </cell>
          <cell r="C2974" t="str">
            <v>102.461.416-24</v>
          </cell>
          <cell r="D2974" t="str">
            <v>Santander Seguros S/A</v>
          </cell>
        </row>
        <row r="2975">
          <cell r="B2975" t="str">
            <v>Maria Lucia Lopes Meireles</v>
          </cell>
          <cell r="C2975" t="str">
            <v>819.347.777-49</v>
          </cell>
          <cell r="D2975" t="str">
            <v>Santander Seguros S/A</v>
          </cell>
        </row>
        <row r="2976">
          <cell r="B2976" t="str">
            <v>Jose Aparecido Penariol</v>
          </cell>
          <cell r="C2976" t="str">
            <v>106.352.918-27</v>
          </cell>
          <cell r="D2976" t="str">
            <v>Santander Seguros S/A</v>
          </cell>
        </row>
        <row r="2977">
          <cell r="B2977" t="str">
            <v>José Antonio de Souza Elotério</v>
          </cell>
          <cell r="C2977" t="str">
            <v>500.934.797-00</v>
          </cell>
          <cell r="D2977" t="str">
            <v>Santander Seguros S/A</v>
          </cell>
        </row>
        <row r="2978">
          <cell r="B2978" t="str">
            <v>Ivani Xavier Lourenço</v>
          </cell>
          <cell r="C2978" t="str">
            <v>117.182.928-05</v>
          </cell>
          <cell r="D2978" t="str">
            <v>Santander Seguros S/A</v>
          </cell>
        </row>
        <row r="2979">
          <cell r="B2979" t="str">
            <v>Omar Camejo</v>
          </cell>
          <cell r="D2979" t="str">
            <v>Santander Seguros S/A</v>
          </cell>
        </row>
        <row r="2980">
          <cell r="B2980" t="str">
            <v>Lindemberg Felipe do Vale</v>
          </cell>
          <cell r="C2980" t="str">
            <v>035.055.334-32</v>
          </cell>
          <cell r="D2980" t="str">
            <v>Santander Seguros S/A</v>
          </cell>
        </row>
        <row r="2981">
          <cell r="B2981" t="str">
            <v>Marcos Antonio de Lazari</v>
          </cell>
          <cell r="C2981" t="str">
            <v>017.457.908-02</v>
          </cell>
          <cell r="D2981" t="str">
            <v>Santander Seguros S/A</v>
          </cell>
        </row>
        <row r="2982">
          <cell r="B2982" t="str">
            <v>Andre Mendes dos Santos</v>
          </cell>
          <cell r="C2982" t="str">
            <v>082.575.899-85</v>
          </cell>
          <cell r="D2982" t="str">
            <v>Santander Seguros S/A</v>
          </cell>
        </row>
        <row r="2983">
          <cell r="B2983" t="str">
            <v>Aparecido de Souza</v>
          </cell>
          <cell r="C2983" t="str">
            <v>826.311.828-04</v>
          </cell>
          <cell r="D2983" t="str">
            <v>Santander Seguros S/A</v>
          </cell>
        </row>
        <row r="2984">
          <cell r="B2984" t="str">
            <v>Jefferson Moutta</v>
          </cell>
          <cell r="C2984" t="str">
            <v>032.561.607-86</v>
          </cell>
          <cell r="D2984" t="str">
            <v>Santander Seguros S/A</v>
          </cell>
        </row>
        <row r="2985">
          <cell r="B2985" t="str">
            <v>João Calderone</v>
          </cell>
          <cell r="C2985" t="str">
            <v>316.786.458-34</v>
          </cell>
          <cell r="D2985" t="str">
            <v>Santander Seguros S/A</v>
          </cell>
        </row>
        <row r="2986">
          <cell r="B2986" t="str">
            <v>Celita Madalena Klassmann</v>
          </cell>
          <cell r="C2986" t="str">
            <v>753.483.490-20</v>
          </cell>
          <cell r="D2986" t="str">
            <v>Santander Seguros S/A</v>
          </cell>
        </row>
        <row r="2987">
          <cell r="B2987" t="str">
            <v>Maria José Gomes Soares</v>
          </cell>
          <cell r="C2987" t="str">
            <v>092.564.337-88</v>
          </cell>
          <cell r="D2987" t="str">
            <v>Santander Seguros S/A</v>
          </cell>
        </row>
        <row r="2988">
          <cell r="B2988" t="str">
            <v>Paulo Roberto Candido</v>
          </cell>
          <cell r="C2988" t="str">
            <v>031.132.148-82</v>
          </cell>
          <cell r="D2988" t="str">
            <v>Santander Seguros S/A</v>
          </cell>
        </row>
        <row r="2989">
          <cell r="B2989" t="str">
            <v>Antonio Lisa</v>
          </cell>
          <cell r="C2989" t="str">
            <v>532.904.888-53</v>
          </cell>
          <cell r="D2989" t="str">
            <v>Santander Seguros S/A</v>
          </cell>
        </row>
        <row r="2990">
          <cell r="B2990" t="str">
            <v>Andreia Cristina de Sousa Ferreira</v>
          </cell>
          <cell r="C2990" t="str">
            <v>032.220.526-38</v>
          </cell>
          <cell r="D2990" t="str">
            <v>Santander Seguros S/A</v>
          </cell>
        </row>
        <row r="2991">
          <cell r="B2991" t="str">
            <v>Antonio Carlos Gomes</v>
          </cell>
          <cell r="C2991" t="str">
            <v>020.285.958-41</v>
          </cell>
          <cell r="D2991" t="str">
            <v>Santander Seguros S/A</v>
          </cell>
        </row>
        <row r="2992">
          <cell r="B2992" t="str">
            <v>Maria Natércia Coelho Ramos</v>
          </cell>
          <cell r="C2992" t="str">
            <v>007.694.004-77</v>
          </cell>
          <cell r="D2992" t="str">
            <v>Santander Seguros S/A</v>
          </cell>
        </row>
        <row r="2993">
          <cell r="B2993" t="str">
            <v>Willian de Araujo Amazonas</v>
          </cell>
          <cell r="C2993" t="str">
            <v>079.518.779-30</v>
          </cell>
          <cell r="D2993" t="str">
            <v>Santander Seguros S/A</v>
          </cell>
        </row>
        <row r="2994">
          <cell r="B2994" t="str">
            <v>Michelle Aymi Higashi</v>
          </cell>
          <cell r="C2994" t="str">
            <v>306.228.668-77</v>
          </cell>
          <cell r="D2994" t="str">
            <v>Santander Seguros S/A</v>
          </cell>
        </row>
        <row r="2995">
          <cell r="B2995" t="str">
            <v>Belmira Marlene Ferreira dos Santos</v>
          </cell>
          <cell r="D2995" t="str">
            <v>Santander Seguros S/A</v>
          </cell>
        </row>
        <row r="2996">
          <cell r="B2996" t="str">
            <v>Jorge Luiz Eloy Pereira</v>
          </cell>
          <cell r="D2996" t="str">
            <v>Santander Seguros S/A</v>
          </cell>
        </row>
        <row r="2997">
          <cell r="B2997" t="str">
            <v>Maria Carolina Rodrigues dos Santos</v>
          </cell>
          <cell r="C2997" t="str">
            <v>270.879.838-30</v>
          </cell>
          <cell r="D2997" t="str">
            <v>Santander Seguros S/A</v>
          </cell>
        </row>
        <row r="2998">
          <cell r="B2998" t="str">
            <v>Yeda Maria de Souto Ramos Oliveira</v>
          </cell>
          <cell r="C2998" t="str">
            <v>098.353.184-68</v>
          </cell>
          <cell r="D2998" t="str">
            <v>Santander Seguros S/A</v>
          </cell>
        </row>
        <row r="2999">
          <cell r="B2999" t="str">
            <v>Domingos Tersigni</v>
          </cell>
          <cell r="C2999" t="str">
            <v>045.029.618-09</v>
          </cell>
          <cell r="D2999" t="str">
            <v>Santander Seguros S/A</v>
          </cell>
        </row>
        <row r="3000">
          <cell r="B3000" t="str">
            <v>Adlya Gazio Papandrea</v>
          </cell>
          <cell r="C3000" t="str">
            <v>372.656.728-36</v>
          </cell>
          <cell r="D3000" t="str">
            <v>Santander Seguros S/A</v>
          </cell>
        </row>
        <row r="3001">
          <cell r="B3001" t="str">
            <v>Eliane Soares da Silva</v>
          </cell>
          <cell r="C3001" t="str">
            <v>357.191.998-02</v>
          </cell>
          <cell r="D3001" t="str">
            <v>Santander Seguros S/A</v>
          </cell>
        </row>
        <row r="3002">
          <cell r="B3002" t="str">
            <v>Aparecido Kleber da Silva</v>
          </cell>
          <cell r="C3002" t="str">
            <v>019.763.309-98</v>
          </cell>
          <cell r="D3002" t="str">
            <v>Santander Seguros S/A</v>
          </cell>
        </row>
        <row r="3003">
          <cell r="B3003" t="str">
            <v>Clebio Rodrigues Fernandes</v>
          </cell>
          <cell r="C3003" t="str">
            <v>822.712.087-34</v>
          </cell>
          <cell r="D3003" t="str">
            <v>Santander Seguros S/A</v>
          </cell>
        </row>
        <row r="3004">
          <cell r="B3004" t="str">
            <v>Jaquissimar Carvalho de Souza</v>
          </cell>
          <cell r="C3004" t="str">
            <v>089.465.227-39</v>
          </cell>
          <cell r="D3004" t="str">
            <v>Santander Seguros S/A</v>
          </cell>
        </row>
        <row r="3005">
          <cell r="B3005" t="str">
            <v>Maria Aparecida Ortiz dos Santos</v>
          </cell>
          <cell r="C3005" t="str">
            <v>131.200.838-52</v>
          </cell>
          <cell r="D3005" t="str">
            <v>Santander Seguros S/A</v>
          </cell>
        </row>
        <row r="3006">
          <cell r="B3006" t="str">
            <v>Vera Lucia Ramos Simões de Melo</v>
          </cell>
          <cell r="C3006" t="str">
            <v>526.728.919-15</v>
          </cell>
          <cell r="D3006" t="str">
            <v>Santander Seguros S/A</v>
          </cell>
        </row>
        <row r="3007">
          <cell r="B3007" t="str">
            <v>José Gilberto Franco</v>
          </cell>
          <cell r="C3007" t="str">
            <v>451.588.358-53</v>
          </cell>
          <cell r="D3007" t="str">
            <v>Santander Seguros S/A</v>
          </cell>
        </row>
        <row r="3008">
          <cell r="B3008" t="str">
            <v>AUGUSTO JOAO VECHIATTO</v>
          </cell>
          <cell r="C3008" t="str">
            <v>440.475.259-87</v>
          </cell>
          <cell r="D3008" t="str">
            <v>Santander Seguros S/A</v>
          </cell>
        </row>
        <row r="3009">
          <cell r="B3009" t="str">
            <v>Rodolfo Pereira Gonçalves</v>
          </cell>
          <cell r="C3009" t="str">
            <v>361.438.658-92</v>
          </cell>
          <cell r="D3009" t="str">
            <v>Santander Seguros S/A</v>
          </cell>
        </row>
        <row r="3010">
          <cell r="B3010" t="str">
            <v>Sucessão de Antonio Jose Marquies D Almeida</v>
          </cell>
          <cell r="C3010" t="str">
            <v>110.509.859-15</v>
          </cell>
          <cell r="D3010" t="str">
            <v>Santander Seguros S/A</v>
          </cell>
        </row>
        <row r="3011">
          <cell r="B3011" t="str">
            <v>José Adão Ajard</v>
          </cell>
          <cell r="C3011" t="str">
            <v>227.013.620-91</v>
          </cell>
          <cell r="D3011" t="str">
            <v>Santander Seguros S/A</v>
          </cell>
        </row>
        <row r="3012">
          <cell r="B3012" t="str">
            <v>João Carlos Borges Silveira</v>
          </cell>
          <cell r="C3012" t="str">
            <v>105.307.620-72</v>
          </cell>
          <cell r="D3012" t="str">
            <v>Santander Seguros S/A</v>
          </cell>
        </row>
        <row r="3013">
          <cell r="B3013" t="str">
            <v>Aiasis Carlos Peglow Mendes</v>
          </cell>
          <cell r="C3013" t="str">
            <v>007.523.620-62</v>
          </cell>
          <cell r="D3013" t="str">
            <v>Santander Seguros S/A</v>
          </cell>
        </row>
        <row r="3014">
          <cell r="B3014" t="str">
            <v>José Fernandes Rodrigues Praxedes</v>
          </cell>
          <cell r="C3014" t="str">
            <v>063.496.644-85</v>
          </cell>
          <cell r="D3014" t="str">
            <v>Santander Seguros S/A</v>
          </cell>
        </row>
        <row r="3015">
          <cell r="B3015" t="str">
            <v>Maurício Bazote</v>
          </cell>
          <cell r="C3015" t="str">
            <v>969.869.728-49</v>
          </cell>
          <cell r="D3015" t="str">
            <v>Santander Seguros S/A</v>
          </cell>
        </row>
        <row r="3016">
          <cell r="B3016" t="str">
            <v>Maria Adélia Santucci</v>
          </cell>
          <cell r="C3016" t="str">
            <v>138.964.588-68</v>
          </cell>
          <cell r="D3016" t="str">
            <v>Santander Seguros S/A</v>
          </cell>
        </row>
        <row r="3017">
          <cell r="B3017" t="str">
            <v>DORIVAL FORMAGGI</v>
          </cell>
          <cell r="C3017" t="str">
            <v>406.528.661-15</v>
          </cell>
          <cell r="D3017" t="str">
            <v>Santander Seguros S/A</v>
          </cell>
        </row>
        <row r="3018">
          <cell r="B3018" t="str">
            <v>Maria Geane dos Santos</v>
          </cell>
          <cell r="C3018" t="str">
            <v>340.855.888-42</v>
          </cell>
          <cell r="D3018" t="str">
            <v>Santander Seguros S/A</v>
          </cell>
        </row>
        <row r="3019">
          <cell r="B3019" t="str">
            <v>Lusitana Ferreira Mozzilo</v>
          </cell>
          <cell r="C3019" t="str">
            <v>006.970.370-10</v>
          </cell>
          <cell r="D3019" t="str">
            <v>Santander Seguros S/A</v>
          </cell>
        </row>
        <row r="3020">
          <cell r="B3020" t="str">
            <v>Geraldo Neitzke</v>
          </cell>
          <cell r="C3020" t="str">
            <v>510.193.700-25</v>
          </cell>
          <cell r="D3020" t="str">
            <v>Santander Seguros S/A</v>
          </cell>
        </row>
        <row r="3021">
          <cell r="B3021" t="str">
            <v>Antônio da Silva Parrilha</v>
          </cell>
          <cell r="C3021" t="str">
            <v>224.951.857-20</v>
          </cell>
          <cell r="D3021" t="str">
            <v>Santander Seguros S/A</v>
          </cell>
        </row>
        <row r="3022">
          <cell r="B3022" t="str">
            <v>ivone kraus</v>
          </cell>
          <cell r="C3022" t="str">
            <v>683.990.220-04</v>
          </cell>
          <cell r="D3022" t="str">
            <v>Santander Seguros S/A</v>
          </cell>
        </row>
        <row r="3023">
          <cell r="B3023" t="str">
            <v>Rosa dos Santos Guimarães</v>
          </cell>
          <cell r="C3023" t="str">
            <v>742.020.149-87</v>
          </cell>
          <cell r="D3023" t="str">
            <v>Santander Seguros S/A</v>
          </cell>
        </row>
        <row r="3024">
          <cell r="B3024" t="str">
            <v>Maria Rita Cesconnetto</v>
          </cell>
          <cell r="C3024" t="str">
            <v>493.419.959-49</v>
          </cell>
          <cell r="D3024" t="str">
            <v>Santander Seguros S/A</v>
          </cell>
        </row>
        <row r="3025">
          <cell r="B3025" t="str">
            <v>Maria de Fátima Bilésimo</v>
          </cell>
          <cell r="C3025" t="str">
            <v>391.296.750-49</v>
          </cell>
          <cell r="D3025" t="str">
            <v>Santander Seguros S/A</v>
          </cell>
        </row>
        <row r="3026">
          <cell r="B3026" t="str">
            <v>Cláudio Divino Moura</v>
          </cell>
          <cell r="C3026" t="str">
            <v>750.362.906-15</v>
          </cell>
          <cell r="D3026" t="str">
            <v>Santander Seguros S/A</v>
          </cell>
        </row>
        <row r="3027">
          <cell r="B3027" t="str">
            <v>Matilde Zigrila</v>
          </cell>
          <cell r="C3027" t="str">
            <v>035.587.258-75</v>
          </cell>
          <cell r="D3027" t="str">
            <v>Santander Seguros S/A</v>
          </cell>
        </row>
        <row r="3028">
          <cell r="B3028" t="str">
            <v>Angela Maria Rezende</v>
          </cell>
          <cell r="C3028" t="str">
            <v>067.592.858-32</v>
          </cell>
          <cell r="D3028" t="str">
            <v>Santander Seguros S/A</v>
          </cell>
        </row>
        <row r="3029">
          <cell r="B3029" t="str">
            <v>Rosa Maria Ricardo Ricardo Ribeiro</v>
          </cell>
          <cell r="C3029" t="str">
            <v>056.624.509-43</v>
          </cell>
          <cell r="D3029" t="str">
            <v>Santander Seguros S/A</v>
          </cell>
        </row>
        <row r="3030">
          <cell r="B3030" t="str">
            <v>Josiane Aparecida Ferreira De Oliveira</v>
          </cell>
          <cell r="C3030" t="str">
            <v>312.471.818-63</v>
          </cell>
          <cell r="D3030" t="str">
            <v>Santander Seguros S/A</v>
          </cell>
        </row>
        <row r="3031">
          <cell r="B3031" t="str">
            <v xml:space="preserve">Casa Gomes Representação de Ferragens e Materiais de Construção </v>
          </cell>
          <cell r="C3031" t="str">
            <v>02.033.250/0001-53</v>
          </cell>
          <cell r="D3031" t="str">
            <v>Santander Seguros S/A</v>
          </cell>
        </row>
        <row r="3032">
          <cell r="B3032" t="str">
            <v>Solange Aparecida da Silva</v>
          </cell>
          <cell r="C3032" t="str">
            <v>018.729.568-90</v>
          </cell>
          <cell r="D3032" t="str">
            <v>Santander Seguros S/A</v>
          </cell>
        </row>
        <row r="3033">
          <cell r="B3033" t="str">
            <v>Maria da Conceição Alves Silva</v>
          </cell>
          <cell r="C3033" t="str">
            <v>900.253.003-00</v>
          </cell>
          <cell r="D3033" t="str">
            <v>Santander Seguros S/A</v>
          </cell>
        </row>
        <row r="3034">
          <cell r="B3034" t="str">
            <v>Marilene Caino Teixeira</v>
          </cell>
          <cell r="C3034" t="str">
            <v>658.762.880-04</v>
          </cell>
          <cell r="D3034" t="str">
            <v>Santander Seguros S/A</v>
          </cell>
        </row>
        <row r="3035">
          <cell r="B3035" t="str">
            <v>Tercílio Strassacapa</v>
          </cell>
          <cell r="C3035" t="str">
            <v>106.674.319-34</v>
          </cell>
          <cell r="D3035" t="str">
            <v>Santander Seguros S/A</v>
          </cell>
        </row>
        <row r="3036">
          <cell r="B3036" t="str">
            <v>Mariella Lepiani Meirelles Druwe Xavier</v>
          </cell>
          <cell r="C3036" t="str">
            <v>109.172.158-00</v>
          </cell>
          <cell r="D3036" t="str">
            <v>Santander Seguros S/A</v>
          </cell>
        </row>
        <row r="3037">
          <cell r="B3037" t="str">
            <v>Joice Maria da Rosa da Silva</v>
          </cell>
          <cell r="C3037" t="str">
            <v>283.469.200-91</v>
          </cell>
          <cell r="D3037" t="str">
            <v>Santander Seguros S/A</v>
          </cell>
        </row>
        <row r="3038">
          <cell r="B3038" t="str">
            <v>ELTON LEANDRO GREGORIO</v>
          </cell>
          <cell r="C3038" t="str">
            <v>723.997.836-20</v>
          </cell>
          <cell r="D3038" t="str">
            <v>Santander Seguros S/A</v>
          </cell>
        </row>
        <row r="3039">
          <cell r="B3039" t="str">
            <v>Ana Paula da Silva</v>
          </cell>
          <cell r="C3039" t="str">
            <v>245.589.148-81</v>
          </cell>
          <cell r="D3039" t="str">
            <v>Santander Seguros S/A</v>
          </cell>
        </row>
        <row r="3040">
          <cell r="B3040" t="str">
            <v>Jorge Pereira Lopes</v>
          </cell>
          <cell r="C3040" t="str">
            <v>123.446.999-53</v>
          </cell>
          <cell r="D3040" t="str">
            <v>Santander Seguros S/A</v>
          </cell>
        </row>
        <row r="3041">
          <cell r="B3041" t="str">
            <v>Pedro Costa de Araujo</v>
          </cell>
          <cell r="C3041" t="str">
            <v>000.190.558-97</v>
          </cell>
          <cell r="D3041" t="str">
            <v>Santander Seguros S/A</v>
          </cell>
        </row>
        <row r="3042">
          <cell r="B3042" t="str">
            <v>Vanessa de Almeida Silva</v>
          </cell>
          <cell r="C3042" t="str">
            <v>043.526.959-39</v>
          </cell>
          <cell r="D3042" t="str">
            <v>Santander Seguros S/A</v>
          </cell>
        </row>
        <row r="3043">
          <cell r="B3043" t="str">
            <v>Fazenda Nacional</v>
          </cell>
          <cell r="D3043" t="str">
            <v>Santander Seguros S/A</v>
          </cell>
        </row>
        <row r="3044">
          <cell r="B3044" t="str">
            <v>Humberto Santiago Palmeira</v>
          </cell>
          <cell r="C3044" t="str">
            <v>165.472.922-15</v>
          </cell>
          <cell r="D3044" t="str">
            <v>Santander Seguros S/A</v>
          </cell>
        </row>
        <row r="3045">
          <cell r="B3045" t="str">
            <v>Juliana Baltazar da Silva</v>
          </cell>
          <cell r="C3045" t="str">
            <v>073.957.759-02</v>
          </cell>
          <cell r="D3045" t="str">
            <v>Santander Seguros S/A</v>
          </cell>
        </row>
        <row r="3046">
          <cell r="B3046" t="str">
            <v>Ana Paula Telles Prata</v>
          </cell>
          <cell r="C3046" t="str">
            <v>219.804.278-98</v>
          </cell>
          <cell r="D3046" t="str">
            <v>Santander Seguros S/A</v>
          </cell>
        </row>
        <row r="3047">
          <cell r="B3047" t="str">
            <v>Valdecil Berbel</v>
          </cell>
          <cell r="C3047" t="str">
            <v>087.371.708-21</v>
          </cell>
          <cell r="D3047" t="str">
            <v>Santander Seguros S/A</v>
          </cell>
        </row>
        <row r="3048">
          <cell r="B3048" t="str">
            <v>Mara Sueli Simão Moraes</v>
          </cell>
          <cell r="C3048" t="str">
            <v>959.455.128-34</v>
          </cell>
          <cell r="D3048" t="str">
            <v>Santander Seguros S/A</v>
          </cell>
        </row>
        <row r="3049">
          <cell r="B3049" t="str">
            <v>ramon de souza santos.</v>
          </cell>
          <cell r="C3049" t="str">
            <v>527.206.406-20</v>
          </cell>
          <cell r="D3049" t="str">
            <v>Santander Seguros S/A</v>
          </cell>
        </row>
        <row r="3050">
          <cell r="B3050" t="str">
            <v>Vanilce Moreira Vieira Pereira</v>
          </cell>
          <cell r="C3050" t="str">
            <v>007.578.397-54</v>
          </cell>
          <cell r="D3050" t="str">
            <v>Santander Seguros S/A</v>
          </cell>
        </row>
        <row r="3051">
          <cell r="B3051" t="str">
            <v>Mariana Nascimento de Sousa</v>
          </cell>
          <cell r="C3051" t="str">
            <v>811.583.607-97</v>
          </cell>
          <cell r="D3051" t="str">
            <v>Santander Seguros S/A</v>
          </cell>
        </row>
        <row r="3052">
          <cell r="B3052" t="str">
            <v>Maria Bárbara Nascimento</v>
          </cell>
          <cell r="C3052" t="str">
            <v>094.222.038-21</v>
          </cell>
          <cell r="D3052" t="str">
            <v>Santander Seguros S/A</v>
          </cell>
        </row>
        <row r="3053">
          <cell r="B3053" t="str">
            <v>Cristine Scholl Backes</v>
          </cell>
          <cell r="C3053" t="str">
            <v>008.507.340-70</v>
          </cell>
          <cell r="D3053" t="str">
            <v>Santander Seguros S/A</v>
          </cell>
        </row>
        <row r="3054">
          <cell r="B3054" t="str">
            <v>Juvan Ribeiro da Silva</v>
          </cell>
          <cell r="C3054" t="str">
            <v>964.171.617-49</v>
          </cell>
          <cell r="D3054" t="str">
            <v>Santander Seguros S/A</v>
          </cell>
        </row>
        <row r="3055">
          <cell r="B3055" t="str">
            <v>Renata Medeiros dos Santos</v>
          </cell>
          <cell r="C3055" t="str">
            <v>013.192.770-12</v>
          </cell>
          <cell r="D3055" t="str">
            <v>Santander Seguros S/A</v>
          </cell>
        </row>
        <row r="3056">
          <cell r="B3056" t="str">
            <v>Rubens Savio Rockenbach</v>
          </cell>
          <cell r="C3056" t="str">
            <v>251.466.539-68</v>
          </cell>
          <cell r="D3056" t="str">
            <v>Santander Seguros S/A</v>
          </cell>
        </row>
        <row r="3057">
          <cell r="B3057" t="str">
            <v>Matheus Inacio Borges</v>
          </cell>
          <cell r="C3057" t="str">
            <v>024.357.521-13</v>
          </cell>
          <cell r="D3057" t="str">
            <v>Santander Seguros S/A</v>
          </cell>
        </row>
        <row r="3058">
          <cell r="B3058" t="str">
            <v>Ademir Busnello</v>
          </cell>
          <cell r="C3058" t="str">
            <v>122.509.428-38</v>
          </cell>
          <cell r="D3058" t="str">
            <v>Santander Seguros S/A</v>
          </cell>
        </row>
        <row r="3059">
          <cell r="B3059" t="str">
            <v>Angela Aparecida Alves</v>
          </cell>
          <cell r="C3059" t="str">
            <v>117.332.038-50</v>
          </cell>
          <cell r="D3059" t="str">
            <v>Santander Seguros S/A</v>
          </cell>
        </row>
        <row r="3060">
          <cell r="B3060" t="str">
            <v>Antonio Carlos Anchieta</v>
          </cell>
          <cell r="C3060" t="str">
            <v>386.486.797-53</v>
          </cell>
          <cell r="D3060" t="str">
            <v>Santander Seguros S/A</v>
          </cell>
        </row>
        <row r="3061">
          <cell r="B3061" t="str">
            <v>VALDIRENE CAMARGO</v>
          </cell>
          <cell r="C3061" t="str">
            <v>118.994.566-51</v>
          </cell>
          <cell r="D3061" t="str">
            <v>Santander Seguros S/A</v>
          </cell>
        </row>
        <row r="3062">
          <cell r="B3062" t="str">
            <v>Vilmar Gonçalves de Andrade</v>
          </cell>
          <cell r="C3062" t="str">
            <v>041.009.776-46</v>
          </cell>
          <cell r="D3062" t="str">
            <v>Santander Seguros S/A</v>
          </cell>
        </row>
        <row r="3063">
          <cell r="B3063" t="str">
            <v>Alcindo de Menezes Gomes</v>
          </cell>
          <cell r="C3063" t="str">
            <v>414.934.518-04</v>
          </cell>
          <cell r="D3063" t="str">
            <v>Santander Seguros S/A</v>
          </cell>
        </row>
        <row r="3064">
          <cell r="B3064" t="str">
            <v>Sandra Rosane Carrion Flor</v>
          </cell>
          <cell r="C3064" t="str">
            <v>379.180.100-78</v>
          </cell>
          <cell r="D3064" t="str">
            <v>Santander Seguros S/A</v>
          </cell>
        </row>
        <row r="3065">
          <cell r="B3065" t="str">
            <v>Wanger Minelo Antonio</v>
          </cell>
          <cell r="C3065" t="str">
            <v>135.513.908-27</v>
          </cell>
          <cell r="D3065" t="str">
            <v>Santander Seguros S/A</v>
          </cell>
        </row>
        <row r="3066">
          <cell r="B3066" t="str">
            <v>Rafael Back Schumacher</v>
          </cell>
          <cell r="C3066" t="str">
            <v>816.507.440-72</v>
          </cell>
          <cell r="D3066" t="str">
            <v>Santander Seguros S/A</v>
          </cell>
        </row>
        <row r="3067">
          <cell r="B3067" t="str">
            <v>Jose Mario Frizi</v>
          </cell>
          <cell r="C3067" t="str">
            <v>746.032.218-00</v>
          </cell>
          <cell r="D3067" t="str">
            <v>Santander Seguros S/A</v>
          </cell>
        </row>
        <row r="3068">
          <cell r="B3068" t="str">
            <v>Jose Arnaldo Candido da Silva</v>
          </cell>
          <cell r="C3068" t="str">
            <v>092.442.538-52</v>
          </cell>
          <cell r="D3068" t="str">
            <v>Santander Seguros S/A</v>
          </cell>
        </row>
        <row r="3069">
          <cell r="B3069" t="str">
            <v>Neci dos Santos Chagas Avelino</v>
          </cell>
          <cell r="D3069" t="str">
            <v>Santander Seguros S/A</v>
          </cell>
        </row>
        <row r="3070">
          <cell r="B3070" t="str">
            <v>Paulo Eduardo Benevides</v>
          </cell>
          <cell r="C3070" t="str">
            <v>075.722.549-77</v>
          </cell>
          <cell r="D3070" t="str">
            <v>Santander Seguros S/A</v>
          </cell>
        </row>
        <row r="3071">
          <cell r="B3071" t="str">
            <v>Marlange da Conceição Arrua</v>
          </cell>
          <cell r="C3071" t="str">
            <v>348.901.998-96</v>
          </cell>
          <cell r="D3071" t="str">
            <v>Santander Seguros S/A</v>
          </cell>
        </row>
        <row r="3072">
          <cell r="B3072" t="str">
            <v>Denise Magorno Arial</v>
          </cell>
          <cell r="C3072" t="str">
            <v>665.658.987-15</v>
          </cell>
          <cell r="D3072" t="str">
            <v>Santander Seguros S/A</v>
          </cell>
        </row>
        <row r="3073">
          <cell r="B3073" t="str">
            <v>Antonio Laecio dos Santos</v>
          </cell>
          <cell r="C3073" t="str">
            <v>241.867.406-15</v>
          </cell>
          <cell r="D3073" t="str">
            <v>Santander Seguros S/A</v>
          </cell>
        </row>
        <row r="3074">
          <cell r="B3074" t="str">
            <v>Rogério da Silva</v>
          </cell>
          <cell r="C3074" t="str">
            <v>610.514.031-20</v>
          </cell>
          <cell r="D3074" t="str">
            <v>Santander Seguros S/A</v>
          </cell>
        </row>
        <row r="3075">
          <cell r="B3075" t="str">
            <v>Aislan da Silva</v>
          </cell>
          <cell r="C3075" t="str">
            <v>057.683.869-12</v>
          </cell>
          <cell r="D3075" t="str">
            <v>Santander Seguros S/A</v>
          </cell>
        </row>
        <row r="3076">
          <cell r="B3076" t="str">
            <v>Bruna Ines Baierles</v>
          </cell>
          <cell r="C3076" t="str">
            <v>827.585.220-04</v>
          </cell>
          <cell r="D3076" t="str">
            <v>Santander Seguros S/A</v>
          </cell>
        </row>
        <row r="3077">
          <cell r="B3077" t="str">
            <v>Aparecida da Silva</v>
          </cell>
          <cell r="C3077" t="str">
            <v>040.370.108-28</v>
          </cell>
          <cell r="D3077" t="str">
            <v>Santander Seguros S/A</v>
          </cell>
        </row>
        <row r="3078">
          <cell r="B3078" t="str">
            <v>CMMC Internacional Time Sharing Apart Hoteis Ltda</v>
          </cell>
          <cell r="C3078" t="str">
            <v>30.041.032/0001-04</v>
          </cell>
          <cell r="D3078" t="str">
            <v>Santander Seguros S/A</v>
          </cell>
        </row>
        <row r="3079">
          <cell r="B3079" t="str">
            <v>Espólio de Osni Luiz Galliera</v>
          </cell>
          <cell r="C3079" t="str">
            <v>011.200.388-55</v>
          </cell>
          <cell r="D3079" t="str">
            <v>Santander Seguros S/A</v>
          </cell>
        </row>
        <row r="3080">
          <cell r="B3080" t="str">
            <v>Maria Victoria Zarif</v>
          </cell>
          <cell r="C3080" t="str">
            <v>384.638.388-04</v>
          </cell>
          <cell r="D3080" t="str">
            <v>Santander Seguros S/A</v>
          </cell>
        </row>
        <row r="3081">
          <cell r="B3081" t="str">
            <v>Ivete Maceda</v>
          </cell>
          <cell r="C3081" t="str">
            <v>838.367.488-00</v>
          </cell>
          <cell r="D3081" t="str">
            <v>Santander Seguros S/A</v>
          </cell>
        </row>
        <row r="3082">
          <cell r="B3082" t="str">
            <v>Ana Silva de Almeida dos Santos</v>
          </cell>
          <cell r="C3082" t="str">
            <v>100.698.688-08</v>
          </cell>
          <cell r="D3082" t="str">
            <v>Santander Seguros S/A</v>
          </cell>
        </row>
        <row r="3083">
          <cell r="B3083" t="str">
            <v>Jose Antonio Milet Freitas</v>
          </cell>
          <cell r="C3083" t="str">
            <v>019.094.948-10</v>
          </cell>
          <cell r="D3083" t="str">
            <v>Santander Seguros S/A</v>
          </cell>
        </row>
        <row r="3084">
          <cell r="B3084" t="str">
            <v>Margareth Carvalho Diniz</v>
          </cell>
          <cell r="C3084" t="str">
            <v>021.953.588-40</v>
          </cell>
          <cell r="D3084" t="str">
            <v>Santander Seguros S/A</v>
          </cell>
        </row>
        <row r="3085">
          <cell r="B3085" t="str">
            <v>Valdina Ephraim de Marins</v>
          </cell>
          <cell r="C3085" t="str">
            <v>285.409.997-49</v>
          </cell>
          <cell r="D3085" t="str">
            <v>Santander Seguros S/A</v>
          </cell>
        </row>
        <row r="3086">
          <cell r="B3086" t="str">
            <v>Sibele Aparecida Borba</v>
          </cell>
          <cell r="C3086" t="str">
            <v>064.953.339-94</v>
          </cell>
          <cell r="D3086" t="str">
            <v>Santander Seguros S/A</v>
          </cell>
        </row>
        <row r="3087">
          <cell r="B3087" t="str">
            <v>Mônica Maria Patrícia da Silva</v>
          </cell>
          <cell r="C3087" t="str">
            <v>037.965.189-07</v>
          </cell>
          <cell r="D3087" t="str">
            <v>Santander Seguros S/A</v>
          </cell>
        </row>
        <row r="3088">
          <cell r="B3088" t="str">
            <v>João Rebouças de Souza Neto</v>
          </cell>
          <cell r="C3088" t="str">
            <v>085.693.984-68</v>
          </cell>
          <cell r="D3088" t="str">
            <v>Santander Seguros S/A</v>
          </cell>
        </row>
        <row r="3089">
          <cell r="B3089" t="str">
            <v>Maria Aparecida Agostinho</v>
          </cell>
          <cell r="C3089" t="str">
            <v>641.577.849-87</v>
          </cell>
          <cell r="D3089" t="str">
            <v>Santander Seguros S/A</v>
          </cell>
        </row>
        <row r="3090">
          <cell r="B3090" t="str">
            <v>Luzia Ferreira Evangelista</v>
          </cell>
          <cell r="C3090" t="str">
            <v>658.951.006-78</v>
          </cell>
          <cell r="D3090" t="str">
            <v>Santander Seguros S/A</v>
          </cell>
        </row>
        <row r="3091">
          <cell r="B3091" t="str">
            <v>Maria de Fátima Dias</v>
          </cell>
          <cell r="C3091" t="str">
            <v>066.009.458-42</v>
          </cell>
          <cell r="D3091" t="str">
            <v>Santander Seguros S/A</v>
          </cell>
        </row>
        <row r="3092">
          <cell r="B3092" t="str">
            <v>Vanda Offemann Ricci</v>
          </cell>
          <cell r="C3092" t="str">
            <v>397.003.718-24</v>
          </cell>
          <cell r="D3092" t="str">
            <v>Santander Seguros S/A</v>
          </cell>
        </row>
        <row r="3093">
          <cell r="B3093" t="str">
            <v>Thays dos Santos</v>
          </cell>
          <cell r="C3093" t="str">
            <v>139.807.197-82</v>
          </cell>
          <cell r="D3093" t="str">
            <v>Santander Seguros S/A</v>
          </cell>
        </row>
        <row r="3094">
          <cell r="B3094" t="str">
            <v>Laudemar Dias Machado</v>
          </cell>
          <cell r="C3094" t="str">
            <v>776.663.990-49</v>
          </cell>
          <cell r="D3094" t="str">
            <v>Santander Seguros S/A</v>
          </cell>
        </row>
        <row r="3095">
          <cell r="B3095" t="str">
            <v>Marqueli Maria dos Santos</v>
          </cell>
          <cell r="C3095" t="str">
            <v>034.740.449-90</v>
          </cell>
          <cell r="D3095" t="str">
            <v>Santander Seguros S/A</v>
          </cell>
        </row>
        <row r="3096">
          <cell r="B3096" t="str">
            <v>MARIA JOSE DA SILVA RIBEIRO</v>
          </cell>
          <cell r="C3096" t="str">
            <v>658.347.121-34</v>
          </cell>
          <cell r="D3096" t="str">
            <v>Santander Seguros S/A</v>
          </cell>
        </row>
        <row r="3097">
          <cell r="B3097" t="str">
            <v>CARLOS LUIZ DE OLIVEIRA</v>
          </cell>
          <cell r="C3097" t="str">
            <v>100.577.958-94</v>
          </cell>
          <cell r="D3097" t="str">
            <v>Santander Seguros S/A</v>
          </cell>
        </row>
        <row r="3098">
          <cell r="B3098" t="str">
            <v>Salvio Joao Malkowski</v>
          </cell>
          <cell r="C3098" t="str">
            <v>787.770.629-49</v>
          </cell>
          <cell r="D3098" t="str">
            <v>Santander Seguros S/A</v>
          </cell>
        </row>
        <row r="3099">
          <cell r="B3099" t="str">
            <v>Alcides Paulino Filho</v>
          </cell>
          <cell r="C3099" t="str">
            <v>125.510.668-91</v>
          </cell>
          <cell r="D3099" t="str">
            <v>Santander Seguros S/A</v>
          </cell>
        </row>
        <row r="3100">
          <cell r="B3100" t="str">
            <v>Francisco Antunes de Moraes Filho</v>
          </cell>
          <cell r="C3100" t="str">
            <v>026.811.078-65</v>
          </cell>
          <cell r="D3100" t="str">
            <v>Santander Seguros S/A</v>
          </cell>
        </row>
        <row r="3101">
          <cell r="B3101" t="str">
            <v>Nelson Pereira de Lima</v>
          </cell>
          <cell r="C3101" t="str">
            <v>441.457.568-00</v>
          </cell>
          <cell r="D3101" t="str">
            <v>Santander Seguros S/A</v>
          </cell>
        </row>
        <row r="3102">
          <cell r="B3102" t="str">
            <v>NOEMY KOBOLDT DE ALMEIDA LIMA</v>
          </cell>
          <cell r="C3102" t="str">
            <v>005.270.840-34</v>
          </cell>
          <cell r="D3102" t="str">
            <v>Santander Seguros S/A</v>
          </cell>
        </row>
        <row r="3103">
          <cell r="B3103" t="str">
            <v>Jose Rodrigues de Lima</v>
          </cell>
          <cell r="C3103" t="str">
            <v>318.657.559-15</v>
          </cell>
          <cell r="D3103" t="str">
            <v>Santander Seguros S/A</v>
          </cell>
        </row>
        <row r="3104">
          <cell r="B3104" t="str">
            <v>Irene Kasuco Fugikawa</v>
          </cell>
          <cell r="C3104" t="str">
            <v>181.836.508-13</v>
          </cell>
          <cell r="D3104" t="str">
            <v>Santander Seguros S/A</v>
          </cell>
        </row>
        <row r="3105">
          <cell r="B3105" t="str">
            <v>Felisbina Galvão de França Felipe</v>
          </cell>
          <cell r="C3105" t="str">
            <v>026.179.848-00</v>
          </cell>
          <cell r="D3105" t="str">
            <v>Santander Seguros S/A</v>
          </cell>
        </row>
        <row r="3106">
          <cell r="B3106" t="str">
            <v>Sergio Casonatto</v>
          </cell>
          <cell r="C3106" t="str">
            <v>517.350.248-72</v>
          </cell>
          <cell r="D3106" t="str">
            <v>Santander Seguros S/A</v>
          </cell>
        </row>
        <row r="3107">
          <cell r="B3107" t="str">
            <v>Nair Gilson Lopes</v>
          </cell>
          <cell r="C3107" t="str">
            <v>422.002.539-15</v>
          </cell>
          <cell r="D3107" t="str">
            <v>Santander Seguros S/A</v>
          </cell>
        </row>
        <row r="3108">
          <cell r="B3108" t="str">
            <v>Vilson de Oliveira Machado</v>
          </cell>
          <cell r="C3108" t="str">
            <v>892.013.880-04</v>
          </cell>
          <cell r="D3108" t="str">
            <v>Santander Seguros S/A</v>
          </cell>
        </row>
        <row r="3109">
          <cell r="B3109" t="str">
            <v>Valmo Richter</v>
          </cell>
          <cell r="C3109" t="str">
            <v>004.739.790-04</v>
          </cell>
          <cell r="D3109" t="str">
            <v>Santander Seguros S/A</v>
          </cell>
        </row>
        <row r="3110">
          <cell r="B3110" t="str">
            <v>Eduardo Lana Cardoso</v>
          </cell>
          <cell r="C3110" t="str">
            <v>200.055.636-15</v>
          </cell>
          <cell r="D3110" t="str">
            <v>Santander Seguros S/A</v>
          </cell>
        </row>
        <row r="3111">
          <cell r="B3111" t="str">
            <v>Nila Ribas D Avila Cerboncini</v>
          </cell>
          <cell r="C3111" t="str">
            <v>352.265.368-87</v>
          </cell>
          <cell r="D3111" t="str">
            <v>Santander Seguros S/A</v>
          </cell>
        </row>
        <row r="3112">
          <cell r="B3112" t="str">
            <v>Unidade Medica Assitencial SS Ltda</v>
          </cell>
          <cell r="C3112" t="str">
            <v>51.581.114/0001-03</v>
          </cell>
          <cell r="D3112" t="str">
            <v>Santander Seguros S/A</v>
          </cell>
        </row>
        <row r="3113">
          <cell r="B3113" t="str">
            <v>Josefa dos Santos Silva</v>
          </cell>
          <cell r="C3113" t="str">
            <v>070.975.864-27</v>
          </cell>
          <cell r="D3113" t="str">
            <v>Santander Seguros S/A</v>
          </cell>
        </row>
        <row r="3114">
          <cell r="B3114" t="str">
            <v>Lenair da Silva Ferreira</v>
          </cell>
          <cell r="C3114" t="str">
            <v>735.621.300-15</v>
          </cell>
          <cell r="D3114" t="str">
            <v>Santander Seguros S/A</v>
          </cell>
        </row>
        <row r="3115">
          <cell r="B3115" t="str">
            <v>Valdileia Honorina Almeida do Nascimento</v>
          </cell>
          <cell r="C3115" t="str">
            <v>068.603.927-03</v>
          </cell>
          <cell r="D3115" t="str">
            <v>Santander Seguros S/A</v>
          </cell>
        </row>
        <row r="3116">
          <cell r="B3116" t="str">
            <v>Daniela Ruiz de Nitschike</v>
          </cell>
          <cell r="C3116" t="str">
            <v>272.470.598-00</v>
          </cell>
          <cell r="D3116" t="str">
            <v>Santander Seguros S/A</v>
          </cell>
        </row>
        <row r="3117">
          <cell r="B3117" t="str">
            <v>Merisia Batista Lacerda</v>
          </cell>
          <cell r="C3117" t="str">
            <v>524.589.709-15</v>
          </cell>
          <cell r="D3117" t="str">
            <v>Santander Seguros S/A</v>
          </cell>
        </row>
        <row r="3118">
          <cell r="B3118" t="str">
            <v>Maria Conceição Saes Vosgrau</v>
          </cell>
          <cell r="C3118" t="str">
            <v>150.050.198-04</v>
          </cell>
          <cell r="D3118" t="str">
            <v>Santander Seguros S/A</v>
          </cell>
        </row>
        <row r="3119">
          <cell r="B3119" t="str">
            <v>Natalina Aparecida Fernandes</v>
          </cell>
          <cell r="C3119" t="str">
            <v>131.060.168-25</v>
          </cell>
          <cell r="D3119" t="str">
            <v>Santander Seguros S/A</v>
          </cell>
        </row>
        <row r="3120">
          <cell r="B3120" t="str">
            <v xml:space="preserve">ADVAT - Associação de Defesa das Vítimas de Acidentes de Trânsito no </v>
          </cell>
          <cell r="C3120" t="str">
            <v>02.950.364/0001-68</v>
          </cell>
          <cell r="D3120" t="str">
            <v>Santander Seguros S/A</v>
          </cell>
        </row>
        <row r="3121">
          <cell r="B3121" t="str">
            <v>Rosely Canevasse Kague</v>
          </cell>
          <cell r="C3121" t="str">
            <v>109.309.428-17</v>
          </cell>
          <cell r="D3121" t="str">
            <v>Santander Seguros S/A</v>
          </cell>
        </row>
        <row r="3122">
          <cell r="B3122" t="str">
            <v>Jose Carlos Catelani</v>
          </cell>
          <cell r="C3122" t="str">
            <v>384.032.008-97</v>
          </cell>
          <cell r="D3122" t="str">
            <v>Santander Seguros S/A</v>
          </cell>
        </row>
        <row r="3123">
          <cell r="B3123" t="str">
            <v>RUBENILDO FRANCISCO DA SILVA</v>
          </cell>
          <cell r="C3123" t="str">
            <v>838.018.048-87</v>
          </cell>
          <cell r="D3123" t="str">
            <v>Santander Seguros S/A</v>
          </cell>
        </row>
        <row r="3124">
          <cell r="B3124" t="str">
            <v>Higino Lopes</v>
          </cell>
          <cell r="C3124" t="str">
            <v>969.752.378-91</v>
          </cell>
          <cell r="D3124" t="str">
            <v>Santander Seguros S/A</v>
          </cell>
        </row>
        <row r="3125">
          <cell r="B3125" t="str">
            <v>Ana Antonia de Oliveira Silva</v>
          </cell>
          <cell r="C3125" t="str">
            <v>711.773.021-87</v>
          </cell>
          <cell r="D3125" t="str">
            <v>Santander Seguros S/A</v>
          </cell>
        </row>
        <row r="3126">
          <cell r="B3126" t="str">
            <v>Antonio Maricone</v>
          </cell>
          <cell r="C3126" t="str">
            <v>078.615.848-44</v>
          </cell>
          <cell r="D3126" t="str">
            <v>Santander Seguros S/A</v>
          </cell>
        </row>
        <row r="3127">
          <cell r="B3127" t="str">
            <v>Antonio Santos Moreira</v>
          </cell>
          <cell r="C3127" t="str">
            <v>002.871.408-30</v>
          </cell>
          <cell r="D3127" t="str">
            <v>Santander Seguros S/A</v>
          </cell>
        </row>
        <row r="3128">
          <cell r="B3128" t="str">
            <v>Manoel Pinheiro da Silva</v>
          </cell>
          <cell r="C3128" t="str">
            <v>154.391.272-91</v>
          </cell>
          <cell r="D3128" t="str">
            <v>Santander Seguros S/A</v>
          </cell>
        </row>
        <row r="3129">
          <cell r="B3129" t="str">
            <v>Nilvo Neitzel</v>
          </cell>
          <cell r="C3129" t="str">
            <v>737.989.759-49</v>
          </cell>
          <cell r="D3129" t="str">
            <v>Santander Seguros S/A</v>
          </cell>
        </row>
        <row r="3130">
          <cell r="B3130" t="str">
            <v>Thalita Helena de Brito Alves.</v>
          </cell>
          <cell r="C3130" t="str">
            <v>367.010.558-18</v>
          </cell>
          <cell r="D3130" t="str">
            <v>Santander Seguros S/A</v>
          </cell>
        </row>
        <row r="3131">
          <cell r="B3131" t="str">
            <v>Evaldo Moraes Borges</v>
          </cell>
          <cell r="C3131" t="str">
            <v>543.679.059-34</v>
          </cell>
          <cell r="D3131" t="str">
            <v>Santander Seguros S/A</v>
          </cell>
        </row>
        <row r="3132">
          <cell r="B3132" t="str">
            <v>João Carlos Claudino</v>
          </cell>
          <cell r="C3132" t="str">
            <v>510.571.829-15</v>
          </cell>
          <cell r="D3132" t="str">
            <v>Santander Seguros S/A</v>
          </cell>
        </row>
        <row r="3133">
          <cell r="B3133" t="str">
            <v>Estevão Almeida da Cruz</v>
          </cell>
          <cell r="C3133" t="str">
            <v>793.451.157-49</v>
          </cell>
          <cell r="D3133" t="str">
            <v>Santander Seguros S/A</v>
          </cell>
        </row>
        <row r="3134">
          <cell r="B3134" t="str">
            <v>Ivo Alves da Silva</v>
          </cell>
          <cell r="C3134" t="str">
            <v>484.798.298-34</v>
          </cell>
          <cell r="D3134" t="str">
            <v>Santander Seguros S/A</v>
          </cell>
        </row>
        <row r="3135">
          <cell r="B3135" t="str">
            <v>Ilda Pazoto Stefano</v>
          </cell>
          <cell r="C3135" t="str">
            <v>170.664.428-06</v>
          </cell>
          <cell r="D3135" t="str">
            <v>Santander Seguros S/A</v>
          </cell>
        </row>
        <row r="3136">
          <cell r="B3136" t="str">
            <v>Sandra Mara Pereira Dutra</v>
          </cell>
          <cell r="C3136" t="str">
            <v>707.095.210-49</v>
          </cell>
          <cell r="D3136" t="str">
            <v>Santander Seguros S/A</v>
          </cell>
        </row>
        <row r="3137">
          <cell r="B3137" t="str">
            <v>Wilson de Matos Rufino</v>
          </cell>
          <cell r="C3137" t="str">
            <v>194.471.288-74</v>
          </cell>
          <cell r="D3137" t="str">
            <v>Santander Seguros S/A</v>
          </cell>
        </row>
        <row r="3138">
          <cell r="B3138" t="str">
            <v>Meris Teresinha Pavanati dos Santos</v>
          </cell>
          <cell r="C3138" t="str">
            <v>652.601.559-04</v>
          </cell>
          <cell r="D3138" t="str">
            <v>Santander Seguros S/A</v>
          </cell>
        </row>
        <row r="3139">
          <cell r="B3139" t="str">
            <v>Lapa Seguros Eireli</v>
          </cell>
          <cell r="C3139" t="str">
            <v>02.933.683/0001-65</v>
          </cell>
          <cell r="D3139" t="str">
            <v>Santander Seguros S/A</v>
          </cell>
        </row>
        <row r="3140">
          <cell r="B3140" t="str">
            <v>Areias Salioni Ltda</v>
          </cell>
          <cell r="C3140" t="str">
            <v>49.026.834/0001-65</v>
          </cell>
          <cell r="D3140" t="str">
            <v>Santander Seguros S/A</v>
          </cell>
        </row>
        <row r="3141">
          <cell r="B3141" t="str">
            <v>Rute Geralda Charallo</v>
          </cell>
          <cell r="C3141" t="str">
            <v>365.375.359-72</v>
          </cell>
          <cell r="D3141" t="str">
            <v>Santander Seguros S/A</v>
          </cell>
        </row>
        <row r="3142">
          <cell r="B3142" t="str">
            <v>Eleneilson Leonel Rodrigues</v>
          </cell>
          <cell r="C3142" t="str">
            <v>112.325.478-83</v>
          </cell>
          <cell r="D3142" t="str">
            <v>Santander Seguros S/A</v>
          </cell>
        </row>
        <row r="3143">
          <cell r="B3143" t="str">
            <v>Santos Moreira Quintão</v>
          </cell>
          <cell r="C3143" t="str">
            <v>458.311.146-00</v>
          </cell>
          <cell r="D3143" t="str">
            <v>Santander Seguros S/A</v>
          </cell>
        </row>
        <row r="3144">
          <cell r="B3144" t="str">
            <v>Eliane da Silva Hoff</v>
          </cell>
          <cell r="C3144" t="str">
            <v>316.863.540-53</v>
          </cell>
          <cell r="D3144" t="str">
            <v>Santander Seguros S/A</v>
          </cell>
        </row>
        <row r="3145">
          <cell r="B3145" t="str">
            <v>Jose Pedro da Cunha</v>
          </cell>
          <cell r="C3145" t="str">
            <v>737.115.948-91</v>
          </cell>
          <cell r="D3145" t="str">
            <v>Santander Seguros S/A</v>
          </cell>
        </row>
        <row r="3146">
          <cell r="B3146" t="str">
            <v>TANIA MARIA DE OLIVEIRA RIBEIRO</v>
          </cell>
          <cell r="C3146" t="str">
            <v>111.207.968-81</v>
          </cell>
          <cell r="D3146" t="str">
            <v>Santander Seguros S/A</v>
          </cell>
        </row>
        <row r="3147">
          <cell r="B3147" t="str">
            <v>Espólio de Joviano Feitosa da Silva</v>
          </cell>
          <cell r="C3147" t="str">
            <v>400.897.541-15</v>
          </cell>
          <cell r="D3147" t="str">
            <v>Santander Seguros S/A</v>
          </cell>
        </row>
        <row r="3148">
          <cell r="B3148" t="str">
            <v>Ricardo Ribeiro de Santana</v>
          </cell>
          <cell r="C3148" t="str">
            <v>293.621.078-05</v>
          </cell>
          <cell r="D3148" t="str">
            <v>Santander Seguros S/A</v>
          </cell>
        </row>
        <row r="3149">
          <cell r="B3149" t="str">
            <v>Alzira Regina da Silva Pereira</v>
          </cell>
          <cell r="C3149" t="str">
            <v>037.729.996-03</v>
          </cell>
          <cell r="D3149" t="str">
            <v>Santander Seguros S/A</v>
          </cell>
        </row>
        <row r="3150">
          <cell r="B3150" t="str">
            <v>Gerlane Lopes Moura da Silva</v>
          </cell>
          <cell r="C3150" t="str">
            <v>931.381.054-91</v>
          </cell>
          <cell r="D3150" t="str">
            <v>Santander Seguros S/A</v>
          </cell>
        </row>
        <row r="3151">
          <cell r="B3151" t="str">
            <v>Pollyanna Pereira Batista Sarmento</v>
          </cell>
          <cell r="C3151" t="str">
            <v>081.629.257-40</v>
          </cell>
          <cell r="D3151" t="str">
            <v>Santander Seguros S/A</v>
          </cell>
        </row>
        <row r="3152">
          <cell r="B3152" t="str">
            <v>João Maria Varela</v>
          </cell>
          <cell r="C3152" t="str">
            <v>224.786.129-68</v>
          </cell>
          <cell r="D3152" t="str">
            <v>Santander Seguros S/A</v>
          </cell>
        </row>
        <row r="3153">
          <cell r="B3153" t="str">
            <v>Dieneire Ribeiro Alves Santana</v>
          </cell>
          <cell r="C3153" t="str">
            <v>470.128.381-91</v>
          </cell>
          <cell r="D3153" t="str">
            <v>Santander Seguros S/A</v>
          </cell>
        </row>
        <row r="3154">
          <cell r="B3154" t="str">
            <v>Maria da Graça Lanzoni Silva</v>
          </cell>
          <cell r="C3154" t="str">
            <v>078.337.228-04</v>
          </cell>
          <cell r="D3154" t="str">
            <v>Santander Seguros S/A</v>
          </cell>
        </row>
        <row r="3155">
          <cell r="B3155" t="str">
            <v xml:space="preserve">JCA Abate Indústria e Comércio de Importação e Exportação de Carne </v>
          </cell>
          <cell r="C3155" t="str">
            <v>95.848.172/0001-26</v>
          </cell>
          <cell r="D3155" t="str">
            <v>Santander Seguros S/A</v>
          </cell>
        </row>
        <row r="3156">
          <cell r="B3156" t="str">
            <v>Rossana Moares Albuquerque Lopes</v>
          </cell>
          <cell r="C3156" t="str">
            <v>024.263.503-26</v>
          </cell>
          <cell r="D3156" t="str">
            <v>Santander Seguros S/A</v>
          </cell>
        </row>
        <row r="3157">
          <cell r="B3157" t="str">
            <v>Rosana Vales Peres</v>
          </cell>
          <cell r="C3157" t="str">
            <v>106.559.708-86</v>
          </cell>
          <cell r="D3157" t="str">
            <v>Santander Seguros S/A</v>
          </cell>
        </row>
        <row r="3158">
          <cell r="B3158" t="str">
            <v>Marcio Porto Jaymes</v>
          </cell>
          <cell r="C3158" t="str">
            <v>804.593.150-72</v>
          </cell>
          <cell r="D3158" t="str">
            <v>Santander Seguros S/A</v>
          </cell>
        </row>
        <row r="3159">
          <cell r="B3159" t="str">
            <v>Edna Sueli Gomes Vargas Augusto</v>
          </cell>
          <cell r="C3159" t="str">
            <v>407.823.447-04</v>
          </cell>
          <cell r="D3159" t="str">
            <v>Santander Seguros S/A</v>
          </cell>
        </row>
        <row r="3160">
          <cell r="B3160" t="str">
            <v>Rose e Selma Cabelereiros e Alongamento Ltda - ME</v>
          </cell>
          <cell r="C3160" t="str">
            <v>13.312.655/0001-47</v>
          </cell>
          <cell r="D3160" t="str">
            <v>Santander Seguros S/A</v>
          </cell>
        </row>
        <row r="3161">
          <cell r="B3161" t="str">
            <v>LUCIA SOARES SILVA FERREIRA</v>
          </cell>
          <cell r="C3161" t="str">
            <v>802.874.258-00</v>
          </cell>
          <cell r="D3161" t="str">
            <v>Santander Seguros S/A</v>
          </cell>
        </row>
        <row r="3162">
          <cell r="B3162" t="str">
            <v>João Caitano dos Santos</v>
          </cell>
          <cell r="C3162" t="str">
            <v>311.684.778-91</v>
          </cell>
          <cell r="D3162" t="str">
            <v>Santander Seguros S/A</v>
          </cell>
        </row>
        <row r="3163">
          <cell r="B3163" t="str">
            <v>Hélio Boeckel</v>
          </cell>
          <cell r="C3163" t="str">
            <v>000.521.240-53</v>
          </cell>
          <cell r="D3163" t="str">
            <v>Santander Seguros S/A</v>
          </cell>
        </row>
        <row r="3164">
          <cell r="B3164" t="str">
            <v>Noemy Aguiar Brentano Brackmam</v>
          </cell>
          <cell r="C3164" t="str">
            <v>003.474.340-53</v>
          </cell>
          <cell r="D3164" t="str">
            <v>Santander Seguros S/A</v>
          </cell>
        </row>
        <row r="3165">
          <cell r="B3165" t="str">
            <v>João Lucas Ciqueira Junior</v>
          </cell>
          <cell r="C3165" t="str">
            <v>033.419.041-07</v>
          </cell>
          <cell r="D3165" t="str">
            <v>Santander Seguros S/A</v>
          </cell>
        </row>
        <row r="3166">
          <cell r="B3166" t="str">
            <v>Teresinha Magali Silvério de Carvalho</v>
          </cell>
          <cell r="C3166" t="str">
            <v>980.951.028-49</v>
          </cell>
          <cell r="D3166" t="str">
            <v>Santander Seguros S/A</v>
          </cell>
        </row>
        <row r="3167">
          <cell r="B3167" t="str">
            <v>Claudio Antonio de Souza</v>
          </cell>
          <cell r="C3167" t="str">
            <v>004.993.510-02</v>
          </cell>
          <cell r="D3167" t="str">
            <v>Santander Seguros S/A</v>
          </cell>
        </row>
        <row r="3168">
          <cell r="B3168" t="str">
            <v>Rosa Maria Lima Lacerda da Silva</v>
          </cell>
          <cell r="C3168" t="str">
            <v>076.692.405-04</v>
          </cell>
          <cell r="D3168" t="str">
            <v>Santander Seguros S/A</v>
          </cell>
        </row>
        <row r="3169">
          <cell r="B3169" t="str">
            <v>Arivaldo de Toledo</v>
          </cell>
          <cell r="C3169" t="str">
            <v>862.760.428-20</v>
          </cell>
          <cell r="D3169" t="str">
            <v>Santander Seguros S/A</v>
          </cell>
        </row>
        <row r="3170">
          <cell r="B3170" t="str">
            <v>Jean Ramos de Pádua</v>
          </cell>
          <cell r="C3170" t="str">
            <v>414.066.818-06</v>
          </cell>
          <cell r="D3170" t="str">
            <v>Santander Seguros S/A</v>
          </cell>
        </row>
        <row r="3171">
          <cell r="B3171" t="str">
            <v>Oseias Martins</v>
          </cell>
          <cell r="C3171" t="str">
            <v>100.948.618-70</v>
          </cell>
          <cell r="D3171" t="str">
            <v>Santander Seguros S/A</v>
          </cell>
        </row>
        <row r="3172">
          <cell r="B3172" t="str">
            <v>Luciana Monique da Silva Pinto</v>
          </cell>
          <cell r="C3172" t="str">
            <v>012.770.712-33</v>
          </cell>
          <cell r="D3172" t="str">
            <v>Santander Seguros S/A</v>
          </cell>
        </row>
        <row r="3173">
          <cell r="B3173" t="str">
            <v>Paulo Antonio Porto Pinto</v>
          </cell>
          <cell r="C3173" t="str">
            <v>016.392.718-99</v>
          </cell>
          <cell r="D3173" t="str">
            <v>Santander Seguros S/A</v>
          </cell>
        </row>
        <row r="3174">
          <cell r="B3174" t="str">
            <v>Alaíde Lourença de Lima</v>
          </cell>
          <cell r="C3174" t="str">
            <v>405.307.281-68</v>
          </cell>
          <cell r="D3174" t="str">
            <v>Santander Seguros S/A</v>
          </cell>
        </row>
        <row r="3175">
          <cell r="B3175" t="str">
            <v>Leandro Jorge Fittipaldi Suman</v>
          </cell>
          <cell r="C3175" t="str">
            <v>251.394.138-17</v>
          </cell>
          <cell r="D3175" t="str">
            <v>Santander Seguros S/A</v>
          </cell>
        </row>
        <row r="3176">
          <cell r="B3176" t="str">
            <v>Lourdes Aparecida Frizero Neto</v>
          </cell>
          <cell r="C3176" t="str">
            <v>282.196.276-20</v>
          </cell>
          <cell r="D3176" t="str">
            <v>Santander Seguros S/A</v>
          </cell>
        </row>
        <row r="3177">
          <cell r="B3177" t="str">
            <v>Lilian Seib Corso</v>
          </cell>
          <cell r="C3177" t="str">
            <v>491.458.510-34</v>
          </cell>
          <cell r="D3177" t="str">
            <v>Santander Seguros S/A</v>
          </cell>
        </row>
        <row r="3178">
          <cell r="B3178" t="str">
            <v>Valmir Pinto de Azevedo</v>
          </cell>
          <cell r="C3178" t="str">
            <v>017.859.918-25</v>
          </cell>
          <cell r="D3178" t="str">
            <v>Santander Seguros S/A</v>
          </cell>
        </row>
        <row r="3179">
          <cell r="B3179" t="str">
            <v>Detran SP - Departamento Estadual de Trânsito de São Paulo</v>
          </cell>
          <cell r="C3179" t="str">
            <v>46.379.400/0001-50</v>
          </cell>
          <cell r="D3179" t="str">
            <v>Santander Seguros S/A</v>
          </cell>
        </row>
        <row r="3180">
          <cell r="B3180" t="str">
            <v>Renato Antonio Anderlini</v>
          </cell>
          <cell r="C3180" t="str">
            <v>276.870.748-15</v>
          </cell>
          <cell r="D3180" t="str">
            <v>Santander Seguros S/A</v>
          </cell>
        </row>
        <row r="3181">
          <cell r="B3181" t="str">
            <v>Alessandra da Silva Rocha</v>
          </cell>
          <cell r="C3181" t="str">
            <v>805.550.040-15</v>
          </cell>
          <cell r="D3181" t="str">
            <v>Santander Seguros S/A</v>
          </cell>
        </row>
        <row r="3182">
          <cell r="B3182" t="str">
            <v>José Maria dos Santos</v>
          </cell>
          <cell r="C3182" t="str">
            <v>264.744.858-25</v>
          </cell>
          <cell r="D3182" t="str">
            <v>Santander Seguros S/A</v>
          </cell>
        </row>
        <row r="3183">
          <cell r="B3183" t="str">
            <v>Jorge Celestino Pereira</v>
          </cell>
          <cell r="C3183" t="str">
            <v>788.009.608-63</v>
          </cell>
          <cell r="D3183" t="str">
            <v>Santander Seguros S/A</v>
          </cell>
        </row>
        <row r="3184">
          <cell r="B3184" t="str">
            <v>Onelio Oliveira dos Santos</v>
          </cell>
          <cell r="C3184" t="str">
            <v>031.298.248-80</v>
          </cell>
          <cell r="D3184" t="str">
            <v>Santander Seguros S/A</v>
          </cell>
        </row>
        <row r="3185">
          <cell r="B3185" t="str">
            <v>Jose Martins Borda</v>
          </cell>
          <cell r="C3185" t="str">
            <v>216.298.209-97</v>
          </cell>
          <cell r="D3185" t="str">
            <v>Santander Seguros S/A</v>
          </cell>
        </row>
        <row r="3186">
          <cell r="B3186" t="str">
            <v>eduardo moro.</v>
          </cell>
          <cell r="C3186" t="str">
            <v>019.233.860-93</v>
          </cell>
          <cell r="D3186" t="str">
            <v>Santander Seguros S/A</v>
          </cell>
        </row>
        <row r="3187">
          <cell r="B3187" t="str">
            <v>Sebastiana Alves de Souza</v>
          </cell>
          <cell r="C3187" t="str">
            <v>381.695.411-15</v>
          </cell>
          <cell r="D3187" t="str">
            <v>Santander Seguros S/A</v>
          </cell>
        </row>
        <row r="3188">
          <cell r="B3188" t="str">
            <v>Riteolina Nascimento Vinhorquis</v>
          </cell>
          <cell r="C3188" t="str">
            <v>457.586.202-97</v>
          </cell>
          <cell r="D3188" t="str">
            <v>Santander Seguros S/A</v>
          </cell>
        </row>
        <row r="3189">
          <cell r="B3189" t="str">
            <v>eduardo antonio romao gregorio dos santos.</v>
          </cell>
          <cell r="C3189" t="str">
            <v>114.666.496-66</v>
          </cell>
          <cell r="D3189" t="str">
            <v>Santander Seguros S/A</v>
          </cell>
        </row>
        <row r="3190">
          <cell r="B3190" t="str">
            <v>Sergio Alves.</v>
          </cell>
          <cell r="C3190" t="str">
            <v>584.290.188-91</v>
          </cell>
          <cell r="D3190" t="str">
            <v>Santander Seguros S/A</v>
          </cell>
        </row>
        <row r="3191">
          <cell r="B3191" t="str">
            <v>Eduardo Teixeira dos Santos</v>
          </cell>
          <cell r="C3191" t="str">
            <v>332.596.608-01</v>
          </cell>
          <cell r="D3191" t="str">
            <v>Santander Seguros S/A</v>
          </cell>
        </row>
        <row r="3192">
          <cell r="B3192" t="str">
            <v>Alcione Crosara</v>
          </cell>
          <cell r="C3192" t="str">
            <v>111.678.098-40</v>
          </cell>
          <cell r="D3192" t="str">
            <v>Santander Seguros S/A</v>
          </cell>
        </row>
        <row r="3193">
          <cell r="B3193" t="str">
            <v>Eliabe Gouveia da Silva</v>
          </cell>
          <cell r="D3193" t="str">
            <v>Santander Seguros S/A</v>
          </cell>
        </row>
        <row r="3194">
          <cell r="B3194" t="str">
            <v>NELSON MARQUÊS PIMENTEL</v>
          </cell>
          <cell r="D3194" t="str">
            <v>Santander Seguros S/A</v>
          </cell>
        </row>
        <row r="3195">
          <cell r="B3195" t="str">
            <v>Maria de Lourdes Rodrigues Limp</v>
          </cell>
          <cell r="C3195" t="str">
            <v>128.365.798-89</v>
          </cell>
          <cell r="D3195" t="str">
            <v>Santander Seguros S/A</v>
          </cell>
        </row>
        <row r="3196">
          <cell r="B3196" t="str">
            <v>Adiva de Araujo</v>
          </cell>
          <cell r="C3196" t="str">
            <v>052.298.188-75</v>
          </cell>
          <cell r="D3196" t="str">
            <v>Santander Seguros S/A</v>
          </cell>
        </row>
        <row r="3197">
          <cell r="B3197" t="str">
            <v>Esmerinda Rodrigues dos Santos Calçavara</v>
          </cell>
          <cell r="C3197" t="str">
            <v>056.981.568-16</v>
          </cell>
          <cell r="D3197" t="str">
            <v>Santander Seguros S/A</v>
          </cell>
        </row>
        <row r="3198">
          <cell r="B3198" t="str">
            <v>Leodes Aparecida Marques Ribeiro</v>
          </cell>
          <cell r="C3198" t="str">
            <v>937.423.208-15</v>
          </cell>
          <cell r="D3198" t="str">
            <v>Santander Seguros S/A</v>
          </cell>
        </row>
        <row r="3199">
          <cell r="B3199" t="str">
            <v>Luana Nogueira e Outros.</v>
          </cell>
          <cell r="D3199" t="str">
            <v>Santander Seguros S/A</v>
          </cell>
        </row>
        <row r="3200">
          <cell r="B3200" t="str">
            <v>Felisbina Galvão de França Felipe</v>
          </cell>
          <cell r="C3200" t="str">
            <v>026.179.848-00</v>
          </cell>
          <cell r="D3200" t="str">
            <v>Santander Seguros S/A</v>
          </cell>
        </row>
        <row r="3201">
          <cell r="B3201" t="str">
            <v>Pedro Paulo Pereira</v>
          </cell>
          <cell r="C3201" t="str">
            <v>049.981.638-25</v>
          </cell>
          <cell r="D3201" t="str">
            <v>Santander Seguros S/A</v>
          </cell>
        </row>
        <row r="3202">
          <cell r="B3202" t="str">
            <v>Leonidas Apolonio Lopes</v>
          </cell>
          <cell r="C3202" t="str">
            <v>013.680.098-08</v>
          </cell>
          <cell r="D3202" t="str">
            <v>Santander Seguros S/A</v>
          </cell>
        </row>
        <row r="3203">
          <cell r="B3203" t="str">
            <v>Sebastião Soares Cavalcante</v>
          </cell>
          <cell r="C3203" t="str">
            <v>141.812.583-00</v>
          </cell>
          <cell r="D3203" t="str">
            <v>Santander Seguros S/A</v>
          </cell>
        </row>
        <row r="3204">
          <cell r="B3204" t="str">
            <v>Jó Arão Colla</v>
          </cell>
          <cell r="C3204" t="str">
            <v>017.330.059-60</v>
          </cell>
          <cell r="D3204" t="str">
            <v>Santander Seguros S/A</v>
          </cell>
        </row>
        <row r="3205">
          <cell r="B3205" t="str">
            <v>Vera Lucia Pedrosa</v>
          </cell>
          <cell r="C3205" t="str">
            <v>246.326.448-97</v>
          </cell>
          <cell r="D3205" t="str">
            <v>Santander Seguros S/A</v>
          </cell>
        </row>
        <row r="3206">
          <cell r="B3206" t="str">
            <v>Leonardo Martins Lobo</v>
          </cell>
          <cell r="C3206" t="str">
            <v>957.782.176-68</v>
          </cell>
          <cell r="D3206" t="str">
            <v>Santander Seguros S/A</v>
          </cell>
        </row>
        <row r="3207">
          <cell r="B3207" t="str">
            <v>Maria de Lourdes do Amaral Silva</v>
          </cell>
          <cell r="C3207" t="str">
            <v>253.646.598-52</v>
          </cell>
          <cell r="D3207" t="str">
            <v>Santander Seguros S/A</v>
          </cell>
        </row>
        <row r="3208">
          <cell r="B3208" t="str">
            <v>Luiz Fernandes Gomes Bezerra</v>
          </cell>
          <cell r="C3208" t="str">
            <v>694.866.971-91</v>
          </cell>
          <cell r="D3208" t="str">
            <v>Santander Seguros S/A</v>
          </cell>
        </row>
        <row r="3209">
          <cell r="B3209" t="str">
            <v>Ademir Francisco Rodrigues Barbosa</v>
          </cell>
          <cell r="C3209" t="str">
            <v>578.845.010-15</v>
          </cell>
          <cell r="D3209" t="str">
            <v>Santander Seguros S/A</v>
          </cell>
        </row>
        <row r="3210">
          <cell r="B3210" t="str">
            <v>espólio de Nivaldo Bisognon</v>
          </cell>
          <cell r="C3210" t="str">
            <v>004.564.668-60</v>
          </cell>
          <cell r="D3210" t="str">
            <v>Santander Seguros S/A</v>
          </cell>
        </row>
        <row r="3211">
          <cell r="B3211" t="str">
            <v>Elcio Raymundini Calegaro</v>
          </cell>
          <cell r="C3211" t="str">
            <v>103.670.038-05</v>
          </cell>
          <cell r="D3211" t="str">
            <v>Santander Seguros S/A</v>
          </cell>
        </row>
        <row r="3212">
          <cell r="B3212" t="str">
            <v>Izabel da Cruz</v>
          </cell>
          <cell r="C3212" t="str">
            <v>766.733.916-34</v>
          </cell>
          <cell r="D3212" t="str">
            <v>Santander Seguros S/A</v>
          </cell>
        </row>
        <row r="3213">
          <cell r="B3213" t="str">
            <v>Luiz Eduardo Lopes</v>
          </cell>
          <cell r="C3213" t="str">
            <v>306.662.797-72</v>
          </cell>
          <cell r="D3213" t="str">
            <v>Santander Seguros S/A</v>
          </cell>
        </row>
        <row r="3214">
          <cell r="B3214" t="str">
            <v>Heloísa Maria da Silva Bortoletto</v>
          </cell>
          <cell r="C3214" t="str">
            <v>026.628.218-09</v>
          </cell>
          <cell r="D3214" t="str">
            <v>Santander Seguros S/A</v>
          </cell>
        </row>
        <row r="3215">
          <cell r="B3215" t="str">
            <v>Patricia Pieri Amado</v>
          </cell>
          <cell r="C3215" t="str">
            <v>788.146.776-20</v>
          </cell>
          <cell r="D3215" t="str">
            <v>Santander Seguros S/A</v>
          </cell>
        </row>
        <row r="3216">
          <cell r="B3216" t="str">
            <v>Anibal Bustamante</v>
          </cell>
          <cell r="C3216" t="str">
            <v>625.790.458-72</v>
          </cell>
          <cell r="D3216" t="str">
            <v>Santander Seguros S/A</v>
          </cell>
        </row>
        <row r="3217">
          <cell r="B3217" t="str">
            <v>Eliane Teresinha Ribeiro de Souza</v>
          </cell>
          <cell r="D3217" t="str">
            <v>Santander Seguros S/A</v>
          </cell>
        </row>
        <row r="3218">
          <cell r="B3218" t="str">
            <v>Denise Maria Lopes Zelhimann</v>
          </cell>
          <cell r="C3218" t="str">
            <v>411.370.190-34</v>
          </cell>
          <cell r="D3218" t="str">
            <v>Santander Seguros S/A</v>
          </cell>
        </row>
        <row r="3219">
          <cell r="B3219" t="str">
            <v>Claudia Tavares Capovilla Cassimiro</v>
          </cell>
          <cell r="C3219" t="str">
            <v>079.224.138-07</v>
          </cell>
          <cell r="D3219" t="str">
            <v>Santander Seguros S/A</v>
          </cell>
        </row>
        <row r="3220">
          <cell r="B3220" t="str">
            <v>Antonio Ricardo</v>
          </cell>
          <cell r="C3220" t="str">
            <v>161.419.978-72</v>
          </cell>
          <cell r="D3220" t="str">
            <v>Santander Seguros S/A</v>
          </cell>
        </row>
        <row r="3221">
          <cell r="B3221" t="str">
            <v>Artur Emilio Ricardo Rodriguez</v>
          </cell>
          <cell r="C3221" t="str">
            <v>536.797.767-72</v>
          </cell>
          <cell r="D3221" t="str">
            <v>Santander Seguros S/A</v>
          </cell>
        </row>
        <row r="3222">
          <cell r="B3222" t="str">
            <v>Ambrosio Valvasorio</v>
          </cell>
          <cell r="C3222" t="str">
            <v>058.125.008-78</v>
          </cell>
          <cell r="D3222" t="str">
            <v>Santander Seguros S/A</v>
          </cell>
        </row>
        <row r="3223">
          <cell r="B3223" t="str">
            <v>Claudiomir Andreis</v>
          </cell>
          <cell r="C3223" t="str">
            <v>017.746.049-06</v>
          </cell>
          <cell r="D3223" t="str">
            <v>Santander Seguros S/A</v>
          </cell>
        </row>
        <row r="3224">
          <cell r="B3224" t="str">
            <v>Dirce de Paula Marcondes</v>
          </cell>
          <cell r="C3224" t="str">
            <v>117.527.958-73</v>
          </cell>
          <cell r="D3224" t="str">
            <v>Santander Seguros S/A</v>
          </cell>
        </row>
        <row r="3225">
          <cell r="B3225" t="str">
            <v>João Mataqueiro Tardioli</v>
          </cell>
          <cell r="C3225" t="str">
            <v>840.434.078-15</v>
          </cell>
          <cell r="D3225" t="str">
            <v>Santander Seguros S/A</v>
          </cell>
        </row>
        <row r="3226">
          <cell r="B3226" t="str">
            <v>Rafael Wagner de Assis Castro</v>
          </cell>
          <cell r="C3226" t="str">
            <v>322.349.518-52</v>
          </cell>
          <cell r="D3226" t="str">
            <v>Santander Seguros S/A</v>
          </cell>
        </row>
        <row r="3227">
          <cell r="B3227" t="str">
            <v>Gelson Luiz Konrad</v>
          </cell>
          <cell r="C3227" t="str">
            <v>404.500.230-87</v>
          </cell>
          <cell r="D3227" t="str">
            <v>Santander Seguros S/A</v>
          </cell>
        </row>
        <row r="3228">
          <cell r="B3228" t="str">
            <v>Luciane Cristina Dornelles Oliveira</v>
          </cell>
          <cell r="C3228" t="str">
            <v>708.164.509-78</v>
          </cell>
          <cell r="D3228" t="str">
            <v>Santander Seguros S/A</v>
          </cell>
        </row>
        <row r="3229">
          <cell r="B3229" t="str">
            <v>Marli Cunha Rodrigues Nunes</v>
          </cell>
          <cell r="C3229" t="str">
            <v>033.401.197-32</v>
          </cell>
          <cell r="D3229" t="str">
            <v>Santander Seguros S/A</v>
          </cell>
        </row>
        <row r="3230">
          <cell r="B3230" t="str">
            <v>Lucia Helena da Silva Carvalho</v>
          </cell>
          <cell r="D3230" t="str">
            <v>Santander Seguros S/A</v>
          </cell>
        </row>
        <row r="3231">
          <cell r="B3231" t="str">
            <v>JOSE FERNANDO DOS SANTOS</v>
          </cell>
          <cell r="C3231" t="str">
            <v>098.392.058-38</v>
          </cell>
          <cell r="D3231" t="str">
            <v>Santander Seguros S/A</v>
          </cell>
        </row>
        <row r="3232">
          <cell r="B3232" t="str">
            <v>Alicio Buzinari</v>
          </cell>
          <cell r="C3232" t="str">
            <v>336.861.578-53</v>
          </cell>
          <cell r="D3232" t="str">
            <v>Santander Seguros S/A</v>
          </cell>
        </row>
        <row r="3233">
          <cell r="B3233" t="str">
            <v>Jose Antonio Segantini</v>
          </cell>
          <cell r="C3233" t="str">
            <v>089.475.598-65</v>
          </cell>
          <cell r="D3233" t="str">
            <v>Santander Seguros S/A</v>
          </cell>
        </row>
        <row r="3234">
          <cell r="B3234" t="str">
            <v>Nilson Manuel de Sousa</v>
          </cell>
          <cell r="C3234" t="str">
            <v>108.448.131-68</v>
          </cell>
          <cell r="D3234" t="str">
            <v>Santander Seguros S/A</v>
          </cell>
        </row>
        <row r="3235">
          <cell r="B3235" t="str">
            <v>Oswaldo Sasaki</v>
          </cell>
          <cell r="C3235" t="str">
            <v>522.584.088-49</v>
          </cell>
          <cell r="D3235" t="str">
            <v>Santander Seguros S/A</v>
          </cell>
        </row>
        <row r="3236">
          <cell r="B3236" t="str">
            <v>Leandro Magno Viegas</v>
          </cell>
          <cell r="C3236" t="str">
            <v>674.704.080-53</v>
          </cell>
          <cell r="D3236" t="str">
            <v>Santander Seguros S/A</v>
          </cell>
        </row>
        <row r="3237">
          <cell r="B3237" t="str">
            <v>Antonio Aparecido Goreti Piva</v>
          </cell>
          <cell r="C3237" t="str">
            <v>017.231.368-67</v>
          </cell>
          <cell r="D3237" t="str">
            <v>Santander Seguros S/A</v>
          </cell>
        </row>
        <row r="3238">
          <cell r="B3238" t="str">
            <v>Alessandra Costa Berriel</v>
          </cell>
          <cell r="C3238" t="str">
            <v>052.271.597-42</v>
          </cell>
          <cell r="D3238" t="str">
            <v>Santander Seguros S/A</v>
          </cell>
        </row>
        <row r="3239">
          <cell r="B3239" t="str">
            <v>Lúcia Helena Diniz Castro Silva</v>
          </cell>
          <cell r="C3239" t="str">
            <v>696.409.716-34</v>
          </cell>
          <cell r="D3239" t="str">
            <v>Santander Seguros S/A</v>
          </cell>
        </row>
        <row r="3240">
          <cell r="B3240" t="str">
            <v>Josefa Barbosa da Silva</v>
          </cell>
          <cell r="C3240" t="str">
            <v>035.817.394-96</v>
          </cell>
          <cell r="D3240" t="str">
            <v>Santander Seguros S/A</v>
          </cell>
        </row>
        <row r="3241">
          <cell r="B3241" t="str">
            <v>Helio Batista da Silva</v>
          </cell>
          <cell r="C3241" t="str">
            <v>080.091.367-19</v>
          </cell>
          <cell r="D3241" t="str">
            <v>Santander Seguros S/A</v>
          </cell>
        </row>
        <row r="3242">
          <cell r="B3242" t="str">
            <v>Edson José de Oliveira</v>
          </cell>
          <cell r="C3242" t="str">
            <v>917.956.569-72</v>
          </cell>
          <cell r="D3242" t="str">
            <v>Santander Seguros S/A</v>
          </cell>
        </row>
        <row r="3243">
          <cell r="B3243" t="str">
            <v>Ademar Coutinho</v>
          </cell>
          <cell r="C3243" t="str">
            <v>784.493.598-72</v>
          </cell>
          <cell r="D3243" t="str">
            <v>Santander Seguros S/A</v>
          </cell>
        </row>
        <row r="3244">
          <cell r="B3244" t="str">
            <v>Maria Aparecida da Silveira Cagliari</v>
          </cell>
          <cell r="C3244" t="str">
            <v>131.167.538-81</v>
          </cell>
          <cell r="D3244" t="str">
            <v>Santander Seguros S/A</v>
          </cell>
        </row>
        <row r="3245">
          <cell r="B3245" t="str">
            <v>Maria do Carmo Oliveira Santos</v>
          </cell>
          <cell r="C3245" t="str">
            <v>097.477.098-13</v>
          </cell>
          <cell r="D3245" t="str">
            <v>Santander Seguros S/A</v>
          </cell>
        </row>
        <row r="3246">
          <cell r="B3246" t="str">
            <v>Ariana Ferreira Galdino</v>
          </cell>
          <cell r="C3246" t="str">
            <v>635.675.391-91</v>
          </cell>
          <cell r="D3246" t="str">
            <v>Santander Seguros S/A</v>
          </cell>
        </row>
        <row r="3247">
          <cell r="B3247" t="str">
            <v>Renan Luiz Novaes de Oliveira</v>
          </cell>
          <cell r="C3247" t="str">
            <v>230.656.678-00</v>
          </cell>
          <cell r="D3247" t="str">
            <v>Santander Seguros S/A</v>
          </cell>
        </row>
        <row r="3248">
          <cell r="B3248" t="str">
            <v>Rita de Cássia Morelato</v>
          </cell>
          <cell r="C3248" t="str">
            <v>063.748.238-77</v>
          </cell>
          <cell r="D3248" t="str">
            <v>Santander Seguros S/A</v>
          </cell>
        </row>
        <row r="3249">
          <cell r="B3249" t="str">
            <v>Regina Cristina dos Santos Rocha</v>
          </cell>
          <cell r="C3249" t="str">
            <v>008.136.971-90</v>
          </cell>
          <cell r="D3249" t="str">
            <v>Santander Seguros S/A</v>
          </cell>
        </row>
        <row r="3250">
          <cell r="B3250" t="str">
            <v>Rivanci Andrade dos Santos Silva</v>
          </cell>
          <cell r="C3250" t="str">
            <v>103.018.458-59</v>
          </cell>
          <cell r="D3250" t="str">
            <v>Santander Seguros S/A</v>
          </cell>
        </row>
        <row r="3251">
          <cell r="B3251" t="str">
            <v>Joao Carlos Pierobon</v>
          </cell>
          <cell r="C3251" t="str">
            <v>122.373.528-10</v>
          </cell>
          <cell r="D3251" t="str">
            <v>Santander Seguros S/A</v>
          </cell>
        </row>
        <row r="3252">
          <cell r="B3252" t="str">
            <v>Carlos da Penha Salvador</v>
          </cell>
          <cell r="C3252" t="str">
            <v>193.661.408-15</v>
          </cell>
          <cell r="D3252" t="str">
            <v>Santander Seguros S/A</v>
          </cell>
        </row>
        <row r="3253">
          <cell r="B3253" t="str">
            <v>Ana Aparecida Silvio</v>
          </cell>
          <cell r="C3253" t="str">
            <v>358.889.209-59</v>
          </cell>
          <cell r="D3253" t="str">
            <v>Santander Seguros S/A</v>
          </cell>
        </row>
        <row r="3254">
          <cell r="B3254" t="str">
            <v>Elói Artur Correa</v>
          </cell>
          <cell r="C3254" t="str">
            <v>845.177.009-68</v>
          </cell>
          <cell r="D3254" t="str">
            <v>Santander Seguros S/A</v>
          </cell>
        </row>
        <row r="3255">
          <cell r="B3255" t="str">
            <v>Cláudio César Bernardo</v>
          </cell>
          <cell r="C3255" t="str">
            <v>255.778.958-55</v>
          </cell>
          <cell r="D3255" t="str">
            <v>Santander Seguros S/A</v>
          </cell>
        </row>
        <row r="3256">
          <cell r="B3256" t="str">
            <v>COSESP - Compania de Seguro do Estado de São Paulo</v>
          </cell>
          <cell r="C3256" t="str">
            <v>62.088.042/0001-83</v>
          </cell>
          <cell r="D3256" t="str">
            <v>Santander Seguros S/A</v>
          </cell>
        </row>
        <row r="3257">
          <cell r="B3257" t="str">
            <v>Antonia Leite Curiel</v>
          </cell>
          <cell r="C3257" t="str">
            <v>171.720.668-98</v>
          </cell>
          <cell r="D3257" t="str">
            <v>Santander Seguros S/A</v>
          </cell>
        </row>
        <row r="3258">
          <cell r="B3258" t="str">
            <v>Antonio Luiz Rozini</v>
          </cell>
          <cell r="C3258" t="str">
            <v>746.282.678-04</v>
          </cell>
          <cell r="D3258" t="str">
            <v>Santander Seguros S/A</v>
          </cell>
        </row>
        <row r="3259">
          <cell r="B3259" t="str">
            <v>Devanir Rodrigues dos Santos</v>
          </cell>
          <cell r="C3259" t="str">
            <v>464.709.211-91</v>
          </cell>
          <cell r="D3259" t="str">
            <v>Santander Seguros S/A</v>
          </cell>
        </row>
        <row r="3260">
          <cell r="B3260" t="str">
            <v>LUCIANA HORTA DE SOUZA OLIVEIRA</v>
          </cell>
          <cell r="C3260" t="str">
            <v>504.340.046-34</v>
          </cell>
          <cell r="D3260" t="str">
            <v>Santander Seguros S/A</v>
          </cell>
        </row>
        <row r="3261">
          <cell r="B3261" t="str">
            <v>Leide Martelli Brambilla</v>
          </cell>
          <cell r="C3261" t="str">
            <v>393.811.108-91</v>
          </cell>
          <cell r="D3261" t="str">
            <v>Santander Seguros S/A</v>
          </cell>
        </row>
        <row r="3262">
          <cell r="B3262" t="str">
            <v>Luizinha Geminiano de Sa</v>
          </cell>
          <cell r="C3262" t="str">
            <v>220.762.868-02</v>
          </cell>
          <cell r="D3262" t="str">
            <v>Santander Seguros S/A</v>
          </cell>
        </row>
        <row r="3263">
          <cell r="B3263" t="str">
            <v>Edgard Horacio Verdiani</v>
          </cell>
          <cell r="C3263" t="str">
            <v>635.705.648-00</v>
          </cell>
          <cell r="D3263" t="str">
            <v>Santander Seguros S/A</v>
          </cell>
        </row>
        <row r="3264">
          <cell r="B3264" t="str">
            <v>Durval Francisco de Paula</v>
          </cell>
          <cell r="C3264" t="str">
            <v>542.013.148-04</v>
          </cell>
          <cell r="D3264" t="str">
            <v>Santander Seguros S/A</v>
          </cell>
        </row>
        <row r="3265">
          <cell r="B3265" t="str">
            <v>Maria Antônia da Silva</v>
          </cell>
          <cell r="C3265" t="str">
            <v>046.426.128-74</v>
          </cell>
          <cell r="D3265" t="str">
            <v>Santander Seguros S/A</v>
          </cell>
        </row>
        <row r="3266">
          <cell r="B3266" t="str">
            <v>Celso Teixeira</v>
          </cell>
          <cell r="C3266" t="str">
            <v>263.676.968-49</v>
          </cell>
          <cell r="D3266" t="str">
            <v>Santander Seguros S/A</v>
          </cell>
        </row>
        <row r="3267">
          <cell r="B3267" t="str">
            <v>jose luiz rios</v>
          </cell>
          <cell r="C3267" t="str">
            <v>020.772.358-37</v>
          </cell>
          <cell r="D3267" t="str">
            <v>Santander Seguros S/A</v>
          </cell>
        </row>
        <row r="3268">
          <cell r="B3268" t="str">
            <v>Francisco das Chagas de Souza Cruz</v>
          </cell>
          <cell r="C3268" t="str">
            <v>227.910.003-72</v>
          </cell>
          <cell r="D3268" t="str">
            <v>Santander Seguros S/A</v>
          </cell>
        </row>
        <row r="3269">
          <cell r="B3269" t="str">
            <v>Vagner Luiz da Silva Campos</v>
          </cell>
          <cell r="C3269" t="str">
            <v>025.759.687-98</v>
          </cell>
          <cell r="D3269" t="str">
            <v>Santander Seguros S/A</v>
          </cell>
        </row>
        <row r="3270">
          <cell r="B3270" t="str">
            <v>Nilton Souza de Oliveira</v>
          </cell>
          <cell r="C3270" t="str">
            <v>027.343.892-15</v>
          </cell>
          <cell r="D3270" t="str">
            <v>Santander Seguros S/A</v>
          </cell>
        </row>
        <row r="3271">
          <cell r="B3271" t="str">
            <v>Adriano Benedito de Souza Filho</v>
          </cell>
          <cell r="D3271" t="str">
            <v>Santander Seguros S/A</v>
          </cell>
        </row>
        <row r="3272">
          <cell r="B3272" t="str">
            <v>João Marcelino de Oliveira</v>
          </cell>
          <cell r="C3272" t="str">
            <v>041.202.348-27</v>
          </cell>
          <cell r="D3272" t="str">
            <v>Santander Seguros S/A</v>
          </cell>
        </row>
        <row r="3273">
          <cell r="B3273" t="str">
            <v>Ulisses Moraes Rodrigues</v>
          </cell>
          <cell r="C3273" t="str">
            <v>268.366.898-82</v>
          </cell>
          <cell r="D3273" t="str">
            <v>Santander Seguros S/A</v>
          </cell>
        </row>
        <row r="3274">
          <cell r="B3274" t="str">
            <v>Espólio de Manoel Lima da Silva</v>
          </cell>
          <cell r="C3274" t="str">
            <v>832.984.878-92</v>
          </cell>
          <cell r="D3274" t="str">
            <v>Santander Seguros S/A</v>
          </cell>
        </row>
        <row r="3275">
          <cell r="B3275" t="str">
            <v>MARIA FATIMA BARBOSA NOGUEIRA DE BARROS</v>
          </cell>
          <cell r="C3275" t="str">
            <v>977.710.318-20</v>
          </cell>
          <cell r="D3275" t="str">
            <v>Santander Seguros S/A</v>
          </cell>
        </row>
        <row r="3276">
          <cell r="B3276" t="str">
            <v>Procon de Minas Gerais</v>
          </cell>
          <cell r="D3276" t="str">
            <v>Santander Seguros S/A</v>
          </cell>
        </row>
        <row r="3277">
          <cell r="B3277" t="str">
            <v>Antônio Ferreira da Silva</v>
          </cell>
          <cell r="C3277" t="str">
            <v>565.646.191-20</v>
          </cell>
          <cell r="D3277" t="str">
            <v>Santander Seguros S/A</v>
          </cell>
        </row>
        <row r="3278">
          <cell r="B3278" t="str">
            <v>Mauro Xavier Moreira</v>
          </cell>
          <cell r="C3278" t="str">
            <v>319.264.010-34</v>
          </cell>
          <cell r="D3278" t="str">
            <v>Santander Seguros S/A</v>
          </cell>
        </row>
        <row r="3279">
          <cell r="B3279" t="str">
            <v>Leno Melo de Souza</v>
          </cell>
          <cell r="C3279" t="str">
            <v>022.328.867-51</v>
          </cell>
          <cell r="D3279" t="str">
            <v>Santander Seguros S/A</v>
          </cell>
        </row>
        <row r="3280">
          <cell r="B3280" t="str">
            <v>Diamantina Braga dos Santos</v>
          </cell>
          <cell r="C3280" t="str">
            <v>904.490.290-34</v>
          </cell>
          <cell r="D3280" t="str">
            <v>Santander Seguros S/A</v>
          </cell>
        </row>
        <row r="3281">
          <cell r="B3281" t="str">
            <v>Acyr Fresato</v>
          </cell>
          <cell r="C3281" t="str">
            <v>017.672.329-34</v>
          </cell>
          <cell r="D3281" t="str">
            <v>Santander Seguros S/A</v>
          </cell>
        </row>
        <row r="3282">
          <cell r="B3282" t="str">
            <v>Josue Garcia Dias</v>
          </cell>
          <cell r="C3282" t="str">
            <v>006.992.720-09</v>
          </cell>
          <cell r="D3282" t="str">
            <v>Santander Seguros S/A</v>
          </cell>
        </row>
        <row r="3283">
          <cell r="B3283" t="str">
            <v>Maria Auxiliadora Puridade Messias</v>
          </cell>
          <cell r="C3283" t="str">
            <v>262.024.175-87</v>
          </cell>
          <cell r="D3283" t="str">
            <v>Santander Seguros S/A</v>
          </cell>
        </row>
        <row r="3284">
          <cell r="B3284" t="str">
            <v>Isabel Ferrete Flaminio</v>
          </cell>
          <cell r="C3284" t="str">
            <v>028.631.838-50</v>
          </cell>
          <cell r="D3284" t="str">
            <v>Santander Seguros S/A</v>
          </cell>
        </row>
        <row r="3285">
          <cell r="B3285" t="str">
            <v>Silvia Pereira dos Santos Nakamura</v>
          </cell>
          <cell r="C3285" t="str">
            <v>017.770.468-31</v>
          </cell>
          <cell r="D3285" t="str">
            <v>Santander Seguros S/A</v>
          </cell>
        </row>
        <row r="3286">
          <cell r="B3286" t="str">
            <v>Bernadete Dzierva Razzolini</v>
          </cell>
          <cell r="C3286" t="str">
            <v>401.515.309-04</v>
          </cell>
          <cell r="D3286" t="str">
            <v>Santander Seguros S/A</v>
          </cell>
        </row>
        <row r="3287">
          <cell r="B3287" t="str">
            <v>Kaua Soares Feranandes</v>
          </cell>
          <cell r="C3287" t="str">
            <v>703.490.854-04</v>
          </cell>
          <cell r="D3287" t="str">
            <v>Santander Seguros S/A</v>
          </cell>
        </row>
        <row r="3288">
          <cell r="B3288" t="str">
            <v>Lourdes Soares Poitevin</v>
          </cell>
          <cell r="C3288" t="str">
            <v>208.826.530-91</v>
          </cell>
          <cell r="D3288" t="str">
            <v>Santander Seguros S/A</v>
          </cell>
        </row>
        <row r="3289">
          <cell r="B3289" t="str">
            <v>Luiz de Campos</v>
          </cell>
          <cell r="C3289" t="str">
            <v>083.531.818-43</v>
          </cell>
          <cell r="D3289" t="str">
            <v>Santander Seguros S/A</v>
          </cell>
        </row>
        <row r="3290">
          <cell r="B3290" t="str">
            <v>Eugenio Pavani Filho</v>
          </cell>
          <cell r="C3290" t="str">
            <v>052.227.698-95</v>
          </cell>
          <cell r="D3290" t="str">
            <v>Santander Seguros S/A</v>
          </cell>
        </row>
        <row r="3291">
          <cell r="B3291" t="str">
            <v>Aparecida Fátima de Oliveira Rocha</v>
          </cell>
          <cell r="C3291" t="str">
            <v>156.246.198-20</v>
          </cell>
          <cell r="D3291" t="str">
            <v>Santander Seguros S/A</v>
          </cell>
        </row>
        <row r="3292">
          <cell r="B3292" t="str">
            <v>Elcio Tolentino Ferreira</v>
          </cell>
          <cell r="C3292" t="str">
            <v>006.177.707-27</v>
          </cell>
          <cell r="D3292" t="str">
            <v>Santander Seguros S/A</v>
          </cell>
        </row>
        <row r="3293">
          <cell r="B3293" t="str">
            <v>Antonio Alves da Fonseca</v>
          </cell>
          <cell r="C3293" t="str">
            <v>017.623.908-17</v>
          </cell>
          <cell r="D3293" t="str">
            <v>Santander Seguros S/A</v>
          </cell>
        </row>
        <row r="3294">
          <cell r="B3294" t="str">
            <v>Marisa Reis Gumz</v>
          </cell>
          <cell r="C3294" t="str">
            <v>222.339.389-68</v>
          </cell>
          <cell r="D3294" t="str">
            <v>Santander Seguros S/A</v>
          </cell>
        </row>
        <row r="3295">
          <cell r="B3295" t="str">
            <v>Tania Araci Rocha Ramos</v>
          </cell>
          <cell r="C3295" t="str">
            <v>124.883.098-93</v>
          </cell>
          <cell r="D3295" t="str">
            <v>Santander Seguros S/A</v>
          </cell>
        </row>
        <row r="3296">
          <cell r="B3296" t="str">
            <v>Jovelino Bento Peres</v>
          </cell>
          <cell r="C3296" t="str">
            <v>378.330.818-68</v>
          </cell>
          <cell r="D3296" t="str">
            <v>Santander Seguros S/A</v>
          </cell>
        </row>
        <row r="3297">
          <cell r="B3297" t="str">
            <v>Izaura de Olivera Cilli</v>
          </cell>
          <cell r="C3297" t="str">
            <v>110.731.028-82</v>
          </cell>
          <cell r="D3297" t="str">
            <v>Santander Seguros S/A</v>
          </cell>
        </row>
        <row r="3298">
          <cell r="B3298" t="str">
            <v>Priscila de Andrade Raneia</v>
          </cell>
          <cell r="C3298" t="str">
            <v>365.226.648-01</v>
          </cell>
          <cell r="D3298" t="str">
            <v>Santander Seguros S/A</v>
          </cell>
        </row>
        <row r="3299">
          <cell r="B3299" t="str">
            <v>Douglas Antonio de Camargo Junior</v>
          </cell>
          <cell r="C3299" t="str">
            <v>042.413.489-63</v>
          </cell>
          <cell r="D3299" t="str">
            <v>Santander Seguros S/A</v>
          </cell>
        </row>
        <row r="3300">
          <cell r="B3300" t="str">
            <v>Euripedes Figueiredo Santos</v>
          </cell>
          <cell r="C3300" t="str">
            <v>213.698.298-25</v>
          </cell>
          <cell r="D3300" t="str">
            <v>Santander Seguros S/A</v>
          </cell>
        </row>
        <row r="3301">
          <cell r="B3301" t="str">
            <v>Terezinha de Jesus Silva</v>
          </cell>
          <cell r="C3301" t="str">
            <v>052.949.318-77</v>
          </cell>
          <cell r="D3301" t="str">
            <v>Santander Seguros S/A</v>
          </cell>
        </row>
        <row r="3302">
          <cell r="B3302" t="str">
            <v>Maria Henriqueta Bertazzo Benincaza</v>
          </cell>
          <cell r="C3302" t="str">
            <v>080.401.628-31</v>
          </cell>
          <cell r="D3302" t="str">
            <v>Santander Seguros S/A</v>
          </cell>
        </row>
        <row r="3303">
          <cell r="B3303" t="str">
            <v>Márcia do Socorro Borges Veríssimo de Souza</v>
          </cell>
          <cell r="C3303" t="str">
            <v>921.661.805-15</v>
          </cell>
          <cell r="D3303" t="str">
            <v>Santander Seguros S/A</v>
          </cell>
        </row>
        <row r="3304">
          <cell r="B3304" t="str">
            <v>Dalila Francisca Pinto</v>
          </cell>
          <cell r="C3304" t="str">
            <v>042.200.837-07</v>
          </cell>
          <cell r="D3304" t="str">
            <v>Santander Seguros S/A</v>
          </cell>
        </row>
        <row r="3305">
          <cell r="B3305" t="str">
            <v>Suely Soares Dias</v>
          </cell>
          <cell r="C3305" t="str">
            <v>056.377.146-14</v>
          </cell>
          <cell r="D3305" t="str">
            <v>Santander Seguros S/A</v>
          </cell>
        </row>
        <row r="3306">
          <cell r="B3306" t="str">
            <v>José Aparecido Fontanari</v>
          </cell>
          <cell r="C3306" t="str">
            <v>715.537.208-06</v>
          </cell>
          <cell r="D3306" t="str">
            <v>Santander Seguros S/A</v>
          </cell>
        </row>
        <row r="3307">
          <cell r="B3307" t="str">
            <v>Edelci Terezinha Haubert Pereira</v>
          </cell>
          <cell r="C3307" t="str">
            <v>698.091.430-87</v>
          </cell>
          <cell r="D3307" t="str">
            <v>Santander Seguros S/A</v>
          </cell>
        </row>
        <row r="3308">
          <cell r="B3308" t="str">
            <v>Selma Lourdes Andrade de Alencar</v>
          </cell>
          <cell r="C3308" t="str">
            <v>259.827.138-64</v>
          </cell>
          <cell r="D3308" t="str">
            <v>Santander Seguros S/A</v>
          </cell>
        </row>
        <row r="3309">
          <cell r="B3309" t="str">
            <v>José Adolfo do Nascimento Gutierrez</v>
          </cell>
          <cell r="C3309" t="str">
            <v>834.034.778-00</v>
          </cell>
          <cell r="D3309" t="str">
            <v>Santander Seguros S/A</v>
          </cell>
        </row>
        <row r="3310">
          <cell r="B3310" t="str">
            <v>Renata Aparecida Santos</v>
          </cell>
          <cell r="C3310" t="str">
            <v>302.503.348-79</v>
          </cell>
          <cell r="D3310" t="str">
            <v>Santander Seguros S/A</v>
          </cell>
        </row>
        <row r="3311">
          <cell r="B3311" t="str">
            <v>Joao Batista Reis</v>
          </cell>
          <cell r="C3311" t="str">
            <v>005.050.118-67</v>
          </cell>
          <cell r="D3311" t="str">
            <v>Santander Seguros S/A</v>
          </cell>
        </row>
        <row r="3312">
          <cell r="B3312" t="str">
            <v>Dorival de Oliveira Valim</v>
          </cell>
          <cell r="C3312" t="str">
            <v>005.546.568-41</v>
          </cell>
          <cell r="D3312" t="str">
            <v>Santander Seguros S/A</v>
          </cell>
        </row>
        <row r="3313">
          <cell r="B3313" t="str">
            <v>Ariovaldo De Toledo</v>
          </cell>
          <cell r="C3313" t="str">
            <v>862.760.428-20</v>
          </cell>
          <cell r="D3313" t="str">
            <v>Santander Seguros S/A</v>
          </cell>
        </row>
        <row r="3314">
          <cell r="B3314" t="str">
            <v>Rosangela Aparecida Testa</v>
          </cell>
          <cell r="C3314" t="str">
            <v>014.981.439-97</v>
          </cell>
          <cell r="D3314" t="str">
            <v>Santander Seguros S/A</v>
          </cell>
        </row>
        <row r="3315">
          <cell r="B3315" t="str">
            <v>Lindemberg Felipe do Vale</v>
          </cell>
          <cell r="C3315" t="str">
            <v>035.055.334-32</v>
          </cell>
          <cell r="D3315" t="str">
            <v>Santander Seguros S/A</v>
          </cell>
        </row>
        <row r="3316">
          <cell r="B3316" t="str">
            <v>Gilberto Jose de Moura</v>
          </cell>
          <cell r="C3316" t="str">
            <v>022.685.178-88</v>
          </cell>
          <cell r="D3316" t="str">
            <v>Santander Seguros S/A</v>
          </cell>
        </row>
        <row r="3317">
          <cell r="B3317" t="str">
            <v>Confederal - Vigilancia e transportes de Valores LTDA</v>
          </cell>
          <cell r="C3317" t="str">
            <v>31.546.484/0001-00</v>
          </cell>
          <cell r="D3317" t="str">
            <v>Santander Seguros S/A</v>
          </cell>
        </row>
        <row r="3318">
          <cell r="B3318" t="str">
            <v>Samira dos Santos Alves</v>
          </cell>
          <cell r="C3318" t="str">
            <v>413.273.198-70</v>
          </cell>
          <cell r="D3318" t="str">
            <v>Santander Seguros S/A</v>
          </cell>
        </row>
        <row r="3319">
          <cell r="B3319" t="str">
            <v>Pedro Garcia Selmo Filho</v>
          </cell>
          <cell r="C3319" t="str">
            <v>058.514.588-10</v>
          </cell>
          <cell r="D3319" t="str">
            <v>Santander Seguros S/A</v>
          </cell>
        </row>
        <row r="3320">
          <cell r="B3320" t="str">
            <v>Sterfferson Helohan de Amorim</v>
          </cell>
          <cell r="C3320" t="str">
            <v>033.166.441-05</v>
          </cell>
          <cell r="D3320" t="str">
            <v>Santander Seguros S/A</v>
          </cell>
        </row>
        <row r="3321">
          <cell r="B3321" t="str">
            <v>Nadir Canuto do Nascimento</v>
          </cell>
          <cell r="C3321" t="str">
            <v>145.433.128-30</v>
          </cell>
          <cell r="D3321" t="str">
            <v>Santander Seguros S/A</v>
          </cell>
        </row>
        <row r="3322">
          <cell r="B3322" t="str">
            <v>Maria Cristina Gomes Scaranelo</v>
          </cell>
          <cell r="C3322" t="str">
            <v>104.651.808-92</v>
          </cell>
          <cell r="D3322" t="str">
            <v>Santander Seguros S/A</v>
          </cell>
        </row>
        <row r="3323">
          <cell r="B3323" t="str">
            <v>Neusa Mara Oliari de Souza</v>
          </cell>
          <cell r="C3323" t="str">
            <v>448.657.679-91</v>
          </cell>
          <cell r="D3323" t="str">
            <v>Santander Seguros S/A</v>
          </cell>
        </row>
        <row r="3324">
          <cell r="B3324" t="str">
            <v>V.L. Distribuidora Ltda</v>
          </cell>
          <cell r="C3324" t="str">
            <v>13.403.089/0001-89</v>
          </cell>
          <cell r="D3324" t="str">
            <v>Santander Seguros S/A</v>
          </cell>
        </row>
        <row r="3325">
          <cell r="B3325" t="str">
            <v>Maura Stella de Jesus</v>
          </cell>
          <cell r="C3325" t="str">
            <v>049.508.629-69</v>
          </cell>
          <cell r="D3325" t="str">
            <v>Santander Seguros S/A</v>
          </cell>
        </row>
        <row r="3326">
          <cell r="B3326" t="str">
            <v>Oscenira de Abreu Monteiro</v>
          </cell>
          <cell r="C3326" t="str">
            <v>278.738.463-34</v>
          </cell>
          <cell r="D3326" t="str">
            <v>Santander Seguros S/A</v>
          </cell>
        </row>
        <row r="3327">
          <cell r="B3327" t="str">
            <v>Luís Carlos Medeiros Machado</v>
          </cell>
          <cell r="C3327" t="str">
            <v>987.876.910-00</v>
          </cell>
          <cell r="D3327" t="str">
            <v>Santander Seguros S/A</v>
          </cell>
        </row>
        <row r="3328">
          <cell r="B3328" t="str">
            <v>Angelita Martins Dos Santos</v>
          </cell>
          <cell r="C3328" t="str">
            <v>116.121.378-30</v>
          </cell>
          <cell r="D3328" t="str">
            <v>Santander Seguros S/A</v>
          </cell>
        </row>
        <row r="3329">
          <cell r="B3329" t="str">
            <v>Ricardo de Melo</v>
          </cell>
          <cell r="C3329" t="str">
            <v>816.116.097-04</v>
          </cell>
          <cell r="D3329" t="str">
            <v>Santander Seguros S/A</v>
          </cell>
        </row>
        <row r="3330">
          <cell r="B3330" t="str">
            <v>Rosimeri Espirito Santo</v>
          </cell>
          <cell r="C3330" t="str">
            <v>082.455.499-08</v>
          </cell>
          <cell r="D3330" t="str">
            <v>Santander Seguros S/A</v>
          </cell>
        </row>
        <row r="3331">
          <cell r="B3331" t="str">
            <v>Valdereza Fábio Lourenzo</v>
          </cell>
          <cell r="C3331" t="str">
            <v>001.821.348-06</v>
          </cell>
          <cell r="D3331" t="str">
            <v>Santander Seguros S/A</v>
          </cell>
        </row>
        <row r="3332">
          <cell r="B3332" t="str">
            <v>Antônio Bragança de Souza</v>
          </cell>
          <cell r="C3332" t="str">
            <v>785.429.987-07</v>
          </cell>
          <cell r="D3332" t="str">
            <v>Santander Seguros S/A</v>
          </cell>
        </row>
        <row r="3333">
          <cell r="B3333" t="str">
            <v>Marli Campos</v>
          </cell>
          <cell r="C3333" t="str">
            <v>695.866.596-15</v>
          </cell>
          <cell r="D3333" t="str">
            <v>Santander Seguros S/A</v>
          </cell>
        </row>
        <row r="3334">
          <cell r="B3334" t="str">
            <v>Fernando Carlos dos Santos</v>
          </cell>
          <cell r="C3334" t="str">
            <v>378.421.107-00</v>
          </cell>
          <cell r="D3334" t="str">
            <v>Santander Seguros S/A</v>
          </cell>
        </row>
        <row r="3335">
          <cell r="B3335" t="str">
            <v>Tania Mara Matias da Silva</v>
          </cell>
          <cell r="C3335" t="str">
            <v>362.898.090-91</v>
          </cell>
          <cell r="D3335" t="str">
            <v>Santander Seguros S/A</v>
          </cell>
        </row>
        <row r="3336">
          <cell r="B3336" t="str">
            <v>Yeda de Moraes Rêgo Zaidan</v>
          </cell>
          <cell r="C3336" t="str">
            <v>642.896.804-53</v>
          </cell>
          <cell r="D3336" t="str">
            <v>Santander Seguros S/A</v>
          </cell>
        </row>
        <row r="3337">
          <cell r="B3337" t="str">
            <v>Sebastiao Jordao</v>
          </cell>
          <cell r="C3337" t="str">
            <v>747.870.398-49</v>
          </cell>
          <cell r="D3337" t="str">
            <v>Santander Seguros S/A</v>
          </cell>
        </row>
        <row r="3338">
          <cell r="B3338" t="str">
            <v>Eder Gregório Sobrinho</v>
          </cell>
          <cell r="C3338" t="str">
            <v>886.914.541-72</v>
          </cell>
          <cell r="D3338" t="str">
            <v>Santander Seguros S/A</v>
          </cell>
        </row>
        <row r="3339">
          <cell r="B3339" t="str">
            <v>Maíra Ribeiro da Silva</v>
          </cell>
          <cell r="C3339" t="str">
            <v>096.102.266-39</v>
          </cell>
          <cell r="D3339" t="str">
            <v>Santander Seguros S/A</v>
          </cell>
        </row>
        <row r="3340">
          <cell r="B3340" t="str">
            <v>Itacir Ribeiro</v>
          </cell>
          <cell r="C3340" t="str">
            <v>036.298.781-56</v>
          </cell>
          <cell r="D3340" t="str">
            <v>Santander Seguros S/A</v>
          </cell>
        </row>
        <row r="3341">
          <cell r="B3341" t="str">
            <v>Vânia Maria Andrade Naves</v>
          </cell>
          <cell r="C3341" t="str">
            <v>440.073.961-91</v>
          </cell>
          <cell r="D3341" t="str">
            <v>Santander Seguros S/A</v>
          </cell>
        </row>
        <row r="3342">
          <cell r="B3342" t="str">
            <v>Renato Francisco de Oliveira</v>
          </cell>
          <cell r="C3342" t="str">
            <v>357.383.408-68</v>
          </cell>
          <cell r="D3342" t="str">
            <v>Santander Seguros S/A</v>
          </cell>
        </row>
        <row r="3343">
          <cell r="B3343" t="str">
            <v>Antonio de Oliveira Lopes</v>
          </cell>
          <cell r="C3343" t="str">
            <v>007.558.183-34</v>
          </cell>
          <cell r="D3343" t="str">
            <v>Santander Seguros S/A</v>
          </cell>
        </row>
        <row r="3344">
          <cell r="B3344" t="str">
            <v>Eliane Firmino Bento de Souza</v>
          </cell>
          <cell r="C3344" t="str">
            <v>308.631.938-03</v>
          </cell>
          <cell r="D3344" t="str">
            <v>Santander Seguros S/A</v>
          </cell>
        </row>
        <row r="3345">
          <cell r="B3345" t="str">
            <v>Sandra Siqueira Chaves</v>
          </cell>
          <cell r="C3345" t="str">
            <v>115.636.078-16</v>
          </cell>
          <cell r="D3345" t="str">
            <v>Santander Seguros S/A</v>
          </cell>
        </row>
        <row r="3346">
          <cell r="B3346" t="str">
            <v>Daniel Rodrigues Sales</v>
          </cell>
          <cell r="C3346" t="str">
            <v>025.610.841-24</v>
          </cell>
          <cell r="D3346" t="str">
            <v>Santander Seguros S/A</v>
          </cell>
        </row>
        <row r="3347">
          <cell r="B3347" t="str">
            <v>Maria das Dores Fernandes Martins</v>
          </cell>
          <cell r="C3347" t="str">
            <v>250.580.478-88</v>
          </cell>
          <cell r="D3347" t="str">
            <v>Santander Seguros S/A</v>
          </cell>
        </row>
        <row r="3348">
          <cell r="B3348" t="str">
            <v>Wilma Fernandes de Jesus</v>
          </cell>
          <cell r="C3348" t="str">
            <v>332.237.502-15</v>
          </cell>
          <cell r="D3348" t="str">
            <v>Santander Seguros S/A</v>
          </cell>
        </row>
        <row r="3349">
          <cell r="B3349" t="str">
            <v>Marcelo Severo Lempek</v>
          </cell>
          <cell r="C3349" t="str">
            <v>763.862.870-53</v>
          </cell>
          <cell r="D3349" t="str">
            <v>Santander Seguros S/A</v>
          </cell>
        </row>
        <row r="3350">
          <cell r="B3350" t="str">
            <v>Maria Leonor Oliveira da Camara</v>
          </cell>
          <cell r="C3350" t="str">
            <v>252.183.988-45</v>
          </cell>
          <cell r="D3350" t="str">
            <v>Santander Seguros S/A</v>
          </cell>
        </row>
        <row r="3351">
          <cell r="B3351" t="str">
            <v>Nilce da Silva Alves</v>
          </cell>
          <cell r="C3351" t="str">
            <v>003.013.607-58</v>
          </cell>
          <cell r="D3351" t="str">
            <v>Santander Seguros S/A</v>
          </cell>
        </row>
        <row r="3352">
          <cell r="B3352" t="str">
            <v>Maria Hilda de Souza Silva</v>
          </cell>
          <cell r="C3352" t="str">
            <v>081.621.948-60</v>
          </cell>
          <cell r="D3352" t="str">
            <v>Santander Seguros S/A</v>
          </cell>
        </row>
        <row r="3353">
          <cell r="B3353" t="str">
            <v>Roberto Gomes de Araújo</v>
          </cell>
          <cell r="C3353" t="str">
            <v>786.246.731-00</v>
          </cell>
          <cell r="D3353" t="str">
            <v>Santander Seguros S/A</v>
          </cell>
        </row>
        <row r="3354">
          <cell r="B3354" t="str">
            <v>José de Paula Portela</v>
          </cell>
          <cell r="C3354" t="str">
            <v>731.756.688-87</v>
          </cell>
          <cell r="D3354" t="str">
            <v>Santander Seguros S/A</v>
          </cell>
        </row>
        <row r="3355">
          <cell r="B3355" t="str">
            <v>Maria de Fátima da Fonseca Rodrigues</v>
          </cell>
          <cell r="C3355" t="str">
            <v>330.164.958-05</v>
          </cell>
          <cell r="D3355" t="str">
            <v>Santander Seguros S/A</v>
          </cell>
        </row>
        <row r="3356">
          <cell r="B3356" t="str">
            <v>Sandro Ricardo Bronze</v>
          </cell>
          <cell r="C3356" t="str">
            <v>134.137.748-24</v>
          </cell>
          <cell r="D3356" t="str">
            <v>Santander Seguros S/A</v>
          </cell>
        </row>
        <row r="3357">
          <cell r="B3357" t="str">
            <v>Jose Luiz Ruy</v>
          </cell>
          <cell r="C3357" t="str">
            <v>250.113.608-06</v>
          </cell>
          <cell r="D3357" t="str">
            <v>Santander Seguros S/A</v>
          </cell>
        </row>
        <row r="3358">
          <cell r="B3358" t="str">
            <v>Luis Henrique Vieira Gonçalves ...</v>
          </cell>
          <cell r="C3358" t="str">
            <v>180.933.398-92</v>
          </cell>
          <cell r="D3358" t="str">
            <v>Santander Seguros S/A</v>
          </cell>
        </row>
        <row r="3359">
          <cell r="B3359" t="str">
            <v>Shirlei Zoboli Coppini</v>
          </cell>
          <cell r="D3359" t="str">
            <v>Santander Seguros S/A</v>
          </cell>
        </row>
        <row r="3360">
          <cell r="B3360" t="str">
            <v>Paulo César Freski</v>
          </cell>
          <cell r="C3360" t="str">
            <v>019.848.899-82</v>
          </cell>
          <cell r="D3360" t="str">
            <v>Santander Seguros S/A</v>
          </cell>
        </row>
        <row r="3361">
          <cell r="B3361" t="str">
            <v>Gilson Ferreira da Silva</v>
          </cell>
          <cell r="C3361" t="str">
            <v>730.193.726-15</v>
          </cell>
          <cell r="D3361" t="str">
            <v>Santander Seguros S/A</v>
          </cell>
        </row>
        <row r="3362">
          <cell r="B3362" t="str">
            <v>Alcides Da Silva Brandi</v>
          </cell>
          <cell r="C3362" t="str">
            <v>203.183.670-68</v>
          </cell>
          <cell r="D3362" t="str">
            <v>Santander Seguros S/A</v>
          </cell>
        </row>
        <row r="3363">
          <cell r="B3363" t="str">
            <v>Antonia Josilene da Silva Mesquita Silva</v>
          </cell>
          <cell r="C3363" t="str">
            <v>009.334.243-88</v>
          </cell>
          <cell r="D3363" t="str">
            <v>Santander Seguros S/A</v>
          </cell>
        </row>
        <row r="3364">
          <cell r="B3364" t="str">
            <v>Marcelo Oliveira Machado</v>
          </cell>
          <cell r="C3364" t="str">
            <v>272.215.948-13</v>
          </cell>
          <cell r="D3364" t="str">
            <v>Santander Seguros S/A</v>
          </cell>
        </row>
        <row r="3365">
          <cell r="B3365" t="str">
            <v>Maria Inada Ferreira</v>
          </cell>
          <cell r="C3365" t="str">
            <v>252.181.958-12</v>
          </cell>
          <cell r="D3365" t="str">
            <v>Santander Seguros S/A</v>
          </cell>
        </row>
        <row r="3366">
          <cell r="B3366" t="str">
            <v>Gabriela Ferreira Chaves</v>
          </cell>
          <cell r="C3366" t="str">
            <v>299.732.428-90</v>
          </cell>
          <cell r="D3366" t="str">
            <v>Santander Seguros S/A</v>
          </cell>
        </row>
        <row r="3367">
          <cell r="B3367" t="str">
            <v>Joaquim Pereira Mendes</v>
          </cell>
          <cell r="C3367" t="str">
            <v>427.548.605-68</v>
          </cell>
          <cell r="D3367" t="str">
            <v>Santander Seguros S/A</v>
          </cell>
        </row>
        <row r="3368">
          <cell r="B3368" t="str">
            <v>Jose Mauro Sposito</v>
          </cell>
          <cell r="C3368" t="str">
            <v>002.601.808-07</v>
          </cell>
          <cell r="D3368" t="str">
            <v>Santander Seguros S/A</v>
          </cell>
        </row>
        <row r="3369">
          <cell r="B3369" t="str">
            <v>Orivaldo Vieira</v>
          </cell>
          <cell r="C3369" t="str">
            <v>031.053.180-20</v>
          </cell>
          <cell r="D3369" t="str">
            <v>Santander Seguros S/A</v>
          </cell>
        </row>
        <row r="3370">
          <cell r="B3370" t="str">
            <v>Claudia Graciele Rodrigues da Silva</v>
          </cell>
          <cell r="C3370" t="str">
            <v>986.128.830-91</v>
          </cell>
          <cell r="D3370" t="str">
            <v>Santander Seguros S/A</v>
          </cell>
        </row>
        <row r="3371">
          <cell r="B3371" t="str">
            <v>Fabiana de Lima Moreira</v>
          </cell>
          <cell r="C3371" t="str">
            <v>122.334.627-77</v>
          </cell>
          <cell r="D3371" t="str">
            <v>Santander Seguros S/A</v>
          </cell>
        </row>
        <row r="3372">
          <cell r="B3372" t="str">
            <v>Sueleci de Fátima da Silva Santos</v>
          </cell>
          <cell r="C3372" t="str">
            <v>709.583.197-15</v>
          </cell>
          <cell r="D3372" t="str">
            <v>Santander Seguros S/A</v>
          </cell>
        </row>
        <row r="3373">
          <cell r="B3373" t="str">
            <v>CARLA EVELISE FERREIRA LEITE</v>
          </cell>
          <cell r="C3373" t="str">
            <v>330.855.588-37</v>
          </cell>
          <cell r="D3373" t="str">
            <v>Santander Seguros S/A</v>
          </cell>
        </row>
        <row r="3374">
          <cell r="B3374" t="str">
            <v>Cleusa Domingos Marques</v>
          </cell>
          <cell r="C3374" t="str">
            <v>043.666.716-97</v>
          </cell>
          <cell r="D3374" t="str">
            <v>Santander Seguros S/A</v>
          </cell>
        </row>
        <row r="3375">
          <cell r="B3375" t="str">
            <v>Enoch de Albuquerque Neves</v>
          </cell>
          <cell r="C3375" t="str">
            <v>276.965.457-87</v>
          </cell>
          <cell r="D3375" t="str">
            <v>Santander Seguros S/A</v>
          </cell>
        </row>
        <row r="3376">
          <cell r="B3376" t="str">
            <v>CECÍLIA ROSA VALIM BERTI</v>
          </cell>
          <cell r="C3376" t="str">
            <v>307.756.938-80</v>
          </cell>
          <cell r="D3376" t="str">
            <v>Santander Seguros S/A</v>
          </cell>
        </row>
        <row r="3377">
          <cell r="B3377" t="str">
            <v>Elaine Tilelli Abbes</v>
          </cell>
          <cell r="C3377" t="str">
            <v>075.497.268-25</v>
          </cell>
          <cell r="D3377" t="str">
            <v>Santander Seguros S/A</v>
          </cell>
        </row>
        <row r="3378">
          <cell r="B3378" t="str">
            <v>Osmarina Rosa de Souza</v>
          </cell>
          <cell r="C3378" t="str">
            <v>732.858.707-53</v>
          </cell>
          <cell r="D3378" t="str">
            <v>Santander Seguros S/A</v>
          </cell>
        </row>
        <row r="3379">
          <cell r="B3379" t="str">
            <v>Bernarda Tavares da Silva</v>
          </cell>
          <cell r="C3379" t="str">
            <v>894.878.006-97</v>
          </cell>
          <cell r="D3379" t="str">
            <v>Santander Seguros S/A</v>
          </cell>
        </row>
        <row r="3380">
          <cell r="B3380" t="str">
            <v>Joventino Felisberto da Costa</v>
          </cell>
          <cell r="C3380" t="str">
            <v>604.831.306-30</v>
          </cell>
          <cell r="D3380" t="str">
            <v>Santander Seguros S/A</v>
          </cell>
        </row>
        <row r="3381">
          <cell r="B3381" t="str">
            <v>daniela Cristina Bastos</v>
          </cell>
          <cell r="C3381" t="str">
            <v>640.789.300-34</v>
          </cell>
          <cell r="D3381" t="str">
            <v>Santander Seguros S/A</v>
          </cell>
        </row>
        <row r="3382">
          <cell r="B3382" t="str">
            <v>João Bernardino da Silva</v>
          </cell>
          <cell r="C3382" t="str">
            <v>237.655.261-34</v>
          </cell>
          <cell r="D3382" t="str">
            <v>Santander Seguros S/A</v>
          </cell>
        </row>
        <row r="3383">
          <cell r="B3383" t="str">
            <v>SAMUEL ANDRE DE OLIVEIRA</v>
          </cell>
          <cell r="C3383" t="str">
            <v>016.494.745-04</v>
          </cell>
          <cell r="D3383" t="str">
            <v>Santander Seguros S/A</v>
          </cell>
        </row>
        <row r="3384">
          <cell r="B3384" t="str">
            <v>Joao Batista Johansen</v>
          </cell>
          <cell r="C3384" t="str">
            <v>690.892.138-72</v>
          </cell>
          <cell r="D3384" t="str">
            <v>Santander Seguros S/A</v>
          </cell>
        </row>
        <row r="3385">
          <cell r="B3385" t="str">
            <v>Luiz Felipe da Silva Santos</v>
          </cell>
          <cell r="C3385" t="str">
            <v>013.100.402-65</v>
          </cell>
          <cell r="D3385" t="str">
            <v>Santander Seguros S/A</v>
          </cell>
        </row>
        <row r="3386">
          <cell r="B3386" t="str">
            <v>Vania Lamarca</v>
          </cell>
          <cell r="C3386" t="str">
            <v>881.481.817-72</v>
          </cell>
          <cell r="D3386" t="str">
            <v>Santander Seguros S/A</v>
          </cell>
        </row>
        <row r="3387">
          <cell r="B3387" t="str">
            <v>Hannah Sophia Bandeira Mascarenhas</v>
          </cell>
          <cell r="C3387" t="str">
            <v>065.548.185-02</v>
          </cell>
          <cell r="D3387" t="str">
            <v>Santander Seguros S/A</v>
          </cell>
        </row>
        <row r="3388">
          <cell r="B3388" t="str">
            <v>Terezinha Carolina Olenk Garcia</v>
          </cell>
          <cell r="C3388" t="str">
            <v>291.980.268-28</v>
          </cell>
          <cell r="D3388" t="str">
            <v>Santander Seguros S/A</v>
          </cell>
        </row>
        <row r="3389">
          <cell r="B3389" t="str">
            <v>Edilson Bison</v>
          </cell>
          <cell r="C3389" t="str">
            <v>027.760.329-35</v>
          </cell>
          <cell r="D3389" t="str">
            <v>Santander Seguros S/A</v>
          </cell>
        </row>
        <row r="3390">
          <cell r="B3390" t="str">
            <v>Fabio Luis Zanchin</v>
          </cell>
          <cell r="C3390" t="str">
            <v>131.113.648-79</v>
          </cell>
          <cell r="D3390" t="str">
            <v>Santander Seguros S/A</v>
          </cell>
        </row>
        <row r="3391">
          <cell r="B3391" t="str">
            <v>Josefa Mendes da Silva</v>
          </cell>
          <cell r="C3391" t="str">
            <v>119.020.238-70</v>
          </cell>
          <cell r="D3391" t="str">
            <v>Santander Seguros S/A</v>
          </cell>
        </row>
        <row r="3392">
          <cell r="B3392" t="str">
            <v>Carlos Antonio Donizete Cassiano</v>
          </cell>
          <cell r="C3392" t="str">
            <v>985.570.338-34</v>
          </cell>
          <cell r="D3392" t="str">
            <v>Santander Seguros S/A</v>
          </cell>
        </row>
        <row r="3393">
          <cell r="B3393" t="str">
            <v>Cristiane Cruz de Andrade</v>
          </cell>
          <cell r="C3393" t="str">
            <v>003.916.145-50</v>
          </cell>
          <cell r="D3393" t="str">
            <v>Santander Seguros S/A</v>
          </cell>
        </row>
        <row r="3394">
          <cell r="B3394" t="str">
            <v>Vera Lúcia Sigoli Guedes</v>
          </cell>
          <cell r="C3394" t="str">
            <v>246.855.128-12</v>
          </cell>
          <cell r="D3394" t="str">
            <v>Santander Seguros S/A</v>
          </cell>
        </row>
        <row r="3395">
          <cell r="B3395" t="str">
            <v>Queila de Oliveira Pereira Alves</v>
          </cell>
          <cell r="C3395" t="str">
            <v>902.658.587-04</v>
          </cell>
          <cell r="D3395" t="str">
            <v>Santander Seguros S/A</v>
          </cell>
        </row>
        <row r="3396">
          <cell r="B3396" t="str">
            <v>GUILHERME DALLABONA</v>
          </cell>
          <cell r="C3396" t="str">
            <v>092.420.199-17</v>
          </cell>
          <cell r="D3396" t="str">
            <v>Santander Seguros S/A</v>
          </cell>
        </row>
        <row r="3397">
          <cell r="B3397" t="str">
            <v>Dorvalina Carlina dos Santos</v>
          </cell>
          <cell r="C3397" t="str">
            <v>746.284.537-72</v>
          </cell>
          <cell r="D3397" t="str">
            <v>Santander Seguros S/A</v>
          </cell>
        </row>
        <row r="3398">
          <cell r="B3398" t="str">
            <v>Wellington Moreira Gaipo</v>
          </cell>
          <cell r="C3398" t="str">
            <v>144.535.738-04</v>
          </cell>
          <cell r="D3398" t="str">
            <v>Santander Seguros S/A</v>
          </cell>
        </row>
        <row r="3399">
          <cell r="B3399" t="str">
            <v>Marineis dos Santos Machado</v>
          </cell>
          <cell r="C3399" t="str">
            <v>566.201.951-72</v>
          </cell>
          <cell r="D3399" t="str">
            <v>Santander Seguros S/A</v>
          </cell>
        </row>
        <row r="3400">
          <cell r="B3400" t="str">
            <v>Vamir Vieira</v>
          </cell>
          <cell r="C3400" t="str">
            <v>405.104.178-68</v>
          </cell>
          <cell r="D3400" t="str">
            <v>Santander Seguros S/A</v>
          </cell>
        </row>
        <row r="3401">
          <cell r="B3401" t="str">
            <v>Marcelo Lechner</v>
          </cell>
          <cell r="C3401" t="str">
            <v>832.927.990-15</v>
          </cell>
          <cell r="D3401" t="str">
            <v>Santander Seguros S/A</v>
          </cell>
        </row>
        <row r="3402">
          <cell r="B3402" t="str">
            <v>Janete Silvana Bohrer</v>
          </cell>
          <cell r="C3402" t="str">
            <v>636.950.810-15</v>
          </cell>
          <cell r="D3402" t="str">
            <v>Santander Seguros S/A</v>
          </cell>
        </row>
        <row r="3403">
          <cell r="B3403" t="str">
            <v>Adelar Luís Heck</v>
          </cell>
          <cell r="C3403" t="str">
            <v>780.712.590-04</v>
          </cell>
          <cell r="D3403" t="str">
            <v>Santander Seguros S/A</v>
          </cell>
        </row>
        <row r="3404">
          <cell r="B3404" t="str">
            <v>Jeni Haacker Gums</v>
          </cell>
          <cell r="C3404" t="str">
            <v>647.055.010-04</v>
          </cell>
          <cell r="D3404" t="str">
            <v>Santander Seguros S/A</v>
          </cell>
        </row>
        <row r="3405">
          <cell r="B3405" t="str">
            <v>Luiz Carlos Rodrigues da Silva</v>
          </cell>
          <cell r="C3405" t="str">
            <v>223.953.690-04</v>
          </cell>
          <cell r="D3405" t="str">
            <v>Santander Seguros S/A</v>
          </cell>
        </row>
        <row r="3406">
          <cell r="B3406" t="str">
            <v>Ariadnes de Souza Alvarenga</v>
          </cell>
          <cell r="C3406" t="str">
            <v>470.643.077-15</v>
          </cell>
          <cell r="D3406" t="str">
            <v>Santander Seguros S/A</v>
          </cell>
        </row>
        <row r="3407">
          <cell r="B3407" t="str">
            <v>Horacio Moitinho da Silva</v>
          </cell>
          <cell r="C3407" t="str">
            <v>087.463.237-40</v>
          </cell>
          <cell r="D3407" t="str">
            <v>Santander Seguros S/A</v>
          </cell>
        </row>
        <row r="3408">
          <cell r="B3408" t="str">
            <v>Carlos Cezar Sarreta</v>
          </cell>
          <cell r="C3408" t="str">
            <v>029.647.318-96</v>
          </cell>
          <cell r="D3408" t="str">
            <v>Santander Seguros S/A</v>
          </cell>
        </row>
        <row r="3409">
          <cell r="B3409" t="str">
            <v>Marcelo Amaro Roge</v>
          </cell>
          <cell r="C3409" t="str">
            <v>091.519.098-20</v>
          </cell>
          <cell r="D3409" t="str">
            <v>Santander Seguros S/A</v>
          </cell>
        </row>
        <row r="3410">
          <cell r="B3410" t="str">
            <v>Rosa Maria Rodrigues de Oliveria</v>
          </cell>
          <cell r="D3410" t="str">
            <v>Santander Seguros S/A</v>
          </cell>
        </row>
        <row r="3411">
          <cell r="B3411" t="str">
            <v>Maria Aparecida De Barros dos Santos Pereira</v>
          </cell>
          <cell r="C3411" t="str">
            <v>032.096.428-00</v>
          </cell>
          <cell r="D3411" t="str">
            <v>Santander Seguros S/A</v>
          </cell>
        </row>
        <row r="3412">
          <cell r="B3412" t="str">
            <v>Nair da Conceição Pedroso</v>
          </cell>
          <cell r="C3412" t="str">
            <v>122.602.558-76</v>
          </cell>
          <cell r="D3412" t="str">
            <v>Santander Seguros S/A</v>
          </cell>
        </row>
        <row r="3413">
          <cell r="B3413" t="str">
            <v>Edmea Innocenti</v>
          </cell>
          <cell r="C3413" t="str">
            <v>414.738.928-72</v>
          </cell>
          <cell r="D3413" t="str">
            <v>Santander Seguros S/A</v>
          </cell>
        </row>
        <row r="3414">
          <cell r="B3414" t="str">
            <v>José Belizario</v>
          </cell>
          <cell r="C3414" t="str">
            <v>542.629.338-49</v>
          </cell>
          <cell r="D3414" t="str">
            <v>Santander Seguros S/A</v>
          </cell>
        </row>
        <row r="3415">
          <cell r="B3415" t="str">
            <v>Alfredo Odilon Ribas</v>
          </cell>
          <cell r="C3415" t="str">
            <v>106.053.390-15</v>
          </cell>
          <cell r="D3415" t="str">
            <v>Santander Seguros S/A</v>
          </cell>
        </row>
        <row r="3416">
          <cell r="B3416" t="str">
            <v>Katia Simone Gonçalves Gregorio</v>
          </cell>
          <cell r="C3416" t="str">
            <v>142.439.048-63</v>
          </cell>
          <cell r="D3416" t="str">
            <v>Santander Seguros S/A</v>
          </cell>
        </row>
        <row r="3417">
          <cell r="B3417" t="str">
            <v>Luiza dos Santos Lima Torres</v>
          </cell>
          <cell r="C3417" t="str">
            <v>135.489.134-15</v>
          </cell>
          <cell r="D3417" t="str">
            <v>Santander Seguros S/A</v>
          </cell>
        </row>
        <row r="3418">
          <cell r="B3418" t="str">
            <v>Fernando da Rocha Neves Junior</v>
          </cell>
          <cell r="C3418" t="str">
            <v>551.846.507-68</v>
          </cell>
          <cell r="D3418" t="str">
            <v>Santander Seguros S/A</v>
          </cell>
        </row>
        <row r="3419">
          <cell r="B3419" t="str">
            <v>Reni Maria Mulazzani Carloto</v>
          </cell>
          <cell r="C3419" t="str">
            <v>970.349.835-68</v>
          </cell>
          <cell r="D3419" t="str">
            <v>Santander Seguros S/A</v>
          </cell>
        </row>
        <row r="3420">
          <cell r="B3420" t="str">
            <v>Carlos Henrique Cunha</v>
          </cell>
          <cell r="C3420" t="str">
            <v>012.913.860-68</v>
          </cell>
          <cell r="D3420" t="str">
            <v>Santander Seguros S/A</v>
          </cell>
        </row>
        <row r="3421">
          <cell r="B3421" t="str">
            <v>Francisco Cândido do Nascimento</v>
          </cell>
          <cell r="C3421" t="str">
            <v>009.641.938-50</v>
          </cell>
          <cell r="D3421" t="str">
            <v>Santander Seguros S/A</v>
          </cell>
        </row>
        <row r="3422">
          <cell r="B3422" t="str">
            <v>Oscar Pedro de Campos Filho</v>
          </cell>
          <cell r="C3422" t="str">
            <v>654.619.246-20</v>
          </cell>
          <cell r="D3422" t="str">
            <v>Santander Seguros S/A</v>
          </cell>
        </row>
        <row r="3423">
          <cell r="B3423" t="str">
            <v>Maria Aparecida da Silva Franzini</v>
          </cell>
          <cell r="C3423" t="str">
            <v>080.415.138-59</v>
          </cell>
          <cell r="D3423" t="str">
            <v>Santander Seguros S/A</v>
          </cell>
        </row>
        <row r="3424">
          <cell r="B3424" t="str">
            <v>Isabel dos Santos Gomes</v>
          </cell>
          <cell r="C3424" t="str">
            <v>763.072.479-91</v>
          </cell>
          <cell r="D3424" t="str">
            <v>Santander Seguros S/A</v>
          </cell>
        </row>
        <row r="3425">
          <cell r="B3425" t="str">
            <v>Maria José Evangelista Teles da Silva</v>
          </cell>
          <cell r="C3425" t="str">
            <v>259.238.478-25</v>
          </cell>
          <cell r="D3425" t="str">
            <v>Santander Seguros S/A</v>
          </cell>
        </row>
        <row r="3426">
          <cell r="B3426" t="str">
            <v>Joventina Maria Fernandes</v>
          </cell>
          <cell r="C3426" t="str">
            <v>192.249.098-92</v>
          </cell>
          <cell r="D3426" t="str">
            <v>Santander Seguros S/A</v>
          </cell>
        </row>
        <row r="3427">
          <cell r="B3427" t="str">
            <v>Iva Maria Araújo Bezerra Martins</v>
          </cell>
          <cell r="C3427" t="str">
            <v>202.824.678-23</v>
          </cell>
          <cell r="D3427" t="str">
            <v>Santander Seguros S/A</v>
          </cell>
        </row>
        <row r="3428">
          <cell r="B3428" t="str">
            <v>Kenia Maria Mendes</v>
          </cell>
          <cell r="C3428" t="str">
            <v>120.265.127-52</v>
          </cell>
          <cell r="D3428" t="str">
            <v>Santander Seguros S/A</v>
          </cell>
        </row>
        <row r="3429">
          <cell r="B3429" t="str">
            <v>Weder Anastacio dos Santos Ferreira</v>
          </cell>
          <cell r="C3429" t="str">
            <v>089.925.746-14</v>
          </cell>
          <cell r="D3429" t="str">
            <v>Santander Seguros S/A</v>
          </cell>
        </row>
        <row r="3430">
          <cell r="B3430" t="str">
            <v>Malvina Fagundes Alves</v>
          </cell>
          <cell r="C3430" t="str">
            <v>258.109.728-02</v>
          </cell>
          <cell r="D3430" t="str">
            <v>Santander Seguros S/A</v>
          </cell>
        </row>
        <row r="3431">
          <cell r="B3431" t="str">
            <v>Antonio Carlos Moraes Simião</v>
          </cell>
          <cell r="C3431" t="str">
            <v>011.909.247-65</v>
          </cell>
          <cell r="D3431" t="str">
            <v>Santander Seguros S/A</v>
          </cell>
        </row>
        <row r="3432">
          <cell r="B3432" t="str">
            <v>Antonio Carlos Gerardini</v>
          </cell>
          <cell r="C3432" t="str">
            <v>465.351.288-49</v>
          </cell>
          <cell r="D3432" t="str">
            <v>Santander Seguros S/A</v>
          </cell>
        </row>
        <row r="3433">
          <cell r="B3433" t="str">
            <v>Edson Pinaffi</v>
          </cell>
          <cell r="C3433" t="str">
            <v>101.638.958-21</v>
          </cell>
          <cell r="D3433" t="str">
            <v>Santander Seguros S/A</v>
          </cell>
        </row>
        <row r="3434">
          <cell r="B3434" t="str">
            <v>Sonia de Souza Santiago</v>
          </cell>
          <cell r="C3434" t="str">
            <v>250.916.188-13</v>
          </cell>
          <cell r="D3434" t="str">
            <v>Santander Seguros S/A</v>
          </cell>
        </row>
        <row r="3435">
          <cell r="B3435" t="str">
            <v>Antonio Moreira da Silva</v>
          </cell>
          <cell r="C3435" t="str">
            <v>266.291.668-09</v>
          </cell>
          <cell r="D3435" t="str">
            <v>Santander Seguros S/A</v>
          </cell>
        </row>
        <row r="3436">
          <cell r="B3436" t="str">
            <v>Silvio Porcinio de Moraes</v>
          </cell>
          <cell r="C3436" t="str">
            <v>526.321.726-91</v>
          </cell>
          <cell r="D3436" t="str">
            <v>Santander Seguros S/A</v>
          </cell>
        </row>
        <row r="3437">
          <cell r="B3437" t="str">
            <v>Osvaldo Ferreira</v>
          </cell>
          <cell r="C3437" t="str">
            <v>009.508.618-80</v>
          </cell>
          <cell r="D3437" t="str">
            <v>Santander Seguros S/A</v>
          </cell>
        </row>
        <row r="3438">
          <cell r="B3438" t="str">
            <v>Elza Lira de Oliveira Amorim</v>
          </cell>
          <cell r="C3438" t="str">
            <v>883.813.748-04</v>
          </cell>
          <cell r="D3438" t="str">
            <v>Santander Seguros S/A</v>
          </cell>
        </row>
        <row r="3439">
          <cell r="B3439" t="str">
            <v>Zalmir Jorge Soares dos Santos</v>
          </cell>
          <cell r="C3439" t="str">
            <v>375.258.320-72</v>
          </cell>
          <cell r="D3439" t="str">
            <v>Santander Seguros S/A</v>
          </cell>
        </row>
        <row r="3440">
          <cell r="B3440" t="str">
            <v>Maritânia Jaques Rodrigues</v>
          </cell>
          <cell r="C3440" t="str">
            <v>298.567.360-72</v>
          </cell>
          <cell r="D3440" t="str">
            <v>Santander Seguros S/A</v>
          </cell>
        </row>
        <row r="3441">
          <cell r="B3441" t="str">
            <v>Maria Piedade de Lima</v>
          </cell>
          <cell r="D3441" t="str">
            <v>Santander Seguros S/A</v>
          </cell>
        </row>
        <row r="3442">
          <cell r="B3442" t="str">
            <v>Iracema Ferreira</v>
          </cell>
          <cell r="C3442" t="str">
            <v>763.959.448-00</v>
          </cell>
          <cell r="D3442" t="str">
            <v>Santander Seguros S/A</v>
          </cell>
        </row>
        <row r="3443">
          <cell r="B3443" t="str">
            <v>Martha Wypyczynski Martins</v>
          </cell>
          <cell r="C3443" t="str">
            <v>585.167.430-04</v>
          </cell>
          <cell r="D3443" t="str">
            <v>Santander Seguros S/A</v>
          </cell>
        </row>
        <row r="3444">
          <cell r="B3444" t="str">
            <v>Silvia Malemud Falk</v>
          </cell>
          <cell r="C3444" t="str">
            <v>487.973.160-91</v>
          </cell>
          <cell r="D3444" t="str">
            <v>Santander Seguros S/A</v>
          </cell>
        </row>
        <row r="3445">
          <cell r="B3445" t="str">
            <v>Maria Aparecida Ferreira Arroyo</v>
          </cell>
          <cell r="C3445" t="str">
            <v>062.076.518-63</v>
          </cell>
          <cell r="D3445" t="str">
            <v>Santander Seguros S/A</v>
          </cell>
        </row>
        <row r="3446">
          <cell r="B3446" t="str">
            <v>Marco Antonio Orsini Neves</v>
          </cell>
          <cell r="C3446" t="str">
            <v>084.057.527-06</v>
          </cell>
          <cell r="D3446" t="str">
            <v>Santander Seguros S/A</v>
          </cell>
        </row>
        <row r="3447">
          <cell r="B3447" t="str">
            <v>Maria de Fátima da Fonseca Rodrigues</v>
          </cell>
          <cell r="C3447" t="str">
            <v>330.164.958-05</v>
          </cell>
          <cell r="D3447" t="str">
            <v>Santander Seguros S/A</v>
          </cell>
        </row>
        <row r="3448">
          <cell r="B3448" t="str">
            <v>Judite Helena Almeida Oliveira</v>
          </cell>
          <cell r="C3448" t="str">
            <v>052.715.016-98</v>
          </cell>
          <cell r="D3448" t="str">
            <v>Santander Seguros S/A</v>
          </cell>
        </row>
        <row r="3449">
          <cell r="B3449" t="str">
            <v>Rosalina Dos Santos Martins</v>
          </cell>
          <cell r="C3449" t="str">
            <v>667.617.519-34</v>
          </cell>
          <cell r="D3449" t="str">
            <v>Santander Seguros S/A</v>
          </cell>
        </row>
        <row r="3450">
          <cell r="B3450" t="str">
            <v>Nayara Aparecida Barusco</v>
          </cell>
          <cell r="C3450" t="str">
            <v>339.639.418-63</v>
          </cell>
          <cell r="D3450" t="str">
            <v>Santander Seguros S/A</v>
          </cell>
        </row>
        <row r="3451">
          <cell r="B3451" t="str">
            <v>Maria Antonio Moraes Nogueira</v>
          </cell>
          <cell r="C3451" t="str">
            <v>252.013.408-90</v>
          </cell>
          <cell r="D3451" t="str">
            <v>Santander Seguros S/A</v>
          </cell>
        </row>
        <row r="3452">
          <cell r="B3452" t="str">
            <v>Fernando de Souza Rios</v>
          </cell>
          <cell r="C3452" t="str">
            <v>134.095.736-15</v>
          </cell>
          <cell r="D3452" t="str">
            <v>Santander Seguros S/A</v>
          </cell>
        </row>
        <row r="3453">
          <cell r="B3453" t="str">
            <v>Bruno Cavalcante Mareco</v>
          </cell>
          <cell r="D3453" t="str">
            <v>Santander Seguros S/A</v>
          </cell>
        </row>
        <row r="3454">
          <cell r="B3454" t="str">
            <v>Roberto Sérgio Ferreira</v>
          </cell>
          <cell r="C3454" t="str">
            <v>736.932.008-15</v>
          </cell>
          <cell r="D3454" t="str">
            <v>Santander Seguros S/A</v>
          </cell>
        </row>
        <row r="3455">
          <cell r="B3455" t="str">
            <v>Guilherme Langier Benchimol</v>
          </cell>
          <cell r="C3455" t="str">
            <v>043.020.677-13</v>
          </cell>
          <cell r="D3455" t="str">
            <v>Santander Seguros S/A</v>
          </cell>
        </row>
        <row r="3456">
          <cell r="B3456" t="str">
            <v>Carlos Alberto Martins</v>
          </cell>
          <cell r="C3456" t="str">
            <v>137.100.788-81</v>
          </cell>
          <cell r="D3456" t="str">
            <v>Santander Seguros S/A</v>
          </cell>
        </row>
        <row r="3457">
          <cell r="B3457" t="str">
            <v>Edvil Martins Padilha</v>
          </cell>
          <cell r="C3457" t="str">
            <v>191.759.228-00</v>
          </cell>
          <cell r="D3457" t="str">
            <v>Santander Seguros S/A</v>
          </cell>
        </row>
        <row r="3458">
          <cell r="B3458" t="str">
            <v>Luzinete Silva</v>
          </cell>
          <cell r="D3458" t="str">
            <v>Santander Seguros S/A</v>
          </cell>
        </row>
        <row r="3459">
          <cell r="B3459" t="str">
            <v>Hedylamar Quirino Laselva</v>
          </cell>
          <cell r="C3459" t="str">
            <v>126.951.488-10</v>
          </cell>
          <cell r="D3459" t="str">
            <v>Santander Seguros S/A</v>
          </cell>
        </row>
        <row r="3460">
          <cell r="B3460" t="str">
            <v>Luzinete Madalena Araújo Pedro</v>
          </cell>
          <cell r="C3460" t="str">
            <v>218.241.264-68</v>
          </cell>
          <cell r="D3460" t="str">
            <v>Santander Seguros S/A</v>
          </cell>
        </row>
        <row r="3461">
          <cell r="B3461" t="str">
            <v>Renato Franzen</v>
          </cell>
          <cell r="C3461" t="str">
            <v>377.627.370-49</v>
          </cell>
          <cell r="D3461" t="str">
            <v>Santander Seguros S/A</v>
          </cell>
        </row>
        <row r="3462">
          <cell r="B3462" t="str">
            <v>Claudir Silveira Oliveira</v>
          </cell>
          <cell r="C3462" t="str">
            <v>346.925.250-53</v>
          </cell>
          <cell r="D3462" t="str">
            <v>Santander Seguros S/A</v>
          </cell>
        </row>
        <row r="3463">
          <cell r="B3463" t="str">
            <v>Maria Silvano de Oliveira</v>
          </cell>
          <cell r="C3463" t="str">
            <v>228.561.451-91</v>
          </cell>
          <cell r="D3463" t="str">
            <v>Santander Seguros S/A</v>
          </cell>
        </row>
        <row r="3464">
          <cell r="B3464" t="str">
            <v>Cândida dos Santos Bonachini Bomba</v>
          </cell>
          <cell r="C3464" t="str">
            <v>274.144.678-48</v>
          </cell>
          <cell r="D3464" t="str">
            <v>Santander Seguros S/A</v>
          </cell>
        </row>
        <row r="3465">
          <cell r="B3465" t="str">
            <v>Idener de Moura Silva</v>
          </cell>
          <cell r="C3465" t="str">
            <v>788.368.403-53</v>
          </cell>
          <cell r="D3465" t="str">
            <v>Santander Seguros S/A</v>
          </cell>
        </row>
        <row r="3466">
          <cell r="B3466" t="str">
            <v>Sérgio Elesbão</v>
          </cell>
          <cell r="D3466" t="str">
            <v>Santander Seguros S/A</v>
          </cell>
        </row>
        <row r="3467">
          <cell r="B3467" t="str">
            <v>Reginaldo Murilo Pereira</v>
          </cell>
          <cell r="C3467" t="str">
            <v>719.927.319-34</v>
          </cell>
          <cell r="D3467" t="str">
            <v>Santander Seguros S/A</v>
          </cell>
        </row>
        <row r="3468">
          <cell r="B3468" t="str">
            <v>Dirce Esgalha de Souza</v>
          </cell>
          <cell r="C3468" t="str">
            <v>095.528.158-00</v>
          </cell>
          <cell r="D3468" t="str">
            <v>Santander Seguros S/A</v>
          </cell>
        </row>
        <row r="3469">
          <cell r="B3469" t="str">
            <v>Cintia Neli de Paula Marques Stábile</v>
          </cell>
          <cell r="C3469" t="str">
            <v>923.471.428-87</v>
          </cell>
          <cell r="D3469" t="str">
            <v>Santander Seguros S/A</v>
          </cell>
        </row>
        <row r="3470">
          <cell r="B3470" t="str">
            <v>Izaias Martins Barbosa</v>
          </cell>
          <cell r="D3470" t="str">
            <v>Santander Seguros S/A</v>
          </cell>
        </row>
        <row r="3471">
          <cell r="B3471" t="str">
            <v>Ester dos Santos Belini</v>
          </cell>
          <cell r="C3471" t="str">
            <v>212.615.648-63</v>
          </cell>
          <cell r="D3471" t="str">
            <v>Santander Seguros S/A</v>
          </cell>
        </row>
        <row r="3472">
          <cell r="B3472" t="str">
            <v>Eva Eronilda Kesseler</v>
          </cell>
          <cell r="C3472" t="str">
            <v>012.324.890-69</v>
          </cell>
          <cell r="D3472" t="str">
            <v>Santander Seguros S/A</v>
          </cell>
        </row>
        <row r="3473">
          <cell r="B3473" t="str">
            <v>Jânio Rocha da Costa</v>
          </cell>
          <cell r="C3473" t="str">
            <v>344.434.873-87</v>
          </cell>
          <cell r="D3473" t="str">
            <v>Santander Seguros S/A</v>
          </cell>
        </row>
        <row r="3474">
          <cell r="B3474" t="str">
            <v>Vanderlei Oliveira</v>
          </cell>
          <cell r="C3474" t="str">
            <v>038.847.899-37</v>
          </cell>
          <cell r="D3474" t="str">
            <v>Santander Seguros S/A</v>
          </cell>
        </row>
        <row r="3475">
          <cell r="B3475" t="str">
            <v>Andreza Santos Oliveira</v>
          </cell>
          <cell r="C3475" t="str">
            <v>366.737.478-03</v>
          </cell>
          <cell r="D3475" t="str">
            <v>Santander Seguros S/A</v>
          </cell>
        </row>
        <row r="3476">
          <cell r="B3476" t="str">
            <v>Transportes e Representações Jor Ltda</v>
          </cell>
          <cell r="C3476" t="str">
            <v>83.009.662/0001-50</v>
          </cell>
          <cell r="D3476" t="str">
            <v>Santander Seguros S/A</v>
          </cell>
        </row>
        <row r="3477">
          <cell r="B3477" t="str">
            <v>everton Lisboa Santos</v>
          </cell>
          <cell r="C3477" t="str">
            <v>820.690.265-15</v>
          </cell>
          <cell r="D3477" t="str">
            <v>Santander Seguros S/A</v>
          </cell>
        </row>
        <row r="3478">
          <cell r="B3478" t="str">
            <v>Adauto Teixeira</v>
          </cell>
          <cell r="C3478" t="str">
            <v>031.022.859-02</v>
          </cell>
          <cell r="D3478" t="str">
            <v>Santander Seguros S/A</v>
          </cell>
        </row>
        <row r="3479">
          <cell r="B3479" t="str">
            <v>Paulo Mamede Rodrigues</v>
          </cell>
          <cell r="C3479" t="str">
            <v>072.282.234-03</v>
          </cell>
          <cell r="D3479" t="str">
            <v>Santander Seguros S/A</v>
          </cell>
        </row>
        <row r="3480">
          <cell r="B3480" t="str">
            <v>Tania Mara Bertuol Fanti</v>
          </cell>
          <cell r="C3480" t="str">
            <v>001.977.140-13</v>
          </cell>
          <cell r="D3480" t="str">
            <v>Santander Seguros S/A</v>
          </cell>
        </row>
        <row r="3481">
          <cell r="B3481" t="str">
            <v>ADEILDO ADAIR DA SILVA</v>
          </cell>
          <cell r="C3481" t="str">
            <v>767.282.189-04</v>
          </cell>
          <cell r="D3481" t="str">
            <v>Santander Seguros S/A</v>
          </cell>
        </row>
        <row r="3482">
          <cell r="B3482" t="str">
            <v>Ridelze Maria Santos de Souza</v>
          </cell>
          <cell r="C3482" t="str">
            <v>079.069.458-16</v>
          </cell>
          <cell r="D3482" t="str">
            <v>Santander Seguros S/A</v>
          </cell>
        </row>
        <row r="3483">
          <cell r="B3483" t="str">
            <v>Sonia Regina Velasquez Alves</v>
          </cell>
          <cell r="C3483" t="str">
            <v>238.648.500-53</v>
          </cell>
          <cell r="D3483" t="str">
            <v>Santander Seguros S/A</v>
          </cell>
        </row>
        <row r="3484">
          <cell r="B3484" t="str">
            <v>Caio Torque</v>
          </cell>
          <cell r="D3484" t="str">
            <v>Santander Seguros S/A</v>
          </cell>
        </row>
        <row r="3485">
          <cell r="B3485" t="str">
            <v>Jose Pereira dos Santos</v>
          </cell>
          <cell r="C3485" t="str">
            <v>991.931.088-34</v>
          </cell>
          <cell r="D3485" t="str">
            <v>Santander Seguros S/A</v>
          </cell>
        </row>
        <row r="3486">
          <cell r="B3486" t="str">
            <v>Rita Claudia de Souza</v>
          </cell>
          <cell r="C3486" t="str">
            <v>290.011.718-69</v>
          </cell>
          <cell r="D3486" t="str">
            <v>Santander Seguros S/A</v>
          </cell>
        </row>
        <row r="3487">
          <cell r="B3487" t="str">
            <v>Aparecida Helena de Carvalho Morais</v>
          </cell>
          <cell r="D3487" t="str">
            <v>Santander Seguros S/A</v>
          </cell>
        </row>
        <row r="3488">
          <cell r="B3488" t="str">
            <v>Niviane Maria Gaspar Franco Ramos</v>
          </cell>
          <cell r="C3488" t="str">
            <v>910.789.976-91</v>
          </cell>
          <cell r="D3488" t="str">
            <v>Santander Seguros S/A</v>
          </cell>
        </row>
        <row r="3489">
          <cell r="B3489" t="str">
            <v>Maria José da Costa</v>
          </cell>
          <cell r="C3489" t="str">
            <v>013.779.708-76</v>
          </cell>
          <cell r="D3489" t="str">
            <v>Santander Seguros S/A</v>
          </cell>
        </row>
        <row r="3490">
          <cell r="B3490" t="str">
            <v>Lucia Maria Coelhos Tavares</v>
          </cell>
          <cell r="C3490" t="str">
            <v>957.044.507-68</v>
          </cell>
          <cell r="D3490" t="str">
            <v>Santander Seguros S/A</v>
          </cell>
        </row>
        <row r="3491">
          <cell r="B3491" t="str">
            <v>Laedi Terumi Kaneko</v>
          </cell>
          <cell r="C3491" t="str">
            <v>433.589.859-20</v>
          </cell>
          <cell r="D3491" t="str">
            <v>Santander Seguros S/A</v>
          </cell>
        </row>
        <row r="3492">
          <cell r="B3492" t="str">
            <v>Zilda Aparecida Babosa Rodrigues</v>
          </cell>
          <cell r="C3492" t="str">
            <v>054.445.568-12</v>
          </cell>
          <cell r="D3492" t="str">
            <v>Santander Seguros S/A</v>
          </cell>
        </row>
        <row r="3493">
          <cell r="B3493" t="str">
            <v>Luciana Pereira da Silva Lima</v>
          </cell>
          <cell r="C3493" t="str">
            <v>257.046.008-75</v>
          </cell>
          <cell r="D3493" t="str">
            <v>Santander Seguros S/A</v>
          </cell>
        </row>
        <row r="3494">
          <cell r="B3494" t="str">
            <v>Geralda Cassiana de Jesus</v>
          </cell>
          <cell r="C3494" t="str">
            <v>036.834.898-98</v>
          </cell>
          <cell r="D3494" t="str">
            <v>Santander Seguros S/A</v>
          </cell>
        </row>
        <row r="3495">
          <cell r="B3495" t="str">
            <v>Joceli Engel Cordeiro</v>
          </cell>
          <cell r="C3495" t="str">
            <v>557.728.389-20</v>
          </cell>
          <cell r="D3495" t="str">
            <v>Santander Seguros S/A</v>
          </cell>
        </row>
        <row r="3496">
          <cell r="B3496" t="str">
            <v>Maria Aparecida Bueno</v>
          </cell>
          <cell r="C3496" t="str">
            <v>020.287.798-10</v>
          </cell>
          <cell r="D3496" t="str">
            <v>Santander Seguros S/A</v>
          </cell>
        </row>
        <row r="3497">
          <cell r="B3497" t="str">
            <v>Jose Evaristo de Morais</v>
          </cell>
          <cell r="C3497" t="str">
            <v>343.057.428-53</v>
          </cell>
          <cell r="D3497" t="str">
            <v>Santander Seguros S/A</v>
          </cell>
        </row>
        <row r="3498">
          <cell r="B3498" t="str">
            <v>Helio Brancalhoni</v>
          </cell>
          <cell r="C3498" t="str">
            <v>744.375.858-87</v>
          </cell>
          <cell r="D3498" t="str">
            <v>Santander Seguros S/A</v>
          </cell>
        </row>
        <row r="3499">
          <cell r="B3499" t="str">
            <v>Renan Fontes</v>
          </cell>
          <cell r="C3499" t="str">
            <v>041.806.874-70</v>
          </cell>
          <cell r="D3499" t="str">
            <v>Santander Seguros S/A</v>
          </cell>
        </row>
        <row r="3500">
          <cell r="B3500" t="str">
            <v>Esther Cardoso dos Santos</v>
          </cell>
          <cell r="C3500" t="str">
            <v>160.821.058-85</v>
          </cell>
          <cell r="D3500" t="str">
            <v>Santander Seguros S/A</v>
          </cell>
        </row>
        <row r="3501">
          <cell r="B3501" t="str">
            <v>Maria Cristina Avezum da Cruz</v>
          </cell>
          <cell r="C3501" t="str">
            <v>144.464.368-13</v>
          </cell>
          <cell r="D3501" t="str">
            <v>Santander Seguros S/A</v>
          </cell>
        </row>
        <row r="3502">
          <cell r="B3502" t="str">
            <v>Eliabe Gouveia da Silva</v>
          </cell>
          <cell r="C3502" t="str">
            <v>379.814.258-08</v>
          </cell>
          <cell r="D3502" t="str">
            <v>Santander Seguros S/A</v>
          </cell>
        </row>
        <row r="3503">
          <cell r="B3503" t="str">
            <v>Aparecida Lucas de Oliveira</v>
          </cell>
          <cell r="C3503" t="str">
            <v>247.514.798-90</v>
          </cell>
          <cell r="D3503" t="str">
            <v>Santander Seguros S/A</v>
          </cell>
        </row>
        <row r="3504">
          <cell r="B3504" t="str">
            <v>Flávia Castiglia Franceschini</v>
          </cell>
          <cell r="C3504" t="str">
            <v>254.752.580-15</v>
          </cell>
          <cell r="D3504" t="str">
            <v>Santander Seguros S/A</v>
          </cell>
        </row>
        <row r="3505">
          <cell r="B3505" t="str">
            <v>Espólio de Luiz Carlos de São José</v>
          </cell>
          <cell r="C3505" t="str">
            <v>143.937.199-72</v>
          </cell>
          <cell r="D3505" t="str">
            <v>Santander Seguros S/A</v>
          </cell>
        </row>
        <row r="3506">
          <cell r="B3506" t="str">
            <v>José Claudio da Silva</v>
          </cell>
          <cell r="C3506" t="str">
            <v>247.866.088-15</v>
          </cell>
          <cell r="D3506" t="str">
            <v>Santander Seguros S/A</v>
          </cell>
        </row>
        <row r="3507">
          <cell r="B3507" t="str">
            <v>Carlos Magno Pereira</v>
          </cell>
          <cell r="C3507" t="str">
            <v>140.330.958-29</v>
          </cell>
          <cell r="D3507" t="str">
            <v>Santander Seguros S/A</v>
          </cell>
        </row>
        <row r="3508">
          <cell r="B3508" t="str">
            <v>Carlos de Miguel Lessa</v>
          </cell>
          <cell r="C3508" t="str">
            <v>117.046.246-49</v>
          </cell>
          <cell r="D3508" t="str">
            <v>Santander Seguros S/A</v>
          </cell>
        </row>
        <row r="3509">
          <cell r="B3509" t="str">
            <v>Andrea Batista Silva</v>
          </cell>
          <cell r="C3509" t="str">
            <v>970.247.329-20</v>
          </cell>
          <cell r="D3509" t="str">
            <v>Santander Seguros S/A</v>
          </cell>
        </row>
        <row r="3510">
          <cell r="B3510" t="str">
            <v>Sebastião Ribeiro de Freitas</v>
          </cell>
          <cell r="C3510" t="str">
            <v>121.812.006-10</v>
          </cell>
          <cell r="D3510" t="str">
            <v>Santander Seguros S/A</v>
          </cell>
        </row>
        <row r="3511">
          <cell r="B3511" t="str">
            <v>João Batista da Rocha</v>
          </cell>
          <cell r="C3511" t="str">
            <v>779.987.748-00</v>
          </cell>
          <cell r="D3511" t="str">
            <v>Santander Seguros S/A</v>
          </cell>
        </row>
        <row r="3512">
          <cell r="B3512" t="str">
            <v>Sylvia Maria Godoy Amorim</v>
          </cell>
          <cell r="C3512" t="str">
            <v>135.197.248-04</v>
          </cell>
          <cell r="D3512" t="str">
            <v>Santander Seguros S/A</v>
          </cell>
        </row>
        <row r="3513">
          <cell r="B3513" t="str">
            <v>Alexandre Batista Fantini</v>
          </cell>
          <cell r="C3513" t="str">
            <v>057.731.948-56</v>
          </cell>
          <cell r="D3513" t="str">
            <v>Santander Seguros S/A</v>
          </cell>
        </row>
        <row r="3514">
          <cell r="B3514" t="str">
            <v>Maria Jose Cesario Pavanello</v>
          </cell>
          <cell r="C3514" t="str">
            <v>302.896.868-14</v>
          </cell>
          <cell r="D3514" t="str">
            <v>Santander Seguros S/A</v>
          </cell>
        </row>
        <row r="3515">
          <cell r="B3515" t="str">
            <v>MARIA TEREZINHA GARCIA MACEDO</v>
          </cell>
          <cell r="C3515" t="str">
            <v>983.007.680-68</v>
          </cell>
          <cell r="D3515" t="str">
            <v>Santander Seguros S/A</v>
          </cell>
        </row>
        <row r="3516">
          <cell r="B3516" t="str">
            <v>Pedro Menezes dos Santos</v>
          </cell>
          <cell r="C3516" t="str">
            <v>049.064.648-40</v>
          </cell>
          <cell r="D3516" t="str">
            <v>Santander Seguros S/A</v>
          </cell>
        </row>
        <row r="3517">
          <cell r="B3517" t="str">
            <v>Donizete Aparecido Ferreira Cintra</v>
          </cell>
          <cell r="C3517" t="str">
            <v>296.299.768-62</v>
          </cell>
          <cell r="D3517" t="str">
            <v>Santander Seguros S/A</v>
          </cell>
        </row>
        <row r="3518">
          <cell r="B3518" t="str">
            <v>Terezinha de Jesus de Paulo Ribeiro</v>
          </cell>
          <cell r="C3518" t="str">
            <v>192.489.528-52</v>
          </cell>
          <cell r="D3518" t="str">
            <v>Santander Seguros S/A</v>
          </cell>
        </row>
        <row r="3519">
          <cell r="B3519" t="str">
            <v>José Carlos da Silva</v>
          </cell>
          <cell r="C3519" t="str">
            <v>138.678.598-92</v>
          </cell>
          <cell r="D3519" t="str">
            <v>Santander Seguros S/A</v>
          </cell>
        </row>
        <row r="3520">
          <cell r="B3520" t="str">
            <v>Bruna Dutra Damasceno de Souza</v>
          </cell>
          <cell r="C3520" t="str">
            <v>105.596.216-63</v>
          </cell>
          <cell r="D3520" t="str">
            <v>Santander Seguros S/A</v>
          </cell>
        </row>
        <row r="3521">
          <cell r="B3521" t="str">
            <v>Suely da Silva Faccio</v>
          </cell>
          <cell r="C3521" t="str">
            <v>501.983.279-00</v>
          </cell>
          <cell r="D3521" t="str">
            <v>Santander Seguros S/A</v>
          </cell>
        </row>
        <row r="3522">
          <cell r="B3522" t="str">
            <v>Marcos Alves da Silveira</v>
          </cell>
          <cell r="C3522" t="str">
            <v>156.070.208-78</v>
          </cell>
          <cell r="D3522" t="str">
            <v>Santander Seguros S/A</v>
          </cell>
        </row>
        <row r="3523">
          <cell r="B3523" t="str">
            <v>Sueli de Oliveira Garcia</v>
          </cell>
          <cell r="C3523" t="str">
            <v>165.316.758-02</v>
          </cell>
          <cell r="D3523" t="str">
            <v>Santander Seguros S/A</v>
          </cell>
        </row>
        <row r="3524">
          <cell r="B3524" t="str">
            <v>Marinês Mezetti</v>
          </cell>
          <cell r="C3524" t="str">
            <v>063.691.228-07</v>
          </cell>
          <cell r="D3524" t="str">
            <v>Santander Seguros S/A</v>
          </cell>
        </row>
        <row r="3525">
          <cell r="B3525" t="str">
            <v>Antonio Elias da Conceição</v>
          </cell>
          <cell r="C3525" t="str">
            <v>123.903.488-15</v>
          </cell>
          <cell r="D3525" t="str">
            <v>Santander Seguros S/A</v>
          </cell>
        </row>
        <row r="3526">
          <cell r="B3526" t="str">
            <v>Luiz Carlos dos Santos</v>
          </cell>
          <cell r="C3526" t="str">
            <v>019.030.858-37</v>
          </cell>
          <cell r="D3526" t="str">
            <v>Santander Seguros S/A</v>
          </cell>
        </row>
        <row r="3527">
          <cell r="B3527" t="str">
            <v>João Bosco Marcondes e Silva</v>
          </cell>
          <cell r="C3527" t="str">
            <v>019.436.598-00</v>
          </cell>
          <cell r="D3527" t="str">
            <v>Santander Seguros S/A</v>
          </cell>
        </row>
        <row r="3528">
          <cell r="B3528" t="str">
            <v>Edgar Barcaro</v>
          </cell>
          <cell r="C3528" t="str">
            <v>272.664.948-34</v>
          </cell>
          <cell r="D3528" t="str">
            <v>Santander Seguros S/A</v>
          </cell>
        </row>
        <row r="3529">
          <cell r="B3529" t="str">
            <v>Claudio Gabriel Junior</v>
          </cell>
          <cell r="C3529" t="str">
            <v>024.889.450-13</v>
          </cell>
          <cell r="D3529" t="str">
            <v>Santander Seguros S/A</v>
          </cell>
        </row>
        <row r="3530">
          <cell r="B3530" t="str">
            <v>Railda Barreto de Carvalho</v>
          </cell>
          <cell r="C3530" t="str">
            <v>574.312.808-15</v>
          </cell>
          <cell r="D3530" t="str">
            <v>Santander Seguros S/A</v>
          </cell>
        </row>
        <row r="3531">
          <cell r="B3531" t="str">
            <v>Staff Beaty &amp; Cia Ltda</v>
          </cell>
          <cell r="C3531" t="str">
            <v>03.341.466/0001-49</v>
          </cell>
          <cell r="D3531" t="str">
            <v>Santander Seguros S/A</v>
          </cell>
        </row>
        <row r="3532">
          <cell r="B3532" t="str">
            <v>Lindomar Suave</v>
          </cell>
          <cell r="C3532" t="str">
            <v>095.716.958-23</v>
          </cell>
          <cell r="D3532" t="str">
            <v>Santander Seguros S/A</v>
          </cell>
        </row>
        <row r="3533">
          <cell r="B3533" t="str">
            <v>Jaci Candido da Silva</v>
          </cell>
          <cell r="C3533" t="str">
            <v>299.958.768-68</v>
          </cell>
          <cell r="D3533" t="str">
            <v>Santander Seguros S/A</v>
          </cell>
        </row>
        <row r="3534">
          <cell r="B3534" t="str">
            <v>Jucimar Rodrigues da Silva</v>
          </cell>
          <cell r="C3534" t="str">
            <v>074.063.044-99</v>
          </cell>
          <cell r="D3534" t="str">
            <v>Santander Seguros S/A</v>
          </cell>
        </row>
        <row r="3535">
          <cell r="B3535" t="str">
            <v>Sandra Matias da Silva</v>
          </cell>
          <cell r="C3535" t="str">
            <v>489.796.350-87</v>
          </cell>
          <cell r="D3535" t="str">
            <v>Santander Seguros S/A</v>
          </cell>
        </row>
        <row r="3536">
          <cell r="B3536" t="str">
            <v>SUCESSÃO DE VENERANDO VARGAS DA SILVEIRA</v>
          </cell>
          <cell r="C3536" t="str">
            <v>812.420.000-97</v>
          </cell>
          <cell r="D3536" t="str">
            <v>Santander Seguros S/A</v>
          </cell>
        </row>
        <row r="3537">
          <cell r="B3537" t="str">
            <v>Odir Penaforte Junior</v>
          </cell>
          <cell r="C3537" t="str">
            <v>211.410.454-00</v>
          </cell>
          <cell r="D3537" t="str">
            <v>Santander Seguros S/A</v>
          </cell>
        </row>
        <row r="3538">
          <cell r="B3538" t="str">
            <v>MARIA DA PIEDADE DIAS</v>
          </cell>
          <cell r="C3538" t="str">
            <v>357.836.996-91</v>
          </cell>
          <cell r="D3538" t="str">
            <v>Santander Seguros S/A</v>
          </cell>
        </row>
        <row r="3539">
          <cell r="B3539" t="str">
            <v>Leonardo Penariol</v>
          </cell>
          <cell r="C3539" t="str">
            <v>088.101.998-47</v>
          </cell>
          <cell r="D3539" t="str">
            <v>Santander Seguros S/A</v>
          </cell>
        </row>
        <row r="3540">
          <cell r="B3540" t="str">
            <v>Jorival Ferreira dos Santos</v>
          </cell>
          <cell r="C3540" t="str">
            <v>547.345.411-91</v>
          </cell>
          <cell r="D3540" t="str">
            <v>Santander Seguros S/A</v>
          </cell>
        </row>
        <row r="3541">
          <cell r="B3541" t="str">
            <v>Gertrudes Maria Ferraz Lima</v>
          </cell>
          <cell r="C3541" t="str">
            <v>271.699.738-12</v>
          </cell>
          <cell r="D3541" t="str">
            <v>Santander Seguros S/A</v>
          </cell>
        </row>
        <row r="3542">
          <cell r="B3542" t="str">
            <v>Tereza Célia Dalle Molle</v>
          </cell>
          <cell r="C3542" t="str">
            <v>216.461.630-87</v>
          </cell>
          <cell r="D3542" t="str">
            <v>Santander Seguros S/A</v>
          </cell>
        </row>
        <row r="3543">
          <cell r="B3543" t="str">
            <v>Rodrigo Bontorin</v>
          </cell>
          <cell r="C3543" t="str">
            <v>033.007.379-66</v>
          </cell>
          <cell r="D3543" t="str">
            <v>Santander Seguros S/A</v>
          </cell>
        </row>
        <row r="3544">
          <cell r="B3544" t="str">
            <v>Amado Roeda Fogaça</v>
          </cell>
          <cell r="C3544" t="str">
            <v>436.188.398-04</v>
          </cell>
          <cell r="D3544" t="str">
            <v>Santander Seguros S/A</v>
          </cell>
        </row>
        <row r="3545">
          <cell r="B3545" t="str">
            <v>Angela Maria Magistralli de Oliveira</v>
          </cell>
          <cell r="C3545" t="str">
            <v>001.440.500-80</v>
          </cell>
          <cell r="D3545" t="str">
            <v>Santander Seguros S/A</v>
          </cell>
        </row>
        <row r="3546">
          <cell r="B3546" t="str">
            <v>Andrea Climaco Valle</v>
          </cell>
          <cell r="C3546" t="str">
            <v>944.684.949-72</v>
          </cell>
          <cell r="D3546" t="str">
            <v>Santander Seguros S/A</v>
          </cell>
        </row>
        <row r="3547">
          <cell r="B3547" t="str">
            <v>Jose Pereira da Costa</v>
          </cell>
          <cell r="C3547" t="str">
            <v>465.875.866-00</v>
          </cell>
          <cell r="D3547" t="str">
            <v>Santander Seguros S/A</v>
          </cell>
        </row>
        <row r="3548">
          <cell r="B3548" t="str">
            <v>Sebastião Donizete dos Santos</v>
          </cell>
          <cell r="C3548" t="str">
            <v>480.109.876-20</v>
          </cell>
          <cell r="D3548" t="str">
            <v>Santander Seguros S/A</v>
          </cell>
        </row>
        <row r="3549">
          <cell r="B3549" t="str">
            <v>Maria Cacilda de Carvalho Nogueira</v>
          </cell>
          <cell r="C3549" t="str">
            <v>280.321.013-49</v>
          </cell>
          <cell r="D3549" t="str">
            <v>Santander Seguros S/A</v>
          </cell>
        </row>
        <row r="3550">
          <cell r="B3550" t="str">
            <v>Osvaldo de Jesus Vicencio</v>
          </cell>
          <cell r="C3550" t="str">
            <v>099.462.258-91</v>
          </cell>
          <cell r="D3550" t="str">
            <v>Santander Seguros S/A</v>
          </cell>
        </row>
        <row r="3551">
          <cell r="B3551" t="str">
            <v>Felipe santos Gueiros</v>
          </cell>
          <cell r="C3551" t="str">
            <v>033.912.171-89</v>
          </cell>
          <cell r="D3551" t="str">
            <v>Santander Seguros S/A</v>
          </cell>
        </row>
        <row r="3552">
          <cell r="B3552" t="str">
            <v>Moacyr Neves Girão</v>
          </cell>
          <cell r="C3552" t="str">
            <v>003.553.901-16</v>
          </cell>
          <cell r="D3552" t="str">
            <v>Santander Seguros S/A</v>
          </cell>
        </row>
        <row r="3553">
          <cell r="B3553" t="str">
            <v>Ana Paula Marins Rosa</v>
          </cell>
          <cell r="C3553" t="str">
            <v>106.665.897-80</v>
          </cell>
          <cell r="D3553" t="str">
            <v>Santander Seguros S/A</v>
          </cell>
        </row>
        <row r="3554">
          <cell r="B3554" t="str">
            <v>Geralda Teixeira Garcia</v>
          </cell>
          <cell r="C3554" t="str">
            <v>122.210.598-59</v>
          </cell>
          <cell r="D3554" t="str">
            <v>Santander Seguros S/A</v>
          </cell>
        </row>
        <row r="3555">
          <cell r="B3555" t="str">
            <v>Robson Boller Lobo</v>
          </cell>
          <cell r="C3555" t="str">
            <v>863.861.747-04</v>
          </cell>
          <cell r="D3555" t="str">
            <v>Santander Seguros S/A</v>
          </cell>
        </row>
        <row r="3556">
          <cell r="B3556" t="str">
            <v>Adilson dos Santos</v>
          </cell>
          <cell r="C3556" t="str">
            <v>530.023.939-91</v>
          </cell>
          <cell r="D3556" t="str">
            <v>Santander Seguros S/A</v>
          </cell>
        </row>
        <row r="3557">
          <cell r="B3557" t="str">
            <v>Maria Marineide Bezerra de Lima</v>
          </cell>
          <cell r="C3557" t="str">
            <v>879.152.784-87</v>
          </cell>
          <cell r="D3557" t="str">
            <v>Santander Seguros S/A</v>
          </cell>
        </row>
        <row r="3558">
          <cell r="B3558" t="str">
            <v>Silas Paulino dos Reis</v>
          </cell>
          <cell r="C3558" t="str">
            <v>630.247.566-04</v>
          </cell>
          <cell r="D3558" t="str">
            <v>Santander Seguros S/A</v>
          </cell>
        </row>
        <row r="3559">
          <cell r="B3559" t="str">
            <v>Matheus Pires Pattáro</v>
          </cell>
          <cell r="C3559" t="str">
            <v>225.515.828-06</v>
          </cell>
          <cell r="D3559" t="str">
            <v>Santander Seguros S/A</v>
          </cell>
        </row>
        <row r="3560">
          <cell r="B3560" t="str">
            <v>Cristina da Costa Almeida</v>
          </cell>
          <cell r="C3560" t="str">
            <v>054.748.577-80</v>
          </cell>
          <cell r="D3560" t="str">
            <v>Santander Seguros S/A</v>
          </cell>
        </row>
        <row r="3561">
          <cell r="B3561" t="str">
            <v>Devison José da Silva</v>
          </cell>
          <cell r="C3561" t="str">
            <v>351.139.738-31</v>
          </cell>
          <cell r="D3561" t="str">
            <v>Santander Seguros S/A</v>
          </cell>
        </row>
        <row r="3562">
          <cell r="B3562" t="str">
            <v>Izabella Reis da Silva</v>
          </cell>
          <cell r="C3562" t="str">
            <v>074.480.575-96</v>
          </cell>
          <cell r="D3562" t="str">
            <v>Santander Seguros S/A</v>
          </cell>
        </row>
        <row r="3563">
          <cell r="B3563" t="str">
            <v>Hilario Luedke</v>
          </cell>
          <cell r="C3563" t="str">
            <v>388.793.440-72</v>
          </cell>
          <cell r="D3563" t="str">
            <v>Santander Seguros S/A</v>
          </cell>
        </row>
        <row r="3564">
          <cell r="B3564" t="str">
            <v>Erlei de Oliveira Bandeira</v>
          </cell>
          <cell r="C3564" t="str">
            <v>302.913.480-68</v>
          </cell>
          <cell r="D3564" t="str">
            <v>Santander Seguros S/A</v>
          </cell>
        </row>
        <row r="3565">
          <cell r="B3565" t="str">
            <v>Claudio Cunha De Oliveira</v>
          </cell>
          <cell r="C3565" t="str">
            <v>622.018.757-15</v>
          </cell>
          <cell r="D3565" t="str">
            <v>Santander Seguros S/A</v>
          </cell>
        </row>
        <row r="3566">
          <cell r="B3566" t="str">
            <v>Iraci Machado</v>
          </cell>
          <cell r="C3566" t="str">
            <v>899.261.029-72</v>
          </cell>
          <cell r="D3566" t="str">
            <v>Santander Seguros S/A</v>
          </cell>
        </row>
        <row r="3567">
          <cell r="B3567" t="str">
            <v>Karime de Souza Kiener</v>
          </cell>
          <cell r="C3567" t="str">
            <v>004.794.720-92</v>
          </cell>
          <cell r="D3567" t="str">
            <v>Santander Seguros S/A</v>
          </cell>
        </row>
        <row r="3568">
          <cell r="B3568" t="str">
            <v>Cleiton de Aguilar Calisto</v>
          </cell>
          <cell r="C3568" t="str">
            <v>093.390.027-92</v>
          </cell>
          <cell r="D3568" t="str">
            <v>Santander Seguros S/A</v>
          </cell>
        </row>
        <row r="3569">
          <cell r="B3569" t="str">
            <v>Thereza Pierazzo Ventura</v>
          </cell>
          <cell r="C3569" t="str">
            <v>131.167.188-90</v>
          </cell>
          <cell r="D3569" t="str">
            <v>Santander Seguros S/A</v>
          </cell>
        </row>
        <row r="3570">
          <cell r="B3570" t="str">
            <v>Getúlio de Oliveira Júnior</v>
          </cell>
          <cell r="C3570" t="str">
            <v>015.609.661-73</v>
          </cell>
          <cell r="D3570" t="str">
            <v>Santander Seguros S/A</v>
          </cell>
        </row>
        <row r="3571">
          <cell r="B3571" t="str">
            <v>Aparecida Donizeti Alves de Castro</v>
          </cell>
          <cell r="C3571" t="str">
            <v>973.928.478-72</v>
          </cell>
          <cell r="D3571" t="str">
            <v>Santander Seguros S/A</v>
          </cell>
        </row>
        <row r="3572">
          <cell r="B3572" t="str">
            <v>Jakeline Vieira Casita</v>
          </cell>
          <cell r="C3572" t="str">
            <v>092.849.928-69</v>
          </cell>
          <cell r="D3572" t="str">
            <v>Santander Seguros S/A</v>
          </cell>
        </row>
        <row r="3573">
          <cell r="B3573" t="str">
            <v>Aparecida Lenira Vaz</v>
          </cell>
          <cell r="C3573" t="str">
            <v>181.137.558-88</v>
          </cell>
          <cell r="D3573" t="str">
            <v>Santander Seguros S/A</v>
          </cell>
        </row>
        <row r="3574">
          <cell r="B3574" t="str">
            <v>Bárbara Carine Barbosa</v>
          </cell>
          <cell r="C3574" t="str">
            <v>015.717.496-40</v>
          </cell>
          <cell r="D3574" t="str">
            <v>Santander Seguros S/A</v>
          </cell>
        </row>
        <row r="3575">
          <cell r="B3575" t="str">
            <v>Renova Auto Serviço e Peças ltda</v>
          </cell>
          <cell r="C3575" t="str">
            <v>06.302.010/0001-68</v>
          </cell>
          <cell r="D3575" t="str">
            <v>Santander Seguros S/A</v>
          </cell>
        </row>
        <row r="3576">
          <cell r="B3576" t="str">
            <v>Carla de Almeida soares</v>
          </cell>
          <cell r="C3576" t="str">
            <v>378.593.558-06</v>
          </cell>
          <cell r="D3576" t="str">
            <v>Santander Seguros S/A</v>
          </cell>
        </row>
        <row r="3577">
          <cell r="B3577" t="str">
            <v>Ronaldo Luis dos Santos</v>
          </cell>
          <cell r="C3577" t="str">
            <v>195.944.881-15</v>
          </cell>
          <cell r="D3577" t="str">
            <v>Santander Seguros S/A</v>
          </cell>
        </row>
        <row r="3578">
          <cell r="B3578" t="str">
            <v>Ana Cristina de Moura</v>
          </cell>
          <cell r="C3578" t="str">
            <v>099.824.184-91</v>
          </cell>
          <cell r="D3578" t="str">
            <v>Santander Seguros S/A</v>
          </cell>
        </row>
        <row r="3579">
          <cell r="B3579" t="str">
            <v>Claudinei Saraiva</v>
          </cell>
          <cell r="C3579" t="str">
            <v>164.396.238-85</v>
          </cell>
          <cell r="D3579" t="str">
            <v>Santander Seguros S/A</v>
          </cell>
        </row>
        <row r="3580">
          <cell r="B3580" t="str">
            <v>Flávio Ferreira dos Santos</v>
          </cell>
          <cell r="C3580" t="str">
            <v>293.140.044-78</v>
          </cell>
          <cell r="D3580" t="str">
            <v>Santander Seguros S/A</v>
          </cell>
        </row>
        <row r="3581">
          <cell r="B3581" t="str">
            <v>LEONINA DE OLIVEIRA DOS SANTOS</v>
          </cell>
          <cell r="C3581" t="str">
            <v>111.417.048-89</v>
          </cell>
          <cell r="D3581" t="str">
            <v>Santander Seguros S/A</v>
          </cell>
        </row>
        <row r="3582">
          <cell r="B3582" t="str">
            <v>Irakitan José da Silva</v>
          </cell>
          <cell r="C3582" t="str">
            <v>126.128.508-56</v>
          </cell>
          <cell r="D3582" t="str">
            <v>Santander Seguros S/A</v>
          </cell>
        </row>
        <row r="3583">
          <cell r="B3583" t="str">
            <v>Denise Largman</v>
          </cell>
          <cell r="C3583" t="str">
            <v>114.812.628-74</v>
          </cell>
          <cell r="D3583" t="str">
            <v>Santander Seguros S/A</v>
          </cell>
        </row>
        <row r="3584">
          <cell r="B3584" t="str">
            <v>Eleneilson Leonel Rodrigues</v>
          </cell>
          <cell r="C3584" t="str">
            <v>112.325.478-83</v>
          </cell>
          <cell r="D3584" t="str">
            <v>Santander Seguros S/A</v>
          </cell>
        </row>
        <row r="3585">
          <cell r="B3585" t="str">
            <v>Aparecida Flora Vicente</v>
          </cell>
          <cell r="C3585" t="str">
            <v>224.337.478-13</v>
          </cell>
          <cell r="D3585" t="str">
            <v>Santander Seguros S/A</v>
          </cell>
        </row>
        <row r="3586">
          <cell r="B3586" t="str">
            <v>Maria José Tavares</v>
          </cell>
          <cell r="C3586" t="str">
            <v>096.205.948-00</v>
          </cell>
          <cell r="D3586" t="str">
            <v>Santander Seguros S/A</v>
          </cell>
        </row>
        <row r="3587">
          <cell r="B3587" t="str">
            <v>Alessandra Carneiro de Oliveira Rezende</v>
          </cell>
          <cell r="C3587" t="str">
            <v>515.787.431-68</v>
          </cell>
          <cell r="D3587" t="str">
            <v>Santander Seguros S/A</v>
          </cell>
        </row>
        <row r="3588">
          <cell r="B3588" t="str">
            <v>Maria Rita Silva Oliveira</v>
          </cell>
          <cell r="C3588" t="str">
            <v>406.871.555-68</v>
          </cell>
          <cell r="D3588" t="str">
            <v>Santander Seguros S/A</v>
          </cell>
        </row>
        <row r="3589">
          <cell r="B3589" t="str">
            <v>Thiago Salomé dos Santos</v>
          </cell>
          <cell r="C3589" t="str">
            <v>046.701.019-60</v>
          </cell>
          <cell r="D3589" t="str">
            <v>Santander Seguros S/A</v>
          </cell>
        </row>
        <row r="3590">
          <cell r="B3590" t="str">
            <v>Neuseli Martins Costa</v>
          </cell>
          <cell r="C3590" t="str">
            <v>055.173.828-60</v>
          </cell>
          <cell r="D3590" t="str">
            <v>Santander Seguros S/A</v>
          </cell>
        </row>
        <row r="3591">
          <cell r="B3591" t="str">
            <v>Luis Carlos Paganoti Moreira</v>
          </cell>
          <cell r="C3591" t="str">
            <v>033.872.998-42</v>
          </cell>
          <cell r="D3591" t="str">
            <v>Santander Seguros S/A</v>
          </cell>
        </row>
        <row r="3592">
          <cell r="B3592" t="str">
            <v>Maria José Leal de Sousa</v>
          </cell>
          <cell r="C3592" t="str">
            <v>702.013.747-49</v>
          </cell>
          <cell r="D3592" t="str">
            <v>Santander Seguros S/A</v>
          </cell>
        </row>
        <row r="3593">
          <cell r="B3593" t="str">
            <v>Valter Alves dos Santos</v>
          </cell>
          <cell r="C3593" t="str">
            <v>039.562.158-50</v>
          </cell>
          <cell r="D3593" t="str">
            <v>Santander Seguros S/A</v>
          </cell>
        </row>
        <row r="3594">
          <cell r="B3594" t="str">
            <v>Odacil Costa da Silva</v>
          </cell>
          <cell r="C3594" t="str">
            <v>040.404.998-24</v>
          </cell>
          <cell r="D3594" t="str">
            <v>Santander Seguros S/A</v>
          </cell>
        </row>
        <row r="3595">
          <cell r="B3595" t="str">
            <v>Manoel Messias Lopes</v>
          </cell>
          <cell r="D3595" t="str">
            <v>Santander Seguros S/A</v>
          </cell>
        </row>
        <row r="3596">
          <cell r="B3596" t="str">
            <v>Angela Avalina de Pinho Furtado</v>
          </cell>
          <cell r="D3596" t="str">
            <v>Santander Seguros S/A</v>
          </cell>
        </row>
        <row r="3597">
          <cell r="B3597" t="str">
            <v>Geny Maria Alves</v>
          </cell>
          <cell r="C3597" t="str">
            <v>570.264.406-91</v>
          </cell>
          <cell r="D3597" t="str">
            <v>Santander Seguros S/A</v>
          </cell>
        </row>
        <row r="3598">
          <cell r="B3598" t="str">
            <v>Nivea Maria Souza Carvalho</v>
          </cell>
          <cell r="C3598" t="str">
            <v>439.989.335-49</v>
          </cell>
          <cell r="D3598" t="str">
            <v>Santander Seguros S/A</v>
          </cell>
        </row>
        <row r="3599">
          <cell r="B3599" t="str">
            <v>Adão Domingo Rosa</v>
          </cell>
          <cell r="C3599" t="str">
            <v>411.053.549-20</v>
          </cell>
          <cell r="D3599" t="str">
            <v>Santander Seguros S/A</v>
          </cell>
        </row>
        <row r="3600">
          <cell r="B3600" t="str">
            <v>Maria Julia da Silva Rocha</v>
          </cell>
          <cell r="C3600" t="str">
            <v>034.079.967-64</v>
          </cell>
          <cell r="D3600" t="str">
            <v>Santander Seguros S/A</v>
          </cell>
        </row>
        <row r="3601">
          <cell r="B3601" t="str">
            <v>Jose Correia de Araújo Filho</v>
          </cell>
          <cell r="C3601" t="str">
            <v>180.791.134-91</v>
          </cell>
          <cell r="D3601" t="str">
            <v>Santander Seguros S/A</v>
          </cell>
        </row>
        <row r="3602">
          <cell r="B3602" t="str">
            <v>Clarice Manco do Nascimento</v>
          </cell>
          <cell r="C3602" t="str">
            <v>200.189.538-08</v>
          </cell>
          <cell r="D3602" t="str">
            <v>Santander Seguros S/A</v>
          </cell>
        </row>
        <row r="3603">
          <cell r="B3603" t="str">
            <v>Beatris Marques dos Santos Reis</v>
          </cell>
          <cell r="C3603" t="str">
            <v>256.655.370-04</v>
          </cell>
          <cell r="D3603" t="str">
            <v>Santander Seguros S/A</v>
          </cell>
        </row>
        <row r="3604">
          <cell r="B3604" t="str">
            <v>Antonio Reus Alves Machado</v>
          </cell>
          <cell r="C3604" t="str">
            <v>963.861.509-53</v>
          </cell>
          <cell r="D3604" t="str">
            <v>Santander Seguros S/A</v>
          </cell>
        </row>
        <row r="3605">
          <cell r="B3605" t="str">
            <v>Nilza Aparecida Tomazelli</v>
          </cell>
          <cell r="C3605" t="str">
            <v>115.023.268-41</v>
          </cell>
          <cell r="D3605" t="str">
            <v>Santander Seguros S/A</v>
          </cell>
        </row>
        <row r="3606">
          <cell r="B3606" t="str">
            <v>Lucia da Silva Oliveira</v>
          </cell>
          <cell r="C3606" t="str">
            <v>139.669.778-00</v>
          </cell>
          <cell r="D3606" t="str">
            <v>Santander Seguros S/A</v>
          </cell>
        </row>
        <row r="3607">
          <cell r="B3607" t="str">
            <v>Carlos Umberto Silva</v>
          </cell>
          <cell r="C3607" t="str">
            <v>070.571.536-19</v>
          </cell>
          <cell r="D3607" t="str">
            <v>Santander Seguros S/A</v>
          </cell>
        </row>
        <row r="3608">
          <cell r="B3608" t="str">
            <v>Jose Cardoso de Souza</v>
          </cell>
          <cell r="C3608" t="str">
            <v>617.384.258-00</v>
          </cell>
          <cell r="D3608" t="str">
            <v>Santander Seguros S/A</v>
          </cell>
        </row>
        <row r="3609">
          <cell r="B3609" t="str">
            <v>Maria Josefina Rodontaro Sansone</v>
          </cell>
          <cell r="C3609" t="str">
            <v>135.268.288-57</v>
          </cell>
          <cell r="D3609" t="str">
            <v>Santander Seguros S/A</v>
          </cell>
        </row>
        <row r="3610">
          <cell r="B3610" t="str">
            <v>WILLIAN ROBERTO DA SILVA</v>
          </cell>
          <cell r="C3610" t="str">
            <v>117.167.031-15</v>
          </cell>
          <cell r="D3610" t="str">
            <v>Santander Seguros S/A</v>
          </cell>
        </row>
        <row r="3611">
          <cell r="B3611" t="str">
            <v>Jose Ailton Botelho Andrade</v>
          </cell>
          <cell r="C3611" t="str">
            <v>020.149.168-02</v>
          </cell>
          <cell r="D3611" t="str">
            <v>Santander Seguros S/A</v>
          </cell>
        </row>
        <row r="3612">
          <cell r="B3612" t="str">
            <v>Jose Amilton Pinto Junior</v>
          </cell>
          <cell r="C3612" t="str">
            <v>851.870.626-20</v>
          </cell>
          <cell r="D3612" t="str">
            <v>Santander Seguros S/A</v>
          </cell>
        </row>
        <row r="3613">
          <cell r="B3613" t="str">
            <v>Jocemara Junkes da Silva</v>
          </cell>
          <cell r="D3613" t="str">
            <v>Santander Seguros S/A</v>
          </cell>
        </row>
        <row r="3614">
          <cell r="B3614" t="str">
            <v>Lourdes Muniz de Lima</v>
          </cell>
          <cell r="C3614" t="str">
            <v>076.165.848-37</v>
          </cell>
          <cell r="D3614" t="str">
            <v>Santander Seguros S/A</v>
          </cell>
        </row>
        <row r="3615">
          <cell r="B3615" t="str">
            <v>Elisete Muller Sakzenian</v>
          </cell>
          <cell r="C3615" t="str">
            <v>965.189.789-87</v>
          </cell>
          <cell r="D3615" t="str">
            <v>Santander Seguros S/A</v>
          </cell>
        </row>
        <row r="3616">
          <cell r="B3616" t="str">
            <v>Eva Ediana Rodrigues Valesco</v>
          </cell>
          <cell r="C3616" t="str">
            <v>030.762.667-90</v>
          </cell>
          <cell r="D3616" t="str">
            <v>Santander Seguros S/A</v>
          </cell>
        </row>
        <row r="3617">
          <cell r="B3617" t="str">
            <v>Manoel Nogueira da Silva</v>
          </cell>
          <cell r="C3617" t="str">
            <v>250.441.251-72</v>
          </cell>
          <cell r="D3617" t="str">
            <v>Santander Seguros S/A</v>
          </cell>
        </row>
        <row r="3618">
          <cell r="B3618" t="str">
            <v>Dirceu Alves Fidelis</v>
          </cell>
          <cell r="C3618" t="str">
            <v>009.867.578-88</v>
          </cell>
          <cell r="D3618" t="str">
            <v>Santander Seguros S/A</v>
          </cell>
        </row>
        <row r="3619">
          <cell r="B3619" t="str">
            <v>Maria de Oliveira Cardoso</v>
          </cell>
          <cell r="C3619" t="str">
            <v>193.886.670-34</v>
          </cell>
          <cell r="D3619" t="str">
            <v>Santander Seguros S/A</v>
          </cell>
        </row>
        <row r="3620">
          <cell r="B3620" t="str">
            <v>Reis Peças Automotivas Ltda Me</v>
          </cell>
          <cell r="C3620" t="str">
            <v>86.489.408/0001-94</v>
          </cell>
          <cell r="D3620" t="str">
            <v>Santander Seguros S/A</v>
          </cell>
        </row>
        <row r="3621">
          <cell r="B3621" t="str">
            <v>Rita Matilde Silveira da Conceição</v>
          </cell>
          <cell r="C3621" t="str">
            <v>460.238.360-20</v>
          </cell>
          <cell r="D3621" t="str">
            <v>Santander Seguros S/A</v>
          </cell>
        </row>
        <row r="3622">
          <cell r="B3622" t="str">
            <v>Andrea Pupo Cereda</v>
          </cell>
          <cell r="C3622" t="str">
            <v>167.917.248-46</v>
          </cell>
          <cell r="D3622" t="str">
            <v>Santander Seguros S/A</v>
          </cell>
        </row>
        <row r="3623">
          <cell r="B3623" t="str">
            <v>Lindalva Souza dos Santos</v>
          </cell>
          <cell r="C3623" t="str">
            <v>343.637.498-90</v>
          </cell>
          <cell r="D3623" t="str">
            <v>Santander Seguros S/A</v>
          </cell>
        </row>
        <row r="3624">
          <cell r="B3624" t="str">
            <v>Mirelli Pamela da Silva Ramos</v>
          </cell>
          <cell r="C3624" t="str">
            <v>395.550.828-55</v>
          </cell>
          <cell r="D3624" t="str">
            <v>Santander Seguros S/A</v>
          </cell>
        </row>
        <row r="3625">
          <cell r="B3625" t="str">
            <v>Francisco Elias da Silva</v>
          </cell>
          <cell r="C3625" t="str">
            <v>613.875.259-72</v>
          </cell>
          <cell r="D3625" t="str">
            <v>Santander Seguros S/A</v>
          </cell>
        </row>
        <row r="3626">
          <cell r="B3626" t="str">
            <v>Wilshire Boulevard Boutique</v>
          </cell>
          <cell r="C3626" t="str">
            <v>01.086.703/0001-47</v>
          </cell>
          <cell r="D3626" t="str">
            <v>Santander Seguros S/A</v>
          </cell>
        </row>
        <row r="3627">
          <cell r="B3627" t="str">
            <v>Maria Dilza Pereira Porto</v>
          </cell>
          <cell r="C3627" t="str">
            <v>443.381.985-91</v>
          </cell>
          <cell r="D3627" t="str">
            <v>Santander Seguros S/A</v>
          </cell>
        </row>
        <row r="3628">
          <cell r="B3628" t="str">
            <v>Sorosufer Comércio de Sucatas Ltda</v>
          </cell>
          <cell r="C3628" t="str">
            <v>60.394.301/0001-79</v>
          </cell>
          <cell r="D3628" t="str">
            <v>Santander Seguros S/A</v>
          </cell>
        </row>
        <row r="3629">
          <cell r="B3629" t="str">
            <v>Advaldo Rodrigues de Souza</v>
          </cell>
          <cell r="C3629" t="str">
            <v>514.870.988-04</v>
          </cell>
          <cell r="D3629" t="str">
            <v>Santander Seguros S/A</v>
          </cell>
        </row>
        <row r="3630">
          <cell r="B3630" t="str">
            <v xml:space="preserve">Ana Batista Florenço </v>
          </cell>
          <cell r="C3630" t="str">
            <v>136.022.978-70</v>
          </cell>
          <cell r="D3630" t="str">
            <v>Santander Seguros S/A</v>
          </cell>
        </row>
        <row r="3631">
          <cell r="B3631" t="str">
            <v>Mariângela Lotti Soares dos Reis</v>
          </cell>
          <cell r="C3631" t="str">
            <v>154.708.906-78</v>
          </cell>
          <cell r="D3631" t="str">
            <v>Santander Seguros S/A</v>
          </cell>
        </row>
        <row r="3632">
          <cell r="B3632" t="str">
            <v>Retífica Modelo Comércio e Serviços Ltda</v>
          </cell>
          <cell r="C3632" t="str">
            <v>60.858.644/0001-47</v>
          </cell>
          <cell r="D3632" t="str">
            <v>Santander Seguros S/A</v>
          </cell>
        </row>
        <row r="3633">
          <cell r="B3633" t="str">
            <v>Haruyo Maeda</v>
          </cell>
          <cell r="C3633" t="str">
            <v>636.504.288-49</v>
          </cell>
          <cell r="D3633" t="str">
            <v>Santander Seguros S/A</v>
          </cell>
        </row>
        <row r="3634">
          <cell r="B3634" t="str">
            <v>Giza de Oliveira Valerão</v>
          </cell>
          <cell r="C3634" t="str">
            <v>620.162.020-68</v>
          </cell>
          <cell r="D3634" t="str">
            <v>Santander Seguros S/A</v>
          </cell>
        </row>
        <row r="3635">
          <cell r="B3635" t="str">
            <v>Yolanda Linck</v>
          </cell>
          <cell r="C3635" t="str">
            <v>581.993.650-72</v>
          </cell>
          <cell r="D3635" t="str">
            <v>Santander Seguros S/A</v>
          </cell>
        </row>
        <row r="3636">
          <cell r="B3636" t="str">
            <v>Rose Lise Beux Porto</v>
          </cell>
          <cell r="C3636" t="str">
            <v>166.729.680-91</v>
          </cell>
          <cell r="D3636" t="str">
            <v>Santander Seguros S/A</v>
          </cell>
        </row>
        <row r="3637">
          <cell r="B3637" t="str">
            <v>Rosângela de Oliveira</v>
          </cell>
          <cell r="C3637" t="str">
            <v>134.050.217-15</v>
          </cell>
          <cell r="D3637" t="str">
            <v>Santander Seguros S/A</v>
          </cell>
        </row>
        <row r="3638">
          <cell r="B3638" t="str">
            <v>José Domingos Cassola</v>
          </cell>
          <cell r="C3638" t="str">
            <v>562.621.838-68</v>
          </cell>
          <cell r="D3638" t="str">
            <v>Santander Seguros S/A</v>
          </cell>
        </row>
        <row r="3639">
          <cell r="B3639" t="str">
            <v>João Borges</v>
          </cell>
          <cell r="C3639" t="str">
            <v>423.994.599-20</v>
          </cell>
          <cell r="D3639" t="str">
            <v>Santander Seguros S/A</v>
          </cell>
        </row>
        <row r="3640">
          <cell r="B3640" t="str">
            <v>Fátima de Lourdes Milare Granzoto</v>
          </cell>
          <cell r="C3640" t="str">
            <v>989.276.558-34</v>
          </cell>
          <cell r="D3640" t="str">
            <v>Santander Seguros S/A</v>
          </cell>
        </row>
        <row r="3641">
          <cell r="B3641" t="str">
            <v>FLAVIA RAMPASSO NARDINI MARTINELLI</v>
          </cell>
          <cell r="C3641" t="str">
            <v>735.541.978-15</v>
          </cell>
          <cell r="D3641" t="str">
            <v>Santander Seguros S/A</v>
          </cell>
        </row>
        <row r="3642">
          <cell r="B3642" t="str">
            <v>NIlza Barcellos do Amaral</v>
          </cell>
          <cell r="C3642" t="str">
            <v>452.890.000-97</v>
          </cell>
          <cell r="D3642" t="str">
            <v>Santander Seguros S/A</v>
          </cell>
        </row>
        <row r="3643">
          <cell r="B3643" t="str">
            <v>Thalita Peralta de Oliveira</v>
          </cell>
          <cell r="C3643" t="str">
            <v>016.249.881-05</v>
          </cell>
          <cell r="D3643" t="str">
            <v>Santander Seguros S/A</v>
          </cell>
        </row>
        <row r="3644">
          <cell r="B3644" t="str">
            <v>Cláudio Mauricio Pereira da Costa</v>
          </cell>
          <cell r="C3644" t="str">
            <v>786.675.267-20</v>
          </cell>
          <cell r="D3644" t="str">
            <v>Santander Seguros S/A</v>
          </cell>
        </row>
        <row r="3645">
          <cell r="B3645" t="str">
            <v>Cilene Maria de Magalhaes</v>
          </cell>
          <cell r="C3645" t="str">
            <v>223.699.534-20</v>
          </cell>
          <cell r="D3645" t="str">
            <v>Santander Seguros S/A</v>
          </cell>
        </row>
        <row r="3646">
          <cell r="B3646" t="str">
            <v>NATHALIA CHRISTINA COUTINHO</v>
          </cell>
          <cell r="C3646" t="str">
            <v>067.912.109-90</v>
          </cell>
          <cell r="D3646" t="str">
            <v>Santander Seguros S/A</v>
          </cell>
        </row>
        <row r="3647">
          <cell r="B3647" t="str">
            <v>Aparecida Alves dos Santos</v>
          </cell>
          <cell r="C3647" t="str">
            <v>885.171.019-87</v>
          </cell>
          <cell r="D3647" t="str">
            <v>Santander Seguros S/A</v>
          </cell>
        </row>
        <row r="3648">
          <cell r="B3648" t="str">
            <v>Luiz Antonio Teixeira Ruiz</v>
          </cell>
          <cell r="C3648" t="str">
            <v>349.330.348-34</v>
          </cell>
          <cell r="D3648" t="str">
            <v>Santander Seguros S/A</v>
          </cell>
        </row>
        <row r="3649">
          <cell r="B3649" t="str">
            <v>CLEONICE SIQUEIRA DA CRUZ</v>
          </cell>
          <cell r="C3649" t="str">
            <v>369.250.120-04</v>
          </cell>
          <cell r="D3649" t="str">
            <v>Santander Seguros S/A</v>
          </cell>
        </row>
        <row r="3650">
          <cell r="B3650" t="str">
            <v>Milde Marina Bordignon Brancher</v>
          </cell>
          <cell r="C3650" t="str">
            <v>596.474.779-53</v>
          </cell>
          <cell r="D3650" t="str">
            <v>Santander Seguros S/A</v>
          </cell>
        </row>
        <row r="3651">
          <cell r="B3651" t="str">
            <v>Anelise Gazzaneo Carlos</v>
          </cell>
          <cell r="C3651" t="str">
            <v>023.743.030-47</v>
          </cell>
          <cell r="D3651" t="str">
            <v>Santander Seguros S/A</v>
          </cell>
        </row>
        <row r="3652">
          <cell r="B3652" t="str">
            <v>Fábio Pereira da Costa</v>
          </cell>
          <cell r="C3652" t="str">
            <v>156.073.968-19</v>
          </cell>
          <cell r="D3652" t="str">
            <v>Santander Seguros S/A</v>
          </cell>
        </row>
        <row r="3653">
          <cell r="B3653" t="str">
            <v>Ana Lucia Mathias Menezes</v>
          </cell>
          <cell r="C3653" t="str">
            <v>032.267.587-13</v>
          </cell>
          <cell r="D3653" t="str">
            <v>Santander Seguros S/A</v>
          </cell>
        </row>
        <row r="3654">
          <cell r="B3654" t="str">
            <v>Alceu Pibernat Jacques Filho</v>
          </cell>
          <cell r="C3654" t="str">
            <v>283.139.090-72</v>
          </cell>
          <cell r="D3654" t="str">
            <v>Santander Seguros S/A</v>
          </cell>
        </row>
        <row r="3655">
          <cell r="B3655" t="str">
            <v>Felipe Cápua</v>
          </cell>
          <cell r="C3655" t="str">
            <v>296.183.208-04</v>
          </cell>
          <cell r="D3655" t="str">
            <v>Santander Seguros S/A</v>
          </cell>
        </row>
        <row r="3656">
          <cell r="B3656" t="str">
            <v>Maria Celia Alvarez Bulnes</v>
          </cell>
          <cell r="C3656" t="str">
            <v>213.263.158-11</v>
          </cell>
          <cell r="D3656" t="str">
            <v>Santander Seguros S/A</v>
          </cell>
        </row>
        <row r="3657">
          <cell r="B3657" t="str">
            <v>Henne Len Machado</v>
          </cell>
          <cell r="C3657" t="str">
            <v>094.660.038-44</v>
          </cell>
          <cell r="D3657" t="str">
            <v>Santander Seguros S/A</v>
          </cell>
        </row>
        <row r="3658">
          <cell r="B3658" t="str">
            <v>Eduardo Rodrigues da Silva</v>
          </cell>
          <cell r="C3658" t="str">
            <v>022.932.108-98</v>
          </cell>
          <cell r="D3658" t="str">
            <v>Santander Seguros S/A</v>
          </cell>
        </row>
        <row r="3659">
          <cell r="B3659" t="str">
            <v>Valdorp Antonio Machado</v>
          </cell>
          <cell r="C3659" t="str">
            <v>796.554.328-15</v>
          </cell>
          <cell r="D3659" t="str">
            <v>Santander Seguros S/A</v>
          </cell>
        </row>
        <row r="3660">
          <cell r="B3660" t="str">
            <v>Regina Maria Pletsch Pagliarini</v>
          </cell>
          <cell r="C3660" t="str">
            <v>928.528.310-15</v>
          </cell>
          <cell r="D3660" t="str">
            <v>Santander Seguros S/A</v>
          </cell>
        </row>
        <row r="3661">
          <cell r="B3661" t="str">
            <v>Distribuidora de Livros Renovada LTDA</v>
          </cell>
          <cell r="C3661" t="str">
            <v>01.944.638/0001-43</v>
          </cell>
          <cell r="D3661" t="str">
            <v>Santander Seguros S/A</v>
          </cell>
        </row>
        <row r="3662">
          <cell r="B3662" t="str">
            <v>Avelar Dorvalino Raulino</v>
          </cell>
          <cell r="C3662" t="str">
            <v>375.231.719-15</v>
          </cell>
          <cell r="D3662" t="str">
            <v>Santander Seguros S/A</v>
          </cell>
        </row>
        <row r="3663">
          <cell r="B3663" t="str">
            <v>Sandro Schwartzhaupt Dimer</v>
          </cell>
          <cell r="D3663" t="str">
            <v>Santander Seguros S/A</v>
          </cell>
        </row>
        <row r="3664">
          <cell r="B3664" t="str">
            <v>Rildo Dell Moura</v>
          </cell>
          <cell r="C3664" t="str">
            <v>611.780.479-20</v>
          </cell>
          <cell r="D3664" t="str">
            <v>Santander Seguros S/A</v>
          </cell>
        </row>
        <row r="3665">
          <cell r="B3665" t="str">
            <v>Selma Lourdes Andrade de Alencar</v>
          </cell>
          <cell r="C3665" t="str">
            <v>259.827.138-64</v>
          </cell>
          <cell r="D3665" t="str">
            <v>Santander Seguros S/A</v>
          </cell>
        </row>
        <row r="3666">
          <cell r="B3666" t="str">
            <v>Erika Aparecida Belchior Domingues</v>
          </cell>
          <cell r="C3666" t="str">
            <v>291.575.638-45</v>
          </cell>
          <cell r="D3666" t="str">
            <v>Santander Seguros S/A</v>
          </cell>
        </row>
        <row r="3667">
          <cell r="B3667" t="str">
            <v>Elvis Galvao Machado</v>
          </cell>
          <cell r="C3667" t="str">
            <v>025.977.399-96</v>
          </cell>
          <cell r="D3667" t="str">
            <v>Santander Seguros S/A</v>
          </cell>
        </row>
        <row r="3668">
          <cell r="B3668" t="str">
            <v>Valdeci Joaquim dos Santos</v>
          </cell>
          <cell r="C3668" t="str">
            <v>973.643.128-20</v>
          </cell>
          <cell r="D3668" t="str">
            <v>Santander Seguros S/A</v>
          </cell>
        </row>
        <row r="3669">
          <cell r="B3669" t="str">
            <v>Maria Eva Garcia de Mello</v>
          </cell>
          <cell r="D3669" t="str">
            <v>Santander Seguros S/A</v>
          </cell>
        </row>
        <row r="3670">
          <cell r="B3670" t="str">
            <v>Maria José Clara</v>
          </cell>
          <cell r="C3670" t="str">
            <v>778.741.708-06</v>
          </cell>
          <cell r="D3670" t="str">
            <v>Santander Seguros S/A</v>
          </cell>
        </row>
        <row r="3671">
          <cell r="B3671" t="str">
            <v>Claudio Cunha De Oliveira</v>
          </cell>
          <cell r="C3671" t="str">
            <v>622.018.757-15</v>
          </cell>
          <cell r="D3671" t="str">
            <v>Santander Seguros S/A</v>
          </cell>
        </row>
        <row r="3672">
          <cell r="B3672" t="str">
            <v>Heliana Vicari Mieli</v>
          </cell>
          <cell r="C3672" t="str">
            <v>010.653.158-13</v>
          </cell>
          <cell r="D3672" t="str">
            <v>Santander Seguros S/A</v>
          </cell>
        </row>
        <row r="3673">
          <cell r="B3673" t="str">
            <v>Luiz Tonon</v>
          </cell>
          <cell r="C3673" t="str">
            <v>110.413.728-33</v>
          </cell>
          <cell r="D3673" t="str">
            <v>Santander Seguros S/A</v>
          </cell>
        </row>
        <row r="3674">
          <cell r="B3674" t="str">
            <v>Zurich Santander Brasil Seguros e Previdência S.A.</v>
          </cell>
          <cell r="C3674" t="str">
            <v>87.376.109/0001-06</v>
          </cell>
          <cell r="D3674" t="str">
            <v>Santander Seguros S/A</v>
          </cell>
        </row>
        <row r="3675">
          <cell r="B3675" t="str">
            <v>Janete Aparecida Francisco</v>
          </cell>
          <cell r="C3675" t="str">
            <v>281.723.788-90</v>
          </cell>
          <cell r="D3675" t="str">
            <v>Santander Seguros S/A</v>
          </cell>
        </row>
        <row r="3676">
          <cell r="B3676" t="str">
            <v>Maria Alves de Assis</v>
          </cell>
          <cell r="C3676" t="str">
            <v>069.872.708-80</v>
          </cell>
          <cell r="D3676" t="str">
            <v>Santander Seguros S/A</v>
          </cell>
        </row>
        <row r="3677">
          <cell r="B3677" t="str">
            <v>Julieta Maria da Fonseca Ribeiro Bellintani</v>
          </cell>
          <cell r="C3677" t="str">
            <v>070.504.705-97</v>
          </cell>
          <cell r="D3677" t="str">
            <v>Santander Seguros S/A</v>
          </cell>
        </row>
        <row r="3678">
          <cell r="B3678" t="str">
            <v>Elaine Cristina dos Santos Nascimento</v>
          </cell>
          <cell r="C3678" t="str">
            <v>051.129.334-88</v>
          </cell>
          <cell r="D3678" t="str">
            <v>Santander Seguros S/A</v>
          </cell>
        </row>
        <row r="3679">
          <cell r="B3679" t="str">
            <v>Marta Costa Reis</v>
          </cell>
          <cell r="C3679" t="str">
            <v>045.088.867-36</v>
          </cell>
          <cell r="D3679" t="str">
            <v>Santander Seguros S/A</v>
          </cell>
        </row>
        <row r="3680">
          <cell r="B3680" t="str">
            <v>Fabíola Maria Simões Ferreira Vital</v>
          </cell>
          <cell r="C3680" t="str">
            <v>041.215.545-15</v>
          </cell>
          <cell r="D3680" t="str">
            <v>Santander Seguros S/A</v>
          </cell>
        </row>
        <row r="3681">
          <cell r="B3681" t="str">
            <v>Ledi Silveira de Oliveira</v>
          </cell>
          <cell r="C3681" t="str">
            <v>305.323.880-20</v>
          </cell>
          <cell r="D3681" t="str">
            <v>Santander Seguros S/A</v>
          </cell>
        </row>
        <row r="3682">
          <cell r="B3682" t="str">
            <v>Paulo Roberto Muniz Goss</v>
          </cell>
          <cell r="C3682" t="str">
            <v>348.584.909-04</v>
          </cell>
          <cell r="D3682" t="str">
            <v>Santander Seguros S/A</v>
          </cell>
        </row>
        <row r="3683">
          <cell r="B3683" t="str">
            <v>IVANA VALERIA DE ARANTES BRUNO</v>
          </cell>
          <cell r="C3683" t="str">
            <v>071.670.058-19</v>
          </cell>
          <cell r="D3683" t="str">
            <v>Santander Seguros S/A</v>
          </cell>
        </row>
        <row r="3684">
          <cell r="B3684" t="str">
            <v>Edilson José Ribas</v>
          </cell>
          <cell r="C3684" t="str">
            <v>389.875.621-15</v>
          </cell>
          <cell r="D3684" t="str">
            <v>Santander Seguros S/A</v>
          </cell>
        </row>
        <row r="3685">
          <cell r="B3685" t="str">
            <v>Izalina do Prado</v>
          </cell>
          <cell r="C3685" t="str">
            <v>292.447.810-34</v>
          </cell>
          <cell r="D3685" t="str">
            <v>Santander Seguros S/A</v>
          </cell>
        </row>
        <row r="3686">
          <cell r="B3686" t="str">
            <v>Cleusa Aparecida Jordão Sandoval</v>
          </cell>
          <cell r="C3686" t="str">
            <v>071.727.728-30</v>
          </cell>
          <cell r="D3686" t="str">
            <v>Santander Seguros S/A</v>
          </cell>
        </row>
        <row r="3687">
          <cell r="B3687" t="str">
            <v>Joel Barboza dos Santos</v>
          </cell>
          <cell r="C3687" t="str">
            <v>069.426.048-79</v>
          </cell>
          <cell r="D3687" t="str">
            <v>Santander Seguros S/A</v>
          </cell>
        </row>
        <row r="3688">
          <cell r="B3688" t="str">
            <v>Crispim Lourenço dos Santos</v>
          </cell>
          <cell r="C3688" t="str">
            <v>420.176.537-72</v>
          </cell>
          <cell r="D3688" t="str">
            <v>Santander Seguros S/A</v>
          </cell>
        </row>
        <row r="3689">
          <cell r="B3689" t="str">
            <v>Arceliro Tech</v>
          </cell>
          <cell r="C3689" t="str">
            <v>415.951.900-82</v>
          </cell>
          <cell r="D3689" t="str">
            <v>Santander Seguros S/A</v>
          </cell>
        </row>
        <row r="3690">
          <cell r="B3690" t="str">
            <v>Luciani de Fatima Moraes Duarte</v>
          </cell>
          <cell r="C3690" t="str">
            <v>041.585.448-23</v>
          </cell>
          <cell r="D3690" t="str">
            <v>Santander Seguros S/A</v>
          </cell>
        </row>
        <row r="3691">
          <cell r="B3691" t="str">
            <v>Vercilio Delefrate</v>
          </cell>
          <cell r="C3691" t="str">
            <v>979.466.808-72</v>
          </cell>
          <cell r="D3691" t="str">
            <v>Santander Seguros S/A</v>
          </cell>
        </row>
        <row r="3692">
          <cell r="B3692" t="str">
            <v>Gerard Aranha Tavares</v>
          </cell>
          <cell r="C3692" t="str">
            <v>675.558.294-87</v>
          </cell>
          <cell r="D3692" t="str">
            <v>Santander Seguros S/A</v>
          </cell>
        </row>
        <row r="3693">
          <cell r="B3693" t="str">
            <v>Vagner Baldo</v>
          </cell>
          <cell r="C3693" t="str">
            <v>307.144.908-90</v>
          </cell>
          <cell r="D3693" t="str">
            <v>Santander Seguros S/A</v>
          </cell>
        </row>
        <row r="3694">
          <cell r="B3694" t="str">
            <v>Juares Alves da Silva</v>
          </cell>
          <cell r="C3694" t="str">
            <v>706.952.456-00</v>
          </cell>
          <cell r="D3694" t="str">
            <v>Santander Seguros S/A</v>
          </cell>
        </row>
        <row r="3695">
          <cell r="B3695" t="str">
            <v>Lea Cioni Constant Pires</v>
          </cell>
          <cell r="C3695" t="str">
            <v>010.402.948-04</v>
          </cell>
          <cell r="D3695" t="str">
            <v>Santander Seguros S/A</v>
          </cell>
        </row>
        <row r="3696">
          <cell r="B3696" t="str">
            <v>Luiz Silva Jesus</v>
          </cell>
          <cell r="D3696" t="str">
            <v>Santander Seguros S/A</v>
          </cell>
        </row>
        <row r="3697">
          <cell r="B3697" t="str">
            <v>CODESAVI - Companhia de Desenvolvimento de São Vicente</v>
          </cell>
          <cell r="C3697" t="str">
            <v>49.189.822/0001-51</v>
          </cell>
          <cell r="D3697" t="str">
            <v>Santander Seguros S/A</v>
          </cell>
        </row>
        <row r="3698">
          <cell r="B3698" t="str">
            <v>Maria da Gloria Dower Blasi</v>
          </cell>
          <cell r="C3698" t="str">
            <v>989.039.938-53</v>
          </cell>
          <cell r="D3698" t="str">
            <v>Santander Seguros S/A</v>
          </cell>
        </row>
        <row r="3699">
          <cell r="B3699" t="str">
            <v>Francisco Cândido do Nascimento</v>
          </cell>
          <cell r="C3699" t="str">
            <v>009.641.938-50</v>
          </cell>
          <cell r="D3699" t="str">
            <v>Santander Seguros S/A</v>
          </cell>
        </row>
        <row r="3700">
          <cell r="B3700" t="str">
            <v>Isabel Bernadete Cossolino Costa</v>
          </cell>
          <cell r="C3700" t="str">
            <v>017.259.868-09</v>
          </cell>
          <cell r="D3700" t="str">
            <v>Santander Seguros S/A</v>
          </cell>
        </row>
        <row r="3701">
          <cell r="B3701" t="str">
            <v>Adhemar Pedro Depiro</v>
          </cell>
          <cell r="C3701" t="str">
            <v>184.785.908-97</v>
          </cell>
          <cell r="D3701" t="str">
            <v>Santander Seguros S/A</v>
          </cell>
        </row>
        <row r="3702">
          <cell r="B3702" t="str">
            <v>Paulo Freitas Pinto Neto</v>
          </cell>
          <cell r="C3702" t="str">
            <v>232.748.913-04</v>
          </cell>
          <cell r="D3702" t="str">
            <v>Santander Seguros S/A</v>
          </cell>
        </row>
        <row r="3703">
          <cell r="B3703" t="str">
            <v>Ricardo Vicente Nunes</v>
          </cell>
          <cell r="C3703" t="str">
            <v>254.093.348-33</v>
          </cell>
          <cell r="D3703" t="str">
            <v>Santander Seguros S/A</v>
          </cell>
        </row>
        <row r="3704">
          <cell r="B3704" t="str">
            <v>Flaviano de Resende Oliveira</v>
          </cell>
          <cell r="C3704" t="str">
            <v>036.429.214-85</v>
          </cell>
          <cell r="D3704" t="str">
            <v>Santander Seguros S/A</v>
          </cell>
        </row>
        <row r="3705">
          <cell r="B3705" t="str">
            <v>Paulo José da Rocha</v>
          </cell>
          <cell r="C3705" t="str">
            <v>318.430.265-20</v>
          </cell>
          <cell r="D3705" t="str">
            <v>Santander Seguros S/A</v>
          </cell>
        </row>
        <row r="3706">
          <cell r="B3706" t="str">
            <v>RODRIGO DA SILVA GOMES</v>
          </cell>
          <cell r="C3706" t="str">
            <v>970.882.690-15</v>
          </cell>
          <cell r="D3706" t="str">
            <v>Santander Seguros S/A</v>
          </cell>
        </row>
        <row r="3707">
          <cell r="B3707" t="str">
            <v>Luiz Pereira da Costa</v>
          </cell>
          <cell r="C3707" t="str">
            <v>362.169.509-59</v>
          </cell>
          <cell r="D3707" t="str">
            <v>Santander Seguros S/A</v>
          </cell>
        </row>
        <row r="3708">
          <cell r="B3708" t="str">
            <v>Argemiro de Lima</v>
          </cell>
          <cell r="C3708" t="str">
            <v>307.088.778-34</v>
          </cell>
          <cell r="D3708" t="str">
            <v>Santander Seguros S/A</v>
          </cell>
        </row>
        <row r="3709">
          <cell r="B3709" t="str">
            <v>Oswaldo Tivo</v>
          </cell>
          <cell r="C3709" t="str">
            <v>334.656.818-00</v>
          </cell>
          <cell r="D3709" t="str">
            <v>Santander Seguros S/A</v>
          </cell>
        </row>
        <row r="3710">
          <cell r="B3710" t="str">
            <v>Sebastião Marim Filho</v>
          </cell>
          <cell r="C3710" t="str">
            <v>292.922.636-68</v>
          </cell>
          <cell r="D3710" t="str">
            <v>Santander Seguros S/A</v>
          </cell>
        </row>
        <row r="3711">
          <cell r="B3711" t="str">
            <v>Dionisio Previtali</v>
          </cell>
          <cell r="C3711" t="str">
            <v>016.888.188-80</v>
          </cell>
          <cell r="D3711" t="str">
            <v>Santander Seguros S/A</v>
          </cell>
        </row>
        <row r="3712">
          <cell r="B3712" t="str">
            <v>Vera Alice Domingos</v>
          </cell>
          <cell r="C3712" t="str">
            <v>041.519.598-58</v>
          </cell>
          <cell r="D3712" t="str">
            <v>Santander Seguros S/A</v>
          </cell>
        </row>
        <row r="3713">
          <cell r="B3713" t="str">
            <v>Jose Carlos Da Silva</v>
          </cell>
          <cell r="C3713" t="str">
            <v>441.692.726-68</v>
          </cell>
          <cell r="D3713" t="str">
            <v>Santander Seguros S/A</v>
          </cell>
        </row>
        <row r="3714">
          <cell r="B3714" t="str">
            <v>Hugo Leonardo Pereira de Oliveira</v>
          </cell>
          <cell r="C3714" t="str">
            <v>035.591.297-02</v>
          </cell>
          <cell r="D3714" t="str">
            <v>Santander Seguros S/A</v>
          </cell>
        </row>
        <row r="3715">
          <cell r="B3715" t="str">
            <v>Francisco De Assis Pedro</v>
          </cell>
          <cell r="C3715" t="str">
            <v>847.318.936-15</v>
          </cell>
          <cell r="D3715" t="str">
            <v>Santander Seguros S/A</v>
          </cell>
        </row>
        <row r="3716">
          <cell r="B3716" t="str">
            <v>Cristiane de Vasconcelos Galvão</v>
          </cell>
          <cell r="C3716" t="str">
            <v>087.146.948-08</v>
          </cell>
          <cell r="D3716" t="str">
            <v>Santander Seguros S/A</v>
          </cell>
        </row>
        <row r="3717">
          <cell r="B3717" t="str">
            <v>Nelson Ribeiro Dornelles Sobrinho</v>
          </cell>
          <cell r="C3717" t="str">
            <v>066.643.368-20</v>
          </cell>
          <cell r="D3717" t="str">
            <v>Santander Seguros S/A</v>
          </cell>
        </row>
        <row r="3718">
          <cell r="B3718" t="str">
            <v>Márcia Cristina Correa</v>
          </cell>
          <cell r="C3718" t="str">
            <v>719.145.366-49</v>
          </cell>
          <cell r="D3718" t="str">
            <v>Santander Seguros S/A</v>
          </cell>
        </row>
        <row r="3719">
          <cell r="B3719" t="str">
            <v>Jacira Yayoi Fuzita</v>
          </cell>
          <cell r="C3719" t="str">
            <v>299.187.908-49</v>
          </cell>
          <cell r="D3719" t="str">
            <v>Santander Seguros S/A</v>
          </cell>
        </row>
        <row r="3720">
          <cell r="B3720" t="str">
            <v>Vera Lúcia Iuchi</v>
          </cell>
          <cell r="C3720" t="str">
            <v>194.345.296-20</v>
          </cell>
          <cell r="D3720" t="str">
            <v>Santander Seguros S/A</v>
          </cell>
        </row>
        <row r="3721">
          <cell r="B3721" t="str">
            <v>João Dali Marques dos Santos</v>
          </cell>
          <cell r="C3721" t="str">
            <v>377.212.910-20</v>
          </cell>
          <cell r="D3721" t="str">
            <v>Santander Seguros S/A</v>
          </cell>
        </row>
        <row r="3722">
          <cell r="B3722" t="str">
            <v>Terezinha Eliana Gomes</v>
          </cell>
          <cell r="C3722" t="str">
            <v>116.484.141-68</v>
          </cell>
          <cell r="D3722" t="str">
            <v>Santander Seguros S/A</v>
          </cell>
        </row>
        <row r="3723">
          <cell r="B3723" t="str">
            <v>Jackson Madaleno dos Santos de Oliveira</v>
          </cell>
          <cell r="C3723" t="str">
            <v>115.265.627-90</v>
          </cell>
          <cell r="D3723" t="str">
            <v>Santander Seguros S/A</v>
          </cell>
        </row>
        <row r="3724">
          <cell r="B3724" t="str">
            <v>Toshiaki Kavada</v>
          </cell>
          <cell r="C3724" t="str">
            <v>088.691.119-20</v>
          </cell>
          <cell r="D3724" t="str">
            <v>Santander Seguros S/A</v>
          </cell>
        </row>
        <row r="3725">
          <cell r="B3725" t="str">
            <v>Jose Roberto Ferreira Neves</v>
          </cell>
          <cell r="C3725" t="str">
            <v>932.032.928-15</v>
          </cell>
          <cell r="D3725" t="str">
            <v>Santander Seguros S/A</v>
          </cell>
        </row>
        <row r="3726">
          <cell r="B3726" t="str">
            <v>Eduardo Alves</v>
          </cell>
          <cell r="C3726" t="str">
            <v>255.871.708-10</v>
          </cell>
          <cell r="D3726" t="str">
            <v>Santander Seguros S/A</v>
          </cell>
        </row>
        <row r="3727">
          <cell r="B3727" t="str">
            <v>Unibanco Leasing S/A Arrendamento Mercantil</v>
          </cell>
          <cell r="C3727" t="str">
            <v>34.120.899/0001-06</v>
          </cell>
          <cell r="D3727" t="str">
            <v>Santander Seguros S/A</v>
          </cell>
        </row>
        <row r="3728">
          <cell r="B3728" t="str">
            <v>Pedro Aparecido de Melo</v>
          </cell>
          <cell r="C3728" t="str">
            <v>009.550.378-16</v>
          </cell>
          <cell r="D3728" t="str">
            <v>Santander Seguros S/A</v>
          </cell>
        </row>
        <row r="3729">
          <cell r="B3729" t="str">
            <v>Valter Pedro Sestrem</v>
          </cell>
          <cell r="C3729" t="str">
            <v>055.097.939-53</v>
          </cell>
          <cell r="D3729" t="str">
            <v>Santander Seguros S/A</v>
          </cell>
        </row>
        <row r="3730">
          <cell r="B3730" t="str">
            <v>Arnaldo Toscano Gonçalves</v>
          </cell>
          <cell r="C3730" t="str">
            <v>572.582.528-00</v>
          </cell>
          <cell r="D3730" t="str">
            <v>Santander Seguros S/A</v>
          </cell>
        </row>
        <row r="3731">
          <cell r="B3731" t="str">
            <v>Igor Blonde Saraiva</v>
          </cell>
          <cell r="C3731" t="str">
            <v>002.238.310-77</v>
          </cell>
          <cell r="D3731" t="str">
            <v>Santander Seguros S/A</v>
          </cell>
        </row>
        <row r="3732">
          <cell r="B3732" t="str">
            <v>Pedro Antonio de Macedo</v>
          </cell>
          <cell r="C3732" t="str">
            <v>177.899.829-15</v>
          </cell>
          <cell r="D3732" t="str">
            <v>Santander Seguros S/A</v>
          </cell>
        </row>
        <row r="3733">
          <cell r="B3733" t="str">
            <v>Maria Angélica Henning Frascá</v>
          </cell>
          <cell r="C3733" t="str">
            <v>076.402.028-50</v>
          </cell>
          <cell r="D3733" t="str">
            <v>Santander Seguros S/A</v>
          </cell>
        </row>
        <row r="3734">
          <cell r="B3734" t="str">
            <v>Alexandre Mendes</v>
          </cell>
          <cell r="C3734" t="str">
            <v>063.501.829-28</v>
          </cell>
          <cell r="D3734" t="str">
            <v>Santander Seguros S/A</v>
          </cell>
        </row>
        <row r="3735">
          <cell r="B3735" t="str">
            <v>Josino Gomes</v>
          </cell>
          <cell r="C3735" t="str">
            <v>136.943.088-49</v>
          </cell>
          <cell r="D3735" t="str">
            <v>Santander Seguros S/A</v>
          </cell>
        </row>
        <row r="3736">
          <cell r="B3736" t="str">
            <v>Antonio Almeida Sousa</v>
          </cell>
          <cell r="C3736" t="str">
            <v>210.707.763-00</v>
          </cell>
          <cell r="D3736" t="str">
            <v>Santander Seguros S/A</v>
          </cell>
        </row>
        <row r="3737">
          <cell r="B3737" t="str">
            <v>Leonir Corrêa sa Silva</v>
          </cell>
          <cell r="C3737" t="str">
            <v>510.340.770-15</v>
          </cell>
          <cell r="D3737" t="str">
            <v>Santander Seguros S/A</v>
          </cell>
        </row>
        <row r="3738">
          <cell r="B3738" t="str">
            <v>Maria Jose Diniz</v>
          </cell>
          <cell r="C3738" t="str">
            <v>949.639.676-34</v>
          </cell>
          <cell r="D3738" t="str">
            <v>Santander Seguros S/A</v>
          </cell>
        </row>
        <row r="3739">
          <cell r="B3739" t="str">
            <v>Julia Gabrielle dos Santos Silva</v>
          </cell>
          <cell r="D3739" t="str">
            <v>Santander Seguros S/A</v>
          </cell>
        </row>
        <row r="3740">
          <cell r="B3740" t="str">
            <v>Antonio Fernando Thomé</v>
          </cell>
          <cell r="C3740" t="str">
            <v>301.884.908-68</v>
          </cell>
          <cell r="D3740" t="str">
            <v>Santander Seguros S/A</v>
          </cell>
        </row>
        <row r="3741">
          <cell r="B3741" t="str">
            <v>Aparecida Fernandes Ferreira</v>
          </cell>
          <cell r="C3741" t="str">
            <v>078.837.688-83</v>
          </cell>
          <cell r="D3741" t="str">
            <v>Santander Seguros S/A</v>
          </cell>
        </row>
        <row r="3742">
          <cell r="B3742" t="str">
            <v>LUIS GUSTAVO DE FREITAS BARROS</v>
          </cell>
          <cell r="C3742" t="str">
            <v>265.424.888-71</v>
          </cell>
          <cell r="D3742" t="str">
            <v>Santander Seguros S/A</v>
          </cell>
        </row>
        <row r="3743">
          <cell r="B3743" t="str">
            <v>Reinaldo Pelentir</v>
          </cell>
          <cell r="C3743" t="str">
            <v>385.247.599-68</v>
          </cell>
          <cell r="D3743" t="str">
            <v>Santander Seguros S/A</v>
          </cell>
        </row>
        <row r="3744">
          <cell r="B3744" t="str">
            <v>Vera Lucia da Silva</v>
          </cell>
          <cell r="C3744" t="str">
            <v>253.037.058-38</v>
          </cell>
          <cell r="D3744" t="str">
            <v>Santander Seguros S/A</v>
          </cell>
        </row>
        <row r="3745">
          <cell r="B3745" t="str">
            <v>Maria Ivair Souza Araújo</v>
          </cell>
          <cell r="C3745" t="str">
            <v>941.135.648-68</v>
          </cell>
          <cell r="D3745" t="str">
            <v>Santander Seguros S/A</v>
          </cell>
        </row>
        <row r="3746">
          <cell r="B3746" t="str">
            <v>Dinah Santos de Santana</v>
          </cell>
          <cell r="C3746" t="str">
            <v>069.133.505-20</v>
          </cell>
          <cell r="D3746" t="str">
            <v>Santander Seguros S/A</v>
          </cell>
        </row>
        <row r="3747">
          <cell r="B3747" t="str">
            <v>Pedro Neves Azeredo</v>
          </cell>
          <cell r="C3747" t="str">
            <v>151.480.228-76</v>
          </cell>
          <cell r="D3747" t="str">
            <v>Santander Seguros S/A</v>
          </cell>
        </row>
        <row r="3748">
          <cell r="B3748" t="str">
            <v>Mauro José Luiz</v>
          </cell>
          <cell r="C3748" t="str">
            <v>046.063.666-99</v>
          </cell>
          <cell r="D3748" t="str">
            <v>Santander Seguros S/A</v>
          </cell>
        </row>
        <row r="3749">
          <cell r="B3749" t="str">
            <v>Alessandra Prestes Faccio</v>
          </cell>
          <cell r="C3749" t="str">
            <v>019.263.009-12</v>
          </cell>
          <cell r="D3749" t="str">
            <v>Santander Seguros S/A</v>
          </cell>
        </row>
        <row r="3750">
          <cell r="B3750" t="str">
            <v>Emilio Antonio Cavalheiro da Silva</v>
          </cell>
          <cell r="C3750" t="str">
            <v>311.483.280-68</v>
          </cell>
          <cell r="D3750" t="str">
            <v>Santander Seguros S/A</v>
          </cell>
        </row>
        <row r="3751">
          <cell r="B3751" t="str">
            <v>Avani Viana dos Santos</v>
          </cell>
          <cell r="C3751" t="str">
            <v>025.877.798-20</v>
          </cell>
          <cell r="D3751" t="str">
            <v>Santander Seguros S/A</v>
          </cell>
        </row>
        <row r="3752">
          <cell r="B3752" t="str">
            <v>OLINDA MARIA MARINA</v>
          </cell>
          <cell r="C3752" t="str">
            <v>248.514.180-00</v>
          </cell>
          <cell r="D3752" t="str">
            <v>Santander Seguros S/A</v>
          </cell>
        </row>
        <row r="3753">
          <cell r="B3753" t="str">
            <v>Paulo Capelleto</v>
          </cell>
          <cell r="C3753" t="str">
            <v>074.259.968-04</v>
          </cell>
          <cell r="D3753" t="str">
            <v>Santander Seguros S/A</v>
          </cell>
        </row>
        <row r="3754">
          <cell r="B3754" t="str">
            <v>Aparecido Pedro Zezo</v>
          </cell>
          <cell r="C3754" t="str">
            <v>538.313.308-91</v>
          </cell>
          <cell r="D3754" t="str">
            <v>Santander Seguros S/A</v>
          </cell>
        </row>
        <row r="3755">
          <cell r="B3755" t="str">
            <v>Antonio Gomes Pereira</v>
          </cell>
          <cell r="C3755" t="str">
            <v>277.264.873-72</v>
          </cell>
          <cell r="D3755" t="str">
            <v>Santander Seguros S/A</v>
          </cell>
        </row>
        <row r="3756">
          <cell r="B3756" t="str">
            <v>Ilenir Filisberto da Silva</v>
          </cell>
          <cell r="C3756" t="str">
            <v>950.055.876-91</v>
          </cell>
          <cell r="D3756" t="str">
            <v>Santander Seguros S/A</v>
          </cell>
        </row>
        <row r="3757">
          <cell r="B3757" t="str">
            <v>Denis Alex Rodrigues dos Santos</v>
          </cell>
          <cell r="C3757" t="str">
            <v>452.395.658-80</v>
          </cell>
          <cell r="D3757" t="str">
            <v>Santander Seguros S/A</v>
          </cell>
        </row>
        <row r="3758">
          <cell r="B3758" t="str">
            <v>EDIVAN FERREIRA DA CUNHA</v>
          </cell>
          <cell r="C3758" t="str">
            <v>104.652.248-57</v>
          </cell>
          <cell r="D3758" t="str">
            <v>Santander Seguros S/A</v>
          </cell>
        </row>
        <row r="3759">
          <cell r="B3759" t="str">
            <v>Eleuza Silva Santos</v>
          </cell>
          <cell r="C3759" t="str">
            <v>591.604.701-00</v>
          </cell>
          <cell r="D3759" t="str">
            <v>Santander Seguros S/A</v>
          </cell>
        </row>
        <row r="3760">
          <cell r="B3760" t="str">
            <v>Daniel Câmara de Souza - ME</v>
          </cell>
          <cell r="C3760" t="str">
            <v>07.755.997/0001-39</v>
          </cell>
          <cell r="D3760" t="str">
            <v>Santander Seguros S/A</v>
          </cell>
        </row>
        <row r="3761">
          <cell r="B3761" t="str">
            <v>Construtora Unifort  LTDA EPP</v>
          </cell>
          <cell r="C3761" t="str">
            <v>14.024.930/0001-90</v>
          </cell>
          <cell r="D3761" t="str">
            <v>Santander Seguros S/A</v>
          </cell>
        </row>
        <row r="3762">
          <cell r="B3762" t="str">
            <v>Regina de Fatima Gois Fernandes</v>
          </cell>
          <cell r="C3762" t="str">
            <v>093.334.518-62</v>
          </cell>
          <cell r="D3762" t="str">
            <v>Santander Seguros S/A</v>
          </cell>
        </row>
        <row r="3763">
          <cell r="B3763" t="str">
            <v xml:space="preserve">Juliana Lopes </v>
          </cell>
          <cell r="C3763" t="str">
            <v>326.550.958-39</v>
          </cell>
          <cell r="D3763" t="str">
            <v>Santander Seguros S/A</v>
          </cell>
        </row>
        <row r="3764">
          <cell r="B3764" t="str">
            <v>Associação dos Funcionarios Aposentados - Afabesp</v>
          </cell>
          <cell r="C3764" t="str">
            <v>62.871.462/0001-31</v>
          </cell>
          <cell r="D3764" t="str">
            <v>Santander Seguros S/A</v>
          </cell>
        </row>
        <row r="3765">
          <cell r="B3765" t="str">
            <v>Paulo Pereira de Novais</v>
          </cell>
          <cell r="C3765" t="str">
            <v>764.029.249-20</v>
          </cell>
          <cell r="D3765" t="str">
            <v>Santander Seguros S/A</v>
          </cell>
        </row>
        <row r="3766">
          <cell r="B3766" t="str">
            <v>Gerson Miguel Risse Wurdig</v>
          </cell>
          <cell r="C3766" t="str">
            <v>186.333.070-49</v>
          </cell>
          <cell r="D3766" t="str">
            <v>Santander Seguros S/A</v>
          </cell>
        </row>
        <row r="3767">
          <cell r="B3767" t="str">
            <v>José Carlos de Souza</v>
          </cell>
          <cell r="C3767" t="str">
            <v xml:space="preserve">018.557.118-26 </v>
          </cell>
          <cell r="D3767" t="str">
            <v>Santander Seguros S/A</v>
          </cell>
        </row>
        <row r="3768">
          <cell r="B3768" t="str">
            <v>Paulo Roberto Pereira Erak</v>
          </cell>
          <cell r="C3768" t="str">
            <v>147.802.848-30</v>
          </cell>
          <cell r="D3768" t="str">
            <v>Santander Seguros S/A</v>
          </cell>
        </row>
        <row r="3769">
          <cell r="B3769" t="str">
            <v>Djenaina Oliveira Fialho</v>
          </cell>
          <cell r="C3769" t="str">
            <v>791.590.521-04</v>
          </cell>
          <cell r="D3769" t="str">
            <v>Santander Seguros S/A</v>
          </cell>
        </row>
        <row r="3770">
          <cell r="B3770" t="str">
            <v>Jurandir da Costa e Silva</v>
          </cell>
          <cell r="C3770" t="str">
            <v>526.859.181-91</v>
          </cell>
          <cell r="D3770" t="str">
            <v>Santander Seguros S/A</v>
          </cell>
        </row>
        <row r="3771">
          <cell r="B3771" t="str">
            <v>Antonio Leite de Oliveira Filho</v>
          </cell>
          <cell r="C3771" t="str">
            <v>140.573.958-49</v>
          </cell>
          <cell r="D3771" t="str">
            <v>Santander Seguros S/A</v>
          </cell>
        </row>
        <row r="3772">
          <cell r="B3772" t="str">
            <v>Levi Correa Miguel</v>
          </cell>
          <cell r="C3772" t="str">
            <v>355.323.437-72</v>
          </cell>
          <cell r="D3772" t="str">
            <v>Santander Seguros S/A</v>
          </cell>
        </row>
        <row r="3773">
          <cell r="B3773" t="str">
            <v>Wolni José Amorim</v>
          </cell>
          <cell r="C3773" t="str">
            <v>501.645.119-20</v>
          </cell>
          <cell r="D3773" t="str">
            <v>Santander Seguros S/A</v>
          </cell>
        </row>
        <row r="3774">
          <cell r="B3774" t="str">
            <v>Francisco de Assis dos Santos Silva</v>
          </cell>
          <cell r="C3774" t="str">
            <v>494.996.707-00</v>
          </cell>
          <cell r="D3774" t="str">
            <v>Santander Seguros S/A</v>
          </cell>
        </row>
        <row r="3775">
          <cell r="B3775" t="str">
            <v>Rosa de Paula Mundin</v>
          </cell>
          <cell r="C3775" t="str">
            <v>683.851.530-04</v>
          </cell>
          <cell r="D3775" t="str">
            <v>Santander Seguros S/A</v>
          </cell>
        </row>
        <row r="3776">
          <cell r="B3776" t="str">
            <v>Daniela da Silva Dantas</v>
          </cell>
          <cell r="C3776" t="str">
            <v>033.634.720-05</v>
          </cell>
          <cell r="D3776" t="str">
            <v>Santander Seguros S/A</v>
          </cell>
        </row>
        <row r="3777">
          <cell r="B3777" t="str">
            <v>Ana Paula Pereira Afonso</v>
          </cell>
          <cell r="C3777" t="str">
            <v>407.129.378-03</v>
          </cell>
          <cell r="D3777" t="str">
            <v>Santander Seguros S/A</v>
          </cell>
        </row>
        <row r="3778">
          <cell r="B3778" t="str">
            <v>Leila Garcia da Silva.</v>
          </cell>
          <cell r="C3778" t="str">
            <v>098.843.938-77</v>
          </cell>
          <cell r="D3778" t="str">
            <v>Santander Seguros S/A</v>
          </cell>
        </row>
        <row r="3779">
          <cell r="B3779" t="str">
            <v>Doloir Dias dos Santos Jordão</v>
          </cell>
          <cell r="C3779" t="str">
            <v>205.528.151-87</v>
          </cell>
          <cell r="D3779" t="str">
            <v>Santander Seguros S/A</v>
          </cell>
        </row>
        <row r="3780">
          <cell r="B3780" t="str">
            <v>KM AM Comércio de Roupas Ltda</v>
          </cell>
          <cell r="C3780" t="str">
            <v>14.245.755/0001-60</v>
          </cell>
          <cell r="D3780" t="str">
            <v>Santander Seguros S/A</v>
          </cell>
        </row>
        <row r="3781">
          <cell r="B3781" t="str">
            <v>Claudia Almeida de Andrade</v>
          </cell>
          <cell r="C3781" t="str">
            <v>675.524.396-53</v>
          </cell>
          <cell r="D3781" t="str">
            <v>Santander Seguros S/A</v>
          </cell>
        </row>
        <row r="3782">
          <cell r="B3782" t="str">
            <v>Cristiane Viecelli</v>
          </cell>
          <cell r="C3782" t="str">
            <v>931.384.150-91</v>
          </cell>
          <cell r="D3782" t="str">
            <v>Santander Seguros S/A</v>
          </cell>
        </row>
        <row r="3783">
          <cell r="B3783" t="str">
            <v>Heron Caio Elias Schneider</v>
          </cell>
          <cell r="C3783" t="str">
            <v>164.996.970-87</v>
          </cell>
          <cell r="D3783" t="str">
            <v>Santander Seguros S/A</v>
          </cell>
        </row>
        <row r="3784">
          <cell r="B3784" t="str">
            <v>Cleonice Teles deos Santos Lima</v>
          </cell>
          <cell r="C3784" t="str">
            <v>699.711.700-78</v>
          </cell>
          <cell r="D3784" t="str">
            <v>Santander Seguros S/A</v>
          </cell>
        </row>
        <row r="3785">
          <cell r="B3785" t="str">
            <v>Alexandre Valerio de Souza</v>
          </cell>
          <cell r="C3785" t="str">
            <v>001.142.696-96</v>
          </cell>
          <cell r="D3785" t="str">
            <v>Santander Seguros S/A</v>
          </cell>
        </row>
        <row r="3786">
          <cell r="B3786" t="str">
            <v>Lucimara Regina de Paula</v>
          </cell>
          <cell r="C3786" t="str">
            <v>126.153.798-01</v>
          </cell>
          <cell r="D3786" t="str">
            <v>Santander Seguros S/A</v>
          </cell>
        </row>
        <row r="3787">
          <cell r="B3787" t="str">
            <v>Eloy Farias Pereira</v>
          </cell>
          <cell r="C3787" t="str">
            <v>609.333.720-00</v>
          </cell>
          <cell r="D3787" t="str">
            <v>Santander Seguros S/A</v>
          </cell>
        </row>
        <row r="3788">
          <cell r="B3788" t="str">
            <v>LARISSA YARA ROSA</v>
          </cell>
          <cell r="C3788" t="str">
            <v>337.872.268-18</v>
          </cell>
          <cell r="D3788" t="str">
            <v>Santander Seguros S/A</v>
          </cell>
        </row>
        <row r="3789">
          <cell r="B3789" t="str">
            <v>Rosilene da Silva Alves</v>
          </cell>
          <cell r="C3789" t="str">
            <v>156.542.027-66</v>
          </cell>
          <cell r="D3789" t="str">
            <v>Santander Seguros S/A</v>
          </cell>
        </row>
        <row r="3790">
          <cell r="B3790" t="str">
            <v>RITA DE CASSIA FIGUEIREDO DOS SANTOS</v>
          </cell>
          <cell r="C3790" t="str">
            <v>066.746.578-24</v>
          </cell>
          <cell r="D3790" t="str">
            <v>Santander Seguros S/A</v>
          </cell>
        </row>
        <row r="3791">
          <cell r="B3791" t="str">
            <v>Lourdes Pedroso</v>
          </cell>
          <cell r="C3791" t="str">
            <v>204.488.888-23</v>
          </cell>
          <cell r="D3791" t="str">
            <v>Santander Seguros S/A</v>
          </cell>
        </row>
        <row r="3792">
          <cell r="B3792" t="str">
            <v>Edson Ferrari</v>
          </cell>
          <cell r="C3792" t="str">
            <v>202.904.708-20</v>
          </cell>
          <cell r="D3792" t="str">
            <v>Santander Seguros S/A</v>
          </cell>
        </row>
        <row r="3793">
          <cell r="B3793" t="str">
            <v>Pedro Carlos Bianguli de Faria</v>
          </cell>
          <cell r="C3793" t="str">
            <v>259.775.258-50</v>
          </cell>
          <cell r="D3793" t="str">
            <v>Santander Seguros S/A</v>
          </cell>
        </row>
        <row r="3794">
          <cell r="B3794" t="str">
            <v>Douglas Galano</v>
          </cell>
          <cell r="C3794" t="str">
            <v>468.876.798-68</v>
          </cell>
          <cell r="D3794" t="str">
            <v>Santander Seguros S/A</v>
          </cell>
        </row>
        <row r="3795">
          <cell r="B3795" t="str">
            <v>Nacir Leôncio</v>
          </cell>
          <cell r="C3795" t="str">
            <v>026.868.048-58</v>
          </cell>
          <cell r="D3795" t="str">
            <v>Santander Seguros S/A</v>
          </cell>
        </row>
        <row r="3796">
          <cell r="B3796" t="str">
            <v>Jorge Augusto Garcia</v>
          </cell>
          <cell r="C3796" t="str">
            <v>262.516.550-20</v>
          </cell>
          <cell r="D3796" t="str">
            <v>Santander Seguros S/A</v>
          </cell>
        </row>
        <row r="3797">
          <cell r="B3797" t="str">
            <v>Regina Maria da Silveira Lellis</v>
          </cell>
          <cell r="C3797" t="str">
            <v>009.312.846-00</v>
          </cell>
          <cell r="D3797" t="str">
            <v>Santander Seguros S/A</v>
          </cell>
        </row>
        <row r="3798">
          <cell r="B3798" t="str">
            <v>Heloisa Helena Gouvêa Cappelletti</v>
          </cell>
          <cell r="C3798" t="str">
            <v>285.582.786-87</v>
          </cell>
          <cell r="D3798" t="str">
            <v>Santander Seguros S/A</v>
          </cell>
        </row>
        <row r="3799">
          <cell r="B3799" t="str">
            <v>Rosélia Maria Lopes da Silva</v>
          </cell>
          <cell r="C3799" t="str">
            <v>028.434.194-09</v>
          </cell>
          <cell r="D3799" t="str">
            <v>Santander Seguros S/A</v>
          </cell>
        </row>
        <row r="3800">
          <cell r="B3800" t="str">
            <v>Iranildo Felix de Melo</v>
          </cell>
          <cell r="C3800" t="str">
            <v>986.585.066-49</v>
          </cell>
          <cell r="D3800" t="str">
            <v>Santander Seguros S/A</v>
          </cell>
        </row>
        <row r="3801">
          <cell r="B3801" t="str">
            <v>Maria Helena Figueredo silva Mesquita</v>
          </cell>
          <cell r="C3801" t="str">
            <v>107.362.205-34</v>
          </cell>
          <cell r="D3801" t="str">
            <v>Santander Seguros S/A</v>
          </cell>
        </row>
        <row r="3802">
          <cell r="B3802" t="str">
            <v>Orlando Henrique da Silva</v>
          </cell>
          <cell r="C3802" t="str">
            <v>443.193.808-78</v>
          </cell>
          <cell r="D3802" t="str">
            <v>Santander Seguros S/A</v>
          </cell>
        </row>
        <row r="3803">
          <cell r="B3803" t="str">
            <v>Paloma Wikowscki da silva</v>
          </cell>
          <cell r="C3803" t="str">
            <v>027.887.570-00</v>
          </cell>
          <cell r="D3803" t="str">
            <v>Santander Seguros S/A</v>
          </cell>
        </row>
        <row r="3804">
          <cell r="B3804" t="str">
            <v>Silvio Roberto Passi</v>
          </cell>
          <cell r="C3804" t="str">
            <v>062.740.148-10</v>
          </cell>
          <cell r="D3804" t="str">
            <v>Santander Seguros S/A</v>
          </cell>
        </row>
        <row r="3805">
          <cell r="B3805" t="str">
            <v>Silvia Regina de Almeida</v>
          </cell>
          <cell r="C3805" t="str">
            <v>159.011.588-06</v>
          </cell>
          <cell r="D3805" t="str">
            <v>Santander Seguros S/A</v>
          </cell>
        </row>
        <row r="3806">
          <cell r="B3806" t="str">
            <v>Iracema da Silva Cordeiro</v>
          </cell>
          <cell r="C3806" t="str">
            <v>675.550.718-00</v>
          </cell>
          <cell r="D3806" t="str">
            <v>Santander Seguros S/A</v>
          </cell>
        </row>
        <row r="3807">
          <cell r="B3807" t="str">
            <v>José Aparecido de Azevedo</v>
          </cell>
          <cell r="C3807" t="str">
            <v>039.372.198-11</v>
          </cell>
          <cell r="D3807" t="str">
            <v>Santander Seguros S/A</v>
          </cell>
        </row>
        <row r="3808">
          <cell r="B3808" t="str">
            <v>Chrystian Henrique Kaufamnn</v>
          </cell>
          <cell r="C3808" t="str">
            <v>011.509.150-56</v>
          </cell>
          <cell r="D3808" t="str">
            <v>Santander Seguros S/A</v>
          </cell>
        </row>
        <row r="3809">
          <cell r="B3809" t="str">
            <v>Gilmar Fernandes</v>
          </cell>
          <cell r="D3809" t="str">
            <v>Santander Seguros S/A</v>
          </cell>
        </row>
        <row r="3810">
          <cell r="B3810" t="str">
            <v>Francineto Souza de Carvalho</v>
          </cell>
          <cell r="C3810" t="str">
            <v>342.203.481-15</v>
          </cell>
          <cell r="D3810" t="str">
            <v>Santander Seguros S/A</v>
          </cell>
        </row>
        <row r="3811">
          <cell r="B3811" t="str">
            <v>Oswaldo Leal Fernandes</v>
          </cell>
          <cell r="C3811" t="str">
            <v>544.037.908-87</v>
          </cell>
          <cell r="D3811" t="str">
            <v>Santander Seguros S/A</v>
          </cell>
        </row>
        <row r="3812">
          <cell r="B3812" t="str">
            <v>Elisio José Ribeiro</v>
          </cell>
          <cell r="C3812" t="str">
            <v>578.155.697-49</v>
          </cell>
          <cell r="D3812" t="str">
            <v>Santander Seguros S/A</v>
          </cell>
        </row>
        <row r="3813">
          <cell r="B3813" t="str">
            <v>José Pereira Neto</v>
          </cell>
          <cell r="C3813" t="str">
            <v>018.546.228-62</v>
          </cell>
          <cell r="D3813" t="str">
            <v>Santander Seguros S/A</v>
          </cell>
        </row>
        <row r="3814">
          <cell r="B3814" t="str">
            <v>Ana Lúcia da Silva Teixeira</v>
          </cell>
          <cell r="C3814" t="str">
            <v>430.319.947-87</v>
          </cell>
          <cell r="D3814" t="str">
            <v>Santander Seguros S/A</v>
          </cell>
        </row>
        <row r="3815">
          <cell r="B3815" t="str">
            <v>Soila Reys dos Passos</v>
          </cell>
          <cell r="C3815" t="str">
            <v>976.140.170-72</v>
          </cell>
          <cell r="D3815" t="str">
            <v>Santander Seguros S/A</v>
          </cell>
        </row>
        <row r="3816">
          <cell r="B3816" t="str">
            <v>Consórcio Ingenieria Eletromecanica S/A e outros</v>
          </cell>
          <cell r="C3816" t="str">
            <v>04.149.788/0001-53</v>
          </cell>
          <cell r="D3816" t="str">
            <v>Santander Seguros S/A</v>
          </cell>
        </row>
        <row r="3817">
          <cell r="B3817" t="str">
            <v>Cantegril Industria e Comércio de Espumas e Colchões S.A</v>
          </cell>
          <cell r="C3817" t="str">
            <v>74.178.807/0001-55</v>
          </cell>
          <cell r="D3817" t="str">
            <v>Santander Seguros S/A</v>
          </cell>
        </row>
        <row r="3818">
          <cell r="B3818" t="str">
            <v>Sandra Mara Guerino Tadeu</v>
          </cell>
          <cell r="C3818" t="str">
            <v>276.176.798-58</v>
          </cell>
          <cell r="D3818" t="str">
            <v>Santander Seguros S/A</v>
          </cell>
        </row>
        <row r="3819">
          <cell r="B3819" t="str">
            <v>Larrubia Sueli Alves da Silva</v>
          </cell>
          <cell r="C3819" t="str">
            <v>193.607.035-91</v>
          </cell>
          <cell r="D3819" t="str">
            <v>Santander Seguros S/A</v>
          </cell>
        </row>
        <row r="3820">
          <cell r="B3820" t="str">
            <v>Espolio de Augusto da Costa Leite</v>
          </cell>
          <cell r="C3820" t="str">
            <v>128.804.507-72</v>
          </cell>
          <cell r="D3820" t="str">
            <v>Santander Seguros S/A</v>
          </cell>
        </row>
        <row r="3821">
          <cell r="B3821" t="str">
            <v>Giselia Terezinha da Silva Camargo</v>
          </cell>
          <cell r="C3821" t="str">
            <v>619.760.400-00</v>
          </cell>
          <cell r="D3821" t="str">
            <v>Santander Seguros S/A</v>
          </cell>
        </row>
        <row r="3822">
          <cell r="B3822" t="str">
            <v>Ailo Valmir Saccol</v>
          </cell>
          <cell r="C3822" t="str">
            <v>091.912.400-34</v>
          </cell>
          <cell r="D3822" t="str">
            <v>Santander Seguros S/A</v>
          </cell>
        </row>
        <row r="3823">
          <cell r="B3823" t="str">
            <v>Tania Mara Matias da Silva</v>
          </cell>
          <cell r="C3823" t="str">
            <v>362.898.090-91</v>
          </cell>
          <cell r="D3823" t="str">
            <v>Santander Seguros S/A</v>
          </cell>
        </row>
        <row r="3824">
          <cell r="B3824" t="str">
            <v>Antonio Donizette Rodrigues</v>
          </cell>
          <cell r="C3824" t="str">
            <v>000.389.848-22</v>
          </cell>
          <cell r="D3824" t="str">
            <v>Santander Seguros S/A</v>
          </cell>
        </row>
        <row r="3825">
          <cell r="B3825" t="str">
            <v>Jose Rufino de Souza</v>
          </cell>
          <cell r="C3825" t="str">
            <v>911.807.758-72</v>
          </cell>
          <cell r="D3825" t="str">
            <v>Santander Seguros S/A</v>
          </cell>
        </row>
        <row r="3826">
          <cell r="B3826" t="str">
            <v>Nair Cristina Pleutim Borba Quelho</v>
          </cell>
          <cell r="C3826" t="str">
            <v>596.156.721-49</v>
          </cell>
          <cell r="D3826" t="str">
            <v>Santander Seguros S/A</v>
          </cell>
        </row>
        <row r="3827">
          <cell r="B3827" t="str">
            <v>Maria Jose Barros da Silva Oliveira</v>
          </cell>
          <cell r="C3827" t="str">
            <v>946.392.138-91</v>
          </cell>
          <cell r="D3827" t="str">
            <v>Santander Seguros S/A</v>
          </cell>
        </row>
        <row r="3828">
          <cell r="B3828" t="str">
            <v>Ana Maria da Cruz Soares</v>
          </cell>
          <cell r="C3828" t="str">
            <v>192.181.018-11</v>
          </cell>
          <cell r="D3828" t="str">
            <v>Santander Seguros S/A</v>
          </cell>
        </row>
        <row r="3829">
          <cell r="B3829" t="str">
            <v>Adail Gnecco</v>
          </cell>
          <cell r="C3829" t="str">
            <v>137.636.398-45</v>
          </cell>
          <cell r="D3829" t="str">
            <v>Santander Seguros S/A</v>
          </cell>
        </row>
        <row r="3830">
          <cell r="B3830" t="str">
            <v>LEONARDO GABRIEL DE SOUZA</v>
          </cell>
          <cell r="C3830" t="str">
            <v>796.842.031-87</v>
          </cell>
          <cell r="D3830" t="str">
            <v>Santander Seguros S/A</v>
          </cell>
        </row>
        <row r="3831">
          <cell r="B3831" t="str">
            <v>Eduardo Luiz Holvorcem Cassalha</v>
          </cell>
          <cell r="C3831" t="str">
            <v>182.757.450-04</v>
          </cell>
          <cell r="D3831" t="str">
            <v>Santander Seguros S/A</v>
          </cell>
        </row>
        <row r="3832">
          <cell r="B3832" t="str">
            <v>Luiz Fabiano Santiago</v>
          </cell>
          <cell r="C3832" t="str">
            <v>194.263.528-13</v>
          </cell>
          <cell r="D3832" t="str">
            <v>Santander Seguros S/A</v>
          </cell>
        </row>
        <row r="3833">
          <cell r="B3833" t="str">
            <v>Sérgio José Abrão</v>
          </cell>
          <cell r="C3833" t="str">
            <v>759.100.638-04</v>
          </cell>
          <cell r="D3833" t="str">
            <v>Santander Seguros S/A</v>
          </cell>
        </row>
        <row r="3834">
          <cell r="B3834" t="str">
            <v>Alessandro Correia de Queiroz</v>
          </cell>
          <cell r="C3834" t="str">
            <v>363.753.574-20</v>
          </cell>
          <cell r="D3834" t="str">
            <v>Santander Seguros S/A</v>
          </cell>
        </row>
        <row r="3835">
          <cell r="B3835" t="str">
            <v>Juliano Benvegnú</v>
          </cell>
          <cell r="C3835" t="str">
            <v>738.291.880-72</v>
          </cell>
          <cell r="D3835" t="str">
            <v>Santander Seguros S/A</v>
          </cell>
        </row>
        <row r="3836">
          <cell r="B3836" t="str">
            <v>Natalicia Alves Veras</v>
          </cell>
          <cell r="C3836" t="str">
            <v>009.648.808-57</v>
          </cell>
          <cell r="D3836" t="str">
            <v>Santander Seguros S/A</v>
          </cell>
        </row>
        <row r="3837">
          <cell r="B3837" t="str">
            <v>Ana da Silva Lemos</v>
          </cell>
          <cell r="C3837" t="str">
            <v>256.644.118-99</v>
          </cell>
          <cell r="D3837" t="str">
            <v>Santander Seguros S/A</v>
          </cell>
        </row>
        <row r="3838">
          <cell r="B3838" t="str">
            <v>Marino Correa Vargas.</v>
          </cell>
          <cell r="C3838" t="str">
            <v>581.032.520-34</v>
          </cell>
          <cell r="D3838" t="str">
            <v>Santander Seguros S/A</v>
          </cell>
        </row>
        <row r="3839">
          <cell r="B3839" t="str">
            <v>Andrea Gameiro de Carvalho</v>
          </cell>
          <cell r="C3839" t="str">
            <v>640.430.536-49</v>
          </cell>
          <cell r="D3839" t="str">
            <v>Santander Seguros S/A</v>
          </cell>
        </row>
        <row r="3840">
          <cell r="B3840" t="str">
            <v>Kênia Maria de Lima Sobreira Cruz</v>
          </cell>
          <cell r="C3840" t="str">
            <v>035.959.154-02</v>
          </cell>
          <cell r="D3840" t="str">
            <v>Santander Seguros S/A</v>
          </cell>
        </row>
        <row r="3841">
          <cell r="B3841" t="str">
            <v>Enzo Soares da Silva Dos Santos</v>
          </cell>
          <cell r="C3841" t="str">
            <v>461.414.468-33</v>
          </cell>
          <cell r="D3841" t="str">
            <v>Santander Seguros S/A</v>
          </cell>
        </row>
        <row r="3842">
          <cell r="B3842" t="str">
            <v>Daniel Fernando Pintos</v>
          </cell>
          <cell r="C3842" t="str">
            <v>047.330.689-13</v>
          </cell>
          <cell r="D3842" t="str">
            <v>Santander Seguros S/A</v>
          </cell>
        </row>
        <row r="3843">
          <cell r="B3843" t="str">
            <v>Lourdes Maria Maroni Luzzi</v>
          </cell>
          <cell r="C3843" t="str">
            <v>004.136.780-40</v>
          </cell>
          <cell r="D3843" t="str">
            <v>Santander Seguros S/A</v>
          </cell>
        </row>
        <row r="3844">
          <cell r="B3844" t="str">
            <v>Isaura Cavaton Gomes</v>
          </cell>
          <cell r="C3844" t="str">
            <v>043.122.988-07</v>
          </cell>
          <cell r="D3844" t="str">
            <v>Santander Seguros S/A</v>
          </cell>
        </row>
        <row r="3845">
          <cell r="B3845" t="str">
            <v>Espólio de Ney Fortes de Lima Júnior</v>
          </cell>
          <cell r="D3845" t="str">
            <v>Santander Seguros S/A</v>
          </cell>
        </row>
        <row r="3846">
          <cell r="B3846" t="str">
            <v>Sidney Marquini</v>
          </cell>
          <cell r="C3846" t="str">
            <v>062.504.888-12</v>
          </cell>
          <cell r="D3846" t="str">
            <v>Santander Seguros S/A</v>
          </cell>
        </row>
        <row r="3847">
          <cell r="B3847" t="str">
            <v>Cleide Manrique Amador</v>
          </cell>
          <cell r="C3847" t="str">
            <v>029.373.408-90</v>
          </cell>
          <cell r="D3847" t="str">
            <v>Santander Seguros S/A</v>
          </cell>
        </row>
        <row r="3848">
          <cell r="B3848" t="str">
            <v>Hilda Santos da Silva</v>
          </cell>
          <cell r="C3848" t="str">
            <v>137.035.318-94</v>
          </cell>
          <cell r="D3848" t="str">
            <v>Santander Seguros S/A</v>
          </cell>
        </row>
        <row r="3849">
          <cell r="B3849" t="str">
            <v>Firmino Rosa Dos Santos</v>
          </cell>
          <cell r="C3849" t="str">
            <v>497.947.368-72</v>
          </cell>
          <cell r="D3849" t="str">
            <v>Santander Seguros S/A</v>
          </cell>
        </row>
        <row r="3850">
          <cell r="B3850" t="str">
            <v>Reginaldo Guimarães de Almeida</v>
          </cell>
          <cell r="C3850" t="str">
            <v>955.846.177-68</v>
          </cell>
          <cell r="D3850" t="str">
            <v>Santander Seguros S/A</v>
          </cell>
        </row>
        <row r="3851">
          <cell r="B3851" t="str">
            <v>Carmen Bachieri Lucas Almada</v>
          </cell>
          <cell r="C3851" t="str">
            <v>646.513.980-49</v>
          </cell>
          <cell r="D3851" t="str">
            <v>Santander Seguros S/A</v>
          </cell>
        </row>
        <row r="3852">
          <cell r="B3852" t="str">
            <v>Rosilene de Jesus Monteiro do Vale</v>
          </cell>
          <cell r="C3852" t="str">
            <v>306.357.642-53</v>
          </cell>
          <cell r="D3852" t="str">
            <v>Santander Seguros S/A</v>
          </cell>
        </row>
        <row r="3853">
          <cell r="B3853" t="str">
            <v>Maria Lúcia Raimundo</v>
          </cell>
          <cell r="C3853" t="str">
            <v>045.165.628-80</v>
          </cell>
          <cell r="D3853" t="str">
            <v>Santander Seguros S/A</v>
          </cell>
        </row>
        <row r="3854">
          <cell r="B3854" t="str">
            <v>Marcelo Azevedo Sena</v>
          </cell>
          <cell r="C3854" t="str">
            <v>696.468.132-91</v>
          </cell>
          <cell r="D3854" t="str">
            <v>Santander Seguros S/A</v>
          </cell>
        </row>
        <row r="3855">
          <cell r="B3855" t="str">
            <v>Milton Aparecido Giacomazzi</v>
          </cell>
          <cell r="C3855" t="str">
            <v>753.065.908-10</v>
          </cell>
          <cell r="D3855" t="str">
            <v>Santander Seguros S/A</v>
          </cell>
        </row>
        <row r="3856">
          <cell r="B3856" t="str">
            <v>Espólio de Nairo Molina Acosta Jr.</v>
          </cell>
          <cell r="D3856" t="str">
            <v>Santander Seguros S/A</v>
          </cell>
        </row>
        <row r="3857">
          <cell r="B3857" t="str">
            <v>Márcia de Oliveira Souza Cavichioni</v>
          </cell>
          <cell r="C3857" t="str">
            <v>319.706.098-93</v>
          </cell>
          <cell r="D3857" t="str">
            <v>Santander Seguros S/A</v>
          </cell>
        </row>
        <row r="3858">
          <cell r="B3858" t="str">
            <v>Ananias Gonçalves</v>
          </cell>
          <cell r="C3858" t="str">
            <v>030.361.398-00</v>
          </cell>
          <cell r="D3858" t="str">
            <v>Santander Seguros S/A</v>
          </cell>
        </row>
        <row r="3859">
          <cell r="B3859" t="str">
            <v>Maria de Fatima Vieira Foques</v>
          </cell>
          <cell r="C3859" t="str">
            <v>361.089.280-34</v>
          </cell>
          <cell r="D3859" t="str">
            <v>Santander Seguros S/A</v>
          </cell>
        </row>
        <row r="3860">
          <cell r="B3860" t="str">
            <v>João Luiz da Silva</v>
          </cell>
          <cell r="C3860" t="str">
            <v>306.509.337-53</v>
          </cell>
          <cell r="D3860" t="str">
            <v>Santander Seguros S/A</v>
          </cell>
        </row>
        <row r="3861">
          <cell r="B3861" t="str">
            <v>Weber Dutra Batista</v>
          </cell>
          <cell r="C3861" t="str">
            <v>824.589.287-49</v>
          </cell>
          <cell r="D3861" t="str">
            <v>Santander Seguros S/A</v>
          </cell>
        </row>
        <row r="3862">
          <cell r="B3862" t="str">
            <v>Orival Campidelli</v>
          </cell>
          <cell r="C3862" t="str">
            <v>020.194.948-25</v>
          </cell>
          <cell r="D3862" t="str">
            <v>Santander Seguros S/A</v>
          </cell>
        </row>
        <row r="3863">
          <cell r="B3863" t="str">
            <v>Uoneidam Alves Barbosa</v>
          </cell>
          <cell r="C3863" t="str">
            <v>254.445.108-47</v>
          </cell>
          <cell r="D3863" t="str">
            <v>Santander Seguros S/A</v>
          </cell>
        </row>
        <row r="3864">
          <cell r="B3864" t="str">
            <v>Jemmes Jesus de Camargo</v>
          </cell>
          <cell r="C3864" t="str">
            <v>029.421.899-83</v>
          </cell>
          <cell r="D3864" t="str">
            <v>Santander Seguros S/A</v>
          </cell>
        </row>
        <row r="3865">
          <cell r="B3865" t="str">
            <v>SONIA DE LIMA BERBERT</v>
          </cell>
          <cell r="C3865" t="str">
            <v>035.146.368-26</v>
          </cell>
          <cell r="D3865" t="str">
            <v>Santander Seguros S/A</v>
          </cell>
        </row>
        <row r="3866">
          <cell r="B3866" t="str">
            <v>Espolio de Sonia Maria Pereira Dall Ago.</v>
          </cell>
          <cell r="C3866" t="str">
            <v>128.909.361-04</v>
          </cell>
          <cell r="D3866" t="str">
            <v>Santander Seguros S/A</v>
          </cell>
        </row>
        <row r="3867">
          <cell r="B3867" t="str">
            <v>Valdir Scardovelli</v>
          </cell>
          <cell r="C3867" t="str">
            <v>017.790.768-19</v>
          </cell>
          <cell r="D3867" t="str">
            <v>Santander Seguros S/A</v>
          </cell>
        </row>
        <row r="3868">
          <cell r="B3868" t="str">
            <v>Maria Eugênia Manéa</v>
          </cell>
          <cell r="C3868" t="str">
            <v>041.538.678-02</v>
          </cell>
          <cell r="D3868" t="str">
            <v>Santander Seguros S/A</v>
          </cell>
        </row>
        <row r="3869">
          <cell r="B3869" t="str">
            <v>ANTONIO FERNANDO SIQUEIRA CAMPOS FILHO</v>
          </cell>
          <cell r="C3869" t="str">
            <v>773.027.454-04</v>
          </cell>
          <cell r="D3869" t="str">
            <v>Santander Seguros S/A</v>
          </cell>
        </row>
        <row r="3870">
          <cell r="B3870" t="str">
            <v>José Roberto de Oliveira Fernandes</v>
          </cell>
          <cell r="C3870" t="str">
            <v>025.396.918-20</v>
          </cell>
          <cell r="D3870" t="str">
            <v>Santander Seguros S/A</v>
          </cell>
        </row>
        <row r="3871">
          <cell r="B3871" t="str">
            <v>Etiene Silveira Amorim</v>
          </cell>
          <cell r="C3871" t="str">
            <v>000.662.566-58</v>
          </cell>
          <cell r="D3871" t="str">
            <v>Santander Seguros S/A</v>
          </cell>
        </row>
        <row r="3872">
          <cell r="B3872" t="str">
            <v>João Batista Mafra</v>
          </cell>
          <cell r="C3872" t="str">
            <v>827.689.198-53</v>
          </cell>
          <cell r="D3872" t="str">
            <v>Santander Seguros S/A</v>
          </cell>
        </row>
        <row r="3873">
          <cell r="B3873" t="str">
            <v>Flavio Carvalho Motta</v>
          </cell>
          <cell r="C3873" t="str">
            <v>033.201.027-96</v>
          </cell>
          <cell r="D3873" t="str">
            <v>Santander Seguros S/A</v>
          </cell>
        </row>
        <row r="3874">
          <cell r="B3874" t="str">
            <v>Odilom Tenorio Cordeiro Neto</v>
          </cell>
          <cell r="D3874" t="str">
            <v>Santander Seguros S/A</v>
          </cell>
        </row>
        <row r="3875">
          <cell r="B3875" t="str">
            <v>Tacito Tasso Satim Mota</v>
          </cell>
          <cell r="C3875" t="str">
            <v>270.146.988-00</v>
          </cell>
          <cell r="D3875" t="str">
            <v>Santander Seguros S/A</v>
          </cell>
        </row>
        <row r="3876">
          <cell r="B3876" t="str">
            <v>Águeda Maria lavorato Pereira</v>
          </cell>
          <cell r="C3876" t="str">
            <v>226.566.348-49</v>
          </cell>
          <cell r="D3876" t="str">
            <v>Santander Seguros S/A</v>
          </cell>
        </row>
        <row r="3877">
          <cell r="B3877" t="str">
            <v>Lílian Mara Zevolli</v>
          </cell>
          <cell r="C3877" t="str">
            <v>248.361.298-93</v>
          </cell>
          <cell r="D3877" t="str">
            <v>Santander Seguros S/A</v>
          </cell>
        </row>
        <row r="3878">
          <cell r="B3878" t="str">
            <v>Ana Maria Araújo Alves</v>
          </cell>
          <cell r="C3878" t="str">
            <v>047.997.926-01</v>
          </cell>
          <cell r="D3878" t="str">
            <v>Santander Seguros S/A</v>
          </cell>
        </row>
        <row r="3879">
          <cell r="B3879" t="str">
            <v>Antonio Baião Pereira</v>
          </cell>
          <cell r="C3879" t="str">
            <v>575.744.726-53</v>
          </cell>
          <cell r="D3879" t="str">
            <v>Santander Seguros S/A</v>
          </cell>
        </row>
        <row r="3880">
          <cell r="B3880" t="str">
            <v>Isolete Luciano dos Santos</v>
          </cell>
          <cell r="C3880" t="str">
            <v>018.031.179-40</v>
          </cell>
          <cell r="D3880" t="str">
            <v>Santander Seguros S/A</v>
          </cell>
        </row>
        <row r="3881">
          <cell r="B3881" t="str">
            <v>Roseli Aparecida Bueno Gimenes</v>
          </cell>
          <cell r="C3881" t="str">
            <v>171.520.378-09</v>
          </cell>
          <cell r="D3881" t="str">
            <v>Santander Seguros S/A</v>
          </cell>
        </row>
        <row r="3882">
          <cell r="B3882" t="str">
            <v>Luiz Rezende Garcia</v>
          </cell>
          <cell r="C3882" t="str">
            <v>072.798.766-68</v>
          </cell>
          <cell r="D3882" t="str">
            <v>Santander Seguros S/A</v>
          </cell>
        </row>
        <row r="3883">
          <cell r="B3883" t="str">
            <v>Espólio de Sidney Camargo</v>
          </cell>
          <cell r="C3883" t="str">
            <v>098.742.098-44</v>
          </cell>
          <cell r="D3883" t="str">
            <v>Santander Seguros S/A</v>
          </cell>
        </row>
        <row r="3884">
          <cell r="B3884" t="str">
            <v>Carlos Roberto Grossi</v>
          </cell>
          <cell r="C3884" t="str">
            <v>356.551.008-00</v>
          </cell>
          <cell r="D3884" t="str">
            <v>Santander Seguros S/A</v>
          </cell>
        </row>
        <row r="3885">
          <cell r="B3885" t="str">
            <v>Nazareno Florencio de Andrade</v>
          </cell>
          <cell r="C3885" t="str">
            <v>398.824.039-72</v>
          </cell>
          <cell r="D3885" t="str">
            <v>Santander Seguros S/A</v>
          </cell>
        </row>
        <row r="3886">
          <cell r="B3886" t="str">
            <v>Espolio de Josival Pereira Santos</v>
          </cell>
          <cell r="C3886" t="str">
            <v>294.066.728-47</v>
          </cell>
          <cell r="D3886" t="str">
            <v>Santander Seguros S/A</v>
          </cell>
        </row>
        <row r="3887">
          <cell r="B3887" t="str">
            <v>Pedro Celso Rizzo</v>
          </cell>
          <cell r="C3887" t="str">
            <v>129.670.508-06</v>
          </cell>
          <cell r="D3887" t="str">
            <v>Santander Seguros S/A</v>
          </cell>
        </row>
        <row r="3888">
          <cell r="B3888" t="str">
            <v>Denise Teixeira Lessa</v>
          </cell>
          <cell r="C3888" t="str">
            <v>729.799.417-00</v>
          </cell>
          <cell r="D3888" t="str">
            <v>Santander Seguros S/A</v>
          </cell>
        </row>
        <row r="3889">
          <cell r="B3889" t="str">
            <v>Francisco Feitosa da Silva</v>
          </cell>
          <cell r="C3889" t="str">
            <v>060.734.188-25</v>
          </cell>
          <cell r="D3889" t="str">
            <v>Santander Seguros S/A</v>
          </cell>
        </row>
        <row r="3890">
          <cell r="B3890" t="str">
            <v>Jose Marques da Silva</v>
          </cell>
          <cell r="C3890" t="str">
            <v>160.839.708-49</v>
          </cell>
          <cell r="D3890" t="str">
            <v>Santander Seguros S/A</v>
          </cell>
        </row>
        <row r="3891">
          <cell r="B3891" t="str">
            <v>Selma da Silva Rocha</v>
          </cell>
          <cell r="C3891" t="str">
            <v>003.529.881-26</v>
          </cell>
          <cell r="D3891" t="str">
            <v>Santander Seguros S/A</v>
          </cell>
        </row>
        <row r="3892">
          <cell r="B3892" t="str">
            <v>Arthur Oliveira Sturm</v>
          </cell>
          <cell r="C3892" t="str">
            <v>815.317.610-20</v>
          </cell>
          <cell r="D3892" t="str">
            <v>Santander Seguros S/A</v>
          </cell>
        </row>
        <row r="3893">
          <cell r="B3893" t="str">
            <v>Antonio Raimundo Matias dos Santos</v>
          </cell>
          <cell r="C3893" t="str">
            <v>382.327.403-10</v>
          </cell>
          <cell r="D3893" t="str">
            <v>Santander Seguros S/A</v>
          </cell>
        </row>
        <row r="3894">
          <cell r="B3894" t="str">
            <v>Luzinete de Belo Custódio</v>
          </cell>
          <cell r="C3894" t="str">
            <v>740.978.817-87</v>
          </cell>
          <cell r="D3894" t="str">
            <v>Santander Seguros S/A</v>
          </cell>
        </row>
        <row r="3895">
          <cell r="B3895" t="str">
            <v>Maico Kasmirski</v>
          </cell>
          <cell r="C3895" t="str">
            <v>845.756.709-87</v>
          </cell>
          <cell r="D3895" t="str">
            <v>Santander Seguros S/A</v>
          </cell>
        </row>
        <row r="3896">
          <cell r="B3896" t="str">
            <v>Moacir Antonio Orso</v>
          </cell>
          <cell r="C3896" t="str">
            <v>449.816.199-87</v>
          </cell>
          <cell r="D3896" t="str">
            <v>Santander Seguros S/A</v>
          </cell>
        </row>
        <row r="3897">
          <cell r="B3897" t="str">
            <v>Izildinha Aparecida da Silva</v>
          </cell>
          <cell r="C3897" t="str">
            <v>531.899.818-68</v>
          </cell>
          <cell r="D3897" t="str">
            <v>Santander Seguros S/A</v>
          </cell>
        </row>
        <row r="3898">
          <cell r="B3898" t="str">
            <v>Maria Selma Caravina Cardoso</v>
          </cell>
          <cell r="C3898" t="str">
            <v>121.022.728-26</v>
          </cell>
          <cell r="D3898" t="str">
            <v>Santander Seguros S/A</v>
          </cell>
        </row>
        <row r="3899">
          <cell r="B3899" t="str">
            <v>Luzinete Bezerra dos Anjos Gonçalves</v>
          </cell>
          <cell r="C3899" t="str">
            <v>121.124.828-31</v>
          </cell>
          <cell r="D3899" t="str">
            <v>Santander Seguros S/A</v>
          </cell>
        </row>
        <row r="3900">
          <cell r="B3900" t="str">
            <v>Maria Aparecida Rosegalli Françolin</v>
          </cell>
          <cell r="C3900" t="str">
            <v>157.106.128-20</v>
          </cell>
          <cell r="D3900" t="str">
            <v>Santander Seguros S/A</v>
          </cell>
        </row>
        <row r="3901">
          <cell r="B3901" t="str">
            <v>Aparecida de Fatima Machado Micheli</v>
          </cell>
          <cell r="C3901" t="str">
            <v>375.389.198-30</v>
          </cell>
          <cell r="D3901" t="str">
            <v>Santander Seguros S/A</v>
          </cell>
        </row>
        <row r="3902">
          <cell r="B3902" t="str">
            <v>Roberto Paulino das Neves</v>
          </cell>
          <cell r="C3902" t="str">
            <v>840.027.947-68</v>
          </cell>
          <cell r="D3902" t="str">
            <v>Santander Seguros S/A</v>
          </cell>
        </row>
        <row r="3903">
          <cell r="B3903" t="str">
            <v>Carlos Magno de Oliveira</v>
          </cell>
          <cell r="C3903" t="str">
            <v>054.964.408-31</v>
          </cell>
          <cell r="D3903" t="str">
            <v>Santander Seguros S/A</v>
          </cell>
        </row>
        <row r="3904">
          <cell r="B3904" t="str">
            <v>Silvia Maria Lima</v>
          </cell>
          <cell r="C3904" t="str">
            <v>078.051.868-39</v>
          </cell>
          <cell r="D3904" t="str">
            <v>Santander Seguros S/A</v>
          </cell>
        </row>
        <row r="3905">
          <cell r="B3905" t="str">
            <v>Sandra Regina Piologo</v>
          </cell>
          <cell r="C3905" t="str">
            <v>101.350.408-92</v>
          </cell>
          <cell r="D3905" t="str">
            <v>Santander Seguros S/A</v>
          </cell>
        </row>
        <row r="3906">
          <cell r="B3906" t="str">
            <v>Edmilson do Amaral Santos</v>
          </cell>
          <cell r="C3906" t="str">
            <v>604.712.477-15</v>
          </cell>
          <cell r="D3906" t="str">
            <v>Santander Seguros S/A</v>
          </cell>
        </row>
        <row r="3907">
          <cell r="B3907" t="str">
            <v>Maria Miranda de Abreu Novaes</v>
          </cell>
          <cell r="C3907" t="str">
            <v>343.186.665-49</v>
          </cell>
          <cell r="D3907" t="str">
            <v>Santander Seguros S/A</v>
          </cell>
        </row>
        <row r="3908">
          <cell r="B3908" t="str">
            <v>Delma Puccini Silva</v>
          </cell>
          <cell r="C3908" t="str">
            <v>038.111.278-02</v>
          </cell>
          <cell r="D3908" t="str">
            <v>Santander Seguros S/A</v>
          </cell>
        </row>
        <row r="3909">
          <cell r="B3909" t="str">
            <v>Rodrigo Ferreira Arantes</v>
          </cell>
          <cell r="C3909" t="str">
            <v>699.343.631-00</v>
          </cell>
          <cell r="D3909" t="str">
            <v>Santander Seguros S/A</v>
          </cell>
        </row>
        <row r="3910">
          <cell r="B3910" t="str">
            <v>Maria do Carmo Silva de Campos</v>
          </cell>
          <cell r="D3910" t="str">
            <v>Santander Seguros S/A</v>
          </cell>
        </row>
        <row r="3911">
          <cell r="B3911" t="str">
            <v>Dernival Januário da Silva</v>
          </cell>
          <cell r="C3911" t="str">
            <v>625.752.791-00</v>
          </cell>
          <cell r="D3911" t="str">
            <v>Santander Seguros S/A</v>
          </cell>
        </row>
        <row r="3912">
          <cell r="B3912" t="str">
            <v>Maurina de Almeida Lucchesi</v>
          </cell>
          <cell r="C3912" t="str">
            <v>272.993.417-00</v>
          </cell>
          <cell r="D3912" t="str">
            <v>Santander Seguros S/A</v>
          </cell>
        </row>
        <row r="3913">
          <cell r="B3913" t="str">
            <v>Thiago Cesar Bandeira da Silva</v>
          </cell>
          <cell r="D3913" t="str">
            <v>Santander Seguros S/A</v>
          </cell>
        </row>
        <row r="3914">
          <cell r="B3914" t="str">
            <v>Lupercio Rosa</v>
          </cell>
          <cell r="C3914" t="str">
            <v>721.714.808-15</v>
          </cell>
          <cell r="D3914" t="str">
            <v>Santander Seguros S/A</v>
          </cell>
        </row>
        <row r="3915">
          <cell r="B3915" t="str">
            <v>Ana Carolina de Castro Cavichiolli</v>
          </cell>
          <cell r="C3915" t="str">
            <v>383.314.128-00</v>
          </cell>
          <cell r="D3915" t="str">
            <v>Santander Seguros S/A</v>
          </cell>
        </row>
        <row r="3916">
          <cell r="B3916" t="str">
            <v>Sandra Tomé Cavalcante da Silva</v>
          </cell>
          <cell r="C3916" t="str">
            <v>541.580.104-97</v>
          </cell>
          <cell r="D3916" t="str">
            <v>Santander Seguros S/A</v>
          </cell>
        </row>
        <row r="3917">
          <cell r="B3917" t="str">
            <v>Zenilda de souza Neves</v>
          </cell>
          <cell r="C3917" t="str">
            <v>939.944.276-49</v>
          </cell>
          <cell r="D3917" t="str">
            <v>Santander Seguros S/A</v>
          </cell>
        </row>
        <row r="3918">
          <cell r="B3918" t="str">
            <v>Ivi Olivieri Santos de Carvalho</v>
          </cell>
          <cell r="C3918" t="str">
            <v>675.674.600-68</v>
          </cell>
          <cell r="D3918" t="str">
            <v>Santander Seguros S/A</v>
          </cell>
        </row>
        <row r="3919">
          <cell r="B3919" t="str">
            <v>Anderson Rodrigo Kuss</v>
          </cell>
          <cell r="C3919" t="str">
            <v>071.070.709-67</v>
          </cell>
          <cell r="D3919" t="str">
            <v>Santander Seguros S/A</v>
          </cell>
        </row>
        <row r="3920">
          <cell r="B3920" t="str">
            <v>Carlos Alberto da Rocha Exposto</v>
          </cell>
          <cell r="C3920" t="str">
            <v>570.310.456-49</v>
          </cell>
          <cell r="D3920" t="str">
            <v>Santander Seguros S/A</v>
          </cell>
        </row>
        <row r="3921">
          <cell r="B3921" t="str">
            <v>Maria Eugênia Junqueira de Souza</v>
          </cell>
          <cell r="C3921" t="str">
            <v>970.226.678-53</v>
          </cell>
          <cell r="D3921" t="str">
            <v>Santander Seguros S/A</v>
          </cell>
        </row>
        <row r="3922">
          <cell r="B3922" t="str">
            <v>Michel Nunes da Costa</v>
          </cell>
          <cell r="C3922" t="str">
            <v>397.210.007-87</v>
          </cell>
          <cell r="D3922" t="str">
            <v>Santander Seguros S/A</v>
          </cell>
        </row>
        <row r="3923">
          <cell r="B3923" t="str">
            <v xml:space="preserve">Ivaldina Silva Oliveira </v>
          </cell>
          <cell r="C3923" t="str">
            <v>215.484.473-15</v>
          </cell>
          <cell r="D3923" t="str">
            <v>Santander Seguros S/A</v>
          </cell>
        </row>
        <row r="3924">
          <cell r="B3924" t="str">
            <v>Joel Augusto da Conceição</v>
          </cell>
          <cell r="C3924" t="str">
            <v>293.057.648-00</v>
          </cell>
          <cell r="D3924" t="str">
            <v>Santander Seguros S/A</v>
          </cell>
        </row>
        <row r="3925">
          <cell r="B3925" t="str">
            <v>Valdemir Gianeti</v>
          </cell>
          <cell r="C3925" t="str">
            <v>362.971.358-00</v>
          </cell>
          <cell r="D3925" t="str">
            <v>Santander Seguros S/A</v>
          </cell>
        </row>
        <row r="3926">
          <cell r="B3926" t="str">
            <v>José Crescencio Santiago</v>
          </cell>
          <cell r="C3926" t="str">
            <v>314.963.006-10</v>
          </cell>
          <cell r="D3926" t="str">
            <v>Santander Seguros S/A</v>
          </cell>
        </row>
        <row r="3927">
          <cell r="B3927" t="str">
            <v>Fernando Fontes dos Santos</v>
          </cell>
          <cell r="C3927" t="str">
            <v>026.263.517-84</v>
          </cell>
          <cell r="D3927" t="str">
            <v>Santander Seguros S/A</v>
          </cell>
        </row>
        <row r="3928">
          <cell r="B3928" t="str">
            <v>Delmiro dos Santos</v>
          </cell>
          <cell r="C3928" t="str">
            <v>070.386.268-50</v>
          </cell>
          <cell r="D3928" t="str">
            <v>Santander Seguros S/A</v>
          </cell>
        </row>
        <row r="3929">
          <cell r="B3929" t="str">
            <v>Mauricio Pinto Soares</v>
          </cell>
          <cell r="C3929" t="str">
            <v>017.788.112-72</v>
          </cell>
          <cell r="D3929" t="str">
            <v>Santander Seguros S/A</v>
          </cell>
        </row>
        <row r="3930">
          <cell r="B3930" t="str">
            <v>Maria das Graças Souza Laplace</v>
          </cell>
          <cell r="C3930" t="str">
            <v>432.948.397-15</v>
          </cell>
          <cell r="D3930" t="str">
            <v>Santander Seguros S/A</v>
          </cell>
        </row>
        <row r="3931">
          <cell r="B3931" t="str">
            <v>JOSÉ CARMO DE OLIVEIRA</v>
          </cell>
          <cell r="C3931" t="str">
            <v>032.055.458-93</v>
          </cell>
          <cell r="D3931" t="str">
            <v>Santander Seguros S/A</v>
          </cell>
        </row>
        <row r="3932">
          <cell r="B3932" t="str">
            <v>Erickson Pinho de Rezende</v>
          </cell>
          <cell r="C3932" t="str">
            <v>596.131.731-53</v>
          </cell>
          <cell r="D3932" t="str">
            <v>Santander Seguros S/A</v>
          </cell>
        </row>
        <row r="3933">
          <cell r="B3933" t="str">
            <v>Maria Aparecida Lavorenti</v>
          </cell>
          <cell r="C3933" t="str">
            <v>735.798.669-15</v>
          </cell>
          <cell r="D3933" t="str">
            <v>Santander Seguros S/A</v>
          </cell>
        </row>
        <row r="3934">
          <cell r="B3934" t="str">
            <v>Eliano Conceição de Jesus</v>
          </cell>
          <cell r="C3934" t="str">
            <v>113.906.247-65</v>
          </cell>
          <cell r="D3934" t="str">
            <v>Santander Seguros S/A</v>
          </cell>
        </row>
        <row r="3935">
          <cell r="B3935" t="str">
            <v>Ailton do Couto Carvalhaes.</v>
          </cell>
          <cell r="C3935" t="str">
            <v>731.969.836-68</v>
          </cell>
          <cell r="D3935" t="str">
            <v>Santander Seguros S/A</v>
          </cell>
        </row>
      </sheetData>
    </sheetDataSet>
  </externalBook>
</externalLink>
</file>

<file path=xl/queryTables/queryTable1.xml><?xml version="1.0" encoding="utf-8"?>
<queryTable xmlns="http://schemas.openxmlformats.org/spreadsheetml/2006/main" name="ingressados_1" connectionId="2" autoFormatId="16" applyNumberFormats="0" applyBorderFormats="0" applyFontFormats="1" applyPatternFormats="1"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rinterSettings" Target="../printerSettings/printerSettings10.bin"/><Relationship Id="rId7" Type="http://schemas.openxmlformats.org/officeDocument/2006/relationships/printerSettings" Target="../printerSettings/printerSettings14.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printerSettings" Target="../printerSettings/printerSettings13.bin"/><Relationship Id="rId5" Type="http://schemas.openxmlformats.org/officeDocument/2006/relationships/printerSettings" Target="../printerSettings/printerSettings12.bin"/><Relationship Id="rId10" Type="http://schemas.openxmlformats.org/officeDocument/2006/relationships/comments" Target="../comments1.xml"/><Relationship Id="rId4" Type="http://schemas.openxmlformats.org/officeDocument/2006/relationships/printerSettings" Target="../printerSettings/printerSettings11.bin"/><Relationship Id="rId9"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8" Type="http://schemas.microsoft.com/office/2006/relationships/wsSortMap" Target="wsSortMap1.xml"/><Relationship Id="rId3" Type="http://schemas.openxmlformats.org/officeDocument/2006/relationships/printerSettings" Target="../printerSettings/printerSettings17.bin"/><Relationship Id="rId7" Type="http://schemas.openxmlformats.org/officeDocument/2006/relationships/printerSettings" Target="../printerSettings/printerSettings21.bin"/><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6" Type="http://schemas.openxmlformats.org/officeDocument/2006/relationships/printerSettings" Target="../printerSettings/printerSettings20.bin"/><Relationship Id="rId5" Type="http://schemas.openxmlformats.org/officeDocument/2006/relationships/printerSettings" Target="../printerSettings/printerSettings19.bin"/><Relationship Id="rId4" Type="http://schemas.openxmlformats.org/officeDocument/2006/relationships/printerSettings" Target="../printerSettings/printerSettings18.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S739"/>
  <sheetViews>
    <sheetView defaultGridColor="0" colorId="50" workbookViewId="0">
      <pane ySplit="594" topLeftCell="A605" activePane="bottomLeft" state="frozen"/>
      <selection pane="bottomLeft" activeCell="G28" sqref="G28"/>
    </sheetView>
  </sheetViews>
  <sheetFormatPr defaultColWidth="9.140625" defaultRowHeight="12.75" x14ac:dyDescent="0.2"/>
  <cols>
    <col min="1" max="1" width="6.85546875" style="2" bestFit="1" customWidth="1"/>
    <col min="2" max="2" width="9" style="2" bestFit="1" customWidth="1"/>
    <col min="3" max="3" width="12.85546875" style="3" bestFit="1" customWidth="1"/>
    <col min="4" max="4" width="14" style="4" bestFit="1" customWidth="1"/>
    <col min="5" max="5" width="36.140625" style="2" bestFit="1" customWidth="1"/>
    <col min="6" max="6" width="13" style="2" bestFit="1" customWidth="1"/>
    <col min="7" max="7" width="30.7109375" style="2" bestFit="1" customWidth="1"/>
    <col min="8" max="8" width="43.85546875" style="2" bestFit="1" customWidth="1"/>
    <col min="9" max="9" width="24.140625" style="2" bestFit="1" customWidth="1"/>
    <col min="10" max="11" width="14.85546875" style="2" bestFit="1" customWidth="1"/>
    <col min="12" max="12" width="15.5703125" style="2" bestFit="1" customWidth="1"/>
    <col min="13" max="13" width="10.42578125" style="2" bestFit="1" customWidth="1"/>
    <col min="14" max="14" width="16.28515625" style="7" bestFit="1" customWidth="1"/>
    <col min="15" max="15" width="20.28515625" style="7" bestFit="1" customWidth="1"/>
    <col min="16" max="16" width="26.28515625" style="7" bestFit="1" customWidth="1"/>
    <col min="17" max="17" width="28" style="7" bestFit="1" customWidth="1"/>
    <col min="18" max="18" width="24.85546875" style="7" bestFit="1" customWidth="1"/>
    <col min="19" max="19" width="30.85546875" style="7" bestFit="1" customWidth="1"/>
    <col min="20" max="20" width="16" style="7" bestFit="1" customWidth="1"/>
    <col min="21" max="21" width="18.5703125" style="7" bestFit="1" customWidth="1"/>
    <col min="22" max="22" width="24.140625" style="7" bestFit="1" customWidth="1"/>
    <col min="23" max="23" width="17.85546875" style="2" bestFit="1" customWidth="1"/>
    <col min="24" max="24" width="29.28515625" style="7" bestFit="1" customWidth="1"/>
    <col min="25" max="25" width="25.5703125" style="2" bestFit="1" customWidth="1"/>
    <col min="26" max="26" width="22.42578125" style="2" bestFit="1" customWidth="1"/>
    <col min="27" max="27" width="31" style="2" bestFit="1" customWidth="1"/>
    <col min="28" max="28" width="14.140625" style="2" bestFit="1" customWidth="1"/>
    <col min="29" max="29" width="24.140625" style="2" bestFit="1" customWidth="1"/>
    <col min="30" max="30" width="44.42578125" style="2" bestFit="1" customWidth="1"/>
    <col min="31" max="31" width="26.5703125" style="2" bestFit="1" customWidth="1"/>
    <col min="32" max="32" width="18.28515625" style="2" bestFit="1" customWidth="1"/>
    <col min="33" max="33" width="12.85546875" style="2" bestFit="1" customWidth="1"/>
    <col min="34" max="34" width="26.5703125" style="2" bestFit="1" customWidth="1"/>
    <col min="35" max="35" width="17" style="2" bestFit="1" customWidth="1"/>
    <col min="36" max="36" width="53.5703125" style="2" bestFit="1" customWidth="1"/>
    <col min="37" max="37" width="44.28515625" style="2" bestFit="1" customWidth="1"/>
    <col min="38" max="38" width="21" style="6" bestFit="1" customWidth="1"/>
    <col min="39" max="39" width="65" style="2" bestFit="1" customWidth="1"/>
    <col min="40" max="40" width="21.5703125" style="7" bestFit="1" customWidth="1"/>
    <col min="41" max="41" width="22.42578125" style="2" bestFit="1" customWidth="1"/>
    <col min="42" max="42" width="16.42578125" style="6" bestFit="1" customWidth="1"/>
    <col min="43" max="43" width="15.7109375" style="8" bestFit="1" customWidth="1"/>
    <col min="44" max="44" width="21.42578125" style="2" bestFit="1" customWidth="1"/>
    <col min="45" max="45" width="28" style="7" bestFit="1" customWidth="1"/>
    <col min="46" max="16384" width="9.140625" style="2"/>
  </cols>
  <sheetData>
    <row r="1" spans="1:45" s="16" customFormat="1" ht="20.25" customHeight="1" x14ac:dyDescent="0.25">
      <c r="A1" s="11" t="s">
        <v>4915</v>
      </c>
      <c r="B1" s="11" t="s">
        <v>4916</v>
      </c>
      <c r="C1" s="1" t="s">
        <v>4580</v>
      </c>
      <c r="D1" s="1" t="s">
        <v>4581</v>
      </c>
      <c r="E1" s="11" t="s">
        <v>4579</v>
      </c>
      <c r="F1" s="12" t="s">
        <v>4914</v>
      </c>
      <c r="G1" s="12" t="s">
        <v>0</v>
      </c>
      <c r="H1" s="12" t="s">
        <v>1</v>
      </c>
      <c r="I1" s="12" t="s">
        <v>2</v>
      </c>
      <c r="J1" s="12" t="s">
        <v>3</v>
      </c>
      <c r="K1" s="12" t="s">
        <v>4</v>
      </c>
      <c r="L1" s="12" t="s">
        <v>5</v>
      </c>
      <c r="M1" s="12" t="s">
        <v>6</v>
      </c>
      <c r="N1" s="13" t="s">
        <v>7</v>
      </c>
      <c r="O1" s="13" t="s">
        <v>8</v>
      </c>
      <c r="P1" s="13" t="s">
        <v>9</v>
      </c>
      <c r="Q1" s="13" t="s">
        <v>10</v>
      </c>
      <c r="R1" s="13" t="s">
        <v>11</v>
      </c>
      <c r="S1" s="13" t="s">
        <v>12</v>
      </c>
      <c r="T1" s="13" t="s">
        <v>13</v>
      </c>
      <c r="U1" s="13" t="s">
        <v>14</v>
      </c>
      <c r="V1" s="13" t="s">
        <v>15</v>
      </c>
      <c r="W1" s="12" t="s">
        <v>16</v>
      </c>
      <c r="X1" s="13" t="s">
        <v>17</v>
      </c>
      <c r="Y1" s="12" t="s">
        <v>18</v>
      </c>
      <c r="Z1" s="12" t="s">
        <v>19</v>
      </c>
      <c r="AA1" s="12" t="s">
        <v>20</v>
      </c>
      <c r="AB1" s="12" t="s">
        <v>21</v>
      </c>
      <c r="AC1" s="12" t="s">
        <v>22</v>
      </c>
      <c r="AD1" s="12" t="s">
        <v>23</v>
      </c>
      <c r="AE1" s="12" t="s">
        <v>24</v>
      </c>
      <c r="AF1" s="12" t="s">
        <v>25</v>
      </c>
      <c r="AG1" s="12" t="s">
        <v>26</v>
      </c>
      <c r="AH1" s="12" t="s">
        <v>27</v>
      </c>
      <c r="AI1" s="12" t="s">
        <v>28</v>
      </c>
      <c r="AJ1" s="12" t="s">
        <v>29</v>
      </c>
      <c r="AK1" s="12" t="s">
        <v>30</v>
      </c>
      <c r="AL1" s="14" t="s">
        <v>31</v>
      </c>
      <c r="AM1" s="12" t="s">
        <v>32</v>
      </c>
      <c r="AN1" s="13" t="s">
        <v>33</v>
      </c>
      <c r="AO1" s="12" t="s">
        <v>34</v>
      </c>
      <c r="AP1" s="14" t="s">
        <v>35</v>
      </c>
      <c r="AQ1" s="15" t="s">
        <v>36</v>
      </c>
      <c r="AR1" s="12" t="s">
        <v>37</v>
      </c>
      <c r="AS1" s="13" t="s">
        <v>10</v>
      </c>
    </row>
    <row r="2" spans="1:45" x14ac:dyDescent="0.2">
      <c r="A2" s="380">
        <v>2012</v>
      </c>
      <c r="B2" s="2" t="s">
        <v>4917</v>
      </c>
      <c r="C2" s="3">
        <v>93</v>
      </c>
      <c r="D2" s="4" t="s">
        <v>4458</v>
      </c>
      <c r="E2" s="2" t="s">
        <v>4592</v>
      </c>
      <c r="F2" s="2">
        <v>1408458</v>
      </c>
      <c r="G2" s="2" t="s">
        <v>3178</v>
      </c>
      <c r="H2" s="2" t="s">
        <v>3179</v>
      </c>
      <c r="I2" s="2" t="s">
        <v>38</v>
      </c>
      <c r="J2" s="2">
        <v>2631</v>
      </c>
      <c r="K2" s="2" t="s">
        <v>3180</v>
      </c>
      <c r="L2" s="6">
        <v>39915</v>
      </c>
      <c r="M2" s="6"/>
      <c r="N2" s="7">
        <v>12247</v>
      </c>
      <c r="O2" s="7">
        <v>24391.85</v>
      </c>
      <c r="S2" s="7">
        <v>12247</v>
      </c>
      <c r="T2" s="7" t="s">
        <v>41</v>
      </c>
      <c r="U2" s="7">
        <v>6123.5</v>
      </c>
      <c r="V2" s="7">
        <v>0</v>
      </c>
      <c r="W2" s="2" t="s">
        <v>41</v>
      </c>
      <c r="X2" s="7">
        <v>0</v>
      </c>
      <c r="Y2" s="2" t="s">
        <v>42</v>
      </c>
      <c r="Z2" s="2" t="s">
        <v>43</v>
      </c>
      <c r="AB2" s="2" t="s">
        <v>44</v>
      </c>
      <c r="AC2" s="2" t="s">
        <v>89</v>
      </c>
      <c r="AD2" s="2" t="s">
        <v>3127</v>
      </c>
      <c r="AE2" s="2" t="s">
        <v>49</v>
      </c>
      <c r="AF2" s="2" t="s">
        <v>98</v>
      </c>
      <c r="AG2" s="2" t="s">
        <v>51</v>
      </c>
      <c r="AH2" s="2" t="s">
        <v>247</v>
      </c>
      <c r="AI2" s="2" t="s">
        <v>162</v>
      </c>
      <c r="AJ2" s="2" t="s">
        <v>163</v>
      </c>
      <c r="AK2" s="2" t="s">
        <v>55</v>
      </c>
      <c r="AN2" s="7">
        <v>0</v>
      </c>
      <c r="AO2" s="2" t="s">
        <v>3181</v>
      </c>
      <c r="AP2" s="6">
        <v>40872</v>
      </c>
      <c r="AQ2" s="8" t="s">
        <v>4445</v>
      </c>
      <c r="AR2" s="2" t="s">
        <v>48</v>
      </c>
      <c r="AS2" s="7">
        <v>12247</v>
      </c>
    </row>
    <row r="3" spans="1:45" x14ac:dyDescent="0.2">
      <c r="A3" s="380"/>
      <c r="B3" s="2" t="s">
        <v>4917</v>
      </c>
      <c r="C3" s="3">
        <v>93</v>
      </c>
      <c r="D3" s="4" t="s">
        <v>4458</v>
      </c>
      <c r="E3" s="2" t="s">
        <v>4588</v>
      </c>
      <c r="F3" s="2">
        <v>1408702</v>
      </c>
      <c r="G3" s="2" t="s">
        <v>2040</v>
      </c>
      <c r="H3" s="2" t="s">
        <v>2041</v>
      </c>
      <c r="I3" s="2" t="s">
        <v>38</v>
      </c>
      <c r="J3" s="2" t="s">
        <v>2042</v>
      </c>
      <c r="K3" s="2" t="s">
        <v>2043</v>
      </c>
      <c r="L3" s="6">
        <v>39591</v>
      </c>
      <c r="M3" s="6"/>
      <c r="N3" s="7">
        <v>18000</v>
      </c>
      <c r="O3" s="7">
        <v>18000</v>
      </c>
      <c r="S3" s="7">
        <v>18000</v>
      </c>
      <c r="T3" s="7" t="s">
        <v>41</v>
      </c>
      <c r="U3" s="7">
        <v>9000</v>
      </c>
      <c r="V3" s="7">
        <v>0</v>
      </c>
      <c r="W3" s="2" t="s">
        <v>41</v>
      </c>
      <c r="X3" s="7">
        <v>0</v>
      </c>
      <c r="Y3" s="2" t="s">
        <v>42</v>
      </c>
      <c r="Z3" s="2" t="s">
        <v>43</v>
      </c>
      <c r="AB3" s="2" t="s">
        <v>44</v>
      </c>
      <c r="AC3" s="2" t="s">
        <v>89</v>
      </c>
      <c r="AD3" s="2" t="s">
        <v>96</v>
      </c>
      <c r="AE3" s="2" t="s">
        <v>97</v>
      </c>
      <c r="AF3" s="2" t="s">
        <v>50</v>
      </c>
      <c r="AG3" s="2" t="s">
        <v>51</v>
      </c>
      <c r="AH3" s="2" t="s">
        <v>2044</v>
      </c>
      <c r="AI3" s="2" t="s">
        <v>171</v>
      </c>
      <c r="AJ3" s="2" t="s">
        <v>54</v>
      </c>
      <c r="AK3" s="2" t="s">
        <v>55</v>
      </c>
      <c r="AN3" s="7">
        <v>0</v>
      </c>
      <c r="AO3" s="2" t="s">
        <v>2045</v>
      </c>
      <c r="AP3" s="6">
        <v>40772</v>
      </c>
      <c r="AQ3" s="8" t="s">
        <v>4445</v>
      </c>
      <c r="AR3" s="2" t="s">
        <v>48</v>
      </c>
      <c r="AS3" s="7">
        <v>18000</v>
      </c>
    </row>
    <row r="4" spans="1:45" x14ac:dyDescent="0.2">
      <c r="A4" s="380"/>
      <c r="B4" s="2" t="s">
        <v>4917</v>
      </c>
      <c r="C4" s="3">
        <v>82</v>
      </c>
      <c r="D4" s="4" t="s">
        <v>4458</v>
      </c>
      <c r="E4" s="2" t="s">
        <v>4607</v>
      </c>
      <c r="F4" s="2">
        <v>1408766</v>
      </c>
      <c r="G4" s="2" t="s">
        <v>2034</v>
      </c>
      <c r="H4" s="2" t="s">
        <v>2035</v>
      </c>
      <c r="I4" s="2" t="s">
        <v>38</v>
      </c>
      <c r="J4" s="2" t="s">
        <v>2036</v>
      </c>
      <c r="K4" s="2" t="s">
        <v>2037</v>
      </c>
      <c r="L4" s="6">
        <v>40470</v>
      </c>
      <c r="M4" s="6"/>
      <c r="N4" s="7">
        <v>20000</v>
      </c>
      <c r="O4" s="7">
        <v>20000</v>
      </c>
      <c r="S4" s="7">
        <v>20000</v>
      </c>
      <c r="T4" s="7" t="s">
        <v>41</v>
      </c>
      <c r="U4" s="7">
        <v>10000</v>
      </c>
      <c r="V4" s="7">
        <v>0</v>
      </c>
      <c r="W4" s="2" t="s">
        <v>41</v>
      </c>
      <c r="X4" s="7">
        <v>0</v>
      </c>
      <c r="Y4" s="2" t="s">
        <v>42</v>
      </c>
      <c r="Z4" s="2" t="s">
        <v>43</v>
      </c>
      <c r="AB4" s="2" t="s">
        <v>44</v>
      </c>
      <c r="AC4" s="2" t="s">
        <v>89</v>
      </c>
      <c r="AD4" s="2" t="s">
        <v>96</v>
      </c>
      <c r="AE4" s="2" t="s">
        <v>97</v>
      </c>
      <c r="AF4" s="2" t="s">
        <v>75</v>
      </c>
      <c r="AG4" s="2" t="s">
        <v>177</v>
      </c>
      <c r="AH4" s="2" t="s">
        <v>2038</v>
      </c>
      <c r="AI4" s="2" t="s">
        <v>53</v>
      </c>
      <c r="AJ4" s="2" t="s">
        <v>54</v>
      </c>
      <c r="AK4" s="2" t="s">
        <v>55</v>
      </c>
      <c r="AN4" s="7">
        <v>0</v>
      </c>
      <c r="AO4" s="2" t="s">
        <v>2039</v>
      </c>
      <c r="AP4" s="6">
        <v>40876</v>
      </c>
      <c r="AQ4" s="8" t="s">
        <v>4445</v>
      </c>
      <c r="AR4" s="2" t="s">
        <v>48</v>
      </c>
      <c r="AS4" s="7">
        <v>20000</v>
      </c>
    </row>
    <row r="5" spans="1:45" x14ac:dyDescent="0.2">
      <c r="A5" s="380"/>
      <c r="B5" s="2" t="s">
        <v>4917</v>
      </c>
      <c r="C5" s="3">
        <v>93</v>
      </c>
      <c r="D5" s="4" t="s">
        <v>4458</v>
      </c>
      <c r="E5" s="2" t="s">
        <v>4589</v>
      </c>
      <c r="F5" s="2">
        <v>1408865</v>
      </c>
      <c r="G5" s="2" t="s">
        <v>2028</v>
      </c>
      <c r="H5" s="2" t="s">
        <v>2029</v>
      </c>
      <c r="I5" s="2" t="s">
        <v>38</v>
      </c>
      <c r="J5" s="2">
        <v>3423</v>
      </c>
      <c r="K5" s="2" t="s">
        <v>2030</v>
      </c>
      <c r="L5" s="6">
        <v>40446</v>
      </c>
      <c r="M5" s="6"/>
      <c r="N5" s="7">
        <v>60000</v>
      </c>
      <c r="O5" s="7">
        <v>60000</v>
      </c>
      <c r="S5" s="7">
        <v>60000</v>
      </c>
      <c r="T5" s="7" t="s">
        <v>41</v>
      </c>
      <c r="U5" s="7">
        <v>30000</v>
      </c>
      <c r="V5" s="7">
        <v>0</v>
      </c>
      <c r="W5" s="2" t="s">
        <v>41</v>
      </c>
      <c r="X5" s="7">
        <v>0</v>
      </c>
      <c r="Y5" s="2" t="s">
        <v>42</v>
      </c>
      <c r="Z5" s="2" t="s">
        <v>43</v>
      </c>
      <c r="AB5" s="2" t="s">
        <v>44</v>
      </c>
      <c r="AC5" s="2" t="s">
        <v>89</v>
      </c>
      <c r="AD5" s="2" t="s">
        <v>96</v>
      </c>
      <c r="AE5" s="2" t="s">
        <v>853</v>
      </c>
      <c r="AF5" s="2" t="s">
        <v>91</v>
      </c>
      <c r="AG5" s="2" t="s">
        <v>51</v>
      </c>
      <c r="AH5" s="2" t="s">
        <v>2031</v>
      </c>
      <c r="AI5" s="2" t="s">
        <v>162</v>
      </c>
      <c r="AJ5" s="2" t="s">
        <v>2032</v>
      </c>
      <c r="AK5" s="2" t="s">
        <v>55</v>
      </c>
      <c r="AN5" s="7">
        <v>0</v>
      </c>
      <c r="AO5" s="2" t="s">
        <v>2033</v>
      </c>
      <c r="AP5" s="6">
        <v>40814</v>
      </c>
      <c r="AQ5" s="8" t="s">
        <v>4445</v>
      </c>
      <c r="AR5" s="2" t="s">
        <v>48</v>
      </c>
      <c r="AS5" s="7">
        <v>60000</v>
      </c>
    </row>
    <row r="6" spans="1:45" x14ac:dyDescent="0.2">
      <c r="A6" s="380"/>
      <c r="B6" s="2" t="s">
        <v>4917</v>
      </c>
      <c r="C6" s="3">
        <v>82</v>
      </c>
      <c r="D6" s="4" t="s">
        <v>4458</v>
      </c>
      <c r="E6" s="2" t="s">
        <v>4593</v>
      </c>
      <c r="F6" s="2">
        <v>1409273</v>
      </c>
      <c r="G6" s="2" t="s">
        <v>3120</v>
      </c>
      <c r="H6" s="2" t="s">
        <v>3121</v>
      </c>
      <c r="I6" s="2" t="s">
        <v>38</v>
      </c>
      <c r="J6" s="2" t="s">
        <v>3122</v>
      </c>
      <c r="K6" s="2" t="s">
        <v>4668</v>
      </c>
      <c r="L6" s="6">
        <v>40250</v>
      </c>
      <c r="M6" s="6"/>
      <c r="N6" s="7">
        <v>94811.78</v>
      </c>
      <c r="O6" s="7">
        <v>100000</v>
      </c>
      <c r="S6" s="7">
        <v>94750</v>
      </c>
      <c r="T6" s="7" t="s">
        <v>41</v>
      </c>
      <c r="U6" s="7">
        <v>47375</v>
      </c>
      <c r="V6" s="7">
        <v>0</v>
      </c>
      <c r="W6" s="2" t="s">
        <v>41</v>
      </c>
      <c r="X6" s="7">
        <v>0</v>
      </c>
      <c r="Y6" s="2" t="s">
        <v>42</v>
      </c>
      <c r="Z6" s="2" t="s">
        <v>43</v>
      </c>
      <c r="AB6" s="2" t="s">
        <v>44</v>
      </c>
      <c r="AC6" s="2" t="s">
        <v>89</v>
      </c>
      <c r="AD6" s="2" t="s">
        <v>2078</v>
      </c>
      <c r="AE6" s="2" t="s">
        <v>97</v>
      </c>
      <c r="AF6" s="2" t="s">
        <v>68</v>
      </c>
      <c r="AG6" s="2" t="s">
        <v>51</v>
      </c>
      <c r="AH6" s="2" t="s">
        <v>307</v>
      </c>
      <c r="AI6" s="2" t="s">
        <v>171</v>
      </c>
      <c r="AJ6" s="2" t="s">
        <v>54</v>
      </c>
      <c r="AK6" s="2" t="s">
        <v>55</v>
      </c>
      <c r="AN6" s="7">
        <v>0</v>
      </c>
      <c r="AO6" s="2" t="s">
        <v>3123</v>
      </c>
      <c r="AP6" s="6">
        <v>40875</v>
      </c>
      <c r="AQ6" s="8" t="s">
        <v>4445</v>
      </c>
      <c r="AR6" s="2" t="s">
        <v>48</v>
      </c>
      <c r="AS6" s="7">
        <v>94811.78</v>
      </c>
    </row>
    <row r="7" spans="1:45" x14ac:dyDescent="0.2">
      <c r="A7" s="380"/>
      <c r="B7" s="2" t="s">
        <v>4917</v>
      </c>
      <c r="C7" s="3">
        <v>14</v>
      </c>
      <c r="D7" s="4" t="s">
        <v>4457</v>
      </c>
      <c r="E7" s="2" t="s">
        <v>4590</v>
      </c>
      <c r="F7" s="2">
        <v>1409427</v>
      </c>
      <c r="G7" s="2" t="s">
        <v>3429</v>
      </c>
      <c r="H7" s="2" t="s">
        <v>3430</v>
      </c>
      <c r="I7" s="2" t="s">
        <v>1199</v>
      </c>
      <c r="J7" s="2" t="s">
        <v>3431</v>
      </c>
      <c r="K7" s="2" t="s">
        <v>3432</v>
      </c>
      <c r="L7" s="6">
        <v>40726</v>
      </c>
      <c r="M7" s="6"/>
      <c r="N7" s="7">
        <v>10000</v>
      </c>
      <c r="O7" s="7">
        <v>10000</v>
      </c>
      <c r="S7" s="7">
        <v>10000</v>
      </c>
      <c r="T7" s="7" t="s">
        <v>41</v>
      </c>
      <c r="U7" s="7">
        <v>5000</v>
      </c>
      <c r="V7" s="7">
        <v>0</v>
      </c>
      <c r="W7" s="2" t="s">
        <v>73</v>
      </c>
      <c r="X7" s="7">
        <v>0</v>
      </c>
      <c r="Y7" s="2" t="s">
        <v>42</v>
      </c>
      <c r="Z7" s="2" t="s">
        <v>43</v>
      </c>
      <c r="AB7" s="2" t="s">
        <v>67</v>
      </c>
      <c r="AC7" s="2" t="s">
        <v>3189</v>
      </c>
      <c r="AD7" s="2" t="s">
        <v>2078</v>
      </c>
      <c r="AE7" s="2" t="s">
        <v>97</v>
      </c>
      <c r="AF7" s="2" t="s">
        <v>160</v>
      </c>
      <c r="AG7" s="2" t="s">
        <v>51</v>
      </c>
      <c r="AH7" s="2" t="s">
        <v>2164</v>
      </c>
      <c r="AI7" s="2" t="s">
        <v>53</v>
      </c>
      <c r="AJ7" s="2" t="s">
        <v>54</v>
      </c>
      <c r="AK7" s="2" t="s">
        <v>55</v>
      </c>
      <c r="AL7" s="6">
        <v>40946</v>
      </c>
      <c r="AM7" s="2" t="s">
        <v>268</v>
      </c>
      <c r="AN7" s="7">
        <v>0</v>
      </c>
      <c r="AO7" s="2" t="s">
        <v>3433</v>
      </c>
      <c r="AP7" s="6">
        <v>40827</v>
      </c>
      <c r="AQ7" s="8" t="s">
        <v>4445</v>
      </c>
      <c r="AR7" s="2" t="s">
        <v>48</v>
      </c>
      <c r="AS7" s="7">
        <v>10000</v>
      </c>
    </row>
    <row r="8" spans="1:45" x14ac:dyDescent="0.2">
      <c r="A8" s="380"/>
      <c r="B8" s="2" t="s">
        <v>4917</v>
      </c>
      <c r="C8" s="3">
        <v>93</v>
      </c>
      <c r="D8" s="4" t="s">
        <v>4458</v>
      </c>
      <c r="E8" s="2" t="s">
        <v>4591</v>
      </c>
      <c r="F8" s="2">
        <v>1409432</v>
      </c>
      <c r="G8" s="2" t="s">
        <v>2024</v>
      </c>
      <c r="H8" s="2" t="s">
        <v>1971</v>
      </c>
      <c r="I8" s="2" t="s">
        <v>38</v>
      </c>
      <c r="J8" s="2" t="s">
        <v>2025</v>
      </c>
      <c r="K8" s="2" t="s">
        <v>2026</v>
      </c>
      <c r="L8" s="6">
        <v>40453</v>
      </c>
      <c r="M8" s="6"/>
      <c r="N8" s="7">
        <v>14475.41</v>
      </c>
      <c r="O8" s="7">
        <v>14475.41</v>
      </c>
      <c r="S8" s="7">
        <v>14475.41</v>
      </c>
      <c r="T8" s="7" t="s">
        <v>41</v>
      </c>
      <c r="U8" s="7">
        <v>7237.71</v>
      </c>
      <c r="V8" s="7">
        <v>0</v>
      </c>
      <c r="W8" s="2" t="s">
        <v>41</v>
      </c>
      <c r="X8" s="7">
        <v>0</v>
      </c>
      <c r="Y8" s="2" t="s">
        <v>42</v>
      </c>
      <c r="Z8" s="2" t="s">
        <v>43</v>
      </c>
      <c r="AB8" s="2" t="s">
        <v>44</v>
      </c>
      <c r="AC8" s="2" t="s">
        <v>89</v>
      </c>
      <c r="AD8" s="2" t="s">
        <v>96</v>
      </c>
      <c r="AE8" s="2" t="s">
        <v>97</v>
      </c>
      <c r="AF8" s="2" t="s">
        <v>91</v>
      </c>
      <c r="AG8" s="2" t="s">
        <v>51</v>
      </c>
      <c r="AH8" s="2" t="s">
        <v>1974</v>
      </c>
      <c r="AI8" s="2" t="s">
        <v>53</v>
      </c>
      <c r="AJ8" s="2" t="s">
        <v>54</v>
      </c>
      <c r="AK8" s="2" t="s">
        <v>55</v>
      </c>
      <c r="AN8" s="7">
        <v>0</v>
      </c>
      <c r="AO8" s="2" t="s">
        <v>2027</v>
      </c>
      <c r="AP8" s="6">
        <v>40841</v>
      </c>
      <c r="AQ8" s="8" t="s">
        <v>4445</v>
      </c>
      <c r="AR8" s="2" t="s">
        <v>48</v>
      </c>
      <c r="AS8" s="7">
        <v>14475.41</v>
      </c>
    </row>
    <row r="9" spans="1:45" x14ac:dyDescent="0.2">
      <c r="A9" s="380"/>
      <c r="B9" s="2" t="s">
        <v>4917</v>
      </c>
      <c r="C9" s="3">
        <v>93</v>
      </c>
      <c r="D9" s="4" t="s">
        <v>4458</v>
      </c>
      <c r="E9" s="2" t="s">
        <v>4592</v>
      </c>
      <c r="F9" s="2">
        <v>1409902</v>
      </c>
      <c r="G9" s="2" t="s">
        <v>3115</v>
      </c>
      <c r="H9" s="2" t="s">
        <v>3116</v>
      </c>
      <c r="I9" s="2" t="s">
        <v>38</v>
      </c>
      <c r="J9" s="2" t="s">
        <v>3117</v>
      </c>
      <c r="K9" s="2" t="s">
        <v>3118</v>
      </c>
      <c r="L9" s="6">
        <v>40512</v>
      </c>
      <c r="M9" s="6"/>
      <c r="N9" s="7">
        <v>30000</v>
      </c>
      <c r="O9" s="7">
        <v>30000</v>
      </c>
      <c r="S9" s="7">
        <v>17500</v>
      </c>
      <c r="T9" s="7" t="s">
        <v>40</v>
      </c>
      <c r="U9" s="7">
        <v>17500</v>
      </c>
      <c r="V9" s="7">
        <v>0</v>
      </c>
      <c r="W9" s="2" t="s">
        <v>41</v>
      </c>
      <c r="X9" s="7">
        <v>0</v>
      </c>
      <c r="Y9" s="2" t="s">
        <v>42</v>
      </c>
      <c r="Z9" s="2" t="s">
        <v>43</v>
      </c>
      <c r="AB9" s="2" t="s">
        <v>67</v>
      </c>
      <c r="AC9" s="2" t="s">
        <v>89</v>
      </c>
      <c r="AD9" s="2" t="s">
        <v>2078</v>
      </c>
      <c r="AE9" s="2" t="s">
        <v>97</v>
      </c>
      <c r="AF9" s="2" t="s">
        <v>539</v>
      </c>
      <c r="AG9" s="2" t="s">
        <v>51</v>
      </c>
      <c r="AH9" s="2" t="s">
        <v>247</v>
      </c>
      <c r="AI9" s="2" t="s">
        <v>162</v>
      </c>
      <c r="AJ9" s="2" t="s">
        <v>163</v>
      </c>
      <c r="AK9" s="2" t="s">
        <v>55</v>
      </c>
      <c r="AL9" s="6">
        <v>41116</v>
      </c>
      <c r="AM9" s="2" t="s">
        <v>1908</v>
      </c>
      <c r="AN9" s="7">
        <v>0</v>
      </c>
      <c r="AO9" s="2" t="s">
        <v>3119</v>
      </c>
      <c r="AP9" s="6">
        <v>40893</v>
      </c>
      <c r="AQ9" s="8" t="s">
        <v>4445</v>
      </c>
      <c r="AR9" s="2" t="s">
        <v>48</v>
      </c>
      <c r="AS9" s="7">
        <v>30000</v>
      </c>
    </row>
    <row r="10" spans="1:45" x14ac:dyDescent="0.2">
      <c r="A10" s="380"/>
      <c r="B10" s="2" t="s">
        <v>4917</v>
      </c>
      <c r="C10" s="3">
        <v>14</v>
      </c>
      <c r="D10" s="4" t="s">
        <v>4457</v>
      </c>
      <c r="E10" s="2" t="s">
        <v>4590</v>
      </c>
      <c r="F10" s="2">
        <v>1410430</v>
      </c>
      <c r="G10" s="2" t="s">
        <v>3805</v>
      </c>
      <c r="H10" s="2" t="s">
        <v>3806</v>
      </c>
      <c r="I10" s="2" t="s">
        <v>1199</v>
      </c>
      <c r="J10" s="2">
        <v>1490320</v>
      </c>
      <c r="K10" s="2" t="s">
        <v>3807</v>
      </c>
      <c r="L10" s="6">
        <v>40577</v>
      </c>
      <c r="M10" s="6"/>
      <c r="N10" s="7">
        <v>12000</v>
      </c>
      <c r="O10" s="7">
        <v>12000</v>
      </c>
      <c r="S10" s="7">
        <v>1366</v>
      </c>
      <c r="T10" s="7" t="s">
        <v>41</v>
      </c>
      <c r="U10" s="7">
        <v>683</v>
      </c>
      <c r="V10" s="7">
        <v>0</v>
      </c>
      <c r="W10" s="2" t="s">
        <v>41</v>
      </c>
      <c r="X10" s="7">
        <v>0</v>
      </c>
      <c r="Y10" s="2" t="s">
        <v>42</v>
      </c>
      <c r="Z10" s="2" t="s">
        <v>43</v>
      </c>
      <c r="AB10" s="2" t="s">
        <v>44</v>
      </c>
      <c r="AC10" s="2" t="s">
        <v>3189</v>
      </c>
      <c r="AD10" s="2" t="s">
        <v>2932</v>
      </c>
      <c r="AE10" s="2" t="s">
        <v>49</v>
      </c>
      <c r="AF10" s="2" t="s">
        <v>75</v>
      </c>
      <c r="AG10" s="2" t="s">
        <v>76</v>
      </c>
      <c r="AH10" s="2" t="s">
        <v>3808</v>
      </c>
      <c r="AI10" s="2" t="s">
        <v>1012</v>
      </c>
      <c r="AJ10" s="2" t="s">
        <v>218</v>
      </c>
      <c r="AK10" s="2" t="s">
        <v>55</v>
      </c>
      <c r="AN10" s="7">
        <v>0</v>
      </c>
      <c r="AO10" s="2" t="s">
        <v>3809</v>
      </c>
      <c r="AP10" s="6">
        <v>40806</v>
      </c>
      <c r="AQ10" s="8" t="s">
        <v>4445</v>
      </c>
      <c r="AR10" s="2" t="s">
        <v>48</v>
      </c>
      <c r="AS10" s="7">
        <v>12000</v>
      </c>
    </row>
    <row r="11" spans="1:45" x14ac:dyDescent="0.2">
      <c r="A11" s="380"/>
      <c r="B11" s="2" t="s">
        <v>4917</v>
      </c>
      <c r="C11" s="3">
        <v>82</v>
      </c>
      <c r="D11" s="4" t="s">
        <v>4458</v>
      </c>
      <c r="E11" s="2" t="s">
        <v>4593</v>
      </c>
      <c r="F11" s="2">
        <v>1410436</v>
      </c>
      <c r="G11" s="2" t="s">
        <v>4362</v>
      </c>
      <c r="H11" s="2" t="s">
        <v>4363</v>
      </c>
      <c r="I11" s="2" t="s">
        <v>38</v>
      </c>
      <c r="J11" s="2" t="s">
        <v>4364</v>
      </c>
      <c r="K11" s="2" t="s">
        <v>4365</v>
      </c>
      <c r="L11" s="6">
        <v>40558</v>
      </c>
      <c r="M11" s="6"/>
      <c r="N11" s="7">
        <v>35000</v>
      </c>
      <c r="O11" s="7">
        <v>35000</v>
      </c>
      <c r="S11" s="7">
        <v>35000</v>
      </c>
      <c r="T11" s="7" t="s">
        <v>40</v>
      </c>
      <c r="U11" s="7">
        <v>35000</v>
      </c>
      <c r="V11" s="7">
        <v>0</v>
      </c>
      <c r="W11" s="2" t="s">
        <v>40</v>
      </c>
      <c r="X11" s="7">
        <v>0</v>
      </c>
      <c r="Y11" s="2" t="s">
        <v>56</v>
      </c>
      <c r="Z11" s="2" t="s">
        <v>65</v>
      </c>
      <c r="AA11" s="2" t="s">
        <v>66</v>
      </c>
      <c r="AB11" s="2" t="s">
        <v>44</v>
      </c>
      <c r="AC11" s="2" t="s">
        <v>3815</v>
      </c>
      <c r="AD11" s="2" t="s">
        <v>96</v>
      </c>
      <c r="AE11" s="2" t="s">
        <v>49</v>
      </c>
      <c r="AF11" s="2" t="s">
        <v>91</v>
      </c>
      <c r="AG11" s="2" t="s">
        <v>51</v>
      </c>
      <c r="AH11" s="2" t="s">
        <v>721</v>
      </c>
      <c r="AI11" s="2" t="s">
        <v>46</v>
      </c>
      <c r="AJ11" s="2" t="s">
        <v>47</v>
      </c>
      <c r="AK11" s="2" t="s">
        <v>55</v>
      </c>
      <c r="AN11" s="7">
        <v>0</v>
      </c>
      <c r="AO11" s="2" t="s">
        <v>4366</v>
      </c>
      <c r="AP11" s="6">
        <v>40876</v>
      </c>
      <c r="AQ11" s="8" t="s">
        <v>4445</v>
      </c>
      <c r="AR11" s="2" t="s">
        <v>48</v>
      </c>
      <c r="AS11" s="7">
        <v>35000</v>
      </c>
    </row>
    <row r="12" spans="1:45" x14ac:dyDescent="0.2">
      <c r="A12" s="380"/>
      <c r="B12" s="2" t="s">
        <v>4917</v>
      </c>
      <c r="C12" s="3">
        <v>14</v>
      </c>
      <c r="D12" s="4" t="s">
        <v>4457</v>
      </c>
      <c r="E12" s="2" t="s">
        <v>4643</v>
      </c>
      <c r="F12" s="2">
        <v>1410525</v>
      </c>
      <c r="G12" s="2" t="s">
        <v>3801</v>
      </c>
      <c r="H12" s="2" t="s">
        <v>3802</v>
      </c>
      <c r="I12" s="2" t="s">
        <v>1199</v>
      </c>
      <c r="J12" s="2" t="s">
        <v>3803</v>
      </c>
      <c r="K12" s="2" t="s">
        <v>4669</v>
      </c>
      <c r="L12" s="6">
        <v>40559</v>
      </c>
      <c r="M12" s="6"/>
      <c r="N12" s="7">
        <v>3000</v>
      </c>
      <c r="O12" s="7">
        <v>3000</v>
      </c>
      <c r="S12" s="7">
        <v>3000</v>
      </c>
      <c r="T12" s="7" t="s">
        <v>40</v>
      </c>
      <c r="U12" s="7">
        <v>3000</v>
      </c>
      <c r="V12" s="7">
        <v>0</v>
      </c>
      <c r="W12" s="2" t="s">
        <v>41</v>
      </c>
      <c r="X12" s="7">
        <v>0</v>
      </c>
      <c r="Y12" s="2" t="s">
        <v>42</v>
      </c>
      <c r="Z12" s="2" t="s">
        <v>43</v>
      </c>
      <c r="AB12" s="2" t="s">
        <v>67</v>
      </c>
      <c r="AC12" s="2" t="s">
        <v>3189</v>
      </c>
      <c r="AD12" s="2" t="s">
        <v>2932</v>
      </c>
      <c r="AE12" s="2" t="s">
        <v>49</v>
      </c>
      <c r="AF12" s="2" t="s">
        <v>75</v>
      </c>
      <c r="AG12" s="2" t="s">
        <v>177</v>
      </c>
      <c r="AH12" s="2" t="s">
        <v>153</v>
      </c>
      <c r="AI12" s="2" t="s">
        <v>154</v>
      </c>
      <c r="AJ12" s="2" t="s">
        <v>155</v>
      </c>
      <c r="AK12" s="2" t="s">
        <v>55</v>
      </c>
      <c r="AL12" s="6">
        <v>41095</v>
      </c>
      <c r="AM12" s="2" t="s">
        <v>1295</v>
      </c>
      <c r="AN12" s="7">
        <v>0</v>
      </c>
      <c r="AO12" s="2" t="s">
        <v>3804</v>
      </c>
      <c r="AP12" s="6">
        <v>40872</v>
      </c>
      <c r="AQ12" s="8" t="s">
        <v>4445</v>
      </c>
      <c r="AR12" s="2" t="s">
        <v>48</v>
      </c>
      <c r="AS12" s="7">
        <v>3000</v>
      </c>
    </row>
    <row r="13" spans="1:45" x14ac:dyDescent="0.2">
      <c r="A13" s="380"/>
      <c r="B13" s="2" t="s">
        <v>4917</v>
      </c>
      <c r="C13" s="3">
        <v>82</v>
      </c>
      <c r="D13" s="4" t="s">
        <v>4458</v>
      </c>
      <c r="E13" s="2" t="s">
        <v>4644</v>
      </c>
      <c r="F13" s="2">
        <v>1410793</v>
      </c>
      <c r="G13" s="2" t="s">
        <v>4357</v>
      </c>
      <c r="H13" s="2" t="s">
        <v>4358</v>
      </c>
      <c r="I13" s="2" t="s">
        <v>38</v>
      </c>
      <c r="J13" s="2" t="s">
        <v>4359</v>
      </c>
      <c r="K13" s="2" t="s">
        <v>4360</v>
      </c>
      <c r="L13" s="6">
        <v>40471</v>
      </c>
      <c r="M13" s="6"/>
      <c r="N13" s="7">
        <v>35000</v>
      </c>
      <c r="O13" s="7">
        <v>35000</v>
      </c>
      <c r="S13" s="7">
        <v>7376.64</v>
      </c>
      <c r="T13" s="7" t="s">
        <v>40</v>
      </c>
      <c r="U13" s="7">
        <v>7376.64</v>
      </c>
      <c r="V13" s="7">
        <v>0</v>
      </c>
      <c r="W13" s="2" t="s">
        <v>73</v>
      </c>
      <c r="X13" s="7">
        <v>0</v>
      </c>
      <c r="Y13" s="2" t="s">
        <v>56</v>
      </c>
      <c r="Z13" s="2" t="s">
        <v>65</v>
      </c>
      <c r="AA13" s="2" t="s">
        <v>66</v>
      </c>
      <c r="AB13" s="2" t="s">
        <v>67</v>
      </c>
      <c r="AC13" s="2" t="s">
        <v>3815</v>
      </c>
      <c r="AD13" s="2" t="s">
        <v>96</v>
      </c>
      <c r="AE13" s="2" t="s">
        <v>49</v>
      </c>
      <c r="AF13" s="2" t="s">
        <v>75</v>
      </c>
      <c r="AG13" s="2" t="s">
        <v>76</v>
      </c>
      <c r="AH13" s="2" t="s">
        <v>307</v>
      </c>
      <c r="AI13" s="2" t="s">
        <v>171</v>
      </c>
      <c r="AJ13" s="2" t="s">
        <v>54</v>
      </c>
      <c r="AK13" s="2" t="s">
        <v>55</v>
      </c>
      <c r="AL13" s="6">
        <v>41365</v>
      </c>
      <c r="AM13" s="2" t="s">
        <v>1295</v>
      </c>
      <c r="AN13" s="7">
        <v>0</v>
      </c>
      <c r="AO13" s="2" t="s">
        <v>4361</v>
      </c>
      <c r="AP13" s="6">
        <v>40918</v>
      </c>
      <c r="AQ13" s="8" t="s">
        <v>4445</v>
      </c>
      <c r="AR13" s="2" t="s">
        <v>48</v>
      </c>
      <c r="AS13" s="7">
        <v>35000</v>
      </c>
    </row>
    <row r="14" spans="1:45" x14ac:dyDescent="0.2">
      <c r="A14" s="380"/>
      <c r="B14" s="2" t="s">
        <v>4917</v>
      </c>
      <c r="C14" s="3">
        <v>82</v>
      </c>
      <c r="D14" s="4" t="s">
        <v>4458</v>
      </c>
      <c r="E14" s="2" t="s">
        <v>4593</v>
      </c>
      <c r="F14" s="2">
        <v>1411621</v>
      </c>
      <c r="G14" s="2" t="s">
        <v>3110</v>
      </c>
      <c r="H14" s="2" t="s">
        <v>3111</v>
      </c>
      <c r="I14" s="2" t="s">
        <v>38</v>
      </c>
      <c r="J14" s="2" t="s">
        <v>3112</v>
      </c>
      <c r="K14" s="2" t="s">
        <v>3113</v>
      </c>
      <c r="N14" s="7">
        <v>35000</v>
      </c>
      <c r="O14" s="7">
        <v>35000</v>
      </c>
      <c r="S14" s="7">
        <v>35000</v>
      </c>
      <c r="T14" s="7" t="s">
        <v>41</v>
      </c>
      <c r="U14" s="7">
        <v>17500</v>
      </c>
      <c r="V14" s="7">
        <v>0</v>
      </c>
      <c r="W14" s="2" t="s">
        <v>41</v>
      </c>
      <c r="X14" s="7">
        <v>0</v>
      </c>
      <c r="Y14" s="2" t="s">
        <v>42</v>
      </c>
      <c r="Z14" s="2" t="s">
        <v>43</v>
      </c>
      <c r="AB14" s="2" t="s">
        <v>44</v>
      </c>
      <c r="AC14" s="2" t="s">
        <v>89</v>
      </c>
      <c r="AD14" s="2" t="s">
        <v>2078</v>
      </c>
      <c r="AE14" s="2" t="s">
        <v>97</v>
      </c>
      <c r="AF14" s="2" t="s">
        <v>50</v>
      </c>
      <c r="AG14" s="2" t="s">
        <v>51</v>
      </c>
      <c r="AH14" s="2" t="s">
        <v>168</v>
      </c>
      <c r="AI14" s="2" t="s">
        <v>162</v>
      </c>
      <c r="AJ14" s="2" t="s">
        <v>163</v>
      </c>
      <c r="AK14" s="2" t="s">
        <v>55</v>
      </c>
      <c r="AN14" s="7">
        <v>0</v>
      </c>
      <c r="AO14" s="2" t="s">
        <v>3114</v>
      </c>
      <c r="AP14" s="6">
        <v>40903</v>
      </c>
      <c r="AQ14" s="8" t="s">
        <v>4445</v>
      </c>
      <c r="AR14" s="2" t="s">
        <v>48</v>
      </c>
      <c r="AS14" s="7">
        <v>35000</v>
      </c>
    </row>
    <row r="15" spans="1:45" x14ac:dyDescent="0.2">
      <c r="A15" s="380"/>
      <c r="B15" s="2" t="s">
        <v>4917</v>
      </c>
      <c r="C15" s="3">
        <v>93</v>
      </c>
      <c r="D15" s="4" t="s">
        <v>4458</v>
      </c>
      <c r="E15" s="2" t="s">
        <v>4604</v>
      </c>
      <c r="F15" s="2">
        <v>1411899</v>
      </c>
      <c r="G15" s="2" t="s">
        <v>2019</v>
      </c>
      <c r="H15" s="2" t="s">
        <v>2020</v>
      </c>
      <c r="I15" s="2" t="s">
        <v>38</v>
      </c>
      <c r="J15" s="2" t="s">
        <v>2021</v>
      </c>
      <c r="K15" s="2" t="s">
        <v>2022</v>
      </c>
      <c r="L15" s="6">
        <v>40305</v>
      </c>
      <c r="M15" s="6"/>
      <c r="N15" s="7">
        <v>63000</v>
      </c>
      <c r="O15" s="7">
        <v>63000</v>
      </c>
      <c r="S15" s="7">
        <v>63000</v>
      </c>
      <c r="T15" s="7" t="s">
        <v>40</v>
      </c>
      <c r="U15" s="7">
        <v>63000</v>
      </c>
      <c r="V15" s="7">
        <v>87625.11</v>
      </c>
      <c r="W15" s="2" t="s">
        <v>40</v>
      </c>
      <c r="X15" s="7">
        <v>87625.11</v>
      </c>
      <c r="Y15" s="5" t="s">
        <v>42</v>
      </c>
      <c r="Z15" s="5" t="s">
        <v>43</v>
      </c>
      <c r="AB15" s="2" t="s">
        <v>44</v>
      </c>
      <c r="AC15" s="2" t="s">
        <v>89</v>
      </c>
      <c r="AD15" s="2" t="s">
        <v>96</v>
      </c>
      <c r="AE15" s="2" t="s">
        <v>97</v>
      </c>
      <c r="AF15" s="2" t="s">
        <v>195</v>
      </c>
      <c r="AG15" s="2" t="s">
        <v>51</v>
      </c>
      <c r="AH15" s="2" t="s">
        <v>69</v>
      </c>
      <c r="AI15" s="2" t="s">
        <v>53</v>
      </c>
      <c r="AJ15" s="2" t="s">
        <v>54</v>
      </c>
      <c r="AK15" s="2" t="s">
        <v>55</v>
      </c>
      <c r="AN15" s="7">
        <v>0</v>
      </c>
      <c r="AO15" s="2" t="s">
        <v>2023</v>
      </c>
      <c r="AP15" s="6">
        <v>40889</v>
      </c>
      <c r="AQ15" s="8" t="s">
        <v>4445</v>
      </c>
      <c r="AR15" s="2" t="s">
        <v>48</v>
      </c>
      <c r="AS15" s="7">
        <v>63000</v>
      </c>
    </row>
    <row r="16" spans="1:45" x14ac:dyDescent="0.2">
      <c r="A16" s="380"/>
      <c r="B16" s="2" t="s">
        <v>4917</v>
      </c>
      <c r="C16" s="3">
        <v>93</v>
      </c>
      <c r="D16" s="4" t="s">
        <v>4458</v>
      </c>
      <c r="E16" s="2" t="s">
        <v>4604</v>
      </c>
      <c r="F16" s="2">
        <v>1412242</v>
      </c>
      <c r="G16" s="2" t="s">
        <v>3105</v>
      </c>
      <c r="H16" s="2" t="s">
        <v>3106</v>
      </c>
      <c r="I16" s="2" t="s">
        <v>38</v>
      </c>
      <c r="J16" s="2" t="s">
        <v>3107</v>
      </c>
      <c r="K16" s="2" t="s">
        <v>3108</v>
      </c>
      <c r="L16" s="6">
        <v>40437</v>
      </c>
      <c r="M16" s="6"/>
      <c r="N16" s="7">
        <v>35000</v>
      </c>
      <c r="O16" s="7">
        <v>35000</v>
      </c>
      <c r="S16" s="7">
        <v>35000</v>
      </c>
      <c r="T16" s="7" t="s">
        <v>41</v>
      </c>
      <c r="U16" s="7">
        <v>17500</v>
      </c>
      <c r="V16" s="7">
        <v>0</v>
      </c>
      <c r="W16" s="2" t="s">
        <v>40</v>
      </c>
      <c r="X16" s="7">
        <v>0</v>
      </c>
      <c r="Y16" s="2" t="s">
        <v>42</v>
      </c>
      <c r="Z16" s="2" t="s">
        <v>65</v>
      </c>
      <c r="AA16" s="2" t="s">
        <v>66</v>
      </c>
      <c r="AB16" s="2" t="s">
        <v>44</v>
      </c>
      <c r="AC16" s="2" t="s">
        <v>89</v>
      </c>
      <c r="AD16" s="2" t="s">
        <v>2078</v>
      </c>
      <c r="AE16" s="2" t="s">
        <v>97</v>
      </c>
      <c r="AF16" s="2" t="s">
        <v>68</v>
      </c>
      <c r="AG16" s="2" t="s">
        <v>51</v>
      </c>
      <c r="AH16" s="2" t="s">
        <v>1403</v>
      </c>
      <c r="AI16" s="2" t="s">
        <v>53</v>
      </c>
      <c r="AJ16" s="2" t="s">
        <v>54</v>
      </c>
      <c r="AK16" s="2" t="s">
        <v>55</v>
      </c>
      <c r="AN16" s="7">
        <v>0</v>
      </c>
      <c r="AO16" s="2" t="s">
        <v>3109</v>
      </c>
      <c r="AP16" s="6">
        <v>40892</v>
      </c>
      <c r="AQ16" s="8" t="s">
        <v>4445</v>
      </c>
      <c r="AR16" s="2" t="s">
        <v>48</v>
      </c>
      <c r="AS16" s="7">
        <v>35000</v>
      </c>
    </row>
    <row r="17" spans="1:45" x14ac:dyDescent="0.2">
      <c r="A17" s="380"/>
      <c r="B17" s="2" t="s">
        <v>4917</v>
      </c>
      <c r="C17" s="3">
        <v>14</v>
      </c>
      <c r="D17" s="4" t="s">
        <v>4457</v>
      </c>
      <c r="E17" s="2" t="s">
        <v>4590</v>
      </c>
      <c r="F17" s="2">
        <v>1412274</v>
      </c>
      <c r="G17" s="2" t="s">
        <v>3424</v>
      </c>
      <c r="H17" s="2" t="s">
        <v>3425</v>
      </c>
      <c r="I17" s="2" t="s">
        <v>1199</v>
      </c>
      <c r="J17" s="2" t="s">
        <v>3426</v>
      </c>
      <c r="K17" s="2" t="s">
        <v>3427</v>
      </c>
      <c r="L17" s="6">
        <v>40572</v>
      </c>
      <c r="M17" s="6"/>
      <c r="N17" s="7">
        <v>11000</v>
      </c>
      <c r="O17" s="7">
        <v>11000</v>
      </c>
      <c r="S17" s="7">
        <v>11000</v>
      </c>
      <c r="T17" s="7" t="s">
        <v>41</v>
      </c>
      <c r="U17" s="7">
        <v>5500</v>
      </c>
      <c r="V17" s="7">
        <v>0</v>
      </c>
      <c r="W17" s="2" t="s">
        <v>41</v>
      </c>
      <c r="X17" s="7">
        <v>0</v>
      </c>
      <c r="Y17" s="2" t="s">
        <v>42</v>
      </c>
      <c r="Z17" s="2" t="s">
        <v>43</v>
      </c>
      <c r="AB17" s="2" t="s">
        <v>44</v>
      </c>
      <c r="AC17" s="2" t="s">
        <v>3189</v>
      </c>
      <c r="AD17" s="2" t="s">
        <v>2078</v>
      </c>
      <c r="AE17" s="2" t="s">
        <v>97</v>
      </c>
      <c r="AF17" s="2" t="s">
        <v>50</v>
      </c>
      <c r="AG17" s="2" t="s">
        <v>51</v>
      </c>
      <c r="AH17" s="2" t="s">
        <v>338</v>
      </c>
      <c r="AI17" s="2" t="s">
        <v>53</v>
      </c>
      <c r="AJ17" s="2" t="s">
        <v>54</v>
      </c>
      <c r="AK17" s="2" t="s">
        <v>55</v>
      </c>
      <c r="AN17" s="7">
        <v>0</v>
      </c>
      <c r="AO17" s="2" t="s">
        <v>3428</v>
      </c>
      <c r="AP17" s="6">
        <v>40892</v>
      </c>
      <c r="AQ17" s="8" t="s">
        <v>4445</v>
      </c>
      <c r="AR17" s="2" t="s">
        <v>48</v>
      </c>
      <c r="AS17" s="7">
        <v>11000</v>
      </c>
    </row>
    <row r="18" spans="1:45" x14ac:dyDescent="0.2">
      <c r="A18" s="380"/>
      <c r="B18" s="2" t="s">
        <v>4917</v>
      </c>
      <c r="C18" s="3">
        <v>82</v>
      </c>
      <c r="D18" s="4" t="s">
        <v>4458</v>
      </c>
      <c r="E18" s="2" t="s">
        <v>4593</v>
      </c>
      <c r="F18" s="2">
        <v>1412550</v>
      </c>
      <c r="G18" s="2" t="s">
        <v>2014</v>
      </c>
      <c r="H18" s="2" t="s">
        <v>2015</v>
      </c>
      <c r="I18" s="2" t="s">
        <v>38</v>
      </c>
      <c r="J18" s="2" t="s">
        <v>2016</v>
      </c>
      <c r="K18" s="2" t="s">
        <v>2017</v>
      </c>
      <c r="L18" s="6">
        <v>39434</v>
      </c>
      <c r="M18" s="6"/>
      <c r="N18" s="7">
        <v>100000</v>
      </c>
      <c r="O18" s="7">
        <v>100000</v>
      </c>
      <c r="S18" s="7">
        <v>100000</v>
      </c>
      <c r="T18" s="7" t="s">
        <v>41</v>
      </c>
      <c r="U18" s="7">
        <v>50000</v>
      </c>
      <c r="V18" s="7">
        <v>0</v>
      </c>
      <c r="W18" s="2" t="s">
        <v>41</v>
      </c>
      <c r="X18" s="7">
        <v>0</v>
      </c>
      <c r="Y18" s="2" t="s">
        <v>42</v>
      </c>
      <c r="Z18" s="2" t="s">
        <v>43</v>
      </c>
      <c r="AB18" s="2" t="s">
        <v>44</v>
      </c>
      <c r="AC18" s="2" t="s">
        <v>89</v>
      </c>
      <c r="AD18" s="2" t="s">
        <v>96</v>
      </c>
      <c r="AE18" s="2" t="s">
        <v>97</v>
      </c>
      <c r="AF18" s="2" t="s">
        <v>50</v>
      </c>
      <c r="AG18" s="2" t="s">
        <v>51</v>
      </c>
      <c r="AH18" s="2" t="s">
        <v>301</v>
      </c>
      <c r="AI18" s="2" t="s">
        <v>154</v>
      </c>
      <c r="AJ18" s="2" t="s">
        <v>155</v>
      </c>
      <c r="AK18" s="2" t="s">
        <v>55</v>
      </c>
      <c r="AN18" s="7">
        <v>0</v>
      </c>
      <c r="AO18" s="2" t="s">
        <v>2018</v>
      </c>
      <c r="AP18" s="6">
        <v>40889</v>
      </c>
      <c r="AQ18" s="8" t="s">
        <v>4445</v>
      </c>
      <c r="AR18" s="2" t="s">
        <v>48</v>
      </c>
      <c r="AS18" s="7">
        <v>100000</v>
      </c>
    </row>
    <row r="19" spans="1:45" x14ac:dyDescent="0.2">
      <c r="A19" s="380"/>
      <c r="B19" s="2" t="s">
        <v>4917</v>
      </c>
      <c r="C19" s="3">
        <v>82</v>
      </c>
      <c r="D19" s="4" t="s">
        <v>4458</v>
      </c>
      <c r="E19" s="2" t="s">
        <v>4588</v>
      </c>
      <c r="F19" s="2">
        <v>1413124</v>
      </c>
      <c r="G19" s="2" t="s">
        <v>3099</v>
      </c>
      <c r="H19" s="2" t="s">
        <v>3100</v>
      </c>
      <c r="I19" s="2" t="s">
        <v>38</v>
      </c>
      <c r="J19" s="2" t="s">
        <v>3101</v>
      </c>
      <c r="K19" s="2" t="s">
        <v>3102</v>
      </c>
      <c r="L19" s="6">
        <v>40420</v>
      </c>
      <c r="M19" s="6"/>
      <c r="N19" s="7">
        <v>2224.96</v>
      </c>
      <c r="O19" s="7">
        <v>2224.96</v>
      </c>
      <c r="S19" s="7">
        <v>2224.96</v>
      </c>
      <c r="T19" s="7" t="s">
        <v>40</v>
      </c>
      <c r="U19" s="7">
        <v>2224.96</v>
      </c>
      <c r="V19" s="7">
        <v>0</v>
      </c>
      <c r="W19" s="2" t="s">
        <v>41</v>
      </c>
      <c r="X19" s="7">
        <v>0</v>
      </c>
      <c r="Y19" s="2" t="s">
        <v>42</v>
      </c>
      <c r="Z19" s="2" t="s">
        <v>43</v>
      </c>
      <c r="AB19" s="2" t="s">
        <v>67</v>
      </c>
      <c r="AC19" s="2" t="s">
        <v>89</v>
      </c>
      <c r="AD19" s="2" t="s">
        <v>2078</v>
      </c>
      <c r="AE19" s="2" t="s">
        <v>49</v>
      </c>
      <c r="AF19" s="2" t="s">
        <v>75</v>
      </c>
      <c r="AG19" s="2" t="s">
        <v>76</v>
      </c>
      <c r="AH19" s="2" t="s">
        <v>3103</v>
      </c>
      <c r="AI19" s="2" t="s">
        <v>171</v>
      </c>
      <c r="AJ19" s="2" t="s">
        <v>54</v>
      </c>
      <c r="AK19" s="2" t="s">
        <v>55</v>
      </c>
      <c r="AL19" s="6">
        <v>41191</v>
      </c>
      <c r="AM19" s="2" t="s">
        <v>1908</v>
      </c>
      <c r="AN19" s="7">
        <v>0</v>
      </c>
      <c r="AO19" s="2" t="s">
        <v>3104</v>
      </c>
      <c r="AP19" s="6">
        <v>40896</v>
      </c>
      <c r="AQ19" s="8" t="s">
        <v>4445</v>
      </c>
      <c r="AR19" s="2" t="s">
        <v>48</v>
      </c>
      <c r="AS19" s="7">
        <v>2224.96</v>
      </c>
    </row>
    <row r="20" spans="1:45" x14ac:dyDescent="0.2">
      <c r="A20" s="380"/>
      <c r="B20" s="2" t="s">
        <v>4917</v>
      </c>
      <c r="C20" s="3">
        <v>93</v>
      </c>
      <c r="D20" s="4" t="s">
        <v>4458</v>
      </c>
      <c r="E20" s="2" t="s">
        <v>4589</v>
      </c>
      <c r="F20" s="2">
        <v>1413125</v>
      </c>
      <c r="G20" s="2" t="s">
        <v>2008</v>
      </c>
      <c r="H20" s="2" t="s">
        <v>2009</v>
      </c>
      <c r="I20" s="2" t="s">
        <v>38</v>
      </c>
      <c r="J20" s="2" t="s">
        <v>2010</v>
      </c>
      <c r="K20" s="2" t="s">
        <v>2011</v>
      </c>
      <c r="L20" s="6">
        <v>39656</v>
      </c>
      <c r="M20" s="6"/>
      <c r="N20" s="7">
        <v>20000</v>
      </c>
      <c r="O20" s="7">
        <v>20000</v>
      </c>
      <c r="S20" s="7">
        <v>20000</v>
      </c>
      <c r="T20" s="7" t="s">
        <v>41</v>
      </c>
      <c r="U20" s="7">
        <v>10000</v>
      </c>
      <c r="V20" s="7">
        <v>0</v>
      </c>
      <c r="W20" s="2" t="s">
        <v>41</v>
      </c>
      <c r="X20" s="7">
        <v>0</v>
      </c>
      <c r="Y20" s="2" t="s">
        <v>42</v>
      </c>
      <c r="Z20" s="2" t="s">
        <v>43</v>
      </c>
      <c r="AB20" s="2" t="s">
        <v>44</v>
      </c>
      <c r="AC20" s="2" t="s">
        <v>89</v>
      </c>
      <c r="AD20" s="2" t="s">
        <v>96</v>
      </c>
      <c r="AE20" s="2" t="s">
        <v>49</v>
      </c>
      <c r="AF20" s="2" t="s">
        <v>91</v>
      </c>
      <c r="AG20" s="2" t="s">
        <v>51</v>
      </c>
      <c r="AH20" s="2" t="s">
        <v>1963</v>
      </c>
      <c r="AI20" s="2" t="s">
        <v>53</v>
      </c>
      <c r="AJ20" s="2" t="s">
        <v>54</v>
      </c>
      <c r="AK20" s="2" t="s">
        <v>55</v>
      </c>
      <c r="AN20" s="7">
        <v>0</v>
      </c>
      <c r="AO20" s="2" t="s">
        <v>2012</v>
      </c>
      <c r="AP20" s="6">
        <v>40883</v>
      </c>
      <c r="AQ20" s="8" t="s">
        <v>4445</v>
      </c>
      <c r="AR20" s="2" t="s">
        <v>48</v>
      </c>
      <c r="AS20" s="7">
        <v>20000</v>
      </c>
    </row>
    <row r="21" spans="1:45" x14ac:dyDescent="0.2">
      <c r="A21" s="380"/>
      <c r="B21" s="2" t="s">
        <v>4917</v>
      </c>
      <c r="C21" s="3">
        <v>82</v>
      </c>
      <c r="D21" s="4" t="s">
        <v>4458</v>
      </c>
      <c r="E21" s="2" t="s">
        <v>4593</v>
      </c>
      <c r="F21" s="2">
        <v>1413481</v>
      </c>
      <c r="G21" s="2" t="s">
        <v>2003</v>
      </c>
      <c r="H21" s="2" t="s">
        <v>2004</v>
      </c>
      <c r="I21" s="2" t="s">
        <v>38</v>
      </c>
      <c r="J21" s="2" t="s">
        <v>2005</v>
      </c>
      <c r="K21" s="2" t="s">
        <v>2006</v>
      </c>
      <c r="L21" s="6">
        <v>40656</v>
      </c>
      <c r="M21" s="6"/>
      <c r="N21" s="7">
        <v>250000</v>
      </c>
      <c r="O21" s="7">
        <v>250000</v>
      </c>
      <c r="S21" s="7">
        <v>250000</v>
      </c>
      <c r="T21" s="7" t="s">
        <v>41</v>
      </c>
      <c r="U21" s="7">
        <v>125000</v>
      </c>
      <c r="V21" s="7">
        <v>0</v>
      </c>
      <c r="W21" s="2" t="s">
        <v>41</v>
      </c>
      <c r="X21" s="7">
        <v>0</v>
      </c>
      <c r="Y21" s="2" t="s">
        <v>42</v>
      </c>
      <c r="Z21" s="2" t="s">
        <v>43</v>
      </c>
      <c r="AB21" s="2" t="s">
        <v>44</v>
      </c>
      <c r="AC21" s="2" t="s">
        <v>89</v>
      </c>
      <c r="AD21" s="2" t="s">
        <v>96</v>
      </c>
      <c r="AE21" s="2" t="s">
        <v>49</v>
      </c>
      <c r="AF21" s="2" t="s">
        <v>1288</v>
      </c>
      <c r="AG21" s="2" t="s">
        <v>51</v>
      </c>
      <c r="AH21" s="2" t="s">
        <v>184</v>
      </c>
      <c r="AI21" s="2" t="s">
        <v>171</v>
      </c>
      <c r="AJ21" s="2" t="s">
        <v>54</v>
      </c>
      <c r="AK21" s="2" t="s">
        <v>55</v>
      </c>
      <c r="AN21" s="7">
        <v>0</v>
      </c>
      <c r="AO21" s="2" t="s">
        <v>2007</v>
      </c>
      <c r="AP21" s="6">
        <v>40917</v>
      </c>
      <c r="AQ21" s="8" t="s">
        <v>4445</v>
      </c>
      <c r="AR21" s="2" t="s">
        <v>48</v>
      </c>
      <c r="AS21" s="7">
        <v>250000</v>
      </c>
    </row>
    <row r="22" spans="1:45" x14ac:dyDescent="0.2">
      <c r="A22" s="380"/>
      <c r="B22" s="2" t="s">
        <v>4917</v>
      </c>
      <c r="C22" s="3">
        <v>93</v>
      </c>
      <c r="D22" s="4" t="s">
        <v>4458</v>
      </c>
      <c r="E22" s="2" t="s">
        <v>4591</v>
      </c>
      <c r="F22" s="2">
        <v>1413528</v>
      </c>
      <c r="G22" s="2" t="s">
        <v>1997</v>
      </c>
      <c r="H22" s="2" t="s">
        <v>1998</v>
      </c>
      <c r="I22" s="2" t="s">
        <v>38</v>
      </c>
      <c r="J22" s="2" t="s">
        <v>1999</v>
      </c>
      <c r="K22" s="2" t="s">
        <v>2000</v>
      </c>
      <c r="L22" s="6">
        <v>40678</v>
      </c>
      <c r="M22" s="6"/>
      <c r="N22" s="7">
        <v>0</v>
      </c>
      <c r="O22" s="7">
        <v>114446.86</v>
      </c>
      <c r="S22" s="7">
        <v>114446.86</v>
      </c>
      <c r="T22" s="7" t="s">
        <v>41</v>
      </c>
      <c r="U22" s="7">
        <v>57223.43</v>
      </c>
      <c r="V22" s="7">
        <v>0</v>
      </c>
      <c r="W22" s="2" t="s">
        <v>41</v>
      </c>
      <c r="X22" s="7">
        <v>0</v>
      </c>
      <c r="Y22" s="2" t="s">
        <v>42</v>
      </c>
      <c r="Z22" s="2" t="s">
        <v>43</v>
      </c>
      <c r="AB22" s="2" t="s">
        <v>44</v>
      </c>
      <c r="AC22" s="2" t="s">
        <v>89</v>
      </c>
      <c r="AD22" s="2" t="s">
        <v>96</v>
      </c>
      <c r="AE22" s="2" t="s">
        <v>2001</v>
      </c>
      <c r="AF22" s="2" t="s">
        <v>75</v>
      </c>
      <c r="AG22" s="2" t="s">
        <v>177</v>
      </c>
      <c r="AH22" s="2" t="s">
        <v>634</v>
      </c>
      <c r="AI22" s="2" t="s">
        <v>635</v>
      </c>
      <c r="AJ22" s="2" t="s">
        <v>54</v>
      </c>
      <c r="AK22" s="2" t="s">
        <v>55</v>
      </c>
      <c r="AN22" s="7">
        <v>0</v>
      </c>
      <c r="AO22" s="2" t="s">
        <v>2002</v>
      </c>
      <c r="AP22" s="6">
        <v>37845</v>
      </c>
      <c r="AQ22" s="8" t="s">
        <v>4445</v>
      </c>
      <c r="AR22" s="2" t="s">
        <v>48</v>
      </c>
      <c r="AS22" s="7">
        <v>0</v>
      </c>
    </row>
    <row r="23" spans="1:45" x14ac:dyDescent="0.2">
      <c r="A23" s="380"/>
      <c r="B23" s="2" t="s">
        <v>4917</v>
      </c>
      <c r="C23" s="3">
        <v>90</v>
      </c>
      <c r="D23" s="4" t="s">
        <v>4458</v>
      </c>
      <c r="E23" s="2" t="s">
        <v>4594</v>
      </c>
      <c r="F23" s="2">
        <v>1413589</v>
      </c>
      <c r="G23" s="2" t="s">
        <v>1993</v>
      </c>
      <c r="H23" s="2" t="s">
        <v>1994</v>
      </c>
      <c r="I23" s="2" t="s">
        <v>38</v>
      </c>
      <c r="J23" s="2" t="s">
        <v>1995</v>
      </c>
      <c r="K23" s="2" t="s">
        <v>4670</v>
      </c>
      <c r="L23" s="6">
        <v>40604</v>
      </c>
      <c r="M23" s="6"/>
      <c r="N23" s="7">
        <v>109500</v>
      </c>
      <c r="O23" s="7">
        <v>109500</v>
      </c>
      <c r="S23" s="7">
        <v>3900</v>
      </c>
      <c r="T23" s="7" t="s">
        <v>41</v>
      </c>
      <c r="U23" s="7">
        <v>1950</v>
      </c>
      <c r="V23" s="7">
        <v>0</v>
      </c>
      <c r="W23" s="2" t="s">
        <v>41</v>
      </c>
      <c r="X23" s="7">
        <v>0</v>
      </c>
      <c r="Y23" s="2" t="s">
        <v>42</v>
      </c>
      <c r="Z23" s="2" t="s">
        <v>43</v>
      </c>
      <c r="AB23" s="2" t="s">
        <v>67</v>
      </c>
      <c r="AC23" s="2" t="s">
        <v>89</v>
      </c>
      <c r="AD23" s="2" t="s">
        <v>96</v>
      </c>
      <c r="AE23" s="2" t="s">
        <v>49</v>
      </c>
      <c r="AF23" s="2" t="s">
        <v>75</v>
      </c>
      <c r="AG23" s="2" t="s">
        <v>76</v>
      </c>
      <c r="AH23" s="2" t="s">
        <v>184</v>
      </c>
      <c r="AI23" s="2" t="s">
        <v>171</v>
      </c>
      <c r="AJ23" s="2" t="s">
        <v>54</v>
      </c>
      <c r="AK23" s="2" t="s">
        <v>55</v>
      </c>
      <c r="AL23" s="6">
        <v>41086</v>
      </c>
      <c r="AM23" s="2" t="s">
        <v>79</v>
      </c>
      <c r="AN23" s="7">
        <v>0</v>
      </c>
      <c r="AO23" s="2" t="s">
        <v>1996</v>
      </c>
      <c r="AP23" s="6">
        <v>40896</v>
      </c>
      <c r="AQ23" s="8" t="s">
        <v>4445</v>
      </c>
      <c r="AR23" s="2" t="s">
        <v>48</v>
      </c>
      <c r="AS23" s="7">
        <v>109500</v>
      </c>
    </row>
    <row r="24" spans="1:45" x14ac:dyDescent="0.2">
      <c r="A24" s="380"/>
      <c r="B24" s="2" t="s">
        <v>4917</v>
      </c>
      <c r="C24" s="3">
        <v>82</v>
      </c>
      <c r="D24" s="4" t="s">
        <v>4458</v>
      </c>
      <c r="E24" s="2" t="s">
        <v>4593</v>
      </c>
      <c r="F24" s="2">
        <v>1413657</v>
      </c>
      <c r="G24" s="2" t="s">
        <v>1988</v>
      </c>
      <c r="H24" s="2" t="s">
        <v>1989</v>
      </c>
      <c r="I24" s="2" t="s">
        <v>38</v>
      </c>
      <c r="J24" s="2" t="s">
        <v>1990</v>
      </c>
      <c r="K24" s="2" t="s">
        <v>1991</v>
      </c>
      <c r="L24" s="6">
        <v>40413</v>
      </c>
      <c r="M24" s="6"/>
      <c r="N24" s="7">
        <v>35000</v>
      </c>
      <c r="O24" s="7">
        <v>35000</v>
      </c>
      <c r="S24" s="7">
        <v>35000</v>
      </c>
      <c r="T24" s="7" t="s">
        <v>41</v>
      </c>
      <c r="U24" s="7">
        <v>17500</v>
      </c>
      <c r="V24" s="7">
        <v>0</v>
      </c>
      <c r="W24" s="2" t="s">
        <v>41</v>
      </c>
      <c r="X24" s="7">
        <v>0</v>
      </c>
      <c r="Y24" s="2" t="s">
        <v>42</v>
      </c>
      <c r="Z24" s="2" t="s">
        <v>43</v>
      </c>
      <c r="AB24" s="2" t="s">
        <v>44</v>
      </c>
      <c r="AC24" s="2" t="s">
        <v>89</v>
      </c>
      <c r="AD24" s="2" t="s">
        <v>96</v>
      </c>
      <c r="AE24" s="2" t="s">
        <v>49</v>
      </c>
      <c r="AF24" s="2" t="s">
        <v>91</v>
      </c>
      <c r="AG24" s="2" t="s">
        <v>51</v>
      </c>
      <c r="AH24" s="2" t="s">
        <v>231</v>
      </c>
      <c r="AI24" s="2" t="s">
        <v>53</v>
      </c>
      <c r="AJ24" s="2" t="s">
        <v>54</v>
      </c>
      <c r="AK24" s="2" t="s">
        <v>55</v>
      </c>
      <c r="AN24" s="7">
        <v>0</v>
      </c>
      <c r="AO24" s="2" t="s">
        <v>1992</v>
      </c>
      <c r="AP24" s="6">
        <v>40830</v>
      </c>
      <c r="AQ24" s="8" t="s">
        <v>4445</v>
      </c>
      <c r="AR24" s="2" t="s">
        <v>48</v>
      </c>
      <c r="AS24" s="7">
        <v>35000</v>
      </c>
    </row>
    <row r="25" spans="1:45" x14ac:dyDescent="0.2">
      <c r="A25" s="380"/>
      <c r="B25" s="2" t="s">
        <v>4917</v>
      </c>
      <c r="C25" s="3">
        <v>14</v>
      </c>
      <c r="D25" s="4" t="s">
        <v>4457</v>
      </c>
      <c r="E25" s="2" t="s">
        <v>4590</v>
      </c>
      <c r="F25" s="2">
        <v>1413707</v>
      </c>
      <c r="G25" s="2" t="s">
        <v>3796</v>
      </c>
      <c r="H25" s="2" t="s">
        <v>3797</v>
      </c>
      <c r="I25" s="2" t="s">
        <v>1199</v>
      </c>
      <c r="J25" s="2" t="s">
        <v>3798</v>
      </c>
      <c r="K25" s="2" t="s">
        <v>3799</v>
      </c>
      <c r="L25" s="6">
        <v>40795</v>
      </c>
      <c r="M25" s="6"/>
      <c r="N25" s="7">
        <v>11427</v>
      </c>
      <c r="O25" s="7">
        <v>11427</v>
      </c>
      <c r="S25" s="7">
        <v>1525.1</v>
      </c>
      <c r="T25" s="7" t="s">
        <v>41</v>
      </c>
      <c r="U25" s="7">
        <v>762.55</v>
      </c>
      <c r="V25" s="7">
        <v>0</v>
      </c>
      <c r="W25" s="2" t="s">
        <v>41</v>
      </c>
      <c r="X25" s="7">
        <v>0</v>
      </c>
      <c r="Y25" s="2" t="s">
        <v>42</v>
      </c>
      <c r="Z25" s="2" t="s">
        <v>43</v>
      </c>
      <c r="AB25" s="2" t="s">
        <v>44</v>
      </c>
      <c r="AC25" s="2" t="s">
        <v>3189</v>
      </c>
      <c r="AD25" s="2" t="s">
        <v>2932</v>
      </c>
      <c r="AE25" s="2" t="s">
        <v>97</v>
      </c>
      <c r="AF25" s="2" t="s">
        <v>50</v>
      </c>
      <c r="AG25" s="2" t="s">
        <v>51</v>
      </c>
      <c r="AH25" s="2" t="s">
        <v>3526</v>
      </c>
      <c r="AI25" s="2" t="s">
        <v>53</v>
      </c>
      <c r="AJ25" s="2" t="s">
        <v>54</v>
      </c>
      <c r="AK25" s="2" t="s">
        <v>55</v>
      </c>
      <c r="AN25" s="7">
        <v>0</v>
      </c>
      <c r="AO25" s="2" t="s">
        <v>3800</v>
      </c>
      <c r="AP25" s="6">
        <v>40877</v>
      </c>
      <c r="AQ25" s="8" t="s">
        <v>4445</v>
      </c>
      <c r="AR25" s="2" t="s">
        <v>48</v>
      </c>
      <c r="AS25" s="7">
        <v>11427</v>
      </c>
    </row>
    <row r="26" spans="1:45" x14ac:dyDescent="0.2">
      <c r="A26" s="380"/>
      <c r="B26" s="2" t="s">
        <v>4917</v>
      </c>
      <c r="C26" s="3">
        <v>82</v>
      </c>
      <c r="D26" s="4" t="s">
        <v>4458</v>
      </c>
      <c r="E26" s="2" t="s">
        <v>4593</v>
      </c>
      <c r="F26" s="2">
        <v>1414248</v>
      </c>
      <c r="G26" s="2" t="s">
        <v>4353</v>
      </c>
      <c r="H26" s="2" t="s">
        <v>1714</v>
      </c>
      <c r="I26" s="2" t="s">
        <v>38</v>
      </c>
      <c r="J26" s="2" t="s">
        <v>4354</v>
      </c>
      <c r="K26" s="2" t="s">
        <v>4355</v>
      </c>
      <c r="L26" s="6">
        <v>40653</v>
      </c>
      <c r="M26" s="6"/>
      <c r="N26" s="7">
        <v>56763.51</v>
      </c>
      <c r="O26" s="7">
        <v>111301</v>
      </c>
      <c r="S26" s="7">
        <v>56763.51</v>
      </c>
      <c r="T26" s="7" t="s">
        <v>41</v>
      </c>
      <c r="U26" s="7">
        <v>28381.759999999998</v>
      </c>
      <c r="V26" s="7">
        <v>0</v>
      </c>
      <c r="W26" s="2" t="s">
        <v>41</v>
      </c>
      <c r="X26" s="7">
        <v>0</v>
      </c>
      <c r="Y26" s="2" t="s">
        <v>42</v>
      </c>
      <c r="Z26" s="2" t="s">
        <v>43</v>
      </c>
      <c r="AB26" s="2" t="s">
        <v>44</v>
      </c>
      <c r="AC26" s="2" t="s">
        <v>3815</v>
      </c>
      <c r="AD26" s="2" t="s">
        <v>96</v>
      </c>
      <c r="AE26" s="2" t="s">
        <v>49</v>
      </c>
      <c r="AF26" s="2" t="s">
        <v>2120</v>
      </c>
      <c r="AG26" s="2" t="s">
        <v>51</v>
      </c>
      <c r="AH26" s="2" t="s">
        <v>247</v>
      </c>
      <c r="AI26" s="2" t="s">
        <v>162</v>
      </c>
      <c r="AJ26" s="2" t="s">
        <v>163</v>
      </c>
      <c r="AK26" s="2" t="s">
        <v>55</v>
      </c>
      <c r="AN26" s="7">
        <v>0</v>
      </c>
      <c r="AO26" s="2" t="s">
        <v>4356</v>
      </c>
      <c r="AP26" s="6">
        <v>40914</v>
      </c>
      <c r="AQ26" s="8" t="s">
        <v>4445</v>
      </c>
      <c r="AR26" s="2" t="s">
        <v>48</v>
      </c>
      <c r="AS26" s="7">
        <v>56763.51</v>
      </c>
    </row>
    <row r="27" spans="1:45" x14ac:dyDescent="0.2">
      <c r="A27" s="380"/>
      <c r="B27" s="2" t="s">
        <v>4917</v>
      </c>
      <c r="C27" s="3">
        <v>93</v>
      </c>
      <c r="D27" s="4" t="s">
        <v>4458</v>
      </c>
      <c r="E27" s="2" t="s">
        <v>4646</v>
      </c>
      <c r="F27" s="2">
        <v>1414423</v>
      </c>
      <c r="G27" s="2" t="s">
        <v>3092</v>
      </c>
      <c r="H27" s="2" t="s">
        <v>3093</v>
      </c>
      <c r="I27" s="2" t="s">
        <v>38</v>
      </c>
      <c r="J27" s="2" t="s">
        <v>3096</v>
      </c>
      <c r="K27" s="2" t="s">
        <v>3097</v>
      </c>
      <c r="L27" s="6">
        <v>39338</v>
      </c>
      <c r="M27" s="6"/>
      <c r="N27" s="7">
        <v>18000</v>
      </c>
      <c r="O27" s="7">
        <v>18000</v>
      </c>
      <c r="S27" s="7">
        <v>18000</v>
      </c>
      <c r="T27" s="7" t="s">
        <v>40</v>
      </c>
      <c r="U27" s="7">
        <v>18000</v>
      </c>
      <c r="V27" s="7">
        <v>55120.03</v>
      </c>
      <c r="W27" s="2" t="s">
        <v>40</v>
      </c>
      <c r="X27" s="7">
        <v>55120.03</v>
      </c>
      <c r="Y27" s="5" t="s">
        <v>42</v>
      </c>
      <c r="Z27" s="5" t="s">
        <v>43</v>
      </c>
      <c r="AB27" s="2" t="s">
        <v>44</v>
      </c>
      <c r="AC27" s="2" t="s">
        <v>89</v>
      </c>
      <c r="AD27" s="2" t="s">
        <v>2078</v>
      </c>
      <c r="AE27" s="2" t="s">
        <v>97</v>
      </c>
      <c r="AF27" s="2" t="s">
        <v>50</v>
      </c>
      <c r="AG27" s="2" t="s">
        <v>51</v>
      </c>
      <c r="AH27" s="2" t="s">
        <v>3094</v>
      </c>
      <c r="AI27" s="2" t="s">
        <v>154</v>
      </c>
      <c r="AJ27" s="2" t="s">
        <v>155</v>
      </c>
      <c r="AK27" s="2" t="s">
        <v>55</v>
      </c>
      <c r="AN27" s="7">
        <v>0</v>
      </c>
      <c r="AO27" s="2" t="s">
        <v>3098</v>
      </c>
      <c r="AP27" s="6">
        <v>40084</v>
      </c>
      <c r="AQ27" s="8" t="s">
        <v>4445</v>
      </c>
      <c r="AR27" s="2" t="s">
        <v>48</v>
      </c>
      <c r="AS27" s="7">
        <v>18000</v>
      </c>
    </row>
    <row r="28" spans="1:45" x14ac:dyDescent="0.2">
      <c r="A28" s="380"/>
      <c r="B28" s="2" t="s">
        <v>4917</v>
      </c>
      <c r="C28" s="3">
        <v>14</v>
      </c>
      <c r="D28" s="4" t="s">
        <v>4457</v>
      </c>
      <c r="E28" s="2" t="s">
        <v>4590</v>
      </c>
      <c r="F28" s="2">
        <v>1414846</v>
      </c>
      <c r="G28" s="2" t="s">
        <v>3790</v>
      </c>
      <c r="H28" s="2" t="s">
        <v>3791</v>
      </c>
      <c r="I28" s="2" t="s">
        <v>1199</v>
      </c>
      <c r="J28" s="2" t="s">
        <v>3792</v>
      </c>
      <c r="K28" s="2" t="s">
        <v>3793</v>
      </c>
      <c r="L28" s="6">
        <v>40643</v>
      </c>
      <c r="M28" s="6"/>
      <c r="N28" s="7">
        <v>8250</v>
      </c>
      <c r="O28" s="7">
        <v>8250</v>
      </c>
      <c r="S28" s="7">
        <v>8250</v>
      </c>
      <c r="T28" s="7" t="s">
        <v>40</v>
      </c>
      <c r="U28" s="7">
        <v>8250</v>
      </c>
      <c r="V28" s="7">
        <v>0</v>
      </c>
      <c r="W28" s="2" t="s">
        <v>41</v>
      </c>
      <c r="X28" s="7">
        <v>0</v>
      </c>
      <c r="Y28" s="2" t="s">
        <v>42</v>
      </c>
      <c r="Z28" s="2" t="s">
        <v>43</v>
      </c>
      <c r="AB28" s="2" t="s">
        <v>44</v>
      </c>
      <c r="AC28" s="2" t="s">
        <v>3189</v>
      </c>
      <c r="AD28" s="2" t="s">
        <v>2932</v>
      </c>
      <c r="AE28" s="2" t="s">
        <v>97</v>
      </c>
      <c r="AF28" s="2" t="s">
        <v>75</v>
      </c>
      <c r="AG28" s="2" t="s">
        <v>177</v>
      </c>
      <c r="AH28" s="2" t="s">
        <v>3794</v>
      </c>
      <c r="AI28" s="2" t="s">
        <v>456</v>
      </c>
      <c r="AJ28" s="2" t="s">
        <v>84</v>
      </c>
      <c r="AK28" s="2" t="s">
        <v>55</v>
      </c>
      <c r="AN28" s="7">
        <v>0</v>
      </c>
      <c r="AO28" s="2" t="s">
        <v>3795</v>
      </c>
      <c r="AP28" s="6">
        <v>40778</v>
      </c>
      <c r="AQ28" s="8" t="s">
        <v>4445</v>
      </c>
      <c r="AR28" s="2" t="s">
        <v>48</v>
      </c>
      <c r="AS28" s="7">
        <v>8250</v>
      </c>
    </row>
    <row r="29" spans="1:45" x14ac:dyDescent="0.2">
      <c r="A29" s="380"/>
      <c r="B29" s="2" t="s">
        <v>4917</v>
      </c>
      <c r="C29" s="3">
        <v>77</v>
      </c>
      <c r="D29" s="4" t="s">
        <v>4458</v>
      </c>
      <c r="E29" s="2" t="s">
        <v>4595</v>
      </c>
      <c r="F29" s="2">
        <v>1414898</v>
      </c>
      <c r="G29" s="2" t="s">
        <v>1983</v>
      </c>
      <c r="H29" s="2" t="s">
        <v>1984</v>
      </c>
      <c r="I29" s="2" t="s">
        <v>38</v>
      </c>
      <c r="J29" s="2" t="s">
        <v>1985</v>
      </c>
      <c r="L29" s="6">
        <v>40764</v>
      </c>
      <c r="M29" s="6"/>
      <c r="N29" s="7">
        <v>0</v>
      </c>
      <c r="O29" s="7">
        <v>2000</v>
      </c>
      <c r="S29" s="7">
        <v>0</v>
      </c>
      <c r="T29" s="7" t="s">
        <v>41</v>
      </c>
      <c r="U29" s="7">
        <v>0</v>
      </c>
      <c r="V29" s="7">
        <v>0</v>
      </c>
      <c r="W29" s="2" t="s">
        <v>73</v>
      </c>
      <c r="X29" s="7">
        <v>0</v>
      </c>
      <c r="Y29" s="2" t="s">
        <v>42</v>
      </c>
      <c r="Z29" s="2" t="s">
        <v>43</v>
      </c>
      <c r="AB29" s="2" t="s">
        <v>67</v>
      </c>
      <c r="AC29" s="2" t="s">
        <v>89</v>
      </c>
      <c r="AD29" s="2" t="s">
        <v>96</v>
      </c>
      <c r="AE29" s="2" t="s">
        <v>49</v>
      </c>
      <c r="AF29" s="2" t="s">
        <v>75</v>
      </c>
      <c r="AG29" s="2" t="s">
        <v>177</v>
      </c>
      <c r="AH29" s="2" t="s">
        <v>1883</v>
      </c>
      <c r="AI29" s="2" t="s">
        <v>117</v>
      </c>
      <c r="AJ29" s="2" t="s">
        <v>54</v>
      </c>
      <c r="AK29" s="2" t="s">
        <v>55</v>
      </c>
      <c r="AL29" s="6">
        <v>41158</v>
      </c>
      <c r="AM29" s="2" t="s">
        <v>1295</v>
      </c>
      <c r="AN29" s="7">
        <v>0</v>
      </c>
      <c r="AO29" s="2" t="s">
        <v>1986</v>
      </c>
      <c r="AP29" s="6">
        <v>40911</v>
      </c>
      <c r="AQ29" s="8" t="s">
        <v>4445</v>
      </c>
      <c r="AR29" s="2" t="s">
        <v>48</v>
      </c>
      <c r="AS29" s="7">
        <v>0</v>
      </c>
    </row>
    <row r="30" spans="1:45" x14ac:dyDescent="0.2">
      <c r="A30" s="380"/>
      <c r="B30" s="2" t="s">
        <v>4917</v>
      </c>
      <c r="C30" s="3">
        <v>14</v>
      </c>
      <c r="D30" s="4" t="s">
        <v>4457</v>
      </c>
      <c r="E30" s="2" t="s">
        <v>4590</v>
      </c>
      <c r="F30" s="2">
        <v>1414957</v>
      </c>
      <c r="G30" s="2" t="s">
        <v>3419</v>
      </c>
      <c r="H30" s="2" t="s">
        <v>3420</v>
      </c>
      <c r="I30" s="2" t="s">
        <v>1199</v>
      </c>
      <c r="J30" s="2" t="s">
        <v>3421</v>
      </c>
      <c r="K30" s="2" t="s">
        <v>3422</v>
      </c>
      <c r="L30" s="6">
        <v>40813</v>
      </c>
      <c r="M30" s="6"/>
      <c r="N30" s="7">
        <v>9681.6</v>
      </c>
      <c r="O30" s="7">
        <v>12000</v>
      </c>
      <c r="S30" s="7">
        <v>5133.2</v>
      </c>
      <c r="T30" s="7" t="s">
        <v>40</v>
      </c>
      <c r="U30" s="7">
        <v>5133.2</v>
      </c>
      <c r="V30" s="7">
        <v>0</v>
      </c>
      <c r="W30" s="2" t="s">
        <v>41</v>
      </c>
      <c r="X30" s="7">
        <v>0</v>
      </c>
      <c r="Y30" s="2" t="s">
        <v>42</v>
      </c>
      <c r="Z30" s="2" t="s">
        <v>43</v>
      </c>
      <c r="AB30" s="2" t="s">
        <v>44</v>
      </c>
      <c r="AC30" s="2" t="s">
        <v>3189</v>
      </c>
      <c r="AD30" s="2" t="s">
        <v>2078</v>
      </c>
      <c r="AE30" s="2" t="s">
        <v>49</v>
      </c>
      <c r="AF30" s="2" t="s">
        <v>75</v>
      </c>
      <c r="AG30" s="2" t="s">
        <v>76</v>
      </c>
      <c r="AH30" s="2" t="s">
        <v>2083</v>
      </c>
      <c r="AI30" s="2" t="s">
        <v>1381</v>
      </c>
      <c r="AJ30" s="2" t="s">
        <v>218</v>
      </c>
      <c r="AK30" s="2" t="s">
        <v>55</v>
      </c>
      <c r="AN30" s="7">
        <v>0</v>
      </c>
      <c r="AO30" s="2" t="s">
        <v>3423</v>
      </c>
      <c r="AP30" s="6">
        <v>40924</v>
      </c>
      <c r="AQ30" s="8" t="s">
        <v>4445</v>
      </c>
      <c r="AR30" s="2" t="s">
        <v>48</v>
      </c>
      <c r="AS30" s="7">
        <v>9681.6</v>
      </c>
    </row>
    <row r="31" spans="1:45" x14ac:dyDescent="0.2">
      <c r="A31" s="380"/>
      <c r="B31" s="2" t="s">
        <v>4917</v>
      </c>
      <c r="C31" s="3">
        <v>82</v>
      </c>
      <c r="D31" s="4" t="s">
        <v>4458</v>
      </c>
      <c r="E31" s="2" t="s">
        <v>4644</v>
      </c>
      <c r="F31" s="2">
        <v>1415307</v>
      </c>
      <c r="G31" s="2" t="s">
        <v>1976</v>
      </c>
      <c r="H31" s="2" t="s">
        <v>1977</v>
      </c>
      <c r="I31" s="2" t="s">
        <v>38</v>
      </c>
      <c r="J31" s="2" t="s">
        <v>1978</v>
      </c>
      <c r="K31" s="2" t="s">
        <v>1979</v>
      </c>
      <c r="L31" s="6">
        <v>40547</v>
      </c>
      <c r="M31" s="6"/>
      <c r="N31" s="7">
        <v>83226</v>
      </c>
      <c r="O31" s="7">
        <v>83226</v>
      </c>
      <c r="S31" s="7">
        <v>83226</v>
      </c>
      <c r="T31" s="7" t="s">
        <v>41</v>
      </c>
      <c r="U31" s="7">
        <v>41613</v>
      </c>
      <c r="V31" s="7">
        <v>0</v>
      </c>
      <c r="W31" s="2" t="s">
        <v>41</v>
      </c>
      <c r="X31" s="7">
        <v>0</v>
      </c>
      <c r="Y31" s="2" t="s">
        <v>42</v>
      </c>
      <c r="Z31" s="2" t="s">
        <v>43</v>
      </c>
      <c r="AB31" s="2" t="s">
        <v>44</v>
      </c>
      <c r="AC31" s="2" t="s">
        <v>89</v>
      </c>
      <c r="AD31" s="2" t="s">
        <v>96</v>
      </c>
      <c r="AE31" s="2" t="s">
        <v>49</v>
      </c>
      <c r="AF31" s="2" t="s">
        <v>1980</v>
      </c>
      <c r="AG31" s="2" t="s">
        <v>51</v>
      </c>
      <c r="AH31" s="2" t="s">
        <v>82</v>
      </c>
      <c r="AI31" s="2" t="s">
        <v>83</v>
      </c>
      <c r="AJ31" s="2" t="s">
        <v>84</v>
      </c>
      <c r="AK31" s="2" t="s">
        <v>55</v>
      </c>
      <c r="AN31" s="7">
        <v>0</v>
      </c>
      <c r="AO31" s="2" t="s">
        <v>1981</v>
      </c>
      <c r="AP31" s="6">
        <v>40554</v>
      </c>
      <c r="AQ31" s="8" t="s">
        <v>4445</v>
      </c>
      <c r="AR31" s="2" t="s">
        <v>48</v>
      </c>
      <c r="AS31" s="7">
        <v>83226</v>
      </c>
    </row>
    <row r="32" spans="1:45" x14ac:dyDescent="0.2">
      <c r="A32" s="380"/>
      <c r="B32" s="2" t="s">
        <v>4917</v>
      </c>
      <c r="C32" s="3">
        <v>82</v>
      </c>
      <c r="D32" s="4" t="s">
        <v>4458</v>
      </c>
      <c r="E32" s="2" t="s">
        <v>4596</v>
      </c>
      <c r="F32" s="2">
        <v>1415359</v>
      </c>
      <c r="G32" s="2" t="s">
        <v>1970</v>
      </c>
      <c r="H32" s="2" t="s">
        <v>1971</v>
      </c>
      <c r="I32" s="2" t="s">
        <v>38</v>
      </c>
      <c r="J32" s="2" t="s">
        <v>1972</v>
      </c>
      <c r="K32" s="2" t="s">
        <v>1973</v>
      </c>
      <c r="L32" s="6">
        <v>40453</v>
      </c>
      <c r="M32" s="6"/>
      <c r="N32" s="7">
        <v>38000</v>
      </c>
      <c r="O32" s="7">
        <v>38000</v>
      </c>
      <c r="S32" s="7">
        <v>38000</v>
      </c>
      <c r="T32" s="7" t="s">
        <v>41</v>
      </c>
      <c r="U32" s="7">
        <v>19000</v>
      </c>
      <c r="V32" s="7">
        <v>0</v>
      </c>
      <c r="W32" s="2" t="s">
        <v>41</v>
      </c>
      <c r="X32" s="7">
        <v>0</v>
      </c>
      <c r="Y32" s="2" t="s">
        <v>42</v>
      </c>
      <c r="Z32" s="2" t="s">
        <v>43</v>
      </c>
      <c r="AB32" s="2" t="s">
        <v>44</v>
      </c>
      <c r="AC32" s="2" t="s">
        <v>89</v>
      </c>
      <c r="AD32" s="2" t="s">
        <v>96</v>
      </c>
      <c r="AE32" s="2" t="s">
        <v>49</v>
      </c>
      <c r="AF32" s="2" t="s">
        <v>91</v>
      </c>
      <c r="AG32" s="2" t="s">
        <v>51</v>
      </c>
      <c r="AH32" s="2" t="s">
        <v>1974</v>
      </c>
      <c r="AI32" s="2" t="s">
        <v>53</v>
      </c>
      <c r="AJ32" s="2" t="s">
        <v>54</v>
      </c>
      <c r="AK32" s="2" t="s">
        <v>55</v>
      </c>
      <c r="AN32" s="7">
        <v>0</v>
      </c>
      <c r="AO32" s="2" t="s">
        <v>1975</v>
      </c>
      <c r="AP32" s="6">
        <v>40815</v>
      </c>
      <c r="AQ32" s="8" t="s">
        <v>4445</v>
      </c>
      <c r="AR32" s="2" t="s">
        <v>48</v>
      </c>
      <c r="AS32" s="7">
        <v>38000</v>
      </c>
    </row>
    <row r="33" spans="1:45" x14ac:dyDescent="0.2">
      <c r="A33" s="380"/>
      <c r="B33" s="2" t="s">
        <v>4917</v>
      </c>
      <c r="C33" s="3">
        <v>93</v>
      </c>
      <c r="D33" s="4" t="s">
        <v>4458</v>
      </c>
      <c r="E33" s="2" t="s">
        <v>4629</v>
      </c>
      <c r="F33" s="2">
        <v>1415861</v>
      </c>
      <c r="G33" s="2" t="s">
        <v>3173</v>
      </c>
      <c r="H33" s="2" t="s">
        <v>3174</v>
      </c>
      <c r="I33" s="2" t="s">
        <v>38</v>
      </c>
      <c r="J33" s="2" t="s">
        <v>3175</v>
      </c>
      <c r="K33" s="2" t="s">
        <v>3176</v>
      </c>
      <c r="L33" s="6">
        <v>40455</v>
      </c>
      <c r="M33" s="6"/>
      <c r="N33" s="7">
        <v>12865</v>
      </c>
      <c r="O33" s="7">
        <v>12865</v>
      </c>
      <c r="S33" s="7">
        <v>12865</v>
      </c>
      <c r="T33" s="7" t="s">
        <v>41</v>
      </c>
      <c r="U33" s="7">
        <v>6432.5</v>
      </c>
      <c r="V33" s="7">
        <v>0</v>
      </c>
      <c r="W33" s="2" t="s">
        <v>41</v>
      </c>
      <c r="X33" s="7">
        <v>0</v>
      </c>
      <c r="Y33" s="2" t="s">
        <v>42</v>
      </c>
      <c r="Z33" s="2" t="s">
        <v>43</v>
      </c>
      <c r="AB33" s="2" t="s">
        <v>44</v>
      </c>
      <c r="AC33" s="2" t="s">
        <v>89</v>
      </c>
      <c r="AD33" s="2" t="s">
        <v>3127</v>
      </c>
      <c r="AE33" s="2" t="s">
        <v>49</v>
      </c>
      <c r="AF33" s="2" t="s">
        <v>50</v>
      </c>
      <c r="AG33" s="2" t="s">
        <v>51</v>
      </c>
      <c r="AH33" s="2" t="s">
        <v>1540</v>
      </c>
      <c r="AI33" s="2" t="s">
        <v>53</v>
      </c>
      <c r="AJ33" s="2" t="s">
        <v>54</v>
      </c>
      <c r="AK33" s="2" t="s">
        <v>55</v>
      </c>
      <c r="AN33" s="7">
        <v>0</v>
      </c>
      <c r="AO33" s="2" t="s">
        <v>3177</v>
      </c>
      <c r="AP33" s="6">
        <v>40883</v>
      </c>
      <c r="AQ33" s="8" t="s">
        <v>4445</v>
      </c>
      <c r="AR33" s="2" t="s">
        <v>48</v>
      </c>
      <c r="AS33" s="7">
        <v>12865</v>
      </c>
    </row>
    <row r="34" spans="1:45" x14ac:dyDescent="0.2">
      <c r="A34" s="380"/>
      <c r="B34" s="2" t="s">
        <v>4917</v>
      </c>
      <c r="C34" s="3">
        <v>93</v>
      </c>
      <c r="D34" s="4" t="s">
        <v>4458</v>
      </c>
      <c r="E34" s="2" t="s">
        <v>4646</v>
      </c>
      <c r="F34" s="2">
        <v>1416006</v>
      </c>
      <c r="G34" s="2" t="s">
        <v>3087</v>
      </c>
      <c r="H34" s="2" t="s">
        <v>3088</v>
      </c>
      <c r="I34" s="2" t="s">
        <v>38</v>
      </c>
      <c r="J34" s="2" t="s">
        <v>3089</v>
      </c>
      <c r="K34" s="2" t="s">
        <v>3090</v>
      </c>
      <c r="L34" s="6">
        <v>39880</v>
      </c>
      <c r="M34" s="6"/>
      <c r="N34" s="7">
        <v>4961.79</v>
      </c>
      <c r="O34" s="7">
        <v>4961.79</v>
      </c>
      <c r="S34" s="7">
        <v>4961.79</v>
      </c>
      <c r="T34" s="7" t="s">
        <v>41</v>
      </c>
      <c r="U34" s="7">
        <v>2480.9</v>
      </c>
      <c r="V34" s="7">
        <v>0</v>
      </c>
      <c r="W34" s="2" t="s">
        <v>41</v>
      </c>
      <c r="X34" s="7">
        <v>0</v>
      </c>
      <c r="Y34" s="2" t="s">
        <v>42</v>
      </c>
      <c r="Z34" s="2" t="s">
        <v>43</v>
      </c>
      <c r="AB34" s="2" t="s">
        <v>44</v>
      </c>
      <c r="AC34" s="2" t="s">
        <v>89</v>
      </c>
      <c r="AD34" s="2" t="s">
        <v>2078</v>
      </c>
      <c r="AE34" s="2" t="s">
        <v>49</v>
      </c>
      <c r="AF34" s="2" t="s">
        <v>91</v>
      </c>
      <c r="AG34" s="2" t="s">
        <v>51</v>
      </c>
      <c r="AH34" s="2" t="s">
        <v>2687</v>
      </c>
      <c r="AI34" s="2" t="s">
        <v>154</v>
      </c>
      <c r="AJ34" s="2" t="s">
        <v>155</v>
      </c>
      <c r="AK34" s="2" t="s">
        <v>55</v>
      </c>
      <c r="AN34" s="7">
        <v>0</v>
      </c>
      <c r="AO34" s="2" t="s">
        <v>3091</v>
      </c>
      <c r="AP34" s="6">
        <v>40921</v>
      </c>
      <c r="AQ34" s="8" t="s">
        <v>4445</v>
      </c>
      <c r="AR34" s="2" t="s">
        <v>48</v>
      </c>
      <c r="AS34" s="7">
        <v>4961.79</v>
      </c>
    </row>
    <row r="35" spans="1:45" x14ac:dyDescent="0.2">
      <c r="A35" s="380"/>
      <c r="B35" s="2" t="s">
        <v>4917</v>
      </c>
      <c r="C35" s="3">
        <v>93</v>
      </c>
      <c r="D35" s="4" t="s">
        <v>4458</v>
      </c>
      <c r="E35" s="2" t="s">
        <v>4597</v>
      </c>
      <c r="F35" s="2">
        <v>1416642</v>
      </c>
      <c r="G35" s="2" t="s">
        <v>3082</v>
      </c>
      <c r="H35" s="2" t="s">
        <v>3083</v>
      </c>
      <c r="I35" s="2" t="s">
        <v>38</v>
      </c>
      <c r="J35" s="2" t="s">
        <v>3084</v>
      </c>
      <c r="K35" s="2" t="s">
        <v>3085</v>
      </c>
      <c r="L35" s="6">
        <v>40508</v>
      </c>
      <c r="M35" s="6"/>
      <c r="N35" s="7">
        <v>43629</v>
      </c>
      <c r="O35" s="7">
        <v>43629</v>
      </c>
      <c r="S35" s="7">
        <v>43629</v>
      </c>
      <c r="T35" s="7" t="s">
        <v>41</v>
      </c>
      <c r="U35" s="7">
        <v>21814.5</v>
      </c>
      <c r="V35" s="7">
        <v>0</v>
      </c>
      <c r="W35" s="2" t="s">
        <v>41</v>
      </c>
      <c r="X35" s="7">
        <v>0</v>
      </c>
      <c r="Y35" s="2" t="s">
        <v>42</v>
      </c>
      <c r="Z35" s="2" t="s">
        <v>43</v>
      </c>
      <c r="AB35" s="2" t="s">
        <v>44</v>
      </c>
      <c r="AC35" s="2" t="s">
        <v>89</v>
      </c>
      <c r="AD35" s="2" t="s">
        <v>2078</v>
      </c>
      <c r="AE35" s="2" t="s">
        <v>97</v>
      </c>
      <c r="AF35" s="2" t="s">
        <v>91</v>
      </c>
      <c r="AG35" s="2" t="s">
        <v>51</v>
      </c>
      <c r="AH35" s="2" t="s">
        <v>3028</v>
      </c>
      <c r="AI35" s="2" t="s">
        <v>53</v>
      </c>
      <c r="AJ35" s="2" t="s">
        <v>54</v>
      </c>
      <c r="AK35" s="2" t="s">
        <v>55</v>
      </c>
      <c r="AN35" s="7">
        <v>0</v>
      </c>
      <c r="AO35" s="2" t="s">
        <v>3086</v>
      </c>
      <c r="AP35" s="6">
        <v>40925</v>
      </c>
      <c r="AQ35" s="8" t="s">
        <v>4445</v>
      </c>
      <c r="AR35" s="2" t="s">
        <v>48</v>
      </c>
      <c r="AS35" s="7">
        <v>43629</v>
      </c>
    </row>
    <row r="36" spans="1:45" x14ac:dyDescent="0.2">
      <c r="A36" s="380"/>
      <c r="B36" s="2" t="s">
        <v>4917</v>
      </c>
      <c r="C36" s="3">
        <v>93</v>
      </c>
      <c r="D36" s="4" t="s">
        <v>4458</v>
      </c>
      <c r="E36" s="2" t="s">
        <v>4604</v>
      </c>
      <c r="F36" s="2">
        <v>1417016</v>
      </c>
      <c r="G36" s="2" t="s">
        <v>3077</v>
      </c>
      <c r="H36" s="2" t="s">
        <v>3078</v>
      </c>
      <c r="I36" s="2" t="s">
        <v>38</v>
      </c>
      <c r="J36" s="2" t="s">
        <v>3079</v>
      </c>
      <c r="K36" s="2" t="s">
        <v>3080</v>
      </c>
      <c r="L36" s="6">
        <v>40326</v>
      </c>
      <c r="M36" s="6"/>
      <c r="N36" s="7">
        <v>83000</v>
      </c>
      <c r="O36" s="7">
        <v>83000</v>
      </c>
      <c r="S36" s="7">
        <v>46000</v>
      </c>
      <c r="T36" s="7" t="s">
        <v>40</v>
      </c>
      <c r="U36" s="7">
        <v>46000</v>
      </c>
      <c r="V36" s="7">
        <v>0</v>
      </c>
      <c r="W36" s="2" t="s">
        <v>40</v>
      </c>
      <c r="X36" s="7">
        <v>0</v>
      </c>
      <c r="Y36" s="2" t="s">
        <v>56</v>
      </c>
      <c r="Z36" s="2" t="s">
        <v>65</v>
      </c>
      <c r="AA36" s="2" t="s">
        <v>66</v>
      </c>
      <c r="AB36" s="2" t="s">
        <v>67</v>
      </c>
      <c r="AC36" s="2" t="s">
        <v>89</v>
      </c>
      <c r="AD36" s="2" t="s">
        <v>2078</v>
      </c>
      <c r="AE36" s="2" t="s">
        <v>97</v>
      </c>
      <c r="AF36" s="2" t="s">
        <v>104</v>
      </c>
      <c r="AG36" s="2" t="s">
        <v>51</v>
      </c>
      <c r="AH36" s="2" t="s">
        <v>223</v>
      </c>
      <c r="AI36" s="2" t="s">
        <v>53</v>
      </c>
      <c r="AJ36" s="2" t="s">
        <v>54</v>
      </c>
      <c r="AK36" s="2" t="s">
        <v>55</v>
      </c>
      <c r="AL36" s="6">
        <v>41176</v>
      </c>
      <c r="AM36" s="2" t="s">
        <v>1628</v>
      </c>
      <c r="AN36" s="7">
        <v>0</v>
      </c>
      <c r="AO36" s="2" t="s">
        <v>3081</v>
      </c>
      <c r="AP36" s="6">
        <v>40924</v>
      </c>
      <c r="AQ36" s="8" t="s">
        <v>4445</v>
      </c>
      <c r="AR36" s="2" t="s">
        <v>48</v>
      </c>
      <c r="AS36" s="7">
        <v>83000</v>
      </c>
    </row>
    <row r="37" spans="1:45" x14ac:dyDescent="0.2">
      <c r="A37" s="380"/>
      <c r="B37" s="2" t="s">
        <v>4917</v>
      </c>
      <c r="C37" s="3">
        <v>14</v>
      </c>
      <c r="D37" s="4" t="s">
        <v>4457</v>
      </c>
      <c r="E37" s="2" t="s">
        <v>4643</v>
      </c>
      <c r="F37" s="2">
        <v>1417212</v>
      </c>
      <c r="G37" s="2" t="s">
        <v>3414</v>
      </c>
      <c r="H37" s="2" t="s">
        <v>3415</v>
      </c>
      <c r="I37" s="2" t="s">
        <v>1199</v>
      </c>
      <c r="J37" s="2" t="s">
        <v>3416</v>
      </c>
      <c r="K37" s="2" t="s">
        <v>3417</v>
      </c>
      <c r="L37" s="6">
        <v>40562</v>
      </c>
      <c r="M37" s="6"/>
      <c r="N37" s="7">
        <v>3500</v>
      </c>
      <c r="O37" s="7">
        <v>3500</v>
      </c>
      <c r="S37" s="7">
        <v>3500</v>
      </c>
      <c r="T37" s="7" t="s">
        <v>41</v>
      </c>
      <c r="U37" s="7">
        <v>1750</v>
      </c>
      <c r="V37" s="7">
        <v>0</v>
      </c>
      <c r="W37" s="2" t="s">
        <v>41</v>
      </c>
      <c r="X37" s="7">
        <v>0</v>
      </c>
      <c r="Y37" s="2" t="s">
        <v>42</v>
      </c>
      <c r="Z37" s="2" t="s">
        <v>43</v>
      </c>
      <c r="AB37" s="2" t="s">
        <v>44</v>
      </c>
      <c r="AC37" s="2" t="s">
        <v>3189</v>
      </c>
      <c r="AD37" s="2" t="s">
        <v>2078</v>
      </c>
      <c r="AE37" s="2" t="s">
        <v>49</v>
      </c>
      <c r="AF37" s="2" t="s">
        <v>75</v>
      </c>
      <c r="AG37" s="2" t="s">
        <v>76</v>
      </c>
      <c r="AH37" s="2" t="s">
        <v>1081</v>
      </c>
      <c r="AI37" s="2" t="s">
        <v>46</v>
      </c>
      <c r="AJ37" s="2" t="s">
        <v>47</v>
      </c>
      <c r="AK37" s="2" t="s">
        <v>55</v>
      </c>
      <c r="AN37" s="7">
        <v>0</v>
      </c>
      <c r="AO37" s="2" t="s">
        <v>3418</v>
      </c>
      <c r="AP37" s="6">
        <v>40926</v>
      </c>
      <c r="AQ37" s="8" t="s">
        <v>4445</v>
      </c>
      <c r="AR37" s="2" t="s">
        <v>48</v>
      </c>
      <c r="AS37" s="7">
        <v>3500</v>
      </c>
    </row>
    <row r="38" spans="1:45" x14ac:dyDescent="0.2">
      <c r="A38" s="380"/>
      <c r="B38" s="2" t="s">
        <v>4917</v>
      </c>
      <c r="C38" s="3">
        <v>93</v>
      </c>
      <c r="D38" s="4" t="s">
        <v>4458</v>
      </c>
      <c r="E38" s="2" t="s">
        <v>4591</v>
      </c>
      <c r="F38" s="2">
        <v>1417216</v>
      </c>
      <c r="G38" s="2" t="s">
        <v>1965</v>
      </c>
      <c r="H38" s="2" t="s">
        <v>1966</v>
      </c>
      <c r="I38" s="2" t="s">
        <v>38</v>
      </c>
      <c r="J38" s="2" t="s">
        <v>1967</v>
      </c>
      <c r="K38" s="2" t="s">
        <v>1968</v>
      </c>
      <c r="L38" s="6">
        <v>40726</v>
      </c>
      <c r="M38" s="6"/>
      <c r="N38" s="7">
        <v>0</v>
      </c>
      <c r="O38" s="7">
        <v>15131.15</v>
      </c>
      <c r="S38" s="7">
        <v>15131.15</v>
      </c>
      <c r="T38" s="7" t="s">
        <v>41</v>
      </c>
      <c r="U38" s="7">
        <v>7565.58</v>
      </c>
      <c r="V38" s="7">
        <v>0</v>
      </c>
      <c r="W38" s="2" t="s">
        <v>41</v>
      </c>
      <c r="X38" s="7">
        <v>0</v>
      </c>
      <c r="Y38" s="2" t="s">
        <v>42</v>
      </c>
      <c r="Z38" s="2" t="s">
        <v>43</v>
      </c>
      <c r="AB38" s="2" t="s">
        <v>44</v>
      </c>
      <c r="AC38" s="2" t="s">
        <v>89</v>
      </c>
      <c r="AD38" s="2" t="s">
        <v>96</v>
      </c>
      <c r="AE38" s="2" t="s">
        <v>710</v>
      </c>
      <c r="AF38" s="2" t="s">
        <v>50</v>
      </c>
      <c r="AG38" s="2" t="s">
        <v>51</v>
      </c>
      <c r="AH38" s="2" t="s">
        <v>791</v>
      </c>
      <c r="AI38" s="2" t="s">
        <v>117</v>
      </c>
      <c r="AJ38" s="2" t="s">
        <v>54</v>
      </c>
      <c r="AK38" s="2" t="s">
        <v>55</v>
      </c>
      <c r="AN38" s="7">
        <v>0</v>
      </c>
      <c r="AO38" s="2" t="s">
        <v>1969</v>
      </c>
      <c r="AP38" s="6">
        <v>40921</v>
      </c>
      <c r="AQ38" s="8" t="s">
        <v>4445</v>
      </c>
      <c r="AR38" s="2" t="s">
        <v>48</v>
      </c>
      <c r="AS38" s="7">
        <v>0</v>
      </c>
    </row>
    <row r="39" spans="1:45" x14ac:dyDescent="0.2">
      <c r="A39" s="380"/>
      <c r="B39" s="2" t="s">
        <v>4917</v>
      </c>
      <c r="C39" s="3">
        <v>93</v>
      </c>
      <c r="D39" s="4" t="s">
        <v>4458</v>
      </c>
      <c r="E39" s="2" t="s">
        <v>4591</v>
      </c>
      <c r="F39" s="2">
        <v>1417291</v>
      </c>
      <c r="G39" s="2" t="s">
        <v>3071</v>
      </c>
      <c r="H39" s="2" t="s">
        <v>3072</v>
      </c>
      <c r="I39" s="2" t="s">
        <v>38</v>
      </c>
      <c r="J39" s="2" t="s">
        <v>3073</v>
      </c>
      <c r="K39" s="2" t="s">
        <v>3074</v>
      </c>
      <c r="L39" s="6">
        <v>40435</v>
      </c>
      <c r="M39" s="6"/>
      <c r="N39" s="7">
        <v>100000</v>
      </c>
      <c r="O39" s="7">
        <v>100000</v>
      </c>
      <c r="S39" s="7">
        <v>100000</v>
      </c>
      <c r="T39" s="7" t="s">
        <v>41</v>
      </c>
      <c r="U39" s="7">
        <v>50000</v>
      </c>
      <c r="V39" s="7">
        <v>0</v>
      </c>
      <c r="W39" s="2" t="s">
        <v>41</v>
      </c>
      <c r="X39" s="7">
        <v>0</v>
      </c>
      <c r="Y39" s="2" t="s">
        <v>42</v>
      </c>
      <c r="Z39" s="2" t="s">
        <v>43</v>
      </c>
      <c r="AB39" s="2" t="s">
        <v>44</v>
      </c>
      <c r="AC39" s="2" t="s">
        <v>89</v>
      </c>
      <c r="AD39" s="2" t="s">
        <v>2078</v>
      </c>
      <c r="AE39" s="2" t="s">
        <v>49</v>
      </c>
      <c r="AF39" s="2" t="s">
        <v>91</v>
      </c>
      <c r="AG39" s="2" t="s">
        <v>51</v>
      </c>
      <c r="AH39" s="2" t="s">
        <v>3075</v>
      </c>
      <c r="AI39" s="2" t="s">
        <v>117</v>
      </c>
      <c r="AJ39" s="2" t="s">
        <v>54</v>
      </c>
      <c r="AK39" s="2" t="s">
        <v>55</v>
      </c>
      <c r="AN39" s="7">
        <v>0</v>
      </c>
      <c r="AO39" s="2" t="s">
        <v>3076</v>
      </c>
      <c r="AP39" s="6">
        <v>40931</v>
      </c>
      <c r="AQ39" s="8" t="s">
        <v>4445</v>
      </c>
      <c r="AR39" s="2" t="s">
        <v>48</v>
      </c>
      <c r="AS39" s="7">
        <v>100000</v>
      </c>
    </row>
    <row r="40" spans="1:45" x14ac:dyDescent="0.2">
      <c r="A40" s="380"/>
      <c r="B40" s="2" t="s">
        <v>4917</v>
      </c>
      <c r="C40" s="3">
        <v>1</v>
      </c>
      <c r="D40" s="4" t="s">
        <v>4458</v>
      </c>
      <c r="E40" s="2" t="s">
        <v>4653</v>
      </c>
      <c r="F40" s="2">
        <v>1417356</v>
      </c>
      <c r="G40" s="2" t="s">
        <v>80</v>
      </c>
      <c r="H40" s="2" t="s">
        <v>81</v>
      </c>
      <c r="I40" s="2" t="s">
        <v>38</v>
      </c>
      <c r="N40" s="7">
        <v>0</v>
      </c>
      <c r="O40" s="7">
        <v>0</v>
      </c>
      <c r="S40" s="7">
        <v>0</v>
      </c>
      <c r="T40" s="7">
        <v>0</v>
      </c>
      <c r="U40" s="7">
        <v>0</v>
      </c>
      <c r="V40" s="7">
        <v>0</v>
      </c>
      <c r="W40" s="2" t="s">
        <v>73</v>
      </c>
      <c r="X40" s="7">
        <v>0</v>
      </c>
      <c r="Y40" s="2" t="s">
        <v>42</v>
      </c>
      <c r="Z40" s="2" t="s">
        <v>43</v>
      </c>
      <c r="AB40" s="2" t="s">
        <v>67</v>
      </c>
      <c r="AC40" s="2" t="s">
        <v>57</v>
      </c>
      <c r="AD40" s="2" t="s">
        <v>58</v>
      </c>
      <c r="AE40" s="2" t="s">
        <v>49</v>
      </c>
      <c r="AF40" s="2" t="s">
        <v>75</v>
      </c>
      <c r="AG40" s="2" t="s">
        <v>76</v>
      </c>
      <c r="AH40" s="2" t="s">
        <v>82</v>
      </c>
      <c r="AI40" s="2" t="s">
        <v>83</v>
      </c>
      <c r="AJ40" s="2" t="s">
        <v>84</v>
      </c>
      <c r="AK40" s="2" t="s">
        <v>55</v>
      </c>
      <c r="AL40" s="6">
        <v>41380</v>
      </c>
      <c r="AM40" s="2" t="s">
        <v>1295</v>
      </c>
      <c r="AN40" s="7">
        <v>0</v>
      </c>
      <c r="AO40" s="2" t="s">
        <v>85</v>
      </c>
      <c r="AP40" s="6">
        <v>40652</v>
      </c>
      <c r="AQ40" s="8" t="s">
        <v>4445</v>
      </c>
      <c r="AR40" s="2" t="s">
        <v>72</v>
      </c>
      <c r="AS40" s="7">
        <v>0</v>
      </c>
    </row>
    <row r="41" spans="1:45" x14ac:dyDescent="0.2">
      <c r="A41" s="380"/>
      <c r="B41" s="2" t="s">
        <v>4918</v>
      </c>
      <c r="C41" s="3">
        <v>82</v>
      </c>
      <c r="D41" s="4" t="s">
        <v>4458</v>
      </c>
      <c r="E41" s="2" t="s">
        <v>4593</v>
      </c>
      <c r="F41" s="2">
        <v>1417834</v>
      </c>
      <c r="G41" s="2" t="s">
        <v>3066</v>
      </c>
      <c r="H41" s="2" t="s">
        <v>3067</v>
      </c>
      <c r="I41" s="2" t="s">
        <v>38</v>
      </c>
      <c r="J41" s="2" t="s">
        <v>3068</v>
      </c>
      <c r="K41" s="2" t="s">
        <v>3069</v>
      </c>
      <c r="L41" s="6">
        <v>40181</v>
      </c>
      <c r="M41" s="6"/>
      <c r="N41" s="7">
        <v>73000</v>
      </c>
      <c r="O41" s="7">
        <v>73000</v>
      </c>
      <c r="S41" s="7">
        <v>73000</v>
      </c>
      <c r="T41" s="7" t="s">
        <v>41</v>
      </c>
      <c r="U41" s="7">
        <v>36500</v>
      </c>
      <c r="V41" s="7">
        <v>0</v>
      </c>
      <c r="W41" s="2" t="s">
        <v>41</v>
      </c>
      <c r="X41" s="7">
        <v>0</v>
      </c>
      <c r="Y41" s="2" t="s">
        <v>42</v>
      </c>
      <c r="Z41" s="2" t="s">
        <v>43</v>
      </c>
      <c r="AB41" s="2" t="s">
        <v>44</v>
      </c>
      <c r="AC41" s="2" t="s">
        <v>89</v>
      </c>
      <c r="AD41" s="2" t="s">
        <v>2078</v>
      </c>
      <c r="AE41" s="2" t="s">
        <v>49</v>
      </c>
      <c r="AF41" s="2" t="s">
        <v>68</v>
      </c>
      <c r="AG41" s="2" t="s">
        <v>51</v>
      </c>
      <c r="AH41" s="2" t="s">
        <v>1963</v>
      </c>
      <c r="AI41" s="2" t="s">
        <v>53</v>
      </c>
      <c r="AJ41" s="2" t="s">
        <v>54</v>
      </c>
      <c r="AK41" s="2" t="s">
        <v>55</v>
      </c>
      <c r="AN41" s="7">
        <v>0</v>
      </c>
      <c r="AO41" s="2" t="s">
        <v>3070</v>
      </c>
      <c r="AP41" s="6">
        <v>40927</v>
      </c>
      <c r="AQ41" s="8" t="s">
        <v>4447</v>
      </c>
      <c r="AR41" s="2" t="s">
        <v>48</v>
      </c>
      <c r="AS41" s="7">
        <v>73000</v>
      </c>
    </row>
    <row r="42" spans="1:45" x14ac:dyDescent="0.2">
      <c r="A42" s="380"/>
      <c r="B42" s="2" t="s">
        <v>4918</v>
      </c>
      <c r="C42" s="3">
        <v>14</v>
      </c>
      <c r="D42" s="4" t="s">
        <v>4457</v>
      </c>
      <c r="E42" s="2" t="s">
        <v>4590</v>
      </c>
      <c r="F42" s="2">
        <v>1418065</v>
      </c>
      <c r="G42" s="2" t="s">
        <v>3785</v>
      </c>
      <c r="H42" s="2" t="s">
        <v>3786</v>
      </c>
      <c r="I42" s="2" t="s">
        <v>1199</v>
      </c>
      <c r="J42" s="2" t="s">
        <v>3787</v>
      </c>
      <c r="K42" s="2" t="s">
        <v>3788</v>
      </c>
      <c r="L42" s="6">
        <v>40625</v>
      </c>
      <c r="M42" s="6"/>
      <c r="N42" s="7">
        <v>11707.25</v>
      </c>
      <c r="O42" s="7">
        <v>16000</v>
      </c>
      <c r="S42" s="7">
        <v>11707.25</v>
      </c>
      <c r="T42" s="7" t="s">
        <v>41</v>
      </c>
      <c r="U42" s="7">
        <v>5853.63</v>
      </c>
      <c r="V42" s="7">
        <v>0</v>
      </c>
      <c r="W42" s="2" t="s">
        <v>41</v>
      </c>
      <c r="X42" s="7">
        <v>0</v>
      </c>
      <c r="Y42" s="2" t="s">
        <v>42</v>
      </c>
      <c r="Z42" s="2" t="s">
        <v>43</v>
      </c>
      <c r="AB42" s="2" t="s">
        <v>44</v>
      </c>
      <c r="AC42" s="2" t="s">
        <v>3189</v>
      </c>
      <c r="AD42" s="2" t="s">
        <v>2932</v>
      </c>
      <c r="AE42" s="2" t="s">
        <v>49</v>
      </c>
      <c r="AF42" s="2" t="s">
        <v>50</v>
      </c>
      <c r="AG42" s="2" t="s">
        <v>51</v>
      </c>
      <c r="AH42" s="2" t="s">
        <v>338</v>
      </c>
      <c r="AI42" s="2" t="s">
        <v>53</v>
      </c>
      <c r="AJ42" s="2" t="s">
        <v>54</v>
      </c>
      <c r="AK42" s="2" t="s">
        <v>55</v>
      </c>
      <c r="AN42" s="7">
        <v>0</v>
      </c>
      <c r="AO42" s="2" t="s">
        <v>3789</v>
      </c>
      <c r="AP42" s="6">
        <v>40855</v>
      </c>
      <c r="AQ42" s="8" t="s">
        <v>4447</v>
      </c>
      <c r="AR42" s="2" t="s">
        <v>48</v>
      </c>
      <c r="AS42" s="7">
        <v>11707.25</v>
      </c>
    </row>
    <row r="43" spans="1:45" x14ac:dyDescent="0.2">
      <c r="A43" s="380"/>
      <c r="B43" s="2" t="s">
        <v>4918</v>
      </c>
      <c r="C43" s="3">
        <v>14</v>
      </c>
      <c r="D43" s="4" t="s">
        <v>4457</v>
      </c>
      <c r="E43" s="2" t="s">
        <v>4590</v>
      </c>
      <c r="F43" s="2">
        <v>1418732</v>
      </c>
      <c r="G43" s="2" t="s">
        <v>3410</v>
      </c>
      <c r="H43" s="2" t="s">
        <v>3411</v>
      </c>
      <c r="I43" s="2" t="s">
        <v>1199</v>
      </c>
      <c r="J43" s="2" t="s">
        <v>3412</v>
      </c>
      <c r="K43" s="2" t="s">
        <v>4671</v>
      </c>
      <c r="L43" s="6">
        <v>40322</v>
      </c>
      <c r="M43" s="6"/>
      <c r="N43" s="7">
        <v>18000</v>
      </c>
      <c r="O43" s="7">
        <v>18000</v>
      </c>
      <c r="S43" s="7">
        <v>18000</v>
      </c>
      <c r="T43" s="7" t="s">
        <v>41</v>
      </c>
      <c r="U43" s="7">
        <v>9000</v>
      </c>
      <c r="V43" s="7">
        <v>0</v>
      </c>
      <c r="W43" s="2" t="s">
        <v>73</v>
      </c>
      <c r="X43" s="7">
        <v>0</v>
      </c>
      <c r="Y43" s="2" t="s">
        <v>42</v>
      </c>
      <c r="Z43" s="2" t="s">
        <v>43</v>
      </c>
      <c r="AB43" s="2" t="s">
        <v>67</v>
      </c>
      <c r="AC43" s="2" t="s">
        <v>3189</v>
      </c>
      <c r="AD43" s="2" t="s">
        <v>2078</v>
      </c>
      <c r="AE43" s="2" t="s">
        <v>97</v>
      </c>
      <c r="AF43" s="2" t="s">
        <v>75</v>
      </c>
      <c r="AG43" s="2" t="s">
        <v>76</v>
      </c>
      <c r="AH43" s="2" t="s">
        <v>69</v>
      </c>
      <c r="AI43" s="2" t="s">
        <v>53</v>
      </c>
      <c r="AJ43" s="2" t="s">
        <v>54</v>
      </c>
      <c r="AK43" s="2" t="s">
        <v>55</v>
      </c>
      <c r="AL43" s="6">
        <v>41074</v>
      </c>
      <c r="AM43" s="2" t="s">
        <v>1447</v>
      </c>
      <c r="AN43" s="7">
        <v>0</v>
      </c>
      <c r="AO43" s="2" t="s">
        <v>3413</v>
      </c>
      <c r="AP43" s="6">
        <v>40877</v>
      </c>
      <c r="AQ43" s="8" t="s">
        <v>4447</v>
      </c>
      <c r="AR43" s="2" t="s">
        <v>48</v>
      </c>
      <c r="AS43" s="7">
        <v>18000</v>
      </c>
    </row>
    <row r="44" spans="1:45" x14ac:dyDescent="0.2">
      <c r="A44" s="380"/>
      <c r="B44" s="2" t="s">
        <v>4918</v>
      </c>
      <c r="C44" s="3">
        <v>82</v>
      </c>
      <c r="D44" s="4" t="s">
        <v>4458</v>
      </c>
      <c r="E44" s="2" t="s">
        <v>4593</v>
      </c>
      <c r="F44" s="2">
        <v>1418838</v>
      </c>
      <c r="G44" s="2" t="s">
        <v>3060</v>
      </c>
      <c r="H44" s="2" t="s">
        <v>3061</v>
      </c>
      <c r="I44" s="2" t="s">
        <v>38</v>
      </c>
      <c r="J44" s="2" t="s">
        <v>3062</v>
      </c>
      <c r="K44" s="2" t="s">
        <v>3063</v>
      </c>
      <c r="L44" s="6">
        <v>40334</v>
      </c>
      <c r="M44" s="6"/>
      <c r="N44" s="7">
        <v>131662</v>
      </c>
      <c r="O44" s="7">
        <v>131662</v>
      </c>
      <c r="S44" s="7">
        <v>131662</v>
      </c>
      <c r="T44" s="7" t="s">
        <v>41</v>
      </c>
      <c r="U44" s="7">
        <v>65831</v>
      </c>
      <c r="V44" s="7">
        <v>0</v>
      </c>
      <c r="W44" s="2" t="s">
        <v>41</v>
      </c>
      <c r="X44" s="7">
        <v>0</v>
      </c>
      <c r="Y44" s="2" t="s">
        <v>42</v>
      </c>
      <c r="Z44" s="2" t="s">
        <v>43</v>
      </c>
      <c r="AB44" s="2" t="s">
        <v>44</v>
      </c>
      <c r="AC44" s="2" t="s">
        <v>89</v>
      </c>
      <c r="AD44" s="2" t="s">
        <v>2078</v>
      </c>
      <c r="AE44" s="2" t="s">
        <v>49</v>
      </c>
      <c r="AF44" s="2" t="s">
        <v>75</v>
      </c>
      <c r="AG44" s="2" t="s">
        <v>76</v>
      </c>
      <c r="AH44" s="2" t="s">
        <v>3064</v>
      </c>
      <c r="AI44" s="2" t="s">
        <v>53</v>
      </c>
      <c r="AJ44" s="2" t="s">
        <v>54</v>
      </c>
      <c r="AK44" s="2" t="s">
        <v>55</v>
      </c>
      <c r="AN44" s="7">
        <v>0</v>
      </c>
      <c r="AO44" s="2" t="s">
        <v>3065</v>
      </c>
      <c r="AP44" s="6">
        <v>40928</v>
      </c>
      <c r="AQ44" s="8" t="s">
        <v>4447</v>
      </c>
      <c r="AR44" s="2" t="s">
        <v>48</v>
      </c>
      <c r="AS44" s="7">
        <v>131662</v>
      </c>
    </row>
    <row r="45" spans="1:45" x14ac:dyDescent="0.2">
      <c r="A45" s="380"/>
      <c r="B45" s="2" t="s">
        <v>4918</v>
      </c>
      <c r="C45" s="3">
        <v>93</v>
      </c>
      <c r="D45" s="4" t="s">
        <v>4458</v>
      </c>
      <c r="E45" s="2" t="s">
        <v>4592</v>
      </c>
      <c r="F45" s="2">
        <v>1418900</v>
      </c>
      <c r="G45" s="2" t="s">
        <v>3054</v>
      </c>
      <c r="H45" s="2" t="s">
        <v>3055</v>
      </c>
      <c r="I45" s="2" t="s">
        <v>38</v>
      </c>
      <c r="J45" s="2" t="s">
        <v>3056</v>
      </c>
      <c r="K45" s="2" t="s">
        <v>3057</v>
      </c>
      <c r="L45" s="6">
        <v>39780</v>
      </c>
      <c r="M45" s="6"/>
      <c r="N45" s="7">
        <v>20000</v>
      </c>
      <c r="O45" s="7">
        <v>20000</v>
      </c>
      <c r="S45" s="7">
        <v>20000</v>
      </c>
      <c r="T45" s="7" t="s">
        <v>41</v>
      </c>
      <c r="U45" s="7">
        <v>10000</v>
      </c>
      <c r="V45" s="7">
        <v>0</v>
      </c>
      <c r="W45" s="2" t="s">
        <v>41</v>
      </c>
      <c r="X45" s="7">
        <v>0</v>
      </c>
      <c r="Y45" s="2" t="s">
        <v>42</v>
      </c>
      <c r="Z45" s="2" t="s">
        <v>43</v>
      </c>
      <c r="AB45" s="2" t="s">
        <v>44</v>
      </c>
      <c r="AC45" s="2" t="s">
        <v>89</v>
      </c>
      <c r="AD45" s="2" t="s">
        <v>2078</v>
      </c>
      <c r="AE45" s="2" t="s">
        <v>49</v>
      </c>
      <c r="AF45" s="2" t="s">
        <v>50</v>
      </c>
      <c r="AG45" s="2" t="s">
        <v>51</v>
      </c>
      <c r="AH45" s="2" t="s">
        <v>3058</v>
      </c>
      <c r="AI45" s="2" t="s">
        <v>46</v>
      </c>
      <c r="AJ45" s="2" t="s">
        <v>47</v>
      </c>
      <c r="AK45" s="2" t="s">
        <v>55</v>
      </c>
      <c r="AN45" s="7">
        <v>0</v>
      </c>
      <c r="AO45" s="2" t="s">
        <v>3059</v>
      </c>
      <c r="AP45" s="6">
        <v>40924</v>
      </c>
      <c r="AQ45" s="8" t="s">
        <v>4447</v>
      </c>
      <c r="AR45" s="2" t="s">
        <v>48</v>
      </c>
      <c r="AS45" s="7">
        <v>20000</v>
      </c>
    </row>
    <row r="46" spans="1:45" x14ac:dyDescent="0.2">
      <c r="A46" s="380"/>
      <c r="B46" s="2" t="s">
        <v>4918</v>
      </c>
      <c r="C46" s="3">
        <v>14</v>
      </c>
      <c r="D46" s="4" t="s">
        <v>4457</v>
      </c>
      <c r="E46" s="2" t="s">
        <v>4590</v>
      </c>
      <c r="F46" s="2">
        <v>1418912</v>
      </c>
      <c r="G46" s="2" t="s">
        <v>3407</v>
      </c>
      <c r="H46" s="2" t="s">
        <v>3408</v>
      </c>
      <c r="I46" s="2" t="s">
        <v>1199</v>
      </c>
      <c r="J46" s="2">
        <v>1490320</v>
      </c>
      <c r="K46" s="2" t="s">
        <v>4672</v>
      </c>
      <c r="L46" s="6">
        <v>40675</v>
      </c>
      <c r="M46" s="6"/>
      <c r="N46" s="7">
        <v>18750</v>
      </c>
      <c r="O46" s="7">
        <v>18750</v>
      </c>
      <c r="S46" s="7">
        <v>18750</v>
      </c>
      <c r="T46" s="7" t="s">
        <v>41</v>
      </c>
      <c r="U46" s="7">
        <v>9375</v>
      </c>
      <c r="V46" s="7">
        <v>0</v>
      </c>
      <c r="W46" s="2" t="s">
        <v>41</v>
      </c>
      <c r="X46" s="7">
        <v>0</v>
      </c>
      <c r="Y46" s="2" t="s">
        <v>42</v>
      </c>
      <c r="Z46" s="2" t="s">
        <v>43</v>
      </c>
      <c r="AB46" s="2" t="s">
        <v>67</v>
      </c>
      <c r="AC46" s="2" t="s">
        <v>3189</v>
      </c>
      <c r="AD46" s="2" t="s">
        <v>2078</v>
      </c>
      <c r="AE46" s="2" t="s">
        <v>49</v>
      </c>
      <c r="AF46" s="2" t="s">
        <v>75</v>
      </c>
      <c r="AG46" s="2" t="s">
        <v>76</v>
      </c>
      <c r="AH46" s="2" t="s">
        <v>307</v>
      </c>
      <c r="AI46" s="2" t="s">
        <v>171</v>
      </c>
      <c r="AJ46" s="2" t="s">
        <v>54</v>
      </c>
      <c r="AK46" s="2" t="s">
        <v>55</v>
      </c>
      <c r="AL46" s="6">
        <v>41047</v>
      </c>
      <c r="AM46" s="2" t="s">
        <v>909</v>
      </c>
      <c r="AN46" s="7">
        <v>0</v>
      </c>
      <c r="AO46" s="2" t="s">
        <v>3409</v>
      </c>
      <c r="AP46" s="6">
        <v>40920</v>
      </c>
      <c r="AQ46" s="8" t="s">
        <v>4447</v>
      </c>
      <c r="AR46" s="2" t="s">
        <v>48</v>
      </c>
      <c r="AS46" s="7">
        <v>18750</v>
      </c>
    </row>
    <row r="47" spans="1:45" x14ac:dyDescent="0.2">
      <c r="A47" s="380"/>
      <c r="B47" s="2" t="s">
        <v>4918</v>
      </c>
      <c r="C47" s="3">
        <v>82</v>
      </c>
      <c r="D47" s="4" t="s">
        <v>4458</v>
      </c>
      <c r="E47" s="2" t="s">
        <v>4593</v>
      </c>
      <c r="F47" s="2">
        <v>1419008</v>
      </c>
      <c r="G47" s="2" t="s">
        <v>4348</v>
      </c>
      <c r="H47" s="2" t="s">
        <v>4349</v>
      </c>
      <c r="I47" s="2" t="s">
        <v>38</v>
      </c>
      <c r="J47" s="2" t="s">
        <v>4350</v>
      </c>
      <c r="K47" s="2" t="s">
        <v>4351</v>
      </c>
      <c r="L47" s="6">
        <v>40489</v>
      </c>
      <c r="M47" s="6"/>
      <c r="N47" s="7">
        <v>22750</v>
      </c>
      <c r="O47" s="7">
        <v>35000</v>
      </c>
      <c r="S47" s="7">
        <v>22750</v>
      </c>
      <c r="T47" s="7" t="s">
        <v>41</v>
      </c>
      <c r="U47" s="7">
        <v>11375</v>
      </c>
      <c r="V47" s="7">
        <v>0</v>
      </c>
      <c r="W47" s="2" t="s">
        <v>41</v>
      </c>
      <c r="X47" s="7">
        <v>0</v>
      </c>
      <c r="Y47" s="2" t="s">
        <v>42</v>
      </c>
      <c r="Z47" s="2" t="s">
        <v>43</v>
      </c>
      <c r="AB47" s="2" t="s">
        <v>44</v>
      </c>
      <c r="AC47" s="2" t="s">
        <v>3815</v>
      </c>
      <c r="AD47" s="2" t="s">
        <v>96</v>
      </c>
      <c r="AE47" s="2" t="s">
        <v>49</v>
      </c>
      <c r="AF47" s="2" t="s">
        <v>68</v>
      </c>
      <c r="AG47" s="2" t="s">
        <v>51</v>
      </c>
      <c r="AH47" s="2" t="s">
        <v>604</v>
      </c>
      <c r="AI47" s="2" t="s">
        <v>46</v>
      </c>
      <c r="AJ47" s="2" t="s">
        <v>47</v>
      </c>
      <c r="AK47" s="2" t="s">
        <v>55</v>
      </c>
      <c r="AN47" s="7">
        <v>0</v>
      </c>
      <c r="AO47" s="2" t="s">
        <v>4352</v>
      </c>
      <c r="AP47" s="6">
        <v>40932</v>
      </c>
      <c r="AQ47" s="8" t="s">
        <v>4447</v>
      </c>
      <c r="AR47" s="2" t="s">
        <v>48</v>
      </c>
      <c r="AS47" s="7">
        <v>22750</v>
      </c>
    </row>
    <row r="48" spans="1:45" x14ac:dyDescent="0.2">
      <c r="A48" s="380"/>
      <c r="B48" s="2" t="s">
        <v>4918</v>
      </c>
      <c r="C48" s="3">
        <v>82</v>
      </c>
      <c r="D48" s="4" t="s">
        <v>4458</v>
      </c>
      <c r="E48" s="2" t="s">
        <v>4593</v>
      </c>
      <c r="F48" s="2">
        <v>1419098</v>
      </c>
      <c r="G48" s="2" t="s">
        <v>1959</v>
      </c>
      <c r="H48" s="2" t="s">
        <v>1960</v>
      </c>
      <c r="I48" s="2" t="s">
        <v>38</v>
      </c>
      <c r="J48" s="2" t="s">
        <v>1961</v>
      </c>
      <c r="K48" s="2" t="s">
        <v>1962</v>
      </c>
      <c r="L48" s="6">
        <v>40517</v>
      </c>
      <c r="M48" s="6"/>
      <c r="N48" s="7">
        <v>38000</v>
      </c>
      <c r="O48" s="7">
        <v>38000</v>
      </c>
      <c r="S48" s="7">
        <v>38000</v>
      </c>
      <c r="T48" s="7" t="s">
        <v>40</v>
      </c>
      <c r="U48" s="7">
        <v>38000</v>
      </c>
      <c r="V48" s="7">
        <v>0</v>
      </c>
      <c r="W48" s="2" t="s">
        <v>73</v>
      </c>
      <c r="X48" s="7">
        <v>0</v>
      </c>
      <c r="Y48" s="2" t="s">
        <v>56</v>
      </c>
      <c r="Z48" s="2" t="s">
        <v>65</v>
      </c>
      <c r="AA48" s="2" t="s">
        <v>66</v>
      </c>
      <c r="AB48" s="2" t="s">
        <v>67</v>
      </c>
      <c r="AC48" s="2" t="s">
        <v>89</v>
      </c>
      <c r="AD48" s="2" t="s">
        <v>96</v>
      </c>
      <c r="AE48" s="2" t="s">
        <v>49</v>
      </c>
      <c r="AF48" s="2" t="s">
        <v>421</v>
      </c>
      <c r="AG48" s="2" t="s">
        <v>51</v>
      </c>
      <c r="AH48" s="2" t="s">
        <v>1963</v>
      </c>
      <c r="AI48" s="2" t="s">
        <v>53</v>
      </c>
      <c r="AJ48" s="2" t="s">
        <v>54</v>
      </c>
      <c r="AK48" s="2" t="s">
        <v>55</v>
      </c>
      <c r="AL48" s="6">
        <v>41347</v>
      </c>
      <c r="AM48" s="2" t="s">
        <v>1628</v>
      </c>
      <c r="AN48" s="7">
        <v>0</v>
      </c>
      <c r="AO48" s="2" t="s">
        <v>1964</v>
      </c>
      <c r="AP48" s="6">
        <v>40933</v>
      </c>
      <c r="AQ48" s="8" t="s">
        <v>4447</v>
      </c>
      <c r="AR48" s="2" t="s">
        <v>48</v>
      </c>
      <c r="AS48" s="7">
        <v>38000</v>
      </c>
    </row>
    <row r="49" spans="1:45" x14ac:dyDescent="0.2">
      <c r="A49" s="380"/>
      <c r="B49" s="2" t="s">
        <v>4918</v>
      </c>
      <c r="C49" s="3">
        <v>14</v>
      </c>
      <c r="D49" s="4" t="s">
        <v>4457</v>
      </c>
      <c r="E49" s="2" t="s">
        <v>4598</v>
      </c>
      <c r="F49" s="2">
        <v>1419546</v>
      </c>
      <c r="G49" s="2" t="s">
        <v>3780</v>
      </c>
      <c r="H49" s="2" t="s">
        <v>3781</v>
      </c>
      <c r="I49" s="2" t="s">
        <v>1199</v>
      </c>
      <c r="J49" s="2" t="s">
        <v>3782</v>
      </c>
      <c r="K49" s="2" t="s">
        <v>3783</v>
      </c>
      <c r="L49" s="6">
        <v>40491</v>
      </c>
      <c r="M49" s="6"/>
      <c r="N49" s="7">
        <v>4334.2700000000004</v>
      </c>
      <c r="O49" s="7">
        <v>10000</v>
      </c>
      <c r="S49" s="7">
        <v>6334.26</v>
      </c>
      <c r="T49" s="7" t="s">
        <v>41</v>
      </c>
      <c r="U49" s="7">
        <v>3167.13</v>
      </c>
      <c r="V49" s="7">
        <v>0</v>
      </c>
      <c r="W49" s="2" t="s">
        <v>41</v>
      </c>
      <c r="X49" s="7">
        <v>0</v>
      </c>
      <c r="Y49" s="2" t="s">
        <v>42</v>
      </c>
      <c r="Z49" s="2" t="s">
        <v>43</v>
      </c>
      <c r="AB49" s="2" t="s">
        <v>44</v>
      </c>
      <c r="AC49" s="2" t="s">
        <v>3189</v>
      </c>
      <c r="AD49" s="2" t="s">
        <v>2932</v>
      </c>
      <c r="AE49" s="2" t="s">
        <v>49</v>
      </c>
      <c r="AF49" s="2" t="s">
        <v>75</v>
      </c>
      <c r="AG49" s="2" t="s">
        <v>76</v>
      </c>
      <c r="AH49" s="2" t="s">
        <v>2655</v>
      </c>
      <c r="AI49" s="2" t="s">
        <v>53</v>
      </c>
      <c r="AJ49" s="2" t="s">
        <v>54</v>
      </c>
      <c r="AK49" s="2" t="s">
        <v>55</v>
      </c>
      <c r="AN49" s="7">
        <v>0</v>
      </c>
      <c r="AO49" s="2" t="s">
        <v>3784</v>
      </c>
      <c r="AP49" s="6">
        <v>40938</v>
      </c>
      <c r="AQ49" s="8" t="s">
        <v>4447</v>
      </c>
      <c r="AR49" s="2" t="s">
        <v>48</v>
      </c>
      <c r="AS49" s="7">
        <v>4334.2700000000004</v>
      </c>
    </row>
    <row r="50" spans="1:45" x14ac:dyDescent="0.2">
      <c r="A50" s="380"/>
      <c r="B50" s="2" t="s">
        <v>4918</v>
      </c>
      <c r="C50" s="3">
        <v>93</v>
      </c>
      <c r="D50" s="4" t="s">
        <v>4458</v>
      </c>
      <c r="E50" s="2" t="s">
        <v>4599</v>
      </c>
      <c r="F50" s="2">
        <v>1419579</v>
      </c>
      <c r="G50" s="2" t="s">
        <v>3168</v>
      </c>
      <c r="H50" s="2" t="s">
        <v>3169</v>
      </c>
      <c r="I50" s="2" t="s">
        <v>38</v>
      </c>
      <c r="J50" s="2" t="s">
        <v>3170</v>
      </c>
      <c r="K50" s="2" t="s">
        <v>3171</v>
      </c>
      <c r="L50" s="6">
        <v>40373</v>
      </c>
      <c r="M50" s="6"/>
      <c r="N50" s="7">
        <v>20103.02</v>
      </c>
      <c r="O50" s="7">
        <v>40206.050000000003</v>
      </c>
      <c r="S50" s="7">
        <v>20103.02</v>
      </c>
      <c r="T50" s="7" t="s">
        <v>40</v>
      </c>
      <c r="U50" s="7">
        <v>20000</v>
      </c>
      <c r="V50" s="7">
        <v>0</v>
      </c>
      <c r="W50" s="2" t="s">
        <v>40</v>
      </c>
      <c r="X50" s="7">
        <v>0</v>
      </c>
      <c r="Y50" s="2" t="s">
        <v>56</v>
      </c>
      <c r="Z50" s="2" t="s">
        <v>65</v>
      </c>
      <c r="AA50" s="2" t="s">
        <v>66</v>
      </c>
      <c r="AB50" s="2" t="s">
        <v>44</v>
      </c>
      <c r="AC50" s="2" t="s">
        <v>89</v>
      </c>
      <c r="AD50" s="2" t="s">
        <v>3127</v>
      </c>
      <c r="AE50" s="2" t="s">
        <v>49</v>
      </c>
      <c r="AF50" s="2" t="s">
        <v>50</v>
      </c>
      <c r="AG50" s="2" t="s">
        <v>51</v>
      </c>
      <c r="AH50" s="2" t="s">
        <v>1859</v>
      </c>
      <c r="AI50" s="2" t="s">
        <v>53</v>
      </c>
      <c r="AJ50" s="2" t="s">
        <v>54</v>
      </c>
      <c r="AK50" s="2" t="s">
        <v>55</v>
      </c>
      <c r="AN50" s="7">
        <v>0</v>
      </c>
      <c r="AO50" s="2" t="s">
        <v>3172</v>
      </c>
      <c r="AP50" s="6">
        <v>40945</v>
      </c>
      <c r="AQ50" s="8" t="s">
        <v>4447</v>
      </c>
      <c r="AR50" s="2" t="s">
        <v>48</v>
      </c>
      <c r="AS50" s="7">
        <v>20000</v>
      </c>
    </row>
    <row r="51" spans="1:45" x14ac:dyDescent="0.2">
      <c r="A51" s="380"/>
      <c r="B51" s="2" t="s">
        <v>4918</v>
      </c>
      <c r="C51" s="3">
        <v>82</v>
      </c>
      <c r="D51" s="4" t="s">
        <v>4458</v>
      </c>
      <c r="E51" s="2" t="s">
        <v>4593</v>
      </c>
      <c r="F51" s="2">
        <v>1420069</v>
      </c>
      <c r="G51" s="2" t="s">
        <v>4343</v>
      </c>
      <c r="H51" s="2" t="s">
        <v>4344</v>
      </c>
      <c r="I51" s="2" t="s">
        <v>38</v>
      </c>
      <c r="J51" s="2" t="s">
        <v>4345</v>
      </c>
      <c r="K51" s="2" t="s">
        <v>4346</v>
      </c>
      <c r="L51" s="6">
        <v>40212</v>
      </c>
      <c r="M51" s="6"/>
      <c r="N51" s="7">
        <v>103640</v>
      </c>
      <c r="O51" s="7">
        <v>103640</v>
      </c>
      <c r="S51" s="7">
        <v>103000</v>
      </c>
      <c r="T51" s="7" t="s">
        <v>41</v>
      </c>
      <c r="U51" s="7">
        <v>51500</v>
      </c>
      <c r="V51" s="7">
        <v>0</v>
      </c>
      <c r="W51" s="2" t="s">
        <v>41</v>
      </c>
      <c r="X51" s="7">
        <v>0</v>
      </c>
      <c r="Y51" s="2" t="s">
        <v>42</v>
      </c>
      <c r="Z51" s="2" t="s">
        <v>43</v>
      </c>
      <c r="AB51" s="2" t="s">
        <v>44</v>
      </c>
      <c r="AC51" s="2" t="s">
        <v>3815</v>
      </c>
      <c r="AD51" s="2" t="s">
        <v>96</v>
      </c>
      <c r="AE51" s="2" t="s">
        <v>49</v>
      </c>
      <c r="AF51" s="2" t="s">
        <v>160</v>
      </c>
      <c r="AG51" s="2" t="s">
        <v>51</v>
      </c>
      <c r="AH51" s="2" t="s">
        <v>2293</v>
      </c>
      <c r="AI51" s="2" t="s">
        <v>162</v>
      </c>
      <c r="AJ51" s="2" t="s">
        <v>163</v>
      </c>
      <c r="AK51" s="2" t="s">
        <v>55</v>
      </c>
      <c r="AN51" s="7">
        <v>0</v>
      </c>
      <c r="AO51" s="2" t="s">
        <v>4347</v>
      </c>
      <c r="AP51" s="6">
        <v>40934</v>
      </c>
      <c r="AQ51" s="8" t="s">
        <v>4447</v>
      </c>
      <c r="AR51" s="2" t="s">
        <v>48</v>
      </c>
      <c r="AS51" s="7">
        <v>103640</v>
      </c>
    </row>
    <row r="52" spans="1:45" x14ac:dyDescent="0.2">
      <c r="A52" s="380"/>
      <c r="B52" s="2" t="s">
        <v>4918</v>
      </c>
      <c r="C52" s="3">
        <v>68</v>
      </c>
      <c r="D52" s="4" t="s">
        <v>4457</v>
      </c>
      <c r="E52" s="2" t="s">
        <v>4648</v>
      </c>
      <c r="F52" s="2">
        <v>1420078</v>
      </c>
      <c r="G52" s="2" t="s">
        <v>3776</v>
      </c>
      <c r="H52" s="2" t="s">
        <v>677</v>
      </c>
      <c r="I52" s="2" t="s">
        <v>1199</v>
      </c>
      <c r="J52" s="2" t="s">
        <v>3777</v>
      </c>
      <c r="K52" s="2" t="s">
        <v>3778</v>
      </c>
      <c r="L52" s="6">
        <v>40539</v>
      </c>
      <c r="M52" s="6"/>
      <c r="N52" s="7">
        <v>53817.17</v>
      </c>
      <c r="O52" s="7">
        <v>251104.56</v>
      </c>
      <c r="S52" s="7">
        <v>53817.17</v>
      </c>
      <c r="T52" s="7" t="s">
        <v>41</v>
      </c>
      <c r="U52" s="7">
        <v>26908.59</v>
      </c>
      <c r="V52" s="7">
        <v>0</v>
      </c>
      <c r="W52" s="2" t="s">
        <v>41</v>
      </c>
      <c r="X52" s="7">
        <v>0</v>
      </c>
      <c r="Y52" s="2" t="s">
        <v>42</v>
      </c>
      <c r="Z52" s="2" t="s">
        <v>43</v>
      </c>
      <c r="AB52" s="2" t="s">
        <v>44</v>
      </c>
      <c r="AC52" s="2" t="s">
        <v>3189</v>
      </c>
      <c r="AD52" s="2" t="s">
        <v>2932</v>
      </c>
      <c r="AE52" s="2" t="s">
        <v>49</v>
      </c>
      <c r="AF52" s="2" t="s">
        <v>50</v>
      </c>
      <c r="AG52" s="2" t="s">
        <v>51</v>
      </c>
      <c r="AH52" s="2" t="s">
        <v>680</v>
      </c>
      <c r="AI52" s="2" t="s">
        <v>53</v>
      </c>
      <c r="AJ52" s="2" t="s">
        <v>54</v>
      </c>
      <c r="AK52" s="2" t="s">
        <v>55</v>
      </c>
      <c r="AN52" s="7">
        <v>0</v>
      </c>
      <c r="AO52" s="2" t="s">
        <v>3779</v>
      </c>
      <c r="AP52" s="6">
        <v>40939</v>
      </c>
      <c r="AQ52" s="8" t="s">
        <v>4447</v>
      </c>
      <c r="AR52" s="2" t="s">
        <v>48</v>
      </c>
      <c r="AS52" s="7">
        <v>53817.17</v>
      </c>
    </row>
    <row r="53" spans="1:45" x14ac:dyDescent="0.2">
      <c r="A53" s="380"/>
      <c r="B53" s="2" t="s">
        <v>4918</v>
      </c>
      <c r="C53" s="3">
        <v>14</v>
      </c>
      <c r="D53" s="4" t="s">
        <v>4457</v>
      </c>
      <c r="E53" s="2" t="s">
        <v>4590</v>
      </c>
      <c r="F53" s="2">
        <v>1420342</v>
      </c>
      <c r="G53" s="2" t="s">
        <v>3403</v>
      </c>
      <c r="H53" s="2" t="s">
        <v>3404</v>
      </c>
      <c r="I53" s="2" t="s">
        <v>1199</v>
      </c>
      <c r="J53" s="2" t="s">
        <v>3405</v>
      </c>
      <c r="K53" s="2" t="s">
        <v>4673</v>
      </c>
      <c r="L53" s="6">
        <v>40786</v>
      </c>
      <c r="M53" s="6"/>
      <c r="N53" s="7">
        <v>8083</v>
      </c>
      <c r="O53" s="7">
        <v>8083</v>
      </c>
      <c r="S53" s="7">
        <v>5520</v>
      </c>
      <c r="T53" s="7" t="s">
        <v>41</v>
      </c>
      <c r="U53" s="7">
        <v>2760</v>
      </c>
      <c r="V53" s="7">
        <v>0</v>
      </c>
      <c r="W53" s="2" t="s">
        <v>41</v>
      </c>
      <c r="X53" s="7">
        <v>0</v>
      </c>
      <c r="Y53" s="2" t="s">
        <v>42</v>
      </c>
      <c r="Z53" s="2" t="s">
        <v>43</v>
      </c>
      <c r="AB53" s="2" t="s">
        <v>67</v>
      </c>
      <c r="AC53" s="2" t="s">
        <v>3189</v>
      </c>
      <c r="AD53" s="2" t="s">
        <v>2078</v>
      </c>
      <c r="AE53" s="2" t="s">
        <v>97</v>
      </c>
      <c r="AF53" s="2" t="s">
        <v>75</v>
      </c>
      <c r="AG53" s="2" t="s">
        <v>177</v>
      </c>
      <c r="AH53" s="2" t="s">
        <v>205</v>
      </c>
      <c r="AI53" s="2" t="s">
        <v>206</v>
      </c>
      <c r="AJ53" s="2" t="s">
        <v>54</v>
      </c>
      <c r="AK53" s="2" t="s">
        <v>55</v>
      </c>
      <c r="AL53" s="6">
        <v>41107</v>
      </c>
      <c r="AM53" s="2" t="s">
        <v>1295</v>
      </c>
      <c r="AN53" s="7">
        <v>0</v>
      </c>
      <c r="AO53" s="2" t="s">
        <v>3406</v>
      </c>
      <c r="AP53" s="6">
        <v>40927</v>
      </c>
      <c r="AQ53" s="8" t="s">
        <v>4447</v>
      </c>
      <c r="AR53" s="2" t="s">
        <v>48</v>
      </c>
      <c r="AS53" s="7">
        <v>8083</v>
      </c>
    </row>
    <row r="54" spans="1:45" x14ac:dyDescent="0.2">
      <c r="A54" s="380"/>
      <c r="B54" s="2" t="s">
        <v>4918</v>
      </c>
      <c r="C54" s="3">
        <v>82</v>
      </c>
      <c r="D54" s="4" t="s">
        <v>4458</v>
      </c>
      <c r="E54" s="2" t="s">
        <v>4593</v>
      </c>
      <c r="F54" s="2">
        <v>1420405</v>
      </c>
      <c r="G54" s="2" t="s">
        <v>4338</v>
      </c>
      <c r="H54" s="2" t="s">
        <v>4339</v>
      </c>
      <c r="I54" s="2" t="s">
        <v>38</v>
      </c>
      <c r="J54" s="2" t="s">
        <v>4340</v>
      </c>
      <c r="K54" s="2" t="s">
        <v>4341</v>
      </c>
      <c r="L54" s="6">
        <v>39998</v>
      </c>
      <c r="M54" s="6"/>
      <c r="N54" s="7">
        <v>22827.84</v>
      </c>
      <c r="O54" s="7">
        <v>28896</v>
      </c>
      <c r="S54" s="7">
        <v>10468.19</v>
      </c>
      <c r="T54" s="7" t="s">
        <v>40</v>
      </c>
      <c r="U54" s="7">
        <v>10468.19</v>
      </c>
      <c r="V54" s="7">
        <v>0</v>
      </c>
      <c r="W54" s="2" t="s">
        <v>40</v>
      </c>
      <c r="X54" s="7">
        <v>0</v>
      </c>
      <c r="Y54" s="2" t="s">
        <v>42</v>
      </c>
      <c r="Z54" s="2" t="s">
        <v>43</v>
      </c>
      <c r="AB54" s="2" t="s">
        <v>44</v>
      </c>
      <c r="AC54" s="2" t="s">
        <v>3815</v>
      </c>
      <c r="AD54" s="2" t="s">
        <v>96</v>
      </c>
      <c r="AE54" s="2" t="s">
        <v>49</v>
      </c>
      <c r="AF54" s="2" t="s">
        <v>98</v>
      </c>
      <c r="AG54" s="2" t="s">
        <v>51</v>
      </c>
      <c r="AH54" s="2" t="s">
        <v>604</v>
      </c>
      <c r="AI54" s="2" t="s">
        <v>46</v>
      </c>
      <c r="AJ54" s="2" t="s">
        <v>47</v>
      </c>
      <c r="AK54" s="2" t="s">
        <v>55</v>
      </c>
      <c r="AN54" s="7">
        <v>0</v>
      </c>
      <c r="AO54" s="2" t="s">
        <v>4342</v>
      </c>
      <c r="AP54" s="6">
        <v>40938</v>
      </c>
      <c r="AQ54" s="8" t="s">
        <v>4447</v>
      </c>
      <c r="AR54" s="2" t="s">
        <v>48</v>
      </c>
      <c r="AS54" s="7">
        <v>22827.84</v>
      </c>
    </row>
    <row r="55" spans="1:45" x14ac:dyDescent="0.2">
      <c r="A55" s="380"/>
      <c r="B55" s="2" t="s">
        <v>4918</v>
      </c>
      <c r="C55" s="3">
        <v>93</v>
      </c>
      <c r="D55" s="4" t="s">
        <v>4458</v>
      </c>
      <c r="E55" s="2" t="s">
        <v>4597</v>
      </c>
      <c r="F55" s="2">
        <v>1420593</v>
      </c>
      <c r="G55" s="2" t="s">
        <v>1954</v>
      </c>
      <c r="H55" s="2" t="s">
        <v>1955</v>
      </c>
      <c r="I55" s="2" t="s">
        <v>38</v>
      </c>
      <c r="J55" s="2" t="s">
        <v>1956</v>
      </c>
      <c r="K55" s="2" t="s">
        <v>1957</v>
      </c>
      <c r="L55" s="6">
        <v>40774</v>
      </c>
      <c r="M55" s="6"/>
      <c r="N55" s="7">
        <v>48888</v>
      </c>
      <c r="O55" s="7">
        <v>48888</v>
      </c>
      <c r="S55" s="7">
        <v>1000</v>
      </c>
      <c r="T55" s="7" t="s">
        <v>41</v>
      </c>
      <c r="U55" s="7">
        <v>500</v>
      </c>
      <c r="V55" s="7">
        <v>0</v>
      </c>
      <c r="W55" s="2" t="s">
        <v>41</v>
      </c>
      <c r="X55" s="7">
        <v>0</v>
      </c>
      <c r="Y55" s="2" t="s">
        <v>42</v>
      </c>
      <c r="Z55" s="2" t="s">
        <v>43</v>
      </c>
      <c r="AB55" s="2" t="s">
        <v>44</v>
      </c>
      <c r="AC55" s="2" t="s">
        <v>89</v>
      </c>
      <c r="AD55" s="2" t="s">
        <v>96</v>
      </c>
      <c r="AE55" s="2" t="s">
        <v>97</v>
      </c>
      <c r="AF55" s="2" t="s">
        <v>50</v>
      </c>
      <c r="AG55" s="2" t="s">
        <v>51</v>
      </c>
      <c r="AH55" s="2" t="s">
        <v>859</v>
      </c>
      <c r="AI55" s="2" t="s">
        <v>53</v>
      </c>
      <c r="AJ55" s="2" t="s">
        <v>54</v>
      </c>
      <c r="AK55" s="2" t="s">
        <v>55</v>
      </c>
      <c r="AN55" s="7">
        <v>0</v>
      </c>
      <c r="AO55" s="2" t="s">
        <v>1958</v>
      </c>
      <c r="AP55" s="6">
        <v>40938</v>
      </c>
      <c r="AQ55" s="8" t="s">
        <v>4447</v>
      </c>
      <c r="AR55" s="2" t="s">
        <v>48</v>
      </c>
      <c r="AS55" s="7">
        <v>48888</v>
      </c>
    </row>
    <row r="56" spans="1:45" x14ac:dyDescent="0.2">
      <c r="A56" s="380"/>
      <c r="B56" s="2" t="s">
        <v>4918</v>
      </c>
      <c r="C56" s="3">
        <v>93</v>
      </c>
      <c r="D56" s="4" t="s">
        <v>4458</v>
      </c>
      <c r="E56" s="2" t="s">
        <v>4646</v>
      </c>
      <c r="F56" s="2">
        <v>1420687</v>
      </c>
      <c r="G56" s="2" t="s">
        <v>1948</v>
      </c>
      <c r="H56" s="2" t="s">
        <v>1949</v>
      </c>
      <c r="I56" s="2" t="s">
        <v>38</v>
      </c>
      <c r="J56" s="2" t="s">
        <v>1950</v>
      </c>
      <c r="K56" s="2" t="s">
        <v>1951</v>
      </c>
      <c r="L56" s="6">
        <v>39727</v>
      </c>
      <c r="M56" s="6"/>
      <c r="N56" s="7">
        <v>28000</v>
      </c>
      <c r="O56" s="7">
        <v>28000</v>
      </c>
      <c r="S56" s="7">
        <v>28000</v>
      </c>
      <c r="T56" s="7" t="s">
        <v>41</v>
      </c>
      <c r="U56" s="7">
        <v>14000</v>
      </c>
      <c r="V56" s="7">
        <v>0</v>
      </c>
      <c r="W56" s="2" t="s">
        <v>41</v>
      </c>
      <c r="X56" s="7">
        <v>0</v>
      </c>
      <c r="Y56" s="2" t="s">
        <v>42</v>
      </c>
      <c r="Z56" s="2" t="s">
        <v>43</v>
      </c>
      <c r="AB56" s="2" t="s">
        <v>44</v>
      </c>
      <c r="AC56" s="2" t="s">
        <v>89</v>
      </c>
      <c r="AD56" s="2" t="s">
        <v>96</v>
      </c>
      <c r="AE56" s="2" t="s">
        <v>49</v>
      </c>
      <c r="AF56" s="2" t="s">
        <v>1952</v>
      </c>
      <c r="AG56" s="2" t="s">
        <v>51</v>
      </c>
      <c r="AH56" s="2" t="s">
        <v>69</v>
      </c>
      <c r="AI56" s="2" t="s">
        <v>53</v>
      </c>
      <c r="AJ56" s="2" t="s">
        <v>54</v>
      </c>
      <c r="AK56" s="2" t="s">
        <v>55</v>
      </c>
      <c r="AN56" s="7">
        <v>0</v>
      </c>
      <c r="AO56" s="2" t="s">
        <v>1953</v>
      </c>
      <c r="AP56" s="6">
        <v>40939</v>
      </c>
      <c r="AQ56" s="8" t="s">
        <v>4447</v>
      </c>
      <c r="AR56" s="2" t="s">
        <v>48</v>
      </c>
      <c r="AS56" s="7">
        <v>28000</v>
      </c>
    </row>
    <row r="57" spans="1:45" x14ac:dyDescent="0.2">
      <c r="A57" s="380"/>
      <c r="B57" s="2" t="s">
        <v>4918</v>
      </c>
      <c r="C57" s="3">
        <v>82</v>
      </c>
      <c r="D57" s="4" t="s">
        <v>4458</v>
      </c>
      <c r="E57" s="2" t="s">
        <v>4596</v>
      </c>
      <c r="F57" s="2">
        <v>1420782</v>
      </c>
      <c r="G57" s="2" t="s">
        <v>1942</v>
      </c>
      <c r="H57" s="2" t="s">
        <v>1943</v>
      </c>
      <c r="I57" s="2" t="s">
        <v>38</v>
      </c>
      <c r="J57" s="2" t="s">
        <v>1944</v>
      </c>
      <c r="K57" s="2" t="s">
        <v>1945</v>
      </c>
      <c r="L57" s="6">
        <v>40500</v>
      </c>
      <c r="M57" s="6"/>
      <c r="N57" s="7">
        <v>29098.2</v>
      </c>
      <c r="O57" s="7">
        <v>48497</v>
      </c>
      <c r="S57" s="7">
        <v>29098.2</v>
      </c>
      <c r="T57" s="7" t="s">
        <v>41</v>
      </c>
      <c r="U57" s="7">
        <v>14549.1</v>
      </c>
      <c r="V57" s="7">
        <v>0</v>
      </c>
      <c r="W57" s="2" t="s">
        <v>41</v>
      </c>
      <c r="X57" s="7">
        <v>0</v>
      </c>
      <c r="Y57" s="2" t="s">
        <v>42</v>
      </c>
      <c r="Z57" s="2" t="s">
        <v>43</v>
      </c>
      <c r="AB57" s="2" t="s">
        <v>44</v>
      </c>
      <c r="AC57" s="2" t="s">
        <v>89</v>
      </c>
      <c r="AD57" s="2" t="s">
        <v>96</v>
      </c>
      <c r="AE57" s="2" t="s">
        <v>49</v>
      </c>
      <c r="AF57" s="2" t="s">
        <v>160</v>
      </c>
      <c r="AG57" s="2" t="s">
        <v>51</v>
      </c>
      <c r="AH57" s="2" t="s">
        <v>1946</v>
      </c>
      <c r="AI57" s="2" t="s">
        <v>908</v>
      </c>
      <c r="AJ57" s="2" t="s">
        <v>218</v>
      </c>
      <c r="AK57" s="2" t="s">
        <v>55</v>
      </c>
      <c r="AN57" s="7">
        <v>0</v>
      </c>
      <c r="AO57" s="2" t="s">
        <v>1947</v>
      </c>
      <c r="AP57" s="6">
        <v>40949</v>
      </c>
      <c r="AQ57" s="8" t="s">
        <v>4447</v>
      </c>
      <c r="AR57" s="2" t="s">
        <v>48</v>
      </c>
      <c r="AS57" s="7">
        <v>29098.2</v>
      </c>
    </row>
    <row r="58" spans="1:45" x14ac:dyDescent="0.2">
      <c r="A58" s="380"/>
      <c r="B58" s="2" t="s">
        <v>4918</v>
      </c>
      <c r="C58" s="3">
        <v>82</v>
      </c>
      <c r="D58" s="4" t="s">
        <v>4458</v>
      </c>
      <c r="E58" s="2" t="s">
        <v>4593</v>
      </c>
      <c r="F58" s="2">
        <v>1421070</v>
      </c>
      <c r="G58" s="2" t="s">
        <v>1937</v>
      </c>
      <c r="H58" s="2" t="s">
        <v>1938</v>
      </c>
      <c r="I58" s="2" t="s">
        <v>38</v>
      </c>
      <c r="J58" s="2" t="s">
        <v>1939</v>
      </c>
      <c r="K58" s="2" t="s">
        <v>1940</v>
      </c>
      <c r="L58" s="6">
        <v>40643</v>
      </c>
      <c r="M58" s="6"/>
      <c r="N58" s="7">
        <v>35000</v>
      </c>
      <c r="O58" s="7">
        <v>35000</v>
      </c>
      <c r="S58" s="7">
        <v>35000</v>
      </c>
      <c r="T58" s="7" t="s">
        <v>41</v>
      </c>
      <c r="U58" s="7">
        <v>17500</v>
      </c>
      <c r="V58" s="7">
        <v>0</v>
      </c>
      <c r="W58" s="2" t="s">
        <v>41</v>
      </c>
      <c r="X58" s="7">
        <v>0</v>
      </c>
      <c r="Y58" s="2" t="s">
        <v>42</v>
      </c>
      <c r="Z58" s="2" t="s">
        <v>43</v>
      </c>
      <c r="AB58" s="2" t="s">
        <v>44</v>
      </c>
      <c r="AC58" s="2" t="s">
        <v>89</v>
      </c>
      <c r="AD58" s="2" t="s">
        <v>96</v>
      </c>
      <c r="AE58" s="2" t="s">
        <v>710</v>
      </c>
      <c r="AF58" s="2" t="s">
        <v>50</v>
      </c>
      <c r="AG58" s="2" t="s">
        <v>51</v>
      </c>
      <c r="AH58" s="2" t="s">
        <v>901</v>
      </c>
      <c r="AI58" s="2" t="s">
        <v>46</v>
      </c>
      <c r="AJ58" s="2" t="s">
        <v>47</v>
      </c>
      <c r="AK58" s="2" t="s">
        <v>55</v>
      </c>
      <c r="AN58" s="7">
        <v>0</v>
      </c>
      <c r="AO58" s="2" t="s">
        <v>1941</v>
      </c>
      <c r="AP58" s="6">
        <v>40882</v>
      </c>
      <c r="AQ58" s="8" t="s">
        <v>4447</v>
      </c>
      <c r="AR58" s="2" t="s">
        <v>48</v>
      </c>
      <c r="AS58" s="7">
        <v>35000</v>
      </c>
    </row>
    <row r="59" spans="1:45" x14ac:dyDescent="0.2">
      <c r="A59" s="380"/>
      <c r="B59" s="2" t="s">
        <v>4918</v>
      </c>
      <c r="C59" s="3">
        <v>93</v>
      </c>
      <c r="D59" s="4" t="s">
        <v>4458</v>
      </c>
      <c r="E59" s="2" t="s">
        <v>4597</v>
      </c>
      <c r="F59" s="2">
        <v>1421102</v>
      </c>
      <c r="G59" s="2" t="s">
        <v>1932</v>
      </c>
      <c r="H59" s="2" t="s">
        <v>1933</v>
      </c>
      <c r="I59" s="2" t="s">
        <v>38</v>
      </c>
      <c r="J59" s="2" t="s">
        <v>1934</v>
      </c>
      <c r="K59" s="2" t="s">
        <v>1935</v>
      </c>
      <c r="L59" s="6">
        <v>40188</v>
      </c>
      <c r="M59" s="6"/>
      <c r="N59" s="7">
        <v>22445</v>
      </c>
      <c r="O59" s="7">
        <v>22445</v>
      </c>
      <c r="S59" s="7">
        <v>22445</v>
      </c>
      <c r="T59" s="7" t="s">
        <v>41</v>
      </c>
      <c r="U59" s="7">
        <v>11222.5</v>
      </c>
      <c r="V59" s="7">
        <v>0</v>
      </c>
      <c r="W59" s="2" t="s">
        <v>41</v>
      </c>
      <c r="X59" s="7">
        <v>0</v>
      </c>
      <c r="Y59" s="2" t="s">
        <v>42</v>
      </c>
      <c r="Z59" s="2" t="s">
        <v>43</v>
      </c>
      <c r="AB59" s="2" t="s">
        <v>44</v>
      </c>
      <c r="AC59" s="2" t="s">
        <v>89</v>
      </c>
      <c r="AD59" s="2" t="s">
        <v>96</v>
      </c>
      <c r="AE59" s="2" t="s">
        <v>49</v>
      </c>
      <c r="AF59" s="2" t="s">
        <v>50</v>
      </c>
      <c r="AG59" s="2" t="s">
        <v>51</v>
      </c>
      <c r="AH59" s="2" t="s">
        <v>1122</v>
      </c>
      <c r="AI59" s="2" t="s">
        <v>53</v>
      </c>
      <c r="AJ59" s="2" t="s">
        <v>54</v>
      </c>
      <c r="AK59" s="2" t="s">
        <v>55</v>
      </c>
      <c r="AN59" s="7">
        <v>0</v>
      </c>
      <c r="AO59" s="2" t="s">
        <v>1936</v>
      </c>
      <c r="AP59" s="6">
        <v>40921</v>
      </c>
      <c r="AQ59" s="8" t="s">
        <v>4447</v>
      </c>
      <c r="AR59" s="2" t="s">
        <v>48</v>
      </c>
      <c r="AS59" s="7">
        <v>22445</v>
      </c>
    </row>
    <row r="60" spans="1:45" x14ac:dyDescent="0.2">
      <c r="A60" s="380"/>
      <c r="B60" s="2" t="s">
        <v>4918</v>
      </c>
      <c r="C60" s="3">
        <v>82</v>
      </c>
      <c r="D60" s="4" t="s">
        <v>4458</v>
      </c>
      <c r="E60" s="2" t="s">
        <v>4596</v>
      </c>
      <c r="F60" s="2">
        <v>1421173</v>
      </c>
      <c r="G60" s="2" t="s">
        <v>4333</v>
      </c>
      <c r="H60" s="2" t="s">
        <v>4334</v>
      </c>
      <c r="I60" s="2" t="s">
        <v>38</v>
      </c>
      <c r="J60" s="2" t="s">
        <v>4335</v>
      </c>
      <c r="K60" s="2" t="s">
        <v>4336</v>
      </c>
      <c r="L60" s="6">
        <v>40605</v>
      </c>
      <c r="M60" s="6"/>
      <c r="N60" s="7">
        <v>90000</v>
      </c>
      <c r="O60" s="7">
        <v>90000</v>
      </c>
      <c r="S60" s="7">
        <v>70000</v>
      </c>
      <c r="T60" s="7" t="s">
        <v>41</v>
      </c>
      <c r="U60" s="7">
        <v>35000</v>
      </c>
      <c r="V60" s="7">
        <v>0</v>
      </c>
      <c r="W60" s="2" t="s">
        <v>41</v>
      </c>
      <c r="X60" s="7">
        <v>0</v>
      </c>
      <c r="Y60" s="2" t="s">
        <v>42</v>
      </c>
      <c r="Z60" s="2" t="s">
        <v>43</v>
      </c>
      <c r="AB60" s="2" t="s">
        <v>44</v>
      </c>
      <c r="AC60" s="2" t="s">
        <v>3815</v>
      </c>
      <c r="AD60" s="2" t="s">
        <v>96</v>
      </c>
      <c r="AE60" s="2" t="s">
        <v>49</v>
      </c>
      <c r="AF60" s="2" t="s">
        <v>91</v>
      </c>
      <c r="AG60" s="2" t="s">
        <v>51</v>
      </c>
      <c r="AH60" s="2" t="s">
        <v>1540</v>
      </c>
      <c r="AI60" s="2" t="s">
        <v>53</v>
      </c>
      <c r="AJ60" s="2" t="s">
        <v>54</v>
      </c>
      <c r="AK60" s="2" t="s">
        <v>55</v>
      </c>
      <c r="AN60" s="7">
        <v>0</v>
      </c>
      <c r="AO60" s="2" t="s">
        <v>4337</v>
      </c>
      <c r="AP60" s="6">
        <v>40877</v>
      </c>
      <c r="AQ60" s="8" t="s">
        <v>4447</v>
      </c>
      <c r="AR60" s="2" t="s">
        <v>48</v>
      </c>
      <c r="AS60" s="7">
        <v>90000</v>
      </c>
    </row>
    <row r="61" spans="1:45" x14ac:dyDescent="0.2">
      <c r="A61" s="380"/>
      <c r="B61" s="2" t="s">
        <v>4918</v>
      </c>
      <c r="C61" s="3">
        <v>14</v>
      </c>
      <c r="D61" s="4" t="s">
        <v>4457</v>
      </c>
      <c r="E61" s="2" t="s">
        <v>4590</v>
      </c>
      <c r="F61" s="2">
        <v>1421219</v>
      </c>
      <c r="G61" s="2" t="s">
        <v>3771</v>
      </c>
      <c r="H61" s="2" t="s">
        <v>3772</v>
      </c>
      <c r="I61" s="2" t="s">
        <v>1199</v>
      </c>
      <c r="J61" s="2" t="s">
        <v>3773</v>
      </c>
      <c r="K61" s="2" t="s">
        <v>3774</v>
      </c>
      <c r="L61" s="6">
        <v>40489</v>
      </c>
      <c r="M61" s="6"/>
      <c r="N61" s="7">
        <v>16049</v>
      </c>
      <c r="O61" s="7">
        <v>16049</v>
      </c>
      <c r="S61" s="7">
        <v>16049</v>
      </c>
      <c r="T61" s="7" t="s">
        <v>41</v>
      </c>
      <c r="U61" s="7">
        <v>8024.5</v>
      </c>
      <c r="V61" s="7">
        <v>0</v>
      </c>
      <c r="W61" s="2" t="s">
        <v>73</v>
      </c>
      <c r="X61" s="7">
        <v>0</v>
      </c>
      <c r="Y61" s="2" t="s">
        <v>42</v>
      </c>
      <c r="Z61" s="2" t="s">
        <v>43</v>
      </c>
      <c r="AB61" s="2" t="s">
        <v>67</v>
      </c>
      <c r="AC61" s="2" t="s">
        <v>3189</v>
      </c>
      <c r="AD61" s="2" t="s">
        <v>2932</v>
      </c>
      <c r="AE61" s="2" t="s">
        <v>49</v>
      </c>
      <c r="AF61" s="2" t="s">
        <v>75</v>
      </c>
      <c r="AG61" s="2" t="s">
        <v>76</v>
      </c>
      <c r="AH61" s="2" t="s">
        <v>3700</v>
      </c>
      <c r="AI61" s="2" t="s">
        <v>53</v>
      </c>
      <c r="AJ61" s="2" t="s">
        <v>54</v>
      </c>
      <c r="AK61" s="2" t="s">
        <v>55</v>
      </c>
      <c r="AL61" s="6">
        <v>41319</v>
      </c>
      <c r="AM61" s="2" t="s">
        <v>1447</v>
      </c>
      <c r="AN61" s="7">
        <v>0</v>
      </c>
      <c r="AO61" s="2" t="s">
        <v>3775</v>
      </c>
      <c r="AP61" s="6">
        <v>40940</v>
      </c>
      <c r="AQ61" s="8" t="s">
        <v>4447</v>
      </c>
      <c r="AR61" s="2" t="s">
        <v>48</v>
      </c>
      <c r="AS61" s="7">
        <v>16049</v>
      </c>
    </row>
    <row r="62" spans="1:45" x14ac:dyDescent="0.2">
      <c r="A62" s="380"/>
      <c r="B62" s="2" t="s">
        <v>4918</v>
      </c>
      <c r="C62" s="3">
        <v>93</v>
      </c>
      <c r="D62" s="4" t="s">
        <v>4458</v>
      </c>
      <c r="E62" s="2" t="s">
        <v>4591</v>
      </c>
      <c r="F62" s="2">
        <v>1422005</v>
      </c>
      <c r="G62" s="2" t="s">
        <v>1926</v>
      </c>
      <c r="H62" s="2" t="s">
        <v>1927</v>
      </c>
      <c r="I62" s="2" t="s">
        <v>38</v>
      </c>
      <c r="J62" s="2" t="s">
        <v>1928</v>
      </c>
      <c r="K62" s="2" t="s">
        <v>1929</v>
      </c>
      <c r="L62" s="6">
        <v>40457</v>
      </c>
      <c r="M62" s="6"/>
      <c r="N62" s="7">
        <v>15000</v>
      </c>
      <c r="O62" s="7">
        <v>15000</v>
      </c>
      <c r="S62" s="7">
        <v>15000</v>
      </c>
      <c r="T62" s="7" t="s">
        <v>41</v>
      </c>
      <c r="U62" s="7">
        <v>7500</v>
      </c>
      <c r="V62" s="7">
        <v>0</v>
      </c>
      <c r="W62" s="2" t="s">
        <v>41</v>
      </c>
      <c r="X62" s="7">
        <v>0</v>
      </c>
      <c r="Y62" s="2" t="s">
        <v>42</v>
      </c>
      <c r="Z62" s="2" t="s">
        <v>43</v>
      </c>
      <c r="AB62" s="2" t="s">
        <v>44</v>
      </c>
      <c r="AC62" s="2" t="s">
        <v>89</v>
      </c>
      <c r="AD62" s="2" t="s">
        <v>96</v>
      </c>
      <c r="AE62" s="2" t="s">
        <v>49</v>
      </c>
      <c r="AF62" s="2" t="s">
        <v>1930</v>
      </c>
      <c r="AG62" s="2" t="s">
        <v>51</v>
      </c>
      <c r="AH62" s="2" t="s">
        <v>307</v>
      </c>
      <c r="AI62" s="2" t="s">
        <v>171</v>
      </c>
      <c r="AJ62" s="2" t="s">
        <v>54</v>
      </c>
      <c r="AK62" s="2" t="s">
        <v>55</v>
      </c>
      <c r="AN62" s="7">
        <v>0</v>
      </c>
      <c r="AO62" s="2" t="s">
        <v>1931</v>
      </c>
      <c r="AP62" s="6">
        <v>40934</v>
      </c>
      <c r="AQ62" s="8" t="s">
        <v>4447</v>
      </c>
      <c r="AR62" s="2" t="s">
        <v>48</v>
      </c>
      <c r="AS62" s="7">
        <v>15000</v>
      </c>
    </row>
    <row r="63" spans="1:45" x14ac:dyDescent="0.2">
      <c r="A63" s="380"/>
      <c r="B63" s="2" t="s">
        <v>4918</v>
      </c>
      <c r="C63" s="3">
        <v>93</v>
      </c>
      <c r="D63" s="4" t="s">
        <v>4458</v>
      </c>
      <c r="E63" s="2" t="s">
        <v>4589</v>
      </c>
      <c r="F63" s="2">
        <v>1422092</v>
      </c>
      <c r="G63" s="2" t="s">
        <v>3048</v>
      </c>
      <c r="H63" s="2" t="s">
        <v>3049</v>
      </c>
      <c r="I63" s="2" t="s">
        <v>38</v>
      </c>
      <c r="J63" s="2" t="s">
        <v>3050</v>
      </c>
      <c r="K63" s="2" t="s">
        <v>3051</v>
      </c>
      <c r="L63" s="6">
        <v>40217</v>
      </c>
      <c r="M63" s="6"/>
      <c r="N63" s="7">
        <v>40000</v>
      </c>
      <c r="O63" s="7">
        <v>40000</v>
      </c>
      <c r="S63" s="7">
        <v>40000</v>
      </c>
      <c r="T63" s="7" t="s">
        <v>40</v>
      </c>
      <c r="U63" s="7">
        <v>40000</v>
      </c>
      <c r="V63" s="7">
        <v>0</v>
      </c>
      <c r="W63" s="2" t="s">
        <v>73</v>
      </c>
      <c r="X63" s="7">
        <v>0</v>
      </c>
      <c r="Y63" s="2" t="s">
        <v>56</v>
      </c>
      <c r="Z63" s="2" t="s">
        <v>65</v>
      </c>
      <c r="AA63" s="2" t="s">
        <v>66</v>
      </c>
      <c r="AB63" s="2" t="s">
        <v>67</v>
      </c>
      <c r="AC63" s="2" t="s">
        <v>89</v>
      </c>
      <c r="AD63" s="2" t="s">
        <v>2078</v>
      </c>
      <c r="AE63" s="2" t="s">
        <v>49</v>
      </c>
      <c r="AF63" s="2" t="s">
        <v>50</v>
      </c>
      <c r="AG63" s="2" t="s">
        <v>51</v>
      </c>
      <c r="AH63" s="2" t="s">
        <v>3052</v>
      </c>
      <c r="AI63" s="2" t="s">
        <v>53</v>
      </c>
      <c r="AJ63" s="2" t="s">
        <v>54</v>
      </c>
      <c r="AK63" s="2" t="s">
        <v>55</v>
      </c>
      <c r="AL63" s="6">
        <v>41325</v>
      </c>
      <c r="AM63" s="2" t="s">
        <v>1908</v>
      </c>
      <c r="AN63" s="7">
        <v>0</v>
      </c>
      <c r="AO63" s="2" t="s">
        <v>3053</v>
      </c>
      <c r="AP63" s="6">
        <v>40946</v>
      </c>
      <c r="AQ63" s="8" t="s">
        <v>4447</v>
      </c>
      <c r="AR63" s="2" t="s">
        <v>48</v>
      </c>
      <c r="AS63" s="7">
        <v>40000</v>
      </c>
    </row>
    <row r="64" spans="1:45" x14ac:dyDescent="0.2">
      <c r="A64" s="380"/>
      <c r="B64" s="2" t="s">
        <v>4918</v>
      </c>
      <c r="C64" s="3">
        <v>82</v>
      </c>
      <c r="D64" s="4" t="s">
        <v>4458</v>
      </c>
      <c r="E64" s="2" t="s">
        <v>4588</v>
      </c>
      <c r="F64" s="2">
        <v>1422491</v>
      </c>
      <c r="G64" s="2" t="s">
        <v>2069</v>
      </c>
      <c r="H64" s="2" t="s">
        <v>2070</v>
      </c>
      <c r="I64" s="2" t="s">
        <v>38</v>
      </c>
      <c r="J64" s="2" t="s">
        <v>2071</v>
      </c>
      <c r="K64" s="2" t="s">
        <v>2072</v>
      </c>
      <c r="N64" s="7">
        <v>60000</v>
      </c>
      <c r="O64" s="7">
        <v>60000</v>
      </c>
      <c r="S64" s="7">
        <v>60000</v>
      </c>
      <c r="T64" s="7" t="s">
        <v>73</v>
      </c>
      <c r="U64" s="7">
        <v>0</v>
      </c>
      <c r="V64" s="7">
        <v>0</v>
      </c>
      <c r="W64" s="2" t="s">
        <v>41</v>
      </c>
      <c r="X64" s="7">
        <v>0</v>
      </c>
      <c r="Y64" s="2" t="s">
        <v>42</v>
      </c>
      <c r="Z64" s="2" t="s">
        <v>43</v>
      </c>
      <c r="AB64" s="2" t="s">
        <v>44</v>
      </c>
      <c r="AC64" s="2" t="s">
        <v>89</v>
      </c>
      <c r="AD64" s="2" t="s">
        <v>2061</v>
      </c>
      <c r="AE64" s="2" t="s">
        <v>49</v>
      </c>
      <c r="AF64" s="2" t="s">
        <v>68</v>
      </c>
      <c r="AG64" s="2" t="s">
        <v>51</v>
      </c>
      <c r="AH64" s="2" t="s">
        <v>2073</v>
      </c>
      <c r="AI64" s="2" t="s">
        <v>154</v>
      </c>
      <c r="AJ64" s="2" t="s">
        <v>54</v>
      </c>
      <c r="AK64" s="2" t="s">
        <v>55</v>
      </c>
      <c r="AN64" s="7">
        <v>0</v>
      </c>
      <c r="AO64" s="2" t="s">
        <v>2074</v>
      </c>
      <c r="AP64" s="6">
        <v>40028</v>
      </c>
      <c r="AQ64" s="8" t="s">
        <v>4447</v>
      </c>
      <c r="AR64" s="2" t="s">
        <v>48</v>
      </c>
      <c r="AS64" s="7">
        <v>60000</v>
      </c>
    </row>
    <row r="65" spans="1:45" x14ac:dyDescent="0.2">
      <c r="A65" s="380"/>
      <c r="B65" s="2" t="s">
        <v>4918</v>
      </c>
      <c r="C65" s="3">
        <v>93</v>
      </c>
      <c r="D65" s="4" t="s">
        <v>4458</v>
      </c>
      <c r="E65" s="2" t="s">
        <v>4604</v>
      </c>
      <c r="F65" s="2">
        <v>1422594</v>
      </c>
      <c r="G65" s="2" t="s">
        <v>1921</v>
      </c>
      <c r="H65" s="2" t="s">
        <v>1922</v>
      </c>
      <c r="I65" s="2" t="s">
        <v>38</v>
      </c>
      <c r="J65" s="2" t="s">
        <v>1923</v>
      </c>
      <c r="K65" s="2" t="s">
        <v>1924</v>
      </c>
      <c r="L65" s="6">
        <v>40805</v>
      </c>
      <c r="M65" s="6"/>
      <c r="N65" s="7">
        <v>53000</v>
      </c>
      <c r="O65" s="7">
        <v>53000</v>
      </c>
      <c r="S65" s="7">
        <v>53000</v>
      </c>
      <c r="T65" s="7" t="s">
        <v>41</v>
      </c>
      <c r="U65" s="7">
        <v>26500</v>
      </c>
      <c r="V65" s="7">
        <v>0</v>
      </c>
      <c r="W65" s="2" t="s">
        <v>41</v>
      </c>
      <c r="X65" s="7">
        <v>0</v>
      </c>
      <c r="Y65" s="2" t="s">
        <v>42</v>
      </c>
      <c r="Z65" s="2" t="s">
        <v>43</v>
      </c>
      <c r="AB65" s="2" t="s">
        <v>44</v>
      </c>
      <c r="AC65" s="2" t="s">
        <v>89</v>
      </c>
      <c r="AD65" s="2" t="s">
        <v>96</v>
      </c>
      <c r="AE65" s="2" t="s">
        <v>49</v>
      </c>
      <c r="AF65" s="2" t="s">
        <v>75</v>
      </c>
      <c r="AG65" s="2" t="s">
        <v>76</v>
      </c>
      <c r="AH65" s="2" t="s">
        <v>522</v>
      </c>
      <c r="AI65" s="2" t="s">
        <v>154</v>
      </c>
      <c r="AJ65" s="2" t="s">
        <v>155</v>
      </c>
      <c r="AK65" s="2" t="s">
        <v>55</v>
      </c>
      <c r="AN65" s="7">
        <v>0</v>
      </c>
      <c r="AO65" s="2" t="s">
        <v>1925</v>
      </c>
      <c r="AP65" s="6">
        <v>40939</v>
      </c>
      <c r="AQ65" s="8" t="s">
        <v>4447</v>
      </c>
      <c r="AR65" s="2" t="s">
        <v>48</v>
      </c>
      <c r="AS65" s="7">
        <v>53000</v>
      </c>
    </row>
    <row r="66" spans="1:45" x14ac:dyDescent="0.2">
      <c r="A66" s="380"/>
      <c r="B66" s="2" t="s">
        <v>4918</v>
      </c>
      <c r="C66" s="3">
        <v>93</v>
      </c>
      <c r="D66" s="4" t="s">
        <v>4458</v>
      </c>
      <c r="E66" s="2" t="s">
        <v>4604</v>
      </c>
      <c r="F66" s="2">
        <v>1422987</v>
      </c>
      <c r="G66" s="2" t="s">
        <v>1915</v>
      </c>
      <c r="H66" s="2" t="s">
        <v>1916</v>
      </c>
      <c r="I66" s="2" t="s">
        <v>38</v>
      </c>
      <c r="J66" s="2" t="s">
        <v>1917</v>
      </c>
      <c r="K66" s="2" t="s">
        <v>1918</v>
      </c>
      <c r="L66" s="6">
        <v>40058</v>
      </c>
      <c r="M66" s="6"/>
      <c r="N66" s="7">
        <v>61996.28</v>
      </c>
      <c r="O66" s="7">
        <v>61996.28</v>
      </c>
      <c r="S66" s="7">
        <v>4572.3100000000004</v>
      </c>
      <c r="T66" s="7" t="s">
        <v>40</v>
      </c>
      <c r="U66" s="7">
        <v>4572.3100000000004</v>
      </c>
      <c r="V66" s="7">
        <v>0</v>
      </c>
      <c r="W66" s="2" t="s">
        <v>40</v>
      </c>
      <c r="X66" s="7">
        <v>0</v>
      </c>
      <c r="Y66" s="2" t="s">
        <v>56</v>
      </c>
      <c r="Z66" s="2" t="s">
        <v>65</v>
      </c>
      <c r="AA66" s="2" t="s">
        <v>66</v>
      </c>
      <c r="AB66" s="2" t="s">
        <v>44</v>
      </c>
      <c r="AC66" s="2" t="s">
        <v>89</v>
      </c>
      <c r="AD66" s="2" t="s">
        <v>96</v>
      </c>
      <c r="AE66" s="2" t="s">
        <v>49</v>
      </c>
      <c r="AF66" s="2" t="s">
        <v>75</v>
      </c>
      <c r="AG66" s="2" t="s">
        <v>76</v>
      </c>
      <c r="AH66" s="2" t="s">
        <v>1919</v>
      </c>
      <c r="AI66" s="2" t="s">
        <v>162</v>
      </c>
      <c r="AJ66" s="2" t="s">
        <v>163</v>
      </c>
      <c r="AK66" s="2" t="s">
        <v>55</v>
      </c>
      <c r="AN66" s="7">
        <v>0</v>
      </c>
      <c r="AO66" s="2" t="s">
        <v>1920</v>
      </c>
      <c r="AP66" s="6">
        <v>40941</v>
      </c>
      <c r="AQ66" s="8" t="s">
        <v>4447</v>
      </c>
      <c r="AR66" s="2" t="s">
        <v>48</v>
      </c>
      <c r="AS66" s="7">
        <v>61996.28</v>
      </c>
    </row>
    <row r="67" spans="1:45" x14ac:dyDescent="0.2">
      <c r="A67" s="380"/>
      <c r="B67" s="2" t="s">
        <v>4918</v>
      </c>
      <c r="C67" s="3">
        <v>93</v>
      </c>
      <c r="D67" s="4" t="s">
        <v>4458</v>
      </c>
      <c r="E67" s="2" t="s">
        <v>4600</v>
      </c>
      <c r="F67" s="2">
        <v>1423091</v>
      </c>
      <c r="G67" s="2" t="s">
        <v>1909</v>
      </c>
      <c r="H67" s="2" t="s">
        <v>1910</v>
      </c>
      <c r="I67" s="2" t="s">
        <v>38</v>
      </c>
      <c r="J67" s="2" t="s">
        <v>1911</v>
      </c>
      <c r="K67" s="2" t="s">
        <v>1912</v>
      </c>
      <c r="L67" s="6">
        <v>40311</v>
      </c>
      <c r="M67" s="6"/>
      <c r="N67" s="7">
        <v>17000</v>
      </c>
      <c r="O67" s="7">
        <v>17000</v>
      </c>
      <c r="S67" s="7">
        <v>17000</v>
      </c>
      <c r="T67" s="7" t="s">
        <v>41</v>
      </c>
      <c r="U67" s="7">
        <v>8500</v>
      </c>
      <c r="V67" s="7">
        <v>574011.91</v>
      </c>
      <c r="W67" s="2" t="s">
        <v>41</v>
      </c>
      <c r="X67" s="7">
        <v>287005.96000000002</v>
      </c>
      <c r="Y67" s="5" t="s">
        <v>42</v>
      </c>
      <c r="Z67" s="5" t="s">
        <v>43</v>
      </c>
      <c r="AB67" s="2" t="s">
        <v>44</v>
      </c>
      <c r="AC67" s="2" t="s">
        <v>89</v>
      </c>
      <c r="AD67" s="2" t="s">
        <v>96</v>
      </c>
      <c r="AE67" s="2" t="s">
        <v>49</v>
      </c>
      <c r="AF67" s="2" t="s">
        <v>104</v>
      </c>
      <c r="AG67" s="2" t="s">
        <v>51</v>
      </c>
      <c r="AH67" s="2" t="s">
        <v>634</v>
      </c>
      <c r="AI67" s="2" t="s">
        <v>635</v>
      </c>
      <c r="AJ67" s="2" t="s">
        <v>54</v>
      </c>
      <c r="AK67" s="2" t="s">
        <v>1913</v>
      </c>
      <c r="AN67" s="7">
        <v>0</v>
      </c>
      <c r="AO67" s="2" t="s">
        <v>1914</v>
      </c>
      <c r="AP67" s="6">
        <v>40924</v>
      </c>
      <c r="AQ67" s="8" t="s">
        <v>4447</v>
      </c>
      <c r="AR67" s="2" t="s">
        <v>48</v>
      </c>
      <c r="AS67" s="7">
        <v>17000</v>
      </c>
    </row>
    <row r="68" spans="1:45" x14ac:dyDescent="0.2">
      <c r="A68" s="380"/>
      <c r="B68" s="2" t="s">
        <v>4918</v>
      </c>
      <c r="C68" s="3">
        <v>14</v>
      </c>
      <c r="D68" s="4" t="s">
        <v>4457</v>
      </c>
      <c r="E68" s="2" t="s">
        <v>4590</v>
      </c>
      <c r="F68" s="2">
        <v>1423098</v>
      </c>
      <c r="G68" s="2" t="s">
        <v>3766</v>
      </c>
      <c r="H68" s="2" t="s">
        <v>3767</v>
      </c>
      <c r="I68" s="2" t="s">
        <v>1199</v>
      </c>
      <c r="J68" s="2" t="s">
        <v>3768</v>
      </c>
      <c r="K68" s="2" t="s">
        <v>4674</v>
      </c>
      <c r="L68" s="6">
        <v>40501</v>
      </c>
      <c r="M68" s="6"/>
      <c r="N68" s="7">
        <v>18000</v>
      </c>
      <c r="O68" s="7">
        <v>18000</v>
      </c>
      <c r="S68" s="7">
        <v>18000</v>
      </c>
      <c r="T68" s="7" t="s">
        <v>73</v>
      </c>
      <c r="U68" s="7">
        <v>0</v>
      </c>
      <c r="V68" s="7">
        <v>0</v>
      </c>
      <c r="W68" s="2" t="s">
        <v>73</v>
      </c>
      <c r="X68" s="7">
        <v>0</v>
      </c>
      <c r="Y68" s="2" t="s">
        <v>42</v>
      </c>
      <c r="Z68" s="2" t="s">
        <v>43</v>
      </c>
      <c r="AB68" s="2" t="s">
        <v>67</v>
      </c>
      <c r="AC68" s="2" t="s">
        <v>3189</v>
      </c>
      <c r="AD68" s="2" t="s">
        <v>2932</v>
      </c>
      <c r="AE68" s="2" t="s">
        <v>49</v>
      </c>
      <c r="AF68" s="2" t="s">
        <v>75</v>
      </c>
      <c r="AG68" s="2" t="s">
        <v>76</v>
      </c>
      <c r="AH68" s="2" t="s">
        <v>77</v>
      </c>
      <c r="AI68" s="2" t="s">
        <v>78</v>
      </c>
      <c r="AJ68" s="2" t="s">
        <v>3769</v>
      </c>
      <c r="AK68" s="2" t="s">
        <v>55</v>
      </c>
      <c r="AL68" s="6">
        <v>40975</v>
      </c>
      <c r="AM68" s="2" t="s">
        <v>1908</v>
      </c>
      <c r="AN68" s="7">
        <v>0</v>
      </c>
      <c r="AO68" s="2" t="s">
        <v>3770</v>
      </c>
      <c r="AP68" s="6">
        <v>40693</v>
      </c>
      <c r="AQ68" s="8" t="s">
        <v>4447</v>
      </c>
      <c r="AR68" s="2" t="s">
        <v>48</v>
      </c>
      <c r="AS68" s="7">
        <v>18000</v>
      </c>
    </row>
    <row r="69" spans="1:45" x14ac:dyDescent="0.2">
      <c r="A69" s="380"/>
      <c r="B69" s="2" t="s">
        <v>4918</v>
      </c>
      <c r="C69" s="3">
        <v>82</v>
      </c>
      <c r="D69" s="4" t="s">
        <v>4458</v>
      </c>
      <c r="E69" s="2" t="s">
        <v>4601</v>
      </c>
      <c r="F69" s="2">
        <v>1423886</v>
      </c>
      <c r="G69" s="2" t="s">
        <v>1903</v>
      </c>
      <c r="H69" s="2" t="s">
        <v>1904</v>
      </c>
      <c r="I69" s="2" t="s">
        <v>38</v>
      </c>
      <c r="J69" s="2" t="s">
        <v>1905</v>
      </c>
      <c r="K69" s="2" t="s">
        <v>1906</v>
      </c>
      <c r="L69" s="6">
        <v>39978</v>
      </c>
      <c r="M69" s="6"/>
      <c r="N69" s="7">
        <v>60640.98</v>
      </c>
      <c r="O69" s="7">
        <v>60640.98</v>
      </c>
      <c r="S69" s="7">
        <v>60640.98</v>
      </c>
      <c r="T69" s="7" t="s">
        <v>41</v>
      </c>
      <c r="U69" s="7">
        <v>30320.49</v>
      </c>
      <c r="V69" s="7">
        <v>0</v>
      </c>
      <c r="W69" s="2" t="s">
        <v>41</v>
      </c>
      <c r="X69" s="7">
        <v>0</v>
      </c>
      <c r="Y69" s="2" t="s">
        <v>42</v>
      </c>
      <c r="Z69" s="2" t="s">
        <v>43</v>
      </c>
      <c r="AB69" s="2" t="s">
        <v>44</v>
      </c>
      <c r="AC69" s="2" t="s">
        <v>89</v>
      </c>
      <c r="AD69" s="2" t="s">
        <v>96</v>
      </c>
      <c r="AE69" s="2" t="s">
        <v>49</v>
      </c>
      <c r="AF69" s="2" t="s">
        <v>50</v>
      </c>
      <c r="AG69" s="2" t="s">
        <v>51</v>
      </c>
      <c r="AH69" s="2" t="s">
        <v>1087</v>
      </c>
      <c r="AI69" s="2" t="s">
        <v>53</v>
      </c>
      <c r="AJ69" s="2" t="s">
        <v>54</v>
      </c>
      <c r="AK69" s="2" t="s">
        <v>55</v>
      </c>
      <c r="AN69" s="7">
        <v>0</v>
      </c>
      <c r="AO69" s="2" t="s">
        <v>1907</v>
      </c>
      <c r="AP69" s="6">
        <v>40842</v>
      </c>
      <c r="AQ69" s="8" t="s">
        <v>4447</v>
      </c>
      <c r="AR69" s="2" t="s">
        <v>48</v>
      </c>
      <c r="AS69" s="7">
        <v>60640.98</v>
      </c>
    </row>
    <row r="70" spans="1:45" x14ac:dyDescent="0.2">
      <c r="A70" s="380"/>
      <c r="B70" s="2" t="s">
        <v>4918</v>
      </c>
      <c r="C70" s="3">
        <v>82</v>
      </c>
      <c r="D70" s="4" t="s">
        <v>4458</v>
      </c>
      <c r="E70" s="2" t="s">
        <v>4593</v>
      </c>
      <c r="F70" s="2">
        <v>1424055</v>
      </c>
      <c r="G70" s="2" t="s">
        <v>4327</v>
      </c>
      <c r="H70" s="2" t="s">
        <v>4328</v>
      </c>
      <c r="I70" s="2" t="s">
        <v>38</v>
      </c>
      <c r="J70" s="2" t="s">
        <v>4329</v>
      </c>
      <c r="K70" s="2" t="s">
        <v>4330</v>
      </c>
      <c r="L70" s="6">
        <v>40532</v>
      </c>
      <c r="M70" s="6"/>
      <c r="N70" s="7">
        <v>79587.199999999997</v>
      </c>
      <c r="O70" s="7">
        <v>99484</v>
      </c>
      <c r="S70" s="7">
        <v>79587.199999999997</v>
      </c>
      <c r="T70" s="7" t="s">
        <v>41</v>
      </c>
      <c r="U70" s="7">
        <v>39793.599999999999</v>
      </c>
      <c r="V70" s="7">
        <v>0</v>
      </c>
      <c r="W70" s="2" t="s">
        <v>41</v>
      </c>
      <c r="X70" s="7">
        <v>0</v>
      </c>
      <c r="Y70" s="2" t="s">
        <v>42</v>
      </c>
      <c r="Z70" s="2" t="s">
        <v>43</v>
      </c>
      <c r="AB70" s="2" t="s">
        <v>44</v>
      </c>
      <c r="AC70" s="2" t="s">
        <v>3815</v>
      </c>
      <c r="AD70" s="2" t="s">
        <v>96</v>
      </c>
      <c r="AE70" s="2" t="s">
        <v>97</v>
      </c>
      <c r="AF70" s="2" t="s">
        <v>50</v>
      </c>
      <c r="AG70" s="2" t="s">
        <v>51</v>
      </c>
      <c r="AH70" s="2" t="s">
        <v>338</v>
      </c>
      <c r="AI70" s="2" t="s">
        <v>53</v>
      </c>
      <c r="AJ70" s="2" t="s">
        <v>54</v>
      </c>
      <c r="AK70" s="2" t="s">
        <v>55</v>
      </c>
      <c r="AN70" s="7">
        <v>0</v>
      </c>
      <c r="AO70" s="2" t="s">
        <v>4331</v>
      </c>
      <c r="AP70" s="6">
        <v>40935</v>
      </c>
      <c r="AQ70" s="8" t="s">
        <v>4447</v>
      </c>
      <c r="AR70" s="2" t="s">
        <v>48</v>
      </c>
      <c r="AS70" s="7">
        <v>79587.199999999997</v>
      </c>
    </row>
    <row r="71" spans="1:45" x14ac:dyDescent="0.2">
      <c r="A71" s="380"/>
      <c r="B71" s="2" t="s">
        <v>4918</v>
      </c>
      <c r="C71" s="3">
        <v>82</v>
      </c>
      <c r="D71" s="4" t="s">
        <v>4458</v>
      </c>
      <c r="E71" s="2" t="s">
        <v>4644</v>
      </c>
      <c r="F71" s="2">
        <v>1424109</v>
      </c>
      <c r="G71" s="2" t="s">
        <v>1896</v>
      </c>
      <c r="H71" s="2" t="s">
        <v>1897</v>
      </c>
      <c r="I71" s="2" t="s">
        <v>38</v>
      </c>
      <c r="J71" s="2" t="s">
        <v>1898</v>
      </c>
      <c r="K71" s="2" t="s">
        <v>1899</v>
      </c>
      <c r="L71" s="6">
        <v>40088</v>
      </c>
      <c r="M71" s="6"/>
      <c r="N71" s="7">
        <v>35000</v>
      </c>
      <c r="O71" s="7">
        <v>35000</v>
      </c>
      <c r="S71" s="7">
        <v>35000</v>
      </c>
      <c r="T71" s="7" t="s">
        <v>41</v>
      </c>
      <c r="U71" s="7">
        <v>17500</v>
      </c>
      <c r="V71" s="7">
        <v>0</v>
      </c>
      <c r="W71" s="2" t="s">
        <v>41</v>
      </c>
      <c r="X71" s="7">
        <v>0</v>
      </c>
      <c r="Y71" s="2" t="s">
        <v>42</v>
      </c>
      <c r="Z71" s="2" t="s">
        <v>43</v>
      </c>
      <c r="AB71" s="2" t="s">
        <v>44</v>
      </c>
      <c r="AC71" s="2" t="s">
        <v>89</v>
      </c>
      <c r="AD71" s="2" t="s">
        <v>96</v>
      </c>
      <c r="AE71" s="2" t="s">
        <v>49</v>
      </c>
      <c r="AF71" s="2" t="s">
        <v>50</v>
      </c>
      <c r="AG71" s="2" t="s">
        <v>51</v>
      </c>
      <c r="AH71" s="2" t="s">
        <v>1900</v>
      </c>
      <c r="AI71" s="2" t="s">
        <v>162</v>
      </c>
      <c r="AJ71" s="2" t="s">
        <v>163</v>
      </c>
      <c r="AK71" s="2" t="s">
        <v>55</v>
      </c>
      <c r="AN71" s="7">
        <v>0</v>
      </c>
      <c r="AO71" s="2" t="s">
        <v>1901</v>
      </c>
      <c r="AP71" s="6">
        <v>40924</v>
      </c>
      <c r="AQ71" s="8" t="s">
        <v>4447</v>
      </c>
      <c r="AR71" s="2" t="s">
        <v>48</v>
      </c>
      <c r="AS71" s="7">
        <v>35000</v>
      </c>
    </row>
    <row r="72" spans="1:45" x14ac:dyDescent="0.2">
      <c r="A72" s="380"/>
      <c r="B72" s="2" t="s">
        <v>4918</v>
      </c>
      <c r="C72" s="3">
        <v>93</v>
      </c>
      <c r="D72" s="4" t="s">
        <v>4458</v>
      </c>
      <c r="E72" s="2" t="s">
        <v>4646</v>
      </c>
      <c r="F72" s="2">
        <v>1424154</v>
      </c>
      <c r="G72" s="2" t="s">
        <v>3042</v>
      </c>
      <c r="H72" s="2" t="s">
        <v>3043</v>
      </c>
      <c r="I72" s="2" t="s">
        <v>38</v>
      </c>
      <c r="J72" s="2" t="s">
        <v>3044</v>
      </c>
      <c r="K72" s="2" t="s">
        <v>3045</v>
      </c>
      <c r="L72" s="6">
        <v>39420</v>
      </c>
      <c r="M72" s="6"/>
      <c r="N72" s="7">
        <v>30107.4</v>
      </c>
      <c r="O72" s="7">
        <v>30107.4</v>
      </c>
      <c r="S72" s="7">
        <v>33107.4</v>
      </c>
      <c r="T72" s="7" t="s">
        <v>41</v>
      </c>
      <c r="U72" s="7">
        <v>16553.7</v>
      </c>
      <c r="V72" s="7">
        <v>0</v>
      </c>
      <c r="W72" s="2" t="s">
        <v>41</v>
      </c>
      <c r="X72" s="7">
        <v>0</v>
      </c>
      <c r="Y72" s="2" t="s">
        <v>42</v>
      </c>
      <c r="Z72" s="2" t="s">
        <v>43</v>
      </c>
      <c r="AB72" s="2" t="s">
        <v>44</v>
      </c>
      <c r="AC72" s="2" t="s">
        <v>89</v>
      </c>
      <c r="AD72" s="2" t="s">
        <v>2078</v>
      </c>
      <c r="AE72" s="2" t="s">
        <v>97</v>
      </c>
      <c r="AF72" s="2" t="s">
        <v>50</v>
      </c>
      <c r="AG72" s="2" t="s">
        <v>51</v>
      </c>
      <c r="AH72" s="2" t="s">
        <v>3046</v>
      </c>
      <c r="AI72" s="2" t="s">
        <v>154</v>
      </c>
      <c r="AJ72" s="2" t="s">
        <v>155</v>
      </c>
      <c r="AK72" s="2" t="s">
        <v>55</v>
      </c>
      <c r="AN72" s="7">
        <v>0</v>
      </c>
      <c r="AO72" s="2" t="s">
        <v>3047</v>
      </c>
      <c r="AP72" s="6">
        <v>40890</v>
      </c>
      <c r="AQ72" s="8" t="s">
        <v>4447</v>
      </c>
      <c r="AR72" s="2" t="s">
        <v>48</v>
      </c>
      <c r="AS72" s="7">
        <v>30107.4</v>
      </c>
    </row>
    <row r="73" spans="1:45" x14ac:dyDescent="0.2">
      <c r="A73" s="380"/>
      <c r="B73" s="2" t="s">
        <v>4918</v>
      </c>
      <c r="C73" s="3">
        <v>93</v>
      </c>
      <c r="D73" s="4" t="s">
        <v>4458</v>
      </c>
      <c r="E73" s="2" t="s">
        <v>4604</v>
      </c>
      <c r="F73" s="2">
        <v>1424286</v>
      </c>
      <c r="G73" s="2" t="s">
        <v>1890</v>
      </c>
      <c r="H73" s="2" t="s">
        <v>1891</v>
      </c>
      <c r="I73" s="2" t="s">
        <v>38</v>
      </c>
      <c r="J73" s="2" t="s">
        <v>1892</v>
      </c>
      <c r="K73" s="2" t="s">
        <v>1893</v>
      </c>
      <c r="L73" s="6">
        <v>40605</v>
      </c>
      <c r="M73" s="6"/>
      <c r="N73" s="7">
        <v>88000</v>
      </c>
      <c r="O73" s="7">
        <v>88000</v>
      </c>
      <c r="S73" s="7">
        <v>88000</v>
      </c>
      <c r="T73" s="7" t="s">
        <v>41</v>
      </c>
      <c r="U73" s="7">
        <v>44000</v>
      </c>
      <c r="V73" s="7">
        <v>0</v>
      </c>
      <c r="W73" s="2" t="s">
        <v>41</v>
      </c>
      <c r="X73" s="7">
        <v>0</v>
      </c>
      <c r="Y73" s="2" t="s">
        <v>42</v>
      </c>
      <c r="Z73" s="2" t="s">
        <v>43</v>
      </c>
      <c r="AB73" s="2" t="s">
        <v>44</v>
      </c>
      <c r="AC73" s="2" t="s">
        <v>89</v>
      </c>
      <c r="AD73" s="2" t="s">
        <v>96</v>
      </c>
      <c r="AE73" s="2" t="s">
        <v>49</v>
      </c>
      <c r="AF73" s="2" t="s">
        <v>1894</v>
      </c>
      <c r="AG73" s="2" t="s">
        <v>51</v>
      </c>
      <c r="AH73" s="2" t="s">
        <v>69</v>
      </c>
      <c r="AI73" s="2" t="s">
        <v>53</v>
      </c>
      <c r="AJ73" s="2" t="s">
        <v>54</v>
      </c>
      <c r="AK73" s="2" t="s">
        <v>55</v>
      </c>
      <c r="AN73" s="7">
        <v>0</v>
      </c>
      <c r="AO73" s="2" t="s">
        <v>1895</v>
      </c>
      <c r="AP73" s="6">
        <v>40842</v>
      </c>
      <c r="AQ73" s="8" t="s">
        <v>4447</v>
      </c>
      <c r="AR73" s="2" t="s">
        <v>48</v>
      </c>
      <c r="AS73" s="7">
        <v>88000</v>
      </c>
    </row>
    <row r="74" spans="1:45" x14ac:dyDescent="0.2">
      <c r="A74" s="380"/>
      <c r="B74" s="2" t="s">
        <v>4918</v>
      </c>
      <c r="C74" s="3">
        <v>14</v>
      </c>
      <c r="D74" s="4" t="s">
        <v>4457</v>
      </c>
      <c r="E74" s="2" t="s">
        <v>4590</v>
      </c>
      <c r="F74" s="2">
        <v>1424426</v>
      </c>
      <c r="G74" s="2" t="s">
        <v>3762</v>
      </c>
      <c r="H74" s="2" t="s">
        <v>3763</v>
      </c>
      <c r="I74" s="2" t="s">
        <v>1199</v>
      </c>
      <c r="J74" s="2">
        <v>1490320</v>
      </c>
      <c r="K74" s="2" t="s">
        <v>3764</v>
      </c>
      <c r="L74" s="6">
        <v>40831</v>
      </c>
      <c r="M74" s="6"/>
      <c r="N74" s="7">
        <v>22300</v>
      </c>
      <c r="O74" s="7">
        <v>22300</v>
      </c>
      <c r="S74" s="7">
        <v>22300</v>
      </c>
      <c r="T74" s="7" t="s">
        <v>40</v>
      </c>
      <c r="U74" s="7">
        <v>22300</v>
      </c>
      <c r="V74" s="7">
        <v>0</v>
      </c>
      <c r="W74" s="2" t="s">
        <v>40</v>
      </c>
      <c r="X74" s="7">
        <v>0</v>
      </c>
      <c r="Y74" s="2" t="s">
        <v>56</v>
      </c>
      <c r="Z74" s="2" t="s">
        <v>65</v>
      </c>
      <c r="AA74" s="2" t="s">
        <v>66</v>
      </c>
      <c r="AB74" s="2" t="s">
        <v>44</v>
      </c>
      <c r="AC74" s="2" t="s">
        <v>3189</v>
      </c>
      <c r="AD74" s="2" t="s">
        <v>2932</v>
      </c>
      <c r="AE74" s="2" t="s">
        <v>49</v>
      </c>
      <c r="AF74" s="2" t="s">
        <v>75</v>
      </c>
      <c r="AG74" s="2" t="s">
        <v>177</v>
      </c>
      <c r="AH74" s="2" t="s">
        <v>127</v>
      </c>
      <c r="AI74" s="2" t="s">
        <v>53</v>
      </c>
      <c r="AJ74" s="2" t="s">
        <v>54</v>
      </c>
      <c r="AK74" s="2" t="s">
        <v>55</v>
      </c>
      <c r="AN74" s="7">
        <v>0</v>
      </c>
      <c r="AO74" s="2" t="s">
        <v>3765</v>
      </c>
      <c r="AP74" s="6">
        <v>40945</v>
      </c>
      <c r="AQ74" s="8" t="s">
        <v>4447</v>
      </c>
      <c r="AR74" s="2" t="s">
        <v>48</v>
      </c>
      <c r="AS74" s="7">
        <v>22300</v>
      </c>
    </row>
    <row r="75" spans="1:45" x14ac:dyDescent="0.2">
      <c r="A75" s="380"/>
      <c r="B75" s="2" t="s">
        <v>4918</v>
      </c>
      <c r="C75" s="3">
        <v>14</v>
      </c>
      <c r="D75" s="4" t="s">
        <v>4457</v>
      </c>
      <c r="E75" s="2" t="s">
        <v>4643</v>
      </c>
      <c r="F75" s="2">
        <v>1424492</v>
      </c>
      <c r="G75" s="2" t="s">
        <v>3757</v>
      </c>
      <c r="H75" s="2" t="s">
        <v>3758</v>
      </c>
      <c r="I75" s="2" t="s">
        <v>1199</v>
      </c>
      <c r="J75" s="2" t="s">
        <v>3759</v>
      </c>
      <c r="K75" s="2" t="s">
        <v>3760</v>
      </c>
      <c r="L75" s="6">
        <v>40321</v>
      </c>
      <c r="M75" s="6"/>
      <c r="N75" s="7">
        <v>20000</v>
      </c>
      <c r="O75" s="7">
        <v>20000</v>
      </c>
      <c r="S75" s="7">
        <v>20000</v>
      </c>
      <c r="T75" s="7" t="s">
        <v>41</v>
      </c>
      <c r="U75" s="7">
        <v>10000</v>
      </c>
      <c r="V75" s="7">
        <v>0</v>
      </c>
      <c r="W75" s="2" t="s">
        <v>41</v>
      </c>
      <c r="X75" s="7">
        <v>0</v>
      </c>
      <c r="Y75" s="2" t="s">
        <v>42</v>
      </c>
      <c r="Z75" s="2" t="s">
        <v>43</v>
      </c>
      <c r="AB75" s="2" t="s">
        <v>44</v>
      </c>
      <c r="AC75" s="2" t="s">
        <v>3189</v>
      </c>
      <c r="AD75" s="2" t="s">
        <v>2932</v>
      </c>
      <c r="AE75" s="2" t="s">
        <v>49</v>
      </c>
      <c r="AF75" s="2" t="s">
        <v>50</v>
      </c>
      <c r="AG75" s="2" t="s">
        <v>51</v>
      </c>
      <c r="AH75" s="2" t="s">
        <v>247</v>
      </c>
      <c r="AI75" s="2" t="s">
        <v>162</v>
      </c>
      <c r="AJ75" s="2" t="s">
        <v>163</v>
      </c>
      <c r="AK75" s="2" t="s">
        <v>55</v>
      </c>
      <c r="AN75" s="7">
        <v>0</v>
      </c>
      <c r="AO75" s="2" t="s">
        <v>3761</v>
      </c>
      <c r="AP75" s="6">
        <v>40905</v>
      </c>
      <c r="AQ75" s="8" t="s">
        <v>4447</v>
      </c>
      <c r="AR75" s="2" t="s">
        <v>48</v>
      </c>
      <c r="AS75" s="7">
        <v>20000</v>
      </c>
    </row>
    <row r="76" spans="1:45" x14ac:dyDescent="0.2">
      <c r="A76" s="380"/>
      <c r="B76" s="2" t="s">
        <v>4918</v>
      </c>
      <c r="C76" s="3">
        <v>93</v>
      </c>
      <c r="D76" s="4" t="s">
        <v>4458</v>
      </c>
      <c r="E76" s="2" t="s">
        <v>4592</v>
      </c>
      <c r="F76" s="2">
        <v>1424519</v>
      </c>
      <c r="G76" s="2" t="s">
        <v>1885</v>
      </c>
      <c r="H76" s="2" t="s">
        <v>1886</v>
      </c>
      <c r="I76" s="2" t="s">
        <v>38</v>
      </c>
      <c r="J76" s="2" t="s">
        <v>1887</v>
      </c>
      <c r="K76" s="2" t="s">
        <v>1888</v>
      </c>
      <c r="L76" s="6">
        <v>40260</v>
      </c>
      <c r="M76" s="6"/>
      <c r="N76" s="7">
        <v>205558</v>
      </c>
      <c r="O76" s="7">
        <v>205558</v>
      </c>
      <c r="S76" s="7">
        <v>205558</v>
      </c>
      <c r="T76" s="7" t="s">
        <v>40</v>
      </c>
      <c r="U76" s="7">
        <v>205558</v>
      </c>
      <c r="V76" s="7">
        <v>0</v>
      </c>
      <c r="W76" s="2" t="s">
        <v>73</v>
      </c>
      <c r="X76" s="7">
        <v>0</v>
      </c>
      <c r="Y76" s="2" t="s">
        <v>56</v>
      </c>
      <c r="Z76" s="2" t="s">
        <v>65</v>
      </c>
      <c r="AA76" s="2" t="s">
        <v>66</v>
      </c>
      <c r="AB76" s="2" t="s">
        <v>44</v>
      </c>
      <c r="AC76" s="2" t="s">
        <v>89</v>
      </c>
      <c r="AD76" s="2" t="s">
        <v>96</v>
      </c>
      <c r="AE76" s="2" t="s">
        <v>853</v>
      </c>
      <c r="AF76" s="2" t="s">
        <v>597</v>
      </c>
      <c r="AG76" s="2" t="s">
        <v>51</v>
      </c>
      <c r="AH76" s="2" t="s">
        <v>225</v>
      </c>
      <c r="AI76" s="2" t="s">
        <v>154</v>
      </c>
      <c r="AJ76" s="2" t="s">
        <v>155</v>
      </c>
      <c r="AK76" s="2" t="s">
        <v>55</v>
      </c>
      <c r="AN76" s="7">
        <v>0</v>
      </c>
      <c r="AO76" s="2" t="s">
        <v>1889</v>
      </c>
      <c r="AP76" s="6">
        <v>40834</v>
      </c>
      <c r="AQ76" s="8" t="s">
        <v>4447</v>
      </c>
      <c r="AR76" s="2" t="s">
        <v>48</v>
      </c>
      <c r="AS76" s="7">
        <v>205558</v>
      </c>
    </row>
    <row r="77" spans="1:45" x14ac:dyDescent="0.2">
      <c r="A77" s="380"/>
      <c r="B77" s="2" t="s">
        <v>4918</v>
      </c>
      <c r="C77" s="3">
        <v>93</v>
      </c>
      <c r="D77" s="4" t="s">
        <v>4458</v>
      </c>
      <c r="E77" s="2" t="s">
        <v>4591</v>
      </c>
      <c r="F77" s="2">
        <v>1424640</v>
      </c>
      <c r="G77" s="2" t="s">
        <v>1879</v>
      </c>
      <c r="H77" s="2" t="s">
        <v>1880</v>
      </c>
      <c r="I77" s="2" t="s">
        <v>38</v>
      </c>
      <c r="J77" s="2" t="s">
        <v>1881</v>
      </c>
      <c r="K77" s="2" t="s">
        <v>1882</v>
      </c>
      <c r="L77" s="6">
        <v>40720</v>
      </c>
      <c r="M77" s="6"/>
      <c r="N77" s="7">
        <v>113932.43</v>
      </c>
      <c r="O77" s="7">
        <v>113932.43</v>
      </c>
      <c r="S77" s="7">
        <v>113932.43</v>
      </c>
      <c r="T77" s="7" t="s">
        <v>40</v>
      </c>
      <c r="U77" s="7">
        <v>113932.43</v>
      </c>
      <c r="V77" s="7">
        <v>17000</v>
      </c>
      <c r="W77" s="2" t="s">
        <v>40</v>
      </c>
      <c r="X77" s="7">
        <v>17000</v>
      </c>
      <c r="Y77" s="5" t="s">
        <v>42</v>
      </c>
      <c r="Z77" s="5" t="s">
        <v>43</v>
      </c>
      <c r="AB77" s="2" t="s">
        <v>44</v>
      </c>
      <c r="AC77" s="2" t="s">
        <v>89</v>
      </c>
      <c r="AD77" s="2" t="s">
        <v>96</v>
      </c>
      <c r="AE77" s="2" t="s">
        <v>49</v>
      </c>
      <c r="AF77" s="2" t="s">
        <v>50</v>
      </c>
      <c r="AG77" s="2" t="s">
        <v>51</v>
      </c>
      <c r="AH77" s="2" t="s">
        <v>1883</v>
      </c>
      <c r="AI77" s="2" t="s">
        <v>117</v>
      </c>
      <c r="AJ77" s="2" t="s">
        <v>54</v>
      </c>
      <c r="AK77" s="2" t="s">
        <v>55</v>
      </c>
      <c r="AN77" s="7">
        <v>0</v>
      </c>
      <c r="AO77" s="2" t="s">
        <v>1884</v>
      </c>
      <c r="AP77" s="6">
        <v>40940</v>
      </c>
      <c r="AQ77" s="8" t="s">
        <v>4447</v>
      </c>
      <c r="AR77" s="2" t="s">
        <v>48</v>
      </c>
      <c r="AS77" s="7">
        <v>113932.43</v>
      </c>
    </row>
    <row r="78" spans="1:45" x14ac:dyDescent="0.2">
      <c r="A78" s="380"/>
      <c r="B78" s="2" t="s">
        <v>4918</v>
      </c>
      <c r="C78" s="3">
        <v>93</v>
      </c>
      <c r="D78" s="4" t="s">
        <v>4458</v>
      </c>
      <c r="E78" s="2" t="s">
        <v>4592</v>
      </c>
      <c r="F78" s="2">
        <v>1424850</v>
      </c>
      <c r="G78" s="2" t="s">
        <v>1873</v>
      </c>
      <c r="H78" s="2" t="s">
        <v>1874</v>
      </c>
      <c r="I78" s="2" t="s">
        <v>38</v>
      </c>
      <c r="J78" s="2" t="s">
        <v>1875</v>
      </c>
      <c r="K78" s="2" t="s">
        <v>1876</v>
      </c>
      <c r="L78" s="6">
        <v>39296</v>
      </c>
      <c r="M78" s="6"/>
      <c r="N78" s="7">
        <v>11425</v>
      </c>
      <c r="O78" s="7">
        <v>11425</v>
      </c>
      <c r="S78" s="7">
        <v>11425</v>
      </c>
      <c r="T78" s="7" t="s">
        <v>41</v>
      </c>
      <c r="U78" s="7">
        <v>5712.5</v>
      </c>
      <c r="V78" s="7">
        <v>0</v>
      </c>
      <c r="W78" s="2" t="s">
        <v>41</v>
      </c>
      <c r="X78" s="7">
        <v>0</v>
      </c>
      <c r="Y78" s="2" t="s">
        <v>42</v>
      </c>
      <c r="Z78" s="2" t="s">
        <v>43</v>
      </c>
      <c r="AB78" s="2" t="s">
        <v>44</v>
      </c>
      <c r="AC78" s="2" t="s">
        <v>89</v>
      </c>
      <c r="AD78" s="2" t="s">
        <v>96</v>
      </c>
      <c r="AE78" s="2" t="s">
        <v>49</v>
      </c>
      <c r="AF78" s="2" t="s">
        <v>50</v>
      </c>
      <c r="AG78" s="2" t="s">
        <v>51</v>
      </c>
      <c r="AH78" s="2" t="s">
        <v>1250</v>
      </c>
      <c r="AI78" s="2" t="s">
        <v>46</v>
      </c>
      <c r="AJ78" s="2" t="s">
        <v>47</v>
      </c>
      <c r="AK78" s="2" t="s">
        <v>55</v>
      </c>
      <c r="AN78" s="7">
        <v>0</v>
      </c>
      <c r="AO78" s="2" t="s">
        <v>1877</v>
      </c>
      <c r="AP78" s="6">
        <v>40949</v>
      </c>
      <c r="AQ78" s="8" t="s">
        <v>4447</v>
      </c>
      <c r="AR78" s="2" t="s">
        <v>48</v>
      </c>
      <c r="AS78" s="7">
        <v>11425</v>
      </c>
    </row>
    <row r="79" spans="1:45" x14ac:dyDescent="0.2">
      <c r="A79" s="380"/>
      <c r="B79" s="2" t="s">
        <v>4918</v>
      </c>
      <c r="C79" s="3">
        <v>93</v>
      </c>
      <c r="D79" s="4" t="s">
        <v>4458</v>
      </c>
      <c r="E79" s="2" t="s">
        <v>4597</v>
      </c>
      <c r="F79" s="2">
        <v>1424975</v>
      </c>
      <c r="G79" s="2" t="s">
        <v>1867</v>
      </c>
      <c r="H79" s="2" t="s">
        <v>1868</v>
      </c>
      <c r="I79" s="2" t="s">
        <v>38</v>
      </c>
      <c r="J79" s="2" t="s">
        <v>1869</v>
      </c>
      <c r="K79" s="2" t="s">
        <v>1870</v>
      </c>
      <c r="L79" s="6">
        <v>40437</v>
      </c>
      <c r="M79" s="6"/>
      <c r="N79" s="7">
        <v>13189</v>
      </c>
      <c r="O79" s="7">
        <v>13189</v>
      </c>
      <c r="S79" s="7">
        <v>13189</v>
      </c>
      <c r="T79" s="7" t="s">
        <v>41</v>
      </c>
      <c r="U79" s="7">
        <v>6594.5</v>
      </c>
      <c r="V79" s="7">
        <v>0</v>
      </c>
      <c r="W79" s="2" t="s">
        <v>41</v>
      </c>
      <c r="X79" s="7">
        <v>0</v>
      </c>
      <c r="Y79" s="2" t="s">
        <v>42</v>
      </c>
      <c r="Z79" s="2" t="s">
        <v>43</v>
      </c>
      <c r="AB79" s="2" t="s">
        <v>44</v>
      </c>
      <c r="AC79" s="2" t="s">
        <v>89</v>
      </c>
      <c r="AD79" s="2" t="s">
        <v>96</v>
      </c>
      <c r="AE79" s="2" t="s">
        <v>49</v>
      </c>
      <c r="AF79" s="2" t="s">
        <v>98</v>
      </c>
      <c r="AG79" s="2" t="s">
        <v>51</v>
      </c>
      <c r="AH79" s="2" t="s">
        <v>1871</v>
      </c>
      <c r="AI79" s="2" t="s">
        <v>53</v>
      </c>
      <c r="AJ79" s="2" t="s">
        <v>54</v>
      </c>
      <c r="AK79" s="2" t="s">
        <v>55</v>
      </c>
      <c r="AN79" s="7">
        <v>0</v>
      </c>
      <c r="AO79" s="2" t="s">
        <v>1872</v>
      </c>
      <c r="AP79" s="6">
        <v>40945</v>
      </c>
      <c r="AQ79" s="8" t="s">
        <v>4447</v>
      </c>
      <c r="AR79" s="2" t="s">
        <v>48</v>
      </c>
      <c r="AS79" s="7">
        <v>13189</v>
      </c>
    </row>
    <row r="80" spans="1:45" x14ac:dyDescent="0.2">
      <c r="A80" s="380"/>
      <c r="B80" s="2" t="s">
        <v>4918</v>
      </c>
      <c r="C80" s="3">
        <v>82</v>
      </c>
      <c r="D80" s="4" t="s">
        <v>4458</v>
      </c>
      <c r="E80" s="2" t="s">
        <v>4596</v>
      </c>
      <c r="F80" s="2">
        <v>1425388</v>
      </c>
      <c r="G80" s="2" t="s">
        <v>1861</v>
      </c>
      <c r="H80" s="2" t="s">
        <v>1862</v>
      </c>
      <c r="I80" s="2" t="s">
        <v>38</v>
      </c>
      <c r="J80" s="2" t="s">
        <v>1863</v>
      </c>
      <c r="K80" s="2" t="s">
        <v>1864</v>
      </c>
      <c r="L80" s="6">
        <v>40823</v>
      </c>
      <c r="M80" s="6"/>
      <c r="N80" s="7">
        <v>35000</v>
      </c>
      <c r="O80" s="7">
        <v>35000</v>
      </c>
      <c r="S80" s="7">
        <v>35000</v>
      </c>
      <c r="T80" s="7" t="s">
        <v>41</v>
      </c>
      <c r="U80" s="7">
        <v>17500</v>
      </c>
      <c r="V80" s="7">
        <v>0</v>
      </c>
      <c r="W80" s="2" t="s">
        <v>41</v>
      </c>
      <c r="X80" s="7">
        <v>0</v>
      </c>
      <c r="Y80" s="2" t="s">
        <v>42</v>
      </c>
      <c r="Z80" s="2" t="s">
        <v>43</v>
      </c>
      <c r="AB80" s="2" t="s">
        <v>44</v>
      </c>
      <c r="AC80" s="2" t="s">
        <v>89</v>
      </c>
      <c r="AD80" s="2" t="s">
        <v>96</v>
      </c>
      <c r="AE80" s="2" t="s">
        <v>49</v>
      </c>
      <c r="AF80" s="2" t="s">
        <v>98</v>
      </c>
      <c r="AG80" s="2" t="s">
        <v>51</v>
      </c>
      <c r="AH80" s="2" t="s">
        <v>1865</v>
      </c>
      <c r="AI80" s="2" t="s">
        <v>1317</v>
      </c>
      <c r="AJ80" s="2" t="s">
        <v>218</v>
      </c>
      <c r="AK80" s="2" t="s">
        <v>55</v>
      </c>
      <c r="AN80" s="7">
        <v>0</v>
      </c>
      <c r="AO80" s="2" t="s">
        <v>1866</v>
      </c>
      <c r="AP80" s="6">
        <v>40945</v>
      </c>
      <c r="AQ80" s="8" t="s">
        <v>4447</v>
      </c>
      <c r="AR80" s="2" t="s">
        <v>48</v>
      </c>
      <c r="AS80" s="7">
        <v>35000</v>
      </c>
    </row>
    <row r="81" spans="1:45" x14ac:dyDescent="0.2">
      <c r="A81" s="380"/>
      <c r="B81" s="2" t="s">
        <v>4918</v>
      </c>
      <c r="C81" s="3">
        <v>93</v>
      </c>
      <c r="D81" s="4" t="s">
        <v>4458</v>
      </c>
      <c r="E81" s="2" t="s">
        <v>4597</v>
      </c>
      <c r="F81" s="2">
        <v>1425751</v>
      </c>
      <c r="G81" s="2" t="s">
        <v>1855</v>
      </c>
      <c r="H81" s="2" t="s">
        <v>1856</v>
      </c>
      <c r="I81" s="2" t="s">
        <v>38</v>
      </c>
      <c r="J81" s="2" t="s">
        <v>1857</v>
      </c>
      <c r="K81" s="2" t="s">
        <v>1858</v>
      </c>
      <c r="L81" s="6">
        <v>40030</v>
      </c>
      <c r="M81" s="6"/>
      <c r="N81" s="7">
        <v>41985</v>
      </c>
      <c r="O81" s="7">
        <v>41985</v>
      </c>
      <c r="S81" s="7">
        <v>41985</v>
      </c>
      <c r="T81" s="7" t="s">
        <v>41</v>
      </c>
      <c r="U81" s="7">
        <v>20992.5</v>
      </c>
      <c r="V81" s="7">
        <v>0</v>
      </c>
      <c r="W81" s="2" t="s">
        <v>41</v>
      </c>
      <c r="X81" s="7">
        <v>0</v>
      </c>
      <c r="Y81" s="2" t="s">
        <v>42</v>
      </c>
      <c r="Z81" s="2" t="s">
        <v>43</v>
      </c>
      <c r="AB81" s="2" t="s">
        <v>44</v>
      </c>
      <c r="AC81" s="2" t="s">
        <v>89</v>
      </c>
      <c r="AD81" s="2" t="s">
        <v>96</v>
      </c>
      <c r="AE81" s="2" t="s">
        <v>49</v>
      </c>
      <c r="AF81" s="2" t="s">
        <v>50</v>
      </c>
      <c r="AG81" s="2" t="s">
        <v>51</v>
      </c>
      <c r="AH81" s="2" t="s">
        <v>1859</v>
      </c>
      <c r="AI81" s="2" t="s">
        <v>53</v>
      </c>
      <c r="AJ81" s="2" t="s">
        <v>54</v>
      </c>
      <c r="AK81" s="2" t="s">
        <v>55</v>
      </c>
      <c r="AN81" s="7">
        <v>0</v>
      </c>
      <c r="AO81" s="2" t="s">
        <v>1860</v>
      </c>
      <c r="AP81" s="6">
        <v>40949</v>
      </c>
      <c r="AQ81" s="8" t="s">
        <v>4447</v>
      </c>
      <c r="AR81" s="2" t="s">
        <v>48</v>
      </c>
      <c r="AS81" s="7">
        <v>41985</v>
      </c>
    </row>
    <row r="82" spans="1:45" x14ac:dyDescent="0.2">
      <c r="A82" s="380"/>
      <c r="B82" s="2" t="s">
        <v>4918</v>
      </c>
      <c r="C82" s="3">
        <v>82</v>
      </c>
      <c r="D82" s="4" t="s">
        <v>4458</v>
      </c>
      <c r="E82" s="2" t="s">
        <v>4601</v>
      </c>
      <c r="F82" s="2">
        <v>1426089</v>
      </c>
      <c r="G82" s="2" t="s">
        <v>4322</v>
      </c>
      <c r="H82" s="2" t="s">
        <v>4323</v>
      </c>
      <c r="I82" s="2" t="s">
        <v>38</v>
      </c>
      <c r="J82" s="2" t="s">
        <v>4324</v>
      </c>
      <c r="K82" s="2" t="s">
        <v>4325</v>
      </c>
      <c r="L82" s="6">
        <v>40787</v>
      </c>
      <c r="M82" s="6"/>
      <c r="N82" s="7">
        <v>130000</v>
      </c>
      <c r="O82" s="7">
        <v>130000</v>
      </c>
      <c r="S82" s="7">
        <v>130000</v>
      </c>
      <c r="T82" s="7" t="s">
        <v>41</v>
      </c>
      <c r="U82" s="7">
        <v>65000</v>
      </c>
      <c r="V82" s="7">
        <v>0</v>
      </c>
      <c r="W82" s="2" t="s">
        <v>41</v>
      </c>
      <c r="X82" s="7">
        <v>0</v>
      </c>
      <c r="Y82" s="2" t="s">
        <v>42</v>
      </c>
      <c r="Z82" s="2" t="s">
        <v>43</v>
      </c>
      <c r="AB82" s="2" t="s">
        <v>44</v>
      </c>
      <c r="AC82" s="2" t="s">
        <v>3815</v>
      </c>
      <c r="AD82" s="2" t="s">
        <v>96</v>
      </c>
      <c r="AE82" s="2" t="s">
        <v>49</v>
      </c>
      <c r="AF82" s="2" t="s">
        <v>50</v>
      </c>
      <c r="AG82" s="2" t="s">
        <v>51</v>
      </c>
      <c r="AH82" s="2" t="s">
        <v>2810</v>
      </c>
      <c r="AI82" s="2" t="s">
        <v>53</v>
      </c>
      <c r="AJ82" s="2" t="s">
        <v>54</v>
      </c>
      <c r="AK82" s="2" t="s">
        <v>55</v>
      </c>
      <c r="AN82" s="7">
        <v>0</v>
      </c>
      <c r="AO82" s="2" t="s">
        <v>4326</v>
      </c>
      <c r="AP82" s="6">
        <v>40967</v>
      </c>
      <c r="AQ82" s="8" t="s">
        <v>4447</v>
      </c>
      <c r="AR82" s="2" t="s">
        <v>48</v>
      </c>
      <c r="AS82" s="7">
        <v>130000</v>
      </c>
    </row>
    <row r="83" spans="1:45" x14ac:dyDescent="0.2">
      <c r="A83" s="380"/>
      <c r="B83" s="2" t="s">
        <v>4918</v>
      </c>
      <c r="C83" s="3">
        <v>82</v>
      </c>
      <c r="D83" s="4" t="s">
        <v>4458</v>
      </c>
      <c r="E83" s="2" t="s">
        <v>4602</v>
      </c>
      <c r="F83" s="2">
        <v>1426215</v>
      </c>
      <c r="G83" s="2" t="s">
        <v>3036</v>
      </c>
      <c r="H83" s="2" t="s">
        <v>3037</v>
      </c>
      <c r="I83" s="2" t="s">
        <v>38</v>
      </c>
      <c r="J83" s="2" t="s">
        <v>3038</v>
      </c>
      <c r="K83" s="2" t="s">
        <v>3039</v>
      </c>
      <c r="L83" s="6">
        <v>40848</v>
      </c>
      <c r="M83" s="6"/>
      <c r="N83" s="7">
        <v>3000</v>
      </c>
      <c r="O83" s="7">
        <v>3000</v>
      </c>
      <c r="S83" s="7">
        <v>3000</v>
      </c>
      <c r="T83" s="7" t="s">
        <v>41</v>
      </c>
      <c r="U83" s="7">
        <v>1500</v>
      </c>
      <c r="V83" s="7">
        <v>0</v>
      </c>
      <c r="W83" s="2" t="s">
        <v>41</v>
      </c>
      <c r="X83" s="7">
        <v>0</v>
      </c>
      <c r="Y83" s="2" t="s">
        <v>42</v>
      </c>
      <c r="Z83" s="2" t="s">
        <v>43</v>
      </c>
      <c r="AB83" s="2" t="s">
        <v>44</v>
      </c>
      <c r="AC83" s="2" t="s">
        <v>89</v>
      </c>
      <c r="AD83" s="2" t="s">
        <v>2078</v>
      </c>
      <c r="AE83" s="2" t="s">
        <v>97</v>
      </c>
      <c r="AF83" s="2" t="s">
        <v>75</v>
      </c>
      <c r="AG83" s="2" t="s">
        <v>177</v>
      </c>
      <c r="AH83" s="2" t="s">
        <v>3040</v>
      </c>
      <c r="AI83" s="2" t="s">
        <v>435</v>
      </c>
      <c r="AJ83" s="2" t="s">
        <v>218</v>
      </c>
      <c r="AK83" s="2" t="s">
        <v>55</v>
      </c>
      <c r="AN83" s="7">
        <v>0</v>
      </c>
      <c r="AO83" s="2" t="s">
        <v>3041</v>
      </c>
      <c r="AP83" s="6">
        <v>40948</v>
      </c>
      <c r="AQ83" s="8" t="s">
        <v>4447</v>
      </c>
      <c r="AR83" s="2" t="s">
        <v>48</v>
      </c>
      <c r="AS83" s="7">
        <v>3000</v>
      </c>
    </row>
    <row r="84" spans="1:45" x14ac:dyDescent="0.2">
      <c r="A84" s="380"/>
      <c r="B84" s="2" t="s">
        <v>4918</v>
      </c>
      <c r="C84" s="3">
        <v>14</v>
      </c>
      <c r="D84" s="4" t="s">
        <v>4457</v>
      </c>
      <c r="E84" s="2" t="s">
        <v>4598</v>
      </c>
      <c r="F84" s="2">
        <v>1426427</v>
      </c>
      <c r="G84" s="2" t="s">
        <v>3398</v>
      </c>
      <c r="H84" s="2" t="s">
        <v>3399</v>
      </c>
      <c r="I84" s="2" t="s">
        <v>1199</v>
      </c>
      <c r="J84" s="2" t="s">
        <v>3400</v>
      </c>
      <c r="K84" s="2" t="s">
        <v>3401</v>
      </c>
      <c r="L84" s="6">
        <v>40248</v>
      </c>
      <c r="M84" s="6"/>
      <c r="N84" s="7">
        <v>30000</v>
      </c>
      <c r="O84" s="7">
        <v>30000</v>
      </c>
      <c r="S84" s="7">
        <v>9168.02</v>
      </c>
      <c r="T84" s="7" t="s">
        <v>41</v>
      </c>
      <c r="U84" s="7">
        <v>4584.01</v>
      </c>
      <c r="V84" s="7">
        <v>0</v>
      </c>
      <c r="W84" s="2" t="s">
        <v>41</v>
      </c>
      <c r="X84" s="7">
        <v>0</v>
      </c>
      <c r="Y84" s="2" t="s">
        <v>42</v>
      </c>
      <c r="Z84" s="2" t="s">
        <v>43</v>
      </c>
      <c r="AB84" s="2" t="s">
        <v>44</v>
      </c>
      <c r="AC84" s="2" t="s">
        <v>3189</v>
      </c>
      <c r="AD84" s="2" t="s">
        <v>2078</v>
      </c>
      <c r="AE84" s="2" t="s">
        <v>49</v>
      </c>
      <c r="AF84" s="2" t="s">
        <v>75</v>
      </c>
      <c r="AG84" s="2" t="s">
        <v>177</v>
      </c>
      <c r="AH84" s="2" t="s">
        <v>878</v>
      </c>
      <c r="AI84" s="2" t="s">
        <v>53</v>
      </c>
      <c r="AJ84" s="2" t="s">
        <v>54</v>
      </c>
      <c r="AK84" s="2" t="s">
        <v>55</v>
      </c>
      <c r="AN84" s="7">
        <v>0</v>
      </c>
      <c r="AO84" s="2" t="s">
        <v>3402</v>
      </c>
      <c r="AP84" s="6">
        <v>40772</v>
      </c>
      <c r="AQ84" s="8" t="s">
        <v>4447</v>
      </c>
      <c r="AR84" s="2" t="s">
        <v>48</v>
      </c>
      <c r="AS84" s="7">
        <v>30000</v>
      </c>
    </row>
    <row r="85" spans="1:45" x14ac:dyDescent="0.2">
      <c r="A85" s="380"/>
      <c r="B85" s="2" t="s">
        <v>4918</v>
      </c>
      <c r="C85" s="3">
        <v>14</v>
      </c>
      <c r="D85" s="4" t="s">
        <v>4457</v>
      </c>
      <c r="E85" s="2" t="s">
        <v>4590</v>
      </c>
      <c r="F85" s="2">
        <v>1426491</v>
      </c>
      <c r="G85" s="2" t="s">
        <v>3753</v>
      </c>
      <c r="H85" s="2" t="s">
        <v>3754</v>
      </c>
      <c r="I85" s="2" t="s">
        <v>1199</v>
      </c>
      <c r="J85" s="2" t="s">
        <v>3755</v>
      </c>
      <c r="K85" s="2" t="s">
        <v>4675</v>
      </c>
      <c r="L85" s="6">
        <v>40596</v>
      </c>
      <c r="M85" s="6"/>
      <c r="N85" s="7">
        <v>12000</v>
      </c>
      <c r="O85" s="7">
        <v>12000</v>
      </c>
      <c r="S85" s="7">
        <v>12000</v>
      </c>
      <c r="T85" s="7" t="s">
        <v>41</v>
      </c>
      <c r="U85" s="7">
        <v>6000</v>
      </c>
      <c r="V85" s="7">
        <v>0</v>
      </c>
      <c r="W85" s="2" t="s">
        <v>41</v>
      </c>
      <c r="X85" s="7">
        <v>0</v>
      </c>
      <c r="Y85" s="2" t="s">
        <v>42</v>
      </c>
      <c r="Z85" s="2" t="s">
        <v>43</v>
      </c>
      <c r="AB85" s="2" t="s">
        <v>67</v>
      </c>
      <c r="AC85" s="2" t="s">
        <v>3189</v>
      </c>
      <c r="AD85" s="2" t="s">
        <v>2932</v>
      </c>
      <c r="AE85" s="2" t="s">
        <v>49</v>
      </c>
      <c r="AF85" s="2" t="s">
        <v>75</v>
      </c>
      <c r="AG85" s="2" t="s">
        <v>76</v>
      </c>
      <c r="AH85" s="2" t="s">
        <v>236</v>
      </c>
      <c r="AI85" s="2" t="s">
        <v>53</v>
      </c>
      <c r="AJ85" s="2" t="s">
        <v>54</v>
      </c>
      <c r="AK85" s="2" t="s">
        <v>55</v>
      </c>
      <c r="AL85" s="6">
        <v>41071</v>
      </c>
      <c r="AM85" s="2" t="s">
        <v>909</v>
      </c>
      <c r="AN85" s="7">
        <v>0</v>
      </c>
      <c r="AO85" s="2" t="s">
        <v>3756</v>
      </c>
      <c r="AP85" s="6">
        <v>40949</v>
      </c>
      <c r="AQ85" s="8" t="s">
        <v>4447</v>
      </c>
      <c r="AR85" s="2" t="s">
        <v>48</v>
      </c>
      <c r="AS85" s="7">
        <v>12000</v>
      </c>
    </row>
    <row r="86" spans="1:45" x14ac:dyDescent="0.2">
      <c r="A86" s="380"/>
      <c r="B86" s="2" t="s">
        <v>4918</v>
      </c>
      <c r="C86" s="3">
        <v>93</v>
      </c>
      <c r="D86" s="4" t="s">
        <v>4458</v>
      </c>
      <c r="E86" s="2" t="s">
        <v>4597</v>
      </c>
      <c r="F86" s="2">
        <v>1426660</v>
      </c>
      <c r="G86" s="2" t="s">
        <v>3030</v>
      </c>
      <c r="H86" s="2" t="s">
        <v>3031</v>
      </c>
      <c r="I86" s="2" t="s">
        <v>38</v>
      </c>
      <c r="J86" s="2" t="s">
        <v>3032</v>
      </c>
      <c r="K86" s="2" t="s">
        <v>3033</v>
      </c>
      <c r="L86" s="6">
        <v>40669</v>
      </c>
      <c r="M86" s="6"/>
      <c r="N86" s="7">
        <v>17000</v>
      </c>
      <c r="O86" s="7">
        <v>17000</v>
      </c>
      <c r="S86" s="7">
        <v>17000</v>
      </c>
      <c r="T86" s="7" t="s">
        <v>40</v>
      </c>
      <c r="U86" s="7">
        <v>17000</v>
      </c>
      <c r="V86" s="7">
        <v>0</v>
      </c>
      <c r="W86" s="2" t="s">
        <v>73</v>
      </c>
      <c r="X86" s="7">
        <v>0</v>
      </c>
      <c r="Y86" s="2" t="s">
        <v>42</v>
      </c>
      <c r="Z86" s="2" t="s">
        <v>43</v>
      </c>
      <c r="AB86" s="2" t="s">
        <v>67</v>
      </c>
      <c r="AC86" s="2" t="s">
        <v>89</v>
      </c>
      <c r="AD86" s="2" t="s">
        <v>2078</v>
      </c>
      <c r="AE86" s="2" t="s">
        <v>49</v>
      </c>
      <c r="AF86" s="2" t="s">
        <v>75</v>
      </c>
      <c r="AG86" s="2" t="s">
        <v>76</v>
      </c>
      <c r="AH86" s="2" t="s">
        <v>3034</v>
      </c>
      <c r="AI86" s="2" t="s">
        <v>162</v>
      </c>
      <c r="AJ86" s="2" t="s">
        <v>163</v>
      </c>
      <c r="AK86" s="2" t="s">
        <v>55</v>
      </c>
      <c r="AL86" s="6">
        <v>41270</v>
      </c>
      <c r="AM86" s="2" t="s">
        <v>79</v>
      </c>
      <c r="AN86" s="7">
        <v>0</v>
      </c>
      <c r="AO86" s="2" t="s">
        <v>3035</v>
      </c>
      <c r="AP86" s="6">
        <v>40954</v>
      </c>
      <c r="AQ86" s="8" t="s">
        <v>4447</v>
      </c>
      <c r="AR86" s="2" t="s">
        <v>48</v>
      </c>
      <c r="AS86" s="7">
        <v>17000</v>
      </c>
    </row>
    <row r="87" spans="1:45" x14ac:dyDescent="0.2">
      <c r="A87" s="380"/>
      <c r="B87" s="2" t="s">
        <v>4919</v>
      </c>
      <c r="C87" s="3">
        <v>82</v>
      </c>
      <c r="D87" s="4" t="s">
        <v>4458</v>
      </c>
      <c r="E87" s="2" t="s">
        <v>4593</v>
      </c>
      <c r="F87" s="2">
        <v>1427270</v>
      </c>
      <c r="G87" s="2" t="s">
        <v>4317</v>
      </c>
      <c r="H87" s="2" t="s">
        <v>4318</v>
      </c>
      <c r="I87" s="2" t="s">
        <v>38</v>
      </c>
      <c r="J87" s="2" t="s">
        <v>4319</v>
      </c>
      <c r="K87" s="2" t="s">
        <v>4320</v>
      </c>
      <c r="L87" s="6">
        <v>40326</v>
      </c>
      <c r="M87" s="6"/>
      <c r="N87" s="7">
        <v>103640</v>
      </c>
      <c r="O87" s="7">
        <v>103640</v>
      </c>
      <c r="S87" s="7">
        <v>103640</v>
      </c>
      <c r="T87" s="7" t="s">
        <v>40</v>
      </c>
      <c r="U87" s="7">
        <v>103640</v>
      </c>
      <c r="V87" s="7">
        <v>45000</v>
      </c>
      <c r="W87" s="2" t="s">
        <v>40</v>
      </c>
      <c r="X87" s="7">
        <v>45000</v>
      </c>
      <c r="Y87" s="5" t="s">
        <v>42</v>
      </c>
      <c r="Z87" s="5" t="s">
        <v>43</v>
      </c>
      <c r="AB87" s="2" t="s">
        <v>44</v>
      </c>
      <c r="AC87" s="2" t="s">
        <v>3815</v>
      </c>
      <c r="AD87" s="2" t="s">
        <v>96</v>
      </c>
      <c r="AE87" s="2" t="s">
        <v>97</v>
      </c>
      <c r="AF87" s="2" t="s">
        <v>50</v>
      </c>
      <c r="AG87" s="2" t="s">
        <v>51</v>
      </c>
      <c r="AH87" s="2" t="s">
        <v>826</v>
      </c>
      <c r="AI87" s="2" t="s">
        <v>53</v>
      </c>
      <c r="AJ87" s="2" t="s">
        <v>54</v>
      </c>
      <c r="AK87" s="2" t="s">
        <v>55</v>
      </c>
      <c r="AN87" s="7">
        <v>0</v>
      </c>
      <c r="AO87" s="2" t="s">
        <v>4321</v>
      </c>
      <c r="AP87" s="6">
        <v>40680</v>
      </c>
      <c r="AQ87" s="8" t="s">
        <v>4446</v>
      </c>
      <c r="AR87" s="2" t="s">
        <v>48</v>
      </c>
      <c r="AS87" s="7">
        <v>103640</v>
      </c>
    </row>
    <row r="88" spans="1:45" x14ac:dyDescent="0.2">
      <c r="A88" s="380"/>
      <c r="B88" s="2" t="s">
        <v>4919</v>
      </c>
      <c r="C88" s="3">
        <v>93</v>
      </c>
      <c r="D88" s="4" t="s">
        <v>4458</v>
      </c>
      <c r="E88" s="2" t="s">
        <v>4597</v>
      </c>
      <c r="F88" s="2">
        <v>1427381</v>
      </c>
      <c r="G88" s="2" t="s">
        <v>3024</v>
      </c>
      <c r="H88" s="2" t="s">
        <v>3025</v>
      </c>
      <c r="I88" s="2" t="s">
        <v>38</v>
      </c>
      <c r="J88" s="2" t="s">
        <v>3026</v>
      </c>
      <c r="K88" s="2" t="s">
        <v>3027</v>
      </c>
      <c r="L88" s="6">
        <v>40770</v>
      </c>
      <c r="M88" s="6"/>
      <c r="N88" s="7">
        <v>30985</v>
      </c>
      <c r="O88" s="7">
        <v>30985</v>
      </c>
      <c r="S88" s="7">
        <v>30985</v>
      </c>
      <c r="T88" s="7" t="s">
        <v>41</v>
      </c>
      <c r="U88" s="7">
        <v>15492.5</v>
      </c>
      <c r="V88" s="7">
        <v>0</v>
      </c>
      <c r="W88" s="2" t="s">
        <v>41</v>
      </c>
      <c r="X88" s="7">
        <v>0</v>
      </c>
      <c r="Y88" s="2" t="s">
        <v>42</v>
      </c>
      <c r="Z88" s="2" t="s">
        <v>43</v>
      </c>
      <c r="AB88" s="2" t="s">
        <v>44</v>
      </c>
      <c r="AC88" s="2" t="s">
        <v>89</v>
      </c>
      <c r="AD88" s="2" t="s">
        <v>2078</v>
      </c>
      <c r="AE88" s="2" t="s">
        <v>49</v>
      </c>
      <c r="AF88" s="2" t="s">
        <v>50</v>
      </c>
      <c r="AG88" s="2" t="s">
        <v>51</v>
      </c>
      <c r="AH88" s="2" t="s">
        <v>3028</v>
      </c>
      <c r="AI88" s="2" t="s">
        <v>53</v>
      </c>
      <c r="AJ88" s="2" t="s">
        <v>54</v>
      </c>
      <c r="AK88" s="2" t="s">
        <v>55</v>
      </c>
      <c r="AN88" s="7">
        <v>0</v>
      </c>
      <c r="AO88" s="2" t="s">
        <v>3029</v>
      </c>
      <c r="AP88" s="6">
        <v>40949</v>
      </c>
      <c r="AQ88" s="8" t="s">
        <v>4446</v>
      </c>
      <c r="AR88" s="2" t="s">
        <v>48</v>
      </c>
      <c r="AS88" s="7">
        <v>30985</v>
      </c>
    </row>
    <row r="89" spans="1:45" x14ac:dyDescent="0.2">
      <c r="A89" s="380"/>
      <c r="B89" s="2" t="s">
        <v>4919</v>
      </c>
      <c r="C89" s="3">
        <v>14</v>
      </c>
      <c r="D89" s="4" t="s">
        <v>4457</v>
      </c>
      <c r="E89" s="2" t="s">
        <v>4590</v>
      </c>
      <c r="F89" s="2">
        <v>1427390</v>
      </c>
      <c r="G89" s="2" t="s">
        <v>3749</v>
      </c>
      <c r="H89" s="2" t="s">
        <v>3750</v>
      </c>
      <c r="I89" s="2" t="s">
        <v>1199</v>
      </c>
      <c r="J89" s="2" t="s">
        <v>3751</v>
      </c>
      <c r="K89" s="2" t="s">
        <v>4676</v>
      </c>
      <c r="L89" s="6">
        <v>40867</v>
      </c>
      <c r="M89" s="6"/>
      <c r="N89" s="7">
        <v>4247.93</v>
      </c>
      <c r="O89" s="7">
        <v>12000</v>
      </c>
      <c r="S89" s="7">
        <v>4247.93</v>
      </c>
      <c r="T89" s="7" t="s">
        <v>41</v>
      </c>
      <c r="U89" s="7">
        <v>2123.9699999999998</v>
      </c>
      <c r="V89" s="7">
        <v>0</v>
      </c>
      <c r="W89" s="2" t="s">
        <v>41</v>
      </c>
      <c r="X89" s="7">
        <v>0</v>
      </c>
      <c r="Y89" s="2" t="s">
        <v>42</v>
      </c>
      <c r="Z89" s="2" t="s">
        <v>43</v>
      </c>
      <c r="AB89" s="2" t="s">
        <v>67</v>
      </c>
      <c r="AC89" s="2" t="s">
        <v>3189</v>
      </c>
      <c r="AD89" s="2" t="s">
        <v>2932</v>
      </c>
      <c r="AE89" s="2" t="s">
        <v>49</v>
      </c>
      <c r="AF89" s="2" t="s">
        <v>75</v>
      </c>
      <c r="AG89" s="2" t="s">
        <v>177</v>
      </c>
      <c r="AH89" s="2" t="s">
        <v>225</v>
      </c>
      <c r="AI89" s="2" t="s">
        <v>154</v>
      </c>
      <c r="AJ89" s="2" t="s">
        <v>155</v>
      </c>
      <c r="AK89" s="2" t="s">
        <v>55</v>
      </c>
      <c r="AL89" s="6">
        <v>41068</v>
      </c>
      <c r="AM89" s="2" t="s">
        <v>909</v>
      </c>
      <c r="AN89" s="7">
        <v>0</v>
      </c>
      <c r="AO89" s="2" t="s">
        <v>3752</v>
      </c>
      <c r="AP89" s="6">
        <v>40955</v>
      </c>
      <c r="AQ89" s="8" t="s">
        <v>4446</v>
      </c>
      <c r="AR89" s="2" t="s">
        <v>48</v>
      </c>
      <c r="AS89" s="7">
        <v>4247.93</v>
      </c>
    </row>
    <row r="90" spans="1:45" x14ac:dyDescent="0.2">
      <c r="A90" s="380"/>
      <c r="B90" s="2" t="s">
        <v>4919</v>
      </c>
      <c r="C90" s="3">
        <v>93</v>
      </c>
      <c r="D90" s="4" t="s">
        <v>4458</v>
      </c>
      <c r="E90" s="2" t="s">
        <v>4589</v>
      </c>
      <c r="F90" s="2">
        <v>1427633</v>
      </c>
      <c r="G90" s="2" t="s">
        <v>3019</v>
      </c>
      <c r="H90" s="2" t="s">
        <v>3020</v>
      </c>
      <c r="I90" s="2" t="s">
        <v>38</v>
      </c>
      <c r="J90" s="2" t="s">
        <v>3021</v>
      </c>
      <c r="K90" s="2" t="s">
        <v>3022</v>
      </c>
      <c r="L90" s="6">
        <v>40582</v>
      </c>
      <c r="M90" s="6"/>
      <c r="N90" s="7">
        <v>40000</v>
      </c>
      <c r="O90" s="7">
        <v>40000</v>
      </c>
      <c r="S90" s="7">
        <v>40000</v>
      </c>
      <c r="T90" s="7" t="s">
        <v>41</v>
      </c>
      <c r="U90" s="7">
        <v>20000</v>
      </c>
      <c r="V90" s="7">
        <v>0</v>
      </c>
      <c r="W90" s="2" t="s">
        <v>41</v>
      </c>
      <c r="X90" s="7">
        <v>0</v>
      </c>
      <c r="Y90" s="2" t="s">
        <v>42</v>
      </c>
      <c r="Z90" s="2" t="s">
        <v>43</v>
      </c>
      <c r="AB90" s="2" t="s">
        <v>44</v>
      </c>
      <c r="AC90" s="2" t="s">
        <v>89</v>
      </c>
      <c r="AD90" s="2" t="s">
        <v>2078</v>
      </c>
      <c r="AE90" s="2" t="s">
        <v>49</v>
      </c>
      <c r="AF90" s="2" t="s">
        <v>68</v>
      </c>
      <c r="AG90" s="2" t="s">
        <v>51</v>
      </c>
      <c r="AH90" s="2" t="s">
        <v>236</v>
      </c>
      <c r="AI90" s="2" t="s">
        <v>53</v>
      </c>
      <c r="AJ90" s="2" t="s">
        <v>54</v>
      </c>
      <c r="AK90" s="2" t="s">
        <v>55</v>
      </c>
      <c r="AN90" s="7">
        <v>0</v>
      </c>
      <c r="AO90" s="2" t="s">
        <v>3023</v>
      </c>
      <c r="AP90" s="6">
        <v>40847</v>
      </c>
      <c r="AQ90" s="8" t="s">
        <v>4446</v>
      </c>
      <c r="AR90" s="2" t="s">
        <v>48</v>
      </c>
      <c r="AS90" s="7">
        <v>40000</v>
      </c>
    </row>
    <row r="91" spans="1:45" x14ac:dyDescent="0.2">
      <c r="A91" s="380"/>
      <c r="B91" s="2" t="s">
        <v>4919</v>
      </c>
      <c r="C91" s="3">
        <v>82</v>
      </c>
      <c r="D91" s="4" t="s">
        <v>4458</v>
      </c>
      <c r="E91" s="2" t="s">
        <v>4603</v>
      </c>
      <c r="F91" s="2">
        <v>1427792</v>
      </c>
      <c r="G91" s="2" t="s">
        <v>1850</v>
      </c>
      <c r="H91" s="2" t="s">
        <v>1851</v>
      </c>
      <c r="I91" s="2" t="s">
        <v>38</v>
      </c>
      <c r="J91" s="2" t="s">
        <v>1852</v>
      </c>
      <c r="K91" s="2" t="s">
        <v>1853</v>
      </c>
      <c r="L91" s="6">
        <v>40095</v>
      </c>
      <c r="M91" s="6"/>
      <c r="N91" s="7">
        <v>44754</v>
      </c>
      <c r="O91" s="7">
        <v>44754</v>
      </c>
      <c r="S91" s="7">
        <v>44754</v>
      </c>
      <c r="T91" s="7" t="s">
        <v>41</v>
      </c>
      <c r="U91" s="7">
        <v>22377</v>
      </c>
      <c r="V91" s="7">
        <v>0</v>
      </c>
      <c r="W91" s="2" t="s">
        <v>41</v>
      </c>
      <c r="X91" s="7">
        <v>0</v>
      </c>
      <c r="Y91" s="2" t="s">
        <v>42</v>
      </c>
      <c r="Z91" s="2" t="s">
        <v>43</v>
      </c>
      <c r="AB91" s="2" t="s">
        <v>44</v>
      </c>
      <c r="AC91" s="2" t="s">
        <v>89</v>
      </c>
      <c r="AD91" s="2" t="s">
        <v>96</v>
      </c>
      <c r="AE91" s="2" t="s">
        <v>49</v>
      </c>
      <c r="AF91" s="2" t="s">
        <v>50</v>
      </c>
      <c r="AG91" s="2" t="s">
        <v>51</v>
      </c>
      <c r="AH91" s="2" t="s">
        <v>223</v>
      </c>
      <c r="AI91" s="2" t="s">
        <v>53</v>
      </c>
      <c r="AJ91" s="2" t="s">
        <v>54</v>
      </c>
      <c r="AK91" s="2" t="s">
        <v>55</v>
      </c>
      <c r="AN91" s="7">
        <v>0</v>
      </c>
      <c r="AO91" s="2" t="s">
        <v>1854</v>
      </c>
      <c r="AP91" s="6">
        <v>40921</v>
      </c>
      <c r="AQ91" s="8" t="s">
        <v>4446</v>
      </c>
      <c r="AR91" s="2" t="s">
        <v>48</v>
      </c>
      <c r="AS91" s="7">
        <v>44754</v>
      </c>
    </row>
    <row r="92" spans="1:45" x14ac:dyDescent="0.2">
      <c r="A92" s="380"/>
      <c r="B92" s="2" t="s">
        <v>4919</v>
      </c>
      <c r="C92" s="3">
        <v>14</v>
      </c>
      <c r="D92" s="4" t="s">
        <v>4457</v>
      </c>
      <c r="E92" s="2" t="s">
        <v>4590</v>
      </c>
      <c r="F92" s="2">
        <v>1428328</v>
      </c>
      <c r="G92" s="2" t="s">
        <v>3744</v>
      </c>
      <c r="H92" s="2" t="s">
        <v>3745</v>
      </c>
      <c r="I92" s="2" t="s">
        <v>38</v>
      </c>
      <c r="J92" s="2" t="s">
        <v>3746</v>
      </c>
      <c r="K92" s="2" t="s">
        <v>3747</v>
      </c>
      <c r="L92" s="6">
        <v>40441</v>
      </c>
      <c r="M92" s="6"/>
      <c r="N92" s="7">
        <v>10000</v>
      </c>
      <c r="O92" s="7">
        <v>10000</v>
      </c>
      <c r="S92" s="7">
        <v>10000</v>
      </c>
      <c r="T92" s="7" t="s">
        <v>41</v>
      </c>
      <c r="U92" s="7">
        <v>5000</v>
      </c>
      <c r="V92" s="7">
        <v>0</v>
      </c>
      <c r="W92" s="2" t="s">
        <v>41</v>
      </c>
      <c r="X92" s="7">
        <v>0</v>
      </c>
      <c r="Y92" s="2" t="s">
        <v>42</v>
      </c>
      <c r="Z92" s="2" t="s">
        <v>43</v>
      </c>
      <c r="AB92" s="2" t="s">
        <v>44</v>
      </c>
      <c r="AC92" s="2" t="s">
        <v>3189</v>
      </c>
      <c r="AD92" s="2" t="s">
        <v>2932</v>
      </c>
      <c r="AE92" s="2" t="s">
        <v>49</v>
      </c>
      <c r="AF92" s="2" t="s">
        <v>50</v>
      </c>
      <c r="AG92" s="2" t="s">
        <v>51</v>
      </c>
      <c r="AH92" s="2" t="s">
        <v>200</v>
      </c>
      <c r="AI92" s="2" t="s">
        <v>46</v>
      </c>
      <c r="AJ92" s="2" t="s">
        <v>47</v>
      </c>
      <c r="AK92" s="2" t="s">
        <v>55</v>
      </c>
      <c r="AN92" s="7">
        <v>0</v>
      </c>
      <c r="AO92" s="2" t="s">
        <v>3748</v>
      </c>
      <c r="AP92" s="6">
        <v>40925</v>
      </c>
      <c r="AQ92" s="8" t="s">
        <v>4446</v>
      </c>
      <c r="AR92" s="2" t="s">
        <v>48</v>
      </c>
      <c r="AS92" s="7">
        <v>10000</v>
      </c>
    </row>
    <row r="93" spans="1:45" x14ac:dyDescent="0.2">
      <c r="A93" s="380"/>
      <c r="B93" s="2" t="s">
        <v>4919</v>
      </c>
      <c r="C93" s="3">
        <v>93</v>
      </c>
      <c r="D93" s="4" t="s">
        <v>4458</v>
      </c>
      <c r="E93" s="2" t="s">
        <v>4646</v>
      </c>
      <c r="F93" s="2">
        <v>1428707</v>
      </c>
      <c r="G93" s="2" t="s">
        <v>1845</v>
      </c>
      <c r="H93" s="2" t="s">
        <v>1846</v>
      </c>
      <c r="I93" s="2" t="s">
        <v>38</v>
      </c>
      <c r="J93" s="2" t="s">
        <v>1847</v>
      </c>
      <c r="K93" s="2" t="s">
        <v>1848</v>
      </c>
      <c r="L93" s="6">
        <v>40035</v>
      </c>
      <c r="M93" s="6"/>
      <c r="N93" s="7">
        <v>10547.5</v>
      </c>
      <c r="O93" s="7">
        <v>10547.5</v>
      </c>
      <c r="S93" s="7">
        <v>10547.5</v>
      </c>
      <c r="T93" s="7" t="s">
        <v>41</v>
      </c>
      <c r="U93" s="7">
        <v>5273.75</v>
      </c>
      <c r="V93" s="7">
        <v>0</v>
      </c>
      <c r="W93" s="2" t="s">
        <v>41</v>
      </c>
      <c r="X93" s="7">
        <v>0</v>
      </c>
      <c r="Y93" s="2" t="s">
        <v>42</v>
      </c>
      <c r="Z93" s="2" t="s">
        <v>43</v>
      </c>
      <c r="AB93" s="2" t="s">
        <v>44</v>
      </c>
      <c r="AC93" s="2" t="s">
        <v>89</v>
      </c>
      <c r="AD93" s="2" t="s">
        <v>96</v>
      </c>
      <c r="AE93" s="2" t="s">
        <v>49</v>
      </c>
      <c r="AF93" s="2" t="s">
        <v>421</v>
      </c>
      <c r="AG93" s="2" t="s">
        <v>51</v>
      </c>
      <c r="AH93" s="2" t="s">
        <v>1023</v>
      </c>
      <c r="AI93" s="2" t="s">
        <v>53</v>
      </c>
      <c r="AJ93" s="2" t="s">
        <v>54</v>
      </c>
      <c r="AK93" s="2" t="s">
        <v>55</v>
      </c>
      <c r="AN93" s="7">
        <v>0</v>
      </c>
      <c r="AO93" s="2" t="s">
        <v>1849</v>
      </c>
      <c r="AP93" s="6">
        <v>40862</v>
      </c>
      <c r="AQ93" s="8" t="s">
        <v>4446</v>
      </c>
      <c r="AR93" s="2" t="s">
        <v>48</v>
      </c>
      <c r="AS93" s="7">
        <v>10547.5</v>
      </c>
    </row>
    <row r="94" spans="1:45" x14ac:dyDescent="0.2">
      <c r="A94" s="380"/>
      <c r="B94" s="2" t="s">
        <v>4919</v>
      </c>
      <c r="C94" s="3">
        <v>93</v>
      </c>
      <c r="D94" s="4" t="s">
        <v>4458</v>
      </c>
      <c r="E94" s="2" t="s">
        <v>4592</v>
      </c>
      <c r="F94" s="2">
        <v>1429001</v>
      </c>
      <c r="G94" s="2" t="s">
        <v>3163</v>
      </c>
      <c r="H94" s="2" t="s">
        <v>3164</v>
      </c>
      <c r="I94" s="2" t="s">
        <v>38</v>
      </c>
      <c r="J94" s="2" t="s">
        <v>3165</v>
      </c>
      <c r="K94" s="2" t="s">
        <v>3166</v>
      </c>
      <c r="L94" s="6">
        <v>39972</v>
      </c>
      <c r="M94" s="6"/>
      <c r="N94" s="7">
        <v>29804.78</v>
      </c>
      <c r="O94" s="7">
        <v>37727.56</v>
      </c>
      <c r="S94" s="7">
        <v>29804.78</v>
      </c>
      <c r="T94" s="7" t="s">
        <v>40</v>
      </c>
      <c r="U94" s="7">
        <v>29804.78</v>
      </c>
      <c r="V94" s="7">
        <v>0</v>
      </c>
      <c r="W94" s="2" t="s">
        <v>73</v>
      </c>
      <c r="X94" s="7">
        <v>0</v>
      </c>
      <c r="Y94" s="2" t="s">
        <v>56</v>
      </c>
      <c r="Z94" s="2" t="s">
        <v>65</v>
      </c>
      <c r="AA94" s="2" t="s">
        <v>66</v>
      </c>
      <c r="AB94" s="2" t="s">
        <v>67</v>
      </c>
      <c r="AC94" s="2" t="s">
        <v>89</v>
      </c>
      <c r="AD94" s="2" t="s">
        <v>3127</v>
      </c>
      <c r="AE94" s="2" t="s">
        <v>97</v>
      </c>
      <c r="AF94" s="2" t="s">
        <v>98</v>
      </c>
      <c r="AG94" s="2" t="s">
        <v>51</v>
      </c>
      <c r="AH94" s="2" t="s">
        <v>604</v>
      </c>
      <c r="AI94" s="2" t="s">
        <v>46</v>
      </c>
      <c r="AJ94" s="2" t="s">
        <v>47</v>
      </c>
      <c r="AK94" s="2" t="s">
        <v>55</v>
      </c>
      <c r="AL94" s="6">
        <v>41311</v>
      </c>
      <c r="AM94" s="2" t="s">
        <v>1628</v>
      </c>
      <c r="AN94" s="7">
        <v>0</v>
      </c>
      <c r="AO94" s="2" t="s">
        <v>3167</v>
      </c>
      <c r="AP94" s="6">
        <v>40954</v>
      </c>
      <c r="AQ94" s="8" t="s">
        <v>4446</v>
      </c>
      <c r="AR94" s="2" t="s">
        <v>48</v>
      </c>
      <c r="AS94" s="7">
        <v>29804.78</v>
      </c>
    </row>
    <row r="95" spans="1:45" x14ac:dyDescent="0.2">
      <c r="A95" s="380"/>
      <c r="B95" s="2" t="s">
        <v>4919</v>
      </c>
      <c r="C95" s="3">
        <v>82</v>
      </c>
      <c r="D95" s="4" t="s">
        <v>4458</v>
      </c>
      <c r="E95" s="2" t="s">
        <v>4593</v>
      </c>
      <c r="F95" s="2">
        <v>1429147</v>
      </c>
      <c r="G95" s="2" t="s">
        <v>1840</v>
      </c>
      <c r="H95" s="2" t="s">
        <v>1841</v>
      </c>
      <c r="I95" s="2" t="s">
        <v>38</v>
      </c>
      <c r="J95" s="2" t="s">
        <v>1842</v>
      </c>
      <c r="K95" s="2" t="s">
        <v>1843</v>
      </c>
      <c r="L95" s="6">
        <v>40892</v>
      </c>
      <c r="M95" s="6"/>
      <c r="N95" s="7">
        <v>45000</v>
      </c>
      <c r="O95" s="7">
        <v>45000</v>
      </c>
      <c r="S95" s="7">
        <v>45000</v>
      </c>
      <c r="T95" s="7" t="s">
        <v>41</v>
      </c>
      <c r="U95" s="7">
        <v>22500</v>
      </c>
      <c r="V95" s="7">
        <v>0</v>
      </c>
      <c r="W95" s="2" t="s">
        <v>41</v>
      </c>
      <c r="X95" s="7">
        <v>0</v>
      </c>
      <c r="Y95" s="2" t="s">
        <v>42</v>
      </c>
      <c r="Z95" s="2" t="s">
        <v>43</v>
      </c>
      <c r="AB95" s="2" t="s">
        <v>44</v>
      </c>
      <c r="AC95" s="2" t="s">
        <v>89</v>
      </c>
      <c r="AD95" s="2" t="s">
        <v>96</v>
      </c>
      <c r="AE95" s="2" t="s">
        <v>49</v>
      </c>
      <c r="AF95" s="2" t="s">
        <v>160</v>
      </c>
      <c r="AG95" s="2" t="s">
        <v>51</v>
      </c>
      <c r="AH95" s="2" t="s">
        <v>523</v>
      </c>
      <c r="AI95" s="2" t="s">
        <v>53</v>
      </c>
      <c r="AJ95" s="2" t="s">
        <v>54</v>
      </c>
      <c r="AK95" s="2" t="s">
        <v>55</v>
      </c>
      <c r="AN95" s="7">
        <v>0</v>
      </c>
      <c r="AO95" s="2" t="s">
        <v>1844</v>
      </c>
      <c r="AP95" s="6">
        <v>40965</v>
      </c>
      <c r="AQ95" s="8" t="s">
        <v>4446</v>
      </c>
      <c r="AR95" s="2" t="s">
        <v>48</v>
      </c>
      <c r="AS95" s="7">
        <v>45000</v>
      </c>
    </row>
    <row r="96" spans="1:45" x14ac:dyDescent="0.2">
      <c r="A96" s="380"/>
      <c r="B96" s="2" t="s">
        <v>4919</v>
      </c>
      <c r="C96" s="3">
        <v>93</v>
      </c>
      <c r="D96" s="4" t="s">
        <v>4458</v>
      </c>
      <c r="E96" s="2" t="s">
        <v>4592</v>
      </c>
      <c r="F96" s="2">
        <v>1429160</v>
      </c>
      <c r="G96" s="2" t="s">
        <v>1835</v>
      </c>
      <c r="H96" s="2" t="s">
        <v>1836</v>
      </c>
      <c r="I96" s="2" t="s">
        <v>38</v>
      </c>
      <c r="J96" s="2" t="s">
        <v>1837</v>
      </c>
      <c r="K96" s="2" t="s">
        <v>1838</v>
      </c>
      <c r="L96" s="6">
        <v>40573</v>
      </c>
      <c r="M96" s="6"/>
      <c r="N96" s="7">
        <v>131095.09</v>
      </c>
      <c r="O96" s="7">
        <v>131095.09</v>
      </c>
      <c r="S96" s="7">
        <v>131095.09</v>
      </c>
      <c r="T96" s="7" t="s">
        <v>40</v>
      </c>
      <c r="U96" s="7">
        <v>131095.09</v>
      </c>
      <c r="V96" s="7">
        <v>131095.09</v>
      </c>
      <c r="W96" s="2" t="s">
        <v>40</v>
      </c>
      <c r="X96" s="7">
        <v>131095.09</v>
      </c>
      <c r="Y96" s="5" t="s">
        <v>42</v>
      </c>
      <c r="Z96" s="5" t="s">
        <v>43</v>
      </c>
      <c r="AB96" s="2" t="s">
        <v>44</v>
      </c>
      <c r="AC96" s="2" t="s">
        <v>89</v>
      </c>
      <c r="AD96" s="2" t="s">
        <v>96</v>
      </c>
      <c r="AE96" s="2" t="s">
        <v>49</v>
      </c>
      <c r="AF96" s="2" t="s">
        <v>160</v>
      </c>
      <c r="AG96" s="2" t="s">
        <v>51</v>
      </c>
      <c r="AH96" s="2" t="s">
        <v>69</v>
      </c>
      <c r="AI96" s="2" t="s">
        <v>53</v>
      </c>
      <c r="AJ96" s="2" t="s">
        <v>54</v>
      </c>
      <c r="AK96" s="2" t="s">
        <v>55</v>
      </c>
      <c r="AN96" s="7">
        <v>0</v>
      </c>
      <c r="AO96" s="2" t="s">
        <v>1839</v>
      </c>
      <c r="AP96" s="6">
        <v>40941</v>
      </c>
      <c r="AQ96" s="8" t="s">
        <v>4446</v>
      </c>
      <c r="AR96" s="2" t="s">
        <v>48</v>
      </c>
      <c r="AS96" s="7">
        <v>131095.09</v>
      </c>
    </row>
    <row r="97" spans="1:45" x14ac:dyDescent="0.2">
      <c r="A97" s="380"/>
      <c r="B97" s="2" t="s">
        <v>4919</v>
      </c>
      <c r="C97" s="3">
        <v>82</v>
      </c>
      <c r="D97" s="4" t="s">
        <v>4458</v>
      </c>
      <c r="E97" s="2" t="s">
        <v>4596</v>
      </c>
      <c r="F97" s="2">
        <v>1429186</v>
      </c>
      <c r="G97" s="2" t="s">
        <v>1830</v>
      </c>
      <c r="H97" s="2" t="s">
        <v>1831</v>
      </c>
      <c r="I97" s="2" t="s">
        <v>38</v>
      </c>
      <c r="J97" s="2" t="s">
        <v>1832</v>
      </c>
      <c r="K97" s="2" t="s">
        <v>1833</v>
      </c>
      <c r="L97" s="6">
        <v>40638</v>
      </c>
      <c r="M97" s="6"/>
      <c r="N97" s="7">
        <v>130000</v>
      </c>
      <c r="O97" s="7">
        <v>130000</v>
      </c>
      <c r="S97" s="7">
        <v>130000</v>
      </c>
      <c r="T97" s="7" t="s">
        <v>41</v>
      </c>
      <c r="U97" s="7">
        <v>65000</v>
      </c>
      <c r="V97" s="7">
        <v>0</v>
      </c>
      <c r="W97" s="2" t="s">
        <v>41</v>
      </c>
      <c r="X97" s="7">
        <v>0</v>
      </c>
      <c r="Y97" s="2" t="s">
        <v>42</v>
      </c>
      <c r="Z97" s="2" t="s">
        <v>43</v>
      </c>
      <c r="AB97" s="2" t="s">
        <v>44</v>
      </c>
      <c r="AC97" s="2" t="s">
        <v>89</v>
      </c>
      <c r="AD97" s="2" t="s">
        <v>96</v>
      </c>
      <c r="AE97" s="2" t="s">
        <v>49</v>
      </c>
      <c r="AF97" s="2" t="s">
        <v>216</v>
      </c>
      <c r="AG97" s="2" t="s">
        <v>51</v>
      </c>
      <c r="AH97" s="2" t="s">
        <v>434</v>
      </c>
      <c r="AI97" s="2" t="s">
        <v>435</v>
      </c>
      <c r="AJ97" s="2" t="s">
        <v>218</v>
      </c>
      <c r="AK97" s="2" t="s">
        <v>55</v>
      </c>
      <c r="AN97" s="7">
        <v>0</v>
      </c>
      <c r="AO97" s="2" t="s">
        <v>1834</v>
      </c>
      <c r="AP97" s="6">
        <v>40962</v>
      </c>
      <c r="AQ97" s="8" t="s">
        <v>4446</v>
      </c>
      <c r="AR97" s="2" t="s">
        <v>48</v>
      </c>
      <c r="AS97" s="7">
        <v>130000</v>
      </c>
    </row>
    <row r="98" spans="1:45" x14ac:dyDescent="0.2">
      <c r="A98" s="380"/>
      <c r="B98" s="2" t="s">
        <v>4919</v>
      </c>
      <c r="C98" s="3">
        <v>14</v>
      </c>
      <c r="D98" s="4" t="s">
        <v>4457</v>
      </c>
      <c r="E98" s="2" t="s">
        <v>4590</v>
      </c>
      <c r="F98" s="2">
        <v>1429796</v>
      </c>
      <c r="G98" s="2" t="s">
        <v>3739</v>
      </c>
      <c r="H98" s="2" t="s">
        <v>3740</v>
      </c>
      <c r="I98" s="2" t="s">
        <v>1199</v>
      </c>
      <c r="J98" s="2">
        <v>1490320</v>
      </c>
      <c r="K98" s="2" t="s">
        <v>3741</v>
      </c>
      <c r="L98" s="6">
        <v>40554</v>
      </c>
      <c r="M98" s="6"/>
      <c r="N98" s="7">
        <v>20000</v>
      </c>
      <c r="O98" s="7">
        <v>20000</v>
      </c>
      <c r="S98" s="7">
        <v>20000</v>
      </c>
      <c r="T98" s="7" t="s">
        <v>41</v>
      </c>
      <c r="U98" s="7">
        <v>10000</v>
      </c>
      <c r="V98" s="7">
        <v>0</v>
      </c>
      <c r="W98" s="2" t="s">
        <v>41</v>
      </c>
      <c r="X98" s="7">
        <v>0</v>
      </c>
      <c r="Y98" s="2" t="s">
        <v>42</v>
      </c>
      <c r="Z98" s="2" t="s">
        <v>43</v>
      </c>
      <c r="AB98" s="2" t="s">
        <v>44</v>
      </c>
      <c r="AC98" s="2" t="s">
        <v>3189</v>
      </c>
      <c r="AD98" s="2" t="s">
        <v>2932</v>
      </c>
      <c r="AE98" s="2" t="s">
        <v>49</v>
      </c>
      <c r="AF98" s="2" t="s">
        <v>3742</v>
      </c>
      <c r="AG98" s="2" t="s">
        <v>51</v>
      </c>
      <c r="AH98" s="2" t="s">
        <v>307</v>
      </c>
      <c r="AI98" s="2" t="s">
        <v>171</v>
      </c>
      <c r="AJ98" s="2" t="s">
        <v>54</v>
      </c>
      <c r="AK98" s="2" t="s">
        <v>55</v>
      </c>
      <c r="AN98" s="7">
        <v>0</v>
      </c>
      <c r="AO98" s="2" t="s">
        <v>3743</v>
      </c>
      <c r="AP98" s="6">
        <v>40760</v>
      </c>
      <c r="AQ98" s="8" t="s">
        <v>4446</v>
      </c>
      <c r="AR98" s="2" t="s">
        <v>48</v>
      </c>
      <c r="AS98" s="7">
        <v>20000</v>
      </c>
    </row>
    <row r="99" spans="1:45" x14ac:dyDescent="0.2">
      <c r="A99" s="380"/>
      <c r="B99" s="2" t="s">
        <v>4919</v>
      </c>
      <c r="C99" s="3">
        <v>14</v>
      </c>
      <c r="D99" s="4" t="s">
        <v>4457</v>
      </c>
      <c r="E99" s="2" t="s">
        <v>4590</v>
      </c>
      <c r="F99" s="2">
        <v>1429800</v>
      </c>
      <c r="G99" s="2" t="s">
        <v>3734</v>
      </c>
      <c r="H99" s="2" t="s">
        <v>3735</v>
      </c>
      <c r="I99" s="2" t="s">
        <v>1199</v>
      </c>
      <c r="J99" s="2" t="s">
        <v>3736</v>
      </c>
      <c r="K99" s="2" t="s">
        <v>3737</v>
      </c>
      <c r="L99" s="6">
        <v>40892</v>
      </c>
      <c r="M99" s="6"/>
      <c r="N99" s="7">
        <v>13000</v>
      </c>
      <c r="O99" s="7">
        <v>13000</v>
      </c>
      <c r="S99" s="7">
        <v>13000</v>
      </c>
      <c r="T99" s="7" t="s">
        <v>41</v>
      </c>
      <c r="U99" s="7">
        <v>6500</v>
      </c>
      <c r="V99" s="7">
        <v>0</v>
      </c>
      <c r="W99" s="2" t="s">
        <v>41</v>
      </c>
      <c r="X99" s="7">
        <v>0</v>
      </c>
      <c r="Y99" s="2" t="s">
        <v>42</v>
      </c>
      <c r="Z99" s="2" t="s">
        <v>43</v>
      </c>
      <c r="AB99" s="2" t="s">
        <v>44</v>
      </c>
      <c r="AC99" s="2" t="s">
        <v>3189</v>
      </c>
      <c r="AD99" s="2" t="s">
        <v>2932</v>
      </c>
      <c r="AE99" s="2" t="s">
        <v>49</v>
      </c>
      <c r="AF99" s="2" t="s">
        <v>75</v>
      </c>
      <c r="AG99" s="2" t="s">
        <v>177</v>
      </c>
      <c r="AH99" s="2" t="s">
        <v>247</v>
      </c>
      <c r="AI99" s="2" t="s">
        <v>162</v>
      </c>
      <c r="AJ99" s="2" t="s">
        <v>54</v>
      </c>
      <c r="AK99" s="2" t="s">
        <v>55</v>
      </c>
      <c r="AN99" s="7">
        <v>0</v>
      </c>
      <c r="AO99" s="2" t="s">
        <v>3738</v>
      </c>
      <c r="AP99" s="6">
        <v>40966</v>
      </c>
      <c r="AQ99" s="8" t="s">
        <v>4446</v>
      </c>
      <c r="AR99" s="2" t="s">
        <v>48</v>
      </c>
      <c r="AS99" s="7">
        <v>13000</v>
      </c>
    </row>
    <row r="100" spans="1:45" x14ac:dyDescent="0.2">
      <c r="A100" s="380"/>
      <c r="B100" s="2" t="s">
        <v>4919</v>
      </c>
      <c r="C100" s="3">
        <v>93</v>
      </c>
      <c r="D100" s="4" t="s">
        <v>4458</v>
      </c>
      <c r="E100" s="2" t="s">
        <v>4646</v>
      </c>
      <c r="F100" s="2">
        <v>1430088</v>
      </c>
      <c r="G100" s="2" t="s">
        <v>1823</v>
      </c>
      <c r="H100" s="2" t="s">
        <v>1824</v>
      </c>
      <c r="I100" s="2" t="s">
        <v>38</v>
      </c>
      <c r="J100" s="2" t="s">
        <v>1825</v>
      </c>
      <c r="K100" s="2" t="s">
        <v>1826</v>
      </c>
      <c r="L100" s="6">
        <v>39432</v>
      </c>
      <c r="M100" s="6"/>
      <c r="N100" s="7">
        <v>16984.84</v>
      </c>
      <c r="O100" s="7">
        <v>101421</v>
      </c>
      <c r="S100" s="7">
        <v>16984.84</v>
      </c>
      <c r="T100" s="7" t="s">
        <v>41</v>
      </c>
      <c r="U100" s="7">
        <v>8492.42</v>
      </c>
      <c r="V100" s="7">
        <v>0</v>
      </c>
      <c r="W100" s="2" t="s">
        <v>41</v>
      </c>
      <c r="X100" s="7">
        <v>0</v>
      </c>
      <c r="Y100" s="2" t="s">
        <v>42</v>
      </c>
      <c r="Z100" s="2" t="s">
        <v>43</v>
      </c>
      <c r="AB100" s="2" t="s">
        <v>44</v>
      </c>
      <c r="AC100" s="2" t="s">
        <v>89</v>
      </c>
      <c r="AD100" s="2" t="s">
        <v>96</v>
      </c>
      <c r="AE100" s="2" t="s">
        <v>49</v>
      </c>
      <c r="AF100" s="2" t="s">
        <v>75</v>
      </c>
      <c r="AG100" s="2" t="s">
        <v>76</v>
      </c>
      <c r="AH100" s="2" t="s">
        <v>69</v>
      </c>
      <c r="AI100" s="2" t="s">
        <v>53</v>
      </c>
      <c r="AJ100" s="2" t="s">
        <v>54</v>
      </c>
      <c r="AK100" s="2" t="s">
        <v>55</v>
      </c>
      <c r="AN100" s="7">
        <v>0</v>
      </c>
      <c r="AO100" s="2" t="s">
        <v>1827</v>
      </c>
      <c r="AP100" s="6">
        <v>40956</v>
      </c>
      <c r="AQ100" s="8" t="s">
        <v>4446</v>
      </c>
      <c r="AR100" s="2" t="s">
        <v>48</v>
      </c>
      <c r="AS100" s="7">
        <v>16984.84</v>
      </c>
    </row>
    <row r="101" spans="1:45" x14ac:dyDescent="0.2">
      <c r="A101" s="380"/>
      <c r="B101" s="2" t="s">
        <v>4919</v>
      </c>
      <c r="C101" s="3">
        <v>93</v>
      </c>
      <c r="D101" s="4" t="s">
        <v>4458</v>
      </c>
      <c r="E101" s="2" t="s">
        <v>4600</v>
      </c>
      <c r="F101" s="2">
        <v>1430332</v>
      </c>
      <c r="G101" s="2" t="s">
        <v>4312</v>
      </c>
      <c r="H101" s="2" t="s">
        <v>4313</v>
      </c>
      <c r="I101" s="2" t="s">
        <v>38</v>
      </c>
      <c r="J101" s="2" t="s">
        <v>4314</v>
      </c>
      <c r="K101" s="2" t="s">
        <v>4315</v>
      </c>
      <c r="L101" s="6">
        <v>40835</v>
      </c>
      <c r="M101" s="6"/>
      <c r="N101" s="7">
        <v>98382</v>
      </c>
      <c r="O101" s="7">
        <v>98382</v>
      </c>
      <c r="S101" s="7">
        <v>60000</v>
      </c>
      <c r="T101" s="7" t="s">
        <v>40</v>
      </c>
      <c r="U101" s="7">
        <v>60000</v>
      </c>
      <c r="V101" s="7">
        <v>0</v>
      </c>
      <c r="W101" s="2" t="s">
        <v>40</v>
      </c>
      <c r="X101" s="7">
        <v>0</v>
      </c>
      <c r="Y101" s="2" t="s">
        <v>42</v>
      </c>
      <c r="Z101" s="2" t="s">
        <v>65</v>
      </c>
      <c r="AA101" s="2" t="s">
        <v>66</v>
      </c>
      <c r="AB101" s="2" t="s">
        <v>44</v>
      </c>
      <c r="AC101" s="2" t="s">
        <v>3815</v>
      </c>
      <c r="AD101" s="2" t="s">
        <v>96</v>
      </c>
      <c r="AE101" s="2" t="s">
        <v>49</v>
      </c>
      <c r="AF101" s="2" t="s">
        <v>91</v>
      </c>
      <c r="AG101" s="2" t="s">
        <v>51</v>
      </c>
      <c r="AH101" s="2" t="s">
        <v>2213</v>
      </c>
      <c r="AI101" s="2" t="s">
        <v>46</v>
      </c>
      <c r="AJ101" s="2" t="s">
        <v>47</v>
      </c>
      <c r="AK101" s="2" t="s">
        <v>55</v>
      </c>
      <c r="AN101" s="7">
        <v>0</v>
      </c>
      <c r="AO101" s="2" t="s">
        <v>4316</v>
      </c>
      <c r="AP101" s="6">
        <v>40956</v>
      </c>
      <c r="AQ101" s="8" t="s">
        <v>4446</v>
      </c>
      <c r="AR101" s="2" t="s">
        <v>48</v>
      </c>
      <c r="AS101" s="7">
        <v>98382</v>
      </c>
    </row>
    <row r="102" spans="1:45" x14ac:dyDescent="0.2">
      <c r="A102" s="380"/>
      <c r="B102" s="2" t="s">
        <v>4919</v>
      </c>
      <c r="C102" s="3">
        <v>93</v>
      </c>
      <c r="D102" s="4" t="s">
        <v>4458</v>
      </c>
      <c r="E102" s="2" t="s">
        <v>4600</v>
      </c>
      <c r="F102" s="2">
        <v>1430398</v>
      </c>
      <c r="G102" s="2" t="s">
        <v>1818</v>
      </c>
      <c r="H102" s="2" t="s">
        <v>1203</v>
      </c>
      <c r="I102" s="2" t="s">
        <v>38</v>
      </c>
      <c r="J102" s="2" t="s">
        <v>1819</v>
      </c>
      <c r="K102" s="2" t="s">
        <v>1820</v>
      </c>
      <c r="L102" s="6">
        <v>40028</v>
      </c>
      <c r="M102" s="6"/>
      <c r="N102" s="7">
        <v>50000</v>
      </c>
      <c r="O102" s="7">
        <v>50000</v>
      </c>
      <c r="S102" s="7">
        <v>50000</v>
      </c>
      <c r="T102" s="7" t="s">
        <v>41</v>
      </c>
      <c r="U102" s="7">
        <v>25000</v>
      </c>
      <c r="V102" s="7">
        <v>0</v>
      </c>
      <c r="W102" s="2" t="s">
        <v>41</v>
      </c>
      <c r="X102" s="7">
        <v>0</v>
      </c>
      <c r="Y102" s="2" t="s">
        <v>42</v>
      </c>
      <c r="Z102" s="2" t="s">
        <v>43</v>
      </c>
      <c r="AB102" s="2" t="s">
        <v>44</v>
      </c>
      <c r="AC102" s="2" t="s">
        <v>89</v>
      </c>
      <c r="AD102" s="2" t="s">
        <v>96</v>
      </c>
      <c r="AE102" s="2" t="s">
        <v>49</v>
      </c>
      <c r="AF102" s="2" t="s">
        <v>68</v>
      </c>
      <c r="AG102" s="2" t="s">
        <v>51</v>
      </c>
      <c r="AH102" s="2" t="s">
        <v>1821</v>
      </c>
      <c r="AI102" s="2" t="s">
        <v>435</v>
      </c>
      <c r="AJ102" s="2" t="s">
        <v>218</v>
      </c>
      <c r="AK102" s="2" t="s">
        <v>55</v>
      </c>
      <c r="AN102" s="7">
        <v>0</v>
      </c>
      <c r="AO102" s="2" t="s">
        <v>1822</v>
      </c>
      <c r="AP102" s="6">
        <v>40956</v>
      </c>
      <c r="AQ102" s="8" t="s">
        <v>4446</v>
      </c>
      <c r="AR102" s="2" t="s">
        <v>48</v>
      </c>
      <c r="AS102" s="7">
        <v>50000</v>
      </c>
    </row>
    <row r="103" spans="1:45" x14ac:dyDescent="0.2">
      <c r="A103" s="380"/>
      <c r="B103" s="2" t="s">
        <v>4919</v>
      </c>
      <c r="C103" s="3">
        <v>93</v>
      </c>
      <c r="D103" s="4" t="s">
        <v>4458</v>
      </c>
      <c r="E103" s="2" t="s">
        <v>4592</v>
      </c>
      <c r="F103" s="2">
        <v>1430613</v>
      </c>
      <c r="G103" s="2" t="s">
        <v>1811</v>
      </c>
      <c r="H103" s="2" t="s">
        <v>1812</v>
      </c>
      <c r="I103" s="2" t="s">
        <v>38</v>
      </c>
      <c r="J103" s="2" t="s">
        <v>1813</v>
      </c>
      <c r="K103" s="2" t="s">
        <v>1814</v>
      </c>
      <c r="L103" s="6">
        <v>39350</v>
      </c>
      <c r="M103" s="6"/>
      <c r="N103" s="7">
        <v>11770</v>
      </c>
      <c r="O103" s="7">
        <v>11770</v>
      </c>
      <c r="S103" s="7">
        <v>11770</v>
      </c>
      <c r="T103" s="7" t="s">
        <v>40</v>
      </c>
      <c r="U103" s="7">
        <v>11770</v>
      </c>
      <c r="V103" s="7">
        <v>15650.76</v>
      </c>
      <c r="W103" s="2" t="s">
        <v>40</v>
      </c>
      <c r="X103" s="7">
        <v>15650.76</v>
      </c>
      <c r="Y103" s="5" t="s">
        <v>42</v>
      </c>
      <c r="Z103" s="5" t="s">
        <v>43</v>
      </c>
      <c r="AB103" s="2" t="s">
        <v>44</v>
      </c>
      <c r="AC103" s="2" t="s">
        <v>89</v>
      </c>
      <c r="AD103" s="2" t="s">
        <v>96</v>
      </c>
      <c r="AE103" s="2" t="s">
        <v>49</v>
      </c>
      <c r="AF103" s="2" t="s">
        <v>50</v>
      </c>
      <c r="AG103" s="2" t="s">
        <v>51</v>
      </c>
      <c r="AH103" s="2" t="s">
        <v>1815</v>
      </c>
      <c r="AI103" s="2" t="s">
        <v>1816</v>
      </c>
      <c r="AJ103" s="2" t="s">
        <v>218</v>
      </c>
      <c r="AK103" s="2" t="s">
        <v>55</v>
      </c>
      <c r="AN103" s="7">
        <v>0</v>
      </c>
      <c r="AO103" s="2" t="s">
        <v>1817</v>
      </c>
      <c r="AP103" s="6">
        <v>40077</v>
      </c>
      <c r="AQ103" s="8" t="s">
        <v>4446</v>
      </c>
      <c r="AR103" s="2" t="s">
        <v>48</v>
      </c>
      <c r="AS103" s="7">
        <v>11770</v>
      </c>
    </row>
    <row r="104" spans="1:45" x14ac:dyDescent="0.2">
      <c r="A104" s="380"/>
      <c r="B104" s="2" t="s">
        <v>4919</v>
      </c>
      <c r="C104" s="3">
        <v>93</v>
      </c>
      <c r="D104" s="4" t="s">
        <v>4458</v>
      </c>
      <c r="E104" s="2" t="s">
        <v>4588</v>
      </c>
      <c r="F104" s="2">
        <v>1430691</v>
      </c>
      <c r="G104" s="2" t="s">
        <v>1806</v>
      </c>
      <c r="H104" s="2" t="s">
        <v>1807</v>
      </c>
      <c r="I104" s="2" t="s">
        <v>38</v>
      </c>
      <c r="J104" s="2" t="s">
        <v>1808</v>
      </c>
      <c r="K104" s="2" t="s">
        <v>1809</v>
      </c>
      <c r="L104" s="6">
        <v>33706</v>
      </c>
      <c r="M104" s="6"/>
      <c r="N104" s="7">
        <v>74181</v>
      </c>
      <c r="O104" s="7">
        <v>74181</v>
      </c>
      <c r="S104" s="7">
        <v>74181</v>
      </c>
      <c r="T104" s="7" t="s">
        <v>40</v>
      </c>
      <c r="U104" s="7">
        <v>74181</v>
      </c>
      <c r="V104" s="7">
        <v>52762.62</v>
      </c>
      <c r="W104" s="2" t="s">
        <v>40</v>
      </c>
      <c r="X104" s="7">
        <v>52762.62</v>
      </c>
      <c r="Y104" s="5" t="s">
        <v>42</v>
      </c>
      <c r="Z104" s="5" t="s">
        <v>43</v>
      </c>
      <c r="AB104" s="2" t="s">
        <v>44</v>
      </c>
      <c r="AC104" s="2" t="s">
        <v>89</v>
      </c>
      <c r="AD104" s="2" t="s">
        <v>96</v>
      </c>
      <c r="AE104" s="2" t="s">
        <v>49</v>
      </c>
      <c r="AF104" s="2" t="s">
        <v>98</v>
      </c>
      <c r="AG104" s="2" t="s">
        <v>51</v>
      </c>
      <c r="AH104" s="2" t="s">
        <v>1220</v>
      </c>
      <c r="AI104" s="2" t="s">
        <v>908</v>
      </c>
      <c r="AJ104" s="2" t="s">
        <v>54</v>
      </c>
      <c r="AK104" s="2" t="s">
        <v>55</v>
      </c>
      <c r="AN104" s="7">
        <v>0</v>
      </c>
      <c r="AO104" s="2" t="s">
        <v>1810</v>
      </c>
      <c r="AP104" s="6">
        <v>40883</v>
      </c>
      <c r="AQ104" s="8" t="s">
        <v>4446</v>
      </c>
      <c r="AR104" s="2" t="s">
        <v>48</v>
      </c>
      <c r="AS104" s="7">
        <v>74181</v>
      </c>
    </row>
    <row r="105" spans="1:45" x14ac:dyDescent="0.2">
      <c r="A105" s="380"/>
      <c r="B105" s="2" t="s">
        <v>4919</v>
      </c>
      <c r="C105" s="3">
        <v>93</v>
      </c>
      <c r="D105" s="4" t="s">
        <v>4458</v>
      </c>
      <c r="E105" s="2" t="s">
        <v>4646</v>
      </c>
      <c r="F105" s="2">
        <v>1430837</v>
      </c>
      <c r="G105" s="2" t="s">
        <v>3015</v>
      </c>
      <c r="H105" s="2" t="s">
        <v>3016</v>
      </c>
      <c r="I105" s="2" t="s">
        <v>38</v>
      </c>
      <c r="J105" s="2">
        <v>600003</v>
      </c>
      <c r="K105" s="2" t="s">
        <v>3017</v>
      </c>
      <c r="L105" s="6">
        <v>39480</v>
      </c>
      <c r="M105" s="6"/>
      <c r="N105" s="7">
        <v>60000</v>
      </c>
      <c r="O105" s="7">
        <v>60000</v>
      </c>
      <c r="S105" s="7">
        <v>60000</v>
      </c>
      <c r="T105" s="7" t="s">
        <v>41</v>
      </c>
      <c r="U105" s="7">
        <v>30000</v>
      </c>
      <c r="V105" s="7">
        <v>0</v>
      </c>
      <c r="W105" s="2" t="s">
        <v>41</v>
      </c>
      <c r="X105" s="7">
        <v>0</v>
      </c>
      <c r="Y105" s="2" t="s">
        <v>42</v>
      </c>
      <c r="Z105" s="2" t="s">
        <v>43</v>
      </c>
      <c r="AB105" s="2" t="s">
        <v>44</v>
      </c>
      <c r="AC105" s="2" t="s">
        <v>89</v>
      </c>
      <c r="AD105" s="2" t="s">
        <v>2078</v>
      </c>
      <c r="AE105" s="2" t="s">
        <v>97</v>
      </c>
      <c r="AF105" s="2" t="s">
        <v>50</v>
      </c>
      <c r="AG105" s="2" t="s">
        <v>51</v>
      </c>
      <c r="AH105" s="2" t="s">
        <v>2703</v>
      </c>
      <c r="AI105" s="2" t="s">
        <v>53</v>
      </c>
      <c r="AJ105" s="2" t="s">
        <v>54</v>
      </c>
      <c r="AK105" s="2" t="s">
        <v>55</v>
      </c>
      <c r="AN105" s="7">
        <v>0</v>
      </c>
      <c r="AO105" s="2" t="s">
        <v>3018</v>
      </c>
      <c r="AP105" s="6">
        <v>40892</v>
      </c>
      <c r="AQ105" s="8" t="s">
        <v>4446</v>
      </c>
      <c r="AR105" s="2" t="s">
        <v>48</v>
      </c>
      <c r="AS105" s="7">
        <v>60000</v>
      </c>
    </row>
    <row r="106" spans="1:45" x14ac:dyDescent="0.2">
      <c r="A106" s="380"/>
      <c r="B106" s="2" t="s">
        <v>4919</v>
      </c>
      <c r="C106" s="3">
        <v>82</v>
      </c>
      <c r="D106" s="4" t="s">
        <v>4458</v>
      </c>
      <c r="E106" s="2" t="s">
        <v>4601</v>
      </c>
      <c r="F106" s="2">
        <v>1431006</v>
      </c>
      <c r="G106" s="2" t="s">
        <v>3010</v>
      </c>
      <c r="H106" s="2" t="s">
        <v>3011</v>
      </c>
      <c r="I106" s="2" t="s">
        <v>38</v>
      </c>
      <c r="J106" s="2" t="s">
        <v>3012</v>
      </c>
      <c r="K106" s="2" t="s">
        <v>3013</v>
      </c>
      <c r="L106" s="6">
        <v>40582</v>
      </c>
      <c r="M106" s="6"/>
      <c r="N106" s="7">
        <v>34349</v>
      </c>
      <c r="O106" s="7">
        <v>34349</v>
      </c>
      <c r="S106" s="7">
        <v>34349</v>
      </c>
      <c r="T106" s="7" t="s">
        <v>41</v>
      </c>
      <c r="U106" s="7">
        <v>17174.5</v>
      </c>
      <c r="V106" s="7">
        <v>0</v>
      </c>
      <c r="W106" s="2" t="s">
        <v>41</v>
      </c>
      <c r="X106" s="7">
        <v>0</v>
      </c>
      <c r="Y106" s="2" t="s">
        <v>42</v>
      </c>
      <c r="Z106" s="2" t="s">
        <v>43</v>
      </c>
      <c r="AB106" s="2" t="s">
        <v>67</v>
      </c>
      <c r="AC106" s="2" t="s">
        <v>89</v>
      </c>
      <c r="AD106" s="2" t="s">
        <v>2078</v>
      </c>
      <c r="AE106" s="2" t="s">
        <v>49</v>
      </c>
      <c r="AF106" s="2" t="s">
        <v>160</v>
      </c>
      <c r="AG106" s="2" t="s">
        <v>51</v>
      </c>
      <c r="AH106" s="2" t="s">
        <v>997</v>
      </c>
      <c r="AI106" s="2" t="s">
        <v>53</v>
      </c>
      <c r="AJ106" s="2" t="s">
        <v>54</v>
      </c>
      <c r="AK106" s="2" t="s">
        <v>55</v>
      </c>
      <c r="AL106" s="6">
        <v>41144</v>
      </c>
      <c r="AM106" s="2" t="s">
        <v>79</v>
      </c>
      <c r="AN106" s="7">
        <v>0</v>
      </c>
      <c r="AO106" s="2" t="s">
        <v>3014</v>
      </c>
      <c r="AP106" s="6">
        <v>40966</v>
      </c>
      <c r="AQ106" s="8" t="s">
        <v>4446</v>
      </c>
      <c r="AR106" s="2" t="s">
        <v>48</v>
      </c>
      <c r="AS106" s="7">
        <v>34349</v>
      </c>
    </row>
    <row r="107" spans="1:45" x14ac:dyDescent="0.2">
      <c r="A107" s="380"/>
      <c r="B107" s="2" t="s">
        <v>4919</v>
      </c>
      <c r="C107" s="3">
        <v>93</v>
      </c>
      <c r="D107" s="4" t="s">
        <v>4458</v>
      </c>
      <c r="E107" s="2" t="s">
        <v>4597</v>
      </c>
      <c r="F107" s="2">
        <v>1431122</v>
      </c>
      <c r="G107" s="2" t="s">
        <v>3005</v>
      </c>
      <c r="H107" s="2" t="s">
        <v>3006</v>
      </c>
      <c r="I107" s="2" t="s">
        <v>38</v>
      </c>
      <c r="J107" s="2" t="s">
        <v>3007</v>
      </c>
      <c r="K107" s="2" t="s">
        <v>3008</v>
      </c>
      <c r="L107" s="6">
        <v>39832</v>
      </c>
      <c r="M107" s="6"/>
      <c r="N107" s="7">
        <v>57554</v>
      </c>
      <c r="O107" s="7">
        <v>57554</v>
      </c>
      <c r="S107" s="7">
        <v>57554</v>
      </c>
      <c r="T107" s="7" t="s">
        <v>41</v>
      </c>
      <c r="U107" s="7">
        <v>28777</v>
      </c>
      <c r="V107" s="7">
        <v>0</v>
      </c>
      <c r="W107" s="2" t="s">
        <v>41</v>
      </c>
      <c r="X107" s="7">
        <v>0</v>
      </c>
      <c r="Y107" s="2" t="s">
        <v>42</v>
      </c>
      <c r="Z107" s="2" t="s">
        <v>43</v>
      </c>
      <c r="AB107" s="2" t="s">
        <v>44</v>
      </c>
      <c r="AC107" s="2" t="s">
        <v>89</v>
      </c>
      <c r="AD107" s="2" t="s">
        <v>2078</v>
      </c>
      <c r="AE107" s="2" t="s">
        <v>49</v>
      </c>
      <c r="AF107" s="2" t="s">
        <v>104</v>
      </c>
      <c r="AG107" s="2" t="s">
        <v>51</v>
      </c>
      <c r="AH107" s="2" t="s">
        <v>307</v>
      </c>
      <c r="AI107" s="2" t="s">
        <v>171</v>
      </c>
      <c r="AJ107" s="2" t="s">
        <v>54</v>
      </c>
      <c r="AK107" s="2" t="s">
        <v>55</v>
      </c>
      <c r="AN107" s="7">
        <v>0</v>
      </c>
      <c r="AO107" s="2" t="s">
        <v>3009</v>
      </c>
      <c r="AP107" s="6">
        <v>40952</v>
      </c>
      <c r="AQ107" s="8" t="s">
        <v>4446</v>
      </c>
      <c r="AR107" s="2" t="s">
        <v>48</v>
      </c>
      <c r="AS107" s="7">
        <v>57554</v>
      </c>
    </row>
    <row r="108" spans="1:45" x14ac:dyDescent="0.2">
      <c r="A108" s="380"/>
      <c r="B108" s="2" t="s">
        <v>4919</v>
      </c>
      <c r="C108" s="3">
        <v>93</v>
      </c>
      <c r="D108" s="4" t="s">
        <v>4458</v>
      </c>
      <c r="E108" s="2" t="s">
        <v>4591</v>
      </c>
      <c r="F108" s="2">
        <v>1431163</v>
      </c>
      <c r="G108" s="2" t="s">
        <v>1801</v>
      </c>
      <c r="H108" s="2" t="s">
        <v>1802</v>
      </c>
      <c r="I108" s="2" t="s">
        <v>38</v>
      </c>
      <c r="J108" s="2" t="s">
        <v>1803</v>
      </c>
      <c r="K108" s="2" t="s">
        <v>1804</v>
      </c>
      <c r="L108" s="6">
        <v>40478</v>
      </c>
      <c r="M108" s="6"/>
      <c r="N108" s="7">
        <v>5000</v>
      </c>
      <c r="O108" s="7">
        <v>5000</v>
      </c>
      <c r="S108" s="7">
        <v>5000</v>
      </c>
      <c r="T108" s="7" t="s">
        <v>40</v>
      </c>
      <c r="U108" s="7">
        <v>5000</v>
      </c>
      <c r="V108" s="7">
        <v>0</v>
      </c>
      <c r="W108" s="2" t="s">
        <v>73</v>
      </c>
      <c r="X108" s="7">
        <v>0</v>
      </c>
      <c r="Y108" s="2" t="s">
        <v>42</v>
      </c>
      <c r="Z108" s="2" t="s">
        <v>43</v>
      </c>
      <c r="AB108" s="2" t="s">
        <v>67</v>
      </c>
      <c r="AC108" s="2" t="s">
        <v>89</v>
      </c>
      <c r="AD108" s="2" t="s">
        <v>96</v>
      </c>
      <c r="AE108" s="2" t="s">
        <v>49</v>
      </c>
      <c r="AF108" s="2" t="s">
        <v>75</v>
      </c>
      <c r="AG108" s="2" t="s">
        <v>76</v>
      </c>
      <c r="AH108" s="2" t="s">
        <v>1190</v>
      </c>
      <c r="AI108" s="2" t="s">
        <v>908</v>
      </c>
      <c r="AJ108" s="2" t="s">
        <v>218</v>
      </c>
      <c r="AK108" s="2" t="s">
        <v>55</v>
      </c>
      <c r="AL108" s="6">
        <v>41270</v>
      </c>
      <c r="AM108" s="2" t="s">
        <v>1628</v>
      </c>
      <c r="AN108" s="7">
        <v>0</v>
      </c>
      <c r="AO108" s="2" t="s">
        <v>1805</v>
      </c>
      <c r="AP108" s="6">
        <v>40962</v>
      </c>
      <c r="AQ108" s="8" t="s">
        <v>4446</v>
      </c>
      <c r="AR108" s="2" t="s">
        <v>48</v>
      </c>
      <c r="AS108" s="7">
        <v>5000</v>
      </c>
    </row>
    <row r="109" spans="1:45" x14ac:dyDescent="0.2">
      <c r="A109" s="380"/>
      <c r="B109" s="2" t="s">
        <v>4919</v>
      </c>
      <c r="C109" s="3">
        <v>82</v>
      </c>
      <c r="D109" s="4" t="s">
        <v>4458</v>
      </c>
      <c r="E109" s="2" t="s">
        <v>4593</v>
      </c>
      <c r="F109" s="2">
        <v>1431304</v>
      </c>
      <c r="G109" s="2" t="s">
        <v>1795</v>
      </c>
      <c r="H109" s="2" t="s">
        <v>1796</v>
      </c>
      <c r="I109" s="2" t="s">
        <v>38</v>
      </c>
      <c r="J109" s="2" t="s">
        <v>1797</v>
      </c>
      <c r="K109" s="2" t="s">
        <v>1798</v>
      </c>
      <c r="L109" s="6">
        <v>40715</v>
      </c>
      <c r="M109" s="6"/>
      <c r="N109" s="7">
        <v>56256</v>
      </c>
      <c r="O109" s="7">
        <v>56256</v>
      </c>
      <c r="S109" s="7">
        <v>56256</v>
      </c>
      <c r="T109" s="7" t="s">
        <v>41</v>
      </c>
      <c r="U109" s="7">
        <v>28128</v>
      </c>
      <c r="V109" s="7">
        <v>0</v>
      </c>
      <c r="W109" s="2" t="s">
        <v>41</v>
      </c>
      <c r="X109" s="7">
        <v>0</v>
      </c>
      <c r="Y109" s="2" t="s">
        <v>42</v>
      </c>
      <c r="Z109" s="2" t="s">
        <v>43</v>
      </c>
      <c r="AB109" s="2" t="s">
        <v>44</v>
      </c>
      <c r="AC109" s="2" t="s">
        <v>89</v>
      </c>
      <c r="AD109" s="2" t="s">
        <v>96</v>
      </c>
      <c r="AE109" s="2" t="s">
        <v>97</v>
      </c>
      <c r="AF109" s="2" t="s">
        <v>50</v>
      </c>
      <c r="AG109" s="2" t="s">
        <v>51</v>
      </c>
      <c r="AH109" s="2" t="s">
        <v>1799</v>
      </c>
      <c r="AI109" s="2" t="s">
        <v>53</v>
      </c>
      <c r="AJ109" s="2" t="s">
        <v>54</v>
      </c>
      <c r="AK109" s="2" t="s">
        <v>55</v>
      </c>
      <c r="AN109" s="7">
        <v>0</v>
      </c>
      <c r="AO109" s="2" t="s">
        <v>1800</v>
      </c>
      <c r="AP109" s="6">
        <v>40970</v>
      </c>
      <c r="AQ109" s="8" t="s">
        <v>4446</v>
      </c>
      <c r="AR109" s="2" t="s">
        <v>48</v>
      </c>
      <c r="AS109" s="7">
        <v>56256</v>
      </c>
    </row>
    <row r="110" spans="1:45" x14ac:dyDescent="0.2">
      <c r="A110" s="380"/>
      <c r="B110" s="2" t="s">
        <v>4919</v>
      </c>
      <c r="C110" s="3">
        <v>82</v>
      </c>
      <c r="D110" s="4" t="s">
        <v>4458</v>
      </c>
      <c r="E110" s="2" t="s">
        <v>4601</v>
      </c>
      <c r="F110" s="2">
        <v>1431375</v>
      </c>
      <c r="G110" s="2" t="s">
        <v>1790</v>
      </c>
      <c r="H110" s="2" t="s">
        <v>1791</v>
      </c>
      <c r="I110" s="2" t="s">
        <v>38</v>
      </c>
      <c r="J110" s="2" t="s">
        <v>1792</v>
      </c>
      <c r="K110" s="2" t="s">
        <v>1793</v>
      </c>
      <c r="L110" s="6">
        <v>40564</v>
      </c>
      <c r="M110" s="6"/>
      <c r="N110" s="7">
        <v>13000</v>
      </c>
      <c r="O110" s="7">
        <v>13000</v>
      </c>
      <c r="S110" s="7">
        <v>13000</v>
      </c>
      <c r="T110" s="7" t="s">
        <v>41</v>
      </c>
      <c r="U110" s="7">
        <v>6500</v>
      </c>
      <c r="V110" s="7">
        <v>0</v>
      </c>
      <c r="W110" s="2" t="s">
        <v>41</v>
      </c>
      <c r="X110" s="7">
        <v>0</v>
      </c>
      <c r="Y110" s="2" t="s">
        <v>42</v>
      </c>
      <c r="Z110" s="2" t="s">
        <v>43</v>
      </c>
      <c r="AB110" s="2" t="s">
        <v>44</v>
      </c>
      <c r="AC110" s="2" t="s">
        <v>89</v>
      </c>
      <c r="AD110" s="2" t="s">
        <v>96</v>
      </c>
      <c r="AE110" s="2" t="s">
        <v>49</v>
      </c>
      <c r="AF110" s="2" t="s">
        <v>91</v>
      </c>
      <c r="AG110" s="2" t="s">
        <v>51</v>
      </c>
      <c r="AH110" s="2" t="s">
        <v>69</v>
      </c>
      <c r="AI110" s="2" t="s">
        <v>53</v>
      </c>
      <c r="AJ110" s="2" t="s">
        <v>54</v>
      </c>
      <c r="AK110" s="2" t="s">
        <v>55</v>
      </c>
      <c r="AN110" s="7">
        <v>0</v>
      </c>
      <c r="AO110" s="2" t="s">
        <v>1794</v>
      </c>
      <c r="AP110" s="6">
        <v>40940</v>
      </c>
      <c r="AQ110" s="8" t="s">
        <v>4446</v>
      </c>
      <c r="AR110" s="2" t="s">
        <v>48</v>
      </c>
      <c r="AS110" s="7">
        <v>13000</v>
      </c>
    </row>
    <row r="111" spans="1:45" x14ac:dyDescent="0.2">
      <c r="A111" s="380"/>
      <c r="B111" s="2" t="s">
        <v>4919</v>
      </c>
      <c r="C111" s="3">
        <v>93</v>
      </c>
      <c r="D111" s="4" t="s">
        <v>4458</v>
      </c>
      <c r="E111" s="2" t="s">
        <v>4597</v>
      </c>
      <c r="F111" s="2">
        <v>1431405</v>
      </c>
      <c r="G111" s="2" t="s">
        <v>1785</v>
      </c>
      <c r="H111" s="2" t="s">
        <v>1786</v>
      </c>
      <c r="I111" s="2" t="s">
        <v>38</v>
      </c>
      <c r="J111" s="2" t="s">
        <v>1787</v>
      </c>
      <c r="K111" s="2" t="s">
        <v>1788</v>
      </c>
      <c r="L111" s="6">
        <v>39668</v>
      </c>
      <c r="M111" s="6"/>
      <c r="N111" s="7">
        <v>83704</v>
      </c>
      <c r="O111" s="7">
        <v>83704</v>
      </c>
      <c r="S111" s="7">
        <v>83704</v>
      </c>
      <c r="T111" s="7" t="s">
        <v>41</v>
      </c>
      <c r="U111" s="7">
        <v>41852</v>
      </c>
      <c r="V111" s="7">
        <v>0</v>
      </c>
      <c r="W111" s="2" t="s">
        <v>41</v>
      </c>
      <c r="X111" s="7">
        <v>0</v>
      </c>
      <c r="Y111" s="2" t="s">
        <v>42</v>
      </c>
      <c r="Z111" s="2" t="s">
        <v>43</v>
      </c>
      <c r="AB111" s="2" t="s">
        <v>44</v>
      </c>
      <c r="AC111" s="2" t="s">
        <v>89</v>
      </c>
      <c r="AD111" s="2" t="s">
        <v>96</v>
      </c>
      <c r="AE111" s="2" t="s">
        <v>49</v>
      </c>
      <c r="AF111" s="2" t="s">
        <v>50</v>
      </c>
      <c r="AG111" s="2" t="s">
        <v>51</v>
      </c>
      <c r="AH111" s="2" t="s">
        <v>231</v>
      </c>
      <c r="AI111" s="2" t="s">
        <v>53</v>
      </c>
      <c r="AJ111" s="2" t="s">
        <v>54</v>
      </c>
      <c r="AK111" s="2" t="s">
        <v>55</v>
      </c>
      <c r="AN111" s="7">
        <v>0</v>
      </c>
      <c r="AO111" s="2" t="s">
        <v>1789</v>
      </c>
      <c r="AP111" s="6">
        <v>40954</v>
      </c>
      <c r="AQ111" s="8" t="s">
        <v>4446</v>
      </c>
      <c r="AR111" s="2" t="s">
        <v>48</v>
      </c>
      <c r="AS111" s="7">
        <v>83704</v>
      </c>
    </row>
    <row r="112" spans="1:45" x14ac:dyDescent="0.2">
      <c r="A112" s="380"/>
      <c r="B112" s="2" t="s">
        <v>4919</v>
      </c>
      <c r="C112" s="3">
        <v>93</v>
      </c>
      <c r="D112" s="4" t="s">
        <v>4458</v>
      </c>
      <c r="E112" s="2" t="s">
        <v>4588</v>
      </c>
      <c r="F112" s="2">
        <v>1431687</v>
      </c>
      <c r="G112" s="2" t="s">
        <v>1779</v>
      </c>
      <c r="H112" s="2" t="s">
        <v>1780</v>
      </c>
      <c r="I112" s="2" t="s">
        <v>38</v>
      </c>
      <c r="J112" s="2" t="s">
        <v>1781</v>
      </c>
      <c r="K112" s="2" t="s">
        <v>1782</v>
      </c>
      <c r="L112" s="6">
        <v>38356</v>
      </c>
      <c r="M112" s="6"/>
      <c r="N112" s="7">
        <v>97357.31</v>
      </c>
      <c r="O112" s="7">
        <v>97357.31</v>
      </c>
      <c r="S112" s="7">
        <v>18910</v>
      </c>
      <c r="T112" s="7" t="s">
        <v>41</v>
      </c>
      <c r="U112" s="7">
        <v>9455</v>
      </c>
      <c r="V112" s="7">
        <v>0</v>
      </c>
      <c r="W112" s="2" t="s">
        <v>41</v>
      </c>
      <c r="X112" s="7">
        <v>0</v>
      </c>
      <c r="Y112" s="2" t="s">
        <v>42</v>
      </c>
      <c r="Z112" s="2" t="s">
        <v>43</v>
      </c>
      <c r="AB112" s="2" t="s">
        <v>44</v>
      </c>
      <c r="AC112" s="2" t="s">
        <v>89</v>
      </c>
      <c r="AD112" s="2" t="s">
        <v>96</v>
      </c>
      <c r="AE112" s="2" t="s">
        <v>49</v>
      </c>
      <c r="AF112" s="2" t="s">
        <v>1783</v>
      </c>
      <c r="AG112" s="2" t="s">
        <v>51</v>
      </c>
      <c r="AH112" s="2" t="s">
        <v>1011</v>
      </c>
      <c r="AI112" s="2" t="s">
        <v>1012</v>
      </c>
      <c r="AJ112" s="2" t="s">
        <v>218</v>
      </c>
      <c r="AK112" s="2" t="s">
        <v>55</v>
      </c>
      <c r="AL112" s="6">
        <v>41102</v>
      </c>
      <c r="AM112" s="2" t="s">
        <v>268</v>
      </c>
      <c r="AN112" s="7">
        <v>0</v>
      </c>
      <c r="AO112" s="2" t="s">
        <v>1784</v>
      </c>
      <c r="AP112" s="6">
        <v>40850</v>
      </c>
      <c r="AQ112" s="8" t="s">
        <v>4446</v>
      </c>
      <c r="AR112" s="2" t="s">
        <v>48</v>
      </c>
      <c r="AS112" s="7">
        <v>97357.31</v>
      </c>
    </row>
    <row r="113" spans="1:45" x14ac:dyDescent="0.2">
      <c r="A113" s="380"/>
      <c r="B113" s="2" t="s">
        <v>4919</v>
      </c>
      <c r="C113" s="3">
        <v>1</v>
      </c>
      <c r="D113" s="4" t="s">
        <v>4458</v>
      </c>
      <c r="E113" s="2" t="s">
        <v>4650</v>
      </c>
      <c r="F113" s="2">
        <v>1431788</v>
      </c>
      <c r="G113" s="2" t="s">
        <v>3810</v>
      </c>
      <c r="H113" s="2" t="s">
        <v>3811</v>
      </c>
      <c r="I113" s="2" t="s">
        <v>38</v>
      </c>
      <c r="N113" s="7">
        <v>0</v>
      </c>
      <c r="O113" s="7">
        <v>0</v>
      </c>
      <c r="S113" s="7">
        <v>0</v>
      </c>
      <c r="T113" s="7" t="s">
        <v>41</v>
      </c>
      <c r="U113" s="7">
        <v>12500</v>
      </c>
      <c r="V113" s="7">
        <v>0</v>
      </c>
      <c r="W113" s="2" t="s">
        <v>41</v>
      </c>
      <c r="X113" s="7">
        <v>0</v>
      </c>
      <c r="Y113" s="2" t="s">
        <v>42</v>
      </c>
      <c r="Z113" s="2" t="s">
        <v>43</v>
      </c>
      <c r="AB113" s="2" t="s">
        <v>44</v>
      </c>
      <c r="AC113" s="2" t="s">
        <v>3812</v>
      </c>
      <c r="AD113" s="2" t="s">
        <v>3813</v>
      </c>
      <c r="AE113" s="2" t="s">
        <v>97</v>
      </c>
      <c r="AF113" s="2" t="s">
        <v>421</v>
      </c>
      <c r="AG113" s="2" t="s">
        <v>51</v>
      </c>
      <c r="AH113" s="2" t="s">
        <v>634</v>
      </c>
      <c r="AI113" s="2" t="s">
        <v>635</v>
      </c>
      <c r="AJ113" s="2" t="s">
        <v>54</v>
      </c>
      <c r="AK113" s="2" t="s">
        <v>55</v>
      </c>
      <c r="AN113" s="7">
        <v>0</v>
      </c>
      <c r="AO113" s="2" t="s">
        <v>3814</v>
      </c>
      <c r="AP113" s="6">
        <v>40947</v>
      </c>
      <c r="AQ113" s="8" t="s">
        <v>4446</v>
      </c>
      <c r="AR113" s="2" t="s">
        <v>72</v>
      </c>
      <c r="AS113" s="7">
        <v>25000</v>
      </c>
    </row>
    <row r="114" spans="1:45" x14ac:dyDescent="0.2">
      <c r="A114" s="380"/>
      <c r="B114" s="2" t="s">
        <v>4919</v>
      </c>
      <c r="C114" s="3">
        <v>14</v>
      </c>
      <c r="D114" s="4" t="s">
        <v>4457</v>
      </c>
      <c r="E114" s="2" t="s">
        <v>4590</v>
      </c>
      <c r="F114" s="2">
        <v>1432002</v>
      </c>
      <c r="G114" s="2" t="s">
        <v>3726</v>
      </c>
      <c r="H114" s="2" t="s">
        <v>3727</v>
      </c>
      <c r="I114" s="2" t="s">
        <v>1199</v>
      </c>
      <c r="J114" s="2">
        <v>1490320</v>
      </c>
      <c r="K114" s="2" t="s">
        <v>3728</v>
      </c>
      <c r="L114" s="6">
        <v>40317</v>
      </c>
      <c r="M114" s="6"/>
      <c r="N114" s="7">
        <v>8250</v>
      </c>
      <c r="O114" s="7">
        <v>8250</v>
      </c>
      <c r="S114" s="7">
        <v>2937.46</v>
      </c>
      <c r="T114" s="7" t="s">
        <v>40</v>
      </c>
      <c r="U114" s="7">
        <v>2937.46</v>
      </c>
      <c r="V114" s="7">
        <v>0</v>
      </c>
      <c r="W114" s="2" t="s">
        <v>40</v>
      </c>
      <c r="X114" s="7">
        <v>0</v>
      </c>
      <c r="Y114" s="2" t="s">
        <v>56</v>
      </c>
      <c r="Z114" s="2" t="s">
        <v>65</v>
      </c>
      <c r="AA114" s="2" t="s">
        <v>66</v>
      </c>
      <c r="AB114" s="2" t="s">
        <v>44</v>
      </c>
      <c r="AC114" s="2" t="s">
        <v>3189</v>
      </c>
      <c r="AD114" s="2" t="s">
        <v>2932</v>
      </c>
      <c r="AE114" s="2" t="s">
        <v>49</v>
      </c>
      <c r="AF114" s="2" t="s">
        <v>75</v>
      </c>
      <c r="AG114" s="2" t="s">
        <v>76</v>
      </c>
      <c r="AH114" s="2" t="s">
        <v>699</v>
      </c>
      <c r="AI114" s="2" t="s">
        <v>171</v>
      </c>
      <c r="AJ114" s="2" t="s">
        <v>54</v>
      </c>
      <c r="AK114" s="2" t="s">
        <v>55</v>
      </c>
      <c r="AN114" s="7">
        <v>0</v>
      </c>
      <c r="AO114" s="2" t="s">
        <v>3729</v>
      </c>
      <c r="AP114" s="6">
        <v>40952</v>
      </c>
      <c r="AQ114" s="8" t="s">
        <v>4446</v>
      </c>
      <c r="AR114" s="2" t="s">
        <v>48</v>
      </c>
      <c r="AS114" s="7">
        <v>8250</v>
      </c>
    </row>
    <row r="115" spans="1:45" x14ac:dyDescent="0.2">
      <c r="A115" s="380"/>
      <c r="B115" s="2" t="s">
        <v>4919</v>
      </c>
      <c r="C115" s="3">
        <v>14</v>
      </c>
      <c r="D115" s="4" t="s">
        <v>4457</v>
      </c>
      <c r="E115" s="2" t="s">
        <v>4590</v>
      </c>
      <c r="F115" s="2">
        <v>1432298</v>
      </c>
      <c r="G115" s="2" t="s">
        <v>3721</v>
      </c>
      <c r="H115" s="2" t="s">
        <v>3722</v>
      </c>
      <c r="I115" s="2" t="s">
        <v>1199</v>
      </c>
      <c r="J115" s="2" t="s">
        <v>3723</v>
      </c>
      <c r="K115" s="2" t="s">
        <v>3724</v>
      </c>
      <c r="L115" s="6">
        <v>40703</v>
      </c>
      <c r="M115" s="6"/>
      <c r="N115" s="7">
        <v>8647.9699999999993</v>
      </c>
      <c r="O115" s="7">
        <v>12000</v>
      </c>
      <c r="S115" s="7">
        <v>8647.9699999999993</v>
      </c>
      <c r="T115" s="7" t="s">
        <v>40</v>
      </c>
      <c r="U115" s="7">
        <v>8647.9699999999993</v>
      </c>
      <c r="V115" s="7">
        <v>0</v>
      </c>
      <c r="W115" s="2" t="s">
        <v>73</v>
      </c>
      <c r="X115" s="7">
        <v>0</v>
      </c>
      <c r="Y115" s="2" t="s">
        <v>56</v>
      </c>
      <c r="Z115" s="2" t="s">
        <v>65</v>
      </c>
      <c r="AA115" s="2" t="s">
        <v>66</v>
      </c>
      <c r="AB115" s="2" t="s">
        <v>67</v>
      </c>
      <c r="AC115" s="2" t="s">
        <v>3189</v>
      </c>
      <c r="AD115" s="2" t="s">
        <v>2932</v>
      </c>
      <c r="AE115" s="2" t="s">
        <v>97</v>
      </c>
      <c r="AF115" s="2" t="s">
        <v>75</v>
      </c>
      <c r="AG115" s="2" t="s">
        <v>76</v>
      </c>
      <c r="AH115" s="2" t="s">
        <v>1547</v>
      </c>
      <c r="AI115" s="2" t="s">
        <v>53</v>
      </c>
      <c r="AJ115" s="2" t="s">
        <v>54</v>
      </c>
      <c r="AK115" s="2" t="s">
        <v>55</v>
      </c>
      <c r="AL115" s="6">
        <v>41344</v>
      </c>
      <c r="AM115" s="2" t="s">
        <v>1628</v>
      </c>
      <c r="AN115" s="7">
        <v>0</v>
      </c>
      <c r="AO115" s="2" t="s">
        <v>3725</v>
      </c>
      <c r="AP115" s="6">
        <v>40970</v>
      </c>
      <c r="AQ115" s="8" t="s">
        <v>4446</v>
      </c>
      <c r="AR115" s="2" t="s">
        <v>48</v>
      </c>
      <c r="AS115" s="7">
        <v>8647.9699999999993</v>
      </c>
    </row>
    <row r="116" spans="1:45" x14ac:dyDescent="0.2">
      <c r="A116" s="380"/>
      <c r="B116" s="2" t="s">
        <v>4919</v>
      </c>
      <c r="C116" s="3">
        <v>14</v>
      </c>
      <c r="D116" s="4" t="s">
        <v>4457</v>
      </c>
      <c r="E116" s="2" t="s">
        <v>4590</v>
      </c>
      <c r="F116" s="2">
        <v>1432385</v>
      </c>
      <c r="G116" s="2" t="s">
        <v>3730</v>
      </c>
      <c r="H116" s="2" t="s">
        <v>3523</v>
      </c>
      <c r="I116" s="2" t="s">
        <v>38</v>
      </c>
      <c r="J116" s="2" t="s">
        <v>3731</v>
      </c>
      <c r="K116" s="2" t="s">
        <v>3525</v>
      </c>
      <c r="L116" s="6">
        <v>40859</v>
      </c>
      <c r="M116" s="6"/>
      <c r="N116" s="7">
        <v>10880</v>
      </c>
      <c r="O116" s="7">
        <v>10880</v>
      </c>
      <c r="S116" s="7">
        <v>10880</v>
      </c>
      <c r="T116" s="7" t="s">
        <v>73</v>
      </c>
      <c r="U116" s="7">
        <v>0</v>
      </c>
      <c r="V116" s="7">
        <v>0</v>
      </c>
      <c r="W116" s="2" t="s">
        <v>73</v>
      </c>
      <c r="X116" s="7">
        <v>0</v>
      </c>
      <c r="Y116" s="2" t="s">
        <v>56</v>
      </c>
      <c r="Z116" s="2" t="s">
        <v>3732</v>
      </c>
      <c r="AB116" s="2" t="s">
        <v>67</v>
      </c>
      <c r="AC116" s="2" t="s">
        <v>3189</v>
      </c>
      <c r="AD116" s="2" t="s">
        <v>2932</v>
      </c>
      <c r="AE116" s="2" t="s">
        <v>49</v>
      </c>
      <c r="AF116" s="2" t="s">
        <v>75</v>
      </c>
      <c r="AG116" s="2" t="s">
        <v>177</v>
      </c>
      <c r="AH116" s="2" t="s">
        <v>3526</v>
      </c>
      <c r="AI116" s="2" t="s">
        <v>53</v>
      </c>
      <c r="AJ116" s="2" t="s">
        <v>54</v>
      </c>
      <c r="AK116" s="2" t="s">
        <v>55</v>
      </c>
      <c r="AL116" s="6">
        <v>41240</v>
      </c>
      <c r="AM116" s="2" t="s">
        <v>909</v>
      </c>
      <c r="AN116" s="7">
        <v>0</v>
      </c>
      <c r="AO116" s="2" t="s">
        <v>3733</v>
      </c>
      <c r="AP116" s="6">
        <v>40948</v>
      </c>
      <c r="AQ116" s="8" t="s">
        <v>4446</v>
      </c>
      <c r="AR116" s="2" t="s">
        <v>48</v>
      </c>
      <c r="AS116" s="7">
        <v>10880</v>
      </c>
    </row>
    <row r="117" spans="1:45" x14ac:dyDescent="0.2">
      <c r="A117" s="380"/>
      <c r="B117" s="2" t="s">
        <v>4919</v>
      </c>
      <c r="C117" s="3">
        <v>14</v>
      </c>
      <c r="D117" s="4" t="s">
        <v>4457</v>
      </c>
      <c r="E117" s="2" t="s">
        <v>4590</v>
      </c>
      <c r="F117" s="2">
        <v>1432549</v>
      </c>
      <c r="G117" s="2" t="s">
        <v>3717</v>
      </c>
      <c r="H117" s="2" t="s">
        <v>3718</v>
      </c>
      <c r="I117" s="2" t="s">
        <v>1199</v>
      </c>
      <c r="J117" s="2">
        <v>1490320</v>
      </c>
      <c r="K117" s="2" t="s">
        <v>3719</v>
      </c>
      <c r="L117" s="6">
        <v>40100</v>
      </c>
      <c r="M117" s="6"/>
      <c r="N117" s="7">
        <v>18000</v>
      </c>
      <c r="O117" s="7">
        <v>18000</v>
      </c>
      <c r="S117" s="7">
        <v>18000</v>
      </c>
      <c r="T117" s="7" t="s">
        <v>41</v>
      </c>
      <c r="U117" s="7">
        <v>9000</v>
      </c>
      <c r="V117" s="7">
        <v>0</v>
      </c>
      <c r="W117" s="2" t="s">
        <v>73</v>
      </c>
      <c r="X117" s="7">
        <v>0</v>
      </c>
      <c r="Y117" s="2" t="s">
        <v>42</v>
      </c>
      <c r="Z117" s="2" t="s">
        <v>43</v>
      </c>
      <c r="AB117" s="2" t="s">
        <v>67</v>
      </c>
      <c r="AC117" s="2" t="s">
        <v>3189</v>
      </c>
      <c r="AD117" s="2" t="s">
        <v>2932</v>
      </c>
      <c r="AE117" s="2" t="s">
        <v>97</v>
      </c>
      <c r="AF117" s="2" t="s">
        <v>75</v>
      </c>
      <c r="AG117" s="2" t="s">
        <v>76</v>
      </c>
      <c r="AH117" s="2" t="s">
        <v>225</v>
      </c>
      <c r="AI117" s="2" t="s">
        <v>154</v>
      </c>
      <c r="AJ117" s="2" t="s">
        <v>155</v>
      </c>
      <c r="AK117" s="2" t="s">
        <v>55</v>
      </c>
      <c r="AL117" s="6">
        <v>41211</v>
      </c>
      <c r="AM117" s="2" t="s">
        <v>1447</v>
      </c>
      <c r="AN117" s="7">
        <v>0</v>
      </c>
      <c r="AO117" s="2" t="s">
        <v>3720</v>
      </c>
      <c r="AP117" s="6">
        <v>40889</v>
      </c>
      <c r="AQ117" s="8" t="s">
        <v>4446</v>
      </c>
      <c r="AR117" s="2" t="s">
        <v>48</v>
      </c>
      <c r="AS117" s="7">
        <v>18000</v>
      </c>
    </row>
    <row r="118" spans="1:45" x14ac:dyDescent="0.2">
      <c r="A118" s="380"/>
      <c r="B118" s="2" t="s">
        <v>4919</v>
      </c>
      <c r="C118" s="3">
        <v>82</v>
      </c>
      <c r="D118" s="4" t="s">
        <v>4458</v>
      </c>
      <c r="E118" s="2" t="s">
        <v>4601</v>
      </c>
      <c r="F118" s="2">
        <v>1433095</v>
      </c>
      <c r="G118" s="2" t="s">
        <v>3000</v>
      </c>
      <c r="H118" s="2" t="s">
        <v>3001</v>
      </c>
      <c r="I118" s="2" t="s">
        <v>38</v>
      </c>
      <c r="J118" s="2" t="s">
        <v>3002</v>
      </c>
      <c r="K118" s="2" t="s">
        <v>3003</v>
      </c>
      <c r="L118" s="6">
        <v>40184</v>
      </c>
      <c r="M118" s="6"/>
      <c r="N118" s="7">
        <v>309935.25</v>
      </c>
      <c r="O118" s="7">
        <v>413247</v>
      </c>
      <c r="S118" s="7">
        <v>309935.25</v>
      </c>
      <c r="T118" s="7" t="s">
        <v>41</v>
      </c>
      <c r="U118" s="7">
        <v>154967.63</v>
      </c>
      <c r="V118" s="7">
        <v>0</v>
      </c>
      <c r="W118" s="2" t="s">
        <v>41</v>
      </c>
      <c r="X118" s="7">
        <v>0</v>
      </c>
      <c r="Y118" s="2" t="s">
        <v>42</v>
      </c>
      <c r="Z118" s="2" t="s">
        <v>43</v>
      </c>
      <c r="AB118" s="2" t="s">
        <v>44</v>
      </c>
      <c r="AC118" s="2" t="s">
        <v>89</v>
      </c>
      <c r="AD118" s="2" t="s">
        <v>2078</v>
      </c>
      <c r="AE118" s="2" t="s">
        <v>97</v>
      </c>
      <c r="AF118" s="2" t="s">
        <v>50</v>
      </c>
      <c r="AG118" s="2" t="s">
        <v>51</v>
      </c>
      <c r="AH118" s="2" t="s">
        <v>2056</v>
      </c>
      <c r="AI118" s="2" t="s">
        <v>53</v>
      </c>
      <c r="AJ118" s="2" t="s">
        <v>54</v>
      </c>
      <c r="AK118" s="2" t="s">
        <v>55</v>
      </c>
      <c r="AN118" s="7">
        <v>0</v>
      </c>
      <c r="AO118" s="2" t="s">
        <v>3004</v>
      </c>
      <c r="AP118" s="6">
        <v>40975</v>
      </c>
      <c r="AQ118" s="8" t="s">
        <v>4446</v>
      </c>
      <c r="AR118" s="2" t="s">
        <v>48</v>
      </c>
      <c r="AS118" s="7">
        <v>309935.25</v>
      </c>
    </row>
    <row r="119" spans="1:45" x14ac:dyDescent="0.2">
      <c r="A119" s="380"/>
      <c r="B119" s="2" t="s">
        <v>4919</v>
      </c>
      <c r="C119" s="3">
        <v>82</v>
      </c>
      <c r="D119" s="4" t="s">
        <v>4458</v>
      </c>
      <c r="E119" s="2" t="s">
        <v>4596</v>
      </c>
      <c r="F119" s="2">
        <v>1433108</v>
      </c>
      <c r="G119" s="2" t="s">
        <v>4307</v>
      </c>
      <c r="H119" s="2" t="s">
        <v>4308</v>
      </c>
      <c r="I119" s="2" t="s">
        <v>38</v>
      </c>
      <c r="J119" s="2" t="s">
        <v>4309</v>
      </c>
      <c r="K119" s="2" t="s">
        <v>4310</v>
      </c>
      <c r="L119" s="6">
        <v>40636</v>
      </c>
      <c r="M119" s="6"/>
      <c r="N119" s="7">
        <v>237500</v>
      </c>
      <c r="O119" s="7">
        <v>250000</v>
      </c>
      <c r="S119" s="7">
        <v>237500</v>
      </c>
      <c r="T119" s="7" t="s">
        <v>41</v>
      </c>
      <c r="U119" s="7">
        <v>118750</v>
      </c>
      <c r="V119" s="7">
        <v>0</v>
      </c>
      <c r="W119" s="2" t="s">
        <v>41</v>
      </c>
      <c r="X119" s="7">
        <v>0</v>
      </c>
      <c r="Y119" s="2" t="s">
        <v>42</v>
      </c>
      <c r="Z119" s="2" t="s">
        <v>43</v>
      </c>
      <c r="AB119" s="2" t="s">
        <v>44</v>
      </c>
      <c r="AC119" s="2" t="s">
        <v>3815</v>
      </c>
      <c r="AD119" s="2" t="s">
        <v>96</v>
      </c>
      <c r="AE119" s="2" t="s">
        <v>49</v>
      </c>
      <c r="AF119" s="2" t="s">
        <v>160</v>
      </c>
      <c r="AG119" s="2" t="s">
        <v>51</v>
      </c>
      <c r="AH119" s="2" t="s">
        <v>77</v>
      </c>
      <c r="AI119" s="2" t="s">
        <v>78</v>
      </c>
      <c r="AJ119" s="2" t="s">
        <v>54</v>
      </c>
      <c r="AK119" s="2" t="s">
        <v>55</v>
      </c>
      <c r="AN119" s="7">
        <v>0</v>
      </c>
      <c r="AO119" s="2" t="s">
        <v>4311</v>
      </c>
      <c r="AP119" s="6">
        <v>40869</v>
      </c>
      <c r="AQ119" s="8" t="s">
        <v>4446</v>
      </c>
      <c r="AR119" s="2" t="s">
        <v>48</v>
      </c>
      <c r="AS119" s="7">
        <v>237500</v>
      </c>
    </row>
    <row r="120" spans="1:45" x14ac:dyDescent="0.2">
      <c r="A120" s="380"/>
      <c r="B120" s="2" t="s">
        <v>4919</v>
      </c>
      <c r="C120" s="3">
        <v>93</v>
      </c>
      <c r="D120" s="4" t="s">
        <v>4458</v>
      </c>
      <c r="E120" s="2" t="s">
        <v>4592</v>
      </c>
      <c r="F120" s="2">
        <v>1433116</v>
      </c>
      <c r="G120" s="2" t="s">
        <v>4302</v>
      </c>
      <c r="H120" s="2" t="s">
        <v>4303</v>
      </c>
      <c r="I120" s="2" t="s">
        <v>38</v>
      </c>
      <c r="J120" s="2" t="s">
        <v>4304</v>
      </c>
      <c r="K120" s="2" t="s">
        <v>4305</v>
      </c>
      <c r="L120" s="6">
        <v>40730</v>
      </c>
      <c r="M120" s="6"/>
      <c r="N120" s="7">
        <v>30000</v>
      </c>
      <c r="O120" s="7">
        <v>30000</v>
      </c>
      <c r="S120" s="7">
        <v>30000</v>
      </c>
      <c r="T120" s="7" t="s">
        <v>41</v>
      </c>
      <c r="U120" s="7">
        <v>15000</v>
      </c>
      <c r="V120" s="7">
        <v>0</v>
      </c>
      <c r="W120" s="2" t="s">
        <v>41</v>
      </c>
      <c r="X120" s="7">
        <v>0</v>
      </c>
      <c r="Y120" s="2" t="s">
        <v>42</v>
      </c>
      <c r="Z120" s="2" t="s">
        <v>43</v>
      </c>
      <c r="AB120" s="2" t="s">
        <v>44</v>
      </c>
      <c r="AC120" s="2" t="s">
        <v>3815</v>
      </c>
      <c r="AD120" s="2" t="s">
        <v>96</v>
      </c>
      <c r="AE120" s="2" t="s">
        <v>49</v>
      </c>
      <c r="AF120" s="2" t="s">
        <v>91</v>
      </c>
      <c r="AG120" s="2" t="s">
        <v>51</v>
      </c>
      <c r="AH120" s="2" t="s">
        <v>1145</v>
      </c>
      <c r="AI120" s="2" t="s">
        <v>53</v>
      </c>
      <c r="AJ120" s="2" t="s">
        <v>54</v>
      </c>
      <c r="AK120" s="2" t="s">
        <v>55</v>
      </c>
      <c r="AN120" s="7">
        <v>0</v>
      </c>
      <c r="AO120" s="2" t="s">
        <v>4306</v>
      </c>
      <c r="AP120" s="6">
        <v>40861</v>
      </c>
      <c r="AQ120" s="8" t="s">
        <v>4446</v>
      </c>
      <c r="AR120" s="2" t="s">
        <v>48</v>
      </c>
      <c r="AS120" s="7">
        <v>30000</v>
      </c>
    </row>
    <row r="121" spans="1:45" x14ac:dyDescent="0.2">
      <c r="A121" s="380"/>
      <c r="B121" s="2" t="s">
        <v>4919</v>
      </c>
      <c r="C121" s="3">
        <v>93</v>
      </c>
      <c r="D121" s="4" t="s">
        <v>4458</v>
      </c>
      <c r="E121" s="2" t="s">
        <v>4597</v>
      </c>
      <c r="F121" s="2">
        <v>1433123</v>
      </c>
      <c r="G121" s="2" t="s">
        <v>2995</v>
      </c>
      <c r="H121" s="2" t="s">
        <v>2996</v>
      </c>
      <c r="I121" s="2" t="s">
        <v>38</v>
      </c>
      <c r="J121" s="2" t="s">
        <v>2997</v>
      </c>
      <c r="K121" s="2" t="s">
        <v>2998</v>
      </c>
      <c r="L121" s="6">
        <v>40693</v>
      </c>
      <c r="M121" s="6"/>
      <c r="N121" s="7">
        <v>28549</v>
      </c>
      <c r="O121" s="7">
        <v>28549</v>
      </c>
      <c r="S121" s="7">
        <v>28549</v>
      </c>
      <c r="T121" s="7" t="s">
        <v>41</v>
      </c>
      <c r="U121" s="7">
        <v>14274.5</v>
      </c>
      <c r="V121" s="7">
        <v>0</v>
      </c>
      <c r="W121" s="2" t="s">
        <v>41</v>
      </c>
      <c r="X121" s="7">
        <v>0</v>
      </c>
      <c r="Y121" s="2" t="s">
        <v>42</v>
      </c>
      <c r="Z121" s="2" t="s">
        <v>43</v>
      </c>
      <c r="AB121" s="2" t="s">
        <v>44</v>
      </c>
      <c r="AC121" s="2" t="s">
        <v>89</v>
      </c>
      <c r="AD121" s="2" t="s">
        <v>2078</v>
      </c>
      <c r="AE121" s="2" t="s">
        <v>49</v>
      </c>
      <c r="AF121" s="2" t="s">
        <v>75</v>
      </c>
      <c r="AG121" s="2" t="s">
        <v>76</v>
      </c>
      <c r="AH121" s="2" t="s">
        <v>651</v>
      </c>
      <c r="AI121" s="2" t="s">
        <v>53</v>
      </c>
      <c r="AJ121" s="2" t="s">
        <v>54</v>
      </c>
      <c r="AK121" s="2" t="s">
        <v>55</v>
      </c>
      <c r="AN121" s="7">
        <v>0</v>
      </c>
      <c r="AO121" s="2" t="s">
        <v>2999</v>
      </c>
      <c r="AP121" s="6">
        <v>40966</v>
      </c>
      <c r="AQ121" s="8" t="s">
        <v>4446</v>
      </c>
      <c r="AR121" s="2" t="s">
        <v>48</v>
      </c>
      <c r="AS121" s="7">
        <v>28549</v>
      </c>
    </row>
    <row r="122" spans="1:45" x14ac:dyDescent="0.2">
      <c r="A122" s="380"/>
      <c r="B122" s="2" t="s">
        <v>4919</v>
      </c>
      <c r="C122" s="3">
        <v>93</v>
      </c>
      <c r="D122" s="4" t="s">
        <v>4458</v>
      </c>
      <c r="E122" s="2" t="s">
        <v>4597</v>
      </c>
      <c r="F122" s="2">
        <v>1433164</v>
      </c>
      <c r="G122" s="2" t="s">
        <v>2990</v>
      </c>
      <c r="H122" s="2" t="s">
        <v>2991</v>
      </c>
      <c r="I122" s="2" t="s">
        <v>38</v>
      </c>
      <c r="J122" s="2" t="s">
        <v>2992</v>
      </c>
      <c r="K122" s="2" t="s">
        <v>2993</v>
      </c>
      <c r="L122" s="6">
        <v>40407</v>
      </c>
      <c r="M122" s="6"/>
      <c r="N122" s="7">
        <v>53831</v>
      </c>
      <c r="O122" s="7">
        <v>53831</v>
      </c>
      <c r="S122" s="7">
        <v>53831</v>
      </c>
      <c r="T122" s="7" t="s">
        <v>40</v>
      </c>
      <c r="U122" s="7">
        <v>53831</v>
      </c>
      <c r="V122" s="7">
        <v>0</v>
      </c>
      <c r="W122" s="2" t="s">
        <v>73</v>
      </c>
      <c r="X122" s="7">
        <v>0</v>
      </c>
      <c r="Y122" s="2" t="s">
        <v>56</v>
      </c>
      <c r="Z122" s="2" t="s">
        <v>65</v>
      </c>
      <c r="AA122" s="2" t="s">
        <v>66</v>
      </c>
      <c r="AB122" s="2" t="s">
        <v>67</v>
      </c>
      <c r="AC122" s="2" t="s">
        <v>89</v>
      </c>
      <c r="AD122" s="2" t="s">
        <v>2078</v>
      </c>
      <c r="AE122" s="2" t="s">
        <v>49</v>
      </c>
      <c r="AF122" s="2" t="s">
        <v>91</v>
      </c>
      <c r="AG122" s="2" t="s">
        <v>51</v>
      </c>
      <c r="AH122" s="2" t="s">
        <v>568</v>
      </c>
      <c r="AI122" s="2" t="s">
        <v>53</v>
      </c>
      <c r="AJ122" s="2" t="s">
        <v>54</v>
      </c>
      <c r="AK122" s="2" t="s">
        <v>55</v>
      </c>
      <c r="AL122" s="6">
        <v>41347</v>
      </c>
      <c r="AM122" s="2" t="s">
        <v>79</v>
      </c>
      <c r="AN122" s="7">
        <v>0</v>
      </c>
      <c r="AO122" s="2" t="s">
        <v>2994</v>
      </c>
      <c r="AP122" s="6">
        <v>40968</v>
      </c>
      <c r="AQ122" s="8" t="s">
        <v>4446</v>
      </c>
      <c r="AR122" s="2" t="s">
        <v>48</v>
      </c>
      <c r="AS122" s="7">
        <v>53831</v>
      </c>
    </row>
    <row r="123" spans="1:45" x14ac:dyDescent="0.2">
      <c r="A123" s="380"/>
      <c r="B123" s="2" t="s">
        <v>4919</v>
      </c>
      <c r="C123" s="3">
        <v>93</v>
      </c>
      <c r="D123" s="4" t="s">
        <v>4458</v>
      </c>
      <c r="E123" s="2" t="s">
        <v>4591</v>
      </c>
      <c r="F123" s="2">
        <v>1433177</v>
      </c>
      <c r="G123" s="2" t="s">
        <v>2984</v>
      </c>
      <c r="H123" s="2" t="s">
        <v>2985</v>
      </c>
      <c r="I123" s="2" t="s">
        <v>38</v>
      </c>
      <c r="J123" s="2" t="s">
        <v>2986</v>
      </c>
      <c r="K123" s="2" t="s">
        <v>2987</v>
      </c>
      <c r="L123" s="6">
        <v>40255</v>
      </c>
      <c r="M123" s="6"/>
      <c r="N123" s="7">
        <v>19000</v>
      </c>
      <c r="O123" s="7">
        <v>20000</v>
      </c>
      <c r="S123" s="7">
        <v>19000</v>
      </c>
      <c r="T123" s="7" t="s">
        <v>41</v>
      </c>
      <c r="U123" s="7">
        <v>9500</v>
      </c>
      <c r="V123" s="7">
        <v>0</v>
      </c>
      <c r="W123" s="2" t="s">
        <v>73</v>
      </c>
      <c r="X123" s="7">
        <v>0</v>
      </c>
      <c r="Y123" s="2" t="s">
        <v>42</v>
      </c>
      <c r="Z123" s="2" t="s">
        <v>43</v>
      </c>
      <c r="AB123" s="2" t="s">
        <v>67</v>
      </c>
      <c r="AC123" s="2" t="s">
        <v>89</v>
      </c>
      <c r="AD123" s="2" t="s">
        <v>2078</v>
      </c>
      <c r="AE123" s="2" t="s">
        <v>49</v>
      </c>
      <c r="AF123" s="2" t="s">
        <v>75</v>
      </c>
      <c r="AG123" s="2" t="s">
        <v>76</v>
      </c>
      <c r="AH123" s="2" t="s">
        <v>2988</v>
      </c>
      <c r="AI123" s="2" t="s">
        <v>154</v>
      </c>
      <c r="AJ123" s="2" t="s">
        <v>155</v>
      </c>
      <c r="AK123" s="2" t="s">
        <v>55</v>
      </c>
      <c r="AL123" s="6">
        <v>41381</v>
      </c>
      <c r="AM123" s="2" t="s">
        <v>909</v>
      </c>
      <c r="AN123" s="7">
        <v>0</v>
      </c>
      <c r="AO123" s="2" t="s">
        <v>2989</v>
      </c>
      <c r="AP123" s="6">
        <v>40975</v>
      </c>
      <c r="AQ123" s="8" t="s">
        <v>4446</v>
      </c>
      <c r="AR123" s="2" t="s">
        <v>48</v>
      </c>
      <c r="AS123" s="7">
        <v>19000</v>
      </c>
    </row>
    <row r="124" spans="1:45" x14ac:dyDescent="0.2">
      <c r="A124" s="380"/>
      <c r="B124" s="2" t="s">
        <v>4919</v>
      </c>
      <c r="C124" s="3">
        <v>93</v>
      </c>
      <c r="D124" s="4" t="s">
        <v>4458</v>
      </c>
      <c r="E124" s="2" t="s">
        <v>4610</v>
      </c>
      <c r="F124" s="2">
        <v>1433288</v>
      </c>
      <c r="G124" s="2" t="s">
        <v>2979</v>
      </c>
      <c r="H124" s="2" t="s">
        <v>2980</v>
      </c>
      <c r="I124" s="2" t="s">
        <v>38</v>
      </c>
      <c r="J124" s="2" t="s">
        <v>2981</v>
      </c>
      <c r="K124" s="2" t="s">
        <v>2982</v>
      </c>
      <c r="L124" s="6">
        <v>40002</v>
      </c>
      <c r="M124" s="6"/>
      <c r="N124" s="7">
        <v>67705.5</v>
      </c>
      <c r="O124" s="7">
        <v>67705.5</v>
      </c>
      <c r="S124" s="7">
        <v>67705.5</v>
      </c>
      <c r="T124" s="7" t="s">
        <v>41</v>
      </c>
      <c r="U124" s="7">
        <v>33852.75</v>
      </c>
      <c r="V124" s="7">
        <v>0</v>
      </c>
      <c r="W124" s="2" t="s">
        <v>41</v>
      </c>
      <c r="X124" s="7">
        <v>0</v>
      </c>
      <c r="Y124" s="2" t="s">
        <v>42</v>
      </c>
      <c r="Z124" s="2" t="s">
        <v>43</v>
      </c>
      <c r="AB124" s="2" t="s">
        <v>44</v>
      </c>
      <c r="AC124" s="2" t="s">
        <v>89</v>
      </c>
      <c r="AD124" s="2" t="s">
        <v>2078</v>
      </c>
      <c r="AE124" s="2" t="s">
        <v>49</v>
      </c>
      <c r="AF124" s="2" t="s">
        <v>160</v>
      </c>
      <c r="AG124" s="2" t="s">
        <v>51</v>
      </c>
      <c r="AH124" s="2" t="s">
        <v>1195</v>
      </c>
      <c r="AI124" s="2" t="s">
        <v>171</v>
      </c>
      <c r="AJ124" s="2" t="s">
        <v>54</v>
      </c>
      <c r="AK124" s="2" t="s">
        <v>55</v>
      </c>
      <c r="AN124" s="7">
        <v>0</v>
      </c>
      <c r="AO124" s="2" t="s">
        <v>2983</v>
      </c>
      <c r="AP124" s="6">
        <v>40786</v>
      </c>
      <c r="AQ124" s="8" t="s">
        <v>4446</v>
      </c>
      <c r="AR124" s="2" t="s">
        <v>48</v>
      </c>
      <c r="AS124" s="7">
        <v>67705.5</v>
      </c>
    </row>
    <row r="125" spans="1:45" x14ac:dyDescent="0.2">
      <c r="A125" s="380"/>
      <c r="B125" s="2" t="s">
        <v>4919</v>
      </c>
      <c r="C125" s="3">
        <v>93</v>
      </c>
      <c r="D125" s="4" t="s">
        <v>4458</v>
      </c>
      <c r="E125" s="2" t="s">
        <v>4597</v>
      </c>
      <c r="F125" s="2">
        <v>1433838</v>
      </c>
      <c r="G125" s="2" t="s">
        <v>1774</v>
      </c>
      <c r="H125" s="2" t="s">
        <v>1775</v>
      </c>
      <c r="I125" s="2" t="s">
        <v>38</v>
      </c>
      <c r="J125" s="2" t="s">
        <v>1776</v>
      </c>
      <c r="K125" s="2" t="s">
        <v>1777</v>
      </c>
      <c r="L125" s="6">
        <v>40784</v>
      </c>
      <c r="M125" s="6"/>
      <c r="N125" s="7">
        <v>13517</v>
      </c>
      <c r="O125" s="7">
        <v>13517</v>
      </c>
      <c r="S125" s="7">
        <v>13517</v>
      </c>
      <c r="T125" s="7" t="s">
        <v>41</v>
      </c>
      <c r="U125" s="7">
        <v>6758.5</v>
      </c>
      <c r="V125" s="7">
        <v>0</v>
      </c>
      <c r="W125" s="2" t="s">
        <v>41</v>
      </c>
      <c r="X125" s="7">
        <v>0</v>
      </c>
      <c r="Y125" s="2" t="s">
        <v>42</v>
      </c>
      <c r="Z125" s="2" t="s">
        <v>43</v>
      </c>
      <c r="AB125" s="2" t="s">
        <v>44</v>
      </c>
      <c r="AC125" s="2" t="s">
        <v>89</v>
      </c>
      <c r="AD125" s="2" t="s">
        <v>96</v>
      </c>
      <c r="AE125" s="2" t="s">
        <v>49</v>
      </c>
      <c r="AF125" s="2" t="s">
        <v>50</v>
      </c>
      <c r="AG125" s="2" t="s">
        <v>51</v>
      </c>
      <c r="AH125" s="2" t="s">
        <v>779</v>
      </c>
      <c r="AI125" s="2" t="s">
        <v>53</v>
      </c>
      <c r="AJ125" s="2" t="s">
        <v>54</v>
      </c>
      <c r="AK125" s="2" t="s">
        <v>55</v>
      </c>
      <c r="AN125" s="7">
        <v>0</v>
      </c>
      <c r="AO125" s="2" t="s">
        <v>1778</v>
      </c>
      <c r="AP125" s="6">
        <v>40969</v>
      </c>
      <c r="AQ125" s="8" t="s">
        <v>4446</v>
      </c>
      <c r="AR125" s="2" t="s">
        <v>48</v>
      </c>
      <c r="AS125" s="7">
        <v>13517</v>
      </c>
    </row>
    <row r="126" spans="1:45" x14ac:dyDescent="0.2">
      <c r="A126" s="380"/>
      <c r="B126" s="2" t="s">
        <v>4919</v>
      </c>
      <c r="C126" s="3">
        <v>82</v>
      </c>
      <c r="D126" s="4" t="s">
        <v>4458</v>
      </c>
      <c r="E126" s="2" t="s">
        <v>4593</v>
      </c>
      <c r="F126" s="2">
        <v>1433930</v>
      </c>
      <c r="G126" s="2" t="s">
        <v>4296</v>
      </c>
      <c r="H126" s="2" t="s">
        <v>4297</v>
      </c>
      <c r="I126" s="2" t="s">
        <v>38</v>
      </c>
      <c r="J126" s="2" t="s">
        <v>4298</v>
      </c>
      <c r="K126" s="2" t="s">
        <v>4299</v>
      </c>
      <c r="L126" s="6">
        <v>40536</v>
      </c>
      <c r="M126" s="6"/>
      <c r="N126" s="7">
        <v>154338</v>
      </c>
      <c r="O126" s="7">
        <v>154338</v>
      </c>
      <c r="S126" s="7">
        <v>154338</v>
      </c>
      <c r="T126" s="7" t="s">
        <v>41</v>
      </c>
      <c r="U126" s="7">
        <v>77169</v>
      </c>
      <c r="V126" s="7">
        <v>0</v>
      </c>
      <c r="W126" s="2" t="s">
        <v>41</v>
      </c>
      <c r="X126" s="7">
        <v>0</v>
      </c>
      <c r="Y126" s="2" t="s">
        <v>42</v>
      </c>
      <c r="Z126" s="2" t="s">
        <v>43</v>
      </c>
      <c r="AB126" s="2" t="s">
        <v>44</v>
      </c>
      <c r="AC126" s="2" t="s">
        <v>3815</v>
      </c>
      <c r="AD126" s="2" t="s">
        <v>96</v>
      </c>
      <c r="AE126" s="2" t="s">
        <v>49</v>
      </c>
      <c r="AF126" s="2" t="s">
        <v>91</v>
      </c>
      <c r="AG126" s="2" t="s">
        <v>51</v>
      </c>
      <c r="AH126" s="2" t="s">
        <v>4300</v>
      </c>
      <c r="AI126" s="2" t="s">
        <v>1518</v>
      </c>
      <c r="AJ126" s="2" t="s">
        <v>218</v>
      </c>
      <c r="AK126" s="2" t="s">
        <v>55</v>
      </c>
      <c r="AN126" s="7">
        <v>0</v>
      </c>
      <c r="AO126" s="2" t="s">
        <v>4301</v>
      </c>
      <c r="AP126" s="6">
        <v>40945</v>
      </c>
      <c r="AQ126" s="8" t="s">
        <v>4446</v>
      </c>
      <c r="AR126" s="2" t="s">
        <v>48</v>
      </c>
      <c r="AS126" s="7">
        <v>154338</v>
      </c>
    </row>
    <row r="127" spans="1:45" x14ac:dyDescent="0.2">
      <c r="A127" s="380"/>
      <c r="B127" s="2" t="s">
        <v>4919</v>
      </c>
      <c r="C127" s="3">
        <v>82</v>
      </c>
      <c r="D127" s="4" t="s">
        <v>4458</v>
      </c>
      <c r="E127" s="2" t="s">
        <v>4601</v>
      </c>
      <c r="F127" s="2">
        <v>1433963</v>
      </c>
      <c r="G127" s="2" t="s">
        <v>4291</v>
      </c>
      <c r="H127" s="2" t="s">
        <v>4292</v>
      </c>
      <c r="I127" s="2" t="s">
        <v>38</v>
      </c>
      <c r="J127" s="2" t="s">
        <v>4293</v>
      </c>
      <c r="K127" s="2" t="s">
        <v>4294</v>
      </c>
      <c r="L127" s="6">
        <v>38444</v>
      </c>
      <c r="M127" s="6"/>
      <c r="N127" s="7">
        <v>116807.64</v>
      </c>
      <c r="O127" s="7">
        <v>116807.64</v>
      </c>
      <c r="S127" s="7">
        <v>116807.64</v>
      </c>
      <c r="T127" s="7" t="s">
        <v>41</v>
      </c>
      <c r="U127" s="7">
        <v>58403.82</v>
      </c>
      <c r="V127" s="7">
        <v>0</v>
      </c>
      <c r="W127" s="2" t="s">
        <v>41</v>
      </c>
      <c r="X127" s="7">
        <v>0</v>
      </c>
      <c r="Y127" s="2" t="s">
        <v>42</v>
      </c>
      <c r="Z127" s="2" t="s">
        <v>43</v>
      </c>
      <c r="AB127" s="2" t="s">
        <v>44</v>
      </c>
      <c r="AC127" s="2" t="s">
        <v>3815</v>
      </c>
      <c r="AD127" s="2" t="s">
        <v>96</v>
      </c>
      <c r="AE127" s="2" t="s">
        <v>49</v>
      </c>
      <c r="AF127" s="2" t="s">
        <v>98</v>
      </c>
      <c r="AG127" s="2" t="s">
        <v>51</v>
      </c>
      <c r="AH127" s="2" t="s">
        <v>674</v>
      </c>
      <c r="AI127" s="2" t="s">
        <v>53</v>
      </c>
      <c r="AJ127" s="2" t="s">
        <v>54</v>
      </c>
      <c r="AK127" s="2" t="s">
        <v>55</v>
      </c>
      <c r="AN127" s="7">
        <v>0</v>
      </c>
      <c r="AO127" s="2" t="s">
        <v>4295</v>
      </c>
      <c r="AP127" s="6">
        <v>40937</v>
      </c>
      <c r="AQ127" s="8" t="s">
        <v>4446</v>
      </c>
      <c r="AR127" s="2" t="s">
        <v>48</v>
      </c>
      <c r="AS127" s="7">
        <v>116807.64</v>
      </c>
    </row>
    <row r="128" spans="1:45" x14ac:dyDescent="0.2">
      <c r="A128" s="380"/>
      <c r="B128" s="2" t="s">
        <v>4919</v>
      </c>
      <c r="C128" s="3">
        <v>93</v>
      </c>
      <c r="D128" s="4" t="s">
        <v>4458</v>
      </c>
      <c r="E128" s="2" t="s">
        <v>4597</v>
      </c>
      <c r="F128" s="2">
        <v>1434030</v>
      </c>
      <c r="G128" s="2" t="s">
        <v>1768</v>
      </c>
      <c r="H128" s="2" t="s">
        <v>1769</v>
      </c>
      <c r="I128" s="2" t="s">
        <v>38</v>
      </c>
      <c r="J128" s="2" t="s">
        <v>1770</v>
      </c>
      <c r="K128" s="2" t="s">
        <v>1771</v>
      </c>
      <c r="L128" s="6">
        <v>39385</v>
      </c>
      <c r="M128" s="6"/>
      <c r="N128" s="7">
        <v>33474.03</v>
      </c>
      <c r="O128" s="7">
        <v>38256.03</v>
      </c>
      <c r="S128" s="7">
        <v>33474.03</v>
      </c>
      <c r="T128" s="7" t="s">
        <v>41</v>
      </c>
      <c r="U128" s="7">
        <v>16737.02</v>
      </c>
      <c r="V128" s="7">
        <v>0</v>
      </c>
      <c r="W128" s="2" t="s">
        <v>41</v>
      </c>
      <c r="X128" s="7">
        <v>0</v>
      </c>
      <c r="Y128" s="2" t="s">
        <v>42</v>
      </c>
      <c r="Z128" s="2" t="s">
        <v>43</v>
      </c>
      <c r="AB128" s="2" t="s">
        <v>44</v>
      </c>
      <c r="AC128" s="2" t="s">
        <v>89</v>
      </c>
      <c r="AD128" s="2" t="s">
        <v>96</v>
      </c>
      <c r="AE128" s="2" t="s">
        <v>97</v>
      </c>
      <c r="AF128" s="2" t="s">
        <v>50</v>
      </c>
      <c r="AG128" s="2" t="s">
        <v>51</v>
      </c>
      <c r="AH128" s="2" t="s">
        <v>1772</v>
      </c>
      <c r="AI128" s="2" t="s">
        <v>53</v>
      </c>
      <c r="AJ128" s="2" t="s">
        <v>54</v>
      </c>
      <c r="AK128" s="2" t="s">
        <v>55</v>
      </c>
      <c r="AN128" s="7">
        <v>0</v>
      </c>
      <c r="AO128" s="2" t="s">
        <v>1773</v>
      </c>
      <c r="AP128" s="6">
        <v>40975</v>
      </c>
      <c r="AQ128" s="8" t="s">
        <v>4446</v>
      </c>
      <c r="AR128" s="2" t="s">
        <v>48</v>
      </c>
      <c r="AS128" s="7">
        <v>33474.03</v>
      </c>
    </row>
    <row r="129" spans="1:45" x14ac:dyDescent="0.2">
      <c r="A129" s="380"/>
      <c r="B129" s="2" t="s">
        <v>4919</v>
      </c>
      <c r="C129" s="3">
        <v>93</v>
      </c>
      <c r="D129" s="4" t="s">
        <v>4458</v>
      </c>
      <c r="E129" s="2" t="s">
        <v>4605</v>
      </c>
      <c r="F129" s="2">
        <v>1434554</v>
      </c>
      <c r="G129" s="2" t="s">
        <v>1762</v>
      </c>
      <c r="H129" s="2" t="s">
        <v>1763</v>
      </c>
      <c r="I129" s="2" t="s">
        <v>38</v>
      </c>
      <c r="J129" s="2" t="s">
        <v>1764</v>
      </c>
      <c r="K129" s="2" t="s">
        <v>1765</v>
      </c>
      <c r="L129" s="6">
        <v>39965</v>
      </c>
      <c r="M129" s="6"/>
      <c r="N129" s="7">
        <v>128936</v>
      </c>
      <c r="O129" s="7">
        <v>128936</v>
      </c>
      <c r="S129" s="7">
        <v>128936</v>
      </c>
      <c r="T129" s="7" t="s">
        <v>41</v>
      </c>
      <c r="U129" s="7">
        <v>64468</v>
      </c>
      <c r="V129" s="7">
        <v>0</v>
      </c>
      <c r="W129" s="2" t="s">
        <v>41</v>
      </c>
      <c r="X129" s="7">
        <v>0</v>
      </c>
      <c r="Y129" s="2" t="s">
        <v>42</v>
      </c>
      <c r="Z129" s="2" t="s">
        <v>43</v>
      </c>
      <c r="AB129" s="2" t="s">
        <v>44</v>
      </c>
      <c r="AC129" s="2" t="s">
        <v>89</v>
      </c>
      <c r="AD129" s="2" t="s">
        <v>96</v>
      </c>
      <c r="AE129" s="2" t="s">
        <v>49</v>
      </c>
      <c r="AF129" s="2" t="s">
        <v>50</v>
      </c>
      <c r="AG129" s="2" t="s">
        <v>51</v>
      </c>
      <c r="AH129" s="2" t="s">
        <v>1766</v>
      </c>
      <c r="AI129" s="2" t="s">
        <v>171</v>
      </c>
      <c r="AJ129" s="2" t="s">
        <v>54</v>
      </c>
      <c r="AK129" s="2" t="s">
        <v>55</v>
      </c>
      <c r="AN129" s="7">
        <v>0</v>
      </c>
      <c r="AO129" s="2" t="s">
        <v>1767</v>
      </c>
      <c r="AP129" s="6">
        <v>40862</v>
      </c>
      <c r="AQ129" s="8" t="s">
        <v>4446</v>
      </c>
      <c r="AR129" s="2" t="s">
        <v>48</v>
      </c>
      <c r="AS129" s="7">
        <v>128936</v>
      </c>
    </row>
    <row r="130" spans="1:45" x14ac:dyDescent="0.2">
      <c r="A130" s="380"/>
      <c r="B130" s="2" t="s">
        <v>4919</v>
      </c>
      <c r="C130" s="3">
        <v>82</v>
      </c>
      <c r="D130" s="4" t="s">
        <v>4458</v>
      </c>
      <c r="E130" s="2" t="s">
        <v>4606</v>
      </c>
      <c r="F130" s="2">
        <v>1434580</v>
      </c>
      <c r="G130" s="2" t="s">
        <v>2974</v>
      </c>
      <c r="H130" s="2" t="s">
        <v>2975</v>
      </c>
      <c r="I130" s="2" t="s">
        <v>38</v>
      </c>
      <c r="J130" s="2" t="s">
        <v>2976</v>
      </c>
      <c r="K130" s="2" t="s">
        <v>2977</v>
      </c>
      <c r="L130" s="6">
        <v>40423</v>
      </c>
      <c r="M130" s="6"/>
      <c r="N130" s="7">
        <v>10838.35</v>
      </c>
      <c r="O130" s="7">
        <v>10838.35</v>
      </c>
      <c r="S130" s="7">
        <v>10838.35</v>
      </c>
      <c r="T130" s="7" t="s">
        <v>40</v>
      </c>
      <c r="U130" s="7">
        <v>10838.35</v>
      </c>
      <c r="V130" s="7">
        <v>0</v>
      </c>
      <c r="W130" s="2" t="s">
        <v>41</v>
      </c>
      <c r="X130" s="7">
        <v>0</v>
      </c>
      <c r="Y130" s="2" t="s">
        <v>42</v>
      </c>
      <c r="Z130" s="2" t="s">
        <v>43</v>
      </c>
      <c r="AB130" s="2" t="s">
        <v>44</v>
      </c>
      <c r="AC130" s="2" t="s">
        <v>89</v>
      </c>
      <c r="AD130" s="2" t="s">
        <v>2078</v>
      </c>
      <c r="AE130" s="2" t="s">
        <v>49</v>
      </c>
      <c r="AF130" s="2" t="s">
        <v>75</v>
      </c>
      <c r="AG130" s="2" t="s">
        <v>76</v>
      </c>
      <c r="AH130" s="2" t="s">
        <v>871</v>
      </c>
      <c r="AI130" s="2" t="s">
        <v>154</v>
      </c>
      <c r="AJ130" s="2" t="s">
        <v>155</v>
      </c>
      <c r="AK130" s="2" t="s">
        <v>55</v>
      </c>
      <c r="AN130" s="7">
        <v>0</v>
      </c>
      <c r="AO130" s="2" t="s">
        <v>2978</v>
      </c>
      <c r="AP130" s="6">
        <v>40974</v>
      </c>
      <c r="AQ130" s="8" t="s">
        <v>4446</v>
      </c>
      <c r="AR130" s="2" t="s">
        <v>48</v>
      </c>
      <c r="AS130" s="7">
        <v>10838.35</v>
      </c>
    </row>
    <row r="131" spans="1:45" x14ac:dyDescent="0.2">
      <c r="A131" s="380"/>
      <c r="B131" s="2" t="s">
        <v>4919</v>
      </c>
      <c r="C131" s="3">
        <v>93</v>
      </c>
      <c r="D131" s="4" t="s">
        <v>4458</v>
      </c>
      <c r="E131" s="2" t="s">
        <v>4588</v>
      </c>
      <c r="F131" s="2">
        <v>1434665</v>
      </c>
      <c r="G131" s="2" t="s">
        <v>2970</v>
      </c>
      <c r="H131" s="2" t="s">
        <v>2971</v>
      </c>
      <c r="I131" s="2" t="s">
        <v>38</v>
      </c>
      <c r="J131" s="2">
        <v>2718490</v>
      </c>
      <c r="K131" s="2" t="s">
        <v>2972</v>
      </c>
      <c r="L131" s="6">
        <v>38074</v>
      </c>
      <c r="M131" s="6"/>
      <c r="N131" s="7">
        <v>37653.08</v>
      </c>
      <c r="O131" s="7">
        <v>37653.08</v>
      </c>
      <c r="S131" s="7">
        <v>37653.08</v>
      </c>
      <c r="T131" s="7" t="s">
        <v>41</v>
      </c>
      <c r="U131" s="7">
        <v>18826.54</v>
      </c>
      <c r="V131" s="7">
        <v>0</v>
      </c>
      <c r="W131" s="2" t="s">
        <v>41</v>
      </c>
      <c r="X131" s="7">
        <v>0</v>
      </c>
      <c r="Y131" s="2" t="s">
        <v>42</v>
      </c>
      <c r="Z131" s="2" t="s">
        <v>43</v>
      </c>
      <c r="AB131" s="2" t="s">
        <v>44</v>
      </c>
      <c r="AC131" s="2" t="s">
        <v>89</v>
      </c>
      <c r="AD131" s="2" t="s">
        <v>2078</v>
      </c>
      <c r="AE131" s="2" t="s">
        <v>49</v>
      </c>
      <c r="AF131" s="2" t="s">
        <v>98</v>
      </c>
      <c r="AG131" s="2" t="s">
        <v>51</v>
      </c>
      <c r="AH131" s="2" t="s">
        <v>99</v>
      </c>
      <c r="AI131" s="2" t="s">
        <v>53</v>
      </c>
      <c r="AJ131" s="2" t="s">
        <v>54</v>
      </c>
      <c r="AK131" s="2" t="s">
        <v>55</v>
      </c>
      <c r="AN131" s="7">
        <v>0</v>
      </c>
      <c r="AO131" s="2" t="s">
        <v>2973</v>
      </c>
      <c r="AP131" s="6">
        <v>38155</v>
      </c>
      <c r="AQ131" s="8" t="s">
        <v>4446</v>
      </c>
      <c r="AR131" s="2" t="s">
        <v>48</v>
      </c>
      <c r="AS131" s="7">
        <v>37653.08</v>
      </c>
    </row>
    <row r="132" spans="1:45" x14ac:dyDescent="0.2">
      <c r="A132" s="380"/>
      <c r="B132" s="2" t="s">
        <v>4919</v>
      </c>
      <c r="C132" s="3">
        <v>93</v>
      </c>
      <c r="D132" s="4" t="s">
        <v>4458</v>
      </c>
      <c r="E132" s="2" t="s">
        <v>4597</v>
      </c>
      <c r="F132" s="2">
        <v>1435303</v>
      </c>
      <c r="G132" s="2" t="s">
        <v>1758</v>
      </c>
      <c r="H132" s="2" t="s">
        <v>619</v>
      </c>
      <c r="I132" s="2" t="s">
        <v>38</v>
      </c>
      <c r="J132" s="2" t="s">
        <v>1759</v>
      </c>
      <c r="K132" s="2" t="s">
        <v>1760</v>
      </c>
      <c r="L132" s="6">
        <v>40754</v>
      </c>
      <c r="M132" s="6"/>
      <c r="N132" s="7">
        <v>11843.52</v>
      </c>
      <c r="O132" s="7">
        <v>12337</v>
      </c>
      <c r="S132" s="7">
        <v>11843.52</v>
      </c>
      <c r="T132" s="7" t="s">
        <v>41</v>
      </c>
      <c r="U132" s="7">
        <v>5921.76</v>
      </c>
      <c r="V132" s="7">
        <v>0</v>
      </c>
      <c r="W132" s="2" t="s">
        <v>41</v>
      </c>
      <c r="X132" s="7">
        <v>0</v>
      </c>
      <c r="Y132" s="2" t="s">
        <v>42</v>
      </c>
      <c r="Z132" s="2" t="s">
        <v>43</v>
      </c>
      <c r="AB132" s="2" t="s">
        <v>67</v>
      </c>
      <c r="AC132" s="2" t="s">
        <v>89</v>
      </c>
      <c r="AD132" s="2" t="s">
        <v>96</v>
      </c>
      <c r="AE132" s="2" t="s">
        <v>49</v>
      </c>
      <c r="AF132" s="2" t="s">
        <v>75</v>
      </c>
      <c r="AG132" s="2" t="s">
        <v>177</v>
      </c>
      <c r="AH132" s="2" t="s">
        <v>622</v>
      </c>
      <c r="AI132" s="2" t="s">
        <v>53</v>
      </c>
      <c r="AJ132" s="2" t="s">
        <v>54</v>
      </c>
      <c r="AK132" s="2" t="s">
        <v>55</v>
      </c>
      <c r="AL132" s="6">
        <v>41227</v>
      </c>
      <c r="AM132" s="2" t="s">
        <v>909</v>
      </c>
      <c r="AN132" s="7">
        <v>0</v>
      </c>
      <c r="AO132" s="2" t="s">
        <v>1761</v>
      </c>
      <c r="AP132" s="6">
        <v>40949</v>
      </c>
      <c r="AQ132" s="8" t="s">
        <v>4446</v>
      </c>
      <c r="AR132" s="2" t="s">
        <v>48</v>
      </c>
      <c r="AS132" s="7">
        <v>11843.52</v>
      </c>
    </row>
    <row r="133" spans="1:45" x14ac:dyDescent="0.2">
      <c r="A133" s="380"/>
      <c r="B133" s="2" t="s">
        <v>4919</v>
      </c>
      <c r="C133" s="3">
        <v>82</v>
      </c>
      <c r="D133" s="4" t="s">
        <v>4458</v>
      </c>
      <c r="E133" s="2" t="s">
        <v>4593</v>
      </c>
      <c r="F133" s="2">
        <v>1435354</v>
      </c>
      <c r="G133" s="2" t="s">
        <v>3933</v>
      </c>
      <c r="H133" s="2" t="s">
        <v>3934</v>
      </c>
      <c r="I133" s="2" t="s">
        <v>38</v>
      </c>
      <c r="J133" s="2" t="s">
        <v>3935</v>
      </c>
      <c r="K133" s="2" t="s">
        <v>3936</v>
      </c>
      <c r="L133" s="6">
        <v>40174</v>
      </c>
      <c r="M133" s="6"/>
      <c r="N133" s="7">
        <v>28585.1</v>
      </c>
      <c r="O133" s="7">
        <v>36884</v>
      </c>
      <c r="S133" s="7">
        <v>28585.1</v>
      </c>
      <c r="T133" s="7" t="s">
        <v>41</v>
      </c>
      <c r="U133" s="7">
        <v>14292.55</v>
      </c>
      <c r="V133" s="7">
        <v>0</v>
      </c>
      <c r="W133" s="2" t="s">
        <v>41</v>
      </c>
      <c r="X133" s="7">
        <v>0</v>
      </c>
      <c r="Y133" s="2" t="s">
        <v>42</v>
      </c>
      <c r="Z133" s="2" t="s">
        <v>43</v>
      </c>
      <c r="AB133" s="2" t="s">
        <v>44</v>
      </c>
      <c r="AC133" s="2" t="s">
        <v>3815</v>
      </c>
      <c r="AD133" s="2" t="s">
        <v>2078</v>
      </c>
      <c r="AE133" s="2" t="s">
        <v>49</v>
      </c>
      <c r="AF133" s="2" t="s">
        <v>98</v>
      </c>
      <c r="AG133" s="2" t="s">
        <v>51</v>
      </c>
      <c r="AH133" s="2" t="s">
        <v>69</v>
      </c>
      <c r="AI133" s="2" t="s">
        <v>53</v>
      </c>
      <c r="AJ133" s="2" t="s">
        <v>54</v>
      </c>
      <c r="AK133" s="2" t="s">
        <v>55</v>
      </c>
      <c r="AN133" s="7">
        <v>0</v>
      </c>
      <c r="AO133" s="2" t="s">
        <v>3937</v>
      </c>
      <c r="AP133" s="6">
        <v>40975</v>
      </c>
      <c r="AQ133" s="8" t="s">
        <v>4446</v>
      </c>
      <c r="AR133" s="2" t="s">
        <v>48</v>
      </c>
      <c r="AS133" s="7">
        <v>28585.1</v>
      </c>
    </row>
    <row r="134" spans="1:45" x14ac:dyDescent="0.2">
      <c r="A134" s="380"/>
      <c r="B134" s="2" t="s">
        <v>4919</v>
      </c>
      <c r="C134" s="3">
        <v>82</v>
      </c>
      <c r="D134" s="4" t="s">
        <v>4458</v>
      </c>
      <c r="E134" s="2" t="s">
        <v>4601</v>
      </c>
      <c r="F134" s="2">
        <v>1435358</v>
      </c>
      <c r="G134" s="2" t="s">
        <v>1753</v>
      </c>
      <c r="H134" s="2" t="s">
        <v>1754</v>
      </c>
      <c r="I134" s="2" t="s">
        <v>38</v>
      </c>
      <c r="J134" s="2">
        <v>1102080</v>
      </c>
      <c r="K134" s="2" t="s">
        <v>1755</v>
      </c>
      <c r="L134" s="6">
        <v>39152</v>
      </c>
      <c r="M134" s="6"/>
      <c r="N134" s="7">
        <v>16283.66</v>
      </c>
      <c r="O134" s="7">
        <v>16283.66</v>
      </c>
      <c r="S134" s="7">
        <v>16283.66</v>
      </c>
      <c r="T134" s="7" t="s">
        <v>41</v>
      </c>
      <c r="U134" s="7">
        <v>8141.83</v>
      </c>
      <c r="V134" s="7">
        <v>0</v>
      </c>
      <c r="W134" s="2" t="s">
        <v>41</v>
      </c>
      <c r="X134" s="7">
        <v>0</v>
      </c>
      <c r="Y134" s="2" t="s">
        <v>42</v>
      </c>
      <c r="Z134" s="2" t="s">
        <v>43</v>
      </c>
      <c r="AB134" s="2" t="s">
        <v>44</v>
      </c>
      <c r="AC134" s="2" t="s">
        <v>89</v>
      </c>
      <c r="AD134" s="2" t="s">
        <v>96</v>
      </c>
      <c r="AE134" s="2" t="s">
        <v>49</v>
      </c>
      <c r="AF134" s="2" t="s">
        <v>50</v>
      </c>
      <c r="AG134" s="2" t="s">
        <v>51</v>
      </c>
      <c r="AH134" s="2" t="s">
        <v>1756</v>
      </c>
      <c r="AI134" s="2" t="s">
        <v>53</v>
      </c>
      <c r="AJ134" s="2" t="s">
        <v>54</v>
      </c>
      <c r="AK134" s="2" t="s">
        <v>55</v>
      </c>
      <c r="AN134" s="7">
        <v>0</v>
      </c>
      <c r="AO134" s="2" t="s">
        <v>1757</v>
      </c>
      <c r="AP134" s="6">
        <v>40858</v>
      </c>
      <c r="AQ134" s="8" t="s">
        <v>4446</v>
      </c>
      <c r="AR134" s="2" t="s">
        <v>48</v>
      </c>
      <c r="AS134" s="7">
        <v>16283.66</v>
      </c>
    </row>
    <row r="135" spans="1:45" x14ac:dyDescent="0.2">
      <c r="A135" s="380"/>
      <c r="B135" s="2" t="s">
        <v>4919</v>
      </c>
      <c r="C135" s="3">
        <v>93</v>
      </c>
      <c r="D135" s="4" t="s">
        <v>4458</v>
      </c>
      <c r="E135" s="2" t="s">
        <v>4597</v>
      </c>
      <c r="F135" s="2">
        <v>1435796</v>
      </c>
      <c r="G135" s="2" t="s">
        <v>1747</v>
      </c>
      <c r="H135" s="2" t="s">
        <v>1748</v>
      </c>
      <c r="I135" s="2" t="s">
        <v>38</v>
      </c>
      <c r="J135" s="2" t="s">
        <v>1749</v>
      </c>
      <c r="K135" s="2" t="s">
        <v>1750</v>
      </c>
      <c r="L135" s="6">
        <v>40652</v>
      </c>
      <c r="M135" s="6"/>
      <c r="N135" s="7">
        <v>63540</v>
      </c>
      <c r="O135" s="7">
        <v>63540</v>
      </c>
      <c r="S135" s="7">
        <v>63540</v>
      </c>
      <c r="T135" s="7" t="s">
        <v>41</v>
      </c>
      <c r="U135" s="7">
        <v>31770</v>
      </c>
      <c r="V135" s="7">
        <v>0</v>
      </c>
      <c r="W135" s="2" t="s">
        <v>41</v>
      </c>
      <c r="X135" s="7">
        <v>0</v>
      </c>
      <c r="Y135" s="2" t="s">
        <v>42</v>
      </c>
      <c r="Z135" s="2" t="s">
        <v>43</v>
      </c>
      <c r="AB135" s="2" t="s">
        <v>44</v>
      </c>
      <c r="AC135" s="2" t="s">
        <v>89</v>
      </c>
      <c r="AD135" s="2" t="s">
        <v>96</v>
      </c>
      <c r="AE135" s="2" t="s">
        <v>49</v>
      </c>
      <c r="AF135" s="2" t="s">
        <v>160</v>
      </c>
      <c r="AG135" s="2" t="s">
        <v>51</v>
      </c>
      <c r="AH135" s="2" t="s">
        <v>1261</v>
      </c>
      <c r="AI135" s="2" t="s">
        <v>53</v>
      </c>
      <c r="AJ135" s="2" t="s">
        <v>54</v>
      </c>
      <c r="AK135" s="2" t="s">
        <v>55</v>
      </c>
      <c r="AN135" s="7">
        <v>0</v>
      </c>
      <c r="AO135" s="2" t="s">
        <v>1751</v>
      </c>
      <c r="AP135" s="6">
        <v>40968</v>
      </c>
      <c r="AQ135" s="8" t="s">
        <v>4446</v>
      </c>
      <c r="AR135" s="2" t="s">
        <v>48</v>
      </c>
      <c r="AS135" s="7">
        <v>63540</v>
      </c>
    </row>
    <row r="136" spans="1:45" x14ac:dyDescent="0.2">
      <c r="A136" s="380"/>
      <c r="B136" s="2" t="s">
        <v>4919</v>
      </c>
      <c r="C136" s="3">
        <v>82</v>
      </c>
      <c r="D136" s="4" t="s">
        <v>4458</v>
      </c>
      <c r="E136" s="2" t="s">
        <v>4593</v>
      </c>
      <c r="F136" s="2">
        <v>1435970</v>
      </c>
      <c r="G136" s="2" t="s">
        <v>1741</v>
      </c>
      <c r="H136" s="2" t="s">
        <v>1742</v>
      </c>
      <c r="I136" s="2" t="s">
        <v>38</v>
      </c>
      <c r="J136" s="2" t="s">
        <v>1743</v>
      </c>
      <c r="K136" s="2" t="s">
        <v>1744</v>
      </c>
      <c r="L136" s="6">
        <v>40783</v>
      </c>
      <c r="M136" s="6"/>
      <c r="N136" s="7">
        <v>25500</v>
      </c>
      <c r="O136" s="7">
        <v>48000</v>
      </c>
      <c r="S136" s="7">
        <v>25500</v>
      </c>
      <c r="T136" s="7" t="s">
        <v>41</v>
      </c>
      <c r="U136" s="7">
        <v>12750</v>
      </c>
      <c r="V136" s="7">
        <v>0</v>
      </c>
      <c r="W136" s="2" t="s">
        <v>41</v>
      </c>
      <c r="X136" s="7">
        <v>0</v>
      </c>
      <c r="Y136" s="2" t="s">
        <v>42</v>
      </c>
      <c r="Z136" s="2" t="s">
        <v>43</v>
      </c>
      <c r="AB136" s="2" t="s">
        <v>44</v>
      </c>
      <c r="AC136" s="2" t="s">
        <v>89</v>
      </c>
      <c r="AD136" s="2" t="s">
        <v>96</v>
      </c>
      <c r="AE136" s="2" t="s">
        <v>49</v>
      </c>
      <c r="AF136" s="2" t="s">
        <v>50</v>
      </c>
      <c r="AG136" s="2" t="s">
        <v>51</v>
      </c>
      <c r="AH136" s="2" t="s">
        <v>1745</v>
      </c>
      <c r="AI136" s="2" t="s">
        <v>53</v>
      </c>
      <c r="AJ136" s="2" t="s">
        <v>54</v>
      </c>
      <c r="AK136" s="2" t="s">
        <v>55</v>
      </c>
      <c r="AN136" s="7">
        <v>0</v>
      </c>
      <c r="AO136" s="2" t="s">
        <v>1746</v>
      </c>
      <c r="AP136" s="6">
        <v>40990</v>
      </c>
      <c r="AQ136" s="8" t="s">
        <v>4446</v>
      </c>
      <c r="AR136" s="2" t="s">
        <v>48</v>
      </c>
      <c r="AS136" s="7">
        <v>25500</v>
      </c>
    </row>
    <row r="137" spans="1:45" x14ac:dyDescent="0.2">
      <c r="A137" s="380"/>
      <c r="B137" s="2" t="s">
        <v>4919</v>
      </c>
      <c r="C137" s="3">
        <v>93</v>
      </c>
      <c r="D137" s="4" t="s">
        <v>4458</v>
      </c>
      <c r="E137" s="2" t="s">
        <v>4591</v>
      </c>
      <c r="F137" s="2">
        <v>1436196</v>
      </c>
      <c r="G137" s="2" t="s">
        <v>2965</v>
      </c>
      <c r="H137" s="2" t="s">
        <v>2966</v>
      </c>
      <c r="I137" s="2" t="s">
        <v>38</v>
      </c>
      <c r="J137" s="2" t="s">
        <v>2967</v>
      </c>
      <c r="K137" s="2" t="s">
        <v>2968</v>
      </c>
      <c r="L137" s="6">
        <v>40679</v>
      </c>
      <c r="M137" s="6"/>
      <c r="N137" s="7">
        <v>21243.24</v>
      </c>
      <c r="O137" s="7">
        <v>21243.24</v>
      </c>
      <c r="S137" s="7">
        <v>21243.24</v>
      </c>
      <c r="T137" s="7" t="s">
        <v>41</v>
      </c>
      <c r="U137" s="7">
        <v>10621.62</v>
      </c>
      <c r="V137" s="7">
        <v>0</v>
      </c>
      <c r="W137" s="2" t="s">
        <v>41</v>
      </c>
      <c r="X137" s="7">
        <v>0</v>
      </c>
      <c r="Y137" s="2" t="s">
        <v>42</v>
      </c>
      <c r="Z137" s="2" t="s">
        <v>43</v>
      </c>
      <c r="AB137" s="2" t="s">
        <v>44</v>
      </c>
      <c r="AC137" s="2" t="s">
        <v>89</v>
      </c>
      <c r="AD137" s="2" t="s">
        <v>2078</v>
      </c>
      <c r="AE137" s="2" t="s">
        <v>97</v>
      </c>
      <c r="AF137" s="2" t="s">
        <v>1288</v>
      </c>
      <c r="AG137" s="2" t="s">
        <v>51</v>
      </c>
      <c r="AH137" s="2" t="s">
        <v>116</v>
      </c>
      <c r="AI137" s="2" t="s">
        <v>117</v>
      </c>
      <c r="AJ137" s="2" t="s">
        <v>54</v>
      </c>
      <c r="AK137" s="2" t="s">
        <v>55</v>
      </c>
      <c r="AN137" s="7">
        <v>0</v>
      </c>
      <c r="AO137" s="2" t="s">
        <v>2969</v>
      </c>
      <c r="AP137" s="6">
        <v>40975</v>
      </c>
      <c r="AQ137" s="8" t="s">
        <v>4446</v>
      </c>
      <c r="AR137" s="2" t="s">
        <v>48</v>
      </c>
      <c r="AS137" s="7">
        <v>21243.24</v>
      </c>
    </row>
    <row r="138" spans="1:45" x14ac:dyDescent="0.2">
      <c r="A138" s="380"/>
      <c r="B138" s="2" t="s">
        <v>4919</v>
      </c>
      <c r="C138" s="3">
        <v>82</v>
      </c>
      <c r="D138" s="4" t="s">
        <v>4458</v>
      </c>
      <c r="E138" s="2" t="s">
        <v>4607</v>
      </c>
      <c r="F138" s="2">
        <v>1436387</v>
      </c>
      <c r="G138" s="2" t="s">
        <v>1736</v>
      </c>
      <c r="H138" s="2" t="s">
        <v>1737</v>
      </c>
      <c r="I138" s="2" t="s">
        <v>38</v>
      </c>
      <c r="J138" s="2" t="s">
        <v>1738</v>
      </c>
      <c r="K138" s="2" t="s">
        <v>1739</v>
      </c>
      <c r="L138" s="6">
        <v>40545</v>
      </c>
      <c r="M138" s="6"/>
      <c r="N138" s="7">
        <v>59789</v>
      </c>
      <c r="O138" s="7">
        <v>59789</v>
      </c>
      <c r="S138" s="7">
        <v>59789</v>
      </c>
      <c r="T138" s="7" t="s">
        <v>41</v>
      </c>
      <c r="U138" s="7">
        <v>29894.5</v>
      </c>
      <c r="V138" s="7">
        <v>0</v>
      </c>
      <c r="W138" s="2" t="s">
        <v>73</v>
      </c>
      <c r="X138" s="7">
        <v>0</v>
      </c>
      <c r="Y138" s="2" t="s">
        <v>42</v>
      </c>
      <c r="Z138" s="2" t="s">
        <v>43</v>
      </c>
      <c r="AB138" s="2" t="s">
        <v>67</v>
      </c>
      <c r="AC138" s="2" t="s">
        <v>89</v>
      </c>
      <c r="AD138" s="2" t="s">
        <v>96</v>
      </c>
      <c r="AE138" s="2" t="s">
        <v>49</v>
      </c>
      <c r="AF138" s="2" t="s">
        <v>50</v>
      </c>
      <c r="AG138" s="2" t="s">
        <v>51</v>
      </c>
      <c r="AH138" s="2" t="s">
        <v>680</v>
      </c>
      <c r="AI138" s="2" t="s">
        <v>53</v>
      </c>
      <c r="AJ138" s="2" t="s">
        <v>54</v>
      </c>
      <c r="AK138" s="2" t="s">
        <v>55</v>
      </c>
      <c r="AL138" s="6">
        <v>41288</v>
      </c>
      <c r="AM138" s="2" t="s">
        <v>909</v>
      </c>
      <c r="AN138" s="7">
        <v>0</v>
      </c>
      <c r="AO138" s="2" t="s">
        <v>1740</v>
      </c>
      <c r="AP138" s="6">
        <v>40896</v>
      </c>
      <c r="AQ138" s="8" t="s">
        <v>4446</v>
      </c>
      <c r="AR138" s="2" t="s">
        <v>48</v>
      </c>
      <c r="AS138" s="7">
        <v>59789</v>
      </c>
    </row>
    <row r="139" spans="1:45" x14ac:dyDescent="0.2">
      <c r="A139" s="380"/>
      <c r="B139" s="2" t="s">
        <v>4919</v>
      </c>
      <c r="C139" s="3">
        <v>82</v>
      </c>
      <c r="D139" s="4" t="s">
        <v>4458</v>
      </c>
      <c r="E139" s="2" t="s">
        <v>4593</v>
      </c>
      <c r="F139" s="2">
        <v>1436485</v>
      </c>
      <c r="G139" s="2" t="s">
        <v>1731</v>
      </c>
      <c r="H139" s="2" t="s">
        <v>1732</v>
      </c>
      <c r="I139" s="2" t="s">
        <v>38</v>
      </c>
      <c r="J139" s="2" t="s">
        <v>1733</v>
      </c>
      <c r="K139" s="2" t="s">
        <v>1734</v>
      </c>
      <c r="L139" s="6">
        <v>38071</v>
      </c>
      <c r="M139" s="6"/>
      <c r="N139" s="7">
        <v>80000</v>
      </c>
      <c r="O139" s="7">
        <v>80000</v>
      </c>
      <c r="S139" s="7">
        <v>80000</v>
      </c>
      <c r="T139" s="7" t="s">
        <v>41</v>
      </c>
      <c r="U139" s="7">
        <v>40000</v>
      </c>
      <c r="V139" s="7">
        <v>0</v>
      </c>
      <c r="W139" s="2" t="s">
        <v>41</v>
      </c>
      <c r="X139" s="7">
        <v>0</v>
      </c>
      <c r="Y139" s="2" t="s">
        <v>42</v>
      </c>
      <c r="Z139" s="2" t="s">
        <v>43</v>
      </c>
      <c r="AB139" s="2" t="s">
        <v>44</v>
      </c>
      <c r="AC139" s="2" t="s">
        <v>89</v>
      </c>
      <c r="AD139" s="2" t="s">
        <v>96</v>
      </c>
      <c r="AE139" s="2" t="s">
        <v>49</v>
      </c>
      <c r="AF139" s="2" t="s">
        <v>98</v>
      </c>
      <c r="AG139" s="2" t="s">
        <v>51</v>
      </c>
      <c r="AH139" s="2" t="s">
        <v>122</v>
      </c>
      <c r="AI139" s="2" t="s">
        <v>53</v>
      </c>
      <c r="AJ139" s="2" t="s">
        <v>54</v>
      </c>
      <c r="AK139" s="2" t="s">
        <v>55</v>
      </c>
      <c r="AN139" s="7">
        <v>0</v>
      </c>
      <c r="AO139" s="2" t="s">
        <v>1735</v>
      </c>
      <c r="AP139" s="6">
        <v>40899</v>
      </c>
      <c r="AQ139" s="8" t="s">
        <v>4446</v>
      </c>
      <c r="AR139" s="2" t="s">
        <v>48</v>
      </c>
      <c r="AS139" s="7">
        <v>80000</v>
      </c>
    </row>
    <row r="140" spans="1:45" x14ac:dyDescent="0.2">
      <c r="A140" s="380"/>
      <c r="B140" s="2" t="s">
        <v>4919</v>
      </c>
      <c r="C140" s="3">
        <v>93</v>
      </c>
      <c r="D140" s="4" t="s">
        <v>4458</v>
      </c>
      <c r="E140" s="2" t="s">
        <v>4597</v>
      </c>
      <c r="F140" s="2">
        <v>1437131</v>
      </c>
      <c r="G140" s="2" t="s">
        <v>4286</v>
      </c>
      <c r="H140" s="2" t="s">
        <v>4287</v>
      </c>
      <c r="I140" s="2" t="s">
        <v>38</v>
      </c>
      <c r="J140" s="2" t="s">
        <v>4288</v>
      </c>
      <c r="K140" s="2" t="s">
        <v>4289</v>
      </c>
      <c r="L140" s="6">
        <v>40205</v>
      </c>
      <c r="M140" s="6"/>
      <c r="N140" s="7">
        <v>25123</v>
      </c>
      <c r="O140" s="7">
        <v>25123</v>
      </c>
      <c r="S140" s="7">
        <v>25123</v>
      </c>
      <c r="T140" s="7" t="s">
        <v>41</v>
      </c>
      <c r="U140" s="7">
        <v>12561.5</v>
      </c>
      <c r="V140" s="7">
        <v>0</v>
      </c>
      <c r="W140" s="2" t="s">
        <v>41</v>
      </c>
      <c r="X140" s="7">
        <v>0</v>
      </c>
      <c r="Y140" s="2" t="s">
        <v>42</v>
      </c>
      <c r="Z140" s="2" t="s">
        <v>43</v>
      </c>
      <c r="AB140" s="2" t="s">
        <v>44</v>
      </c>
      <c r="AC140" s="2" t="s">
        <v>3815</v>
      </c>
      <c r="AD140" s="2" t="s">
        <v>96</v>
      </c>
      <c r="AE140" s="2" t="s">
        <v>710</v>
      </c>
      <c r="AF140" s="2" t="s">
        <v>50</v>
      </c>
      <c r="AG140" s="2" t="s">
        <v>51</v>
      </c>
      <c r="AH140" s="2" t="s">
        <v>3028</v>
      </c>
      <c r="AI140" s="2" t="s">
        <v>53</v>
      </c>
      <c r="AJ140" s="2" t="s">
        <v>54</v>
      </c>
      <c r="AK140" s="2" t="s">
        <v>55</v>
      </c>
      <c r="AN140" s="7">
        <v>0</v>
      </c>
      <c r="AO140" s="2" t="s">
        <v>4290</v>
      </c>
      <c r="AP140" s="6">
        <v>40989</v>
      </c>
      <c r="AQ140" s="8" t="s">
        <v>4446</v>
      </c>
      <c r="AR140" s="2" t="s">
        <v>48</v>
      </c>
      <c r="AS140" s="7">
        <v>25123</v>
      </c>
    </row>
    <row r="141" spans="1:45" x14ac:dyDescent="0.2">
      <c r="A141" s="380"/>
      <c r="B141" s="2" t="s">
        <v>4919</v>
      </c>
      <c r="C141" s="3">
        <v>93</v>
      </c>
      <c r="D141" s="4" t="s">
        <v>4458</v>
      </c>
      <c r="E141" s="2" t="s">
        <v>4629</v>
      </c>
      <c r="F141" s="2">
        <v>1437354</v>
      </c>
      <c r="G141" s="2" t="s">
        <v>1725</v>
      </c>
      <c r="H141" s="2" t="s">
        <v>1726</v>
      </c>
      <c r="I141" s="2" t="s">
        <v>38</v>
      </c>
      <c r="J141" s="2" t="s">
        <v>1727</v>
      </c>
      <c r="K141" s="2" t="s">
        <v>1728</v>
      </c>
      <c r="L141" s="6">
        <v>40751</v>
      </c>
      <c r="M141" s="6"/>
      <c r="N141" s="7">
        <v>58323</v>
      </c>
      <c r="O141" s="7">
        <v>58323</v>
      </c>
      <c r="S141" s="7">
        <v>58323</v>
      </c>
      <c r="T141" s="7" t="s">
        <v>41</v>
      </c>
      <c r="U141" s="7">
        <v>29161.5</v>
      </c>
      <c r="V141" s="7">
        <v>0</v>
      </c>
      <c r="W141" s="2" t="s">
        <v>41</v>
      </c>
      <c r="X141" s="7">
        <v>0</v>
      </c>
      <c r="Y141" s="2" t="s">
        <v>42</v>
      </c>
      <c r="Z141" s="2" t="s">
        <v>43</v>
      </c>
      <c r="AB141" s="2" t="s">
        <v>44</v>
      </c>
      <c r="AC141" s="2" t="s">
        <v>89</v>
      </c>
      <c r="AD141" s="2" t="s">
        <v>96</v>
      </c>
      <c r="AE141" s="2" t="s">
        <v>49</v>
      </c>
      <c r="AF141" s="2" t="s">
        <v>98</v>
      </c>
      <c r="AG141" s="2" t="s">
        <v>51</v>
      </c>
      <c r="AH141" s="2" t="s">
        <v>1729</v>
      </c>
      <c r="AI141" s="2" t="s">
        <v>117</v>
      </c>
      <c r="AJ141" s="2" t="s">
        <v>54</v>
      </c>
      <c r="AK141" s="2" t="s">
        <v>55</v>
      </c>
      <c r="AN141" s="7">
        <v>0</v>
      </c>
      <c r="AO141" s="2" t="s">
        <v>1730</v>
      </c>
      <c r="AP141" s="6">
        <v>40952</v>
      </c>
      <c r="AQ141" s="8" t="s">
        <v>4446</v>
      </c>
      <c r="AR141" s="2" t="s">
        <v>48</v>
      </c>
      <c r="AS141" s="7">
        <v>58323</v>
      </c>
    </row>
    <row r="142" spans="1:45" x14ac:dyDescent="0.2">
      <c r="A142" s="380"/>
      <c r="B142" s="2" t="s">
        <v>4919</v>
      </c>
      <c r="C142" s="3">
        <v>93</v>
      </c>
      <c r="D142" s="4" t="s">
        <v>4458</v>
      </c>
      <c r="E142" s="2" t="s">
        <v>4597</v>
      </c>
      <c r="F142" s="2">
        <v>1437522</v>
      </c>
      <c r="G142" s="2" t="s">
        <v>1719</v>
      </c>
      <c r="H142" s="2" t="s">
        <v>1720</v>
      </c>
      <c r="I142" s="2" t="s">
        <v>38</v>
      </c>
      <c r="J142" s="2" t="s">
        <v>1721</v>
      </c>
      <c r="K142" s="2" t="s">
        <v>1722</v>
      </c>
      <c r="L142" s="6">
        <v>40603</v>
      </c>
      <c r="M142" s="6"/>
      <c r="N142" s="7">
        <v>52143</v>
      </c>
      <c r="O142" s="7">
        <v>52143</v>
      </c>
      <c r="S142" s="7">
        <v>11815.23</v>
      </c>
      <c r="T142" s="7" t="s">
        <v>40</v>
      </c>
      <c r="U142" s="7">
        <v>11815.23</v>
      </c>
      <c r="V142" s="7">
        <v>0</v>
      </c>
      <c r="W142" s="2" t="s">
        <v>40</v>
      </c>
      <c r="X142" s="7">
        <v>0</v>
      </c>
      <c r="Y142" s="2" t="s">
        <v>56</v>
      </c>
      <c r="Z142" s="2" t="s">
        <v>65</v>
      </c>
      <c r="AA142" s="2" t="s">
        <v>66</v>
      </c>
      <c r="AB142" s="2" t="s">
        <v>44</v>
      </c>
      <c r="AC142" s="2" t="s">
        <v>89</v>
      </c>
      <c r="AD142" s="2" t="s">
        <v>96</v>
      </c>
      <c r="AE142" s="2" t="s">
        <v>49</v>
      </c>
      <c r="AF142" s="2" t="s">
        <v>75</v>
      </c>
      <c r="AG142" s="2" t="s">
        <v>76</v>
      </c>
      <c r="AH142" s="2" t="s">
        <v>1723</v>
      </c>
      <c r="AI142" s="2" t="s">
        <v>53</v>
      </c>
      <c r="AJ142" s="2" t="s">
        <v>54</v>
      </c>
      <c r="AK142" s="2" t="s">
        <v>55</v>
      </c>
      <c r="AN142" s="7">
        <v>0</v>
      </c>
      <c r="AO142" s="2" t="s">
        <v>1724</v>
      </c>
      <c r="AP142" s="6">
        <v>40940</v>
      </c>
      <c r="AQ142" s="8" t="s">
        <v>4446</v>
      </c>
      <c r="AR142" s="2" t="s">
        <v>48</v>
      </c>
      <c r="AS142" s="7">
        <v>52143</v>
      </c>
    </row>
    <row r="143" spans="1:45" x14ac:dyDescent="0.2">
      <c r="A143" s="380"/>
      <c r="B143" s="2" t="s">
        <v>4919</v>
      </c>
      <c r="C143" s="3">
        <v>93</v>
      </c>
      <c r="D143" s="4" t="s">
        <v>4458</v>
      </c>
      <c r="E143" s="2" t="s">
        <v>4597</v>
      </c>
      <c r="F143" s="2">
        <v>1437529</v>
      </c>
      <c r="G143" s="2" t="s">
        <v>2959</v>
      </c>
      <c r="H143" s="2" t="s">
        <v>2960</v>
      </c>
      <c r="I143" s="2" t="s">
        <v>38</v>
      </c>
      <c r="J143" s="2" t="s">
        <v>2961</v>
      </c>
      <c r="K143" s="2" t="s">
        <v>2962</v>
      </c>
      <c r="L143" s="6">
        <v>40449</v>
      </c>
      <c r="M143" s="6"/>
      <c r="N143" s="7">
        <v>61292</v>
      </c>
      <c r="O143" s="7">
        <v>61292</v>
      </c>
      <c r="S143" s="7">
        <v>61292</v>
      </c>
      <c r="T143" s="7" t="s">
        <v>41</v>
      </c>
      <c r="U143" s="7">
        <v>30646</v>
      </c>
      <c r="V143" s="7">
        <v>0</v>
      </c>
      <c r="W143" s="2" t="s">
        <v>41</v>
      </c>
      <c r="X143" s="7">
        <v>0</v>
      </c>
      <c r="Y143" s="2" t="s">
        <v>42</v>
      </c>
      <c r="Z143" s="2" t="s">
        <v>43</v>
      </c>
      <c r="AB143" s="2" t="s">
        <v>44</v>
      </c>
      <c r="AC143" s="2" t="s">
        <v>89</v>
      </c>
      <c r="AD143" s="2" t="s">
        <v>2078</v>
      </c>
      <c r="AE143" s="2" t="s">
        <v>49</v>
      </c>
      <c r="AF143" s="2" t="s">
        <v>2963</v>
      </c>
      <c r="AG143" s="2" t="s">
        <v>51</v>
      </c>
      <c r="AH143" s="2" t="s">
        <v>69</v>
      </c>
      <c r="AI143" s="2" t="s">
        <v>53</v>
      </c>
      <c r="AJ143" s="2" t="s">
        <v>54</v>
      </c>
      <c r="AK143" s="2" t="s">
        <v>55</v>
      </c>
      <c r="AN143" s="7">
        <v>0</v>
      </c>
      <c r="AO143" s="2" t="s">
        <v>2964</v>
      </c>
      <c r="AP143" s="6">
        <v>40980</v>
      </c>
      <c r="AQ143" s="8" t="s">
        <v>4446</v>
      </c>
      <c r="AR143" s="2" t="s">
        <v>48</v>
      </c>
      <c r="AS143" s="7">
        <v>61292</v>
      </c>
    </row>
    <row r="144" spans="1:45" x14ac:dyDescent="0.2">
      <c r="A144" s="380"/>
      <c r="B144" s="2" t="s">
        <v>4919</v>
      </c>
      <c r="C144" s="3">
        <v>93</v>
      </c>
      <c r="D144" s="4" t="s">
        <v>4458</v>
      </c>
      <c r="E144" s="2" t="s">
        <v>4604</v>
      </c>
      <c r="F144" s="2">
        <v>1437933</v>
      </c>
      <c r="G144" s="2" t="s">
        <v>1713</v>
      </c>
      <c r="H144" s="2" t="s">
        <v>1714</v>
      </c>
      <c r="I144" s="2" t="s">
        <v>38</v>
      </c>
      <c r="J144" s="2" t="s">
        <v>1715</v>
      </c>
      <c r="K144" s="2" t="s">
        <v>1716</v>
      </c>
      <c r="L144" s="6">
        <v>40653</v>
      </c>
      <c r="M144" s="6"/>
      <c r="N144" s="7">
        <v>100000</v>
      </c>
      <c r="O144" s="7">
        <v>100000</v>
      </c>
      <c r="S144" s="7">
        <v>100000</v>
      </c>
      <c r="T144" s="7" t="s">
        <v>41</v>
      </c>
      <c r="U144" s="7">
        <v>50000</v>
      </c>
      <c r="V144" s="7">
        <v>0</v>
      </c>
      <c r="W144" s="2" t="s">
        <v>41</v>
      </c>
      <c r="X144" s="7">
        <v>0</v>
      </c>
      <c r="Y144" s="2" t="s">
        <v>42</v>
      </c>
      <c r="Z144" s="2" t="s">
        <v>43</v>
      </c>
      <c r="AB144" s="2" t="s">
        <v>44</v>
      </c>
      <c r="AC144" s="2" t="s">
        <v>89</v>
      </c>
      <c r="AD144" s="2" t="s">
        <v>96</v>
      </c>
      <c r="AE144" s="2" t="s">
        <v>97</v>
      </c>
      <c r="AF144" s="2" t="s">
        <v>1717</v>
      </c>
      <c r="AG144" s="2" t="s">
        <v>51</v>
      </c>
      <c r="AH144" s="2" t="s">
        <v>247</v>
      </c>
      <c r="AI144" s="2" t="s">
        <v>162</v>
      </c>
      <c r="AJ144" s="2" t="s">
        <v>163</v>
      </c>
      <c r="AK144" s="2" t="s">
        <v>55</v>
      </c>
      <c r="AN144" s="7">
        <v>0</v>
      </c>
      <c r="AO144" s="2" t="s">
        <v>1718</v>
      </c>
      <c r="AP144" s="6">
        <v>40851</v>
      </c>
      <c r="AQ144" s="8" t="s">
        <v>4446</v>
      </c>
      <c r="AR144" s="2" t="s">
        <v>48</v>
      </c>
      <c r="AS144" s="7">
        <v>100000</v>
      </c>
    </row>
    <row r="145" spans="1:45" x14ac:dyDescent="0.2">
      <c r="A145" s="380"/>
      <c r="B145" s="2" t="s">
        <v>4919</v>
      </c>
      <c r="C145" s="3">
        <v>93</v>
      </c>
      <c r="D145" s="4" t="s">
        <v>4458</v>
      </c>
      <c r="E145" s="2" t="s">
        <v>4597</v>
      </c>
      <c r="F145" s="2">
        <v>1437969</v>
      </c>
      <c r="G145" s="2" t="s">
        <v>2953</v>
      </c>
      <c r="H145" s="2" t="s">
        <v>2954</v>
      </c>
      <c r="I145" s="2" t="s">
        <v>38</v>
      </c>
      <c r="J145" s="2" t="s">
        <v>2955</v>
      </c>
      <c r="K145" s="2" t="s">
        <v>2956</v>
      </c>
      <c r="L145" s="6">
        <v>40744</v>
      </c>
      <c r="M145" s="6"/>
      <c r="N145" s="7">
        <v>33586</v>
      </c>
      <c r="O145" s="7">
        <v>33586</v>
      </c>
      <c r="S145" s="7">
        <v>33586</v>
      </c>
      <c r="T145" s="7" t="s">
        <v>41</v>
      </c>
      <c r="U145" s="7">
        <v>16793</v>
      </c>
      <c r="V145" s="7">
        <v>0</v>
      </c>
      <c r="W145" s="2" t="s">
        <v>41</v>
      </c>
      <c r="X145" s="7">
        <v>0</v>
      </c>
      <c r="Y145" s="2" t="s">
        <v>42</v>
      </c>
      <c r="Z145" s="2" t="s">
        <v>43</v>
      </c>
      <c r="AB145" s="2" t="s">
        <v>44</v>
      </c>
      <c r="AC145" s="2" t="s">
        <v>89</v>
      </c>
      <c r="AD145" s="2" t="s">
        <v>2078</v>
      </c>
      <c r="AE145" s="2" t="s">
        <v>49</v>
      </c>
      <c r="AF145" s="2" t="s">
        <v>68</v>
      </c>
      <c r="AG145" s="2" t="s">
        <v>51</v>
      </c>
      <c r="AH145" s="2" t="s">
        <v>2957</v>
      </c>
      <c r="AI145" s="2" t="s">
        <v>53</v>
      </c>
      <c r="AJ145" s="2" t="s">
        <v>54</v>
      </c>
      <c r="AK145" s="2" t="s">
        <v>55</v>
      </c>
      <c r="AN145" s="7">
        <v>0</v>
      </c>
      <c r="AO145" s="2" t="s">
        <v>2958</v>
      </c>
      <c r="AP145" s="6">
        <v>40975</v>
      </c>
      <c r="AQ145" s="8" t="s">
        <v>4446</v>
      </c>
      <c r="AR145" s="2" t="s">
        <v>48</v>
      </c>
      <c r="AS145" s="7">
        <v>33586</v>
      </c>
    </row>
    <row r="146" spans="1:45" x14ac:dyDescent="0.2">
      <c r="A146" s="380"/>
      <c r="B146" s="2" t="s">
        <v>4919</v>
      </c>
      <c r="C146" s="3">
        <v>93</v>
      </c>
      <c r="D146" s="4" t="s">
        <v>4458</v>
      </c>
      <c r="E146" s="2" t="s">
        <v>4597</v>
      </c>
      <c r="F146" s="2">
        <v>1437984</v>
      </c>
      <c r="G146" s="2" t="s">
        <v>2948</v>
      </c>
      <c r="H146" s="2" t="s">
        <v>2949</v>
      </c>
      <c r="I146" s="2" t="s">
        <v>38</v>
      </c>
      <c r="J146" s="2" t="s">
        <v>2950</v>
      </c>
      <c r="K146" s="2" t="s">
        <v>2951</v>
      </c>
      <c r="L146" s="6">
        <v>40289</v>
      </c>
      <c r="M146" s="6"/>
      <c r="N146" s="7">
        <v>16090</v>
      </c>
      <c r="O146" s="7">
        <v>16090</v>
      </c>
      <c r="S146" s="7">
        <v>16090</v>
      </c>
      <c r="T146" s="7" t="s">
        <v>41</v>
      </c>
      <c r="U146" s="7">
        <v>8045</v>
      </c>
      <c r="V146" s="7">
        <v>0</v>
      </c>
      <c r="W146" s="2" t="s">
        <v>73</v>
      </c>
      <c r="X146" s="7">
        <v>0</v>
      </c>
      <c r="Y146" s="2" t="s">
        <v>42</v>
      </c>
      <c r="Z146" s="2" t="s">
        <v>43</v>
      </c>
      <c r="AB146" s="2" t="s">
        <v>67</v>
      </c>
      <c r="AC146" s="2" t="s">
        <v>89</v>
      </c>
      <c r="AD146" s="2" t="s">
        <v>2078</v>
      </c>
      <c r="AE146" s="2" t="s">
        <v>97</v>
      </c>
      <c r="AF146" s="2" t="s">
        <v>98</v>
      </c>
      <c r="AG146" s="2" t="s">
        <v>51</v>
      </c>
      <c r="AH146" s="2" t="s">
        <v>1051</v>
      </c>
      <c r="AI146" s="2" t="s">
        <v>171</v>
      </c>
      <c r="AJ146" s="2" t="s">
        <v>54</v>
      </c>
      <c r="AK146" s="2" t="s">
        <v>55</v>
      </c>
      <c r="AL146" s="6">
        <v>41243</v>
      </c>
      <c r="AM146" s="2" t="s">
        <v>1447</v>
      </c>
      <c r="AN146" s="7">
        <v>0</v>
      </c>
      <c r="AO146" s="2" t="s">
        <v>2952</v>
      </c>
      <c r="AP146" s="6">
        <v>40977</v>
      </c>
      <c r="AQ146" s="8" t="s">
        <v>4446</v>
      </c>
      <c r="AR146" s="2" t="s">
        <v>48</v>
      </c>
      <c r="AS146" s="7">
        <v>16090</v>
      </c>
    </row>
    <row r="147" spans="1:45" x14ac:dyDescent="0.2">
      <c r="A147" s="380"/>
      <c r="B147" s="2" t="s">
        <v>4919</v>
      </c>
      <c r="C147" s="3">
        <v>82</v>
      </c>
      <c r="D147" s="4" t="s">
        <v>4458</v>
      </c>
      <c r="E147" s="2" t="s">
        <v>4596</v>
      </c>
      <c r="F147" s="2">
        <v>1438105</v>
      </c>
      <c r="G147" s="2" t="s">
        <v>2943</v>
      </c>
      <c r="H147" s="2" t="s">
        <v>2944</v>
      </c>
      <c r="I147" s="2" t="s">
        <v>38</v>
      </c>
      <c r="J147" s="2" t="s">
        <v>2945</v>
      </c>
      <c r="K147" s="2" t="s">
        <v>2946</v>
      </c>
      <c r="L147" s="6">
        <v>40459</v>
      </c>
      <c r="M147" s="6"/>
      <c r="N147" s="7">
        <v>3000</v>
      </c>
      <c r="O147" s="7">
        <v>3000</v>
      </c>
      <c r="S147" s="7">
        <v>3000</v>
      </c>
      <c r="T147" s="7" t="s">
        <v>41</v>
      </c>
      <c r="U147" s="7">
        <v>1500</v>
      </c>
      <c r="V147" s="7">
        <v>0</v>
      </c>
      <c r="W147" s="2" t="s">
        <v>41</v>
      </c>
      <c r="X147" s="7">
        <v>0</v>
      </c>
      <c r="Y147" s="2" t="s">
        <v>42</v>
      </c>
      <c r="Z147" s="2" t="s">
        <v>43</v>
      </c>
      <c r="AB147" s="2" t="s">
        <v>44</v>
      </c>
      <c r="AC147" s="2" t="s">
        <v>89</v>
      </c>
      <c r="AD147" s="2" t="s">
        <v>2078</v>
      </c>
      <c r="AE147" s="2" t="s">
        <v>49</v>
      </c>
      <c r="AF147" s="2" t="s">
        <v>98</v>
      </c>
      <c r="AG147" s="2" t="s">
        <v>51</v>
      </c>
      <c r="AH147" s="2" t="s">
        <v>2044</v>
      </c>
      <c r="AI147" s="2" t="s">
        <v>171</v>
      </c>
      <c r="AJ147" s="2" t="s">
        <v>54</v>
      </c>
      <c r="AK147" s="2" t="s">
        <v>55</v>
      </c>
      <c r="AN147" s="7">
        <v>0</v>
      </c>
      <c r="AO147" s="2" t="s">
        <v>2947</v>
      </c>
      <c r="AP147" s="6">
        <v>40962</v>
      </c>
      <c r="AQ147" s="8" t="s">
        <v>4446</v>
      </c>
      <c r="AR147" s="2" t="s">
        <v>48</v>
      </c>
      <c r="AS147" s="7">
        <v>3000</v>
      </c>
    </row>
    <row r="148" spans="1:45" x14ac:dyDescent="0.2">
      <c r="A148" s="380"/>
      <c r="B148" s="2" t="s">
        <v>4919</v>
      </c>
      <c r="C148" s="3">
        <v>93</v>
      </c>
      <c r="D148" s="4" t="s">
        <v>4458</v>
      </c>
      <c r="E148" s="2" t="s">
        <v>4597</v>
      </c>
      <c r="F148" s="2">
        <v>1438422</v>
      </c>
      <c r="G148" s="2" t="s">
        <v>2938</v>
      </c>
      <c r="H148" s="2" t="s">
        <v>2939</v>
      </c>
      <c r="I148" s="2" t="s">
        <v>38</v>
      </c>
      <c r="J148" s="2" t="s">
        <v>2940</v>
      </c>
      <c r="K148" s="2" t="s">
        <v>2941</v>
      </c>
      <c r="L148" s="6">
        <v>40325</v>
      </c>
      <c r="M148" s="6"/>
      <c r="N148" s="7">
        <v>7966</v>
      </c>
      <c r="O148" s="7">
        <v>7966</v>
      </c>
      <c r="S148" s="7">
        <v>7966</v>
      </c>
      <c r="T148" s="7" t="s">
        <v>41</v>
      </c>
      <c r="U148" s="7">
        <v>3983</v>
      </c>
      <c r="V148" s="7">
        <v>0</v>
      </c>
      <c r="W148" s="2" t="s">
        <v>41</v>
      </c>
      <c r="X148" s="7">
        <v>0</v>
      </c>
      <c r="Y148" s="2" t="s">
        <v>42</v>
      </c>
      <c r="Z148" s="2" t="s">
        <v>43</v>
      </c>
      <c r="AB148" s="2" t="s">
        <v>44</v>
      </c>
      <c r="AC148" s="2" t="s">
        <v>89</v>
      </c>
      <c r="AD148" s="2" t="s">
        <v>2078</v>
      </c>
      <c r="AE148" s="2" t="s">
        <v>49</v>
      </c>
      <c r="AF148" s="2" t="s">
        <v>75</v>
      </c>
      <c r="AG148" s="2" t="s">
        <v>76</v>
      </c>
      <c r="AH148" s="2" t="s">
        <v>809</v>
      </c>
      <c r="AI148" s="2" t="s">
        <v>53</v>
      </c>
      <c r="AJ148" s="2" t="s">
        <v>54</v>
      </c>
      <c r="AK148" s="2" t="s">
        <v>55</v>
      </c>
      <c r="AN148" s="7">
        <v>0</v>
      </c>
      <c r="AO148" s="2" t="s">
        <v>2942</v>
      </c>
      <c r="AP148" s="6">
        <v>40974</v>
      </c>
      <c r="AQ148" s="8" t="s">
        <v>4446</v>
      </c>
      <c r="AR148" s="2" t="s">
        <v>48</v>
      </c>
      <c r="AS148" s="7">
        <v>7966</v>
      </c>
    </row>
    <row r="149" spans="1:45" x14ac:dyDescent="0.2">
      <c r="A149" s="380"/>
      <c r="B149" s="2" t="s">
        <v>4919</v>
      </c>
      <c r="C149" s="3">
        <v>93</v>
      </c>
      <c r="D149" s="4" t="s">
        <v>4458</v>
      </c>
      <c r="E149" s="2" t="s">
        <v>4597</v>
      </c>
      <c r="F149" s="2">
        <v>1439389</v>
      </c>
      <c r="G149" s="2" t="s">
        <v>1707</v>
      </c>
      <c r="H149" s="2" t="s">
        <v>1708</v>
      </c>
      <c r="I149" s="2" t="s">
        <v>38</v>
      </c>
      <c r="J149" s="2" t="s">
        <v>1709</v>
      </c>
      <c r="K149" s="2" t="s">
        <v>1710</v>
      </c>
      <c r="L149" s="6">
        <v>40527</v>
      </c>
      <c r="M149" s="6"/>
      <c r="N149" s="7">
        <v>26549</v>
      </c>
      <c r="O149" s="7">
        <v>26549</v>
      </c>
      <c r="S149" s="7">
        <v>26549</v>
      </c>
      <c r="T149" s="7" t="s">
        <v>41</v>
      </c>
      <c r="U149" s="7">
        <v>13274.5</v>
      </c>
      <c r="V149" s="7">
        <v>0</v>
      </c>
      <c r="W149" s="2" t="s">
        <v>41</v>
      </c>
      <c r="X149" s="7">
        <v>0</v>
      </c>
      <c r="Y149" s="2" t="s">
        <v>42</v>
      </c>
      <c r="Z149" s="2" t="s">
        <v>43</v>
      </c>
      <c r="AB149" s="2" t="s">
        <v>44</v>
      </c>
      <c r="AC149" s="2" t="s">
        <v>89</v>
      </c>
      <c r="AD149" s="2" t="s">
        <v>96</v>
      </c>
      <c r="AE149" s="2" t="s">
        <v>97</v>
      </c>
      <c r="AF149" s="2" t="s">
        <v>75</v>
      </c>
      <c r="AG149" s="2" t="s">
        <v>76</v>
      </c>
      <c r="AH149" s="2" t="s">
        <v>1711</v>
      </c>
      <c r="AI149" s="2" t="s">
        <v>53</v>
      </c>
      <c r="AJ149" s="2" t="s">
        <v>54</v>
      </c>
      <c r="AK149" s="2" t="s">
        <v>55</v>
      </c>
      <c r="AN149" s="7">
        <v>0</v>
      </c>
      <c r="AO149" s="2" t="s">
        <v>1712</v>
      </c>
      <c r="AP149" s="6">
        <v>40883</v>
      </c>
      <c r="AQ149" s="8" t="s">
        <v>4446</v>
      </c>
      <c r="AR149" s="2" t="s">
        <v>48</v>
      </c>
      <c r="AS149" s="7">
        <v>26549</v>
      </c>
    </row>
    <row r="150" spans="1:45" x14ac:dyDescent="0.2">
      <c r="A150" s="380"/>
      <c r="B150" s="2" t="s">
        <v>4919</v>
      </c>
      <c r="C150" s="3">
        <v>82</v>
      </c>
      <c r="D150" s="4" t="s">
        <v>4458</v>
      </c>
      <c r="E150" s="2" t="s">
        <v>4601</v>
      </c>
      <c r="F150" s="2">
        <v>1439395</v>
      </c>
      <c r="G150" s="2" t="s">
        <v>1701</v>
      </c>
      <c r="H150" s="2" t="s">
        <v>1702</v>
      </c>
      <c r="I150" s="2" t="s">
        <v>38</v>
      </c>
      <c r="J150" s="2" t="s">
        <v>1703</v>
      </c>
      <c r="K150" s="2" t="s">
        <v>1704</v>
      </c>
      <c r="L150" s="6">
        <v>40809</v>
      </c>
      <c r="M150" s="6"/>
      <c r="N150" s="7">
        <v>3000</v>
      </c>
      <c r="O150" s="7">
        <v>3000</v>
      </c>
      <c r="S150" s="7">
        <v>3000</v>
      </c>
      <c r="T150" s="7" t="s">
        <v>40</v>
      </c>
      <c r="U150" s="7">
        <v>3000</v>
      </c>
      <c r="V150" s="7">
        <v>0</v>
      </c>
      <c r="W150" s="2" t="s">
        <v>40</v>
      </c>
      <c r="X150" s="7">
        <v>0</v>
      </c>
      <c r="Y150" s="2" t="s">
        <v>56</v>
      </c>
      <c r="Z150" s="2" t="s">
        <v>65</v>
      </c>
      <c r="AA150" s="2" t="s">
        <v>66</v>
      </c>
      <c r="AB150" s="2" t="s">
        <v>44</v>
      </c>
      <c r="AC150" s="2" t="s">
        <v>89</v>
      </c>
      <c r="AD150" s="2" t="s">
        <v>96</v>
      </c>
      <c r="AE150" s="2" t="s">
        <v>49</v>
      </c>
      <c r="AF150" s="2" t="s">
        <v>50</v>
      </c>
      <c r="AG150" s="2" t="s">
        <v>51</v>
      </c>
      <c r="AH150" s="2" t="s">
        <v>1705</v>
      </c>
      <c r="AI150" s="2" t="s">
        <v>53</v>
      </c>
      <c r="AJ150" s="2" t="s">
        <v>54</v>
      </c>
      <c r="AK150" s="2" t="s">
        <v>55</v>
      </c>
      <c r="AN150" s="7">
        <v>0</v>
      </c>
      <c r="AO150" s="2" t="s">
        <v>1706</v>
      </c>
      <c r="AP150" s="6">
        <v>40977</v>
      </c>
      <c r="AQ150" s="8" t="s">
        <v>4446</v>
      </c>
      <c r="AR150" s="2" t="s">
        <v>48</v>
      </c>
      <c r="AS150" s="7">
        <v>3000</v>
      </c>
    </row>
    <row r="151" spans="1:45" x14ac:dyDescent="0.2">
      <c r="A151" s="380"/>
      <c r="B151" s="2" t="s">
        <v>4919</v>
      </c>
      <c r="C151" s="3">
        <v>82</v>
      </c>
      <c r="D151" s="4" t="s">
        <v>4458</v>
      </c>
      <c r="E151" s="2" t="s">
        <v>4607</v>
      </c>
      <c r="F151" s="2">
        <v>1439412</v>
      </c>
      <c r="G151" s="2" t="s">
        <v>1697</v>
      </c>
      <c r="H151" s="2" t="s">
        <v>1698</v>
      </c>
      <c r="I151" s="2" t="s">
        <v>38</v>
      </c>
      <c r="J151" s="2">
        <v>298</v>
      </c>
      <c r="K151" s="2" t="s">
        <v>1699</v>
      </c>
      <c r="L151" s="6">
        <v>40474</v>
      </c>
      <c r="M151" s="6"/>
      <c r="N151" s="7">
        <v>10000</v>
      </c>
      <c r="O151" s="7">
        <v>10000</v>
      </c>
      <c r="S151" s="7">
        <v>10000</v>
      </c>
      <c r="T151" s="7" t="s">
        <v>40</v>
      </c>
      <c r="U151" s="7">
        <v>10000</v>
      </c>
      <c r="V151" s="7">
        <v>1713.03</v>
      </c>
      <c r="W151" s="2" t="s">
        <v>40</v>
      </c>
      <c r="X151" s="7">
        <v>1713.03</v>
      </c>
      <c r="Y151" s="5" t="s">
        <v>42</v>
      </c>
      <c r="Z151" s="5" t="s">
        <v>65</v>
      </c>
      <c r="AA151" s="5" t="s">
        <v>66</v>
      </c>
      <c r="AB151" s="5" t="s">
        <v>44</v>
      </c>
      <c r="AC151" s="2" t="s">
        <v>89</v>
      </c>
      <c r="AD151" s="2" t="s">
        <v>96</v>
      </c>
      <c r="AE151" s="2" t="s">
        <v>49</v>
      </c>
      <c r="AF151" s="2" t="s">
        <v>75</v>
      </c>
      <c r="AG151" s="2" t="s">
        <v>76</v>
      </c>
      <c r="AH151" s="2" t="s">
        <v>307</v>
      </c>
      <c r="AI151" s="2" t="s">
        <v>171</v>
      </c>
      <c r="AJ151" s="2" t="s">
        <v>54</v>
      </c>
      <c r="AK151" s="2" t="s">
        <v>55</v>
      </c>
      <c r="AN151" s="7">
        <v>0</v>
      </c>
      <c r="AO151" s="2" t="s">
        <v>1700</v>
      </c>
      <c r="AP151" s="6">
        <v>40947</v>
      </c>
      <c r="AQ151" s="8" t="s">
        <v>4446</v>
      </c>
      <c r="AR151" s="2" t="s">
        <v>48</v>
      </c>
      <c r="AS151" s="7">
        <v>10000</v>
      </c>
    </row>
    <row r="152" spans="1:45" x14ac:dyDescent="0.2">
      <c r="A152" s="380"/>
      <c r="B152" s="2" t="s">
        <v>4919</v>
      </c>
      <c r="C152" s="3">
        <v>82</v>
      </c>
      <c r="D152" s="4" t="s">
        <v>4458</v>
      </c>
      <c r="E152" s="2" t="s">
        <v>4606</v>
      </c>
      <c r="F152" s="2">
        <v>1439807</v>
      </c>
      <c r="G152" s="2" t="s">
        <v>2933</v>
      </c>
      <c r="H152" s="2" t="s">
        <v>2934</v>
      </c>
      <c r="I152" s="2" t="s">
        <v>38</v>
      </c>
      <c r="J152" s="2" t="s">
        <v>2935</v>
      </c>
      <c r="K152" s="2" t="s">
        <v>2936</v>
      </c>
      <c r="L152" s="6">
        <v>40115</v>
      </c>
      <c r="M152" s="6"/>
      <c r="N152" s="7">
        <v>24177.91</v>
      </c>
      <c r="O152" s="7">
        <v>24177.91</v>
      </c>
      <c r="S152" s="7">
        <v>24177.91</v>
      </c>
      <c r="T152" s="7" t="s">
        <v>41</v>
      </c>
      <c r="U152" s="7">
        <v>12088.96</v>
      </c>
      <c r="V152" s="7">
        <v>0</v>
      </c>
      <c r="W152" s="2" t="s">
        <v>41</v>
      </c>
      <c r="X152" s="7">
        <v>0</v>
      </c>
      <c r="Y152" s="2" t="s">
        <v>42</v>
      </c>
      <c r="Z152" s="2" t="s">
        <v>43</v>
      </c>
      <c r="AB152" s="2" t="s">
        <v>44</v>
      </c>
      <c r="AC152" s="2" t="s">
        <v>89</v>
      </c>
      <c r="AD152" s="2" t="s">
        <v>2078</v>
      </c>
      <c r="AE152" s="2" t="s">
        <v>49</v>
      </c>
      <c r="AF152" s="2" t="s">
        <v>91</v>
      </c>
      <c r="AG152" s="2" t="s">
        <v>51</v>
      </c>
      <c r="AH152" s="2" t="s">
        <v>2358</v>
      </c>
      <c r="AI152" s="2" t="s">
        <v>83</v>
      </c>
      <c r="AJ152" s="2" t="s">
        <v>84</v>
      </c>
      <c r="AK152" s="2" t="s">
        <v>55</v>
      </c>
      <c r="AN152" s="7">
        <v>0</v>
      </c>
      <c r="AO152" s="2" t="s">
        <v>2937</v>
      </c>
      <c r="AP152" s="6">
        <v>40980</v>
      </c>
      <c r="AQ152" s="8" t="s">
        <v>4446</v>
      </c>
      <c r="AR152" s="2" t="s">
        <v>48</v>
      </c>
      <c r="AS152" s="7">
        <v>24177.91</v>
      </c>
    </row>
    <row r="153" spans="1:45" x14ac:dyDescent="0.2">
      <c r="A153" s="380"/>
      <c r="B153" s="2" t="s">
        <v>4919</v>
      </c>
      <c r="C153" s="3">
        <v>93</v>
      </c>
      <c r="D153" s="4" t="s">
        <v>4458</v>
      </c>
      <c r="E153" s="2" t="s">
        <v>4597</v>
      </c>
      <c r="F153" s="2">
        <v>1440310</v>
      </c>
      <c r="G153" s="2" t="s">
        <v>1691</v>
      </c>
      <c r="H153" s="2" t="s">
        <v>1692</v>
      </c>
      <c r="I153" s="2" t="s">
        <v>38</v>
      </c>
      <c r="J153" s="2" t="s">
        <v>1693</v>
      </c>
      <c r="K153" s="2" t="s">
        <v>1694</v>
      </c>
      <c r="L153" s="6">
        <v>40871</v>
      </c>
      <c r="M153" s="6"/>
      <c r="N153" s="7">
        <v>23830</v>
      </c>
      <c r="O153" s="7">
        <v>23830</v>
      </c>
      <c r="S153" s="7">
        <v>23830</v>
      </c>
      <c r="T153" s="7" t="s">
        <v>41</v>
      </c>
      <c r="U153" s="7">
        <v>11915</v>
      </c>
      <c r="V153" s="7">
        <v>0</v>
      </c>
      <c r="W153" s="2" t="s">
        <v>73</v>
      </c>
      <c r="X153" s="7">
        <v>0</v>
      </c>
      <c r="Y153" s="2" t="s">
        <v>42</v>
      </c>
      <c r="Z153" s="2" t="s">
        <v>43</v>
      </c>
      <c r="AB153" s="2" t="s">
        <v>67</v>
      </c>
      <c r="AC153" s="2" t="s">
        <v>89</v>
      </c>
      <c r="AD153" s="2" t="s">
        <v>96</v>
      </c>
      <c r="AE153" s="2" t="s">
        <v>49</v>
      </c>
      <c r="AF153" s="2" t="s">
        <v>50</v>
      </c>
      <c r="AG153" s="2" t="s">
        <v>51</v>
      </c>
      <c r="AH153" s="2" t="s">
        <v>1695</v>
      </c>
      <c r="AI153" s="2" t="s">
        <v>53</v>
      </c>
      <c r="AJ153" s="2" t="s">
        <v>54</v>
      </c>
      <c r="AK153" s="2" t="s">
        <v>55</v>
      </c>
      <c r="AL153" s="6">
        <v>41381</v>
      </c>
      <c r="AM153" s="2" t="s">
        <v>909</v>
      </c>
      <c r="AN153" s="7">
        <v>0</v>
      </c>
      <c r="AO153" s="2" t="s">
        <v>1696</v>
      </c>
      <c r="AP153" s="6">
        <v>40982</v>
      </c>
      <c r="AQ153" s="8" t="s">
        <v>4446</v>
      </c>
      <c r="AR153" s="2" t="s">
        <v>48</v>
      </c>
      <c r="AS153" s="7">
        <v>23830</v>
      </c>
    </row>
    <row r="154" spans="1:45" x14ac:dyDescent="0.2">
      <c r="A154" s="380"/>
      <c r="B154" s="2" t="s">
        <v>4919</v>
      </c>
      <c r="C154" s="3">
        <v>14</v>
      </c>
      <c r="D154" s="4" t="s">
        <v>4457</v>
      </c>
      <c r="E154" s="2" t="s">
        <v>4590</v>
      </c>
      <c r="F154" s="2">
        <v>1440351</v>
      </c>
      <c r="G154" s="2" t="s">
        <v>3393</v>
      </c>
      <c r="H154" s="2" t="s">
        <v>3394</v>
      </c>
      <c r="I154" s="2" t="s">
        <v>1199</v>
      </c>
      <c r="J154" s="2" t="s">
        <v>3395</v>
      </c>
      <c r="K154" s="2" t="s">
        <v>3396</v>
      </c>
      <c r="L154" s="6">
        <v>40908</v>
      </c>
      <c r="M154" s="6"/>
      <c r="N154" s="7">
        <v>11427</v>
      </c>
      <c r="O154" s="7">
        <v>11636</v>
      </c>
      <c r="S154" s="7">
        <v>1997.23</v>
      </c>
      <c r="T154" s="7" t="s">
        <v>40</v>
      </c>
      <c r="U154" s="7">
        <v>1997.23</v>
      </c>
      <c r="V154" s="7">
        <v>0</v>
      </c>
      <c r="W154" s="2" t="s">
        <v>40</v>
      </c>
      <c r="X154" s="7">
        <v>0</v>
      </c>
      <c r="Y154" s="2" t="s">
        <v>56</v>
      </c>
      <c r="Z154" s="2" t="s">
        <v>65</v>
      </c>
      <c r="AA154" s="2" t="s">
        <v>66</v>
      </c>
      <c r="AB154" s="2" t="s">
        <v>44</v>
      </c>
      <c r="AC154" s="2" t="s">
        <v>3189</v>
      </c>
      <c r="AD154" s="2" t="s">
        <v>2078</v>
      </c>
      <c r="AE154" s="2" t="s">
        <v>49</v>
      </c>
      <c r="AF154" s="2" t="s">
        <v>91</v>
      </c>
      <c r="AG154" s="2" t="s">
        <v>51</v>
      </c>
      <c r="AH154" s="2" t="s">
        <v>768</v>
      </c>
      <c r="AI154" s="2" t="s">
        <v>53</v>
      </c>
      <c r="AJ154" s="2" t="s">
        <v>54</v>
      </c>
      <c r="AK154" s="2" t="s">
        <v>55</v>
      </c>
      <c r="AN154" s="7">
        <v>0</v>
      </c>
      <c r="AO154" s="2" t="s">
        <v>3397</v>
      </c>
      <c r="AP154" s="6">
        <v>40987</v>
      </c>
      <c r="AQ154" s="8" t="s">
        <v>4446</v>
      </c>
      <c r="AR154" s="2" t="s">
        <v>48</v>
      </c>
      <c r="AS154" s="7">
        <v>11427</v>
      </c>
    </row>
    <row r="155" spans="1:45" x14ac:dyDescent="0.2">
      <c r="A155" s="380"/>
      <c r="B155" s="2" t="s">
        <v>4919</v>
      </c>
      <c r="C155" s="3">
        <v>14</v>
      </c>
      <c r="D155" s="4" t="s">
        <v>4457</v>
      </c>
      <c r="E155" s="2" t="s">
        <v>4590</v>
      </c>
      <c r="F155" s="2">
        <v>1440382</v>
      </c>
      <c r="G155" s="2" t="s">
        <v>3712</v>
      </c>
      <c r="H155" s="2" t="s">
        <v>3713</v>
      </c>
      <c r="I155" s="2" t="s">
        <v>1199</v>
      </c>
      <c r="J155" s="2" t="s">
        <v>3714</v>
      </c>
      <c r="K155" s="2" t="s">
        <v>3715</v>
      </c>
      <c r="L155" s="6">
        <v>40473</v>
      </c>
      <c r="M155" s="6"/>
      <c r="N155" s="7">
        <v>11602</v>
      </c>
      <c r="O155" s="7">
        <v>11602</v>
      </c>
      <c r="S155" s="7">
        <v>1335.86</v>
      </c>
      <c r="T155" s="7" t="s">
        <v>40</v>
      </c>
      <c r="U155" s="7">
        <v>1335.86</v>
      </c>
      <c r="V155" s="7">
        <v>0</v>
      </c>
      <c r="W155" s="2" t="s">
        <v>73</v>
      </c>
      <c r="X155" s="7">
        <v>0</v>
      </c>
      <c r="Y155" s="2" t="s">
        <v>42</v>
      </c>
      <c r="Z155" s="2" t="s">
        <v>43</v>
      </c>
      <c r="AB155" s="2" t="s">
        <v>67</v>
      </c>
      <c r="AC155" s="2" t="s">
        <v>3189</v>
      </c>
      <c r="AD155" s="2" t="s">
        <v>2932</v>
      </c>
      <c r="AE155" s="2" t="s">
        <v>97</v>
      </c>
      <c r="AF155" s="2" t="s">
        <v>75</v>
      </c>
      <c r="AG155" s="2" t="s">
        <v>177</v>
      </c>
      <c r="AH155" s="2" t="s">
        <v>889</v>
      </c>
      <c r="AI155" s="2" t="s">
        <v>53</v>
      </c>
      <c r="AJ155" s="2" t="s">
        <v>54</v>
      </c>
      <c r="AK155" s="2" t="s">
        <v>55</v>
      </c>
      <c r="AL155" s="6">
        <v>41226</v>
      </c>
      <c r="AM155" s="2" t="s">
        <v>1295</v>
      </c>
      <c r="AN155" s="7">
        <v>0</v>
      </c>
      <c r="AO155" s="2" t="s">
        <v>3716</v>
      </c>
      <c r="AP155" s="6">
        <v>40980</v>
      </c>
      <c r="AQ155" s="8" t="s">
        <v>4446</v>
      </c>
      <c r="AR155" s="2" t="s">
        <v>48</v>
      </c>
      <c r="AS155" s="7">
        <v>11602</v>
      </c>
    </row>
    <row r="156" spans="1:45" x14ac:dyDescent="0.2">
      <c r="A156" s="380"/>
      <c r="B156" s="2" t="s">
        <v>4920</v>
      </c>
      <c r="C156" s="3">
        <v>93</v>
      </c>
      <c r="D156" s="4" t="s">
        <v>4458</v>
      </c>
      <c r="E156" s="2" t="s">
        <v>4589</v>
      </c>
      <c r="F156" s="2">
        <v>1440686</v>
      </c>
      <c r="G156" s="2" t="s">
        <v>3159</v>
      </c>
      <c r="H156" s="2" t="s">
        <v>3160</v>
      </c>
      <c r="I156" s="2" t="s">
        <v>38</v>
      </c>
      <c r="J156" s="2">
        <v>3423</v>
      </c>
      <c r="K156" s="2" t="s">
        <v>3161</v>
      </c>
      <c r="L156" s="6">
        <v>40521</v>
      </c>
      <c r="M156" s="6"/>
      <c r="N156" s="7">
        <v>60000</v>
      </c>
      <c r="O156" s="7">
        <v>60000</v>
      </c>
      <c r="S156" s="7">
        <v>60000</v>
      </c>
      <c r="T156" s="7" t="s">
        <v>41</v>
      </c>
      <c r="U156" s="7">
        <v>30000</v>
      </c>
      <c r="V156" s="7">
        <v>0</v>
      </c>
      <c r="W156" s="2" t="s">
        <v>41</v>
      </c>
      <c r="X156" s="7">
        <v>0</v>
      </c>
      <c r="Y156" s="2" t="s">
        <v>42</v>
      </c>
      <c r="Z156" s="2" t="s">
        <v>43</v>
      </c>
      <c r="AB156" s="2" t="s">
        <v>44</v>
      </c>
      <c r="AC156" s="2" t="s">
        <v>89</v>
      </c>
      <c r="AD156" s="2" t="s">
        <v>3127</v>
      </c>
      <c r="AE156" s="2" t="s">
        <v>427</v>
      </c>
      <c r="AF156" s="2" t="s">
        <v>160</v>
      </c>
      <c r="AG156" s="2" t="s">
        <v>51</v>
      </c>
      <c r="AH156" s="2" t="s">
        <v>2274</v>
      </c>
      <c r="AI156" s="2" t="s">
        <v>53</v>
      </c>
      <c r="AJ156" s="2" t="s">
        <v>54</v>
      </c>
      <c r="AK156" s="2" t="s">
        <v>55</v>
      </c>
      <c r="AN156" s="7">
        <v>0</v>
      </c>
      <c r="AO156" s="2" t="s">
        <v>3162</v>
      </c>
      <c r="AP156" s="6">
        <v>40987</v>
      </c>
      <c r="AQ156" s="8" t="s">
        <v>4448</v>
      </c>
      <c r="AR156" s="2" t="s">
        <v>48</v>
      </c>
      <c r="AS156" s="7">
        <v>60000</v>
      </c>
    </row>
    <row r="157" spans="1:45" x14ac:dyDescent="0.2">
      <c r="A157" s="380"/>
      <c r="B157" s="2" t="s">
        <v>4920</v>
      </c>
      <c r="C157" s="3">
        <v>82</v>
      </c>
      <c r="D157" s="4" t="s">
        <v>4458</v>
      </c>
      <c r="E157" s="2" t="s">
        <v>4593</v>
      </c>
      <c r="F157" s="2">
        <v>1440711</v>
      </c>
      <c r="G157" s="2" t="s">
        <v>2927</v>
      </c>
      <c r="H157" s="2" t="s">
        <v>2928</v>
      </c>
      <c r="I157" s="2" t="s">
        <v>38</v>
      </c>
      <c r="J157" s="2" t="s">
        <v>2929</v>
      </c>
      <c r="K157" s="2" t="s">
        <v>2930</v>
      </c>
      <c r="L157" s="6">
        <v>40598</v>
      </c>
      <c r="M157" s="6"/>
      <c r="N157" s="7">
        <v>75439</v>
      </c>
      <c r="O157" s="7">
        <v>75439</v>
      </c>
      <c r="S157" s="7">
        <v>75439</v>
      </c>
      <c r="T157" s="7" t="s">
        <v>41</v>
      </c>
      <c r="U157" s="7">
        <v>37719.5</v>
      </c>
      <c r="V157" s="7">
        <v>0</v>
      </c>
      <c r="W157" s="2" t="s">
        <v>41</v>
      </c>
      <c r="X157" s="7">
        <v>0</v>
      </c>
      <c r="Y157" s="2" t="s">
        <v>42</v>
      </c>
      <c r="Z157" s="2" t="s">
        <v>43</v>
      </c>
      <c r="AB157" s="2" t="s">
        <v>67</v>
      </c>
      <c r="AC157" s="2" t="s">
        <v>89</v>
      </c>
      <c r="AD157" s="2" t="s">
        <v>2078</v>
      </c>
      <c r="AE157" s="2" t="s">
        <v>97</v>
      </c>
      <c r="AF157" s="2" t="s">
        <v>75</v>
      </c>
      <c r="AG157" s="2" t="s">
        <v>76</v>
      </c>
      <c r="AH157" s="2" t="s">
        <v>2044</v>
      </c>
      <c r="AI157" s="2" t="s">
        <v>171</v>
      </c>
      <c r="AJ157" s="2" t="s">
        <v>54</v>
      </c>
      <c r="AK157" s="2" t="s">
        <v>55</v>
      </c>
      <c r="AL157" s="6">
        <v>41176</v>
      </c>
      <c r="AM157" s="2" t="s">
        <v>909</v>
      </c>
      <c r="AN157" s="7">
        <v>0</v>
      </c>
      <c r="AO157" s="2" t="s">
        <v>2931</v>
      </c>
      <c r="AP157" s="6">
        <v>40983</v>
      </c>
      <c r="AQ157" s="8" t="s">
        <v>4448</v>
      </c>
      <c r="AR157" s="2" t="s">
        <v>48</v>
      </c>
      <c r="AS157" s="7">
        <v>75439</v>
      </c>
    </row>
    <row r="158" spans="1:45" x14ac:dyDescent="0.2">
      <c r="A158" s="380"/>
      <c r="B158" s="2" t="s">
        <v>4920</v>
      </c>
      <c r="C158" s="3">
        <v>1</v>
      </c>
      <c r="D158" s="4" t="s">
        <v>4458</v>
      </c>
      <c r="E158" s="2" t="s">
        <v>4654</v>
      </c>
      <c r="F158" s="2">
        <v>1441294</v>
      </c>
      <c r="G158" s="2" t="s">
        <v>1686</v>
      </c>
      <c r="H158" s="2" t="s">
        <v>1687</v>
      </c>
      <c r="I158" s="2" t="s">
        <v>38</v>
      </c>
      <c r="J158" s="2" t="s">
        <v>1688</v>
      </c>
      <c r="L158" s="6">
        <v>40391</v>
      </c>
      <c r="M158" s="6"/>
      <c r="N158" s="7">
        <v>141604.85999999999</v>
      </c>
      <c r="O158" s="7">
        <v>141604.85999999999</v>
      </c>
      <c r="S158" s="7">
        <v>141604.85999999999</v>
      </c>
      <c r="T158" s="7" t="s">
        <v>40</v>
      </c>
      <c r="U158" s="7">
        <v>141604.85999999999</v>
      </c>
      <c r="V158" s="7">
        <v>7000</v>
      </c>
      <c r="W158" s="2" t="s">
        <v>40</v>
      </c>
      <c r="X158" s="7">
        <v>7000</v>
      </c>
      <c r="Y158" s="5" t="s">
        <v>42</v>
      </c>
      <c r="Z158" s="5" t="s">
        <v>65</v>
      </c>
      <c r="AA158" s="5" t="s">
        <v>66</v>
      </c>
      <c r="AB158" s="5" t="s">
        <v>44</v>
      </c>
      <c r="AC158" s="2" t="s">
        <v>89</v>
      </c>
      <c r="AD158" s="2" t="s">
        <v>96</v>
      </c>
      <c r="AE158" s="2" t="s">
        <v>49</v>
      </c>
      <c r="AF158" s="2" t="s">
        <v>68</v>
      </c>
      <c r="AG158" s="2" t="s">
        <v>51</v>
      </c>
      <c r="AH158" s="2" t="s">
        <v>69</v>
      </c>
      <c r="AI158" s="2" t="s">
        <v>53</v>
      </c>
      <c r="AJ158" s="2" t="s">
        <v>54</v>
      </c>
      <c r="AK158" s="2" t="s">
        <v>55</v>
      </c>
      <c r="AN158" s="7">
        <v>0</v>
      </c>
      <c r="AO158" s="2" t="s">
        <v>1689</v>
      </c>
      <c r="AP158" s="6">
        <v>40927</v>
      </c>
      <c r="AQ158" s="8" t="s">
        <v>4448</v>
      </c>
      <c r="AR158" s="2" t="s">
        <v>72</v>
      </c>
      <c r="AS158" s="7">
        <v>141604.85999999999</v>
      </c>
    </row>
    <row r="159" spans="1:45" x14ac:dyDescent="0.2">
      <c r="A159" s="380"/>
      <c r="B159" s="2" t="s">
        <v>4920</v>
      </c>
      <c r="C159" s="3">
        <v>82</v>
      </c>
      <c r="D159" s="4" t="s">
        <v>4458</v>
      </c>
      <c r="E159" s="2" t="s">
        <v>4608</v>
      </c>
      <c r="F159" s="2">
        <v>1441390</v>
      </c>
      <c r="G159" s="2" t="s">
        <v>2922</v>
      </c>
      <c r="H159" s="2" t="s">
        <v>2923</v>
      </c>
      <c r="I159" s="2" t="s">
        <v>38</v>
      </c>
      <c r="J159" s="2" t="s">
        <v>2924</v>
      </c>
      <c r="K159" s="2" t="s">
        <v>2925</v>
      </c>
      <c r="L159" s="6">
        <v>40678</v>
      </c>
      <c r="M159" s="6"/>
      <c r="N159" s="7">
        <v>210522</v>
      </c>
      <c r="O159" s="7">
        <v>210522</v>
      </c>
      <c r="S159" s="7">
        <v>210522</v>
      </c>
      <c r="T159" s="7" t="s">
        <v>41</v>
      </c>
      <c r="U159" s="7">
        <v>105261</v>
      </c>
      <c r="V159" s="7">
        <v>0</v>
      </c>
      <c r="W159" s="2" t="s">
        <v>41</v>
      </c>
      <c r="X159" s="7">
        <v>0</v>
      </c>
      <c r="Y159" s="2" t="s">
        <v>42</v>
      </c>
      <c r="Z159" s="2" t="s">
        <v>43</v>
      </c>
      <c r="AB159" s="2" t="s">
        <v>44</v>
      </c>
      <c r="AC159" s="2" t="s">
        <v>89</v>
      </c>
      <c r="AD159" s="2" t="s">
        <v>2078</v>
      </c>
      <c r="AE159" s="2" t="s">
        <v>49</v>
      </c>
      <c r="AF159" s="2" t="s">
        <v>616</v>
      </c>
      <c r="AG159" s="2" t="s">
        <v>51</v>
      </c>
      <c r="AH159" s="2" t="s">
        <v>225</v>
      </c>
      <c r="AI159" s="2" t="s">
        <v>154</v>
      </c>
      <c r="AJ159" s="2" t="s">
        <v>155</v>
      </c>
      <c r="AK159" s="2" t="s">
        <v>55</v>
      </c>
      <c r="AN159" s="7">
        <v>0</v>
      </c>
      <c r="AO159" s="2" t="s">
        <v>2926</v>
      </c>
      <c r="AP159" s="6">
        <v>40982</v>
      </c>
      <c r="AQ159" s="8" t="s">
        <v>4448</v>
      </c>
      <c r="AR159" s="2" t="s">
        <v>48</v>
      </c>
      <c r="AS159" s="7">
        <v>210522</v>
      </c>
    </row>
    <row r="160" spans="1:45" x14ac:dyDescent="0.2">
      <c r="A160" s="380"/>
      <c r="B160" s="2" t="s">
        <v>4920</v>
      </c>
      <c r="C160" s="3">
        <v>82</v>
      </c>
      <c r="D160" s="4" t="s">
        <v>4458</v>
      </c>
      <c r="E160" s="2" t="s">
        <v>4593</v>
      </c>
      <c r="F160" s="2">
        <v>1441647</v>
      </c>
      <c r="G160" s="2" t="s">
        <v>4282</v>
      </c>
      <c r="H160" s="2" t="s">
        <v>4200</v>
      </c>
      <c r="I160" s="2" t="s">
        <v>38</v>
      </c>
      <c r="J160" s="2" t="s">
        <v>4283</v>
      </c>
      <c r="K160" s="2" t="s">
        <v>4284</v>
      </c>
      <c r="L160" s="6">
        <v>40361</v>
      </c>
      <c r="M160" s="6"/>
      <c r="N160" s="7">
        <v>91122</v>
      </c>
      <c r="O160" s="7">
        <v>91122</v>
      </c>
      <c r="S160" s="7">
        <v>91122</v>
      </c>
      <c r="T160" s="7" t="s">
        <v>41</v>
      </c>
      <c r="U160" s="7">
        <v>45561</v>
      </c>
      <c r="V160" s="7">
        <v>0</v>
      </c>
      <c r="W160" s="2" t="s">
        <v>41</v>
      </c>
      <c r="X160" s="7">
        <v>0</v>
      </c>
      <c r="Y160" s="2" t="s">
        <v>42</v>
      </c>
      <c r="Z160" s="2" t="s">
        <v>43</v>
      </c>
      <c r="AB160" s="2" t="s">
        <v>44</v>
      </c>
      <c r="AC160" s="2" t="s">
        <v>3815</v>
      </c>
      <c r="AD160" s="2" t="s">
        <v>96</v>
      </c>
      <c r="AE160" s="2" t="s">
        <v>97</v>
      </c>
      <c r="AF160" s="2" t="s">
        <v>50</v>
      </c>
      <c r="AG160" s="2" t="s">
        <v>51</v>
      </c>
      <c r="AH160" s="2" t="s">
        <v>4203</v>
      </c>
      <c r="AI160" s="2" t="s">
        <v>53</v>
      </c>
      <c r="AJ160" s="2" t="s">
        <v>54</v>
      </c>
      <c r="AK160" s="2" t="s">
        <v>55</v>
      </c>
      <c r="AN160" s="7">
        <v>0</v>
      </c>
      <c r="AO160" s="2" t="s">
        <v>4285</v>
      </c>
      <c r="AP160" s="6">
        <v>40970</v>
      </c>
      <c r="AQ160" s="8" t="s">
        <v>4448</v>
      </c>
      <c r="AR160" s="2" t="s">
        <v>48</v>
      </c>
      <c r="AS160" s="7">
        <v>91122</v>
      </c>
    </row>
    <row r="161" spans="1:45" x14ac:dyDescent="0.2">
      <c r="A161" s="380"/>
      <c r="B161" s="2" t="s">
        <v>4920</v>
      </c>
      <c r="C161" s="3">
        <v>93</v>
      </c>
      <c r="D161" s="4" t="s">
        <v>4458</v>
      </c>
      <c r="E161" s="2" t="s">
        <v>4604</v>
      </c>
      <c r="F161" s="2">
        <v>1441728</v>
      </c>
      <c r="G161" s="2" t="s">
        <v>1681</v>
      </c>
      <c r="H161" s="2" t="s">
        <v>1682</v>
      </c>
      <c r="I161" s="2" t="s">
        <v>38</v>
      </c>
      <c r="J161" s="2" t="s">
        <v>1683</v>
      </c>
      <c r="K161" s="2" t="s">
        <v>1684</v>
      </c>
      <c r="L161" s="6">
        <v>40839</v>
      </c>
      <c r="M161" s="6"/>
      <c r="N161" s="7">
        <v>100000</v>
      </c>
      <c r="O161" s="7">
        <v>100000</v>
      </c>
      <c r="S161" s="7">
        <v>100000</v>
      </c>
      <c r="T161" s="7" t="s">
        <v>41</v>
      </c>
      <c r="U161" s="7">
        <v>50000</v>
      </c>
      <c r="V161" s="7">
        <v>0</v>
      </c>
      <c r="W161" s="2" t="s">
        <v>41</v>
      </c>
      <c r="X161" s="7">
        <v>0</v>
      </c>
      <c r="Y161" s="2" t="s">
        <v>42</v>
      </c>
      <c r="Z161" s="2" t="s">
        <v>43</v>
      </c>
      <c r="AB161" s="2" t="s">
        <v>44</v>
      </c>
      <c r="AC161" s="2" t="s">
        <v>89</v>
      </c>
      <c r="AD161" s="2" t="s">
        <v>96</v>
      </c>
      <c r="AE161" s="2" t="s">
        <v>97</v>
      </c>
      <c r="AF161" s="2" t="s">
        <v>160</v>
      </c>
      <c r="AG161" s="2" t="s">
        <v>51</v>
      </c>
      <c r="AH161" s="2" t="s">
        <v>69</v>
      </c>
      <c r="AI161" s="2" t="s">
        <v>53</v>
      </c>
      <c r="AJ161" s="2" t="s">
        <v>54</v>
      </c>
      <c r="AK161" s="2" t="s">
        <v>55</v>
      </c>
      <c r="AN161" s="7">
        <v>0</v>
      </c>
      <c r="AO161" s="2" t="s">
        <v>1685</v>
      </c>
      <c r="AP161" s="6">
        <v>40994</v>
      </c>
      <c r="AQ161" s="8" t="s">
        <v>4448</v>
      </c>
      <c r="AR161" s="2" t="s">
        <v>48</v>
      </c>
      <c r="AS161" s="7">
        <v>100000</v>
      </c>
    </row>
    <row r="162" spans="1:45" x14ac:dyDescent="0.2">
      <c r="A162" s="380"/>
      <c r="B162" s="2" t="s">
        <v>4920</v>
      </c>
      <c r="C162" s="3">
        <v>82</v>
      </c>
      <c r="D162" s="4" t="s">
        <v>4458</v>
      </c>
      <c r="E162" s="2" t="s">
        <v>4606</v>
      </c>
      <c r="F162" s="2">
        <v>1441969</v>
      </c>
      <c r="G162" s="2" t="s">
        <v>4277</v>
      </c>
      <c r="H162" s="2" t="s">
        <v>4278</v>
      </c>
      <c r="I162" s="2" t="s">
        <v>38</v>
      </c>
      <c r="J162" s="2" t="s">
        <v>4279</v>
      </c>
      <c r="K162" s="2" t="s">
        <v>4280</v>
      </c>
      <c r="L162" s="6">
        <v>40658</v>
      </c>
      <c r="M162" s="6"/>
      <c r="N162" s="7">
        <v>44610.01</v>
      </c>
      <c r="O162" s="7">
        <v>44610.01</v>
      </c>
      <c r="S162" s="7">
        <v>44610.01</v>
      </c>
      <c r="T162" s="7" t="s">
        <v>41</v>
      </c>
      <c r="U162" s="7">
        <v>22305.01</v>
      </c>
      <c r="V162" s="7">
        <v>0</v>
      </c>
      <c r="W162" s="2" t="s">
        <v>41</v>
      </c>
      <c r="X162" s="7">
        <v>0</v>
      </c>
      <c r="Y162" s="2" t="s">
        <v>42</v>
      </c>
      <c r="Z162" s="2" t="s">
        <v>43</v>
      </c>
      <c r="AB162" s="2" t="s">
        <v>44</v>
      </c>
      <c r="AC162" s="2" t="s">
        <v>3815</v>
      </c>
      <c r="AD162" s="2" t="s">
        <v>96</v>
      </c>
      <c r="AE162" s="2" t="s">
        <v>49</v>
      </c>
      <c r="AF162" s="2" t="s">
        <v>50</v>
      </c>
      <c r="AG162" s="2" t="s">
        <v>51</v>
      </c>
      <c r="AH162" s="2" t="s">
        <v>307</v>
      </c>
      <c r="AI162" s="2" t="s">
        <v>171</v>
      </c>
      <c r="AJ162" s="2" t="s">
        <v>54</v>
      </c>
      <c r="AK162" s="2" t="s">
        <v>55</v>
      </c>
      <c r="AN162" s="7">
        <v>0</v>
      </c>
      <c r="AO162" s="2" t="s">
        <v>4281</v>
      </c>
      <c r="AP162" s="6">
        <v>40974</v>
      </c>
      <c r="AQ162" s="8" t="s">
        <v>4448</v>
      </c>
      <c r="AR162" s="2" t="s">
        <v>48</v>
      </c>
      <c r="AS162" s="7">
        <v>44610.01</v>
      </c>
    </row>
    <row r="163" spans="1:45" x14ac:dyDescent="0.2">
      <c r="A163" s="380"/>
      <c r="B163" s="2" t="s">
        <v>4920</v>
      </c>
      <c r="C163" s="3">
        <v>82</v>
      </c>
      <c r="D163" s="4" t="s">
        <v>4458</v>
      </c>
      <c r="E163" s="2" t="s">
        <v>4607</v>
      </c>
      <c r="F163" s="2">
        <v>1441972</v>
      </c>
      <c r="G163" s="2" t="s">
        <v>2917</v>
      </c>
      <c r="H163" s="2" t="s">
        <v>2918</v>
      </c>
      <c r="I163" s="2" t="s">
        <v>38</v>
      </c>
      <c r="J163" s="2" t="s">
        <v>2919</v>
      </c>
      <c r="K163" s="2" t="s">
        <v>2920</v>
      </c>
      <c r="L163" s="6">
        <v>40617</v>
      </c>
      <c r="M163" s="6"/>
      <c r="N163" s="7">
        <v>70709</v>
      </c>
      <c r="O163" s="7">
        <v>70709</v>
      </c>
      <c r="S163" s="7">
        <v>70709</v>
      </c>
      <c r="T163" s="7" t="s">
        <v>41</v>
      </c>
      <c r="U163" s="7">
        <v>35354.5</v>
      </c>
      <c r="V163" s="7">
        <v>0</v>
      </c>
      <c r="W163" s="2" t="s">
        <v>41</v>
      </c>
      <c r="X163" s="7">
        <v>0</v>
      </c>
      <c r="Y163" s="2" t="s">
        <v>42</v>
      </c>
      <c r="Z163" s="2" t="s">
        <v>43</v>
      </c>
      <c r="AB163" s="2" t="s">
        <v>44</v>
      </c>
      <c r="AC163" s="2" t="s">
        <v>89</v>
      </c>
      <c r="AD163" s="2" t="s">
        <v>2078</v>
      </c>
      <c r="AE163" s="2" t="s">
        <v>97</v>
      </c>
      <c r="AF163" s="2" t="s">
        <v>50</v>
      </c>
      <c r="AG163" s="2" t="s">
        <v>51</v>
      </c>
      <c r="AH163" s="2" t="s">
        <v>1547</v>
      </c>
      <c r="AI163" s="2" t="s">
        <v>53</v>
      </c>
      <c r="AJ163" s="2" t="s">
        <v>54</v>
      </c>
      <c r="AK163" s="2" t="s">
        <v>55</v>
      </c>
      <c r="AN163" s="7">
        <v>0</v>
      </c>
      <c r="AO163" s="2" t="s">
        <v>2921</v>
      </c>
      <c r="AP163" s="6">
        <v>40954</v>
      </c>
      <c r="AQ163" s="8" t="s">
        <v>4448</v>
      </c>
      <c r="AR163" s="2" t="s">
        <v>48</v>
      </c>
      <c r="AS163" s="7">
        <v>70709</v>
      </c>
    </row>
    <row r="164" spans="1:45" x14ac:dyDescent="0.2">
      <c r="A164" s="380"/>
      <c r="B164" s="2" t="s">
        <v>4920</v>
      </c>
      <c r="C164" s="3">
        <v>93</v>
      </c>
      <c r="D164" s="4" t="s">
        <v>4458</v>
      </c>
      <c r="E164" s="2" t="s">
        <v>4604</v>
      </c>
      <c r="F164" s="2">
        <v>1441984</v>
      </c>
      <c r="G164" s="2" t="s">
        <v>1678</v>
      </c>
      <c r="H164" s="2" t="s">
        <v>1314</v>
      </c>
      <c r="I164" s="2" t="s">
        <v>38</v>
      </c>
      <c r="J164" s="2" t="s">
        <v>1679</v>
      </c>
      <c r="K164" s="2" t="s">
        <v>1315</v>
      </c>
      <c r="L164" s="6">
        <v>40708</v>
      </c>
      <c r="M164" s="6"/>
      <c r="N164" s="7">
        <v>93000</v>
      </c>
      <c r="O164" s="7">
        <v>93000</v>
      </c>
      <c r="S164" s="7">
        <v>93000</v>
      </c>
      <c r="T164" s="7" t="s">
        <v>41</v>
      </c>
      <c r="U164" s="7">
        <v>46500</v>
      </c>
      <c r="V164" s="7">
        <v>0</v>
      </c>
      <c r="W164" s="2" t="s">
        <v>41</v>
      </c>
      <c r="X164" s="7">
        <v>0</v>
      </c>
      <c r="Y164" s="2" t="s">
        <v>42</v>
      </c>
      <c r="Z164" s="2" t="s">
        <v>43</v>
      </c>
      <c r="AB164" s="2" t="s">
        <v>44</v>
      </c>
      <c r="AC164" s="2" t="s">
        <v>89</v>
      </c>
      <c r="AD164" s="2" t="s">
        <v>96</v>
      </c>
      <c r="AE164" s="2" t="s">
        <v>49</v>
      </c>
      <c r="AF164" s="2" t="s">
        <v>68</v>
      </c>
      <c r="AG164" s="2" t="s">
        <v>51</v>
      </c>
      <c r="AH164" s="2" t="s">
        <v>1316</v>
      </c>
      <c r="AI164" s="2" t="s">
        <v>1317</v>
      </c>
      <c r="AJ164" s="2" t="s">
        <v>218</v>
      </c>
      <c r="AK164" s="2" t="s">
        <v>55</v>
      </c>
      <c r="AN164" s="7">
        <v>0</v>
      </c>
      <c r="AO164" s="2" t="s">
        <v>1680</v>
      </c>
      <c r="AP164" s="6">
        <v>40991</v>
      </c>
      <c r="AQ164" s="8" t="s">
        <v>4448</v>
      </c>
      <c r="AR164" s="2" t="s">
        <v>48</v>
      </c>
      <c r="AS164" s="7">
        <v>93000</v>
      </c>
    </row>
    <row r="165" spans="1:45" x14ac:dyDescent="0.2">
      <c r="A165" s="380"/>
      <c r="B165" s="2" t="s">
        <v>4920</v>
      </c>
      <c r="C165" s="3">
        <v>93</v>
      </c>
      <c r="D165" s="4" t="s">
        <v>4458</v>
      </c>
      <c r="E165" s="2" t="s">
        <v>4597</v>
      </c>
      <c r="F165" s="2">
        <v>1442062</v>
      </c>
      <c r="G165" s="2" t="s">
        <v>1673</v>
      </c>
      <c r="H165" s="2" t="s">
        <v>1674</v>
      </c>
      <c r="I165" s="2" t="s">
        <v>38</v>
      </c>
      <c r="J165" s="2" t="s">
        <v>1675</v>
      </c>
      <c r="K165" s="2" t="s">
        <v>1676</v>
      </c>
      <c r="L165" s="6">
        <v>40761</v>
      </c>
      <c r="M165" s="6"/>
      <c r="N165" s="7">
        <v>58956</v>
      </c>
      <c r="O165" s="7">
        <v>58956</v>
      </c>
      <c r="S165" s="7">
        <v>50000</v>
      </c>
      <c r="T165" s="7" t="s">
        <v>40</v>
      </c>
      <c r="U165" s="7">
        <v>50000</v>
      </c>
      <c r="V165" s="7">
        <v>0</v>
      </c>
      <c r="W165" s="2" t="s">
        <v>73</v>
      </c>
      <c r="X165" s="7">
        <v>0</v>
      </c>
      <c r="Y165" s="2" t="s">
        <v>42</v>
      </c>
      <c r="Z165" s="2" t="s">
        <v>65</v>
      </c>
      <c r="AA165" s="2" t="s">
        <v>66</v>
      </c>
      <c r="AB165" s="2" t="s">
        <v>67</v>
      </c>
      <c r="AC165" s="2" t="s">
        <v>89</v>
      </c>
      <c r="AD165" s="2" t="s">
        <v>96</v>
      </c>
      <c r="AE165" s="2" t="s">
        <v>49</v>
      </c>
      <c r="AF165" s="2" t="s">
        <v>91</v>
      </c>
      <c r="AG165" s="2" t="s">
        <v>51</v>
      </c>
      <c r="AH165" s="2" t="s">
        <v>331</v>
      </c>
      <c r="AI165" s="2" t="s">
        <v>53</v>
      </c>
      <c r="AJ165" s="2" t="s">
        <v>54</v>
      </c>
      <c r="AK165" s="2" t="s">
        <v>55</v>
      </c>
      <c r="AL165" s="6">
        <v>41379</v>
      </c>
      <c r="AM165" s="2" t="s">
        <v>79</v>
      </c>
      <c r="AN165" s="7">
        <v>0</v>
      </c>
      <c r="AO165" s="2" t="s">
        <v>1677</v>
      </c>
      <c r="AP165" s="6">
        <v>40918</v>
      </c>
      <c r="AQ165" s="8" t="s">
        <v>4448</v>
      </c>
      <c r="AR165" s="2" t="s">
        <v>48</v>
      </c>
      <c r="AS165" s="7">
        <v>58956</v>
      </c>
    </row>
    <row r="166" spans="1:45" x14ac:dyDescent="0.2">
      <c r="A166" s="380"/>
      <c r="B166" s="2" t="s">
        <v>4920</v>
      </c>
      <c r="C166" s="3">
        <v>93</v>
      </c>
      <c r="D166" s="4" t="s">
        <v>4458</v>
      </c>
      <c r="E166" s="2" t="s">
        <v>4597</v>
      </c>
      <c r="F166" s="2">
        <v>1442118</v>
      </c>
      <c r="G166" s="2" t="s">
        <v>1668</v>
      </c>
      <c r="H166" s="2" t="s">
        <v>1669</v>
      </c>
      <c r="I166" s="2" t="s">
        <v>38</v>
      </c>
      <c r="J166" s="2" t="s">
        <v>1670</v>
      </c>
      <c r="N166" s="7">
        <v>0</v>
      </c>
      <c r="O166" s="7">
        <v>0</v>
      </c>
      <c r="S166" s="7">
        <v>0</v>
      </c>
      <c r="T166" s="7">
        <v>0</v>
      </c>
      <c r="U166" s="7">
        <v>0</v>
      </c>
      <c r="V166" s="7">
        <v>0</v>
      </c>
      <c r="W166" s="2" t="s">
        <v>41</v>
      </c>
      <c r="X166" s="7">
        <v>0</v>
      </c>
      <c r="Y166" s="2" t="s">
        <v>42</v>
      </c>
      <c r="Z166" s="2" t="s">
        <v>43</v>
      </c>
      <c r="AB166" s="2" t="s">
        <v>44</v>
      </c>
      <c r="AC166" s="2" t="s">
        <v>89</v>
      </c>
      <c r="AD166" s="2" t="s">
        <v>96</v>
      </c>
      <c r="AE166" s="2" t="s">
        <v>97</v>
      </c>
      <c r="AF166" s="2" t="s">
        <v>50</v>
      </c>
      <c r="AG166" s="2" t="s">
        <v>51</v>
      </c>
      <c r="AH166" s="2" t="s">
        <v>1671</v>
      </c>
      <c r="AI166" s="2" t="s">
        <v>53</v>
      </c>
      <c r="AJ166" s="2" t="s">
        <v>54</v>
      </c>
      <c r="AK166" s="2" t="s">
        <v>55</v>
      </c>
      <c r="AN166" s="7">
        <v>0</v>
      </c>
      <c r="AO166" s="2" t="s">
        <v>1672</v>
      </c>
      <c r="AP166" s="6">
        <v>40988</v>
      </c>
      <c r="AQ166" s="8" t="s">
        <v>4448</v>
      </c>
      <c r="AR166" s="2" t="s">
        <v>72</v>
      </c>
      <c r="AS166" s="7">
        <v>0</v>
      </c>
    </row>
    <row r="167" spans="1:45" x14ac:dyDescent="0.2">
      <c r="A167" s="380"/>
      <c r="B167" s="2" t="s">
        <v>4920</v>
      </c>
      <c r="C167" s="3">
        <v>82</v>
      </c>
      <c r="D167" s="4" t="s">
        <v>4458</v>
      </c>
      <c r="E167" s="2" t="s">
        <v>4609</v>
      </c>
      <c r="F167" s="2">
        <v>1442584</v>
      </c>
      <c r="G167" s="2" t="s">
        <v>1663</v>
      </c>
      <c r="H167" s="2" t="s">
        <v>1664</v>
      </c>
      <c r="I167" s="2" t="s">
        <v>38</v>
      </c>
      <c r="J167" s="2" t="s">
        <v>1665</v>
      </c>
      <c r="K167" s="2" t="s">
        <v>1666</v>
      </c>
      <c r="L167" s="6">
        <v>40378</v>
      </c>
      <c r="M167" s="6"/>
      <c r="N167" s="7">
        <v>182498.61</v>
      </c>
      <c r="O167" s="7">
        <v>182498.61</v>
      </c>
      <c r="S167" s="7">
        <v>182498.61</v>
      </c>
      <c r="T167" s="7" t="s">
        <v>41</v>
      </c>
      <c r="U167" s="7">
        <v>91249.3</v>
      </c>
      <c r="V167" s="7">
        <v>0</v>
      </c>
      <c r="W167" s="2" t="s">
        <v>41</v>
      </c>
      <c r="X167" s="7">
        <v>0</v>
      </c>
      <c r="Y167" s="2" t="s">
        <v>42</v>
      </c>
      <c r="Z167" s="2" t="s">
        <v>43</v>
      </c>
      <c r="AB167" s="2" t="s">
        <v>44</v>
      </c>
      <c r="AC167" s="2" t="s">
        <v>89</v>
      </c>
      <c r="AD167" s="2" t="s">
        <v>96</v>
      </c>
      <c r="AE167" s="2" t="s">
        <v>49</v>
      </c>
      <c r="AF167" s="2" t="s">
        <v>50</v>
      </c>
      <c r="AG167" s="2" t="s">
        <v>51</v>
      </c>
      <c r="AH167" s="2" t="s">
        <v>1195</v>
      </c>
      <c r="AI167" s="2" t="s">
        <v>171</v>
      </c>
      <c r="AJ167" s="2" t="s">
        <v>54</v>
      </c>
      <c r="AK167" s="2" t="s">
        <v>55</v>
      </c>
      <c r="AN167" s="7">
        <v>0</v>
      </c>
      <c r="AO167" s="2" t="s">
        <v>1667</v>
      </c>
      <c r="AP167" s="6">
        <v>40970</v>
      </c>
      <c r="AQ167" s="8" t="s">
        <v>4448</v>
      </c>
      <c r="AR167" s="2" t="s">
        <v>48</v>
      </c>
      <c r="AS167" s="7">
        <v>182498.61</v>
      </c>
    </row>
    <row r="168" spans="1:45" x14ac:dyDescent="0.2">
      <c r="A168" s="380"/>
      <c r="B168" s="2" t="s">
        <v>4920</v>
      </c>
      <c r="C168" s="3">
        <v>14</v>
      </c>
      <c r="D168" s="4" t="s">
        <v>4457</v>
      </c>
      <c r="E168" s="2" t="s">
        <v>4590</v>
      </c>
      <c r="F168" s="2">
        <v>1442657</v>
      </c>
      <c r="G168" s="2" t="s">
        <v>3389</v>
      </c>
      <c r="H168" s="2" t="s">
        <v>3390</v>
      </c>
      <c r="I168" s="2" t="s">
        <v>1199</v>
      </c>
      <c r="J168" s="2">
        <v>1490320</v>
      </c>
      <c r="K168" s="2" t="s">
        <v>3391</v>
      </c>
      <c r="L168" s="6">
        <v>40274</v>
      </c>
      <c r="M168" s="6"/>
      <c r="N168" s="7">
        <v>22000</v>
      </c>
      <c r="O168" s="7">
        <v>22000</v>
      </c>
      <c r="S168" s="7">
        <v>22000</v>
      </c>
      <c r="T168" s="7" t="s">
        <v>41</v>
      </c>
      <c r="U168" s="7">
        <v>11000</v>
      </c>
      <c r="V168" s="7">
        <v>0</v>
      </c>
      <c r="W168" s="2" t="s">
        <v>41</v>
      </c>
      <c r="X168" s="7">
        <v>0</v>
      </c>
      <c r="Y168" s="2" t="s">
        <v>42</v>
      </c>
      <c r="Z168" s="2" t="s">
        <v>43</v>
      </c>
      <c r="AB168" s="2" t="s">
        <v>44</v>
      </c>
      <c r="AC168" s="2" t="s">
        <v>3189</v>
      </c>
      <c r="AD168" s="2" t="s">
        <v>2078</v>
      </c>
      <c r="AE168" s="2" t="s">
        <v>49</v>
      </c>
      <c r="AF168" s="2" t="s">
        <v>91</v>
      </c>
      <c r="AG168" s="2" t="s">
        <v>51</v>
      </c>
      <c r="AH168" s="2" t="s">
        <v>2044</v>
      </c>
      <c r="AI168" s="2" t="s">
        <v>171</v>
      </c>
      <c r="AJ168" s="2" t="s">
        <v>54</v>
      </c>
      <c r="AK168" s="2" t="s">
        <v>55</v>
      </c>
      <c r="AN168" s="7">
        <v>0</v>
      </c>
      <c r="AO168" s="2" t="s">
        <v>3392</v>
      </c>
      <c r="AP168" s="6">
        <v>40975</v>
      </c>
      <c r="AQ168" s="8" t="s">
        <v>4448</v>
      </c>
      <c r="AR168" s="2" t="s">
        <v>48</v>
      </c>
      <c r="AS168" s="7">
        <v>22000</v>
      </c>
    </row>
    <row r="169" spans="1:45" x14ac:dyDescent="0.2">
      <c r="A169" s="380"/>
      <c r="B169" s="2" t="s">
        <v>4920</v>
      </c>
      <c r="C169" s="3">
        <v>93</v>
      </c>
      <c r="D169" s="4" t="s">
        <v>4458</v>
      </c>
      <c r="E169" s="2" t="s">
        <v>4591</v>
      </c>
      <c r="F169" s="2">
        <v>1442975</v>
      </c>
      <c r="G169" s="2" t="s">
        <v>1657</v>
      </c>
      <c r="H169" s="2" t="s">
        <v>1658</v>
      </c>
      <c r="I169" s="2" t="s">
        <v>38</v>
      </c>
      <c r="J169" s="2" t="s">
        <v>1659</v>
      </c>
      <c r="K169" s="2" t="s">
        <v>1660</v>
      </c>
      <c r="L169" s="6">
        <v>40418</v>
      </c>
      <c r="M169" s="6"/>
      <c r="N169" s="7">
        <v>12000</v>
      </c>
      <c r="O169" s="7">
        <v>12000</v>
      </c>
      <c r="S169" s="7">
        <v>12000</v>
      </c>
      <c r="T169" s="7" t="s">
        <v>41</v>
      </c>
      <c r="U169" s="7">
        <v>6000</v>
      </c>
      <c r="V169" s="7">
        <v>0</v>
      </c>
      <c r="W169" s="2" t="s">
        <v>41</v>
      </c>
      <c r="X169" s="7">
        <v>0</v>
      </c>
      <c r="Y169" s="2" t="s">
        <v>42</v>
      </c>
      <c r="Z169" s="2" t="s">
        <v>43</v>
      </c>
      <c r="AB169" s="2" t="s">
        <v>44</v>
      </c>
      <c r="AC169" s="2" t="s">
        <v>89</v>
      </c>
      <c r="AD169" s="2" t="s">
        <v>96</v>
      </c>
      <c r="AE169" s="2" t="s">
        <v>49</v>
      </c>
      <c r="AF169" s="2" t="s">
        <v>50</v>
      </c>
      <c r="AG169" s="2" t="s">
        <v>51</v>
      </c>
      <c r="AH169" s="2" t="s">
        <v>1661</v>
      </c>
      <c r="AI169" s="2" t="s">
        <v>456</v>
      </c>
      <c r="AJ169" s="2" t="s">
        <v>84</v>
      </c>
      <c r="AK169" s="2" t="s">
        <v>55</v>
      </c>
      <c r="AN169" s="7">
        <v>0</v>
      </c>
      <c r="AO169" s="2" t="s">
        <v>1662</v>
      </c>
      <c r="AP169" s="6">
        <v>40780</v>
      </c>
      <c r="AQ169" s="8" t="s">
        <v>4448</v>
      </c>
      <c r="AR169" s="2" t="s">
        <v>48</v>
      </c>
      <c r="AS169" s="7">
        <v>12000</v>
      </c>
    </row>
    <row r="170" spans="1:45" x14ac:dyDescent="0.2">
      <c r="A170" s="380"/>
      <c r="B170" s="2" t="s">
        <v>4920</v>
      </c>
      <c r="C170" s="3">
        <v>93</v>
      </c>
      <c r="D170" s="4" t="s">
        <v>4458</v>
      </c>
      <c r="E170" s="2" t="s">
        <v>4646</v>
      </c>
      <c r="F170" s="2">
        <v>1443027</v>
      </c>
      <c r="G170" s="2" t="s">
        <v>1652</v>
      </c>
      <c r="H170" s="2" t="s">
        <v>1653</v>
      </c>
      <c r="I170" s="2" t="s">
        <v>38</v>
      </c>
      <c r="J170" s="2" t="s">
        <v>1654</v>
      </c>
      <c r="K170" s="2" t="s">
        <v>1655</v>
      </c>
      <c r="L170" s="6">
        <v>40707</v>
      </c>
      <c r="M170" s="6"/>
      <c r="N170" s="7">
        <v>268828</v>
      </c>
      <c r="O170" s="7">
        <v>268828</v>
      </c>
      <c r="S170" s="7">
        <v>268828</v>
      </c>
      <c r="T170" s="7" t="s">
        <v>41</v>
      </c>
      <c r="U170" s="7">
        <v>134414</v>
      </c>
      <c r="V170" s="7">
        <v>0</v>
      </c>
      <c r="W170" s="2" t="s">
        <v>41</v>
      </c>
      <c r="X170" s="7">
        <v>0</v>
      </c>
      <c r="Y170" s="2" t="s">
        <v>42</v>
      </c>
      <c r="Z170" s="2" t="s">
        <v>43</v>
      </c>
      <c r="AB170" s="2" t="s">
        <v>44</v>
      </c>
      <c r="AC170" s="2" t="s">
        <v>89</v>
      </c>
      <c r="AD170" s="2" t="s">
        <v>96</v>
      </c>
      <c r="AE170" s="2" t="s">
        <v>49</v>
      </c>
      <c r="AF170" s="2" t="s">
        <v>104</v>
      </c>
      <c r="AG170" s="2" t="s">
        <v>51</v>
      </c>
      <c r="AH170" s="2" t="s">
        <v>182</v>
      </c>
      <c r="AI170" s="2" t="s">
        <v>46</v>
      </c>
      <c r="AJ170" s="2" t="s">
        <v>47</v>
      </c>
      <c r="AK170" s="2" t="s">
        <v>55</v>
      </c>
      <c r="AN170" s="7">
        <v>0</v>
      </c>
      <c r="AO170" s="2" t="s">
        <v>1656</v>
      </c>
      <c r="AP170" s="6">
        <v>41005</v>
      </c>
      <c r="AQ170" s="8" t="s">
        <v>4448</v>
      </c>
      <c r="AR170" s="2" t="s">
        <v>48</v>
      </c>
      <c r="AS170" s="7">
        <v>268828</v>
      </c>
    </row>
    <row r="171" spans="1:45" x14ac:dyDescent="0.2">
      <c r="A171" s="380"/>
      <c r="B171" s="2" t="s">
        <v>4920</v>
      </c>
      <c r="C171" s="3">
        <v>93</v>
      </c>
      <c r="D171" s="4" t="s">
        <v>4458</v>
      </c>
      <c r="E171" s="2" t="s">
        <v>4610</v>
      </c>
      <c r="F171" s="2">
        <v>1443179</v>
      </c>
      <c r="G171" s="2" t="s">
        <v>1647</v>
      </c>
      <c r="H171" s="2" t="s">
        <v>1648</v>
      </c>
      <c r="I171" s="2" t="s">
        <v>38</v>
      </c>
      <c r="J171" s="2" t="s">
        <v>1649</v>
      </c>
      <c r="K171" s="2" t="s">
        <v>1650</v>
      </c>
      <c r="L171" s="6">
        <v>40095</v>
      </c>
      <c r="M171" s="6"/>
      <c r="N171" s="7">
        <v>16125</v>
      </c>
      <c r="O171" s="7">
        <v>16125</v>
      </c>
      <c r="S171" s="7">
        <v>16125</v>
      </c>
      <c r="T171" s="7" t="s">
        <v>41</v>
      </c>
      <c r="U171" s="7">
        <v>8062.5</v>
      </c>
      <c r="V171" s="7">
        <v>0</v>
      </c>
      <c r="W171" s="2" t="s">
        <v>41</v>
      </c>
      <c r="X171" s="7">
        <v>0</v>
      </c>
      <c r="Y171" s="2" t="s">
        <v>42</v>
      </c>
      <c r="Z171" s="2" t="s">
        <v>43</v>
      </c>
      <c r="AB171" s="2" t="s">
        <v>44</v>
      </c>
      <c r="AC171" s="2" t="s">
        <v>89</v>
      </c>
      <c r="AD171" s="2" t="s">
        <v>96</v>
      </c>
      <c r="AE171" s="2" t="s">
        <v>49</v>
      </c>
      <c r="AF171" s="2" t="s">
        <v>50</v>
      </c>
      <c r="AG171" s="2" t="s">
        <v>51</v>
      </c>
      <c r="AH171" s="2" t="s">
        <v>307</v>
      </c>
      <c r="AI171" s="2" t="s">
        <v>171</v>
      </c>
      <c r="AJ171" s="2" t="s">
        <v>54</v>
      </c>
      <c r="AK171" s="2" t="s">
        <v>55</v>
      </c>
      <c r="AN171" s="7">
        <v>0</v>
      </c>
      <c r="AO171" s="2" t="s">
        <v>1651</v>
      </c>
      <c r="AP171" s="6">
        <v>41005</v>
      </c>
      <c r="AQ171" s="8" t="s">
        <v>4448</v>
      </c>
      <c r="AR171" s="2" t="s">
        <v>48</v>
      </c>
      <c r="AS171" s="7">
        <v>16125</v>
      </c>
    </row>
    <row r="172" spans="1:45" x14ac:dyDescent="0.2">
      <c r="A172" s="380"/>
      <c r="B172" s="2" t="s">
        <v>4920</v>
      </c>
      <c r="C172" s="3">
        <v>1</v>
      </c>
      <c r="D172" s="4" t="s">
        <v>4458</v>
      </c>
      <c r="E172" s="2" t="s">
        <v>4651</v>
      </c>
      <c r="F172" s="2">
        <v>1443329</v>
      </c>
      <c r="G172" s="2" t="s">
        <v>2914</v>
      </c>
      <c r="H172" s="2" t="s">
        <v>2915</v>
      </c>
      <c r="I172" s="2" t="s">
        <v>38</v>
      </c>
      <c r="N172" s="7">
        <v>0</v>
      </c>
      <c r="O172" s="7">
        <v>20000</v>
      </c>
      <c r="S172" s="7">
        <v>0</v>
      </c>
      <c r="T172" s="7">
        <v>0</v>
      </c>
      <c r="U172" s="7">
        <v>0</v>
      </c>
      <c r="V172" s="7">
        <v>0</v>
      </c>
      <c r="W172" s="2" t="s">
        <v>41</v>
      </c>
      <c r="X172" s="7">
        <v>0</v>
      </c>
      <c r="Y172" s="2" t="s">
        <v>42</v>
      </c>
      <c r="Z172" s="2" t="s">
        <v>43</v>
      </c>
      <c r="AB172" s="2" t="s">
        <v>44</v>
      </c>
      <c r="AC172" s="2" t="s">
        <v>89</v>
      </c>
      <c r="AD172" s="2" t="s">
        <v>2078</v>
      </c>
      <c r="AE172" s="2" t="s">
        <v>427</v>
      </c>
      <c r="AF172" s="2" t="s">
        <v>75</v>
      </c>
      <c r="AG172" s="2" t="s">
        <v>76</v>
      </c>
      <c r="AH172" s="2" t="s">
        <v>307</v>
      </c>
      <c r="AI172" s="2" t="s">
        <v>171</v>
      </c>
      <c r="AJ172" s="2" t="s">
        <v>54</v>
      </c>
      <c r="AK172" s="2" t="s">
        <v>55</v>
      </c>
      <c r="AN172" s="7">
        <v>0</v>
      </c>
      <c r="AO172" s="2" t="s">
        <v>2916</v>
      </c>
      <c r="AP172" s="6">
        <v>40792</v>
      </c>
      <c r="AQ172" s="8" t="s">
        <v>4448</v>
      </c>
      <c r="AR172" s="2" t="s">
        <v>72</v>
      </c>
      <c r="AS172" s="7">
        <v>0</v>
      </c>
    </row>
    <row r="173" spans="1:45" x14ac:dyDescent="0.2">
      <c r="A173" s="380"/>
      <c r="B173" s="2" t="s">
        <v>4920</v>
      </c>
      <c r="C173" s="3">
        <v>82</v>
      </c>
      <c r="D173" s="4" t="s">
        <v>4458</v>
      </c>
      <c r="E173" s="2" t="s">
        <v>4593</v>
      </c>
      <c r="F173" s="2">
        <v>1443434</v>
      </c>
      <c r="G173" s="2" t="s">
        <v>4272</v>
      </c>
      <c r="H173" s="2" t="s">
        <v>4273</v>
      </c>
      <c r="I173" s="2" t="s">
        <v>38</v>
      </c>
      <c r="J173" s="2" t="s">
        <v>4274</v>
      </c>
      <c r="K173" s="2" t="s">
        <v>4275</v>
      </c>
      <c r="L173" s="6">
        <v>40663</v>
      </c>
      <c r="M173" s="6"/>
      <c r="N173" s="7">
        <v>45000</v>
      </c>
      <c r="O173" s="7">
        <v>45000</v>
      </c>
      <c r="S173" s="7">
        <v>45000</v>
      </c>
      <c r="T173" s="7" t="s">
        <v>41</v>
      </c>
      <c r="U173" s="7">
        <v>22500</v>
      </c>
      <c r="V173" s="7">
        <v>0</v>
      </c>
      <c r="W173" s="2" t="s">
        <v>41</v>
      </c>
      <c r="X173" s="7">
        <v>0</v>
      </c>
      <c r="Y173" s="2" t="s">
        <v>42</v>
      </c>
      <c r="Z173" s="2" t="s">
        <v>43</v>
      </c>
      <c r="AB173" s="2" t="s">
        <v>44</v>
      </c>
      <c r="AC173" s="2" t="s">
        <v>3815</v>
      </c>
      <c r="AD173" s="2" t="s">
        <v>96</v>
      </c>
      <c r="AE173" s="2" t="s">
        <v>710</v>
      </c>
      <c r="AF173" s="2" t="s">
        <v>75</v>
      </c>
      <c r="AG173" s="2" t="s">
        <v>76</v>
      </c>
      <c r="AH173" s="2" t="s">
        <v>1226</v>
      </c>
      <c r="AI173" s="2" t="s">
        <v>117</v>
      </c>
      <c r="AJ173" s="2" t="s">
        <v>54</v>
      </c>
      <c r="AK173" s="2" t="s">
        <v>55</v>
      </c>
      <c r="AN173" s="7">
        <v>0</v>
      </c>
      <c r="AO173" s="2" t="s">
        <v>4276</v>
      </c>
      <c r="AP173" s="6">
        <v>40917</v>
      </c>
      <c r="AQ173" s="8" t="s">
        <v>4448</v>
      </c>
      <c r="AR173" s="2" t="s">
        <v>48</v>
      </c>
      <c r="AS173" s="7">
        <v>45000</v>
      </c>
    </row>
    <row r="174" spans="1:45" x14ac:dyDescent="0.2">
      <c r="A174" s="380"/>
      <c r="B174" s="2" t="s">
        <v>4920</v>
      </c>
      <c r="C174" s="3">
        <v>93</v>
      </c>
      <c r="D174" s="4" t="s">
        <v>4458</v>
      </c>
      <c r="E174" s="2" t="s">
        <v>4597</v>
      </c>
      <c r="F174" s="2">
        <v>1444302</v>
      </c>
      <c r="G174" s="2" t="s">
        <v>1642</v>
      </c>
      <c r="H174" s="2" t="s">
        <v>1643</v>
      </c>
      <c r="I174" s="2" t="s">
        <v>38</v>
      </c>
      <c r="J174" s="2" t="s">
        <v>1644</v>
      </c>
      <c r="K174" s="2" t="s">
        <v>1645</v>
      </c>
      <c r="L174" s="6">
        <v>39302</v>
      </c>
      <c r="M174" s="6"/>
      <c r="N174" s="7">
        <v>36049.760000000002</v>
      </c>
      <c r="O174" s="7">
        <v>36049.760000000002</v>
      </c>
      <c r="S174" s="7">
        <v>36049.760000000002</v>
      </c>
      <c r="T174" s="7" t="s">
        <v>41</v>
      </c>
      <c r="U174" s="7">
        <v>18024.88</v>
      </c>
      <c r="V174" s="7">
        <v>0</v>
      </c>
      <c r="W174" s="2" t="s">
        <v>41</v>
      </c>
      <c r="X174" s="7">
        <v>0</v>
      </c>
      <c r="Y174" s="2" t="s">
        <v>42</v>
      </c>
      <c r="Z174" s="2" t="s">
        <v>43</v>
      </c>
      <c r="AB174" s="2" t="s">
        <v>44</v>
      </c>
      <c r="AC174" s="2" t="s">
        <v>89</v>
      </c>
      <c r="AD174" s="2" t="s">
        <v>96</v>
      </c>
      <c r="AE174" s="2" t="s">
        <v>49</v>
      </c>
      <c r="AF174" s="2" t="s">
        <v>137</v>
      </c>
      <c r="AG174" s="2" t="s">
        <v>51</v>
      </c>
      <c r="AH174" s="2" t="s">
        <v>69</v>
      </c>
      <c r="AI174" s="2" t="s">
        <v>53</v>
      </c>
      <c r="AJ174" s="2" t="s">
        <v>54</v>
      </c>
      <c r="AK174" s="2" t="s">
        <v>55</v>
      </c>
      <c r="AN174" s="7">
        <v>0</v>
      </c>
      <c r="AO174" s="2" t="s">
        <v>1646</v>
      </c>
      <c r="AP174" s="6">
        <v>40399</v>
      </c>
      <c r="AQ174" s="8" t="s">
        <v>4448</v>
      </c>
      <c r="AR174" s="2" t="s">
        <v>48</v>
      </c>
      <c r="AS174" s="7">
        <v>36049.760000000002</v>
      </c>
    </row>
    <row r="175" spans="1:45" x14ac:dyDescent="0.2">
      <c r="A175" s="380"/>
      <c r="B175" s="2" t="s">
        <v>4920</v>
      </c>
      <c r="C175" s="3">
        <v>82</v>
      </c>
      <c r="D175" s="4" t="s">
        <v>4458</v>
      </c>
      <c r="E175" s="2" t="s">
        <v>4593</v>
      </c>
      <c r="F175" s="2">
        <v>1444556</v>
      </c>
      <c r="G175" s="2" t="s">
        <v>2908</v>
      </c>
      <c r="H175" s="2" t="s">
        <v>2909</v>
      </c>
      <c r="I175" s="2" t="s">
        <v>38</v>
      </c>
      <c r="J175" s="2" t="s">
        <v>2910</v>
      </c>
      <c r="K175" s="2" t="s">
        <v>2911</v>
      </c>
      <c r="L175" s="6">
        <v>40876</v>
      </c>
      <c r="M175" s="6"/>
      <c r="N175" s="7">
        <v>133000</v>
      </c>
      <c r="O175" s="7">
        <v>133000</v>
      </c>
      <c r="S175" s="7">
        <v>133000</v>
      </c>
      <c r="T175" s="7" t="s">
        <v>41</v>
      </c>
      <c r="U175" s="7">
        <v>66500</v>
      </c>
      <c r="V175" s="7">
        <v>0</v>
      </c>
      <c r="W175" s="2" t="s">
        <v>41</v>
      </c>
      <c r="X175" s="7">
        <v>0</v>
      </c>
      <c r="Y175" s="2" t="s">
        <v>42</v>
      </c>
      <c r="Z175" s="2" t="s">
        <v>43</v>
      </c>
      <c r="AB175" s="2" t="s">
        <v>44</v>
      </c>
      <c r="AC175" s="2" t="s">
        <v>89</v>
      </c>
      <c r="AD175" s="2" t="s">
        <v>2078</v>
      </c>
      <c r="AE175" s="2" t="s">
        <v>97</v>
      </c>
      <c r="AF175" s="2" t="s">
        <v>91</v>
      </c>
      <c r="AG175" s="2" t="s">
        <v>51</v>
      </c>
      <c r="AH175" s="2" t="s">
        <v>2912</v>
      </c>
      <c r="AI175" s="2" t="s">
        <v>162</v>
      </c>
      <c r="AJ175" s="2" t="s">
        <v>163</v>
      </c>
      <c r="AK175" s="2" t="s">
        <v>55</v>
      </c>
      <c r="AN175" s="7">
        <v>0</v>
      </c>
      <c r="AO175" s="2" t="s">
        <v>2913</v>
      </c>
      <c r="AP175" s="6">
        <v>40900</v>
      </c>
      <c r="AQ175" s="8" t="s">
        <v>4448</v>
      </c>
      <c r="AR175" s="2" t="s">
        <v>48</v>
      </c>
      <c r="AS175" s="7">
        <v>133000</v>
      </c>
    </row>
    <row r="176" spans="1:45" x14ac:dyDescent="0.2">
      <c r="A176" s="380"/>
      <c r="B176" s="2" t="s">
        <v>4920</v>
      </c>
      <c r="C176" s="3">
        <v>82</v>
      </c>
      <c r="D176" s="4" t="s">
        <v>4458</v>
      </c>
      <c r="E176" s="2" t="s">
        <v>4606</v>
      </c>
      <c r="F176" s="2">
        <v>1444842</v>
      </c>
      <c r="G176" s="2" t="s">
        <v>3155</v>
      </c>
      <c r="H176" s="2" t="s">
        <v>3156</v>
      </c>
      <c r="I176" s="2" t="s">
        <v>38</v>
      </c>
      <c r="J176" s="2" t="s">
        <v>3157</v>
      </c>
      <c r="K176" s="2" t="s">
        <v>4677</v>
      </c>
      <c r="L176" s="6">
        <v>40328</v>
      </c>
      <c r="M176" s="6"/>
      <c r="N176" s="7">
        <v>31280</v>
      </c>
      <c r="O176" s="7">
        <v>34000</v>
      </c>
      <c r="S176" s="7">
        <v>31280</v>
      </c>
      <c r="T176" s="7" t="s">
        <v>41</v>
      </c>
      <c r="U176" s="7">
        <v>15640</v>
      </c>
      <c r="V176" s="7">
        <v>0</v>
      </c>
      <c r="W176" s="2" t="s">
        <v>41</v>
      </c>
      <c r="X176" s="7">
        <v>0</v>
      </c>
      <c r="Y176" s="2" t="s">
        <v>42</v>
      </c>
      <c r="Z176" s="2" t="s">
        <v>43</v>
      </c>
      <c r="AB176" s="2" t="s">
        <v>44</v>
      </c>
      <c r="AC176" s="2" t="s">
        <v>89</v>
      </c>
      <c r="AD176" s="2" t="s">
        <v>3127</v>
      </c>
      <c r="AE176" s="2" t="s">
        <v>97</v>
      </c>
      <c r="AF176" s="2" t="s">
        <v>91</v>
      </c>
      <c r="AG176" s="2" t="s">
        <v>51</v>
      </c>
      <c r="AH176" s="2" t="s">
        <v>2345</v>
      </c>
      <c r="AI176" s="2" t="s">
        <v>162</v>
      </c>
      <c r="AJ176" s="2" t="s">
        <v>163</v>
      </c>
      <c r="AK176" s="2" t="s">
        <v>55</v>
      </c>
      <c r="AN176" s="7">
        <v>0</v>
      </c>
      <c r="AO176" s="2" t="s">
        <v>3158</v>
      </c>
      <c r="AP176" s="6">
        <v>41011</v>
      </c>
      <c r="AQ176" s="8" t="s">
        <v>4448</v>
      </c>
      <c r="AR176" s="2" t="s">
        <v>48</v>
      </c>
      <c r="AS176" s="7">
        <v>31280</v>
      </c>
    </row>
    <row r="177" spans="1:45" x14ac:dyDescent="0.2">
      <c r="A177" s="380"/>
      <c r="B177" s="2" t="s">
        <v>4920</v>
      </c>
      <c r="C177" s="3">
        <v>82</v>
      </c>
      <c r="D177" s="4" t="s">
        <v>4458</v>
      </c>
      <c r="E177" s="2" t="s">
        <v>4606</v>
      </c>
      <c r="F177" s="2">
        <v>1444883</v>
      </c>
      <c r="G177" s="2" t="s">
        <v>1636</v>
      </c>
      <c r="H177" s="2" t="s">
        <v>1637</v>
      </c>
      <c r="I177" s="2" t="s">
        <v>38</v>
      </c>
      <c r="J177" s="2" t="s">
        <v>1638</v>
      </c>
      <c r="K177" s="2" t="s">
        <v>1639</v>
      </c>
      <c r="L177" s="6">
        <v>40387</v>
      </c>
      <c r="M177" s="6"/>
      <c r="N177" s="7">
        <v>85000</v>
      </c>
      <c r="O177" s="7">
        <v>85000</v>
      </c>
      <c r="S177" s="7">
        <v>9705.0300000000007</v>
      </c>
      <c r="T177" s="7" t="s">
        <v>40</v>
      </c>
      <c r="U177" s="7">
        <v>9705.0300000000007</v>
      </c>
      <c r="V177" s="7">
        <v>0</v>
      </c>
      <c r="W177" s="2" t="s">
        <v>73</v>
      </c>
      <c r="X177" s="7">
        <v>0</v>
      </c>
      <c r="Y177" s="2" t="s">
        <v>42</v>
      </c>
      <c r="Z177" s="2" t="s">
        <v>43</v>
      </c>
      <c r="AB177" s="2" t="s">
        <v>67</v>
      </c>
      <c r="AC177" s="2" t="s">
        <v>89</v>
      </c>
      <c r="AD177" s="2" t="s">
        <v>96</v>
      </c>
      <c r="AE177" s="2" t="s">
        <v>97</v>
      </c>
      <c r="AF177" s="2" t="s">
        <v>75</v>
      </c>
      <c r="AG177" s="2" t="s">
        <v>76</v>
      </c>
      <c r="AH177" s="2" t="s">
        <v>522</v>
      </c>
      <c r="AI177" s="2" t="s">
        <v>154</v>
      </c>
      <c r="AJ177" s="2" t="s">
        <v>155</v>
      </c>
      <c r="AK177" s="2" t="s">
        <v>55</v>
      </c>
      <c r="AL177" s="6">
        <v>41214</v>
      </c>
      <c r="AM177" s="2" t="s">
        <v>1295</v>
      </c>
      <c r="AN177" s="7">
        <v>0</v>
      </c>
      <c r="AO177" s="2" t="s">
        <v>1640</v>
      </c>
      <c r="AP177" s="6">
        <v>40690</v>
      </c>
      <c r="AQ177" s="8" t="s">
        <v>4448</v>
      </c>
      <c r="AR177" s="2" t="s">
        <v>48</v>
      </c>
      <c r="AS177" s="7">
        <v>85000</v>
      </c>
    </row>
    <row r="178" spans="1:45" x14ac:dyDescent="0.2">
      <c r="A178" s="380"/>
      <c r="B178" s="2" t="s">
        <v>4920</v>
      </c>
      <c r="C178" s="3">
        <v>14</v>
      </c>
      <c r="D178" s="4" t="s">
        <v>4457</v>
      </c>
      <c r="E178" s="2" t="s">
        <v>4590</v>
      </c>
      <c r="F178" s="2">
        <v>1445096</v>
      </c>
      <c r="G178" s="2" t="s">
        <v>3384</v>
      </c>
      <c r="H178" s="2" t="s">
        <v>3385</v>
      </c>
      <c r="I178" s="2" t="s">
        <v>38</v>
      </c>
      <c r="J178" s="2" t="s">
        <v>3386</v>
      </c>
      <c r="K178" s="2" t="s">
        <v>3387</v>
      </c>
      <c r="L178" s="6">
        <v>40606</v>
      </c>
      <c r="M178" s="6"/>
      <c r="N178" s="7">
        <v>10470</v>
      </c>
      <c r="O178" s="7">
        <v>10699</v>
      </c>
      <c r="S178" s="7">
        <v>10470</v>
      </c>
      <c r="T178" s="7" t="s">
        <v>41</v>
      </c>
      <c r="U178" s="7">
        <v>5235</v>
      </c>
      <c r="V178" s="7">
        <v>0</v>
      </c>
      <c r="W178" s="2" t="s">
        <v>41</v>
      </c>
      <c r="X178" s="7">
        <v>0</v>
      </c>
      <c r="Y178" s="2" t="s">
        <v>42</v>
      </c>
      <c r="Z178" s="2" t="s">
        <v>43</v>
      </c>
      <c r="AB178" s="2" t="s">
        <v>44</v>
      </c>
      <c r="AC178" s="2" t="s">
        <v>3189</v>
      </c>
      <c r="AD178" s="2" t="s">
        <v>2078</v>
      </c>
      <c r="AE178" s="2" t="s">
        <v>49</v>
      </c>
      <c r="AF178" s="2" t="s">
        <v>75</v>
      </c>
      <c r="AG178" s="2" t="s">
        <v>76</v>
      </c>
      <c r="AH178" s="2" t="s">
        <v>2514</v>
      </c>
      <c r="AI178" s="2" t="s">
        <v>53</v>
      </c>
      <c r="AJ178" s="2" t="s">
        <v>54</v>
      </c>
      <c r="AK178" s="2" t="s">
        <v>55</v>
      </c>
      <c r="AN178" s="7">
        <v>0</v>
      </c>
      <c r="AO178" s="2" t="s">
        <v>3388</v>
      </c>
      <c r="AP178" s="6">
        <v>40998</v>
      </c>
      <c r="AQ178" s="8" t="s">
        <v>4448</v>
      </c>
      <c r="AR178" s="2" t="s">
        <v>48</v>
      </c>
      <c r="AS178" s="7">
        <v>10470</v>
      </c>
    </row>
    <row r="179" spans="1:45" x14ac:dyDescent="0.2">
      <c r="A179" s="380"/>
      <c r="B179" s="2" t="s">
        <v>4920</v>
      </c>
      <c r="C179" s="3">
        <v>14</v>
      </c>
      <c r="D179" s="4" t="s">
        <v>4457</v>
      </c>
      <c r="E179" s="2" t="s">
        <v>4590</v>
      </c>
      <c r="F179" s="2">
        <v>1445279</v>
      </c>
      <c r="G179" s="2" t="s">
        <v>3379</v>
      </c>
      <c r="H179" s="2" t="s">
        <v>3380</v>
      </c>
      <c r="I179" s="2" t="s">
        <v>1199</v>
      </c>
      <c r="J179" s="2" t="s">
        <v>3381</v>
      </c>
      <c r="K179" s="2" t="s">
        <v>3382</v>
      </c>
      <c r="L179" s="6">
        <v>40863</v>
      </c>
      <c r="M179" s="6"/>
      <c r="N179" s="7">
        <v>9920</v>
      </c>
      <c r="O179" s="7">
        <v>10000</v>
      </c>
      <c r="S179" s="7">
        <v>3200</v>
      </c>
      <c r="T179" s="7" t="s">
        <v>40</v>
      </c>
      <c r="U179" s="7">
        <v>3200</v>
      </c>
      <c r="V179" s="7">
        <v>0</v>
      </c>
      <c r="W179" s="2" t="s">
        <v>40</v>
      </c>
      <c r="X179" s="7">
        <v>0</v>
      </c>
      <c r="Y179" s="2" t="s">
        <v>42</v>
      </c>
      <c r="Z179" s="2" t="s">
        <v>65</v>
      </c>
      <c r="AA179" s="2" t="s">
        <v>66</v>
      </c>
      <c r="AB179" s="2" t="s">
        <v>44</v>
      </c>
      <c r="AC179" s="2" t="s">
        <v>3189</v>
      </c>
      <c r="AD179" s="2" t="s">
        <v>2078</v>
      </c>
      <c r="AE179" s="2" t="s">
        <v>49</v>
      </c>
      <c r="AF179" s="2" t="s">
        <v>75</v>
      </c>
      <c r="AG179" s="2" t="s">
        <v>177</v>
      </c>
      <c r="AH179" s="2" t="s">
        <v>225</v>
      </c>
      <c r="AI179" s="2" t="s">
        <v>154</v>
      </c>
      <c r="AJ179" s="2" t="s">
        <v>155</v>
      </c>
      <c r="AK179" s="2" t="s">
        <v>55</v>
      </c>
      <c r="AN179" s="7">
        <v>0</v>
      </c>
      <c r="AO179" s="2" t="s">
        <v>3383</v>
      </c>
      <c r="AP179" s="6">
        <v>40983</v>
      </c>
      <c r="AQ179" s="8" t="s">
        <v>4448</v>
      </c>
      <c r="AR179" s="2" t="s">
        <v>48</v>
      </c>
      <c r="AS179" s="7">
        <v>9920</v>
      </c>
    </row>
    <row r="180" spans="1:45" x14ac:dyDescent="0.2">
      <c r="A180" s="380"/>
      <c r="B180" s="2" t="s">
        <v>4920</v>
      </c>
      <c r="C180" s="3">
        <v>93</v>
      </c>
      <c r="D180" s="4" t="s">
        <v>4458</v>
      </c>
      <c r="E180" s="2" t="s">
        <v>4591</v>
      </c>
      <c r="F180" s="2">
        <v>1445427</v>
      </c>
      <c r="G180" s="2" t="s">
        <v>1630</v>
      </c>
      <c r="H180" s="2" t="s">
        <v>1631</v>
      </c>
      <c r="I180" s="2" t="s">
        <v>38</v>
      </c>
      <c r="J180" s="2" t="s">
        <v>1632</v>
      </c>
      <c r="K180" s="2" t="s">
        <v>1633</v>
      </c>
      <c r="L180" s="6">
        <v>40574</v>
      </c>
      <c r="M180" s="6"/>
      <c r="N180" s="7">
        <v>20000</v>
      </c>
      <c r="O180" s="7">
        <v>20000</v>
      </c>
      <c r="S180" s="7">
        <v>20000</v>
      </c>
      <c r="T180" s="7" t="s">
        <v>41</v>
      </c>
      <c r="U180" s="7">
        <v>10000</v>
      </c>
      <c r="V180" s="7">
        <v>0</v>
      </c>
      <c r="W180" s="2" t="s">
        <v>41</v>
      </c>
      <c r="X180" s="7">
        <v>0</v>
      </c>
      <c r="Y180" s="2" t="s">
        <v>42</v>
      </c>
      <c r="Z180" s="2" t="s">
        <v>43</v>
      </c>
      <c r="AB180" s="2" t="s">
        <v>44</v>
      </c>
      <c r="AC180" s="2" t="s">
        <v>89</v>
      </c>
      <c r="AD180" s="2" t="s">
        <v>96</v>
      </c>
      <c r="AE180" s="2" t="s">
        <v>97</v>
      </c>
      <c r="AF180" s="2" t="s">
        <v>50</v>
      </c>
      <c r="AG180" s="2" t="s">
        <v>51</v>
      </c>
      <c r="AH180" s="2" t="s">
        <v>1634</v>
      </c>
      <c r="AI180" s="2" t="s">
        <v>117</v>
      </c>
      <c r="AJ180" s="2" t="s">
        <v>54</v>
      </c>
      <c r="AK180" s="2" t="s">
        <v>55</v>
      </c>
      <c r="AN180" s="7">
        <v>0</v>
      </c>
      <c r="AO180" s="2" t="s">
        <v>1635</v>
      </c>
      <c r="AP180" s="6">
        <v>40994</v>
      </c>
      <c r="AQ180" s="8" t="s">
        <v>4448</v>
      </c>
      <c r="AR180" s="2" t="s">
        <v>48</v>
      </c>
      <c r="AS180" s="7">
        <v>20000</v>
      </c>
    </row>
    <row r="181" spans="1:45" x14ac:dyDescent="0.2">
      <c r="A181" s="380"/>
      <c r="B181" s="2" t="s">
        <v>4920</v>
      </c>
      <c r="C181" s="3">
        <v>93</v>
      </c>
      <c r="D181" s="4" t="s">
        <v>4458</v>
      </c>
      <c r="E181" s="2" t="s">
        <v>4597</v>
      </c>
      <c r="F181" s="2">
        <v>1445456</v>
      </c>
      <c r="G181" s="2" t="s">
        <v>1623</v>
      </c>
      <c r="H181" s="2" t="s">
        <v>1624</v>
      </c>
      <c r="I181" s="2" t="s">
        <v>38</v>
      </c>
      <c r="J181" s="2" t="s">
        <v>1625</v>
      </c>
      <c r="K181" s="2" t="s">
        <v>1626</v>
      </c>
      <c r="L181" s="6">
        <v>41061</v>
      </c>
      <c r="M181" s="6"/>
      <c r="N181" s="7">
        <v>26567</v>
      </c>
      <c r="O181" s="7">
        <v>26567</v>
      </c>
      <c r="S181" s="7">
        <v>26567</v>
      </c>
      <c r="T181" s="7" t="s">
        <v>40</v>
      </c>
      <c r="U181" s="7">
        <v>26567</v>
      </c>
      <c r="V181" s="7">
        <v>0</v>
      </c>
      <c r="W181" s="2" t="s">
        <v>73</v>
      </c>
      <c r="X181" s="7">
        <v>0</v>
      </c>
      <c r="Y181" s="2" t="s">
        <v>56</v>
      </c>
      <c r="Z181" s="2" t="s">
        <v>65</v>
      </c>
      <c r="AA181" s="2" t="s">
        <v>66</v>
      </c>
      <c r="AB181" s="2" t="s">
        <v>67</v>
      </c>
      <c r="AC181" s="2" t="s">
        <v>89</v>
      </c>
      <c r="AD181" s="2" t="s">
        <v>96</v>
      </c>
      <c r="AE181" s="2" t="s">
        <v>49</v>
      </c>
      <c r="AF181" s="2" t="s">
        <v>50</v>
      </c>
      <c r="AG181" s="2" t="s">
        <v>51</v>
      </c>
      <c r="AH181" s="2" t="s">
        <v>1627</v>
      </c>
      <c r="AI181" s="2" t="s">
        <v>53</v>
      </c>
      <c r="AJ181" s="2" t="s">
        <v>54</v>
      </c>
      <c r="AK181" s="2" t="s">
        <v>55</v>
      </c>
      <c r="AL181" s="6">
        <v>41347</v>
      </c>
      <c r="AM181" s="2" t="s">
        <v>1628</v>
      </c>
      <c r="AN181" s="7">
        <v>0</v>
      </c>
      <c r="AO181" s="2" t="s">
        <v>1629</v>
      </c>
      <c r="AP181" s="6">
        <v>40998</v>
      </c>
      <c r="AQ181" s="8" t="s">
        <v>4448</v>
      </c>
      <c r="AR181" s="2" t="s">
        <v>48</v>
      </c>
      <c r="AS181" s="7">
        <v>26567</v>
      </c>
    </row>
    <row r="182" spans="1:45" x14ac:dyDescent="0.2">
      <c r="A182" s="380"/>
      <c r="B182" s="2" t="s">
        <v>4920</v>
      </c>
      <c r="C182" s="3">
        <v>93</v>
      </c>
      <c r="D182" s="4" t="s">
        <v>4458</v>
      </c>
      <c r="E182" s="2" t="s">
        <v>4592</v>
      </c>
      <c r="F182" s="2">
        <v>1445633</v>
      </c>
      <c r="G182" s="2" t="s">
        <v>1618</v>
      </c>
      <c r="H182" s="2" t="s">
        <v>1619</v>
      </c>
      <c r="I182" s="2" t="s">
        <v>38</v>
      </c>
      <c r="J182" s="2" t="s">
        <v>1620</v>
      </c>
      <c r="K182" s="2" t="s">
        <v>1621</v>
      </c>
      <c r="L182" s="6">
        <v>40653</v>
      </c>
      <c r="M182" s="6"/>
      <c r="N182" s="7">
        <v>68801.850000000006</v>
      </c>
      <c r="O182" s="7">
        <v>72423</v>
      </c>
      <c r="S182" s="7">
        <v>68801.850000000006</v>
      </c>
      <c r="T182" s="7" t="s">
        <v>41</v>
      </c>
      <c r="U182" s="7">
        <v>34400.93</v>
      </c>
      <c r="V182" s="7">
        <v>0</v>
      </c>
      <c r="W182" s="2" t="s">
        <v>41</v>
      </c>
      <c r="X182" s="7">
        <v>0</v>
      </c>
      <c r="Y182" s="2" t="s">
        <v>42</v>
      </c>
      <c r="Z182" s="2" t="s">
        <v>43</v>
      </c>
      <c r="AB182" s="2" t="s">
        <v>44</v>
      </c>
      <c r="AC182" s="2" t="s">
        <v>89</v>
      </c>
      <c r="AD182" s="2" t="s">
        <v>96</v>
      </c>
      <c r="AE182" s="2" t="s">
        <v>49</v>
      </c>
      <c r="AF182" s="2" t="s">
        <v>98</v>
      </c>
      <c r="AG182" s="2" t="s">
        <v>51</v>
      </c>
      <c r="AH182" s="2" t="s">
        <v>604</v>
      </c>
      <c r="AI182" s="2" t="s">
        <v>46</v>
      </c>
      <c r="AJ182" s="2" t="s">
        <v>47</v>
      </c>
      <c r="AK182" s="2" t="s">
        <v>55</v>
      </c>
      <c r="AN182" s="7">
        <v>0</v>
      </c>
      <c r="AO182" s="2" t="s">
        <v>1622</v>
      </c>
      <c r="AP182" s="6">
        <v>40995</v>
      </c>
      <c r="AQ182" s="8" t="s">
        <v>4448</v>
      </c>
      <c r="AR182" s="2" t="s">
        <v>48</v>
      </c>
      <c r="AS182" s="7">
        <v>68801.850000000006</v>
      </c>
    </row>
    <row r="183" spans="1:45" x14ac:dyDescent="0.2">
      <c r="A183" s="380"/>
      <c r="B183" s="2" t="s">
        <v>4920</v>
      </c>
      <c r="C183" s="3">
        <v>82</v>
      </c>
      <c r="D183" s="4" t="s">
        <v>4458</v>
      </c>
      <c r="E183" s="2" t="s">
        <v>4601</v>
      </c>
      <c r="F183" s="2">
        <v>1446038</v>
      </c>
      <c r="G183" s="2" t="s">
        <v>1613</v>
      </c>
      <c r="H183" s="2" t="s">
        <v>1614</v>
      </c>
      <c r="I183" s="2" t="s">
        <v>38</v>
      </c>
      <c r="J183" s="2" t="s">
        <v>1615</v>
      </c>
      <c r="K183" s="2" t="s">
        <v>1616</v>
      </c>
      <c r="L183" s="6">
        <v>40923</v>
      </c>
      <c r="M183" s="6"/>
      <c r="N183" s="7">
        <v>3000</v>
      </c>
      <c r="O183" s="7">
        <v>3000</v>
      </c>
      <c r="S183" s="7">
        <v>571.19000000000005</v>
      </c>
      <c r="T183" s="7" t="s">
        <v>40</v>
      </c>
      <c r="U183" s="7">
        <v>571.19000000000005</v>
      </c>
      <c r="V183" s="7">
        <v>0</v>
      </c>
      <c r="W183" s="2" t="s">
        <v>41</v>
      </c>
      <c r="X183" s="7">
        <v>0</v>
      </c>
      <c r="Y183" s="2" t="s">
        <v>42</v>
      </c>
      <c r="Z183" s="2">
        <v>0</v>
      </c>
      <c r="AB183" s="2" t="s">
        <v>44</v>
      </c>
      <c r="AC183" s="2" t="s">
        <v>89</v>
      </c>
      <c r="AD183" s="2" t="s">
        <v>96</v>
      </c>
      <c r="AE183" s="2" t="s">
        <v>97</v>
      </c>
      <c r="AF183" s="2" t="s">
        <v>75</v>
      </c>
      <c r="AG183" s="2" t="s">
        <v>76</v>
      </c>
      <c r="AH183" s="2" t="s">
        <v>1441</v>
      </c>
      <c r="AI183" s="2" t="s">
        <v>53</v>
      </c>
      <c r="AJ183" s="2" t="s">
        <v>54</v>
      </c>
      <c r="AK183" s="2" t="s">
        <v>55</v>
      </c>
      <c r="AN183" s="7">
        <v>0</v>
      </c>
      <c r="AO183" s="2" t="s">
        <v>1617</v>
      </c>
      <c r="AP183" s="6">
        <v>40991</v>
      </c>
      <c r="AQ183" s="8" t="s">
        <v>4448</v>
      </c>
      <c r="AR183" s="2" t="s">
        <v>48</v>
      </c>
      <c r="AS183" s="7">
        <v>3000</v>
      </c>
    </row>
    <row r="184" spans="1:45" x14ac:dyDescent="0.2">
      <c r="A184" s="380"/>
      <c r="B184" s="2" t="s">
        <v>4920</v>
      </c>
      <c r="C184" s="3">
        <v>14</v>
      </c>
      <c r="D184" s="4" t="s">
        <v>4457</v>
      </c>
      <c r="E184" s="2" t="s">
        <v>4590</v>
      </c>
      <c r="F184" s="2">
        <v>1446629</v>
      </c>
      <c r="G184" s="2" t="s">
        <v>3707</v>
      </c>
      <c r="H184" s="2" t="s">
        <v>3708</v>
      </c>
      <c r="I184" s="2" t="s">
        <v>1199</v>
      </c>
      <c r="J184" s="2" t="s">
        <v>3709</v>
      </c>
      <c r="K184" s="2" t="s">
        <v>3710</v>
      </c>
      <c r="L184" s="6">
        <v>40723</v>
      </c>
      <c r="M184" s="6"/>
      <c r="N184" s="7">
        <v>16000</v>
      </c>
      <c r="O184" s="7">
        <v>16000</v>
      </c>
      <c r="S184" s="7">
        <v>16000</v>
      </c>
      <c r="T184" s="7" t="s">
        <v>41</v>
      </c>
      <c r="U184" s="7">
        <v>8000</v>
      </c>
      <c r="V184" s="7">
        <v>0</v>
      </c>
      <c r="W184" s="2" t="s">
        <v>41</v>
      </c>
      <c r="X184" s="7">
        <v>0</v>
      </c>
      <c r="Y184" s="2" t="s">
        <v>42</v>
      </c>
      <c r="Z184" s="2" t="s">
        <v>43</v>
      </c>
      <c r="AB184" s="2" t="s">
        <v>44</v>
      </c>
      <c r="AC184" s="2" t="s">
        <v>3189</v>
      </c>
      <c r="AD184" s="2" t="s">
        <v>2932</v>
      </c>
      <c r="AE184" s="2" t="s">
        <v>49</v>
      </c>
      <c r="AF184" s="2" t="s">
        <v>75</v>
      </c>
      <c r="AG184" s="2" t="s">
        <v>177</v>
      </c>
      <c r="AH184" s="2" t="s">
        <v>1011</v>
      </c>
      <c r="AI184" s="2" t="s">
        <v>1012</v>
      </c>
      <c r="AJ184" s="2" t="s">
        <v>218</v>
      </c>
      <c r="AK184" s="2" t="s">
        <v>55</v>
      </c>
      <c r="AN184" s="7">
        <v>0</v>
      </c>
      <c r="AO184" s="2" t="s">
        <v>3711</v>
      </c>
      <c r="AP184" s="6">
        <v>40926</v>
      </c>
      <c r="AQ184" s="8" t="s">
        <v>4448</v>
      </c>
      <c r="AR184" s="2" t="s">
        <v>48</v>
      </c>
      <c r="AS184" s="7">
        <v>16000</v>
      </c>
    </row>
    <row r="185" spans="1:45" x14ac:dyDescent="0.2">
      <c r="A185" s="380"/>
      <c r="B185" s="2" t="s">
        <v>4920</v>
      </c>
      <c r="C185" s="3">
        <v>82</v>
      </c>
      <c r="D185" s="4" t="s">
        <v>4458</v>
      </c>
      <c r="E185" s="2" t="s">
        <v>4607</v>
      </c>
      <c r="F185" s="2">
        <v>1447544</v>
      </c>
      <c r="G185" s="2" t="s">
        <v>1607</v>
      </c>
      <c r="H185" s="2" t="s">
        <v>1608</v>
      </c>
      <c r="I185" s="2" t="s">
        <v>38</v>
      </c>
      <c r="J185" s="2" t="s">
        <v>1609</v>
      </c>
      <c r="K185" s="2" t="s">
        <v>1610</v>
      </c>
      <c r="L185" s="6">
        <v>40485</v>
      </c>
      <c r="M185" s="6"/>
      <c r="N185" s="7">
        <v>10000</v>
      </c>
      <c r="O185" s="7">
        <v>10000</v>
      </c>
      <c r="S185" s="7">
        <v>10000</v>
      </c>
      <c r="T185" s="7" t="s">
        <v>41</v>
      </c>
      <c r="U185" s="7">
        <v>5000</v>
      </c>
      <c r="V185" s="7">
        <v>0</v>
      </c>
      <c r="W185" s="2" t="s">
        <v>41</v>
      </c>
      <c r="X185" s="7">
        <v>0</v>
      </c>
      <c r="Y185" s="2" t="s">
        <v>42</v>
      </c>
      <c r="Z185" s="2" t="s">
        <v>43</v>
      </c>
      <c r="AB185" s="2" t="s">
        <v>44</v>
      </c>
      <c r="AC185" s="2" t="s">
        <v>89</v>
      </c>
      <c r="AD185" s="2" t="s">
        <v>96</v>
      </c>
      <c r="AE185" s="2" t="s">
        <v>49</v>
      </c>
      <c r="AF185" s="2" t="s">
        <v>91</v>
      </c>
      <c r="AG185" s="2" t="s">
        <v>51</v>
      </c>
      <c r="AH185" s="2" t="s">
        <v>1611</v>
      </c>
      <c r="AI185" s="2" t="s">
        <v>53</v>
      </c>
      <c r="AJ185" s="2" t="s">
        <v>54</v>
      </c>
      <c r="AK185" s="2" t="s">
        <v>55</v>
      </c>
      <c r="AN185" s="7">
        <v>0</v>
      </c>
      <c r="AO185" s="2" t="s">
        <v>1612</v>
      </c>
      <c r="AP185" s="6">
        <v>40988</v>
      </c>
      <c r="AQ185" s="8" t="s">
        <v>4448</v>
      </c>
      <c r="AR185" s="2" t="s">
        <v>48</v>
      </c>
      <c r="AS185" s="7">
        <v>10000</v>
      </c>
    </row>
    <row r="186" spans="1:45" x14ac:dyDescent="0.2">
      <c r="A186" s="380"/>
      <c r="B186" s="2" t="s">
        <v>4920</v>
      </c>
      <c r="C186" s="3">
        <v>93</v>
      </c>
      <c r="D186" s="4" t="s">
        <v>4458</v>
      </c>
      <c r="E186" s="2" t="s">
        <v>4600</v>
      </c>
      <c r="F186" s="2">
        <v>1448173</v>
      </c>
      <c r="G186" s="2" t="s">
        <v>2902</v>
      </c>
      <c r="H186" s="2" t="s">
        <v>2903</v>
      </c>
      <c r="I186" s="2" t="s">
        <v>38</v>
      </c>
      <c r="J186" s="2" t="s">
        <v>2904</v>
      </c>
      <c r="K186" s="2" t="s">
        <v>2905</v>
      </c>
      <c r="L186" s="6">
        <v>40087</v>
      </c>
      <c r="M186" s="6"/>
      <c r="N186" s="7">
        <v>34000</v>
      </c>
      <c r="O186" s="7">
        <v>34000</v>
      </c>
      <c r="S186" s="7">
        <v>34000</v>
      </c>
      <c r="T186" s="7" t="s">
        <v>41</v>
      </c>
      <c r="U186" s="7">
        <v>17000</v>
      </c>
      <c r="V186" s="7">
        <v>0</v>
      </c>
      <c r="W186" s="2" t="s">
        <v>41</v>
      </c>
      <c r="X186" s="7">
        <v>0</v>
      </c>
      <c r="Y186" s="2" t="s">
        <v>42</v>
      </c>
      <c r="Z186" s="2" t="s">
        <v>43</v>
      </c>
      <c r="AB186" s="2" t="s">
        <v>44</v>
      </c>
      <c r="AC186" s="2" t="s">
        <v>89</v>
      </c>
      <c r="AD186" s="2" t="s">
        <v>2078</v>
      </c>
      <c r="AE186" s="2" t="s">
        <v>97</v>
      </c>
      <c r="AF186" s="2" t="s">
        <v>91</v>
      </c>
      <c r="AG186" s="2" t="s">
        <v>51</v>
      </c>
      <c r="AH186" s="2" t="s">
        <v>2906</v>
      </c>
      <c r="AI186" s="2" t="s">
        <v>117</v>
      </c>
      <c r="AJ186" s="2" t="s">
        <v>54</v>
      </c>
      <c r="AK186" s="2" t="s">
        <v>55</v>
      </c>
      <c r="AN186" s="7">
        <v>0</v>
      </c>
      <c r="AO186" s="2" t="s">
        <v>2907</v>
      </c>
      <c r="AP186" s="6">
        <v>40976</v>
      </c>
      <c r="AQ186" s="8" t="s">
        <v>4448</v>
      </c>
      <c r="AR186" s="2" t="s">
        <v>48</v>
      </c>
      <c r="AS186" s="7">
        <v>34000</v>
      </c>
    </row>
    <row r="187" spans="1:45" x14ac:dyDescent="0.2">
      <c r="A187" s="380"/>
      <c r="B187" s="2" t="s">
        <v>4920</v>
      </c>
      <c r="C187" s="3">
        <v>82</v>
      </c>
      <c r="D187" s="4" t="s">
        <v>4458</v>
      </c>
      <c r="E187" s="2" t="s">
        <v>4593</v>
      </c>
      <c r="F187" s="2">
        <v>1448349</v>
      </c>
      <c r="G187" s="2" t="s">
        <v>4267</v>
      </c>
      <c r="H187" s="2" t="s">
        <v>4268</v>
      </c>
      <c r="I187" s="2" t="s">
        <v>38</v>
      </c>
      <c r="J187" s="2" t="s">
        <v>4269</v>
      </c>
      <c r="K187" s="2" t="s">
        <v>4270</v>
      </c>
      <c r="L187" s="6">
        <v>40850</v>
      </c>
      <c r="M187" s="6"/>
      <c r="N187" s="7">
        <v>35000</v>
      </c>
      <c r="O187" s="7">
        <v>35000</v>
      </c>
      <c r="S187" s="7">
        <v>35000</v>
      </c>
      <c r="T187" s="7" t="s">
        <v>41</v>
      </c>
      <c r="U187" s="7">
        <v>17500</v>
      </c>
      <c r="V187" s="7">
        <v>0</v>
      </c>
      <c r="W187" s="2" t="s">
        <v>41</v>
      </c>
      <c r="X187" s="7">
        <v>0</v>
      </c>
      <c r="Y187" s="2" t="s">
        <v>42</v>
      </c>
      <c r="Z187" s="2" t="s">
        <v>43</v>
      </c>
      <c r="AB187" s="2" t="s">
        <v>44</v>
      </c>
      <c r="AC187" s="2" t="s">
        <v>3815</v>
      </c>
      <c r="AD187" s="2" t="s">
        <v>96</v>
      </c>
      <c r="AE187" s="2" t="s">
        <v>97</v>
      </c>
      <c r="AF187" s="2" t="s">
        <v>50</v>
      </c>
      <c r="AG187" s="2" t="s">
        <v>51</v>
      </c>
      <c r="AH187" s="2" t="s">
        <v>1595</v>
      </c>
      <c r="AI187" s="2" t="s">
        <v>53</v>
      </c>
      <c r="AJ187" s="2" t="s">
        <v>54</v>
      </c>
      <c r="AK187" s="2" t="s">
        <v>55</v>
      </c>
      <c r="AN187" s="7">
        <v>0</v>
      </c>
      <c r="AO187" s="2" t="s">
        <v>4271</v>
      </c>
      <c r="AP187" s="6">
        <v>40976</v>
      </c>
      <c r="AQ187" s="8" t="s">
        <v>4448</v>
      </c>
      <c r="AR187" s="2" t="s">
        <v>48</v>
      </c>
      <c r="AS187" s="7">
        <v>35000</v>
      </c>
    </row>
    <row r="188" spans="1:45" x14ac:dyDescent="0.2">
      <c r="A188" s="380"/>
      <c r="B188" s="2" t="s">
        <v>4920</v>
      </c>
      <c r="C188" s="3">
        <v>14</v>
      </c>
      <c r="D188" s="4" t="s">
        <v>4457</v>
      </c>
      <c r="E188" s="2" t="s">
        <v>4590</v>
      </c>
      <c r="F188" s="2">
        <v>1448385</v>
      </c>
      <c r="G188" s="2" t="s">
        <v>3374</v>
      </c>
      <c r="H188" s="2" t="s">
        <v>3375</v>
      </c>
      <c r="I188" s="2" t="s">
        <v>1199</v>
      </c>
      <c r="J188" s="2" t="s">
        <v>3376</v>
      </c>
      <c r="K188" s="2" t="s">
        <v>3377</v>
      </c>
      <c r="L188" s="6">
        <v>40533</v>
      </c>
      <c r="M188" s="6"/>
      <c r="N188" s="7">
        <v>8338.2099999999991</v>
      </c>
      <c r="O188" s="7">
        <v>10000</v>
      </c>
      <c r="S188" s="7">
        <v>8338.2099999999991</v>
      </c>
      <c r="T188" s="7" t="s">
        <v>41</v>
      </c>
      <c r="U188" s="7">
        <v>4169.1099999999997</v>
      </c>
      <c r="V188" s="7">
        <v>0</v>
      </c>
      <c r="W188" s="2" t="s">
        <v>41</v>
      </c>
      <c r="X188" s="7">
        <v>0</v>
      </c>
      <c r="Y188" s="2" t="s">
        <v>42</v>
      </c>
      <c r="Z188" s="2" t="s">
        <v>43</v>
      </c>
      <c r="AB188" s="2" t="s">
        <v>44</v>
      </c>
      <c r="AC188" s="2" t="s">
        <v>3189</v>
      </c>
      <c r="AD188" s="2" t="s">
        <v>2078</v>
      </c>
      <c r="AE188" s="2" t="s">
        <v>49</v>
      </c>
      <c r="AF188" s="2" t="s">
        <v>75</v>
      </c>
      <c r="AG188" s="2" t="s">
        <v>76</v>
      </c>
      <c r="AH188" s="2" t="s">
        <v>127</v>
      </c>
      <c r="AI188" s="2" t="s">
        <v>53</v>
      </c>
      <c r="AJ188" s="2" t="s">
        <v>54</v>
      </c>
      <c r="AK188" s="2" t="s">
        <v>55</v>
      </c>
      <c r="AN188" s="7">
        <v>0</v>
      </c>
      <c r="AO188" s="2" t="s">
        <v>3378</v>
      </c>
      <c r="AP188" s="6">
        <v>41002</v>
      </c>
      <c r="AQ188" s="8" t="s">
        <v>4448</v>
      </c>
      <c r="AR188" s="2" t="s">
        <v>48</v>
      </c>
      <c r="AS188" s="7">
        <v>8338.2099999999991</v>
      </c>
    </row>
    <row r="189" spans="1:45" x14ac:dyDescent="0.2">
      <c r="A189" s="380"/>
      <c r="B189" s="2" t="s">
        <v>4920</v>
      </c>
      <c r="C189" s="3">
        <v>93</v>
      </c>
      <c r="D189" s="4" t="s">
        <v>4458</v>
      </c>
      <c r="E189" s="2" t="s">
        <v>4597</v>
      </c>
      <c r="F189" s="2">
        <v>1448437</v>
      </c>
      <c r="G189" s="2" t="s">
        <v>1602</v>
      </c>
      <c r="H189" s="2" t="s">
        <v>1603</v>
      </c>
      <c r="I189" s="2" t="s">
        <v>38</v>
      </c>
      <c r="J189" s="2" t="s">
        <v>1604</v>
      </c>
      <c r="K189" s="2" t="s">
        <v>1605</v>
      </c>
      <c r="N189" s="7">
        <v>27892.47</v>
      </c>
      <c r="O189" s="7">
        <v>27892.47</v>
      </c>
      <c r="S189" s="7">
        <v>27892.47</v>
      </c>
      <c r="T189" s="7" t="s">
        <v>41</v>
      </c>
      <c r="U189" s="7">
        <v>13946.24</v>
      </c>
      <c r="V189" s="7">
        <v>0</v>
      </c>
      <c r="W189" s="2" t="s">
        <v>41</v>
      </c>
      <c r="X189" s="7">
        <v>0</v>
      </c>
      <c r="Y189" s="2" t="s">
        <v>42</v>
      </c>
      <c r="Z189" s="2" t="s">
        <v>43</v>
      </c>
      <c r="AB189" s="2" t="s">
        <v>44</v>
      </c>
      <c r="AC189" s="2" t="s">
        <v>89</v>
      </c>
      <c r="AD189" s="2" t="s">
        <v>96</v>
      </c>
      <c r="AE189" s="2" t="s">
        <v>49</v>
      </c>
      <c r="AF189" s="2" t="s">
        <v>50</v>
      </c>
      <c r="AG189" s="2" t="s">
        <v>51</v>
      </c>
      <c r="AH189" s="2" t="s">
        <v>803</v>
      </c>
      <c r="AI189" s="2" t="s">
        <v>53</v>
      </c>
      <c r="AJ189" s="2" t="s">
        <v>54</v>
      </c>
      <c r="AK189" s="2" t="s">
        <v>55</v>
      </c>
      <c r="AN189" s="7">
        <v>0</v>
      </c>
      <c r="AO189" s="2" t="s">
        <v>1606</v>
      </c>
      <c r="AP189" s="6">
        <v>40996</v>
      </c>
      <c r="AQ189" s="8" t="s">
        <v>4448</v>
      </c>
      <c r="AR189" s="2" t="s">
        <v>48</v>
      </c>
      <c r="AS189" s="7">
        <v>27892.47</v>
      </c>
    </row>
    <row r="190" spans="1:45" x14ac:dyDescent="0.2">
      <c r="A190" s="380"/>
      <c r="B190" s="2" t="s">
        <v>4920</v>
      </c>
      <c r="C190" s="3">
        <v>82</v>
      </c>
      <c r="D190" s="4" t="s">
        <v>4458</v>
      </c>
      <c r="E190" s="2" t="s">
        <v>4611</v>
      </c>
      <c r="F190" s="2">
        <v>1448447</v>
      </c>
      <c r="G190" s="2" t="s">
        <v>4262</v>
      </c>
      <c r="H190" s="2" t="s">
        <v>4263</v>
      </c>
      <c r="I190" s="2" t="s">
        <v>38</v>
      </c>
      <c r="J190" s="2" t="s">
        <v>4264</v>
      </c>
      <c r="K190" s="2" t="s">
        <v>4265</v>
      </c>
      <c r="L190" s="6">
        <v>40894</v>
      </c>
      <c r="M190" s="6"/>
      <c r="N190" s="7">
        <v>5000</v>
      </c>
      <c r="O190" s="7">
        <v>5000</v>
      </c>
      <c r="S190" s="7">
        <v>6128.19</v>
      </c>
      <c r="T190" s="7" t="s">
        <v>40</v>
      </c>
      <c r="U190" s="7">
        <v>6128.19</v>
      </c>
      <c r="V190" s="7">
        <v>0</v>
      </c>
      <c r="W190" s="2" t="s">
        <v>41</v>
      </c>
      <c r="X190" s="7">
        <v>0</v>
      </c>
      <c r="Y190" s="2" t="s">
        <v>42</v>
      </c>
      <c r="Z190" s="2" t="s">
        <v>43</v>
      </c>
      <c r="AB190" s="2" t="s">
        <v>44</v>
      </c>
      <c r="AC190" s="2" t="s">
        <v>3815</v>
      </c>
      <c r="AD190" s="2" t="s">
        <v>96</v>
      </c>
      <c r="AE190" s="2" t="s">
        <v>49</v>
      </c>
      <c r="AF190" s="2" t="s">
        <v>160</v>
      </c>
      <c r="AG190" s="2" t="s">
        <v>51</v>
      </c>
      <c r="AH190" s="2" t="s">
        <v>69</v>
      </c>
      <c r="AI190" s="2" t="s">
        <v>53</v>
      </c>
      <c r="AJ190" s="2" t="s">
        <v>54</v>
      </c>
      <c r="AK190" s="2" t="s">
        <v>55</v>
      </c>
      <c r="AN190" s="7">
        <v>0</v>
      </c>
      <c r="AO190" s="2" t="s">
        <v>4266</v>
      </c>
      <c r="AP190" s="6">
        <v>40994</v>
      </c>
      <c r="AQ190" s="8" t="s">
        <v>4448</v>
      </c>
      <c r="AR190" s="2" t="s">
        <v>48</v>
      </c>
      <c r="AS190" s="7">
        <v>5000</v>
      </c>
    </row>
    <row r="191" spans="1:45" x14ac:dyDescent="0.2">
      <c r="A191" s="380"/>
      <c r="B191" s="2" t="s">
        <v>4920</v>
      </c>
      <c r="C191" s="3">
        <v>93</v>
      </c>
      <c r="D191" s="4" t="s">
        <v>4458</v>
      </c>
      <c r="E191" s="2" t="s">
        <v>4622</v>
      </c>
      <c r="F191" s="2">
        <v>1448476</v>
      </c>
      <c r="G191" s="2" t="s">
        <v>2897</v>
      </c>
      <c r="H191" s="2" t="s">
        <v>2898</v>
      </c>
      <c r="I191" s="2" t="s">
        <v>38</v>
      </c>
      <c r="J191" s="2" t="s">
        <v>2899</v>
      </c>
      <c r="K191" s="2" t="s">
        <v>2900</v>
      </c>
      <c r="L191" s="6">
        <v>39313</v>
      </c>
      <c r="M191" s="6"/>
      <c r="N191" s="7">
        <v>10315.26</v>
      </c>
      <c r="O191" s="7">
        <v>10315.26</v>
      </c>
      <c r="S191" s="7">
        <v>10315.26</v>
      </c>
      <c r="T191" s="7" t="s">
        <v>41</v>
      </c>
      <c r="U191" s="7">
        <v>5157.63</v>
      </c>
      <c r="V191" s="7">
        <v>0</v>
      </c>
      <c r="W191" s="2" t="s">
        <v>41</v>
      </c>
      <c r="X191" s="7">
        <v>0</v>
      </c>
      <c r="Y191" s="2" t="s">
        <v>42</v>
      </c>
      <c r="Z191" s="2" t="s">
        <v>43</v>
      </c>
      <c r="AB191" s="2" t="s">
        <v>44</v>
      </c>
      <c r="AC191" s="2" t="s">
        <v>89</v>
      </c>
      <c r="AD191" s="2" t="s">
        <v>2078</v>
      </c>
      <c r="AE191" s="2" t="s">
        <v>97</v>
      </c>
      <c r="AF191" s="2" t="s">
        <v>75</v>
      </c>
      <c r="AG191" s="2" t="s">
        <v>76</v>
      </c>
      <c r="AH191" s="2" t="s">
        <v>226</v>
      </c>
      <c r="AI191" s="2" t="s">
        <v>53</v>
      </c>
      <c r="AJ191" s="2" t="s">
        <v>54</v>
      </c>
      <c r="AK191" s="2" t="s">
        <v>55</v>
      </c>
      <c r="AN191" s="7">
        <v>0</v>
      </c>
      <c r="AO191" s="2" t="s">
        <v>2901</v>
      </c>
      <c r="AP191" s="6">
        <v>40872</v>
      </c>
      <c r="AQ191" s="8" t="s">
        <v>4448</v>
      </c>
      <c r="AR191" s="2" t="s">
        <v>48</v>
      </c>
      <c r="AS191" s="7">
        <v>10315.26</v>
      </c>
    </row>
    <row r="192" spans="1:45" x14ac:dyDescent="0.2">
      <c r="A192" s="380"/>
      <c r="B192" s="2" t="s">
        <v>4920</v>
      </c>
      <c r="C192" s="3">
        <v>93</v>
      </c>
      <c r="D192" s="4" t="s">
        <v>4458</v>
      </c>
      <c r="E192" s="2" t="s">
        <v>4597</v>
      </c>
      <c r="F192" s="2">
        <v>1448518</v>
      </c>
      <c r="G192" s="2" t="s">
        <v>4260</v>
      </c>
      <c r="H192" s="2" t="s">
        <v>1708</v>
      </c>
      <c r="I192" s="2" t="s">
        <v>38</v>
      </c>
      <c r="J192" s="2">
        <v>3422</v>
      </c>
      <c r="K192" s="2" t="s">
        <v>4678</v>
      </c>
      <c r="L192" s="6">
        <v>40527</v>
      </c>
      <c r="M192" s="6"/>
      <c r="N192" s="7">
        <v>26549</v>
      </c>
      <c r="O192" s="7">
        <v>26549</v>
      </c>
      <c r="S192" s="7">
        <v>26549</v>
      </c>
      <c r="T192" s="7" t="s">
        <v>41</v>
      </c>
      <c r="U192" s="7">
        <v>13274.5</v>
      </c>
      <c r="V192" s="7">
        <v>0</v>
      </c>
      <c r="W192" s="2" t="s">
        <v>41</v>
      </c>
      <c r="X192" s="7">
        <v>0</v>
      </c>
      <c r="Y192" s="2" t="s">
        <v>42</v>
      </c>
      <c r="Z192" s="2" t="s">
        <v>43</v>
      </c>
      <c r="AB192" s="2" t="s">
        <v>67</v>
      </c>
      <c r="AC192" s="2" t="s">
        <v>3815</v>
      </c>
      <c r="AD192" s="2" t="s">
        <v>96</v>
      </c>
      <c r="AE192" s="2" t="s">
        <v>49</v>
      </c>
      <c r="AF192" s="2" t="s">
        <v>91</v>
      </c>
      <c r="AG192" s="2" t="s">
        <v>51</v>
      </c>
      <c r="AH192" s="2" t="s">
        <v>1711</v>
      </c>
      <c r="AI192" s="2" t="s">
        <v>53</v>
      </c>
      <c r="AL192" s="6">
        <v>41040</v>
      </c>
      <c r="AM192" s="2" t="s">
        <v>268</v>
      </c>
      <c r="AN192" s="7">
        <v>0</v>
      </c>
      <c r="AO192" s="2" t="s">
        <v>4261</v>
      </c>
      <c r="AP192" s="6">
        <v>40883</v>
      </c>
      <c r="AQ192" s="8" t="s">
        <v>4448</v>
      </c>
      <c r="AR192" s="2" t="s">
        <v>48</v>
      </c>
      <c r="AS192" s="7">
        <v>26549</v>
      </c>
    </row>
    <row r="193" spans="1:45" x14ac:dyDescent="0.2">
      <c r="A193" s="380"/>
      <c r="B193" s="2" t="s">
        <v>4920</v>
      </c>
      <c r="C193" s="3">
        <v>82</v>
      </c>
      <c r="D193" s="4" t="s">
        <v>4458</v>
      </c>
      <c r="E193" s="2" t="s">
        <v>4593</v>
      </c>
      <c r="F193" s="2">
        <v>1448526</v>
      </c>
      <c r="G193" s="2" t="s">
        <v>4255</v>
      </c>
      <c r="H193" s="2" t="s">
        <v>4256</v>
      </c>
      <c r="I193" s="2" t="s">
        <v>38</v>
      </c>
      <c r="J193" s="2" t="s">
        <v>4257</v>
      </c>
      <c r="K193" s="2" t="s">
        <v>4258</v>
      </c>
      <c r="L193" s="6">
        <v>40726</v>
      </c>
      <c r="M193" s="6"/>
      <c r="N193" s="7">
        <v>222644</v>
      </c>
      <c r="O193" s="7">
        <v>222644</v>
      </c>
      <c r="S193" s="7">
        <v>222644</v>
      </c>
      <c r="T193" s="7" t="s">
        <v>41</v>
      </c>
      <c r="U193" s="7">
        <v>111322</v>
      </c>
      <c r="V193" s="7">
        <v>0</v>
      </c>
      <c r="W193" s="2" t="s">
        <v>41</v>
      </c>
      <c r="X193" s="7">
        <v>0</v>
      </c>
      <c r="Y193" s="2" t="s">
        <v>42</v>
      </c>
      <c r="Z193" s="2" t="s">
        <v>43</v>
      </c>
      <c r="AB193" s="2" t="s">
        <v>44</v>
      </c>
      <c r="AC193" s="2" t="s">
        <v>3815</v>
      </c>
      <c r="AD193" s="2" t="s">
        <v>96</v>
      </c>
      <c r="AE193" s="2" t="s">
        <v>49</v>
      </c>
      <c r="AF193" s="2" t="s">
        <v>91</v>
      </c>
      <c r="AG193" s="2" t="s">
        <v>51</v>
      </c>
      <c r="AH193" s="2" t="s">
        <v>1540</v>
      </c>
      <c r="AI193" s="2" t="s">
        <v>53</v>
      </c>
      <c r="AJ193" s="2" t="s">
        <v>54</v>
      </c>
      <c r="AK193" s="2" t="s">
        <v>55</v>
      </c>
      <c r="AN193" s="7">
        <v>0</v>
      </c>
      <c r="AO193" s="2" t="s">
        <v>4259</v>
      </c>
      <c r="AP193" s="6">
        <v>40994</v>
      </c>
      <c r="AQ193" s="8" t="s">
        <v>4448</v>
      </c>
      <c r="AR193" s="2" t="s">
        <v>48</v>
      </c>
      <c r="AS193" s="7">
        <v>222644</v>
      </c>
    </row>
    <row r="194" spans="1:45" x14ac:dyDescent="0.2">
      <c r="A194" s="380"/>
      <c r="B194" s="2" t="s">
        <v>4920</v>
      </c>
      <c r="C194" s="3">
        <v>1</v>
      </c>
      <c r="D194" s="4" t="s">
        <v>4458</v>
      </c>
      <c r="E194" s="2" t="s">
        <v>4655</v>
      </c>
      <c r="F194" s="2">
        <v>1448625</v>
      </c>
      <c r="G194" s="2" t="s">
        <v>2894</v>
      </c>
      <c r="H194" s="2" t="s">
        <v>2895</v>
      </c>
      <c r="I194" s="2" t="s">
        <v>38</v>
      </c>
      <c r="J194" s="2">
        <v>1098183</v>
      </c>
      <c r="K194" s="2">
        <v>110003850501</v>
      </c>
      <c r="L194" s="6">
        <v>40615</v>
      </c>
      <c r="M194" s="6"/>
      <c r="N194" s="7">
        <v>21416.14</v>
      </c>
      <c r="O194" s="7">
        <v>21416.14</v>
      </c>
      <c r="S194" s="7">
        <v>0</v>
      </c>
      <c r="T194" s="7" t="s">
        <v>41</v>
      </c>
      <c r="U194" s="7">
        <v>0</v>
      </c>
      <c r="V194" s="7">
        <v>0</v>
      </c>
      <c r="W194" s="2" t="s">
        <v>41</v>
      </c>
      <c r="X194" s="7">
        <v>0</v>
      </c>
      <c r="Y194" s="2" t="s">
        <v>42</v>
      </c>
      <c r="Z194" s="2" t="s">
        <v>43</v>
      </c>
      <c r="AB194" s="2" t="s">
        <v>44</v>
      </c>
      <c r="AC194" s="2" t="s">
        <v>89</v>
      </c>
      <c r="AD194" s="2" t="s">
        <v>2078</v>
      </c>
      <c r="AE194" s="2" t="s">
        <v>710</v>
      </c>
      <c r="AF194" s="2" t="s">
        <v>1288</v>
      </c>
      <c r="AG194" s="2" t="s">
        <v>51</v>
      </c>
      <c r="AH194" s="2" t="s">
        <v>434</v>
      </c>
      <c r="AI194" s="2" t="s">
        <v>435</v>
      </c>
      <c r="AJ194" s="2" t="s">
        <v>218</v>
      </c>
      <c r="AK194" s="2" t="s">
        <v>55</v>
      </c>
      <c r="AN194" s="7">
        <v>0</v>
      </c>
      <c r="AO194" s="2" t="s">
        <v>2896</v>
      </c>
      <c r="AP194" s="6">
        <v>41003</v>
      </c>
      <c r="AQ194" s="8" t="s">
        <v>4448</v>
      </c>
      <c r="AR194" s="2" t="s">
        <v>72</v>
      </c>
      <c r="AS194" s="7">
        <v>21416.14</v>
      </c>
    </row>
    <row r="195" spans="1:45" x14ac:dyDescent="0.2">
      <c r="A195" s="380"/>
      <c r="B195" s="2" t="s">
        <v>4920</v>
      </c>
      <c r="C195" s="3">
        <v>14</v>
      </c>
      <c r="D195" s="4" t="s">
        <v>4457</v>
      </c>
      <c r="E195" s="2" t="s">
        <v>4590</v>
      </c>
      <c r="F195" s="2">
        <v>1449215</v>
      </c>
      <c r="G195" s="2" t="s">
        <v>3702</v>
      </c>
      <c r="H195" s="2" t="s">
        <v>3703</v>
      </c>
      <c r="I195" s="2" t="s">
        <v>1199</v>
      </c>
      <c r="J195" s="2" t="s">
        <v>3704</v>
      </c>
      <c r="K195" s="2" t="s">
        <v>3705</v>
      </c>
      <c r="L195" s="6">
        <v>40597</v>
      </c>
      <c r="M195" s="6"/>
      <c r="N195" s="7">
        <v>10777</v>
      </c>
      <c r="O195" s="7">
        <v>10777</v>
      </c>
      <c r="S195" s="7">
        <v>1986.32</v>
      </c>
      <c r="T195" s="7" t="s">
        <v>40</v>
      </c>
      <c r="U195" s="7">
        <v>1986.32</v>
      </c>
      <c r="V195" s="7">
        <v>0</v>
      </c>
      <c r="W195" s="2" t="s">
        <v>40</v>
      </c>
      <c r="X195" s="7">
        <v>0</v>
      </c>
      <c r="Y195" s="2" t="s">
        <v>56</v>
      </c>
      <c r="Z195" s="2" t="s">
        <v>65</v>
      </c>
      <c r="AA195" s="2" t="s">
        <v>66</v>
      </c>
      <c r="AB195" s="2" t="s">
        <v>44</v>
      </c>
      <c r="AC195" s="2" t="s">
        <v>3189</v>
      </c>
      <c r="AD195" s="2" t="s">
        <v>2932</v>
      </c>
      <c r="AE195" s="2" t="s">
        <v>97</v>
      </c>
      <c r="AF195" s="2" t="s">
        <v>75</v>
      </c>
      <c r="AG195" s="2" t="s">
        <v>76</v>
      </c>
      <c r="AH195" s="2" t="s">
        <v>680</v>
      </c>
      <c r="AI195" s="2" t="s">
        <v>53</v>
      </c>
      <c r="AJ195" s="2" t="s">
        <v>54</v>
      </c>
      <c r="AK195" s="2" t="s">
        <v>55</v>
      </c>
      <c r="AN195" s="7">
        <v>0</v>
      </c>
      <c r="AO195" s="2" t="s">
        <v>3706</v>
      </c>
      <c r="AP195" s="6">
        <v>40997</v>
      </c>
      <c r="AQ195" s="8" t="s">
        <v>4448</v>
      </c>
      <c r="AR195" s="2" t="s">
        <v>48</v>
      </c>
      <c r="AS195" s="7">
        <v>10777</v>
      </c>
    </row>
    <row r="196" spans="1:45" x14ac:dyDescent="0.2">
      <c r="A196" s="380"/>
      <c r="B196" s="2" t="s">
        <v>4920</v>
      </c>
      <c r="C196" s="3">
        <v>14</v>
      </c>
      <c r="D196" s="4" t="s">
        <v>4457</v>
      </c>
      <c r="E196" s="2" t="s">
        <v>4590</v>
      </c>
      <c r="F196" s="2">
        <v>1449308</v>
      </c>
      <c r="G196" s="2" t="s">
        <v>3369</v>
      </c>
      <c r="H196" s="2" t="s">
        <v>3370</v>
      </c>
      <c r="I196" s="2" t="s">
        <v>1199</v>
      </c>
      <c r="J196" s="2" t="s">
        <v>3371</v>
      </c>
      <c r="K196" s="2" t="s">
        <v>3372</v>
      </c>
      <c r="L196" s="6">
        <v>40587</v>
      </c>
      <c r="M196" s="6"/>
      <c r="N196" s="7">
        <v>12000</v>
      </c>
      <c r="O196" s="7">
        <v>12000</v>
      </c>
      <c r="S196" s="7">
        <v>11336</v>
      </c>
      <c r="T196" s="7" t="s">
        <v>41</v>
      </c>
      <c r="U196" s="7">
        <v>5668</v>
      </c>
      <c r="V196" s="7">
        <v>0</v>
      </c>
      <c r="W196" s="2" t="s">
        <v>73</v>
      </c>
      <c r="X196" s="7">
        <v>0</v>
      </c>
      <c r="Y196" s="2" t="s">
        <v>42</v>
      </c>
      <c r="Z196" s="2" t="s">
        <v>43</v>
      </c>
      <c r="AB196" s="2" t="s">
        <v>67</v>
      </c>
      <c r="AC196" s="2" t="s">
        <v>3189</v>
      </c>
      <c r="AD196" s="2" t="s">
        <v>2078</v>
      </c>
      <c r="AE196" s="2" t="s">
        <v>49</v>
      </c>
      <c r="AF196" s="2" t="s">
        <v>75</v>
      </c>
      <c r="AG196" s="2" t="s">
        <v>177</v>
      </c>
      <c r="AH196" s="2" t="s">
        <v>2274</v>
      </c>
      <c r="AI196" s="2" t="s">
        <v>53</v>
      </c>
      <c r="AJ196" s="2" t="s">
        <v>54</v>
      </c>
      <c r="AK196" s="2" t="s">
        <v>55</v>
      </c>
      <c r="AL196" s="6">
        <v>41324</v>
      </c>
      <c r="AM196" s="2" t="s">
        <v>79</v>
      </c>
      <c r="AN196" s="7">
        <v>0</v>
      </c>
      <c r="AO196" s="2" t="s">
        <v>3373</v>
      </c>
      <c r="AP196" s="6">
        <v>40991</v>
      </c>
      <c r="AQ196" s="8" t="s">
        <v>4448</v>
      </c>
      <c r="AR196" s="2" t="s">
        <v>48</v>
      </c>
      <c r="AS196" s="7">
        <v>12000</v>
      </c>
    </row>
    <row r="197" spans="1:45" x14ac:dyDescent="0.2">
      <c r="A197" s="380"/>
      <c r="B197" s="2" t="s">
        <v>4920</v>
      </c>
      <c r="C197" s="3">
        <v>93</v>
      </c>
      <c r="D197" s="4" t="s">
        <v>4458</v>
      </c>
      <c r="E197" s="2" t="s">
        <v>4592</v>
      </c>
      <c r="F197" s="2">
        <v>1449525</v>
      </c>
      <c r="G197" s="2" t="s">
        <v>3151</v>
      </c>
      <c r="H197" s="2" t="s">
        <v>3152</v>
      </c>
      <c r="I197" s="2" t="s">
        <v>38</v>
      </c>
      <c r="J197" s="2" t="s">
        <v>3153</v>
      </c>
      <c r="K197" s="2" t="s">
        <v>4679</v>
      </c>
      <c r="L197" s="6">
        <v>40401</v>
      </c>
      <c r="M197" s="6"/>
      <c r="N197" s="7">
        <v>10000</v>
      </c>
      <c r="O197" s="7">
        <v>10000</v>
      </c>
      <c r="S197" s="7">
        <v>10000</v>
      </c>
      <c r="T197" s="7" t="s">
        <v>41</v>
      </c>
      <c r="U197" s="7">
        <v>5000</v>
      </c>
      <c r="V197" s="7">
        <v>0</v>
      </c>
      <c r="W197" s="2" t="s">
        <v>41</v>
      </c>
      <c r="X197" s="7">
        <v>0</v>
      </c>
      <c r="Y197" s="2" t="s">
        <v>42</v>
      </c>
      <c r="Z197" s="2" t="s">
        <v>43</v>
      </c>
      <c r="AB197" s="2" t="s">
        <v>44</v>
      </c>
      <c r="AC197" s="2" t="s">
        <v>89</v>
      </c>
      <c r="AD197" s="2" t="s">
        <v>3127</v>
      </c>
      <c r="AE197" s="2" t="s">
        <v>97</v>
      </c>
      <c r="AF197" s="2" t="s">
        <v>50</v>
      </c>
      <c r="AG197" s="2" t="s">
        <v>51</v>
      </c>
      <c r="AH197" s="2" t="s">
        <v>2443</v>
      </c>
      <c r="AI197" s="2" t="s">
        <v>162</v>
      </c>
      <c r="AJ197" s="2" t="s">
        <v>163</v>
      </c>
      <c r="AK197" s="2" t="s">
        <v>55</v>
      </c>
      <c r="AN197" s="7">
        <v>0</v>
      </c>
      <c r="AO197" s="2" t="s">
        <v>3154</v>
      </c>
      <c r="AP197" s="6">
        <v>40869</v>
      </c>
      <c r="AQ197" s="8" t="s">
        <v>4448</v>
      </c>
      <c r="AR197" s="2" t="s">
        <v>48</v>
      </c>
      <c r="AS197" s="7">
        <v>10000</v>
      </c>
    </row>
    <row r="198" spans="1:45" x14ac:dyDescent="0.2">
      <c r="A198" s="380"/>
      <c r="B198" s="2" t="s">
        <v>4920</v>
      </c>
      <c r="C198" s="3">
        <v>82</v>
      </c>
      <c r="D198" s="4" t="s">
        <v>4458</v>
      </c>
      <c r="E198" s="2" t="s">
        <v>4601</v>
      </c>
      <c r="F198" s="2">
        <v>1449534</v>
      </c>
      <c r="G198" s="2" t="s">
        <v>4250</v>
      </c>
      <c r="H198" s="2" t="s">
        <v>4251</v>
      </c>
      <c r="I198" s="2" t="s">
        <v>38</v>
      </c>
      <c r="J198" s="2" t="s">
        <v>4252</v>
      </c>
      <c r="K198" s="2" t="s">
        <v>4253</v>
      </c>
      <c r="L198" s="6">
        <v>39994</v>
      </c>
      <c r="M198" s="6"/>
      <c r="N198" s="7">
        <v>19906</v>
      </c>
      <c r="O198" s="7">
        <v>19906</v>
      </c>
      <c r="S198" s="7">
        <v>19906</v>
      </c>
      <c r="T198" s="7" t="s">
        <v>41</v>
      </c>
      <c r="U198" s="7">
        <v>9953</v>
      </c>
      <c r="V198" s="7">
        <v>0</v>
      </c>
      <c r="W198" s="2" t="s">
        <v>73</v>
      </c>
      <c r="X198" s="7">
        <v>0</v>
      </c>
      <c r="Y198" s="2" t="s">
        <v>42</v>
      </c>
      <c r="Z198" s="2" t="s">
        <v>43</v>
      </c>
      <c r="AB198" s="2" t="s">
        <v>67</v>
      </c>
      <c r="AC198" s="2" t="s">
        <v>3815</v>
      </c>
      <c r="AD198" s="2" t="s">
        <v>96</v>
      </c>
      <c r="AE198" s="2" t="s">
        <v>97</v>
      </c>
      <c r="AF198" s="2" t="s">
        <v>104</v>
      </c>
      <c r="AG198" s="2" t="s">
        <v>51</v>
      </c>
      <c r="AH198" s="2" t="s">
        <v>69</v>
      </c>
      <c r="AI198" s="2" t="s">
        <v>53</v>
      </c>
      <c r="AJ198" s="2" t="s">
        <v>54</v>
      </c>
      <c r="AK198" s="2" t="s">
        <v>55</v>
      </c>
      <c r="AL198" s="6">
        <v>41313</v>
      </c>
      <c r="AM198" s="2" t="s">
        <v>1447</v>
      </c>
      <c r="AN198" s="7">
        <v>0</v>
      </c>
      <c r="AO198" s="2" t="s">
        <v>4254</v>
      </c>
      <c r="AP198" s="6">
        <v>40864</v>
      </c>
      <c r="AQ198" s="8" t="s">
        <v>4448</v>
      </c>
      <c r="AR198" s="2" t="s">
        <v>48</v>
      </c>
      <c r="AS198" s="7">
        <v>19906</v>
      </c>
    </row>
    <row r="199" spans="1:45" x14ac:dyDescent="0.2">
      <c r="A199" s="380"/>
      <c r="B199" s="2" t="s">
        <v>4920</v>
      </c>
      <c r="C199" s="3">
        <v>82</v>
      </c>
      <c r="D199" s="4" t="s">
        <v>4458</v>
      </c>
      <c r="E199" s="2" t="s">
        <v>4593</v>
      </c>
      <c r="F199" s="2">
        <v>1449542</v>
      </c>
      <c r="G199" s="2" t="s">
        <v>1598</v>
      </c>
      <c r="H199" s="2" t="s">
        <v>1599</v>
      </c>
      <c r="I199" s="2" t="s">
        <v>38</v>
      </c>
      <c r="J199" s="2">
        <v>301</v>
      </c>
      <c r="K199" s="2" t="s">
        <v>1600</v>
      </c>
      <c r="L199" s="6">
        <v>40933</v>
      </c>
      <c r="M199" s="6"/>
      <c r="N199" s="7">
        <v>48000</v>
      </c>
      <c r="O199" s="7">
        <v>48000</v>
      </c>
      <c r="S199" s="7">
        <v>48000</v>
      </c>
      <c r="T199" s="7" t="s">
        <v>41</v>
      </c>
      <c r="U199" s="7">
        <v>24000</v>
      </c>
      <c r="V199" s="7">
        <v>0</v>
      </c>
      <c r="W199" s="2" t="s">
        <v>41</v>
      </c>
      <c r="X199" s="7">
        <v>0</v>
      </c>
      <c r="Y199" s="2" t="s">
        <v>42</v>
      </c>
      <c r="Z199" s="2" t="s">
        <v>43</v>
      </c>
      <c r="AB199" s="2" t="s">
        <v>44</v>
      </c>
      <c r="AC199" s="2" t="s">
        <v>89</v>
      </c>
      <c r="AD199" s="2" t="s">
        <v>96</v>
      </c>
      <c r="AE199" s="2" t="s">
        <v>97</v>
      </c>
      <c r="AF199" s="2" t="s">
        <v>50</v>
      </c>
      <c r="AG199" s="2" t="s">
        <v>51</v>
      </c>
      <c r="AH199" s="2" t="s">
        <v>415</v>
      </c>
      <c r="AI199" s="2" t="s">
        <v>53</v>
      </c>
      <c r="AJ199" s="2" t="s">
        <v>54</v>
      </c>
      <c r="AK199" s="2" t="s">
        <v>55</v>
      </c>
      <c r="AN199" s="7">
        <v>0</v>
      </c>
      <c r="AO199" s="2" t="s">
        <v>1601</v>
      </c>
      <c r="AP199" s="6">
        <v>40997</v>
      </c>
      <c r="AQ199" s="8" t="s">
        <v>4448</v>
      </c>
      <c r="AR199" s="2" t="s">
        <v>48</v>
      </c>
      <c r="AS199" s="7">
        <v>48000</v>
      </c>
    </row>
    <row r="200" spans="1:45" x14ac:dyDescent="0.2">
      <c r="A200" s="380"/>
      <c r="B200" s="2" t="s">
        <v>4920</v>
      </c>
      <c r="C200" s="3">
        <v>93</v>
      </c>
      <c r="D200" s="4" t="s">
        <v>4458</v>
      </c>
      <c r="E200" s="2" t="s">
        <v>4597</v>
      </c>
      <c r="F200" s="2">
        <v>1449626</v>
      </c>
      <c r="G200" s="2" t="s">
        <v>2889</v>
      </c>
      <c r="H200" s="2" t="s">
        <v>2890</v>
      </c>
      <c r="I200" s="2" t="s">
        <v>38</v>
      </c>
      <c r="J200" s="2" t="s">
        <v>2891</v>
      </c>
      <c r="K200" s="2" t="s">
        <v>2892</v>
      </c>
      <c r="L200" s="6">
        <v>40479</v>
      </c>
      <c r="M200" s="6"/>
      <c r="N200" s="7">
        <v>11647</v>
      </c>
      <c r="O200" s="7">
        <v>11647</v>
      </c>
      <c r="S200" s="7">
        <v>11647</v>
      </c>
      <c r="T200" s="7" t="s">
        <v>41</v>
      </c>
      <c r="U200" s="7">
        <v>5823.5</v>
      </c>
      <c r="V200" s="7">
        <v>0</v>
      </c>
      <c r="W200" s="2" t="s">
        <v>41</v>
      </c>
      <c r="X200" s="7">
        <v>0</v>
      </c>
      <c r="Y200" s="2" t="s">
        <v>42</v>
      </c>
      <c r="Z200" s="2" t="s">
        <v>43</v>
      </c>
      <c r="AB200" s="2" t="s">
        <v>44</v>
      </c>
      <c r="AC200" s="2" t="s">
        <v>89</v>
      </c>
      <c r="AD200" s="2" t="s">
        <v>2078</v>
      </c>
      <c r="AE200" s="2" t="s">
        <v>97</v>
      </c>
      <c r="AF200" s="2" t="s">
        <v>75</v>
      </c>
      <c r="AG200" s="2" t="s">
        <v>76</v>
      </c>
      <c r="AH200" s="2" t="s">
        <v>859</v>
      </c>
      <c r="AI200" s="2" t="s">
        <v>53</v>
      </c>
      <c r="AJ200" s="2" t="s">
        <v>54</v>
      </c>
      <c r="AK200" s="2" t="s">
        <v>55</v>
      </c>
      <c r="AN200" s="7">
        <v>0</v>
      </c>
      <c r="AO200" s="2" t="s">
        <v>2893</v>
      </c>
      <c r="AP200" s="6">
        <v>41011</v>
      </c>
      <c r="AQ200" s="8" t="s">
        <v>4448</v>
      </c>
      <c r="AR200" s="2" t="s">
        <v>48</v>
      </c>
      <c r="AS200" s="7">
        <v>11647</v>
      </c>
    </row>
    <row r="201" spans="1:45" x14ac:dyDescent="0.2">
      <c r="A201" s="380"/>
      <c r="B201" s="2" t="s">
        <v>4920</v>
      </c>
      <c r="C201" s="3">
        <v>82</v>
      </c>
      <c r="D201" s="4" t="s">
        <v>4458</v>
      </c>
      <c r="E201" s="2" t="s">
        <v>4593</v>
      </c>
      <c r="F201" s="2">
        <v>1450243</v>
      </c>
      <c r="G201" s="2" t="s">
        <v>2884</v>
      </c>
      <c r="H201" s="2" t="s">
        <v>2885</v>
      </c>
      <c r="I201" s="2" t="s">
        <v>38</v>
      </c>
      <c r="J201" s="2" t="s">
        <v>2886</v>
      </c>
      <c r="K201" s="2" t="s">
        <v>2887</v>
      </c>
      <c r="L201" s="6">
        <v>40787</v>
      </c>
      <c r="M201" s="6"/>
      <c r="N201" s="7">
        <v>88910.25</v>
      </c>
      <c r="O201" s="7">
        <v>161655</v>
      </c>
      <c r="S201" s="7">
        <v>88910.25</v>
      </c>
      <c r="T201" s="7" t="s">
        <v>41</v>
      </c>
      <c r="U201" s="7">
        <v>44455.13</v>
      </c>
      <c r="V201" s="7">
        <v>0</v>
      </c>
      <c r="W201" s="2" t="s">
        <v>41</v>
      </c>
      <c r="X201" s="7">
        <v>0</v>
      </c>
      <c r="Y201" s="2" t="s">
        <v>42</v>
      </c>
      <c r="Z201" s="2" t="s">
        <v>43</v>
      </c>
      <c r="AB201" s="2" t="s">
        <v>44</v>
      </c>
      <c r="AC201" s="2" t="s">
        <v>89</v>
      </c>
      <c r="AD201" s="2" t="s">
        <v>2078</v>
      </c>
      <c r="AE201" s="2" t="s">
        <v>97</v>
      </c>
      <c r="AF201" s="2" t="s">
        <v>91</v>
      </c>
      <c r="AG201" s="2" t="s">
        <v>51</v>
      </c>
      <c r="AH201" s="2" t="s">
        <v>604</v>
      </c>
      <c r="AI201" s="2" t="s">
        <v>46</v>
      </c>
      <c r="AJ201" s="2" t="s">
        <v>47</v>
      </c>
      <c r="AK201" s="2" t="s">
        <v>55</v>
      </c>
      <c r="AN201" s="7">
        <v>0</v>
      </c>
      <c r="AO201" s="2" t="s">
        <v>2888</v>
      </c>
      <c r="AP201" s="6">
        <v>41003</v>
      </c>
      <c r="AQ201" s="8" t="s">
        <v>4448</v>
      </c>
      <c r="AR201" s="2" t="s">
        <v>48</v>
      </c>
      <c r="AS201" s="7">
        <v>88910.25</v>
      </c>
    </row>
    <row r="202" spans="1:45" x14ac:dyDescent="0.2">
      <c r="A202" s="380"/>
      <c r="B202" s="2" t="s">
        <v>4920</v>
      </c>
      <c r="C202" s="3">
        <v>93</v>
      </c>
      <c r="D202" s="4" t="s">
        <v>4458</v>
      </c>
      <c r="E202" s="2" t="s">
        <v>4597</v>
      </c>
      <c r="F202" s="2">
        <v>1450326</v>
      </c>
      <c r="G202" s="2" t="s">
        <v>1591</v>
      </c>
      <c r="H202" s="2" t="s">
        <v>1592</v>
      </c>
      <c r="I202" s="2" t="s">
        <v>38</v>
      </c>
      <c r="J202" s="2" t="s">
        <v>1593</v>
      </c>
      <c r="K202" s="2" t="s">
        <v>1594</v>
      </c>
      <c r="L202" s="6">
        <v>40728</v>
      </c>
      <c r="M202" s="6"/>
      <c r="N202" s="7">
        <v>27494</v>
      </c>
      <c r="O202" s="7">
        <v>27494</v>
      </c>
      <c r="S202" s="7">
        <v>27494</v>
      </c>
      <c r="T202" s="7" t="s">
        <v>41</v>
      </c>
      <c r="U202" s="7">
        <v>13747</v>
      </c>
      <c r="V202" s="7">
        <v>0</v>
      </c>
      <c r="W202" s="2" t="s">
        <v>41</v>
      </c>
      <c r="X202" s="7">
        <v>0</v>
      </c>
      <c r="Y202" s="2" t="s">
        <v>42</v>
      </c>
      <c r="Z202" s="2" t="s">
        <v>43</v>
      </c>
      <c r="AB202" s="2" t="s">
        <v>44</v>
      </c>
      <c r="AC202" s="2" t="s">
        <v>89</v>
      </c>
      <c r="AD202" s="2" t="s">
        <v>96</v>
      </c>
      <c r="AE202" s="2" t="s">
        <v>97</v>
      </c>
      <c r="AF202" s="2" t="s">
        <v>50</v>
      </c>
      <c r="AG202" s="2" t="s">
        <v>51</v>
      </c>
      <c r="AH202" s="2" t="s">
        <v>1595</v>
      </c>
      <c r="AI202" s="2" t="s">
        <v>53</v>
      </c>
      <c r="AJ202" s="2" t="s">
        <v>54</v>
      </c>
      <c r="AK202" s="2" t="s">
        <v>55</v>
      </c>
      <c r="AN202" s="7">
        <v>0</v>
      </c>
      <c r="AO202" s="2" t="s">
        <v>1596</v>
      </c>
      <c r="AP202" s="6">
        <v>40997</v>
      </c>
      <c r="AQ202" s="8" t="s">
        <v>4448</v>
      </c>
      <c r="AR202" s="2" t="s">
        <v>48</v>
      </c>
      <c r="AS202" s="7">
        <v>27494</v>
      </c>
    </row>
    <row r="203" spans="1:45" x14ac:dyDescent="0.2">
      <c r="A203" s="380"/>
      <c r="B203" s="2" t="s">
        <v>4920</v>
      </c>
      <c r="C203" s="3">
        <v>93</v>
      </c>
      <c r="D203" s="4" t="s">
        <v>4458</v>
      </c>
      <c r="E203" s="2" t="s">
        <v>4592</v>
      </c>
      <c r="F203" s="2">
        <v>1450380</v>
      </c>
      <c r="G203" s="2" t="s">
        <v>2879</v>
      </c>
      <c r="H203" s="2" t="s">
        <v>2880</v>
      </c>
      <c r="I203" s="2" t="s">
        <v>38</v>
      </c>
      <c r="J203" s="2" t="s">
        <v>2881</v>
      </c>
      <c r="K203" s="2" t="s">
        <v>2882</v>
      </c>
      <c r="L203" s="6">
        <v>38703</v>
      </c>
      <c r="M203" s="6"/>
      <c r="N203" s="7">
        <v>20000</v>
      </c>
      <c r="O203" s="7">
        <v>20000</v>
      </c>
      <c r="S203" s="7">
        <v>20000</v>
      </c>
      <c r="T203" s="7" t="s">
        <v>41</v>
      </c>
      <c r="U203" s="7">
        <v>10000</v>
      </c>
      <c r="V203" s="7">
        <v>0</v>
      </c>
      <c r="W203" s="2" t="s">
        <v>41</v>
      </c>
      <c r="X203" s="7">
        <v>0</v>
      </c>
      <c r="Y203" s="2" t="s">
        <v>42</v>
      </c>
      <c r="Z203" s="2" t="s">
        <v>43</v>
      </c>
      <c r="AB203" s="2" t="s">
        <v>44</v>
      </c>
      <c r="AC203" s="2" t="s">
        <v>89</v>
      </c>
      <c r="AD203" s="2" t="s">
        <v>2078</v>
      </c>
      <c r="AE203" s="2" t="s">
        <v>97</v>
      </c>
      <c r="AF203" s="2" t="s">
        <v>91</v>
      </c>
      <c r="AG203" s="2" t="s">
        <v>51</v>
      </c>
      <c r="AH203" s="2" t="s">
        <v>338</v>
      </c>
      <c r="AI203" s="2" t="s">
        <v>53</v>
      </c>
      <c r="AJ203" s="2" t="s">
        <v>54</v>
      </c>
      <c r="AK203" s="2" t="s">
        <v>55</v>
      </c>
      <c r="AN203" s="7">
        <v>0</v>
      </c>
      <c r="AO203" s="2" t="s">
        <v>2883</v>
      </c>
      <c r="AP203" s="6">
        <v>40969</v>
      </c>
      <c r="AQ203" s="8" t="s">
        <v>4448</v>
      </c>
      <c r="AR203" s="2" t="s">
        <v>48</v>
      </c>
      <c r="AS203" s="7">
        <v>20000</v>
      </c>
    </row>
    <row r="204" spans="1:45" x14ac:dyDescent="0.2">
      <c r="A204" s="380"/>
      <c r="B204" s="2" t="s">
        <v>4920</v>
      </c>
      <c r="C204" s="3">
        <v>1</v>
      </c>
      <c r="D204" s="4" t="s">
        <v>4458</v>
      </c>
      <c r="E204" s="2" t="s">
        <v>4656</v>
      </c>
      <c r="F204" s="2">
        <v>1450522</v>
      </c>
      <c r="G204" s="2" t="s">
        <v>1587</v>
      </c>
      <c r="H204" s="2" t="s">
        <v>1588</v>
      </c>
      <c r="I204" s="2" t="s">
        <v>38</v>
      </c>
      <c r="J204" s="2" t="s">
        <v>1589</v>
      </c>
      <c r="K204" s="2">
        <v>110003800501</v>
      </c>
      <c r="L204" s="6">
        <v>40477</v>
      </c>
      <c r="M204" s="6"/>
      <c r="N204" s="7">
        <v>23005.31</v>
      </c>
      <c r="O204" s="7">
        <v>23005.31</v>
      </c>
      <c r="S204" s="7">
        <v>23005.31</v>
      </c>
      <c r="T204" s="7" t="s">
        <v>41</v>
      </c>
      <c r="U204" s="7">
        <v>11502.66</v>
      </c>
      <c r="V204" s="7">
        <v>0</v>
      </c>
      <c r="W204" s="2" t="s">
        <v>41</v>
      </c>
      <c r="X204" s="7">
        <v>0</v>
      </c>
      <c r="Y204" s="2" t="s">
        <v>42</v>
      </c>
      <c r="Z204" s="2" t="s">
        <v>43</v>
      </c>
      <c r="AB204" s="2" t="s">
        <v>44</v>
      </c>
      <c r="AC204" s="2" t="s">
        <v>89</v>
      </c>
      <c r="AD204" s="2" t="s">
        <v>96</v>
      </c>
      <c r="AE204" s="2" t="s">
        <v>97</v>
      </c>
      <c r="AF204" s="2" t="s">
        <v>50</v>
      </c>
      <c r="AG204" s="2" t="s">
        <v>51</v>
      </c>
      <c r="AH204" s="2" t="s">
        <v>434</v>
      </c>
      <c r="AI204" s="2" t="s">
        <v>435</v>
      </c>
      <c r="AJ204" s="2" t="s">
        <v>218</v>
      </c>
      <c r="AK204" s="2" t="s">
        <v>55</v>
      </c>
      <c r="AN204" s="7">
        <v>0</v>
      </c>
      <c r="AO204" s="2" t="s">
        <v>1590</v>
      </c>
      <c r="AP204" s="6">
        <v>41008</v>
      </c>
      <c r="AQ204" s="8" t="s">
        <v>4448</v>
      </c>
      <c r="AR204" s="2" t="s">
        <v>72</v>
      </c>
      <c r="AS204" s="7">
        <v>23005.31</v>
      </c>
    </row>
    <row r="205" spans="1:45" x14ac:dyDescent="0.2">
      <c r="A205" s="380"/>
      <c r="B205" s="2" t="s">
        <v>4920</v>
      </c>
      <c r="C205" s="3">
        <v>93</v>
      </c>
      <c r="D205" s="4" t="s">
        <v>4458</v>
      </c>
      <c r="E205" s="2" t="s">
        <v>4597</v>
      </c>
      <c r="F205" s="2">
        <v>1450677</v>
      </c>
      <c r="G205" s="2" t="s">
        <v>1581</v>
      </c>
      <c r="H205" s="2" t="s">
        <v>1582</v>
      </c>
      <c r="I205" s="2" t="s">
        <v>38</v>
      </c>
      <c r="J205" s="2" t="s">
        <v>1583</v>
      </c>
      <c r="K205" s="2" t="s">
        <v>1584</v>
      </c>
      <c r="L205" s="6">
        <v>40799</v>
      </c>
      <c r="M205" s="6"/>
      <c r="N205" s="7">
        <v>90687</v>
      </c>
      <c r="O205" s="7">
        <v>90687</v>
      </c>
      <c r="S205" s="7">
        <v>90687</v>
      </c>
      <c r="T205" s="7" t="s">
        <v>41</v>
      </c>
      <c r="U205" s="7">
        <v>45343.5</v>
      </c>
      <c r="V205" s="7">
        <v>0</v>
      </c>
      <c r="W205" s="2" t="s">
        <v>41</v>
      </c>
      <c r="X205" s="7">
        <v>0</v>
      </c>
      <c r="Y205" s="2" t="s">
        <v>42</v>
      </c>
      <c r="Z205" s="2" t="s">
        <v>43</v>
      </c>
      <c r="AB205" s="2" t="s">
        <v>44</v>
      </c>
      <c r="AC205" s="2" t="s">
        <v>89</v>
      </c>
      <c r="AD205" s="2" t="s">
        <v>96</v>
      </c>
      <c r="AE205" s="2" t="s">
        <v>97</v>
      </c>
      <c r="AF205" s="2" t="s">
        <v>50</v>
      </c>
      <c r="AG205" s="2" t="s">
        <v>51</v>
      </c>
      <c r="AH205" s="2" t="s">
        <v>1585</v>
      </c>
      <c r="AI205" s="2" t="s">
        <v>53</v>
      </c>
      <c r="AJ205" s="2" t="s">
        <v>54</v>
      </c>
      <c r="AK205" s="2" t="s">
        <v>55</v>
      </c>
      <c r="AN205" s="7">
        <v>0</v>
      </c>
      <c r="AO205" s="2" t="s">
        <v>1586</v>
      </c>
      <c r="AP205" s="6">
        <v>41012</v>
      </c>
      <c r="AQ205" s="8" t="s">
        <v>4448</v>
      </c>
      <c r="AR205" s="2" t="s">
        <v>48</v>
      </c>
      <c r="AS205" s="7">
        <v>90687</v>
      </c>
    </row>
    <row r="206" spans="1:45" x14ac:dyDescent="0.2">
      <c r="A206" s="380"/>
      <c r="B206" s="2" t="s">
        <v>4920</v>
      </c>
      <c r="C206" s="3">
        <v>14</v>
      </c>
      <c r="D206" s="4" t="s">
        <v>4457</v>
      </c>
      <c r="E206" s="2" t="s">
        <v>4643</v>
      </c>
      <c r="F206" s="2">
        <v>1450701</v>
      </c>
      <c r="G206" s="2" t="s">
        <v>3691</v>
      </c>
      <c r="H206" s="2" t="s">
        <v>3692</v>
      </c>
      <c r="I206" s="2" t="s">
        <v>1199</v>
      </c>
      <c r="J206" s="2" t="s">
        <v>3693</v>
      </c>
      <c r="K206" s="2" t="s">
        <v>3694</v>
      </c>
      <c r="L206" s="6">
        <v>40885</v>
      </c>
      <c r="M206" s="6"/>
      <c r="N206" s="7">
        <v>4500</v>
      </c>
      <c r="O206" s="7">
        <v>4500</v>
      </c>
      <c r="S206" s="7">
        <v>4500</v>
      </c>
      <c r="T206" s="7" t="s">
        <v>41</v>
      </c>
      <c r="U206" s="7">
        <v>2250</v>
      </c>
      <c r="V206" s="7">
        <v>0</v>
      </c>
      <c r="W206" s="2" t="s">
        <v>41</v>
      </c>
      <c r="X206" s="7">
        <v>0</v>
      </c>
      <c r="Y206" s="2" t="s">
        <v>42</v>
      </c>
      <c r="Z206" s="2" t="s">
        <v>43</v>
      </c>
      <c r="AB206" s="2" t="s">
        <v>44</v>
      </c>
      <c r="AC206" s="2" t="s">
        <v>3189</v>
      </c>
      <c r="AD206" s="2" t="s">
        <v>2932</v>
      </c>
      <c r="AE206" s="2" t="s">
        <v>49</v>
      </c>
      <c r="AF206" s="2" t="s">
        <v>68</v>
      </c>
      <c r="AG206" s="2" t="s">
        <v>51</v>
      </c>
      <c r="AH206" s="2" t="s">
        <v>1766</v>
      </c>
      <c r="AI206" s="2" t="s">
        <v>171</v>
      </c>
      <c r="AJ206" s="2" t="s">
        <v>54</v>
      </c>
      <c r="AK206" s="2" t="s">
        <v>55</v>
      </c>
      <c r="AN206" s="7">
        <v>0</v>
      </c>
      <c r="AO206" s="2" t="s">
        <v>3695</v>
      </c>
      <c r="AP206" s="6">
        <v>40938</v>
      </c>
      <c r="AQ206" s="8" t="s">
        <v>4448</v>
      </c>
      <c r="AR206" s="2" t="s">
        <v>48</v>
      </c>
      <c r="AS206" s="7">
        <v>4500</v>
      </c>
    </row>
    <row r="207" spans="1:45" x14ac:dyDescent="0.2">
      <c r="A207" s="380"/>
      <c r="B207" s="2" t="s">
        <v>4920</v>
      </c>
      <c r="C207" s="3">
        <v>14</v>
      </c>
      <c r="D207" s="4" t="s">
        <v>4457</v>
      </c>
      <c r="E207" s="2" t="s">
        <v>4590</v>
      </c>
      <c r="F207" s="2">
        <v>1450923</v>
      </c>
      <c r="G207" s="2" t="s">
        <v>3473</v>
      </c>
      <c r="H207" s="2" t="s">
        <v>3474</v>
      </c>
      <c r="I207" s="2" t="s">
        <v>1199</v>
      </c>
      <c r="J207" s="2" t="s">
        <v>3475</v>
      </c>
      <c r="K207" s="2" t="s">
        <v>3476</v>
      </c>
      <c r="L207" s="6">
        <v>40613</v>
      </c>
      <c r="M207" s="6"/>
      <c r="N207" s="7">
        <v>7214.07</v>
      </c>
      <c r="O207" s="7">
        <v>17000</v>
      </c>
      <c r="S207" s="7">
        <v>7214.04</v>
      </c>
      <c r="T207" s="7" t="s">
        <v>41</v>
      </c>
      <c r="U207" s="7">
        <v>3607.02</v>
      </c>
      <c r="V207" s="7">
        <v>0</v>
      </c>
      <c r="W207" s="2" t="s">
        <v>41</v>
      </c>
      <c r="X207" s="7">
        <v>0</v>
      </c>
      <c r="Y207" s="2" t="s">
        <v>42</v>
      </c>
      <c r="Z207" s="2" t="s">
        <v>43</v>
      </c>
      <c r="AB207" s="2" t="s">
        <v>67</v>
      </c>
      <c r="AC207" s="2" t="s">
        <v>3189</v>
      </c>
      <c r="AD207" s="2" t="s">
        <v>3127</v>
      </c>
      <c r="AE207" s="2" t="s">
        <v>97</v>
      </c>
      <c r="AF207" s="2" t="s">
        <v>50</v>
      </c>
      <c r="AG207" s="2" t="s">
        <v>51</v>
      </c>
      <c r="AH207" s="2" t="s">
        <v>3477</v>
      </c>
      <c r="AI207" s="2" t="s">
        <v>162</v>
      </c>
      <c r="AJ207" s="2" t="s">
        <v>163</v>
      </c>
      <c r="AK207" s="2" t="s">
        <v>55</v>
      </c>
      <c r="AL207" s="6">
        <v>41233</v>
      </c>
      <c r="AM207" s="2" t="s">
        <v>909</v>
      </c>
      <c r="AN207" s="7">
        <v>0</v>
      </c>
      <c r="AO207" s="2" t="s">
        <v>3478</v>
      </c>
      <c r="AP207" s="6">
        <v>41024</v>
      </c>
      <c r="AQ207" s="8" t="s">
        <v>4448</v>
      </c>
      <c r="AR207" s="2" t="s">
        <v>48</v>
      </c>
      <c r="AS207" s="7">
        <v>7214.07</v>
      </c>
    </row>
    <row r="208" spans="1:45" x14ac:dyDescent="0.2">
      <c r="A208" s="380"/>
      <c r="B208" s="2" t="s">
        <v>4920</v>
      </c>
      <c r="C208" s="3">
        <v>82</v>
      </c>
      <c r="D208" s="4" t="s">
        <v>4458</v>
      </c>
      <c r="E208" s="2" t="s">
        <v>4612</v>
      </c>
      <c r="F208" s="2">
        <v>1450935</v>
      </c>
      <c r="G208" s="2" t="s">
        <v>4245</v>
      </c>
      <c r="H208" s="2" t="s">
        <v>4246</v>
      </c>
      <c r="I208" s="2" t="s">
        <v>38</v>
      </c>
      <c r="J208" s="2" t="s">
        <v>4247</v>
      </c>
      <c r="K208" s="2" t="s">
        <v>4248</v>
      </c>
      <c r="L208" s="6">
        <v>40726</v>
      </c>
      <c r="M208" s="6"/>
      <c r="N208" s="7">
        <v>200000</v>
      </c>
      <c r="O208" s="7">
        <v>200000</v>
      </c>
      <c r="S208" s="7">
        <v>200000</v>
      </c>
      <c r="T208" s="7" t="s">
        <v>41</v>
      </c>
      <c r="U208" s="7">
        <v>100000</v>
      </c>
      <c r="V208" s="7">
        <v>0</v>
      </c>
      <c r="W208" s="2" t="s">
        <v>41</v>
      </c>
      <c r="X208" s="7">
        <v>0</v>
      </c>
      <c r="Y208" s="2" t="s">
        <v>42</v>
      </c>
      <c r="Z208" s="2" t="s">
        <v>43</v>
      </c>
      <c r="AB208" s="2" t="s">
        <v>44</v>
      </c>
      <c r="AC208" s="2" t="s">
        <v>3815</v>
      </c>
      <c r="AD208" s="2" t="s">
        <v>96</v>
      </c>
      <c r="AE208" s="2" t="s">
        <v>427</v>
      </c>
      <c r="AF208" s="2" t="s">
        <v>91</v>
      </c>
      <c r="AG208" s="2" t="s">
        <v>51</v>
      </c>
      <c r="AH208" s="2" t="s">
        <v>1540</v>
      </c>
      <c r="AI208" s="2" t="s">
        <v>53</v>
      </c>
      <c r="AJ208" s="2" t="s">
        <v>54</v>
      </c>
      <c r="AK208" s="2" t="s">
        <v>55</v>
      </c>
      <c r="AN208" s="7">
        <v>0</v>
      </c>
      <c r="AO208" s="2" t="s">
        <v>4249</v>
      </c>
      <c r="AP208" s="6">
        <v>41016</v>
      </c>
      <c r="AQ208" s="8" t="s">
        <v>4448</v>
      </c>
      <c r="AR208" s="2" t="s">
        <v>48</v>
      </c>
      <c r="AS208" s="7">
        <v>200000</v>
      </c>
    </row>
    <row r="209" spans="1:45" x14ac:dyDescent="0.2">
      <c r="A209" s="380"/>
      <c r="B209" s="2" t="s">
        <v>4920</v>
      </c>
      <c r="C209" s="3">
        <v>14</v>
      </c>
      <c r="D209" s="4" t="s">
        <v>4457</v>
      </c>
      <c r="E209" s="2" t="s">
        <v>4643</v>
      </c>
      <c r="F209" s="2">
        <v>1450966</v>
      </c>
      <c r="G209" s="2" t="s">
        <v>3696</v>
      </c>
      <c r="H209" s="2" t="s">
        <v>3697</v>
      </c>
      <c r="I209" s="2" t="s">
        <v>38</v>
      </c>
      <c r="J209" s="2" t="s">
        <v>3698</v>
      </c>
      <c r="K209" s="2" t="s">
        <v>3699</v>
      </c>
      <c r="L209" s="6">
        <v>40632</v>
      </c>
      <c r="M209" s="6"/>
      <c r="N209" s="7">
        <v>3860</v>
      </c>
      <c r="O209" s="7">
        <v>3860</v>
      </c>
      <c r="S209" s="7">
        <v>3860</v>
      </c>
      <c r="T209" s="7" t="s">
        <v>40</v>
      </c>
      <c r="U209" s="7">
        <v>3860</v>
      </c>
      <c r="V209" s="7">
        <v>0</v>
      </c>
      <c r="W209" s="2" t="s">
        <v>40</v>
      </c>
      <c r="X209" s="7">
        <v>0</v>
      </c>
      <c r="Y209" s="2" t="s">
        <v>56</v>
      </c>
      <c r="Z209" s="2" t="s">
        <v>65</v>
      </c>
      <c r="AA209" s="2" t="s">
        <v>66</v>
      </c>
      <c r="AB209" s="2" t="s">
        <v>44</v>
      </c>
      <c r="AC209" s="2" t="s">
        <v>3189</v>
      </c>
      <c r="AD209" s="2" t="s">
        <v>2932</v>
      </c>
      <c r="AE209" s="2" t="s">
        <v>97</v>
      </c>
      <c r="AF209" s="2" t="s">
        <v>75</v>
      </c>
      <c r="AG209" s="2" t="s">
        <v>76</v>
      </c>
      <c r="AH209" s="2" t="s">
        <v>3700</v>
      </c>
      <c r="AI209" s="2" t="s">
        <v>53</v>
      </c>
      <c r="AJ209" s="2" t="s">
        <v>54</v>
      </c>
      <c r="AK209" s="2" t="s">
        <v>55</v>
      </c>
      <c r="AN209" s="7">
        <v>0</v>
      </c>
      <c r="AO209" s="2" t="s">
        <v>3701</v>
      </c>
      <c r="AP209" s="6">
        <v>41009</v>
      </c>
      <c r="AQ209" s="8" t="s">
        <v>4448</v>
      </c>
      <c r="AR209" s="2" t="s">
        <v>48</v>
      </c>
      <c r="AS209" s="7">
        <v>3860</v>
      </c>
    </row>
    <row r="210" spans="1:45" x14ac:dyDescent="0.2">
      <c r="A210" s="380"/>
      <c r="B210" s="2" t="s">
        <v>4920</v>
      </c>
      <c r="C210" s="3">
        <v>82</v>
      </c>
      <c r="D210" s="4" t="s">
        <v>4458</v>
      </c>
      <c r="E210" s="2" t="s">
        <v>4593</v>
      </c>
      <c r="F210" s="2">
        <v>1450973</v>
      </c>
      <c r="G210" s="2" t="s">
        <v>1575</v>
      </c>
      <c r="H210" s="2" t="s">
        <v>1576</v>
      </c>
      <c r="I210" s="2" t="s">
        <v>38</v>
      </c>
      <c r="J210" s="2" t="s">
        <v>1577</v>
      </c>
      <c r="K210" s="2" t="s">
        <v>1578</v>
      </c>
      <c r="L210" s="6">
        <v>40664</v>
      </c>
      <c r="M210" s="6"/>
      <c r="N210" s="7">
        <v>78955</v>
      </c>
      <c r="O210" s="7">
        <v>78955</v>
      </c>
      <c r="S210" s="7">
        <v>78955</v>
      </c>
      <c r="T210" s="7" t="s">
        <v>41</v>
      </c>
      <c r="U210" s="7">
        <v>39477.5</v>
      </c>
      <c r="V210" s="7">
        <v>0</v>
      </c>
      <c r="W210" s="2" t="s">
        <v>41</v>
      </c>
      <c r="X210" s="7">
        <v>0</v>
      </c>
      <c r="Y210" s="2" t="s">
        <v>42</v>
      </c>
      <c r="Z210" s="2" t="s">
        <v>43</v>
      </c>
      <c r="AB210" s="2" t="s">
        <v>44</v>
      </c>
      <c r="AC210" s="2" t="s">
        <v>89</v>
      </c>
      <c r="AD210" s="2" t="s">
        <v>96</v>
      </c>
      <c r="AE210" s="2" t="s">
        <v>97</v>
      </c>
      <c r="AF210" s="2" t="s">
        <v>75</v>
      </c>
      <c r="AG210" s="2" t="s">
        <v>76</v>
      </c>
      <c r="AH210" s="2" t="s">
        <v>1579</v>
      </c>
      <c r="AI210" s="2" t="s">
        <v>53</v>
      </c>
      <c r="AJ210" s="2" t="s">
        <v>54</v>
      </c>
      <c r="AK210" s="2" t="s">
        <v>55</v>
      </c>
      <c r="AN210" s="7">
        <v>0</v>
      </c>
      <c r="AO210" s="2" t="s">
        <v>1580</v>
      </c>
      <c r="AP210" s="6">
        <v>41012</v>
      </c>
      <c r="AQ210" s="8" t="s">
        <v>4448</v>
      </c>
      <c r="AR210" s="2" t="s">
        <v>48</v>
      </c>
      <c r="AS210" s="7">
        <v>78955</v>
      </c>
    </row>
    <row r="211" spans="1:45" x14ac:dyDescent="0.2">
      <c r="A211" s="380"/>
      <c r="B211" s="2" t="s">
        <v>4920</v>
      </c>
      <c r="C211" s="3">
        <v>14</v>
      </c>
      <c r="D211" s="4" t="s">
        <v>4457</v>
      </c>
      <c r="E211" s="2" t="s">
        <v>4590</v>
      </c>
      <c r="F211" s="2">
        <v>1451000</v>
      </c>
      <c r="G211" s="2" t="s">
        <v>3687</v>
      </c>
      <c r="H211" s="2" t="s">
        <v>3688</v>
      </c>
      <c r="I211" s="2" t="s">
        <v>1199</v>
      </c>
      <c r="J211" s="2">
        <v>1490320</v>
      </c>
      <c r="K211" s="2" t="s">
        <v>3689</v>
      </c>
      <c r="L211" s="6">
        <v>40481</v>
      </c>
      <c r="M211" s="6"/>
      <c r="N211" s="7">
        <v>30000</v>
      </c>
      <c r="O211" s="7">
        <v>30000</v>
      </c>
      <c r="S211" s="7">
        <v>1505.2</v>
      </c>
      <c r="T211" s="7" t="s">
        <v>40</v>
      </c>
      <c r="U211" s="7">
        <v>1505.2</v>
      </c>
      <c r="V211" s="7">
        <v>0</v>
      </c>
      <c r="W211" s="2" t="s">
        <v>40</v>
      </c>
      <c r="X211" s="7">
        <v>0</v>
      </c>
      <c r="Y211" s="2" t="s">
        <v>56</v>
      </c>
      <c r="Z211" s="2" t="s">
        <v>65</v>
      </c>
      <c r="AA211" s="2" t="s">
        <v>66</v>
      </c>
      <c r="AB211" s="2" t="s">
        <v>44</v>
      </c>
      <c r="AC211" s="2" t="s">
        <v>3189</v>
      </c>
      <c r="AD211" s="2" t="s">
        <v>2932</v>
      </c>
      <c r="AE211" s="2" t="s">
        <v>49</v>
      </c>
      <c r="AF211" s="2" t="s">
        <v>75</v>
      </c>
      <c r="AG211" s="2" t="s">
        <v>76</v>
      </c>
      <c r="AH211" s="2" t="s">
        <v>116</v>
      </c>
      <c r="AI211" s="2" t="s">
        <v>117</v>
      </c>
      <c r="AJ211" s="2" t="s">
        <v>54</v>
      </c>
      <c r="AK211" s="2" t="s">
        <v>55</v>
      </c>
      <c r="AN211" s="7">
        <v>0</v>
      </c>
      <c r="AO211" s="2" t="s">
        <v>3690</v>
      </c>
      <c r="AP211" s="6">
        <v>40988</v>
      </c>
      <c r="AQ211" s="8" t="s">
        <v>4448</v>
      </c>
      <c r="AR211" s="2" t="s">
        <v>48</v>
      </c>
      <c r="AS211" s="7">
        <v>30000</v>
      </c>
    </row>
    <row r="212" spans="1:45" x14ac:dyDescent="0.2">
      <c r="A212" s="380"/>
      <c r="B212" s="2" t="s">
        <v>4920</v>
      </c>
      <c r="C212" s="3">
        <v>82</v>
      </c>
      <c r="D212" s="4" t="s">
        <v>4458</v>
      </c>
      <c r="E212" s="2" t="s">
        <v>4593</v>
      </c>
      <c r="F212" s="2">
        <v>1451451</v>
      </c>
      <c r="G212" s="2" t="s">
        <v>4406</v>
      </c>
      <c r="H212" s="2" t="s">
        <v>4407</v>
      </c>
      <c r="I212" s="2" t="s">
        <v>38</v>
      </c>
      <c r="J212" s="2" t="s">
        <v>4408</v>
      </c>
      <c r="K212" s="2" t="s">
        <v>4409</v>
      </c>
      <c r="L212" s="6">
        <v>40205</v>
      </c>
      <c r="M212" s="6"/>
      <c r="N212" s="7">
        <v>100000</v>
      </c>
      <c r="O212" s="7">
        <v>100000</v>
      </c>
      <c r="S212" s="7">
        <v>100000</v>
      </c>
      <c r="T212" s="7" t="s">
        <v>41</v>
      </c>
      <c r="U212" s="7">
        <v>50000</v>
      </c>
      <c r="V212" s="7">
        <v>0</v>
      </c>
      <c r="W212" s="2" t="s">
        <v>41</v>
      </c>
      <c r="X212" s="7">
        <v>0</v>
      </c>
      <c r="Y212" s="2" t="s">
        <v>42</v>
      </c>
      <c r="Z212" s="2" t="s">
        <v>43</v>
      </c>
      <c r="AB212" s="2" t="s">
        <v>44</v>
      </c>
      <c r="AC212" s="2" t="s">
        <v>4367</v>
      </c>
      <c r="AD212" s="2" t="s">
        <v>2078</v>
      </c>
      <c r="AE212" s="2" t="s">
        <v>49</v>
      </c>
      <c r="AF212" s="2" t="s">
        <v>75</v>
      </c>
      <c r="AG212" s="2" t="s">
        <v>76</v>
      </c>
      <c r="AH212" s="2" t="s">
        <v>1745</v>
      </c>
      <c r="AI212" s="2" t="s">
        <v>53</v>
      </c>
      <c r="AJ212" s="2" t="s">
        <v>54</v>
      </c>
      <c r="AK212" s="2" t="s">
        <v>55</v>
      </c>
      <c r="AN212" s="7">
        <v>0</v>
      </c>
      <c r="AO212" s="2" t="s">
        <v>4410</v>
      </c>
      <c r="AP212" s="6">
        <v>40884</v>
      </c>
      <c r="AQ212" s="8" t="s">
        <v>4448</v>
      </c>
      <c r="AR212" s="2" t="s">
        <v>48</v>
      </c>
      <c r="AS212" s="7">
        <v>100000</v>
      </c>
    </row>
    <row r="213" spans="1:45" x14ac:dyDescent="0.2">
      <c r="A213" s="380"/>
      <c r="B213" s="2" t="s">
        <v>4920</v>
      </c>
      <c r="C213" s="3">
        <v>93</v>
      </c>
      <c r="D213" s="4" t="s">
        <v>4458</v>
      </c>
      <c r="E213" s="2" t="s">
        <v>4613</v>
      </c>
      <c r="F213" s="2">
        <v>1451674</v>
      </c>
      <c r="G213" s="2" t="s">
        <v>1570</v>
      </c>
      <c r="H213" s="2" t="s">
        <v>1571</v>
      </c>
      <c r="I213" s="2" t="s">
        <v>38</v>
      </c>
      <c r="J213" s="2" t="s">
        <v>1572</v>
      </c>
      <c r="K213" s="2" t="s">
        <v>1573</v>
      </c>
      <c r="L213" s="6">
        <v>40070</v>
      </c>
      <c r="M213" s="6"/>
      <c r="N213" s="7">
        <v>130374</v>
      </c>
      <c r="O213" s="7">
        <v>130374</v>
      </c>
      <c r="S213" s="7">
        <v>130374</v>
      </c>
      <c r="T213" s="7" t="s">
        <v>41</v>
      </c>
      <c r="U213" s="7">
        <v>65187</v>
      </c>
      <c r="V213" s="7">
        <v>0</v>
      </c>
      <c r="W213" s="2" t="s">
        <v>41</v>
      </c>
      <c r="X213" s="7">
        <v>0</v>
      </c>
      <c r="Y213" s="2" t="s">
        <v>42</v>
      </c>
      <c r="Z213" s="2" t="s">
        <v>43</v>
      </c>
      <c r="AB213" s="2" t="s">
        <v>44</v>
      </c>
      <c r="AC213" s="2" t="s">
        <v>89</v>
      </c>
      <c r="AD213" s="2" t="s">
        <v>96</v>
      </c>
      <c r="AE213" s="2" t="s">
        <v>97</v>
      </c>
      <c r="AF213" s="2" t="s">
        <v>160</v>
      </c>
      <c r="AG213" s="2" t="s">
        <v>51</v>
      </c>
      <c r="AH213" s="2" t="s">
        <v>92</v>
      </c>
      <c r="AI213" s="2" t="s">
        <v>53</v>
      </c>
      <c r="AJ213" s="2" t="s">
        <v>54</v>
      </c>
      <c r="AK213" s="2" t="s">
        <v>55</v>
      </c>
      <c r="AN213" s="7">
        <v>0</v>
      </c>
      <c r="AO213" s="2" t="s">
        <v>1574</v>
      </c>
      <c r="AP213" s="6">
        <v>41008</v>
      </c>
      <c r="AQ213" s="8" t="s">
        <v>4448</v>
      </c>
      <c r="AR213" s="2" t="s">
        <v>48</v>
      </c>
      <c r="AS213" s="7">
        <v>130374</v>
      </c>
    </row>
    <row r="214" spans="1:45" x14ac:dyDescent="0.2">
      <c r="A214" s="380"/>
      <c r="B214" s="2" t="s">
        <v>4920</v>
      </c>
      <c r="C214" s="3">
        <v>93</v>
      </c>
      <c r="D214" s="4" t="s">
        <v>4458</v>
      </c>
      <c r="E214" s="2" t="s">
        <v>4592</v>
      </c>
      <c r="F214" s="2">
        <v>1451969</v>
      </c>
      <c r="G214" s="2" t="s">
        <v>4243</v>
      </c>
      <c r="H214" s="2" t="s">
        <v>3152</v>
      </c>
      <c r="I214" s="2" t="s">
        <v>38</v>
      </c>
      <c r="J214" s="2">
        <v>3112</v>
      </c>
      <c r="K214" s="2" t="s">
        <v>4679</v>
      </c>
      <c r="L214" s="6">
        <v>40401</v>
      </c>
      <c r="M214" s="6"/>
      <c r="N214" s="7">
        <v>10000</v>
      </c>
      <c r="O214" s="7">
        <v>10000</v>
      </c>
      <c r="S214" s="7">
        <v>10000</v>
      </c>
      <c r="T214" s="7" t="s">
        <v>41</v>
      </c>
      <c r="U214" s="7">
        <v>5000</v>
      </c>
      <c r="V214" s="7">
        <v>0</v>
      </c>
      <c r="W214" s="2" t="s">
        <v>41</v>
      </c>
      <c r="X214" s="7">
        <v>0</v>
      </c>
      <c r="Y214" s="2" t="s">
        <v>42</v>
      </c>
      <c r="Z214" s="2" t="s">
        <v>43</v>
      </c>
      <c r="AB214" s="2" t="s">
        <v>67</v>
      </c>
      <c r="AC214" s="2" t="s">
        <v>3815</v>
      </c>
      <c r="AD214" s="2" t="s">
        <v>96</v>
      </c>
      <c r="AE214" s="2" t="s">
        <v>49</v>
      </c>
      <c r="AF214" s="2" t="s">
        <v>50</v>
      </c>
      <c r="AG214" s="2" t="s">
        <v>51</v>
      </c>
      <c r="AH214" s="2" t="s">
        <v>2443</v>
      </c>
      <c r="AI214" s="2" t="s">
        <v>162</v>
      </c>
      <c r="AJ214" s="2" t="s">
        <v>163</v>
      </c>
      <c r="AK214" s="2" t="s">
        <v>55</v>
      </c>
      <c r="AL214" s="6">
        <v>41128</v>
      </c>
      <c r="AM214" s="2" t="s">
        <v>268</v>
      </c>
      <c r="AN214" s="7">
        <v>0</v>
      </c>
      <c r="AO214" s="2" t="s">
        <v>4244</v>
      </c>
      <c r="AP214" s="6">
        <v>41008</v>
      </c>
      <c r="AQ214" s="8" t="s">
        <v>4448</v>
      </c>
      <c r="AR214" s="2" t="s">
        <v>48</v>
      </c>
      <c r="AS214" s="7">
        <v>10000</v>
      </c>
    </row>
    <row r="215" spans="1:45" x14ac:dyDescent="0.2">
      <c r="A215" s="380"/>
      <c r="B215" s="2" t="s">
        <v>4920</v>
      </c>
      <c r="C215" s="3">
        <v>82</v>
      </c>
      <c r="D215" s="4" t="s">
        <v>4458</v>
      </c>
      <c r="E215" s="2" t="s">
        <v>4614</v>
      </c>
      <c r="F215" s="2">
        <v>1452243</v>
      </c>
      <c r="G215" s="2" t="s">
        <v>1565</v>
      </c>
      <c r="H215" s="2" t="s">
        <v>1566</v>
      </c>
      <c r="I215" s="2" t="s">
        <v>38</v>
      </c>
      <c r="J215" s="2" t="s">
        <v>1567</v>
      </c>
      <c r="K215" s="2" t="s">
        <v>1568</v>
      </c>
      <c r="L215" s="6">
        <v>40833</v>
      </c>
      <c r="M215" s="6"/>
      <c r="N215" s="7">
        <v>66318</v>
      </c>
      <c r="O215" s="7">
        <v>66318</v>
      </c>
      <c r="S215" s="7">
        <v>66318</v>
      </c>
      <c r="T215" s="7" t="s">
        <v>41</v>
      </c>
      <c r="U215" s="7">
        <v>33159</v>
      </c>
      <c r="V215" s="7">
        <v>0</v>
      </c>
      <c r="W215" s="2" t="s">
        <v>41</v>
      </c>
      <c r="X215" s="7">
        <v>0</v>
      </c>
      <c r="Y215" s="2" t="s">
        <v>42</v>
      </c>
      <c r="Z215" s="2" t="s">
        <v>43</v>
      </c>
      <c r="AB215" s="2" t="s">
        <v>44</v>
      </c>
      <c r="AC215" s="2" t="s">
        <v>89</v>
      </c>
      <c r="AD215" s="2" t="s">
        <v>96</v>
      </c>
      <c r="AE215" s="2" t="s">
        <v>49</v>
      </c>
      <c r="AF215" s="2" t="s">
        <v>98</v>
      </c>
      <c r="AG215" s="2" t="s">
        <v>51</v>
      </c>
      <c r="AH215" s="2" t="s">
        <v>878</v>
      </c>
      <c r="AI215" s="2" t="s">
        <v>53</v>
      </c>
      <c r="AJ215" s="2" t="s">
        <v>54</v>
      </c>
      <c r="AK215" s="2" t="s">
        <v>55</v>
      </c>
      <c r="AN215" s="7">
        <v>0</v>
      </c>
      <c r="AO215" s="2" t="s">
        <v>1569</v>
      </c>
      <c r="AP215" s="6">
        <v>41017</v>
      </c>
      <c r="AQ215" s="8" t="s">
        <v>4448</v>
      </c>
      <c r="AR215" s="2" t="s">
        <v>48</v>
      </c>
      <c r="AS215" s="7">
        <v>66318</v>
      </c>
    </row>
    <row r="216" spans="1:45" x14ac:dyDescent="0.2">
      <c r="A216" s="380"/>
      <c r="B216" s="2" t="s">
        <v>4920</v>
      </c>
      <c r="C216" s="3">
        <v>93</v>
      </c>
      <c r="D216" s="4" t="s">
        <v>4458</v>
      </c>
      <c r="E216" s="2" t="s">
        <v>4597</v>
      </c>
      <c r="F216" s="2">
        <v>1452385</v>
      </c>
      <c r="G216" s="2" t="s">
        <v>1559</v>
      </c>
      <c r="H216" s="2" t="s">
        <v>1560</v>
      </c>
      <c r="I216" s="2" t="s">
        <v>38</v>
      </c>
      <c r="J216" s="2" t="s">
        <v>1561</v>
      </c>
      <c r="K216" s="2" t="s">
        <v>1562</v>
      </c>
      <c r="L216" s="6">
        <v>40770</v>
      </c>
      <c r="M216" s="6"/>
      <c r="N216" s="7">
        <v>31205</v>
      </c>
      <c r="O216" s="7">
        <v>31205</v>
      </c>
      <c r="S216" s="7">
        <v>31205</v>
      </c>
      <c r="T216" s="7" t="s">
        <v>41</v>
      </c>
      <c r="U216" s="7">
        <v>15602.5</v>
      </c>
      <c r="V216" s="7">
        <v>0</v>
      </c>
      <c r="W216" s="2" t="s">
        <v>41</v>
      </c>
      <c r="X216" s="7">
        <v>0</v>
      </c>
      <c r="Y216" s="2" t="s">
        <v>42</v>
      </c>
      <c r="Z216" s="2" t="s">
        <v>43</v>
      </c>
      <c r="AB216" s="2" t="s">
        <v>44</v>
      </c>
      <c r="AC216" s="2" t="s">
        <v>89</v>
      </c>
      <c r="AD216" s="2" t="s">
        <v>96</v>
      </c>
      <c r="AE216" s="2" t="s">
        <v>49</v>
      </c>
      <c r="AF216" s="2" t="s">
        <v>91</v>
      </c>
      <c r="AG216" s="2" t="s">
        <v>51</v>
      </c>
      <c r="AH216" s="2" t="s">
        <v>1563</v>
      </c>
      <c r="AI216" s="2" t="s">
        <v>53</v>
      </c>
      <c r="AJ216" s="2" t="s">
        <v>54</v>
      </c>
      <c r="AK216" s="2" t="s">
        <v>55</v>
      </c>
      <c r="AN216" s="7">
        <v>0</v>
      </c>
      <c r="AO216" s="2" t="s">
        <v>1564</v>
      </c>
      <c r="AP216" s="6">
        <v>41015</v>
      </c>
      <c r="AQ216" s="8" t="s">
        <v>4448</v>
      </c>
      <c r="AR216" s="2" t="s">
        <v>48</v>
      </c>
      <c r="AS216" s="7">
        <v>31205</v>
      </c>
    </row>
    <row r="217" spans="1:45" x14ac:dyDescent="0.2">
      <c r="A217" s="380"/>
      <c r="B217" s="2" t="s">
        <v>4920</v>
      </c>
      <c r="C217" s="3">
        <v>82</v>
      </c>
      <c r="D217" s="4" t="s">
        <v>4458</v>
      </c>
      <c r="E217" s="2" t="s">
        <v>4593</v>
      </c>
      <c r="F217" s="2">
        <v>1452412</v>
      </c>
      <c r="G217" s="2" t="s">
        <v>1553</v>
      </c>
      <c r="H217" s="2" t="s">
        <v>1554</v>
      </c>
      <c r="I217" s="2" t="s">
        <v>38</v>
      </c>
      <c r="J217" s="2" t="s">
        <v>1555</v>
      </c>
      <c r="K217" s="2" t="s">
        <v>1556</v>
      </c>
      <c r="L217" s="6">
        <v>40406</v>
      </c>
      <c r="M217" s="6"/>
      <c r="N217" s="7">
        <v>70000</v>
      </c>
      <c r="O217" s="7">
        <v>70000</v>
      </c>
      <c r="S217" s="7">
        <v>70000</v>
      </c>
      <c r="T217" s="7" t="s">
        <v>41</v>
      </c>
      <c r="U217" s="7">
        <v>35000</v>
      </c>
      <c r="V217" s="7">
        <v>0</v>
      </c>
      <c r="W217" s="2" t="s">
        <v>41</v>
      </c>
      <c r="X217" s="7">
        <v>0</v>
      </c>
      <c r="Y217" s="2" t="s">
        <v>42</v>
      </c>
      <c r="Z217" s="2" t="s">
        <v>43</v>
      </c>
      <c r="AB217" s="2" t="s">
        <v>44</v>
      </c>
      <c r="AC217" s="2" t="s">
        <v>89</v>
      </c>
      <c r="AD217" s="2" t="s">
        <v>96</v>
      </c>
      <c r="AE217" s="2" t="s">
        <v>49</v>
      </c>
      <c r="AF217" s="2" t="s">
        <v>50</v>
      </c>
      <c r="AG217" s="2" t="s">
        <v>51</v>
      </c>
      <c r="AH217" s="2" t="s">
        <v>1557</v>
      </c>
      <c r="AI217" s="2" t="s">
        <v>53</v>
      </c>
      <c r="AJ217" s="2" t="s">
        <v>54</v>
      </c>
      <c r="AK217" s="2" t="s">
        <v>55</v>
      </c>
      <c r="AN217" s="7">
        <v>0</v>
      </c>
      <c r="AO217" s="2" t="s">
        <v>1558</v>
      </c>
      <c r="AP217" s="6">
        <v>41016</v>
      </c>
      <c r="AQ217" s="8" t="s">
        <v>4448</v>
      </c>
      <c r="AR217" s="2" t="s">
        <v>48</v>
      </c>
      <c r="AS217" s="7">
        <v>70000</v>
      </c>
    </row>
    <row r="218" spans="1:45" x14ac:dyDescent="0.2">
      <c r="A218" s="380"/>
      <c r="B218" s="2" t="s">
        <v>4920</v>
      </c>
      <c r="C218" s="3">
        <v>82</v>
      </c>
      <c r="D218" s="4" t="s">
        <v>4458</v>
      </c>
      <c r="E218" s="2" t="s">
        <v>4609</v>
      </c>
      <c r="F218" s="2">
        <v>1452454</v>
      </c>
      <c r="G218" s="2" t="s">
        <v>1548</v>
      </c>
      <c r="H218" s="2" t="s">
        <v>1549</v>
      </c>
      <c r="I218" s="2" t="s">
        <v>38</v>
      </c>
      <c r="J218" s="2" t="s">
        <v>1550</v>
      </c>
      <c r="K218" s="2" t="s">
        <v>1551</v>
      </c>
      <c r="L218" s="6">
        <v>39821</v>
      </c>
      <c r="M218" s="6"/>
      <c r="N218" s="7">
        <v>120890.21</v>
      </c>
      <c r="O218" s="7">
        <v>120890.21</v>
      </c>
      <c r="S218" s="7">
        <v>120890.21</v>
      </c>
      <c r="T218" s="7" t="s">
        <v>41</v>
      </c>
      <c r="U218" s="7">
        <v>60445.11</v>
      </c>
      <c r="V218" s="7">
        <v>0</v>
      </c>
      <c r="W218" s="2" t="s">
        <v>41</v>
      </c>
      <c r="X218" s="7">
        <v>0</v>
      </c>
      <c r="Y218" s="2" t="s">
        <v>42</v>
      </c>
      <c r="Z218" s="2" t="s">
        <v>43</v>
      </c>
      <c r="AB218" s="2" t="s">
        <v>44</v>
      </c>
      <c r="AC218" s="2" t="s">
        <v>89</v>
      </c>
      <c r="AD218" s="2" t="s">
        <v>96</v>
      </c>
      <c r="AE218" s="2" t="s">
        <v>49</v>
      </c>
      <c r="AF218" s="2" t="s">
        <v>91</v>
      </c>
      <c r="AG218" s="2" t="s">
        <v>51</v>
      </c>
      <c r="AH218" s="2" t="s">
        <v>223</v>
      </c>
      <c r="AI218" s="2" t="s">
        <v>53</v>
      </c>
      <c r="AJ218" s="2" t="s">
        <v>54</v>
      </c>
      <c r="AK218" s="2" t="s">
        <v>55</v>
      </c>
      <c r="AN218" s="7">
        <v>0</v>
      </c>
      <c r="AO218" s="2" t="s">
        <v>1552</v>
      </c>
      <c r="AP218" s="6">
        <v>41016</v>
      </c>
      <c r="AQ218" s="8" t="s">
        <v>4448</v>
      </c>
      <c r="AR218" s="2" t="s">
        <v>48</v>
      </c>
      <c r="AS218" s="7">
        <v>120890.21</v>
      </c>
    </row>
    <row r="219" spans="1:45" x14ac:dyDescent="0.2">
      <c r="A219" s="380"/>
      <c r="B219" s="2" t="s">
        <v>4920</v>
      </c>
      <c r="C219" s="3">
        <v>14</v>
      </c>
      <c r="D219" s="4" t="s">
        <v>4457</v>
      </c>
      <c r="E219" s="2" t="s">
        <v>4590</v>
      </c>
      <c r="F219" s="2">
        <v>1452680</v>
      </c>
      <c r="G219" s="2" t="s">
        <v>3364</v>
      </c>
      <c r="H219" s="2" t="s">
        <v>3365</v>
      </c>
      <c r="I219" s="2" t="s">
        <v>1199</v>
      </c>
      <c r="J219" s="2" t="s">
        <v>3366</v>
      </c>
      <c r="K219" s="2" t="s">
        <v>3367</v>
      </c>
      <c r="L219" s="6">
        <v>40906</v>
      </c>
      <c r="M219" s="6"/>
      <c r="N219" s="7">
        <v>11636</v>
      </c>
      <c r="O219" s="7">
        <v>11636</v>
      </c>
      <c r="S219" s="7">
        <v>22000</v>
      </c>
      <c r="T219" s="7" t="s">
        <v>41</v>
      </c>
      <c r="U219" s="7">
        <v>11000</v>
      </c>
      <c r="V219" s="7">
        <v>0</v>
      </c>
      <c r="W219" s="2" t="s">
        <v>73</v>
      </c>
      <c r="X219" s="7">
        <v>0</v>
      </c>
      <c r="Y219" s="2" t="s">
        <v>42</v>
      </c>
      <c r="Z219" s="2" t="s">
        <v>43</v>
      </c>
      <c r="AB219" s="2" t="s">
        <v>67</v>
      </c>
      <c r="AC219" s="2" t="s">
        <v>3189</v>
      </c>
      <c r="AD219" s="2" t="s">
        <v>2078</v>
      </c>
      <c r="AE219" s="2" t="s">
        <v>74</v>
      </c>
      <c r="AF219" s="2" t="s">
        <v>75</v>
      </c>
      <c r="AG219" s="2" t="s">
        <v>177</v>
      </c>
      <c r="AH219" s="2" t="s">
        <v>116</v>
      </c>
      <c r="AI219" s="2" t="s">
        <v>117</v>
      </c>
      <c r="AJ219" s="2" t="s">
        <v>54</v>
      </c>
      <c r="AK219" s="2" t="s">
        <v>55</v>
      </c>
      <c r="AL219" s="6">
        <v>41348</v>
      </c>
      <c r="AM219" s="2" t="s">
        <v>79</v>
      </c>
      <c r="AN219" s="7">
        <v>0</v>
      </c>
      <c r="AO219" s="2" t="s">
        <v>3368</v>
      </c>
      <c r="AP219" s="6">
        <v>41010</v>
      </c>
      <c r="AQ219" s="8" t="s">
        <v>4448</v>
      </c>
      <c r="AR219" s="2" t="s">
        <v>48</v>
      </c>
      <c r="AS219" s="7">
        <v>11636</v>
      </c>
    </row>
    <row r="220" spans="1:45" x14ac:dyDescent="0.2">
      <c r="A220" s="380"/>
      <c r="B220" s="2" t="s">
        <v>4920</v>
      </c>
      <c r="C220" s="3">
        <v>93</v>
      </c>
      <c r="D220" s="4" t="s">
        <v>4458</v>
      </c>
      <c r="E220" s="2" t="s">
        <v>4597</v>
      </c>
      <c r="F220" s="2">
        <v>1452956</v>
      </c>
      <c r="G220" s="2" t="s">
        <v>1542</v>
      </c>
      <c r="H220" s="2" t="s">
        <v>1543</v>
      </c>
      <c r="I220" s="2" t="s">
        <v>38</v>
      </c>
      <c r="J220" s="2" t="s">
        <v>1544</v>
      </c>
      <c r="K220" s="2" t="s">
        <v>1545</v>
      </c>
      <c r="L220" s="6">
        <v>40618</v>
      </c>
      <c r="M220" s="6"/>
      <c r="N220" s="7">
        <v>28968</v>
      </c>
      <c r="O220" s="7">
        <v>28968</v>
      </c>
      <c r="S220" s="7">
        <v>28968</v>
      </c>
      <c r="T220" s="7" t="s">
        <v>41</v>
      </c>
      <c r="U220" s="7">
        <v>14484</v>
      </c>
      <c r="V220" s="7">
        <v>0</v>
      </c>
      <c r="W220" s="2" t="s">
        <v>41</v>
      </c>
      <c r="X220" s="7">
        <v>0</v>
      </c>
      <c r="Y220" s="2" t="s">
        <v>42</v>
      </c>
      <c r="Z220" s="2" t="s">
        <v>43</v>
      </c>
      <c r="AB220" s="2" t="s">
        <v>44</v>
      </c>
      <c r="AC220" s="2" t="s">
        <v>89</v>
      </c>
      <c r="AD220" s="2" t="s">
        <v>96</v>
      </c>
      <c r="AE220" s="2" t="s">
        <v>97</v>
      </c>
      <c r="AF220" s="2" t="s">
        <v>421</v>
      </c>
      <c r="AG220" s="2" t="s">
        <v>51</v>
      </c>
      <c r="AH220" s="2" t="s">
        <v>223</v>
      </c>
      <c r="AI220" s="2" t="s">
        <v>53</v>
      </c>
      <c r="AJ220" s="2" t="s">
        <v>54</v>
      </c>
      <c r="AK220" s="2" t="s">
        <v>55</v>
      </c>
      <c r="AN220" s="7">
        <v>0</v>
      </c>
      <c r="AO220" s="2" t="s">
        <v>1546</v>
      </c>
      <c r="AP220" s="6">
        <v>40876</v>
      </c>
      <c r="AQ220" s="8" t="s">
        <v>4448</v>
      </c>
      <c r="AR220" s="2" t="s">
        <v>48</v>
      </c>
      <c r="AS220" s="7">
        <v>28968</v>
      </c>
    </row>
    <row r="221" spans="1:45" x14ac:dyDescent="0.2">
      <c r="A221" s="380"/>
      <c r="B221" s="2" t="s">
        <v>4920</v>
      </c>
      <c r="C221" s="3">
        <v>93</v>
      </c>
      <c r="D221" s="4" t="s">
        <v>4458</v>
      </c>
      <c r="E221" s="2" t="s">
        <v>4592</v>
      </c>
      <c r="F221" s="2">
        <v>1452957</v>
      </c>
      <c r="G221" s="2" t="s">
        <v>3147</v>
      </c>
      <c r="H221" s="2" t="s">
        <v>3148</v>
      </c>
      <c r="I221" s="2" t="s">
        <v>38</v>
      </c>
      <c r="J221" s="2" t="s">
        <v>1597</v>
      </c>
      <c r="K221" s="2" t="s">
        <v>3149</v>
      </c>
      <c r="L221" s="6">
        <v>40045</v>
      </c>
      <c r="M221" s="6"/>
      <c r="N221" s="7">
        <v>12144</v>
      </c>
      <c r="O221" s="7">
        <v>12144</v>
      </c>
      <c r="S221" s="7">
        <v>12144</v>
      </c>
      <c r="T221" s="7" t="s">
        <v>40</v>
      </c>
      <c r="U221" s="7">
        <v>12144</v>
      </c>
      <c r="V221" s="7">
        <v>45708.58</v>
      </c>
      <c r="W221" s="2" t="s">
        <v>40</v>
      </c>
      <c r="X221" s="7">
        <v>45708.58</v>
      </c>
      <c r="Y221" s="5" t="s">
        <v>42</v>
      </c>
      <c r="Z221" s="5" t="s">
        <v>65</v>
      </c>
      <c r="AA221" s="5" t="s">
        <v>66</v>
      </c>
      <c r="AB221" s="5" t="s">
        <v>44</v>
      </c>
      <c r="AC221" s="2" t="s">
        <v>89</v>
      </c>
      <c r="AD221" s="2" t="s">
        <v>3127</v>
      </c>
      <c r="AE221" s="2" t="s">
        <v>49</v>
      </c>
      <c r="AF221" s="2" t="s">
        <v>160</v>
      </c>
      <c r="AG221" s="2" t="s">
        <v>51</v>
      </c>
      <c r="AH221" s="2" t="s">
        <v>247</v>
      </c>
      <c r="AI221" s="2" t="s">
        <v>162</v>
      </c>
      <c r="AJ221" s="2" t="s">
        <v>163</v>
      </c>
      <c r="AK221" s="2" t="s">
        <v>55</v>
      </c>
      <c r="AN221" s="7">
        <v>0</v>
      </c>
      <c r="AO221" s="2" t="s">
        <v>3150</v>
      </c>
      <c r="AP221" s="6">
        <v>40996</v>
      </c>
      <c r="AQ221" s="8" t="s">
        <v>4448</v>
      </c>
      <c r="AR221" s="2" t="s">
        <v>48</v>
      </c>
      <c r="AS221" s="7">
        <v>12144</v>
      </c>
    </row>
    <row r="222" spans="1:45" x14ac:dyDescent="0.2">
      <c r="A222" s="380"/>
      <c r="B222" s="2" t="s">
        <v>4920</v>
      </c>
      <c r="C222" s="3">
        <v>82</v>
      </c>
      <c r="D222" s="4" t="s">
        <v>4458</v>
      </c>
      <c r="E222" s="2" t="s">
        <v>4588</v>
      </c>
      <c r="F222" s="2">
        <v>1452975</v>
      </c>
      <c r="G222" s="2" t="s">
        <v>1536</v>
      </c>
      <c r="H222" s="2" t="s">
        <v>1537</v>
      </c>
      <c r="I222" s="2" t="s">
        <v>38</v>
      </c>
      <c r="J222" s="2" t="s">
        <v>1538</v>
      </c>
      <c r="K222" s="2" t="s">
        <v>1539</v>
      </c>
      <c r="L222" s="6">
        <v>40343</v>
      </c>
      <c r="M222" s="6"/>
      <c r="N222" s="7">
        <v>10792.52</v>
      </c>
      <c r="O222" s="7">
        <v>10792.52</v>
      </c>
      <c r="S222" s="7">
        <v>10792.52</v>
      </c>
      <c r="T222" s="7" t="s">
        <v>41</v>
      </c>
      <c r="U222" s="7">
        <v>5396.26</v>
      </c>
      <c r="V222" s="7">
        <v>0</v>
      </c>
      <c r="W222" s="2" t="s">
        <v>73</v>
      </c>
      <c r="X222" s="7">
        <v>0</v>
      </c>
      <c r="Y222" s="2" t="s">
        <v>42</v>
      </c>
      <c r="Z222" s="2" t="s">
        <v>43</v>
      </c>
      <c r="AB222" s="2" t="s">
        <v>67</v>
      </c>
      <c r="AC222" s="2" t="s">
        <v>89</v>
      </c>
      <c r="AD222" s="2" t="s">
        <v>96</v>
      </c>
      <c r="AE222" s="2" t="s">
        <v>97</v>
      </c>
      <c r="AF222" s="2" t="s">
        <v>75</v>
      </c>
      <c r="AG222" s="2" t="s">
        <v>76</v>
      </c>
      <c r="AH222" s="2" t="s">
        <v>1540</v>
      </c>
      <c r="AI222" s="2" t="s">
        <v>53</v>
      </c>
      <c r="AJ222" s="2" t="s">
        <v>54</v>
      </c>
      <c r="AK222" s="2" t="s">
        <v>55</v>
      </c>
      <c r="AL222" s="6">
        <v>41354</v>
      </c>
      <c r="AM222" s="2" t="s">
        <v>1328</v>
      </c>
      <c r="AN222" s="7">
        <v>0</v>
      </c>
      <c r="AO222" s="2" t="s">
        <v>1541</v>
      </c>
      <c r="AP222" s="6">
        <v>41015</v>
      </c>
      <c r="AQ222" s="8" t="s">
        <v>4448</v>
      </c>
      <c r="AR222" s="2" t="s">
        <v>48</v>
      </c>
      <c r="AS222" s="7">
        <v>10792.52</v>
      </c>
    </row>
    <row r="223" spans="1:45" x14ac:dyDescent="0.2">
      <c r="A223" s="380"/>
      <c r="B223" s="2" t="s">
        <v>4920</v>
      </c>
      <c r="C223" s="3">
        <v>93</v>
      </c>
      <c r="D223" s="4" t="s">
        <v>4458</v>
      </c>
      <c r="E223" s="2" t="s">
        <v>4592</v>
      </c>
      <c r="F223" s="2">
        <v>1452983</v>
      </c>
      <c r="G223" s="2" t="s">
        <v>2874</v>
      </c>
      <c r="H223" s="2" t="s">
        <v>2875</v>
      </c>
      <c r="I223" s="2" t="s">
        <v>38</v>
      </c>
      <c r="J223" s="2" t="s">
        <v>2876</v>
      </c>
      <c r="K223" s="2" t="s">
        <v>2877</v>
      </c>
      <c r="L223" s="6">
        <v>40855</v>
      </c>
      <c r="M223" s="6"/>
      <c r="N223" s="7">
        <v>122705.55</v>
      </c>
      <c r="O223" s="7">
        <v>210105.55</v>
      </c>
      <c r="S223" s="7">
        <v>122705.55</v>
      </c>
      <c r="T223" s="7" t="s">
        <v>40</v>
      </c>
      <c r="U223" s="7">
        <v>122705.55</v>
      </c>
      <c r="V223" s="7">
        <v>0</v>
      </c>
      <c r="W223" s="2" t="s">
        <v>73</v>
      </c>
      <c r="X223" s="7">
        <v>0</v>
      </c>
      <c r="Y223" s="2" t="s">
        <v>56</v>
      </c>
      <c r="Z223" s="2" t="s">
        <v>65</v>
      </c>
      <c r="AA223" s="2" t="s">
        <v>66</v>
      </c>
      <c r="AB223" s="2" t="s">
        <v>67</v>
      </c>
      <c r="AC223" s="2" t="s">
        <v>89</v>
      </c>
      <c r="AD223" s="2" t="s">
        <v>2078</v>
      </c>
      <c r="AE223" s="2" t="s">
        <v>97</v>
      </c>
      <c r="AF223" s="2" t="s">
        <v>216</v>
      </c>
      <c r="AG223" s="2" t="s">
        <v>51</v>
      </c>
      <c r="AH223" s="2" t="s">
        <v>247</v>
      </c>
      <c r="AI223" s="2" t="s">
        <v>162</v>
      </c>
      <c r="AJ223" s="2" t="s">
        <v>163</v>
      </c>
      <c r="AK223" s="2" t="s">
        <v>55</v>
      </c>
      <c r="AL223" s="6">
        <v>41295</v>
      </c>
      <c r="AM223" s="2" t="s">
        <v>1908</v>
      </c>
      <c r="AN223" s="7">
        <v>0</v>
      </c>
      <c r="AO223" s="2" t="s">
        <v>2878</v>
      </c>
      <c r="AP223" s="6">
        <v>41002</v>
      </c>
      <c r="AQ223" s="8" t="s">
        <v>4448</v>
      </c>
      <c r="AR223" s="2" t="s">
        <v>48</v>
      </c>
      <c r="AS223" s="7">
        <v>122705.55</v>
      </c>
    </row>
    <row r="224" spans="1:45" x14ac:dyDescent="0.2">
      <c r="A224" s="380"/>
      <c r="B224" s="2" t="s">
        <v>4920</v>
      </c>
      <c r="C224" s="3">
        <v>93</v>
      </c>
      <c r="D224" s="4" t="s">
        <v>4458</v>
      </c>
      <c r="E224" s="2" t="s">
        <v>4615</v>
      </c>
      <c r="F224" s="2">
        <v>1453058</v>
      </c>
      <c r="G224" s="2" t="s">
        <v>2870</v>
      </c>
      <c r="H224" s="2" t="s">
        <v>2871</v>
      </c>
      <c r="I224" s="2" t="s">
        <v>38</v>
      </c>
      <c r="J224" s="2">
        <v>3548</v>
      </c>
      <c r="K224" s="2" t="s">
        <v>2872</v>
      </c>
      <c r="L224" s="6">
        <v>40649</v>
      </c>
      <c r="M224" s="6"/>
      <c r="N224" s="7">
        <v>29013.72</v>
      </c>
      <c r="O224" s="7">
        <v>29013.72</v>
      </c>
      <c r="S224" s="7">
        <v>29013.72</v>
      </c>
      <c r="T224" s="7" t="s">
        <v>41</v>
      </c>
      <c r="U224" s="7">
        <v>14506.86</v>
      </c>
      <c r="V224" s="7">
        <v>0</v>
      </c>
      <c r="W224" s="2" t="s">
        <v>41</v>
      </c>
      <c r="X224" s="7">
        <v>0</v>
      </c>
      <c r="Y224" s="2" t="s">
        <v>42</v>
      </c>
      <c r="Z224" s="2" t="s">
        <v>43</v>
      </c>
      <c r="AB224" s="2" t="s">
        <v>44</v>
      </c>
      <c r="AC224" s="2" t="s">
        <v>89</v>
      </c>
      <c r="AD224" s="2" t="s">
        <v>2078</v>
      </c>
      <c r="AE224" s="2" t="s">
        <v>97</v>
      </c>
      <c r="AF224" s="2" t="s">
        <v>160</v>
      </c>
      <c r="AG224" s="2" t="s">
        <v>51</v>
      </c>
      <c r="AH224" s="2" t="s">
        <v>1051</v>
      </c>
      <c r="AI224" s="2" t="s">
        <v>171</v>
      </c>
      <c r="AJ224" s="2" t="s">
        <v>54</v>
      </c>
      <c r="AK224" s="2" t="s">
        <v>55</v>
      </c>
      <c r="AN224" s="7">
        <v>0</v>
      </c>
      <c r="AO224" s="2" t="s">
        <v>2873</v>
      </c>
      <c r="AP224" s="6">
        <v>40871</v>
      </c>
      <c r="AQ224" s="8" t="s">
        <v>4448</v>
      </c>
      <c r="AR224" s="2" t="s">
        <v>48</v>
      </c>
      <c r="AS224" s="7">
        <v>29013.72</v>
      </c>
    </row>
    <row r="225" spans="1:45" x14ac:dyDescent="0.2">
      <c r="A225" s="380"/>
      <c r="B225" s="2" t="s">
        <v>4921</v>
      </c>
      <c r="C225" s="3">
        <v>82</v>
      </c>
      <c r="D225" s="4" t="s">
        <v>4458</v>
      </c>
      <c r="E225" s="2" t="s">
        <v>4601</v>
      </c>
      <c r="F225" s="2">
        <v>1453358</v>
      </c>
      <c r="G225" s="2" t="s">
        <v>1532</v>
      </c>
      <c r="H225" s="2" t="s">
        <v>1533</v>
      </c>
      <c r="I225" s="2" t="s">
        <v>38</v>
      </c>
      <c r="J225" s="2">
        <v>1102080</v>
      </c>
      <c r="K225" s="2" t="s">
        <v>1534</v>
      </c>
      <c r="L225" s="6">
        <v>39893</v>
      </c>
      <c r="M225" s="6"/>
      <c r="N225" s="7">
        <v>37624.410000000003</v>
      </c>
      <c r="O225" s="7">
        <v>37624.410000000003</v>
      </c>
      <c r="S225" s="7">
        <v>37624.410000000003</v>
      </c>
      <c r="T225" s="7" t="s">
        <v>41</v>
      </c>
      <c r="U225" s="7">
        <v>18812.21</v>
      </c>
      <c r="V225" s="7">
        <v>0</v>
      </c>
      <c r="W225" s="2" t="s">
        <v>41</v>
      </c>
      <c r="X225" s="7">
        <v>0</v>
      </c>
      <c r="Y225" s="2" t="s">
        <v>42</v>
      </c>
      <c r="Z225" s="2" t="s">
        <v>43</v>
      </c>
      <c r="AB225" s="2" t="s">
        <v>44</v>
      </c>
      <c r="AC225" s="2" t="s">
        <v>89</v>
      </c>
      <c r="AD225" s="2" t="s">
        <v>96</v>
      </c>
      <c r="AE225" s="2" t="s">
        <v>49</v>
      </c>
      <c r="AF225" s="2" t="s">
        <v>1288</v>
      </c>
      <c r="AG225" s="2" t="s">
        <v>51</v>
      </c>
      <c r="AH225" s="2" t="s">
        <v>127</v>
      </c>
      <c r="AI225" s="2" t="s">
        <v>53</v>
      </c>
      <c r="AJ225" s="2" t="s">
        <v>54</v>
      </c>
      <c r="AK225" s="2" t="s">
        <v>55</v>
      </c>
      <c r="AN225" s="7">
        <v>0</v>
      </c>
      <c r="AO225" s="2" t="s">
        <v>1535</v>
      </c>
      <c r="AP225" s="6">
        <v>40235</v>
      </c>
      <c r="AQ225" s="8" t="s">
        <v>4449</v>
      </c>
      <c r="AR225" s="2" t="s">
        <v>48</v>
      </c>
      <c r="AS225" s="7">
        <v>37624.410000000003</v>
      </c>
    </row>
    <row r="226" spans="1:45" x14ac:dyDescent="0.2">
      <c r="A226" s="380"/>
      <c r="B226" s="2" t="s">
        <v>4921</v>
      </c>
      <c r="C226" s="3">
        <v>93</v>
      </c>
      <c r="D226" s="4" t="s">
        <v>4458</v>
      </c>
      <c r="E226" s="2" t="s">
        <v>4597</v>
      </c>
      <c r="F226" s="2">
        <v>1453796</v>
      </c>
      <c r="G226" s="2" t="s">
        <v>4238</v>
      </c>
      <c r="H226" s="2" t="s">
        <v>4239</v>
      </c>
      <c r="I226" s="2" t="s">
        <v>38</v>
      </c>
      <c r="J226" s="2" t="s">
        <v>4240</v>
      </c>
      <c r="K226" s="2" t="s">
        <v>4241</v>
      </c>
      <c r="L226" s="6">
        <v>40952</v>
      </c>
      <c r="M226" s="6"/>
      <c r="N226" s="7">
        <v>33559</v>
      </c>
      <c r="O226" s="7">
        <v>33559</v>
      </c>
      <c r="S226" s="7">
        <v>33559</v>
      </c>
      <c r="T226" s="7" t="s">
        <v>41</v>
      </c>
      <c r="U226" s="7">
        <v>16779.5</v>
      </c>
      <c r="V226" s="7">
        <v>0</v>
      </c>
      <c r="W226" s="2" t="s">
        <v>41</v>
      </c>
      <c r="X226" s="7">
        <v>0</v>
      </c>
      <c r="Y226" s="2" t="s">
        <v>42</v>
      </c>
      <c r="Z226" s="2" t="s">
        <v>43</v>
      </c>
      <c r="AB226" s="2" t="s">
        <v>44</v>
      </c>
      <c r="AC226" s="2" t="s">
        <v>3815</v>
      </c>
      <c r="AD226" s="2" t="s">
        <v>96</v>
      </c>
      <c r="AE226" s="2" t="s">
        <v>49</v>
      </c>
      <c r="AF226" s="2" t="s">
        <v>160</v>
      </c>
      <c r="AG226" s="2" t="s">
        <v>51</v>
      </c>
      <c r="AH226" s="2" t="s">
        <v>878</v>
      </c>
      <c r="AI226" s="2" t="s">
        <v>53</v>
      </c>
      <c r="AJ226" s="2" t="s">
        <v>54</v>
      </c>
      <c r="AK226" s="2" t="s">
        <v>55</v>
      </c>
      <c r="AN226" s="7">
        <v>0</v>
      </c>
      <c r="AO226" s="2" t="s">
        <v>4242</v>
      </c>
      <c r="AP226" s="6">
        <v>41019</v>
      </c>
      <c r="AQ226" s="8" t="s">
        <v>4449</v>
      </c>
      <c r="AR226" s="2" t="s">
        <v>48</v>
      </c>
      <c r="AS226" s="7">
        <v>33559</v>
      </c>
    </row>
    <row r="227" spans="1:45" x14ac:dyDescent="0.2">
      <c r="A227" s="380"/>
      <c r="B227" s="2" t="s">
        <v>4921</v>
      </c>
      <c r="C227" s="3">
        <v>93</v>
      </c>
      <c r="D227" s="4" t="s">
        <v>4458</v>
      </c>
      <c r="E227" s="2" t="s">
        <v>4588</v>
      </c>
      <c r="F227" s="2">
        <v>1453856</v>
      </c>
      <c r="G227" s="2" t="s">
        <v>2864</v>
      </c>
      <c r="H227" s="2" t="s">
        <v>2865</v>
      </c>
      <c r="I227" s="2" t="s">
        <v>38</v>
      </c>
      <c r="J227" s="2" t="s">
        <v>2866</v>
      </c>
      <c r="K227" s="2" t="s">
        <v>2867</v>
      </c>
      <c r="L227" s="6">
        <v>40731</v>
      </c>
      <c r="M227" s="6"/>
      <c r="N227" s="7">
        <v>15649.92</v>
      </c>
      <c r="O227" s="7">
        <v>16473.599999999999</v>
      </c>
      <c r="S227" s="7">
        <v>15649.92</v>
      </c>
      <c r="T227" s="7" t="s">
        <v>41</v>
      </c>
      <c r="U227" s="7">
        <v>7824.96</v>
      </c>
      <c r="V227" s="7">
        <v>0</v>
      </c>
      <c r="W227" s="2" t="s">
        <v>41</v>
      </c>
      <c r="X227" s="7">
        <v>0</v>
      </c>
      <c r="Y227" s="2" t="s">
        <v>42</v>
      </c>
      <c r="Z227" s="2" t="s">
        <v>43</v>
      </c>
      <c r="AB227" s="2" t="s">
        <v>44</v>
      </c>
      <c r="AC227" s="2" t="s">
        <v>89</v>
      </c>
      <c r="AD227" s="2" t="s">
        <v>2078</v>
      </c>
      <c r="AE227" s="2" t="s">
        <v>97</v>
      </c>
      <c r="AF227" s="2" t="s">
        <v>91</v>
      </c>
      <c r="AG227" s="2" t="s">
        <v>51</v>
      </c>
      <c r="AH227" s="2" t="s">
        <v>2868</v>
      </c>
      <c r="AI227" s="2" t="s">
        <v>46</v>
      </c>
      <c r="AJ227" s="2" t="s">
        <v>47</v>
      </c>
      <c r="AK227" s="2" t="s">
        <v>55</v>
      </c>
      <c r="AN227" s="7">
        <v>0</v>
      </c>
      <c r="AO227" s="2" t="s">
        <v>2869</v>
      </c>
      <c r="AP227" s="6">
        <v>41010</v>
      </c>
      <c r="AQ227" s="8" t="s">
        <v>4449</v>
      </c>
      <c r="AR227" s="2" t="s">
        <v>48</v>
      </c>
      <c r="AS227" s="7">
        <v>15649.92</v>
      </c>
    </row>
    <row r="228" spans="1:45" x14ac:dyDescent="0.2">
      <c r="A228" s="380"/>
      <c r="B228" s="2" t="s">
        <v>4921</v>
      </c>
      <c r="C228" s="3">
        <v>93</v>
      </c>
      <c r="D228" s="4" t="s">
        <v>4458</v>
      </c>
      <c r="E228" s="2" t="s">
        <v>4597</v>
      </c>
      <c r="F228" s="2">
        <v>1453865</v>
      </c>
      <c r="G228" s="2" t="s">
        <v>1526</v>
      </c>
      <c r="H228" s="2" t="s">
        <v>1527</v>
      </c>
      <c r="I228" s="2" t="s">
        <v>38</v>
      </c>
      <c r="J228" s="2" t="s">
        <v>1528</v>
      </c>
      <c r="K228" s="2" t="s">
        <v>1529</v>
      </c>
      <c r="L228" s="6">
        <v>40238</v>
      </c>
      <c r="M228" s="6"/>
      <c r="N228" s="7">
        <v>19647</v>
      </c>
      <c r="O228" s="7">
        <v>19647</v>
      </c>
      <c r="S228" s="7">
        <v>19647</v>
      </c>
      <c r="T228" s="7" t="s">
        <v>41</v>
      </c>
      <c r="U228" s="7">
        <v>9823.5</v>
      </c>
      <c r="V228" s="7">
        <v>0</v>
      </c>
      <c r="W228" s="2" t="s">
        <v>41</v>
      </c>
      <c r="X228" s="7">
        <v>0</v>
      </c>
      <c r="Y228" s="2" t="s">
        <v>42</v>
      </c>
      <c r="Z228" s="2" t="s">
        <v>43</v>
      </c>
      <c r="AB228" s="2" t="s">
        <v>44</v>
      </c>
      <c r="AC228" s="2" t="s">
        <v>89</v>
      </c>
      <c r="AD228" s="2" t="s">
        <v>96</v>
      </c>
      <c r="AE228" s="2" t="s">
        <v>97</v>
      </c>
      <c r="AF228" s="2" t="s">
        <v>68</v>
      </c>
      <c r="AG228" s="2" t="s">
        <v>51</v>
      </c>
      <c r="AH228" s="2" t="s">
        <v>916</v>
      </c>
      <c r="AI228" s="2" t="s">
        <v>53</v>
      </c>
      <c r="AJ228" s="2" t="s">
        <v>54</v>
      </c>
      <c r="AK228" s="2" t="s">
        <v>55</v>
      </c>
      <c r="AN228" s="7">
        <v>0</v>
      </c>
      <c r="AO228" s="2" t="s">
        <v>1530</v>
      </c>
      <c r="AP228" s="6">
        <v>41015</v>
      </c>
      <c r="AQ228" s="8" t="s">
        <v>4449</v>
      </c>
      <c r="AR228" s="2" t="s">
        <v>48</v>
      </c>
      <c r="AS228" s="7">
        <v>19647</v>
      </c>
    </row>
    <row r="229" spans="1:45" x14ac:dyDescent="0.2">
      <c r="A229" s="380"/>
      <c r="B229" s="2" t="s">
        <v>4921</v>
      </c>
      <c r="C229" s="3">
        <v>93</v>
      </c>
      <c r="D229" s="4" t="s">
        <v>4458</v>
      </c>
      <c r="E229" s="2" t="s">
        <v>4599</v>
      </c>
      <c r="F229" s="2">
        <v>1455146</v>
      </c>
      <c r="G229" s="2" t="s">
        <v>2861</v>
      </c>
      <c r="H229" s="2" t="s">
        <v>2862</v>
      </c>
      <c r="I229" s="2" t="s">
        <v>38</v>
      </c>
      <c r="J229" s="2" t="s">
        <v>4931</v>
      </c>
      <c r="K229" s="2" t="s">
        <v>4932</v>
      </c>
      <c r="L229" s="6">
        <v>39957</v>
      </c>
      <c r="M229" s="6"/>
      <c r="N229" s="7">
        <v>334318.34000000003</v>
      </c>
      <c r="O229" s="7">
        <v>334318.34000000003</v>
      </c>
      <c r="S229" s="7">
        <v>334318.34000000003</v>
      </c>
      <c r="T229" s="7" t="s">
        <v>40</v>
      </c>
      <c r="U229" s="7">
        <v>147618.70000000001</v>
      </c>
      <c r="V229" s="7">
        <v>187106.28</v>
      </c>
      <c r="W229" s="2" t="s">
        <v>41</v>
      </c>
      <c r="X229" s="7">
        <v>93553.14</v>
      </c>
      <c r="Y229" s="5" t="s">
        <v>42</v>
      </c>
      <c r="Z229" s="5" t="s">
        <v>43</v>
      </c>
      <c r="AB229" s="2" t="s">
        <v>44</v>
      </c>
      <c r="AC229" s="2" t="s">
        <v>89</v>
      </c>
      <c r="AD229" s="2" t="s">
        <v>2078</v>
      </c>
      <c r="AE229" s="2" t="s">
        <v>853</v>
      </c>
      <c r="AF229" s="2" t="s">
        <v>216</v>
      </c>
      <c r="AG229" s="2" t="s">
        <v>51</v>
      </c>
      <c r="AH229" s="2" t="s">
        <v>225</v>
      </c>
      <c r="AI229" s="2" t="s">
        <v>154</v>
      </c>
      <c r="AJ229" s="2" t="s">
        <v>155</v>
      </c>
      <c r="AK229" s="2" t="s">
        <v>55</v>
      </c>
      <c r="AN229" s="7">
        <v>0</v>
      </c>
      <c r="AO229" s="2" t="s">
        <v>2863</v>
      </c>
      <c r="AP229" s="6">
        <v>41010</v>
      </c>
      <c r="AQ229" s="8" t="s">
        <v>4449</v>
      </c>
      <c r="AR229" s="2" t="s">
        <v>48</v>
      </c>
      <c r="AS229" s="7">
        <v>147618.70000000001</v>
      </c>
    </row>
    <row r="230" spans="1:45" x14ac:dyDescent="0.2">
      <c r="A230" s="380"/>
      <c r="B230" s="2" t="s">
        <v>4921</v>
      </c>
      <c r="C230" s="3">
        <v>93</v>
      </c>
      <c r="D230" s="4" t="s">
        <v>4458</v>
      </c>
      <c r="E230" s="2" t="s">
        <v>4592</v>
      </c>
      <c r="F230" s="2">
        <v>1455299</v>
      </c>
      <c r="G230" s="2" t="s">
        <v>2856</v>
      </c>
      <c r="H230" s="2" t="s">
        <v>2857</v>
      </c>
      <c r="I230" s="2" t="s">
        <v>38</v>
      </c>
      <c r="J230" s="2" t="s">
        <v>2858</v>
      </c>
      <c r="K230" s="2" t="s">
        <v>2859</v>
      </c>
      <c r="L230" s="6">
        <v>40920</v>
      </c>
      <c r="M230" s="6"/>
      <c r="N230" s="7">
        <v>20000</v>
      </c>
      <c r="O230" s="7">
        <v>20000</v>
      </c>
      <c r="S230" s="7">
        <v>20000</v>
      </c>
      <c r="T230" s="7" t="s">
        <v>41</v>
      </c>
      <c r="U230" s="7">
        <v>10000</v>
      </c>
      <c r="V230" s="7">
        <v>0</v>
      </c>
      <c r="W230" s="2" t="s">
        <v>41</v>
      </c>
      <c r="X230" s="7">
        <v>0</v>
      </c>
      <c r="Y230" s="2" t="s">
        <v>42</v>
      </c>
      <c r="Z230" s="2" t="s">
        <v>43</v>
      </c>
      <c r="AB230" s="2" t="s">
        <v>44</v>
      </c>
      <c r="AC230" s="2" t="s">
        <v>89</v>
      </c>
      <c r="AD230" s="2" t="s">
        <v>2078</v>
      </c>
      <c r="AE230" s="2" t="s">
        <v>49</v>
      </c>
      <c r="AF230" s="2" t="s">
        <v>50</v>
      </c>
      <c r="AG230" s="2" t="s">
        <v>51</v>
      </c>
      <c r="AH230" s="2" t="s">
        <v>415</v>
      </c>
      <c r="AI230" s="2" t="s">
        <v>53</v>
      </c>
      <c r="AJ230" s="2" t="s">
        <v>54</v>
      </c>
      <c r="AK230" s="2" t="s">
        <v>55</v>
      </c>
      <c r="AN230" s="7">
        <v>0</v>
      </c>
      <c r="AO230" s="2" t="s">
        <v>2860</v>
      </c>
      <c r="AP230" s="6">
        <v>41023</v>
      </c>
      <c r="AQ230" s="8" t="s">
        <v>4449</v>
      </c>
      <c r="AR230" s="2" t="s">
        <v>48</v>
      </c>
      <c r="AS230" s="7">
        <v>20000</v>
      </c>
    </row>
    <row r="231" spans="1:45" x14ac:dyDescent="0.2">
      <c r="A231" s="380"/>
      <c r="B231" s="2" t="s">
        <v>4921</v>
      </c>
      <c r="C231" s="3">
        <v>93</v>
      </c>
      <c r="D231" s="4" t="s">
        <v>4458</v>
      </c>
      <c r="E231" s="2" t="s">
        <v>4597</v>
      </c>
      <c r="F231" s="2">
        <v>1455442</v>
      </c>
      <c r="G231" s="2" t="s">
        <v>2851</v>
      </c>
      <c r="H231" s="2" t="s">
        <v>2852</v>
      </c>
      <c r="I231" s="2" t="s">
        <v>38</v>
      </c>
      <c r="J231" s="2" t="s">
        <v>2853</v>
      </c>
      <c r="K231" s="2" t="s">
        <v>2854</v>
      </c>
      <c r="L231" s="6">
        <v>40252</v>
      </c>
      <c r="M231" s="6"/>
      <c r="N231" s="7">
        <v>45169</v>
      </c>
      <c r="O231" s="7">
        <v>45169</v>
      </c>
      <c r="S231" s="7">
        <v>45169</v>
      </c>
      <c r="T231" s="7" t="s">
        <v>41</v>
      </c>
      <c r="U231" s="7">
        <v>22584.5</v>
      </c>
      <c r="V231" s="7">
        <v>0</v>
      </c>
      <c r="W231" s="2" t="s">
        <v>41</v>
      </c>
      <c r="X231" s="7">
        <v>0</v>
      </c>
      <c r="Y231" s="2" t="s">
        <v>42</v>
      </c>
      <c r="Z231" s="2" t="s">
        <v>43</v>
      </c>
      <c r="AB231" s="2" t="s">
        <v>44</v>
      </c>
      <c r="AC231" s="2" t="s">
        <v>89</v>
      </c>
      <c r="AD231" s="2" t="s">
        <v>2078</v>
      </c>
      <c r="AE231" s="2" t="s">
        <v>49</v>
      </c>
      <c r="AF231" s="2" t="s">
        <v>50</v>
      </c>
      <c r="AG231" s="2" t="s">
        <v>51</v>
      </c>
      <c r="AH231" s="2" t="s">
        <v>69</v>
      </c>
      <c r="AI231" s="2" t="s">
        <v>53</v>
      </c>
      <c r="AJ231" s="2" t="s">
        <v>54</v>
      </c>
      <c r="AK231" s="2" t="s">
        <v>55</v>
      </c>
      <c r="AN231" s="7">
        <v>0</v>
      </c>
      <c r="AO231" s="2" t="s">
        <v>2855</v>
      </c>
      <c r="AP231" s="6">
        <v>41009</v>
      </c>
      <c r="AQ231" s="8" t="s">
        <v>4449</v>
      </c>
      <c r="AR231" s="2" t="s">
        <v>48</v>
      </c>
      <c r="AS231" s="7">
        <v>45169</v>
      </c>
    </row>
    <row r="232" spans="1:45" x14ac:dyDescent="0.2">
      <c r="A232" s="380"/>
      <c r="B232" s="2" t="s">
        <v>4921</v>
      </c>
      <c r="C232" s="3">
        <v>93</v>
      </c>
      <c r="D232" s="4" t="s">
        <v>4458</v>
      </c>
      <c r="E232" s="2" t="s">
        <v>4597</v>
      </c>
      <c r="F232" s="2">
        <v>1455881</v>
      </c>
      <c r="G232" s="2" t="s">
        <v>2845</v>
      </c>
      <c r="H232" s="2" t="s">
        <v>2846</v>
      </c>
      <c r="I232" s="2" t="s">
        <v>38</v>
      </c>
      <c r="J232" s="2" t="s">
        <v>2847</v>
      </c>
      <c r="K232" s="2" t="s">
        <v>2848</v>
      </c>
      <c r="L232" s="6">
        <v>40029</v>
      </c>
      <c r="M232" s="6"/>
      <c r="N232" s="7">
        <v>34391</v>
      </c>
      <c r="O232" s="7">
        <v>34391</v>
      </c>
      <c r="S232" s="7">
        <v>34391</v>
      </c>
      <c r="T232" s="7" t="s">
        <v>41</v>
      </c>
      <c r="U232" s="7">
        <v>17195.5</v>
      </c>
      <c r="V232" s="7">
        <v>0</v>
      </c>
      <c r="W232" s="2" t="s">
        <v>41</v>
      </c>
      <c r="X232" s="7">
        <v>0</v>
      </c>
      <c r="Y232" s="2" t="s">
        <v>42</v>
      </c>
      <c r="Z232" s="2" t="s">
        <v>43</v>
      </c>
      <c r="AB232" s="2" t="s">
        <v>44</v>
      </c>
      <c r="AC232" s="2" t="s">
        <v>89</v>
      </c>
      <c r="AD232" s="2" t="s">
        <v>2078</v>
      </c>
      <c r="AE232" s="2" t="s">
        <v>74</v>
      </c>
      <c r="AF232" s="2" t="s">
        <v>98</v>
      </c>
      <c r="AG232" s="2" t="s">
        <v>51</v>
      </c>
      <c r="AH232" s="2" t="s">
        <v>223</v>
      </c>
      <c r="AI232" s="2" t="s">
        <v>53</v>
      </c>
      <c r="AJ232" s="2" t="s">
        <v>54</v>
      </c>
      <c r="AK232" s="2" t="s">
        <v>55</v>
      </c>
      <c r="AN232" s="7">
        <v>0</v>
      </c>
      <c r="AO232" s="2" t="s">
        <v>2849</v>
      </c>
      <c r="AP232" s="6">
        <v>41025</v>
      </c>
      <c r="AQ232" s="8" t="s">
        <v>4449</v>
      </c>
      <c r="AR232" s="2" t="s">
        <v>48</v>
      </c>
      <c r="AS232" s="7">
        <v>34391</v>
      </c>
    </row>
    <row r="233" spans="1:45" x14ac:dyDescent="0.2">
      <c r="A233" s="380"/>
      <c r="B233" s="2" t="s">
        <v>4921</v>
      </c>
      <c r="C233" s="3">
        <v>82</v>
      </c>
      <c r="D233" s="4" t="s">
        <v>4458</v>
      </c>
      <c r="E233" s="2" t="s">
        <v>4616</v>
      </c>
      <c r="F233" s="2">
        <v>1455928</v>
      </c>
      <c r="G233" s="2" t="s">
        <v>4234</v>
      </c>
      <c r="H233" s="2" t="s">
        <v>4235</v>
      </c>
      <c r="I233" s="2" t="s">
        <v>38</v>
      </c>
      <c r="J233" s="2" t="s">
        <v>818</v>
      </c>
      <c r="K233" s="2" t="s">
        <v>4236</v>
      </c>
      <c r="L233" s="6">
        <v>40600</v>
      </c>
      <c r="M233" s="6"/>
      <c r="N233" s="7">
        <v>3000</v>
      </c>
      <c r="O233" s="7">
        <v>33051.17</v>
      </c>
      <c r="S233" s="7">
        <v>3000</v>
      </c>
      <c r="T233" s="7" t="s">
        <v>41</v>
      </c>
      <c r="U233" s="7">
        <v>1500</v>
      </c>
      <c r="V233" s="7">
        <v>0</v>
      </c>
      <c r="W233" s="2" t="s">
        <v>41</v>
      </c>
      <c r="X233" s="7">
        <v>0</v>
      </c>
      <c r="Y233" s="2" t="s">
        <v>42</v>
      </c>
      <c r="Z233" s="2" t="s">
        <v>43</v>
      </c>
      <c r="AB233" s="2" t="s">
        <v>44</v>
      </c>
      <c r="AC233" s="2" t="s">
        <v>3815</v>
      </c>
      <c r="AD233" s="2" t="s">
        <v>96</v>
      </c>
      <c r="AE233" s="2" t="s">
        <v>97</v>
      </c>
      <c r="AF233" s="2" t="s">
        <v>160</v>
      </c>
      <c r="AG233" s="2" t="s">
        <v>51</v>
      </c>
      <c r="AH233" s="2" t="s">
        <v>3279</v>
      </c>
      <c r="AI233" s="2" t="s">
        <v>171</v>
      </c>
      <c r="AJ233" s="2" t="s">
        <v>54</v>
      </c>
      <c r="AK233" s="2" t="s">
        <v>55</v>
      </c>
      <c r="AN233" s="7">
        <v>0</v>
      </c>
      <c r="AO233" s="2" t="s">
        <v>4237</v>
      </c>
      <c r="AP233" s="6">
        <v>41018</v>
      </c>
      <c r="AQ233" s="8" t="s">
        <v>4449</v>
      </c>
      <c r="AR233" s="2" t="s">
        <v>48</v>
      </c>
      <c r="AS233" s="7">
        <v>3000</v>
      </c>
    </row>
    <row r="234" spans="1:45" x14ac:dyDescent="0.2">
      <c r="A234" s="380"/>
      <c r="B234" s="2" t="s">
        <v>4921</v>
      </c>
      <c r="C234" s="3">
        <v>82</v>
      </c>
      <c r="D234" s="4" t="s">
        <v>4458</v>
      </c>
      <c r="E234" s="2" t="s">
        <v>4593</v>
      </c>
      <c r="F234" s="2">
        <v>1456220</v>
      </c>
      <c r="G234" s="2" t="s">
        <v>1520</v>
      </c>
      <c r="H234" s="2" t="s">
        <v>1521</v>
      </c>
      <c r="I234" s="2" t="s">
        <v>38</v>
      </c>
      <c r="J234" s="2" t="s">
        <v>1522</v>
      </c>
      <c r="K234" s="2" t="s">
        <v>1523</v>
      </c>
      <c r="L234" s="6">
        <v>40627</v>
      </c>
      <c r="M234" s="6"/>
      <c r="N234" s="7">
        <v>48000</v>
      </c>
      <c r="O234" s="7">
        <v>48000</v>
      </c>
      <c r="S234" s="7">
        <v>48000</v>
      </c>
      <c r="T234" s="7" t="s">
        <v>41</v>
      </c>
      <c r="U234" s="7">
        <v>24000</v>
      </c>
      <c r="V234" s="7">
        <v>0</v>
      </c>
      <c r="W234" s="2" t="s">
        <v>41</v>
      </c>
      <c r="X234" s="7">
        <v>0</v>
      </c>
      <c r="Y234" s="2" t="s">
        <v>42</v>
      </c>
      <c r="Z234" s="2" t="s">
        <v>43</v>
      </c>
      <c r="AB234" s="2" t="s">
        <v>44</v>
      </c>
      <c r="AC234" s="2" t="s">
        <v>89</v>
      </c>
      <c r="AD234" s="2" t="s">
        <v>96</v>
      </c>
      <c r="AE234" s="2" t="s">
        <v>97</v>
      </c>
      <c r="AF234" s="2" t="s">
        <v>50</v>
      </c>
      <c r="AG234" s="2" t="s">
        <v>51</v>
      </c>
      <c r="AH234" s="2" t="s">
        <v>1524</v>
      </c>
      <c r="AI234" s="2" t="s">
        <v>117</v>
      </c>
      <c r="AJ234" s="2" t="s">
        <v>54</v>
      </c>
      <c r="AK234" s="2" t="s">
        <v>55</v>
      </c>
      <c r="AN234" s="7">
        <v>0</v>
      </c>
      <c r="AO234" s="2" t="s">
        <v>1525</v>
      </c>
      <c r="AP234" s="6">
        <v>41016</v>
      </c>
      <c r="AQ234" s="8" t="s">
        <v>4449</v>
      </c>
      <c r="AR234" s="2" t="s">
        <v>48</v>
      </c>
      <c r="AS234" s="7">
        <v>48000</v>
      </c>
    </row>
    <row r="235" spans="1:45" x14ac:dyDescent="0.2">
      <c r="A235" s="380"/>
      <c r="B235" s="2" t="s">
        <v>4921</v>
      </c>
      <c r="C235" s="3">
        <v>82</v>
      </c>
      <c r="D235" s="4" t="s">
        <v>4458</v>
      </c>
      <c r="E235" s="2" t="s">
        <v>4644</v>
      </c>
      <c r="F235" s="2">
        <v>1456287</v>
      </c>
      <c r="G235" s="2" t="s">
        <v>1514</v>
      </c>
      <c r="H235" s="2" t="s">
        <v>1515</v>
      </c>
      <c r="I235" s="2" t="s">
        <v>38</v>
      </c>
      <c r="J235" s="2">
        <v>2004</v>
      </c>
      <c r="K235" s="2" t="s">
        <v>1516</v>
      </c>
      <c r="L235" s="6">
        <v>39753</v>
      </c>
      <c r="M235" s="6"/>
      <c r="N235" s="7">
        <v>19000</v>
      </c>
      <c r="O235" s="7">
        <v>19000</v>
      </c>
      <c r="S235" s="7">
        <v>19000</v>
      </c>
      <c r="T235" s="7" t="s">
        <v>41</v>
      </c>
      <c r="U235" s="7">
        <v>9500</v>
      </c>
      <c r="V235" s="7">
        <v>0</v>
      </c>
      <c r="W235" s="2" t="s">
        <v>41</v>
      </c>
      <c r="X235" s="7">
        <v>0</v>
      </c>
      <c r="Y235" s="2" t="s">
        <v>42</v>
      </c>
      <c r="Z235" s="2" t="s">
        <v>43</v>
      </c>
      <c r="AB235" s="2" t="s">
        <v>44</v>
      </c>
      <c r="AC235" s="2" t="s">
        <v>89</v>
      </c>
      <c r="AD235" s="2" t="s">
        <v>96</v>
      </c>
      <c r="AE235" s="2" t="s">
        <v>97</v>
      </c>
      <c r="AF235" s="2" t="s">
        <v>160</v>
      </c>
      <c r="AG235" s="2" t="s">
        <v>51</v>
      </c>
      <c r="AH235" s="2" t="s">
        <v>1517</v>
      </c>
      <c r="AI235" s="2" t="s">
        <v>1518</v>
      </c>
      <c r="AJ235" s="2" t="s">
        <v>218</v>
      </c>
      <c r="AK235" s="2" t="s">
        <v>55</v>
      </c>
      <c r="AN235" s="7">
        <v>0</v>
      </c>
      <c r="AO235" s="2" t="s">
        <v>1519</v>
      </c>
      <c r="AP235" s="6">
        <v>41008</v>
      </c>
      <c r="AQ235" s="8" t="s">
        <v>4449</v>
      </c>
      <c r="AR235" s="2" t="s">
        <v>48</v>
      </c>
      <c r="AS235" s="7">
        <v>19000</v>
      </c>
    </row>
    <row r="236" spans="1:45" x14ac:dyDescent="0.2">
      <c r="A236" s="380"/>
      <c r="B236" s="2" t="s">
        <v>4921</v>
      </c>
      <c r="C236" s="3">
        <v>14</v>
      </c>
      <c r="D236" s="4" t="s">
        <v>4457</v>
      </c>
      <c r="E236" s="2" t="s">
        <v>4590</v>
      </c>
      <c r="F236" s="2">
        <v>1456320</v>
      </c>
      <c r="G236" s="2" t="s">
        <v>3682</v>
      </c>
      <c r="H236" s="2" t="s">
        <v>3683</v>
      </c>
      <c r="I236" s="2" t="s">
        <v>1199</v>
      </c>
      <c r="J236" s="2" t="s">
        <v>3684</v>
      </c>
      <c r="K236" s="2" t="s">
        <v>3685</v>
      </c>
      <c r="L236" s="6">
        <v>40860</v>
      </c>
      <c r="M236" s="6"/>
      <c r="N236" s="7">
        <v>3802.74</v>
      </c>
      <c r="O236" s="7">
        <v>10000</v>
      </c>
      <c r="S236" s="7">
        <v>3802.74</v>
      </c>
      <c r="T236" s="7" t="s">
        <v>41</v>
      </c>
      <c r="U236" s="7">
        <v>1901.37</v>
      </c>
      <c r="V236" s="7">
        <v>0</v>
      </c>
      <c r="W236" s="2" t="s">
        <v>41</v>
      </c>
      <c r="X236" s="7">
        <v>0</v>
      </c>
      <c r="Y236" s="2" t="s">
        <v>42</v>
      </c>
      <c r="Z236" s="2" t="s">
        <v>43</v>
      </c>
      <c r="AB236" s="2" t="s">
        <v>44</v>
      </c>
      <c r="AC236" s="2" t="s">
        <v>3189</v>
      </c>
      <c r="AD236" s="2" t="s">
        <v>2932</v>
      </c>
      <c r="AE236" s="2" t="s">
        <v>49</v>
      </c>
      <c r="AF236" s="2" t="s">
        <v>75</v>
      </c>
      <c r="AG236" s="2" t="s">
        <v>177</v>
      </c>
      <c r="AH236" s="2" t="s">
        <v>69</v>
      </c>
      <c r="AI236" s="2" t="s">
        <v>53</v>
      </c>
      <c r="AJ236" s="2" t="s">
        <v>54</v>
      </c>
      <c r="AK236" s="2" t="s">
        <v>55</v>
      </c>
      <c r="AN236" s="7">
        <v>0</v>
      </c>
      <c r="AO236" s="2" t="s">
        <v>3686</v>
      </c>
      <c r="AP236" s="6">
        <v>41024</v>
      </c>
      <c r="AQ236" s="8" t="s">
        <v>4449</v>
      </c>
      <c r="AR236" s="2" t="s">
        <v>48</v>
      </c>
      <c r="AS236" s="7">
        <v>3802.74</v>
      </c>
    </row>
    <row r="237" spans="1:45" x14ac:dyDescent="0.2">
      <c r="A237" s="380"/>
      <c r="B237" s="2" t="s">
        <v>4921</v>
      </c>
      <c r="C237" s="3">
        <v>93</v>
      </c>
      <c r="D237" s="4" t="s">
        <v>4458</v>
      </c>
      <c r="E237" s="2" t="s">
        <v>4591</v>
      </c>
      <c r="F237" s="2">
        <v>1456859</v>
      </c>
      <c r="G237" s="2" t="s">
        <v>2839</v>
      </c>
      <c r="H237" s="2" t="s">
        <v>2840</v>
      </c>
      <c r="I237" s="2" t="s">
        <v>38</v>
      </c>
      <c r="J237" s="2" t="s">
        <v>2841</v>
      </c>
      <c r="K237" s="2" t="s">
        <v>2842</v>
      </c>
      <c r="L237" s="6">
        <v>40871</v>
      </c>
      <c r="M237" s="6"/>
      <c r="N237" s="7">
        <v>1500</v>
      </c>
      <c r="O237" s="7">
        <v>1500</v>
      </c>
      <c r="S237" s="7">
        <v>1500</v>
      </c>
      <c r="T237" s="7" t="s">
        <v>41</v>
      </c>
      <c r="U237" s="7">
        <v>750</v>
      </c>
      <c r="V237" s="7">
        <v>0</v>
      </c>
      <c r="W237" s="2" t="s">
        <v>41</v>
      </c>
      <c r="X237" s="7">
        <v>0</v>
      </c>
      <c r="Y237" s="2" t="s">
        <v>42</v>
      </c>
      <c r="Z237" s="2" t="s">
        <v>43</v>
      </c>
      <c r="AB237" s="2" t="s">
        <v>44</v>
      </c>
      <c r="AC237" s="2" t="s">
        <v>89</v>
      </c>
      <c r="AD237" s="2" t="s">
        <v>2078</v>
      </c>
      <c r="AE237" s="2" t="s">
        <v>97</v>
      </c>
      <c r="AF237" s="2" t="s">
        <v>50</v>
      </c>
      <c r="AG237" s="2" t="s">
        <v>51</v>
      </c>
      <c r="AH237" s="2" t="s">
        <v>2843</v>
      </c>
      <c r="AI237" s="2" t="s">
        <v>1816</v>
      </c>
      <c r="AJ237" s="2" t="s">
        <v>218</v>
      </c>
      <c r="AK237" s="2" t="s">
        <v>55</v>
      </c>
      <c r="AN237" s="7">
        <v>0</v>
      </c>
      <c r="AO237" s="2" t="s">
        <v>2844</v>
      </c>
      <c r="AP237" s="6">
        <v>41024</v>
      </c>
      <c r="AQ237" s="8" t="s">
        <v>4449</v>
      </c>
      <c r="AR237" s="2" t="s">
        <v>48</v>
      </c>
      <c r="AS237" s="7">
        <v>1500</v>
      </c>
    </row>
    <row r="238" spans="1:45" x14ac:dyDescent="0.2">
      <c r="A238" s="380"/>
      <c r="B238" s="2" t="s">
        <v>4921</v>
      </c>
      <c r="C238" s="3">
        <v>93</v>
      </c>
      <c r="D238" s="4" t="s">
        <v>4458</v>
      </c>
      <c r="E238" s="2" t="s">
        <v>4597</v>
      </c>
      <c r="F238" s="2">
        <v>1456994</v>
      </c>
      <c r="G238" s="2" t="s">
        <v>2833</v>
      </c>
      <c r="H238" s="2" t="s">
        <v>2834</v>
      </c>
      <c r="I238" s="2" t="s">
        <v>38</v>
      </c>
      <c r="J238" s="2" t="s">
        <v>2835</v>
      </c>
      <c r="K238" s="2" t="s">
        <v>2836</v>
      </c>
      <c r="L238" s="6">
        <v>40032</v>
      </c>
      <c r="M238" s="6"/>
      <c r="N238" s="7">
        <v>18961</v>
      </c>
      <c r="O238" s="7">
        <v>18961</v>
      </c>
      <c r="S238" s="7">
        <v>18961</v>
      </c>
      <c r="T238" s="7" t="s">
        <v>41</v>
      </c>
      <c r="U238" s="7">
        <v>9480.5</v>
      </c>
      <c r="V238" s="7">
        <v>0</v>
      </c>
      <c r="W238" s="2" t="s">
        <v>41</v>
      </c>
      <c r="X238" s="7">
        <v>0</v>
      </c>
      <c r="Y238" s="2" t="s">
        <v>42</v>
      </c>
      <c r="Z238" s="2" t="s">
        <v>43</v>
      </c>
      <c r="AB238" s="2" t="s">
        <v>44</v>
      </c>
      <c r="AC238" s="2" t="s">
        <v>89</v>
      </c>
      <c r="AD238" s="2" t="s">
        <v>2078</v>
      </c>
      <c r="AE238" s="2" t="s">
        <v>49</v>
      </c>
      <c r="AF238" s="2" t="s">
        <v>91</v>
      </c>
      <c r="AG238" s="2" t="s">
        <v>51</v>
      </c>
      <c r="AH238" s="2" t="s">
        <v>2837</v>
      </c>
      <c r="AI238" s="2" t="s">
        <v>53</v>
      </c>
      <c r="AJ238" s="2" t="s">
        <v>54</v>
      </c>
      <c r="AK238" s="2" t="s">
        <v>55</v>
      </c>
      <c r="AN238" s="7">
        <v>0</v>
      </c>
      <c r="AO238" s="2" t="s">
        <v>2838</v>
      </c>
      <c r="AP238" s="6">
        <v>41032</v>
      </c>
      <c r="AQ238" s="8" t="s">
        <v>4449</v>
      </c>
      <c r="AR238" s="2" t="s">
        <v>48</v>
      </c>
      <c r="AS238" s="7">
        <v>18961</v>
      </c>
    </row>
    <row r="239" spans="1:45" x14ac:dyDescent="0.2">
      <c r="A239" s="380"/>
      <c r="B239" s="2" t="s">
        <v>4921</v>
      </c>
      <c r="C239" s="3">
        <v>14</v>
      </c>
      <c r="D239" s="4" t="s">
        <v>4457</v>
      </c>
      <c r="E239" s="2" t="s">
        <v>4590</v>
      </c>
      <c r="F239" s="2">
        <v>1457346</v>
      </c>
      <c r="G239" s="2" t="s">
        <v>3359</v>
      </c>
      <c r="H239" s="2" t="s">
        <v>3360</v>
      </c>
      <c r="I239" s="2" t="s">
        <v>1199</v>
      </c>
      <c r="J239" s="2" t="s">
        <v>3361</v>
      </c>
      <c r="K239" s="2" t="s">
        <v>3362</v>
      </c>
      <c r="L239" s="6">
        <v>40878</v>
      </c>
      <c r="M239" s="6"/>
      <c r="N239" s="7">
        <v>8932</v>
      </c>
      <c r="O239" s="7">
        <v>8932</v>
      </c>
      <c r="S239" s="7">
        <v>6600.4</v>
      </c>
      <c r="T239" s="7" t="s">
        <v>40</v>
      </c>
      <c r="U239" s="7">
        <v>6600.4</v>
      </c>
      <c r="V239" s="7">
        <v>0</v>
      </c>
      <c r="W239" s="2" t="s">
        <v>73</v>
      </c>
      <c r="X239" s="7">
        <v>0</v>
      </c>
      <c r="Y239" s="2" t="s">
        <v>42</v>
      </c>
      <c r="Z239" s="2" t="s">
        <v>43</v>
      </c>
      <c r="AB239" s="2" t="s">
        <v>67</v>
      </c>
      <c r="AC239" s="2" t="s">
        <v>3189</v>
      </c>
      <c r="AD239" s="2" t="s">
        <v>2078</v>
      </c>
      <c r="AE239" s="2" t="s">
        <v>49</v>
      </c>
      <c r="AF239" s="2" t="s">
        <v>75</v>
      </c>
      <c r="AG239" s="2" t="s">
        <v>76</v>
      </c>
      <c r="AH239" s="2" t="s">
        <v>545</v>
      </c>
      <c r="AI239" s="2" t="s">
        <v>53</v>
      </c>
      <c r="AJ239" s="2" t="s">
        <v>54</v>
      </c>
      <c r="AK239" s="2" t="s">
        <v>55</v>
      </c>
      <c r="AL239" s="6">
        <v>41290</v>
      </c>
      <c r="AM239" s="2" t="s">
        <v>1295</v>
      </c>
      <c r="AN239" s="7">
        <v>0</v>
      </c>
      <c r="AO239" s="2" t="s">
        <v>3363</v>
      </c>
      <c r="AP239" s="6">
        <v>41024</v>
      </c>
      <c r="AQ239" s="8" t="s">
        <v>4449</v>
      </c>
      <c r="AR239" s="2" t="s">
        <v>48</v>
      </c>
      <c r="AS239" s="7">
        <v>8932</v>
      </c>
    </row>
    <row r="240" spans="1:45" x14ac:dyDescent="0.2">
      <c r="A240" s="380"/>
      <c r="B240" s="2" t="s">
        <v>4921</v>
      </c>
      <c r="C240" s="3">
        <v>14</v>
      </c>
      <c r="D240" s="4" t="s">
        <v>4457</v>
      </c>
      <c r="E240" s="2" t="s">
        <v>4590</v>
      </c>
      <c r="F240" s="2">
        <v>1457652</v>
      </c>
      <c r="G240" s="2" t="s">
        <v>3354</v>
      </c>
      <c r="H240" s="2" t="s">
        <v>3355</v>
      </c>
      <c r="I240" s="2" t="s">
        <v>1199</v>
      </c>
      <c r="J240" s="2" t="s">
        <v>3356</v>
      </c>
      <c r="K240" s="2" t="s">
        <v>3357</v>
      </c>
      <c r="L240" s="6">
        <v>40373</v>
      </c>
      <c r="M240" s="6"/>
      <c r="N240" s="7">
        <v>9000</v>
      </c>
      <c r="O240" s="7">
        <v>9000</v>
      </c>
      <c r="S240" s="7">
        <v>6747.88</v>
      </c>
      <c r="T240" s="7" t="s">
        <v>41</v>
      </c>
      <c r="U240" s="7">
        <v>3373.94</v>
      </c>
      <c r="V240" s="7">
        <v>0</v>
      </c>
      <c r="W240" s="2" t="s">
        <v>73</v>
      </c>
      <c r="X240" s="7">
        <v>0</v>
      </c>
      <c r="Y240" s="2" t="s">
        <v>42</v>
      </c>
      <c r="Z240" s="2" t="s">
        <v>43</v>
      </c>
      <c r="AB240" s="2" t="s">
        <v>67</v>
      </c>
      <c r="AC240" s="2" t="s">
        <v>3189</v>
      </c>
      <c r="AD240" s="2" t="s">
        <v>2078</v>
      </c>
      <c r="AE240" s="2" t="s">
        <v>49</v>
      </c>
      <c r="AF240" s="2" t="s">
        <v>75</v>
      </c>
      <c r="AG240" s="2" t="s">
        <v>177</v>
      </c>
      <c r="AH240" s="2" t="s">
        <v>404</v>
      </c>
      <c r="AI240" s="2" t="s">
        <v>171</v>
      </c>
      <c r="AJ240" s="2" t="s">
        <v>54</v>
      </c>
      <c r="AK240" s="2" t="s">
        <v>55</v>
      </c>
      <c r="AL240" s="6">
        <v>41380</v>
      </c>
      <c r="AM240" s="2" t="s">
        <v>1908</v>
      </c>
      <c r="AN240" s="7">
        <v>0</v>
      </c>
      <c r="AO240" s="2" t="s">
        <v>3358</v>
      </c>
      <c r="AP240" s="6">
        <v>41016</v>
      </c>
      <c r="AQ240" s="8" t="s">
        <v>4449</v>
      </c>
      <c r="AR240" s="2" t="s">
        <v>48</v>
      </c>
      <c r="AS240" s="7">
        <v>9000</v>
      </c>
    </row>
    <row r="241" spans="1:45" x14ac:dyDescent="0.2">
      <c r="A241" s="380"/>
      <c r="B241" s="2" t="s">
        <v>4921</v>
      </c>
      <c r="C241" s="3">
        <v>93</v>
      </c>
      <c r="D241" s="4" t="s">
        <v>4458</v>
      </c>
      <c r="E241" s="2" t="s">
        <v>4597</v>
      </c>
      <c r="F241" s="2">
        <v>1458294</v>
      </c>
      <c r="G241" s="2" t="s">
        <v>1509</v>
      </c>
      <c r="H241" s="2" t="s">
        <v>1510</v>
      </c>
      <c r="I241" s="2" t="s">
        <v>38</v>
      </c>
      <c r="J241" s="2" t="s">
        <v>1511</v>
      </c>
      <c r="K241" s="2" t="s">
        <v>1512</v>
      </c>
      <c r="L241" s="6">
        <v>40473</v>
      </c>
      <c r="M241" s="6"/>
      <c r="N241" s="7">
        <v>10000</v>
      </c>
      <c r="O241" s="7">
        <v>10000</v>
      </c>
      <c r="S241" s="7">
        <v>10000</v>
      </c>
      <c r="T241" s="7" t="s">
        <v>41</v>
      </c>
      <c r="U241" s="7">
        <v>5000</v>
      </c>
      <c r="V241" s="7">
        <v>0</v>
      </c>
      <c r="W241" s="2" t="s">
        <v>41</v>
      </c>
      <c r="X241" s="7">
        <v>0</v>
      </c>
      <c r="Y241" s="2" t="s">
        <v>42</v>
      </c>
      <c r="Z241" s="2" t="s">
        <v>43</v>
      </c>
      <c r="AB241" s="2" t="s">
        <v>44</v>
      </c>
      <c r="AC241" s="2" t="s">
        <v>89</v>
      </c>
      <c r="AD241" s="2" t="s">
        <v>96</v>
      </c>
      <c r="AE241" s="2" t="s">
        <v>97</v>
      </c>
      <c r="AF241" s="2" t="s">
        <v>50</v>
      </c>
      <c r="AG241" s="2" t="s">
        <v>51</v>
      </c>
      <c r="AH241" s="2" t="s">
        <v>52</v>
      </c>
      <c r="AI241" s="2" t="s">
        <v>53</v>
      </c>
      <c r="AJ241" s="2" t="s">
        <v>54</v>
      </c>
      <c r="AK241" s="2" t="s">
        <v>55</v>
      </c>
      <c r="AN241" s="7">
        <v>0</v>
      </c>
      <c r="AO241" s="2" t="s">
        <v>1513</v>
      </c>
      <c r="AP241" s="6">
        <v>41024</v>
      </c>
      <c r="AQ241" s="8" t="s">
        <v>4449</v>
      </c>
      <c r="AR241" s="2" t="s">
        <v>48</v>
      </c>
      <c r="AS241" s="7">
        <v>10000</v>
      </c>
    </row>
    <row r="242" spans="1:45" x14ac:dyDescent="0.2">
      <c r="A242" s="380"/>
      <c r="B242" s="2" t="s">
        <v>4921</v>
      </c>
      <c r="C242" s="3">
        <v>93</v>
      </c>
      <c r="D242" s="4" t="s">
        <v>4458</v>
      </c>
      <c r="E242" s="2" t="s">
        <v>4646</v>
      </c>
      <c r="F242" s="2">
        <v>1458417</v>
      </c>
      <c r="G242" s="2" t="s">
        <v>1504</v>
      </c>
      <c r="H242" s="2" t="s">
        <v>1505</v>
      </c>
      <c r="I242" s="2" t="s">
        <v>38</v>
      </c>
      <c r="J242" s="2" t="s">
        <v>1506</v>
      </c>
      <c r="K242" s="2" t="s">
        <v>1507</v>
      </c>
      <c r="L242" s="6">
        <v>39903</v>
      </c>
      <c r="M242" s="6"/>
      <c r="N242" s="7">
        <v>136357.20000000001</v>
      </c>
      <c r="O242" s="7">
        <v>136357.20000000001</v>
      </c>
      <c r="S242" s="7">
        <v>100000</v>
      </c>
      <c r="T242" s="7" t="s">
        <v>41</v>
      </c>
      <c r="U242" s="7">
        <v>50000</v>
      </c>
      <c r="V242" s="7">
        <v>0</v>
      </c>
      <c r="W242" s="2" t="s">
        <v>41</v>
      </c>
      <c r="X242" s="7">
        <v>0</v>
      </c>
      <c r="Y242" s="2" t="s">
        <v>42</v>
      </c>
      <c r="Z242" s="2" t="s">
        <v>43</v>
      </c>
      <c r="AB242" s="2" t="s">
        <v>44</v>
      </c>
      <c r="AC242" s="2" t="s">
        <v>89</v>
      </c>
      <c r="AD242" s="2" t="s">
        <v>96</v>
      </c>
      <c r="AE242" s="2" t="s">
        <v>49</v>
      </c>
      <c r="AF242" s="2" t="s">
        <v>98</v>
      </c>
      <c r="AG242" s="2" t="s">
        <v>51</v>
      </c>
      <c r="AH242" s="2" t="s">
        <v>236</v>
      </c>
      <c r="AI242" s="2" t="s">
        <v>53</v>
      </c>
      <c r="AJ242" s="2" t="s">
        <v>54</v>
      </c>
      <c r="AK242" s="2" t="s">
        <v>55</v>
      </c>
      <c r="AN242" s="7">
        <v>0</v>
      </c>
      <c r="AO242" s="2" t="s">
        <v>1508</v>
      </c>
      <c r="AP242" s="6">
        <v>41025</v>
      </c>
      <c r="AQ242" s="8" t="s">
        <v>4449</v>
      </c>
      <c r="AR242" s="2" t="s">
        <v>48</v>
      </c>
      <c r="AS242" s="7">
        <v>136357.20000000001</v>
      </c>
    </row>
    <row r="243" spans="1:45" x14ac:dyDescent="0.2">
      <c r="A243" s="380"/>
      <c r="B243" s="2" t="s">
        <v>4921</v>
      </c>
      <c r="C243" s="3">
        <v>82</v>
      </c>
      <c r="D243" s="4" t="s">
        <v>4458</v>
      </c>
      <c r="E243" s="2" t="s">
        <v>4593</v>
      </c>
      <c r="F243" s="2">
        <v>1458421</v>
      </c>
      <c r="G243" s="2" t="s">
        <v>3927</v>
      </c>
      <c r="H243" s="2" t="s">
        <v>3928</v>
      </c>
      <c r="I243" s="2" t="s">
        <v>38</v>
      </c>
      <c r="J243" s="2" t="s">
        <v>3929</v>
      </c>
      <c r="K243" s="2" t="s">
        <v>3930</v>
      </c>
      <c r="L243" s="6">
        <v>40246</v>
      </c>
      <c r="M243" s="6"/>
      <c r="N243" s="7">
        <v>10868.9</v>
      </c>
      <c r="O243" s="7">
        <v>29370</v>
      </c>
      <c r="S243" s="7">
        <v>10868.9</v>
      </c>
      <c r="T243" s="7" t="s">
        <v>41</v>
      </c>
      <c r="U243" s="7">
        <v>5434.45</v>
      </c>
      <c r="V243" s="7">
        <v>0</v>
      </c>
      <c r="W243" s="2" t="s">
        <v>41</v>
      </c>
      <c r="X243" s="7">
        <v>0</v>
      </c>
      <c r="Y243" s="2" t="s">
        <v>42</v>
      </c>
      <c r="Z243" s="2" t="s">
        <v>43</v>
      </c>
      <c r="AB243" s="2" t="s">
        <v>44</v>
      </c>
      <c r="AC243" s="2" t="s">
        <v>3815</v>
      </c>
      <c r="AD243" s="2" t="s">
        <v>2078</v>
      </c>
      <c r="AE243" s="2" t="s">
        <v>49</v>
      </c>
      <c r="AF243" s="2" t="s">
        <v>50</v>
      </c>
      <c r="AG243" s="2" t="s">
        <v>51</v>
      </c>
      <c r="AH243" s="2" t="s">
        <v>3931</v>
      </c>
      <c r="AI243" s="2" t="s">
        <v>53</v>
      </c>
      <c r="AJ243" s="2" t="s">
        <v>54</v>
      </c>
      <c r="AK243" s="2" t="s">
        <v>55</v>
      </c>
      <c r="AN243" s="7">
        <v>0</v>
      </c>
      <c r="AO243" s="2" t="s">
        <v>3932</v>
      </c>
      <c r="AP243" s="6">
        <v>41025</v>
      </c>
      <c r="AQ243" s="8" t="s">
        <v>4449</v>
      </c>
      <c r="AR243" s="2" t="s">
        <v>48</v>
      </c>
      <c r="AS243" s="7">
        <v>10868.9</v>
      </c>
    </row>
    <row r="244" spans="1:45" x14ac:dyDescent="0.2">
      <c r="A244" s="380"/>
      <c r="B244" s="2" t="s">
        <v>4921</v>
      </c>
      <c r="C244" s="3">
        <v>77</v>
      </c>
      <c r="D244" s="4" t="s">
        <v>4458</v>
      </c>
      <c r="E244" s="2" t="s">
        <v>4617</v>
      </c>
      <c r="F244" s="2">
        <v>1458447</v>
      </c>
      <c r="G244" s="2" t="s">
        <v>1499</v>
      </c>
      <c r="H244" s="2" t="s">
        <v>1500</v>
      </c>
      <c r="I244" s="2" t="s">
        <v>38</v>
      </c>
      <c r="J244" s="2" t="s">
        <v>1501</v>
      </c>
      <c r="K244" s="2" t="s">
        <v>1502</v>
      </c>
      <c r="L244" s="6">
        <v>40528</v>
      </c>
      <c r="M244" s="6"/>
      <c r="N244" s="7">
        <v>4425.21</v>
      </c>
      <c r="O244" s="7">
        <v>4425.21</v>
      </c>
      <c r="S244" s="7">
        <v>4425.21</v>
      </c>
      <c r="T244" s="7" t="s">
        <v>41</v>
      </c>
      <c r="U244" s="7">
        <v>2212.61</v>
      </c>
      <c r="V244" s="7">
        <v>0</v>
      </c>
      <c r="W244" s="2" t="s">
        <v>41</v>
      </c>
      <c r="X244" s="7">
        <v>0</v>
      </c>
      <c r="Y244" s="2" t="s">
        <v>42</v>
      </c>
      <c r="Z244" s="2" t="s">
        <v>43</v>
      </c>
      <c r="AB244" s="2" t="s">
        <v>44</v>
      </c>
      <c r="AC244" s="2" t="s">
        <v>89</v>
      </c>
      <c r="AD244" s="2" t="s">
        <v>96</v>
      </c>
      <c r="AE244" s="2" t="s">
        <v>49</v>
      </c>
      <c r="AF244" s="2" t="s">
        <v>50</v>
      </c>
      <c r="AG244" s="2" t="s">
        <v>51</v>
      </c>
      <c r="AH244" s="2" t="s">
        <v>1051</v>
      </c>
      <c r="AI244" s="2" t="s">
        <v>171</v>
      </c>
      <c r="AJ244" s="2" t="s">
        <v>54</v>
      </c>
      <c r="AK244" s="2" t="s">
        <v>55</v>
      </c>
      <c r="AN244" s="7">
        <v>0</v>
      </c>
      <c r="AO244" s="2" t="s">
        <v>1503</v>
      </c>
      <c r="AP244" s="6">
        <v>40941</v>
      </c>
      <c r="AQ244" s="8" t="s">
        <v>4449</v>
      </c>
      <c r="AR244" s="2" t="s">
        <v>48</v>
      </c>
      <c r="AS244" s="7">
        <v>4425.21</v>
      </c>
    </row>
    <row r="245" spans="1:45" x14ac:dyDescent="0.2">
      <c r="A245" s="380"/>
      <c r="B245" s="2" t="s">
        <v>4921</v>
      </c>
      <c r="C245" s="3">
        <v>93</v>
      </c>
      <c r="D245" s="4" t="s">
        <v>4458</v>
      </c>
      <c r="E245" s="2" t="s">
        <v>4592</v>
      </c>
      <c r="F245" s="2">
        <v>1458482</v>
      </c>
      <c r="G245" s="2" t="s">
        <v>1493</v>
      </c>
      <c r="H245" s="2" t="s">
        <v>1494</v>
      </c>
      <c r="I245" s="2" t="s">
        <v>38</v>
      </c>
      <c r="J245" s="2" t="s">
        <v>1495</v>
      </c>
      <c r="K245" s="2" t="s">
        <v>1496</v>
      </c>
      <c r="L245" s="6">
        <v>40369</v>
      </c>
      <c r="M245" s="6"/>
      <c r="N245" s="7">
        <v>120000</v>
      </c>
      <c r="O245" s="7">
        <v>120000</v>
      </c>
      <c r="S245" s="7">
        <v>120000</v>
      </c>
      <c r="T245" s="7" t="s">
        <v>41</v>
      </c>
      <c r="U245" s="7">
        <v>60000</v>
      </c>
      <c r="V245" s="7">
        <v>0</v>
      </c>
      <c r="W245" s="2" t="s">
        <v>41</v>
      </c>
      <c r="X245" s="7">
        <v>0</v>
      </c>
      <c r="Y245" s="2" t="s">
        <v>42</v>
      </c>
      <c r="Z245" s="2" t="s">
        <v>43</v>
      </c>
      <c r="AB245" s="2" t="s">
        <v>44</v>
      </c>
      <c r="AC245" s="2" t="s">
        <v>89</v>
      </c>
      <c r="AD245" s="2" t="s">
        <v>96</v>
      </c>
      <c r="AE245" s="2" t="s">
        <v>710</v>
      </c>
      <c r="AF245" s="2" t="s">
        <v>50</v>
      </c>
      <c r="AG245" s="2" t="s">
        <v>51</v>
      </c>
      <c r="AH245" s="2" t="s">
        <v>1497</v>
      </c>
      <c r="AI245" s="2" t="s">
        <v>154</v>
      </c>
      <c r="AJ245" s="2" t="s">
        <v>155</v>
      </c>
      <c r="AK245" s="2" t="s">
        <v>55</v>
      </c>
      <c r="AN245" s="7">
        <v>0</v>
      </c>
      <c r="AO245" s="2" t="s">
        <v>1498</v>
      </c>
      <c r="AP245" s="6">
        <v>41015</v>
      </c>
      <c r="AQ245" s="8" t="s">
        <v>4449</v>
      </c>
      <c r="AR245" s="2" t="s">
        <v>48</v>
      </c>
      <c r="AS245" s="7">
        <v>120000</v>
      </c>
    </row>
    <row r="246" spans="1:45" x14ac:dyDescent="0.2">
      <c r="A246" s="380"/>
      <c r="B246" s="2" t="s">
        <v>4921</v>
      </c>
      <c r="C246" s="3">
        <v>82</v>
      </c>
      <c r="D246" s="4" t="s">
        <v>4458</v>
      </c>
      <c r="E246" s="2" t="s">
        <v>4593</v>
      </c>
      <c r="F246" s="2">
        <v>1459101</v>
      </c>
      <c r="G246" s="2" t="s">
        <v>4228</v>
      </c>
      <c r="H246" s="2" t="s">
        <v>4229</v>
      </c>
      <c r="I246" s="2" t="s">
        <v>38</v>
      </c>
      <c r="J246" s="2" t="s">
        <v>4230</v>
      </c>
      <c r="K246" s="2" t="s">
        <v>4231</v>
      </c>
      <c r="L246" s="6">
        <v>40402</v>
      </c>
      <c r="M246" s="6"/>
      <c r="N246" s="7">
        <v>3000</v>
      </c>
      <c r="O246" s="7">
        <v>3000</v>
      </c>
      <c r="S246" s="7">
        <v>2706.2</v>
      </c>
      <c r="T246" s="7" t="s">
        <v>40</v>
      </c>
      <c r="U246" s="7">
        <v>2706.2</v>
      </c>
      <c r="V246" s="7">
        <v>0</v>
      </c>
      <c r="W246" s="2" t="s">
        <v>73</v>
      </c>
      <c r="X246" s="7">
        <v>0</v>
      </c>
      <c r="Y246" s="2" t="s">
        <v>42</v>
      </c>
      <c r="Z246" s="2" t="s">
        <v>43</v>
      </c>
      <c r="AB246" s="2" t="s">
        <v>67</v>
      </c>
      <c r="AC246" s="2" t="s">
        <v>3815</v>
      </c>
      <c r="AD246" s="2" t="s">
        <v>96</v>
      </c>
      <c r="AE246" s="2" t="s">
        <v>49</v>
      </c>
      <c r="AF246" s="2" t="s">
        <v>50</v>
      </c>
      <c r="AG246" s="2" t="s">
        <v>51</v>
      </c>
      <c r="AH246" s="2" t="s">
        <v>4232</v>
      </c>
      <c r="AI246" s="2" t="s">
        <v>53</v>
      </c>
      <c r="AJ246" s="2" t="s">
        <v>54</v>
      </c>
      <c r="AK246" s="2" t="s">
        <v>55</v>
      </c>
      <c r="AL246" s="6">
        <v>41271</v>
      </c>
      <c r="AM246" s="2" t="s">
        <v>79</v>
      </c>
      <c r="AN246" s="7">
        <v>0</v>
      </c>
      <c r="AO246" s="2" t="s">
        <v>4233</v>
      </c>
      <c r="AP246" s="6">
        <v>41031</v>
      </c>
      <c r="AQ246" s="8" t="s">
        <v>4449</v>
      </c>
      <c r="AR246" s="2" t="s">
        <v>48</v>
      </c>
      <c r="AS246" s="7">
        <v>3000</v>
      </c>
    </row>
    <row r="247" spans="1:45" x14ac:dyDescent="0.2">
      <c r="A247" s="380"/>
      <c r="B247" s="2" t="s">
        <v>4921</v>
      </c>
      <c r="C247" s="3">
        <v>14</v>
      </c>
      <c r="D247" s="4" t="s">
        <v>4457</v>
      </c>
      <c r="E247" s="2" t="s">
        <v>4590</v>
      </c>
      <c r="F247" s="2">
        <v>1459151</v>
      </c>
      <c r="G247" s="2" t="s">
        <v>3677</v>
      </c>
      <c r="H247" s="2" t="s">
        <v>3678</v>
      </c>
      <c r="I247" s="2" t="s">
        <v>1199</v>
      </c>
      <c r="J247" s="2" t="s">
        <v>3679</v>
      </c>
      <c r="K247" s="2" t="s">
        <v>3680</v>
      </c>
      <c r="L247" s="6">
        <v>40740</v>
      </c>
      <c r="M247" s="6"/>
      <c r="N247" s="7">
        <v>12000</v>
      </c>
      <c r="O247" s="7">
        <v>12000</v>
      </c>
      <c r="S247" s="7">
        <v>3845.73</v>
      </c>
      <c r="T247" s="7" t="s">
        <v>40</v>
      </c>
      <c r="U247" s="7">
        <v>3845.73</v>
      </c>
      <c r="V247" s="7">
        <v>0</v>
      </c>
      <c r="W247" s="2" t="s">
        <v>40</v>
      </c>
      <c r="X247" s="7">
        <v>0</v>
      </c>
      <c r="Y247" s="2" t="s">
        <v>56</v>
      </c>
      <c r="Z247" s="2" t="s">
        <v>65</v>
      </c>
      <c r="AA247" s="2" t="s">
        <v>66</v>
      </c>
      <c r="AB247" s="2" t="s">
        <v>44</v>
      </c>
      <c r="AC247" s="2" t="s">
        <v>3189</v>
      </c>
      <c r="AD247" s="2" t="s">
        <v>2932</v>
      </c>
      <c r="AE247" s="2" t="s">
        <v>49</v>
      </c>
      <c r="AF247" s="2" t="s">
        <v>75</v>
      </c>
      <c r="AG247" s="2" t="s">
        <v>177</v>
      </c>
      <c r="AH247" s="2" t="s">
        <v>809</v>
      </c>
      <c r="AI247" s="2" t="s">
        <v>53</v>
      </c>
      <c r="AJ247" s="2" t="s">
        <v>54</v>
      </c>
      <c r="AK247" s="2" t="s">
        <v>55</v>
      </c>
      <c r="AN247" s="7">
        <v>0</v>
      </c>
      <c r="AO247" s="2" t="s">
        <v>3681</v>
      </c>
      <c r="AP247" s="6">
        <v>41044</v>
      </c>
      <c r="AQ247" s="8" t="s">
        <v>4449</v>
      </c>
      <c r="AR247" s="2" t="s">
        <v>48</v>
      </c>
      <c r="AS247" s="7">
        <v>12000</v>
      </c>
    </row>
    <row r="248" spans="1:45" x14ac:dyDescent="0.2">
      <c r="A248" s="380"/>
      <c r="B248" s="2" t="s">
        <v>4921</v>
      </c>
      <c r="C248" s="3">
        <v>82</v>
      </c>
      <c r="D248" s="4" t="s">
        <v>4458</v>
      </c>
      <c r="E248" s="2" t="s">
        <v>4609</v>
      </c>
      <c r="F248" s="2">
        <v>1460016</v>
      </c>
      <c r="G248" s="2" t="s">
        <v>4401</v>
      </c>
      <c r="H248" s="2" t="s">
        <v>4402</v>
      </c>
      <c r="I248" s="2" t="s">
        <v>38</v>
      </c>
      <c r="J248" s="2" t="s">
        <v>4403</v>
      </c>
      <c r="K248" s="2" t="s">
        <v>4404</v>
      </c>
      <c r="L248" s="6">
        <v>40299</v>
      </c>
      <c r="M248" s="6"/>
      <c r="N248" s="7">
        <v>110589.7</v>
      </c>
      <c r="O248" s="7">
        <v>110589.7</v>
      </c>
      <c r="S248" s="7">
        <v>110589.7</v>
      </c>
      <c r="T248" s="7" t="s">
        <v>41</v>
      </c>
      <c r="U248" s="7">
        <v>55294.85</v>
      </c>
      <c r="V248" s="7">
        <v>0</v>
      </c>
      <c r="W248" s="2" t="s">
        <v>41</v>
      </c>
      <c r="X248" s="7">
        <v>0</v>
      </c>
      <c r="Y248" s="2" t="s">
        <v>42</v>
      </c>
      <c r="Z248" s="2" t="s">
        <v>43</v>
      </c>
      <c r="AB248" s="2" t="s">
        <v>44</v>
      </c>
      <c r="AC248" s="2" t="s">
        <v>4367</v>
      </c>
      <c r="AD248" s="2" t="s">
        <v>2078</v>
      </c>
      <c r="AE248" s="2" t="s">
        <v>49</v>
      </c>
      <c r="AF248" s="2" t="s">
        <v>104</v>
      </c>
      <c r="AG248" s="2" t="s">
        <v>51</v>
      </c>
      <c r="AH248" s="2" t="s">
        <v>153</v>
      </c>
      <c r="AI248" s="2" t="s">
        <v>154</v>
      </c>
      <c r="AJ248" s="2" t="s">
        <v>155</v>
      </c>
      <c r="AK248" s="2" t="s">
        <v>55</v>
      </c>
      <c r="AN248" s="7">
        <v>0</v>
      </c>
      <c r="AO248" s="2" t="s">
        <v>4405</v>
      </c>
      <c r="AP248" s="6">
        <v>40883</v>
      </c>
      <c r="AQ248" s="8" t="s">
        <v>4449</v>
      </c>
      <c r="AR248" s="2" t="s">
        <v>48</v>
      </c>
      <c r="AS248" s="7">
        <v>110589.7</v>
      </c>
    </row>
    <row r="249" spans="1:45" x14ac:dyDescent="0.2">
      <c r="A249" s="380"/>
      <c r="B249" s="2" t="s">
        <v>4921</v>
      </c>
      <c r="C249" s="3">
        <v>93</v>
      </c>
      <c r="D249" s="4" t="s">
        <v>4458</v>
      </c>
      <c r="E249" s="2" t="s">
        <v>4591</v>
      </c>
      <c r="F249" s="2">
        <v>1460595</v>
      </c>
      <c r="G249" s="2" t="s">
        <v>1487</v>
      </c>
      <c r="H249" s="2" t="s">
        <v>1488</v>
      </c>
      <c r="I249" s="2" t="s">
        <v>38</v>
      </c>
      <c r="J249" s="2">
        <v>3451</v>
      </c>
      <c r="K249" s="2" t="s">
        <v>1489</v>
      </c>
      <c r="L249" s="6">
        <v>40591</v>
      </c>
      <c r="M249" s="6"/>
      <c r="N249" s="7">
        <v>20000</v>
      </c>
      <c r="O249" s="7">
        <v>20000</v>
      </c>
      <c r="S249" s="7">
        <v>20000</v>
      </c>
      <c r="T249" s="7" t="s">
        <v>41</v>
      </c>
      <c r="U249" s="7">
        <v>10000</v>
      </c>
      <c r="V249" s="7">
        <v>0</v>
      </c>
      <c r="W249" s="2" t="s">
        <v>41</v>
      </c>
      <c r="X249" s="7">
        <v>0</v>
      </c>
      <c r="Y249" s="2" t="s">
        <v>42</v>
      </c>
      <c r="Z249" s="2" t="s">
        <v>43</v>
      </c>
      <c r="AB249" s="2" t="s">
        <v>44</v>
      </c>
      <c r="AC249" s="2" t="s">
        <v>89</v>
      </c>
      <c r="AD249" s="2" t="s">
        <v>96</v>
      </c>
      <c r="AE249" s="2" t="s">
        <v>49</v>
      </c>
      <c r="AF249" s="2" t="s">
        <v>50</v>
      </c>
      <c r="AG249" s="2" t="s">
        <v>51</v>
      </c>
      <c r="AH249" s="2" t="s">
        <v>1490</v>
      </c>
      <c r="AI249" s="2" t="s">
        <v>1491</v>
      </c>
      <c r="AJ249" s="2" t="s">
        <v>54</v>
      </c>
      <c r="AK249" s="2" t="s">
        <v>55</v>
      </c>
      <c r="AN249" s="7">
        <v>0</v>
      </c>
      <c r="AO249" s="2" t="s">
        <v>1492</v>
      </c>
      <c r="AP249" s="6">
        <v>41024</v>
      </c>
      <c r="AQ249" s="8" t="s">
        <v>4449</v>
      </c>
      <c r="AR249" s="2" t="s">
        <v>48</v>
      </c>
      <c r="AS249" s="7">
        <v>20000</v>
      </c>
    </row>
    <row r="250" spans="1:45" x14ac:dyDescent="0.2">
      <c r="A250" s="380"/>
      <c r="B250" s="2" t="s">
        <v>4921</v>
      </c>
      <c r="C250" s="3">
        <v>14</v>
      </c>
      <c r="D250" s="4" t="s">
        <v>4457</v>
      </c>
      <c r="E250" s="2" t="s">
        <v>4590</v>
      </c>
      <c r="F250" s="2">
        <v>1460626</v>
      </c>
      <c r="G250" s="2" t="s">
        <v>3672</v>
      </c>
      <c r="H250" s="2" t="s">
        <v>3673</v>
      </c>
      <c r="I250" s="2" t="s">
        <v>1199</v>
      </c>
      <c r="J250" s="2" t="s">
        <v>3674</v>
      </c>
      <c r="K250" s="2" t="s">
        <v>3675</v>
      </c>
      <c r="L250" s="6">
        <v>40682</v>
      </c>
      <c r="M250" s="6"/>
      <c r="N250" s="7">
        <v>118488</v>
      </c>
      <c r="O250" s="7">
        <v>118488</v>
      </c>
      <c r="S250" s="7">
        <v>118488</v>
      </c>
      <c r="T250" s="7" t="s">
        <v>41</v>
      </c>
      <c r="U250" s="7">
        <v>59244</v>
      </c>
      <c r="V250" s="7">
        <v>0</v>
      </c>
      <c r="W250" s="2" t="s">
        <v>41</v>
      </c>
      <c r="X250" s="7">
        <v>0</v>
      </c>
      <c r="Y250" s="2" t="s">
        <v>42</v>
      </c>
      <c r="Z250" s="2" t="s">
        <v>43</v>
      </c>
      <c r="AB250" s="2" t="s">
        <v>44</v>
      </c>
      <c r="AC250" s="2" t="s">
        <v>3189</v>
      </c>
      <c r="AD250" s="2" t="s">
        <v>2932</v>
      </c>
      <c r="AE250" s="2" t="s">
        <v>49</v>
      </c>
      <c r="AF250" s="2" t="s">
        <v>91</v>
      </c>
      <c r="AG250" s="2" t="s">
        <v>51</v>
      </c>
      <c r="AH250" s="2" t="s">
        <v>3279</v>
      </c>
      <c r="AI250" s="2" t="s">
        <v>171</v>
      </c>
      <c r="AJ250" s="2" t="s">
        <v>54</v>
      </c>
      <c r="AK250" s="2" t="s">
        <v>55</v>
      </c>
      <c r="AN250" s="7">
        <v>0</v>
      </c>
      <c r="AO250" s="2" t="s">
        <v>3676</v>
      </c>
      <c r="AP250" s="6">
        <v>41023</v>
      </c>
      <c r="AQ250" s="8" t="s">
        <v>4449</v>
      </c>
      <c r="AR250" s="2" t="s">
        <v>48</v>
      </c>
      <c r="AS250" s="7">
        <v>118488</v>
      </c>
    </row>
    <row r="251" spans="1:45" x14ac:dyDescent="0.2">
      <c r="A251" s="380"/>
      <c r="B251" s="2" t="s">
        <v>4921</v>
      </c>
      <c r="C251" s="3">
        <v>77</v>
      </c>
      <c r="D251" s="4" t="s">
        <v>4458</v>
      </c>
      <c r="E251" s="2" t="s">
        <v>4618</v>
      </c>
      <c r="F251" s="2">
        <v>1460648</v>
      </c>
      <c r="G251" s="2" t="s">
        <v>1482</v>
      </c>
      <c r="H251" s="2" t="s">
        <v>1483</v>
      </c>
      <c r="I251" s="2" t="s">
        <v>38</v>
      </c>
      <c r="J251" s="2" t="s">
        <v>1484</v>
      </c>
      <c r="K251" s="2" t="s">
        <v>1485</v>
      </c>
      <c r="L251" s="6">
        <v>40939</v>
      </c>
      <c r="M251" s="6"/>
      <c r="N251" s="7">
        <v>2699.52</v>
      </c>
      <c r="O251" s="7">
        <v>2699.52</v>
      </c>
      <c r="S251" s="7">
        <v>2699.52</v>
      </c>
      <c r="T251" s="7" t="s">
        <v>41</v>
      </c>
      <c r="U251" s="7">
        <v>1349.76</v>
      </c>
      <c r="V251" s="7">
        <v>0</v>
      </c>
      <c r="W251" s="2" t="s">
        <v>41</v>
      </c>
      <c r="X251" s="7">
        <v>0</v>
      </c>
      <c r="Y251" s="2" t="s">
        <v>42</v>
      </c>
      <c r="Z251" s="2" t="s">
        <v>43</v>
      </c>
      <c r="AB251" s="2" t="s">
        <v>44</v>
      </c>
      <c r="AC251" s="2" t="s">
        <v>89</v>
      </c>
      <c r="AD251" s="2" t="s">
        <v>96</v>
      </c>
      <c r="AE251" s="2" t="s">
        <v>49</v>
      </c>
      <c r="AF251" s="2" t="s">
        <v>50</v>
      </c>
      <c r="AG251" s="2" t="s">
        <v>51</v>
      </c>
      <c r="AH251" s="2" t="s">
        <v>1470</v>
      </c>
      <c r="AI251" s="2" t="s">
        <v>46</v>
      </c>
      <c r="AJ251" s="2" t="s">
        <v>47</v>
      </c>
      <c r="AK251" s="2" t="s">
        <v>55</v>
      </c>
      <c r="AN251" s="7">
        <v>0</v>
      </c>
      <c r="AO251" s="2" t="s">
        <v>1486</v>
      </c>
      <c r="AP251" s="6">
        <v>41029</v>
      </c>
      <c r="AQ251" s="8" t="s">
        <v>4449</v>
      </c>
      <c r="AR251" s="2" t="s">
        <v>48</v>
      </c>
      <c r="AS251" s="7">
        <v>2699.52</v>
      </c>
    </row>
    <row r="252" spans="1:45" x14ac:dyDescent="0.2">
      <c r="A252" s="380"/>
      <c r="B252" s="2" t="s">
        <v>4921</v>
      </c>
      <c r="C252" s="3">
        <v>93</v>
      </c>
      <c r="D252" s="4" t="s">
        <v>4458</v>
      </c>
      <c r="E252" s="2" t="s">
        <v>4591</v>
      </c>
      <c r="F252" s="2">
        <v>1460719</v>
      </c>
      <c r="G252" s="2" t="s">
        <v>1477</v>
      </c>
      <c r="H252" s="2" t="s">
        <v>1478</v>
      </c>
      <c r="I252" s="2" t="s">
        <v>38</v>
      </c>
      <c r="J252" s="2" t="s">
        <v>1479</v>
      </c>
      <c r="K252" s="2" t="s">
        <v>1480</v>
      </c>
      <c r="L252" s="6">
        <v>40717</v>
      </c>
      <c r="M252" s="6"/>
      <c r="N252" s="7">
        <v>111301</v>
      </c>
      <c r="O252" s="7">
        <v>111301</v>
      </c>
      <c r="S252" s="7">
        <v>111301</v>
      </c>
      <c r="T252" s="7" t="s">
        <v>41</v>
      </c>
      <c r="U252" s="7">
        <v>55650.5</v>
      </c>
      <c r="V252" s="7">
        <v>0</v>
      </c>
      <c r="W252" s="2" t="s">
        <v>41</v>
      </c>
      <c r="X252" s="7">
        <v>0</v>
      </c>
      <c r="Y252" s="2" t="s">
        <v>42</v>
      </c>
      <c r="Z252" s="2" t="s">
        <v>43</v>
      </c>
      <c r="AB252" s="2" t="s">
        <v>44</v>
      </c>
      <c r="AC252" s="2" t="s">
        <v>89</v>
      </c>
      <c r="AD252" s="2" t="s">
        <v>96</v>
      </c>
      <c r="AE252" s="2" t="s">
        <v>49</v>
      </c>
      <c r="AF252" s="2" t="s">
        <v>421</v>
      </c>
      <c r="AG252" s="2" t="s">
        <v>51</v>
      </c>
      <c r="AH252" s="2" t="s">
        <v>757</v>
      </c>
      <c r="AI252" s="2" t="s">
        <v>53</v>
      </c>
      <c r="AJ252" s="2" t="s">
        <v>54</v>
      </c>
      <c r="AK252" s="2" t="s">
        <v>55</v>
      </c>
      <c r="AN252" s="7">
        <v>0</v>
      </c>
      <c r="AO252" s="2" t="s">
        <v>1481</v>
      </c>
      <c r="AP252" s="6">
        <v>41036</v>
      </c>
      <c r="AQ252" s="8" t="s">
        <v>4449</v>
      </c>
      <c r="AR252" s="2" t="s">
        <v>48</v>
      </c>
      <c r="AS252" s="7">
        <v>111301</v>
      </c>
    </row>
    <row r="253" spans="1:45" x14ac:dyDescent="0.2">
      <c r="A253" s="380"/>
      <c r="B253" s="2" t="s">
        <v>4921</v>
      </c>
      <c r="C253" s="3">
        <v>82</v>
      </c>
      <c r="D253" s="4" t="s">
        <v>4458</v>
      </c>
      <c r="E253" s="2" t="s">
        <v>4644</v>
      </c>
      <c r="F253" s="2">
        <v>1461214</v>
      </c>
      <c r="G253" s="2" t="s">
        <v>2830</v>
      </c>
      <c r="H253" s="2" t="s">
        <v>2831</v>
      </c>
      <c r="I253" s="2" t="s">
        <v>38</v>
      </c>
      <c r="J253" s="2" t="s">
        <v>532</v>
      </c>
      <c r="K253" s="2" t="s">
        <v>533</v>
      </c>
      <c r="L253" s="6">
        <v>40650</v>
      </c>
      <c r="M253" s="6"/>
      <c r="N253" s="7">
        <v>44491</v>
      </c>
      <c r="O253" s="7">
        <v>44491</v>
      </c>
      <c r="S253" s="7">
        <v>44491</v>
      </c>
      <c r="T253" s="7" t="s">
        <v>41</v>
      </c>
      <c r="U253" s="7">
        <v>22245.5</v>
      </c>
      <c r="V253" s="7">
        <v>0</v>
      </c>
      <c r="W253" s="2" t="s">
        <v>41</v>
      </c>
      <c r="X253" s="7">
        <v>0</v>
      </c>
      <c r="Y253" s="2" t="s">
        <v>42</v>
      </c>
      <c r="Z253" s="2" t="s">
        <v>43</v>
      </c>
      <c r="AB253" s="2" t="s">
        <v>44</v>
      </c>
      <c r="AC253" s="2" t="s">
        <v>89</v>
      </c>
      <c r="AD253" s="2" t="s">
        <v>2078</v>
      </c>
      <c r="AE253" s="2" t="s">
        <v>97</v>
      </c>
      <c r="AF253" s="2" t="s">
        <v>75</v>
      </c>
      <c r="AG253" s="2" t="s">
        <v>76</v>
      </c>
      <c r="AH253" s="2" t="s">
        <v>1557</v>
      </c>
      <c r="AI253" s="2" t="s">
        <v>53</v>
      </c>
      <c r="AJ253" s="2" t="s">
        <v>54</v>
      </c>
      <c r="AK253" s="2" t="s">
        <v>55</v>
      </c>
      <c r="AN253" s="7">
        <v>0</v>
      </c>
      <c r="AO253" s="2" t="s">
        <v>2832</v>
      </c>
      <c r="AP253" s="6">
        <v>41024</v>
      </c>
      <c r="AQ253" s="8" t="s">
        <v>4449</v>
      </c>
      <c r="AR253" s="2" t="s">
        <v>48</v>
      </c>
      <c r="AS253" s="7">
        <v>44491</v>
      </c>
    </row>
    <row r="254" spans="1:45" x14ac:dyDescent="0.2">
      <c r="A254" s="380"/>
      <c r="B254" s="2" t="s">
        <v>4921</v>
      </c>
      <c r="C254" s="3">
        <v>82</v>
      </c>
      <c r="D254" s="4" t="s">
        <v>4458</v>
      </c>
      <c r="E254" s="2" t="s">
        <v>4602</v>
      </c>
      <c r="F254" s="2">
        <v>1461239</v>
      </c>
      <c r="G254" s="2" t="s">
        <v>2825</v>
      </c>
      <c r="H254" s="2" t="s">
        <v>2826</v>
      </c>
      <c r="I254" s="2" t="s">
        <v>38</v>
      </c>
      <c r="J254" s="2" t="s">
        <v>2827</v>
      </c>
      <c r="K254" s="2" t="s">
        <v>2828</v>
      </c>
      <c r="L254" s="6">
        <v>40555</v>
      </c>
      <c r="M254" s="6"/>
      <c r="N254" s="7">
        <v>180000</v>
      </c>
      <c r="O254" s="7">
        <v>200000</v>
      </c>
      <c r="S254" s="7">
        <v>180000</v>
      </c>
      <c r="T254" s="7" t="s">
        <v>41</v>
      </c>
      <c r="U254" s="7">
        <v>90000</v>
      </c>
      <c r="V254" s="7">
        <v>0</v>
      </c>
      <c r="W254" s="2" t="s">
        <v>41</v>
      </c>
      <c r="X254" s="7">
        <v>0</v>
      </c>
      <c r="Y254" s="2" t="s">
        <v>42</v>
      </c>
      <c r="Z254" s="2" t="s">
        <v>43</v>
      </c>
      <c r="AB254" s="2" t="s">
        <v>44</v>
      </c>
      <c r="AC254" s="2" t="s">
        <v>89</v>
      </c>
      <c r="AD254" s="2" t="s">
        <v>2078</v>
      </c>
      <c r="AE254" s="2" t="s">
        <v>97</v>
      </c>
      <c r="AF254" s="2" t="s">
        <v>50</v>
      </c>
      <c r="AG254" s="2" t="s">
        <v>51</v>
      </c>
      <c r="AH254" s="2" t="s">
        <v>301</v>
      </c>
      <c r="AI254" s="2" t="s">
        <v>154</v>
      </c>
      <c r="AJ254" s="2" t="s">
        <v>155</v>
      </c>
      <c r="AK254" s="2" t="s">
        <v>55</v>
      </c>
      <c r="AN254" s="7">
        <v>0</v>
      </c>
      <c r="AO254" s="2" t="s">
        <v>2829</v>
      </c>
      <c r="AP254" s="6">
        <v>41026</v>
      </c>
      <c r="AQ254" s="8" t="s">
        <v>4449</v>
      </c>
      <c r="AR254" s="2" t="s">
        <v>48</v>
      </c>
      <c r="AS254" s="7">
        <v>180000</v>
      </c>
    </row>
    <row r="255" spans="1:45" x14ac:dyDescent="0.2">
      <c r="A255" s="380"/>
      <c r="B255" s="2" t="s">
        <v>4921</v>
      </c>
      <c r="C255" s="3">
        <v>93</v>
      </c>
      <c r="D255" s="4" t="s">
        <v>4458</v>
      </c>
      <c r="E255" s="2" t="s">
        <v>4604</v>
      </c>
      <c r="F255" s="2">
        <v>1461282</v>
      </c>
      <c r="G255" s="2" t="s">
        <v>1472</v>
      </c>
      <c r="H255" s="2" t="s">
        <v>1473</v>
      </c>
      <c r="I255" s="2" t="s">
        <v>38</v>
      </c>
      <c r="J255" s="2" t="s">
        <v>1474</v>
      </c>
      <c r="K255" s="2" t="s">
        <v>1475</v>
      </c>
      <c r="L255" s="6">
        <v>40364</v>
      </c>
      <c r="M255" s="6"/>
      <c r="N255" s="7">
        <v>18384.61</v>
      </c>
      <c r="O255" s="7">
        <v>18384.61</v>
      </c>
      <c r="S255" s="7">
        <v>18384.61</v>
      </c>
      <c r="T255" s="7" t="s">
        <v>41</v>
      </c>
      <c r="U255" s="7">
        <v>9192.31</v>
      </c>
      <c r="V255" s="7">
        <v>0</v>
      </c>
      <c r="W255" s="2" t="s">
        <v>41</v>
      </c>
      <c r="X255" s="7">
        <v>0</v>
      </c>
      <c r="Y255" s="2" t="s">
        <v>42</v>
      </c>
      <c r="Z255" s="2" t="s">
        <v>43</v>
      </c>
      <c r="AB255" s="2" t="s">
        <v>44</v>
      </c>
      <c r="AC255" s="2" t="s">
        <v>89</v>
      </c>
      <c r="AD255" s="2" t="s">
        <v>96</v>
      </c>
      <c r="AE255" s="2" t="s">
        <v>97</v>
      </c>
      <c r="AF255" s="2" t="s">
        <v>91</v>
      </c>
      <c r="AG255" s="2" t="s">
        <v>51</v>
      </c>
      <c r="AH255" s="2" t="s">
        <v>1081</v>
      </c>
      <c r="AI255" s="2" t="s">
        <v>46</v>
      </c>
      <c r="AJ255" s="2" t="s">
        <v>47</v>
      </c>
      <c r="AK255" s="2" t="s">
        <v>55</v>
      </c>
      <c r="AN255" s="7">
        <v>0</v>
      </c>
      <c r="AO255" s="2" t="s">
        <v>1476</v>
      </c>
      <c r="AP255" s="6">
        <v>41033</v>
      </c>
      <c r="AQ255" s="8" t="s">
        <v>4449</v>
      </c>
      <c r="AR255" s="2" t="s">
        <v>48</v>
      </c>
      <c r="AS255" s="7">
        <v>18384.61</v>
      </c>
    </row>
    <row r="256" spans="1:45" x14ac:dyDescent="0.2">
      <c r="A256" s="380"/>
      <c r="B256" s="2" t="s">
        <v>4921</v>
      </c>
      <c r="C256" s="3">
        <v>93</v>
      </c>
      <c r="D256" s="4" t="s">
        <v>4458</v>
      </c>
      <c r="E256" s="2" t="s">
        <v>4597</v>
      </c>
      <c r="F256" s="2">
        <v>1461290</v>
      </c>
      <c r="G256" s="2" t="s">
        <v>1466</v>
      </c>
      <c r="H256" s="2" t="s">
        <v>1467</v>
      </c>
      <c r="I256" s="2" t="s">
        <v>38</v>
      </c>
      <c r="J256" s="2" t="s">
        <v>1468</v>
      </c>
      <c r="K256" s="2" t="s">
        <v>1469</v>
      </c>
      <c r="L256" s="6">
        <v>40365</v>
      </c>
      <c r="M256" s="6"/>
      <c r="N256" s="7">
        <v>19164</v>
      </c>
      <c r="O256" s="7">
        <v>19164</v>
      </c>
      <c r="S256" s="7">
        <v>19164</v>
      </c>
      <c r="T256" s="7" t="s">
        <v>73</v>
      </c>
      <c r="U256" s="7">
        <v>0</v>
      </c>
      <c r="V256" s="7">
        <v>0</v>
      </c>
      <c r="W256" s="2" t="s">
        <v>73</v>
      </c>
      <c r="X256" s="7">
        <v>0</v>
      </c>
      <c r="Y256" s="2" t="s">
        <v>42</v>
      </c>
      <c r="Z256" s="2" t="s">
        <v>43</v>
      </c>
      <c r="AB256" s="2" t="s">
        <v>67</v>
      </c>
      <c r="AC256" s="2" t="s">
        <v>89</v>
      </c>
      <c r="AD256" s="2" t="s">
        <v>96</v>
      </c>
      <c r="AE256" s="2" t="s">
        <v>49</v>
      </c>
      <c r="AF256" s="2" t="s">
        <v>75</v>
      </c>
      <c r="AG256" s="2" t="s">
        <v>76</v>
      </c>
      <c r="AH256" s="2" t="s">
        <v>1470</v>
      </c>
      <c r="AI256" s="2" t="s">
        <v>46</v>
      </c>
      <c r="AJ256" s="2" t="s">
        <v>47</v>
      </c>
      <c r="AK256" s="2" t="s">
        <v>55</v>
      </c>
      <c r="AL256" s="6">
        <v>41277</v>
      </c>
      <c r="AM256" s="2" t="s">
        <v>1447</v>
      </c>
      <c r="AN256" s="7">
        <v>0</v>
      </c>
      <c r="AO256" s="2" t="s">
        <v>1471</v>
      </c>
      <c r="AP256" s="6">
        <v>41026</v>
      </c>
      <c r="AQ256" s="8" t="s">
        <v>4449</v>
      </c>
      <c r="AR256" s="2" t="s">
        <v>48</v>
      </c>
      <c r="AS256" s="7">
        <v>19164</v>
      </c>
    </row>
    <row r="257" spans="1:45" x14ac:dyDescent="0.2">
      <c r="A257" s="380"/>
      <c r="B257" s="2" t="s">
        <v>4921</v>
      </c>
      <c r="C257" s="3">
        <v>82</v>
      </c>
      <c r="D257" s="4" t="s">
        <v>4458</v>
      </c>
      <c r="E257" s="2" t="s">
        <v>4607</v>
      </c>
      <c r="F257" s="2">
        <v>1461320</v>
      </c>
      <c r="G257" s="2" t="s">
        <v>1461</v>
      </c>
      <c r="H257" s="2" t="s">
        <v>1462</v>
      </c>
      <c r="I257" s="2" t="s">
        <v>38</v>
      </c>
      <c r="J257" s="2" t="s">
        <v>1463</v>
      </c>
      <c r="K257" s="2" t="s">
        <v>1464</v>
      </c>
      <c r="L257" s="6">
        <v>40795</v>
      </c>
      <c r="M257" s="6"/>
      <c r="N257" s="7">
        <v>10977</v>
      </c>
      <c r="O257" s="7">
        <v>10977</v>
      </c>
      <c r="S257" s="7">
        <v>10977</v>
      </c>
      <c r="T257" s="7" t="s">
        <v>41</v>
      </c>
      <c r="U257" s="7">
        <v>5488.5</v>
      </c>
      <c r="V257" s="7">
        <v>0</v>
      </c>
      <c r="W257" s="2" t="s">
        <v>41</v>
      </c>
      <c r="X257" s="7">
        <v>0</v>
      </c>
      <c r="Y257" s="2" t="s">
        <v>42</v>
      </c>
      <c r="Z257" s="2" t="s">
        <v>43</v>
      </c>
      <c r="AB257" s="2" t="s">
        <v>44</v>
      </c>
      <c r="AC257" s="2" t="s">
        <v>89</v>
      </c>
      <c r="AD257" s="2" t="s">
        <v>96</v>
      </c>
      <c r="AE257" s="2" t="s">
        <v>97</v>
      </c>
      <c r="AF257" s="2" t="s">
        <v>75</v>
      </c>
      <c r="AG257" s="2" t="s">
        <v>76</v>
      </c>
      <c r="AH257" s="2" t="s">
        <v>1162</v>
      </c>
      <c r="AI257" s="2" t="s">
        <v>53</v>
      </c>
      <c r="AJ257" s="2" t="s">
        <v>54</v>
      </c>
      <c r="AK257" s="2" t="s">
        <v>55</v>
      </c>
      <c r="AN257" s="7">
        <v>0</v>
      </c>
      <c r="AO257" s="2" t="s">
        <v>1465</v>
      </c>
      <c r="AP257" s="6">
        <v>41026</v>
      </c>
      <c r="AQ257" s="8" t="s">
        <v>4449</v>
      </c>
      <c r="AR257" s="2" t="s">
        <v>48</v>
      </c>
      <c r="AS257" s="7">
        <v>10977</v>
      </c>
    </row>
    <row r="258" spans="1:45" x14ac:dyDescent="0.2">
      <c r="A258" s="380"/>
      <c r="B258" s="2" t="s">
        <v>4921</v>
      </c>
      <c r="C258" s="3">
        <v>93</v>
      </c>
      <c r="D258" s="4" t="s">
        <v>4458</v>
      </c>
      <c r="E258" s="2" t="s">
        <v>4592</v>
      </c>
      <c r="F258" s="2">
        <v>1461384</v>
      </c>
      <c r="G258" s="2" t="s">
        <v>2820</v>
      </c>
      <c r="H258" s="2" t="s">
        <v>2821</v>
      </c>
      <c r="I258" s="2" t="s">
        <v>38</v>
      </c>
      <c r="J258" s="2" t="s">
        <v>2822</v>
      </c>
      <c r="K258" s="2" t="s">
        <v>2823</v>
      </c>
      <c r="L258" s="6">
        <v>39371</v>
      </c>
      <c r="M258" s="6"/>
      <c r="N258" s="7">
        <v>50000</v>
      </c>
      <c r="O258" s="7">
        <v>50000</v>
      </c>
      <c r="S258" s="7">
        <v>50000</v>
      </c>
      <c r="T258" s="7" t="s">
        <v>41</v>
      </c>
      <c r="U258" s="7">
        <v>25000</v>
      </c>
      <c r="V258" s="7">
        <v>0</v>
      </c>
      <c r="W258" s="2" t="s">
        <v>41</v>
      </c>
      <c r="X258" s="7">
        <v>0</v>
      </c>
      <c r="Y258" s="2" t="s">
        <v>42</v>
      </c>
      <c r="Z258" s="2" t="s">
        <v>43</v>
      </c>
      <c r="AB258" s="2" t="s">
        <v>44</v>
      </c>
      <c r="AC258" s="2" t="s">
        <v>89</v>
      </c>
      <c r="AD258" s="2" t="s">
        <v>2078</v>
      </c>
      <c r="AE258" s="2" t="s">
        <v>97</v>
      </c>
      <c r="AF258" s="2" t="s">
        <v>50</v>
      </c>
      <c r="AG258" s="2" t="s">
        <v>51</v>
      </c>
      <c r="AH258" s="2" t="s">
        <v>225</v>
      </c>
      <c r="AI258" s="2" t="s">
        <v>154</v>
      </c>
      <c r="AJ258" s="2" t="s">
        <v>155</v>
      </c>
      <c r="AK258" s="2" t="s">
        <v>55</v>
      </c>
      <c r="AN258" s="7">
        <v>0</v>
      </c>
      <c r="AO258" s="2" t="s">
        <v>2824</v>
      </c>
      <c r="AP258" s="6">
        <v>40967</v>
      </c>
      <c r="AQ258" s="8" t="s">
        <v>4449</v>
      </c>
      <c r="AR258" s="2" t="s">
        <v>48</v>
      </c>
      <c r="AS258" s="7">
        <v>50000</v>
      </c>
    </row>
    <row r="259" spans="1:45" x14ac:dyDescent="0.2">
      <c r="A259" s="380"/>
      <c r="B259" s="2" t="s">
        <v>4921</v>
      </c>
      <c r="C259" s="3">
        <v>93</v>
      </c>
      <c r="D259" s="4" t="s">
        <v>4458</v>
      </c>
      <c r="E259" s="2" t="s">
        <v>4597</v>
      </c>
      <c r="F259" s="2">
        <v>1461694</v>
      </c>
      <c r="G259" s="2" t="s">
        <v>1455</v>
      </c>
      <c r="H259" s="2" t="s">
        <v>1456</v>
      </c>
      <c r="I259" s="2" t="s">
        <v>38</v>
      </c>
      <c r="J259" s="2" t="s">
        <v>1457</v>
      </c>
      <c r="K259" s="2" t="s">
        <v>1458</v>
      </c>
      <c r="L259" s="6">
        <v>40646</v>
      </c>
      <c r="M259" s="6"/>
      <c r="N259" s="7">
        <v>2509</v>
      </c>
      <c r="O259" s="7">
        <v>2509</v>
      </c>
      <c r="S259" s="7">
        <v>2509</v>
      </c>
      <c r="T259" s="7" t="s">
        <v>41</v>
      </c>
      <c r="U259" s="7">
        <v>1254.5</v>
      </c>
      <c r="V259" s="7">
        <v>0</v>
      </c>
      <c r="W259" s="2" t="s">
        <v>41</v>
      </c>
      <c r="X259" s="7">
        <v>0</v>
      </c>
      <c r="Y259" s="2" t="s">
        <v>42</v>
      </c>
      <c r="Z259" s="2" t="s">
        <v>43</v>
      </c>
      <c r="AB259" s="2" t="s">
        <v>44</v>
      </c>
      <c r="AC259" s="2" t="s">
        <v>89</v>
      </c>
      <c r="AD259" s="2" t="s">
        <v>96</v>
      </c>
      <c r="AE259" s="2" t="s">
        <v>97</v>
      </c>
      <c r="AF259" s="2" t="s">
        <v>75</v>
      </c>
      <c r="AG259" s="2" t="s">
        <v>76</v>
      </c>
      <c r="AH259" s="2" t="s">
        <v>1459</v>
      </c>
      <c r="AI259" s="2" t="s">
        <v>53</v>
      </c>
      <c r="AJ259" s="2" t="s">
        <v>54</v>
      </c>
      <c r="AK259" s="2" t="s">
        <v>55</v>
      </c>
      <c r="AN259" s="7">
        <v>0</v>
      </c>
      <c r="AO259" s="2" t="s">
        <v>1460</v>
      </c>
      <c r="AP259" s="6">
        <v>41036</v>
      </c>
      <c r="AQ259" s="8" t="s">
        <v>4449</v>
      </c>
      <c r="AR259" s="2" t="s">
        <v>48</v>
      </c>
      <c r="AS259" s="7">
        <v>2509</v>
      </c>
    </row>
    <row r="260" spans="1:45" x14ac:dyDescent="0.2">
      <c r="A260" s="380"/>
      <c r="B260" s="2" t="s">
        <v>4921</v>
      </c>
      <c r="C260" s="3">
        <v>14</v>
      </c>
      <c r="D260" s="4" t="s">
        <v>4457</v>
      </c>
      <c r="E260" s="2" t="s">
        <v>4590</v>
      </c>
      <c r="F260" s="2">
        <v>1462061</v>
      </c>
      <c r="G260" s="2" t="s">
        <v>3470</v>
      </c>
      <c r="H260" s="2" t="s">
        <v>3471</v>
      </c>
      <c r="I260" s="2" t="s">
        <v>1199</v>
      </c>
      <c r="J260" s="2">
        <v>1490320</v>
      </c>
      <c r="K260" s="2" t="s">
        <v>4680</v>
      </c>
      <c r="L260" s="6">
        <v>40928</v>
      </c>
      <c r="M260" s="6"/>
      <c r="N260" s="7">
        <v>2200</v>
      </c>
      <c r="O260" s="7">
        <v>2200</v>
      </c>
      <c r="S260" s="7">
        <v>2200</v>
      </c>
      <c r="T260" s="7" t="s">
        <v>41</v>
      </c>
      <c r="U260" s="7">
        <v>1100</v>
      </c>
      <c r="V260" s="7">
        <v>0</v>
      </c>
      <c r="W260" s="2" t="s">
        <v>41</v>
      </c>
      <c r="X260" s="7">
        <v>0</v>
      </c>
      <c r="Y260" s="2" t="s">
        <v>42</v>
      </c>
      <c r="Z260" s="2" t="s">
        <v>43</v>
      </c>
      <c r="AB260" s="2" t="s">
        <v>67</v>
      </c>
      <c r="AC260" s="2" t="s">
        <v>3189</v>
      </c>
      <c r="AD260" s="2" t="s">
        <v>3127</v>
      </c>
      <c r="AE260" s="2" t="s">
        <v>49</v>
      </c>
      <c r="AF260" s="2" t="s">
        <v>75</v>
      </c>
      <c r="AG260" s="2" t="s">
        <v>76</v>
      </c>
      <c r="AH260" s="2" t="s">
        <v>307</v>
      </c>
      <c r="AI260" s="2" t="s">
        <v>171</v>
      </c>
      <c r="AJ260" s="2" t="s">
        <v>54</v>
      </c>
      <c r="AK260" s="2" t="s">
        <v>55</v>
      </c>
      <c r="AL260" s="6">
        <v>41073</v>
      </c>
      <c r="AM260" s="2" t="s">
        <v>909</v>
      </c>
      <c r="AN260" s="7">
        <v>0</v>
      </c>
      <c r="AO260" s="2" t="s">
        <v>3472</v>
      </c>
      <c r="AP260" s="6">
        <v>41017</v>
      </c>
      <c r="AQ260" s="8" t="s">
        <v>4449</v>
      </c>
      <c r="AR260" s="2" t="s">
        <v>48</v>
      </c>
      <c r="AS260" s="7">
        <v>2200</v>
      </c>
    </row>
    <row r="261" spans="1:45" x14ac:dyDescent="0.2">
      <c r="A261" s="380"/>
      <c r="B261" s="2" t="s">
        <v>4921</v>
      </c>
      <c r="C261" s="3">
        <v>1</v>
      </c>
      <c r="D261" s="4" t="s">
        <v>4458</v>
      </c>
      <c r="E261" s="2" t="s">
        <v>4657</v>
      </c>
      <c r="F261" s="2">
        <v>1462167</v>
      </c>
      <c r="G261" s="2" t="s">
        <v>1451</v>
      </c>
      <c r="H261" s="2" t="s">
        <v>1452</v>
      </c>
      <c r="I261" s="2" t="s">
        <v>38</v>
      </c>
      <c r="N261" s="7">
        <v>0</v>
      </c>
      <c r="O261" s="7">
        <v>0</v>
      </c>
      <c r="S261" s="7">
        <v>0</v>
      </c>
      <c r="T261" s="7">
        <v>0</v>
      </c>
      <c r="U261" s="7">
        <v>0</v>
      </c>
      <c r="V261" s="7">
        <v>0</v>
      </c>
      <c r="W261" s="2" t="s">
        <v>41</v>
      </c>
      <c r="X261" s="7">
        <v>0</v>
      </c>
      <c r="Y261" s="2" t="s">
        <v>42</v>
      </c>
      <c r="Z261" s="2" t="s">
        <v>43</v>
      </c>
      <c r="AB261" s="2" t="s">
        <v>44</v>
      </c>
      <c r="AC261" s="2" t="s">
        <v>89</v>
      </c>
      <c r="AD261" s="2" t="s">
        <v>96</v>
      </c>
      <c r="AE261" s="2" t="s">
        <v>49</v>
      </c>
      <c r="AF261" s="2" t="s">
        <v>50</v>
      </c>
      <c r="AG261" s="2" t="s">
        <v>51</v>
      </c>
      <c r="AH261" s="2" t="s">
        <v>1453</v>
      </c>
      <c r="AI261" s="2" t="s">
        <v>117</v>
      </c>
      <c r="AJ261" s="2" t="s">
        <v>54</v>
      </c>
      <c r="AK261" s="2" t="s">
        <v>55</v>
      </c>
      <c r="AN261" s="7">
        <v>0</v>
      </c>
      <c r="AO261" s="2" t="s">
        <v>1454</v>
      </c>
      <c r="AP261" s="6">
        <v>41037</v>
      </c>
      <c r="AQ261" s="8" t="s">
        <v>4449</v>
      </c>
      <c r="AR261" s="2" t="s">
        <v>72</v>
      </c>
      <c r="AS261" s="7">
        <v>0</v>
      </c>
    </row>
    <row r="262" spans="1:45" x14ac:dyDescent="0.2">
      <c r="A262" s="380"/>
      <c r="B262" s="2" t="s">
        <v>4921</v>
      </c>
      <c r="C262" s="3">
        <v>93</v>
      </c>
      <c r="D262" s="4" t="s">
        <v>4458</v>
      </c>
      <c r="E262" s="2" t="s">
        <v>4597</v>
      </c>
      <c r="F262" s="2">
        <v>1462188</v>
      </c>
      <c r="G262" s="2" t="s">
        <v>2815</v>
      </c>
      <c r="H262" s="2" t="s">
        <v>2816</v>
      </c>
      <c r="I262" s="2" t="s">
        <v>38</v>
      </c>
      <c r="J262" s="2" t="s">
        <v>2817</v>
      </c>
      <c r="K262" s="2" t="s">
        <v>2818</v>
      </c>
      <c r="L262" s="6">
        <v>40589</v>
      </c>
      <c r="M262" s="6"/>
      <c r="N262" s="7">
        <v>32146</v>
      </c>
      <c r="O262" s="7">
        <v>32146</v>
      </c>
      <c r="S262" s="7">
        <v>32146</v>
      </c>
      <c r="T262" s="7" t="s">
        <v>41</v>
      </c>
      <c r="U262" s="7">
        <v>16073</v>
      </c>
      <c r="V262" s="7">
        <v>0</v>
      </c>
      <c r="W262" s="2" t="s">
        <v>41</v>
      </c>
      <c r="X262" s="7">
        <v>0</v>
      </c>
      <c r="Y262" s="2" t="s">
        <v>42</v>
      </c>
      <c r="Z262" s="2" t="s">
        <v>43</v>
      </c>
      <c r="AB262" s="2" t="s">
        <v>44</v>
      </c>
      <c r="AC262" s="2" t="s">
        <v>89</v>
      </c>
      <c r="AD262" s="2" t="s">
        <v>2078</v>
      </c>
      <c r="AE262" s="2" t="s">
        <v>49</v>
      </c>
      <c r="AF262" s="2" t="s">
        <v>98</v>
      </c>
      <c r="AG262" s="2" t="s">
        <v>51</v>
      </c>
      <c r="AH262" s="2" t="s">
        <v>878</v>
      </c>
      <c r="AI262" s="2" t="s">
        <v>53</v>
      </c>
      <c r="AJ262" s="2" t="s">
        <v>54</v>
      </c>
      <c r="AK262" s="2" t="s">
        <v>55</v>
      </c>
      <c r="AN262" s="7">
        <v>0</v>
      </c>
      <c r="AO262" s="2" t="s">
        <v>2819</v>
      </c>
      <c r="AP262" s="6">
        <v>41044</v>
      </c>
      <c r="AQ262" s="8" t="s">
        <v>4449</v>
      </c>
      <c r="AR262" s="2" t="s">
        <v>48</v>
      </c>
      <c r="AS262" s="7">
        <v>32146</v>
      </c>
    </row>
    <row r="263" spans="1:45" x14ac:dyDescent="0.2">
      <c r="A263" s="380"/>
      <c r="B263" s="2" t="s">
        <v>4921</v>
      </c>
      <c r="C263" s="3">
        <v>1</v>
      </c>
      <c r="D263" s="4" t="s">
        <v>4458</v>
      </c>
      <c r="E263" s="2" t="s">
        <v>4658</v>
      </c>
      <c r="F263" s="2">
        <v>1462942</v>
      </c>
      <c r="G263" s="2" t="s">
        <v>2811</v>
      </c>
      <c r="H263" s="2" t="s">
        <v>2812</v>
      </c>
      <c r="I263" s="2" t="s">
        <v>38</v>
      </c>
      <c r="J263" s="2">
        <v>1054233</v>
      </c>
      <c r="K263" s="9">
        <v>89000977</v>
      </c>
      <c r="L263" s="6">
        <v>40422</v>
      </c>
      <c r="M263" s="6"/>
      <c r="N263" s="7">
        <v>148036.68</v>
      </c>
      <c r="O263" s="7">
        <v>148036.68</v>
      </c>
      <c r="S263" s="7">
        <v>148036.68</v>
      </c>
      <c r="T263" s="7" t="s">
        <v>40</v>
      </c>
      <c r="U263" s="7">
        <v>148036.68</v>
      </c>
      <c r="V263" s="7">
        <v>0</v>
      </c>
      <c r="W263" s="2" t="s">
        <v>73</v>
      </c>
      <c r="X263" s="7">
        <v>0</v>
      </c>
      <c r="Y263" s="2" t="s">
        <v>56</v>
      </c>
      <c r="Z263" s="2" t="s">
        <v>65</v>
      </c>
      <c r="AA263" s="2" t="s">
        <v>66</v>
      </c>
      <c r="AB263" s="2" t="s">
        <v>67</v>
      </c>
      <c r="AC263" s="2" t="s">
        <v>89</v>
      </c>
      <c r="AD263" s="2" t="s">
        <v>2078</v>
      </c>
      <c r="AE263" s="2" t="s">
        <v>49</v>
      </c>
      <c r="AF263" s="2" t="s">
        <v>91</v>
      </c>
      <c r="AG263" s="2" t="s">
        <v>51</v>
      </c>
      <c r="AH263" s="2" t="s">
        <v>2813</v>
      </c>
      <c r="AI263" s="2" t="s">
        <v>78</v>
      </c>
      <c r="AJ263" s="2" t="s">
        <v>54</v>
      </c>
      <c r="AK263" s="2" t="s">
        <v>55</v>
      </c>
      <c r="AL263" s="6">
        <v>41347</v>
      </c>
      <c r="AM263" s="2" t="s">
        <v>79</v>
      </c>
      <c r="AN263" s="7">
        <v>0</v>
      </c>
      <c r="AO263" s="2" t="s">
        <v>2814</v>
      </c>
      <c r="AP263" s="6">
        <v>41016</v>
      </c>
      <c r="AQ263" s="8" t="s">
        <v>4449</v>
      </c>
      <c r="AR263" s="2" t="s">
        <v>72</v>
      </c>
      <c r="AS263" s="7">
        <v>148036.68</v>
      </c>
    </row>
    <row r="264" spans="1:45" x14ac:dyDescent="0.2">
      <c r="A264" s="380"/>
      <c r="B264" s="2" t="s">
        <v>4921</v>
      </c>
      <c r="C264" s="3">
        <v>82</v>
      </c>
      <c r="D264" s="4" t="s">
        <v>4458</v>
      </c>
      <c r="E264" s="2" t="s">
        <v>4593</v>
      </c>
      <c r="F264" s="2">
        <v>1462992</v>
      </c>
      <c r="G264" s="2" t="s">
        <v>2806</v>
      </c>
      <c r="H264" s="2" t="s">
        <v>2807</v>
      </c>
      <c r="I264" s="2" t="s">
        <v>38</v>
      </c>
      <c r="J264" s="2" t="s">
        <v>2808</v>
      </c>
      <c r="K264" s="2" t="s">
        <v>4641</v>
      </c>
      <c r="L264" s="6">
        <v>39684</v>
      </c>
      <c r="M264" s="6"/>
      <c r="N264" s="7">
        <v>45403.13</v>
      </c>
      <c r="O264" s="7">
        <v>45403.13</v>
      </c>
      <c r="S264" s="7">
        <v>45403.12</v>
      </c>
      <c r="T264" s="7" t="s">
        <v>41</v>
      </c>
      <c r="U264" s="7">
        <v>22701.56</v>
      </c>
      <c r="V264" s="7">
        <v>0</v>
      </c>
      <c r="W264" s="2" t="s">
        <v>41</v>
      </c>
      <c r="X264" s="7">
        <v>0</v>
      </c>
      <c r="Y264" s="2" t="s">
        <v>42</v>
      </c>
      <c r="Z264" s="2" t="s">
        <v>43</v>
      </c>
      <c r="AB264" s="2" t="s">
        <v>44</v>
      </c>
      <c r="AC264" s="2" t="s">
        <v>89</v>
      </c>
      <c r="AD264" s="2" t="s">
        <v>2078</v>
      </c>
      <c r="AE264" s="2" t="s">
        <v>49</v>
      </c>
      <c r="AF264" s="2" t="s">
        <v>98</v>
      </c>
      <c r="AG264" s="2" t="s">
        <v>51</v>
      </c>
      <c r="AH264" s="2" t="s">
        <v>1195</v>
      </c>
      <c r="AI264" s="2" t="s">
        <v>171</v>
      </c>
      <c r="AJ264" s="2" t="s">
        <v>54</v>
      </c>
      <c r="AK264" s="2" t="s">
        <v>55</v>
      </c>
      <c r="AN264" s="7">
        <v>0</v>
      </c>
      <c r="AO264" s="2" t="s">
        <v>2809</v>
      </c>
      <c r="AP264" s="6">
        <v>40988</v>
      </c>
      <c r="AQ264" s="8" t="s">
        <v>4449</v>
      </c>
      <c r="AR264" s="2" t="s">
        <v>48</v>
      </c>
      <c r="AS264" s="7">
        <v>45403.13</v>
      </c>
    </row>
    <row r="265" spans="1:45" x14ac:dyDescent="0.2">
      <c r="A265" s="380"/>
      <c r="B265" s="2" t="s">
        <v>4921</v>
      </c>
      <c r="C265" s="3">
        <v>14</v>
      </c>
      <c r="D265" s="4" t="s">
        <v>4457</v>
      </c>
      <c r="E265" s="2" t="s">
        <v>4643</v>
      </c>
      <c r="F265" s="2">
        <v>1463051</v>
      </c>
      <c r="G265" s="2" t="s">
        <v>3667</v>
      </c>
      <c r="H265" s="2" t="s">
        <v>3668</v>
      </c>
      <c r="I265" s="2" t="s">
        <v>38</v>
      </c>
      <c r="J265" s="2" t="s">
        <v>3669</v>
      </c>
      <c r="K265" s="2" t="s">
        <v>3670</v>
      </c>
      <c r="L265" s="6">
        <v>40554</v>
      </c>
      <c r="M265" s="6"/>
      <c r="N265" s="7">
        <v>4000</v>
      </c>
      <c r="O265" s="7">
        <v>4000</v>
      </c>
      <c r="S265" s="7">
        <v>4000</v>
      </c>
      <c r="T265" s="7" t="s">
        <v>40</v>
      </c>
      <c r="U265" s="7">
        <v>4000</v>
      </c>
      <c r="V265" s="7">
        <v>20000</v>
      </c>
      <c r="W265" s="2" t="s">
        <v>73</v>
      </c>
      <c r="X265" s="7">
        <v>0</v>
      </c>
      <c r="Y265" s="2" t="s">
        <v>42</v>
      </c>
      <c r="Z265" s="2" t="s">
        <v>65</v>
      </c>
      <c r="AA265" s="2" t="s">
        <v>66</v>
      </c>
      <c r="AB265" s="2" t="s">
        <v>67</v>
      </c>
      <c r="AC265" s="2" t="s">
        <v>3189</v>
      </c>
      <c r="AD265" s="2" t="s">
        <v>2932</v>
      </c>
      <c r="AE265" s="2" t="s">
        <v>49</v>
      </c>
      <c r="AF265" s="2" t="s">
        <v>75</v>
      </c>
      <c r="AG265" s="2" t="s">
        <v>76</v>
      </c>
      <c r="AH265" s="2" t="s">
        <v>3279</v>
      </c>
      <c r="AI265" s="2" t="s">
        <v>171</v>
      </c>
      <c r="AJ265" s="2" t="s">
        <v>54</v>
      </c>
      <c r="AK265" s="2" t="s">
        <v>55</v>
      </c>
      <c r="AL265" s="6">
        <v>41211</v>
      </c>
      <c r="AM265" s="2" t="s">
        <v>1628</v>
      </c>
      <c r="AN265" s="7">
        <v>0</v>
      </c>
      <c r="AO265" s="2" t="s">
        <v>3671</v>
      </c>
      <c r="AP265" s="6">
        <v>40995</v>
      </c>
      <c r="AQ265" s="8" t="s">
        <v>4449</v>
      </c>
      <c r="AR265" s="2" t="s">
        <v>48</v>
      </c>
      <c r="AS265" s="7">
        <v>4000</v>
      </c>
    </row>
    <row r="266" spans="1:45" x14ac:dyDescent="0.2">
      <c r="A266" s="380"/>
      <c r="B266" s="2" t="s">
        <v>4921</v>
      </c>
      <c r="C266" s="3">
        <v>14</v>
      </c>
      <c r="D266" s="4" t="s">
        <v>4457</v>
      </c>
      <c r="E266" s="2" t="s">
        <v>4590</v>
      </c>
      <c r="F266" s="2">
        <v>1463208</v>
      </c>
      <c r="G266" s="2" t="s">
        <v>3661</v>
      </c>
      <c r="H266" s="2" t="s">
        <v>3662</v>
      </c>
      <c r="I266" s="2" t="s">
        <v>1199</v>
      </c>
      <c r="J266" s="2" t="s">
        <v>3663</v>
      </c>
      <c r="K266" s="2" t="s">
        <v>3664</v>
      </c>
      <c r="L266" s="6">
        <v>40494</v>
      </c>
      <c r="M266" s="6"/>
      <c r="N266" s="7">
        <v>330000</v>
      </c>
      <c r="O266" s="7">
        <v>330000</v>
      </c>
      <c r="S266" s="7">
        <v>330000</v>
      </c>
      <c r="T266" s="7" t="s">
        <v>41</v>
      </c>
      <c r="U266" s="7">
        <v>165000</v>
      </c>
      <c r="V266" s="7">
        <v>0</v>
      </c>
      <c r="W266" s="2" t="s">
        <v>41</v>
      </c>
      <c r="X266" s="7">
        <v>0</v>
      </c>
      <c r="Y266" s="2" t="s">
        <v>42</v>
      </c>
      <c r="Z266" s="2" t="s">
        <v>43</v>
      </c>
      <c r="AB266" s="2" t="s">
        <v>44</v>
      </c>
      <c r="AC266" s="2" t="s">
        <v>3189</v>
      </c>
      <c r="AD266" s="2" t="s">
        <v>2932</v>
      </c>
      <c r="AE266" s="2" t="s">
        <v>49</v>
      </c>
      <c r="AF266" s="2" t="s">
        <v>160</v>
      </c>
      <c r="AG266" s="2" t="s">
        <v>51</v>
      </c>
      <c r="AH266" s="2" t="s">
        <v>3665</v>
      </c>
      <c r="AI266" s="2" t="s">
        <v>46</v>
      </c>
      <c r="AJ266" s="2" t="s">
        <v>47</v>
      </c>
      <c r="AK266" s="2" t="s">
        <v>55</v>
      </c>
      <c r="AN266" s="7">
        <v>0</v>
      </c>
      <c r="AO266" s="2" t="s">
        <v>3666</v>
      </c>
      <c r="AP266" s="6">
        <v>41044</v>
      </c>
      <c r="AQ266" s="8" t="s">
        <v>4449</v>
      </c>
      <c r="AR266" s="2" t="s">
        <v>48</v>
      </c>
      <c r="AS266" s="7">
        <v>330000</v>
      </c>
    </row>
    <row r="267" spans="1:45" x14ac:dyDescent="0.2">
      <c r="A267" s="380"/>
      <c r="B267" s="2" t="s">
        <v>4921</v>
      </c>
      <c r="C267" s="3">
        <v>93</v>
      </c>
      <c r="D267" s="4" t="s">
        <v>4458</v>
      </c>
      <c r="E267" s="2" t="s">
        <v>4619</v>
      </c>
      <c r="F267" s="2">
        <v>1463449</v>
      </c>
      <c r="G267" s="2" t="s">
        <v>1449</v>
      </c>
      <c r="H267" s="2" t="s">
        <v>1444</v>
      </c>
      <c r="I267" s="2" t="s">
        <v>38</v>
      </c>
      <c r="J267" s="2">
        <v>1151</v>
      </c>
      <c r="K267" s="2" t="s">
        <v>4649</v>
      </c>
      <c r="N267" s="7">
        <v>120000</v>
      </c>
      <c r="O267" s="7">
        <v>120000</v>
      </c>
      <c r="S267" s="7">
        <v>120000</v>
      </c>
      <c r="T267" s="7" t="s">
        <v>41</v>
      </c>
      <c r="U267" s="7">
        <v>60000</v>
      </c>
      <c r="V267" s="7">
        <v>0</v>
      </c>
      <c r="W267" s="2" t="s">
        <v>41</v>
      </c>
      <c r="X267" s="7">
        <v>0</v>
      </c>
      <c r="Y267" s="2" t="s">
        <v>42</v>
      </c>
      <c r="Z267" s="2" t="s">
        <v>43</v>
      </c>
      <c r="AB267" s="2" t="s">
        <v>67</v>
      </c>
      <c r="AC267" s="2" t="s">
        <v>89</v>
      </c>
      <c r="AD267" s="2" t="s">
        <v>96</v>
      </c>
      <c r="AE267" s="2" t="s">
        <v>97</v>
      </c>
      <c r="AF267" s="2" t="s">
        <v>50</v>
      </c>
      <c r="AG267" s="2" t="s">
        <v>51</v>
      </c>
      <c r="AH267" s="2" t="s">
        <v>1446</v>
      </c>
      <c r="AI267" s="2" t="s">
        <v>46</v>
      </c>
      <c r="AJ267" s="2" t="s">
        <v>47</v>
      </c>
      <c r="AK267" s="2" t="s">
        <v>55</v>
      </c>
      <c r="AL267" s="6">
        <v>41166</v>
      </c>
      <c r="AM267" s="2" t="s">
        <v>1447</v>
      </c>
      <c r="AN267" s="7">
        <v>0</v>
      </c>
      <c r="AO267" s="2" t="s">
        <v>1450</v>
      </c>
      <c r="AP267" s="6">
        <v>39174</v>
      </c>
      <c r="AQ267" s="8" t="s">
        <v>4449</v>
      </c>
      <c r="AR267" s="2" t="s">
        <v>48</v>
      </c>
      <c r="AS267" s="7">
        <v>120000</v>
      </c>
    </row>
    <row r="268" spans="1:45" x14ac:dyDescent="0.2">
      <c r="A268" s="380"/>
      <c r="B268" s="2" t="s">
        <v>4921</v>
      </c>
      <c r="C268" s="3">
        <v>93</v>
      </c>
      <c r="D268" s="4" t="s">
        <v>4458</v>
      </c>
      <c r="E268" s="2" t="s">
        <v>4619</v>
      </c>
      <c r="F268" s="2">
        <v>1463453</v>
      </c>
      <c r="G268" s="2" t="s">
        <v>1443</v>
      </c>
      <c r="H268" s="2" t="s">
        <v>1444</v>
      </c>
      <c r="I268" s="2" t="s">
        <v>38</v>
      </c>
      <c r="J268" s="2">
        <v>1151</v>
      </c>
      <c r="K268" s="2" t="s">
        <v>1445</v>
      </c>
      <c r="N268" s="7">
        <v>40000</v>
      </c>
      <c r="O268" s="7">
        <v>40000</v>
      </c>
      <c r="S268" s="7">
        <v>40000</v>
      </c>
      <c r="T268" s="7" t="s">
        <v>41</v>
      </c>
      <c r="U268" s="7">
        <v>20000</v>
      </c>
      <c r="V268" s="7">
        <v>0</v>
      </c>
      <c r="W268" s="2" t="s">
        <v>41</v>
      </c>
      <c r="X268" s="7">
        <v>0</v>
      </c>
      <c r="Y268" s="2" t="s">
        <v>42</v>
      </c>
      <c r="Z268" s="2" t="s">
        <v>43</v>
      </c>
      <c r="AB268" s="2" t="s">
        <v>67</v>
      </c>
      <c r="AC268" s="2" t="s">
        <v>89</v>
      </c>
      <c r="AD268" s="2" t="s">
        <v>96</v>
      </c>
      <c r="AE268" s="2" t="s">
        <v>97</v>
      </c>
      <c r="AF268" s="2" t="s">
        <v>50</v>
      </c>
      <c r="AG268" s="2" t="s">
        <v>51</v>
      </c>
      <c r="AH268" s="2" t="s">
        <v>1446</v>
      </c>
      <c r="AI268" s="2" t="s">
        <v>46</v>
      </c>
      <c r="AJ268" s="2" t="s">
        <v>47</v>
      </c>
      <c r="AK268" s="2" t="s">
        <v>55</v>
      </c>
      <c r="AL268" s="6">
        <v>41166</v>
      </c>
      <c r="AM268" s="2" t="s">
        <v>1447</v>
      </c>
      <c r="AN268" s="7">
        <v>0</v>
      </c>
      <c r="AO268" s="2" t="s">
        <v>1448</v>
      </c>
      <c r="AP268" s="6">
        <v>39174</v>
      </c>
      <c r="AQ268" s="8" t="s">
        <v>4449</v>
      </c>
      <c r="AR268" s="2" t="s">
        <v>48</v>
      </c>
      <c r="AS268" s="7">
        <v>40000</v>
      </c>
    </row>
    <row r="269" spans="1:45" x14ac:dyDescent="0.2">
      <c r="A269" s="380"/>
      <c r="B269" s="2" t="s">
        <v>4921</v>
      </c>
      <c r="C269" s="3">
        <v>82</v>
      </c>
      <c r="D269" s="4" t="s">
        <v>4458</v>
      </c>
      <c r="E269" s="2" t="s">
        <v>4588</v>
      </c>
      <c r="F269" s="2">
        <v>1463508</v>
      </c>
      <c r="G269" s="2" t="s">
        <v>2801</v>
      </c>
      <c r="H269" s="2" t="s">
        <v>2802</v>
      </c>
      <c r="I269" s="2" t="s">
        <v>38</v>
      </c>
      <c r="J269" s="2" t="s">
        <v>2803</v>
      </c>
      <c r="K269" s="2" t="s">
        <v>2804</v>
      </c>
      <c r="L269" s="6">
        <v>40359</v>
      </c>
      <c r="M269" s="6"/>
      <c r="N269" s="7">
        <v>47000</v>
      </c>
      <c r="O269" s="7">
        <v>50000</v>
      </c>
      <c r="S269" s="7">
        <v>47000</v>
      </c>
      <c r="T269" s="7" t="s">
        <v>41</v>
      </c>
      <c r="U269" s="7">
        <v>23500</v>
      </c>
      <c r="V269" s="7">
        <v>0</v>
      </c>
      <c r="W269" s="2" t="s">
        <v>41</v>
      </c>
      <c r="X269" s="7">
        <v>0</v>
      </c>
      <c r="Y269" s="2" t="s">
        <v>42</v>
      </c>
      <c r="Z269" s="2" t="s">
        <v>43</v>
      </c>
      <c r="AB269" s="2" t="s">
        <v>44</v>
      </c>
      <c r="AC269" s="2" t="s">
        <v>89</v>
      </c>
      <c r="AD269" s="2" t="s">
        <v>2078</v>
      </c>
      <c r="AE269" s="2" t="s">
        <v>97</v>
      </c>
      <c r="AF269" s="2" t="s">
        <v>50</v>
      </c>
      <c r="AG269" s="2" t="s">
        <v>51</v>
      </c>
      <c r="AH269" s="2" t="s">
        <v>168</v>
      </c>
      <c r="AI269" s="2" t="s">
        <v>162</v>
      </c>
      <c r="AJ269" s="2" t="s">
        <v>163</v>
      </c>
      <c r="AK269" s="2" t="s">
        <v>55</v>
      </c>
      <c r="AN269" s="7">
        <v>0</v>
      </c>
      <c r="AO269" s="2" t="s">
        <v>2805</v>
      </c>
      <c r="AP269" s="6">
        <v>41037</v>
      </c>
      <c r="AQ269" s="8" t="s">
        <v>4449</v>
      </c>
      <c r="AR269" s="2" t="s">
        <v>48</v>
      </c>
      <c r="AS269" s="7">
        <v>47000</v>
      </c>
    </row>
    <row r="270" spans="1:45" x14ac:dyDescent="0.2">
      <c r="A270" s="380"/>
      <c r="B270" s="2" t="s">
        <v>4921</v>
      </c>
      <c r="C270" s="3">
        <v>82</v>
      </c>
      <c r="D270" s="4" t="s">
        <v>4458</v>
      </c>
      <c r="E270" s="2" t="s">
        <v>4644</v>
      </c>
      <c r="F270" s="2">
        <v>1463553</v>
      </c>
      <c r="G270" s="2" t="s">
        <v>1437</v>
      </c>
      <c r="H270" s="2" t="s">
        <v>1438</v>
      </c>
      <c r="I270" s="2" t="s">
        <v>38</v>
      </c>
      <c r="J270" s="2" t="s">
        <v>1439</v>
      </c>
      <c r="K270" s="2" t="s">
        <v>1440</v>
      </c>
      <c r="L270" s="6">
        <v>40438</v>
      </c>
      <c r="M270" s="6"/>
      <c r="N270" s="7">
        <v>35000</v>
      </c>
      <c r="O270" s="7">
        <v>35000</v>
      </c>
      <c r="S270" s="7">
        <v>21018.69</v>
      </c>
      <c r="T270" s="7" t="s">
        <v>40</v>
      </c>
      <c r="U270" s="7">
        <v>21018.69</v>
      </c>
      <c r="V270" s="7">
        <v>0</v>
      </c>
      <c r="W270" s="2" t="s">
        <v>40</v>
      </c>
      <c r="X270" s="7">
        <v>0</v>
      </c>
      <c r="Y270" s="2" t="s">
        <v>42</v>
      </c>
      <c r="Z270" s="2" t="s">
        <v>43</v>
      </c>
      <c r="AB270" s="2" t="s">
        <v>44</v>
      </c>
      <c r="AC270" s="2" t="s">
        <v>89</v>
      </c>
      <c r="AD270" s="2" t="s">
        <v>96</v>
      </c>
      <c r="AE270" s="2" t="s">
        <v>97</v>
      </c>
      <c r="AF270" s="2" t="s">
        <v>75</v>
      </c>
      <c r="AG270" s="2" t="s">
        <v>76</v>
      </c>
      <c r="AH270" s="2" t="s">
        <v>1441</v>
      </c>
      <c r="AI270" s="2" t="s">
        <v>53</v>
      </c>
      <c r="AJ270" s="2" t="s">
        <v>54</v>
      </c>
      <c r="AK270" s="2" t="s">
        <v>55</v>
      </c>
      <c r="AL270" s="6">
        <v>41073</v>
      </c>
      <c r="AM270" s="2" t="s">
        <v>70</v>
      </c>
      <c r="AN270" s="7">
        <v>0</v>
      </c>
      <c r="AO270" s="2" t="s">
        <v>1442</v>
      </c>
      <c r="AP270" s="6">
        <v>41045</v>
      </c>
      <c r="AQ270" s="8" t="s">
        <v>4449</v>
      </c>
      <c r="AR270" s="2" t="s">
        <v>48</v>
      </c>
      <c r="AS270" s="7">
        <v>35000</v>
      </c>
    </row>
    <row r="271" spans="1:45" x14ac:dyDescent="0.2">
      <c r="A271" s="380"/>
      <c r="B271" s="2" t="s">
        <v>4921</v>
      </c>
      <c r="C271" s="3">
        <v>93</v>
      </c>
      <c r="D271" s="4" t="s">
        <v>4458</v>
      </c>
      <c r="E271" s="2" t="s">
        <v>4645</v>
      </c>
      <c r="F271" s="2">
        <v>1463643</v>
      </c>
      <c r="G271" s="2" t="s">
        <v>1432</v>
      </c>
      <c r="H271" s="2" t="s">
        <v>1433</v>
      </c>
      <c r="I271" s="2" t="s">
        <v>38</v>
      </c>
      <c r="J271" s="2" t="s">
        <v>1434</v>
      </c>
      <c r="K271" s="2" t="s">
        <v>1435</v>
      </c>
      <c r="L271" s="6">
        <v>40667</v>
      </c>
      <c r="M271" s="6"/>
      <c r="N271" s="7">
        <v>100000</v>
      </c>
      <c r="O271" s="7">
        <v>100000</v>
      </c>
      <c r="S271" s="7">
        <v>100000</v>
      </c>
      <c r="T271" s="7" t="s">
        <v>41</v>
      </c>
      <c r="U271" s="7">
        <v>50000</v>
      </c>
      <c r="V271" s="7">
        <v>0</v>
      </c>
      <c r="W271" s="2" t="s">
        <v>73</v>
      </c>
      <c r="X271" s="7">
        <v>0</v>
      </c>
      <c r="Y271" s="2" t="s">
        <v>42</v>
      </c>
      <c r="Z271" s="2" t="s">
        <v>43</v>
      </c>
      <c r="AB271" s="2" t="s">
        <v>67</v>
      </c>
      <c r="AC271" s="2" t="s">
        <v>89</v>
      </c>
      <c r="AD271" s="2" t="s">
        <v>96</v>
      </c>
      <c r="AE271" s="2" t="s">
        <v>49</v>
      </c>
      <c r="AF271" s="2" t="s">
        <v>50</v>
      </c>
      <c r="AG271" s="2" t="s">
        <v>51</v>
      </c>
      <c r="AH271" s="2" t="s">
        <v>69</v>
      </c>
      <c r="AI271" s="2" t="s">
        <v>53</v>
      </c>
      <c r="AJ271" s="2" t="s">
        <v>54</v>
      </c>
      <c r="AK271" s="2" t="s">
        <v>55</v>
      </c>
      <c r="AL271" s="6">
        <v>41365</v>
      </c>
      <c r="AM271" s="2" t="s">
        <v>1447</v>
      </c>
      <c r="AN271" s="7">
        <v>0</v>
      </c>
      <c r="AO271" s="2" t="s">
        <v>1436</v>
      </c>
      <c r="AP271" s="6">
        <v>41053</v>
      </c>
      <c r="AQ271" s="8" t="s">
        <v>4449</v>
      </c>
      <c r="AR271" s="2" t="s">
        <v>48</v>
      </c>
      <c r="AS271" s="7">
        <v>100000</v>
      </c>
    </row>
    <row r="272" spans="1:45" x14ac:dyDescent="0.2">
      <c r="A272" s="380"/>
      <c r="B272" s="2" t="s">
        <v>4921</v>
      </c>
      <c r="C272" s="3">
        <v>82</v>
      </c>
      <c r="D272" s="4" t="s">
        <v>4458</v>
      </c>
      <c r="E272" s="2" t="s">
        <v>4593</v>
      </c>
      <c r="F272" s="2">
        <v>1463670</v>
      </c>
      <c r="G272" s="2" t="s">
        <v>1426</v>
      </c>
      <c r="H272" s="2" t="s">
        <v>1427</v>
      </c>
      <c r="I272" s="2" t="s">
        <v>38</v>
      </c>
      <c r="J272" s="2" t="s">
        <v>1428</v>
      </c>
      <c r="K272" s="2" t="s">
        <v>1429</v>
      </c>
      <c r="L272" s="6">
        <v>40838</v>
      </c>
      <c r="M272" s="6"/>
      <c r="N272" s="7">
        <v>45000</v>
      </c>
      <c r="O272" s="7">
        <v>45000</v>
      </c>
      <c r="S272" s="7">
        <v>45000</v>
      </c>
      <c r="T272" s="7" t="s">
        <v>41</v>
      </c>
      <c r="U272" s="7">
        <v>22500</v>
      </c>
      <c r="V272" s="7">
        <v>0</v>
      </c>
      <c r="W272" s="2" t="s">
        <v>41</v>
      </c>
      <c r="X272" s="7">
        <v>0</v>
      </c>
      <c r="Y272" s="2" t="s">
        <v>42</v>
      </c>
      <c r="Z272" s="2" t="s">
        <v>43</v>
      </c>
      <c r="AB272" s="2" t="s">
        <v>44</v>
      </c>
      <c r="AC272" s="2" t="s">
        <v>89</v>
      </c>
      <c r="AD272" s="2" t="s">
        <v>96</v>
      </c>
      <c r="AE272" s="2" t="s">
        <v>49</v>
      </c>
      <c r="AF272" s="2" t="s">
        <v>91</v>
      </c>
      <c r="AG272" s="2" t="s">
        <v>51</v>
      </c>
      <c r="AH272" s="2" t="s">
        <v>1430</v>
      </c>
      <c r="AI272" s="2" t="s">
        <v>274</v>
      </c>
      <c r="AJ272" s="2" t="s">
        <v>218</v>
      </c>
      <c r="AK272" s="2" t="s">
        <v>55</v>
      </c>
      <c r="AN272" s="7">
        <v>0</v>
      </c>
      <c r="AO272" s="2" t="s">
        <v>1431</v>
      </c>
      <c r="AP272" s="6">
        <v>41053</v>
      </c>
      <c r="AQ272" s="8" t="s">
        <v>4449</v>
      </c>
      <c r="AR272" s="2" t="s">
        <v>48</v>
      </c>
      <c r="AS272" s="7">
        <v>45000</v>
      </c>
    </row>
    <row r="273" spans="1:45" x14ac:dyDescent="0.2">
      <c r="A273" s="380"/>
      <c r="B273" s="2" t="s">
        <v>4921</v>
      </c>
      <c r="C273" s="3">
        <v>93</v>
      </c>
      <c r="D273" s="4" t="s">
        <v>4458</v>
      </c>
      <c r="E273" s="2" t="s">
        <v>4604</v>
      </c>
      <c r="F273" s="2">
        <v>1463688</v>
      </c>
      <c r="G273" s="2" t="s">
        <v>1421</v>
      </c>
      <c r="H273" s="2" t="s">
        <v>1422</v>
      </c>
      <c r="I273" s="2" t="s">
        <v>38</v>
      </c>
      <c r="J273" s="2" t="s">
        <v>1423</v>
      </c>
      <c r="K273" s="2" t="s">
        <v>1424</v>
      </c>
      <c r="L273" s="6">
        <v>40877</v>
      </c>
      <c r="M273" s="6"/>
      <c r="N273" s="7">
        <v>60000</v>
      </c>
      <c r="O273" s="7">
        <v>60000</v>
      </c>
      <c r="S273" s="7">
        <v>60000</v>
      </c>
      <c r="T273" s="7" t="s">
        <v>41</v>
      </c>
      <c r="U273" s="7">
        <v>30000</v>
      </c>
      <c r="V273" s="7">
        <v>0</v>
      </c>
      <c r="W273" s="2" t="s">
        <v>41</v>
      </c>
      <c r="X273" s="7">
        <v>0</v>
      </c>
      <c r="Y273" s="2" t="s">
        <v>42</v>
      </c>
      <c r="Z273" s="2" t="s">
        <v>43</v>
      </c>
      <c r="AB273" s="2" t="s">
        <v>44</v>
      </c>
      <c r="AC273" s="2" t="s">
        <v>89</v>
      </c>
      <c r="AD273" s="2" t="s">
        <v>96</v>
      </c>
      <c r="AE273" s="2" t="s">
        <v>49</v>
      </c>
      <c r="AF273" s="2" t="s">
        <v>91</v>
      </c>
      <c r="AG273" s="2" t="s">
        <v>51</v>
      </c>
      <c r="AH273" s="2" t="s">
        <v>768</v>
      </c>
      <c r="AI273" s="2" t="s">
        <v>53</v>
      </c>
      <c r="AJ273" s="2" t="s">
        <v>54</v>
      </c>
      <c r="AK273" s="2" t="s">
        <v>55</v>
      </c>
      <c r="AN273" s="7">
        <v>0</v>
      </c>
      <c r="AO273" s="2" t="s">
        <v>1425</v>
      </c>
      <c r="AP273" s="6">
        <v>41044</v>
      </c>
      <c r="AQ273" s="8" t="s">
        <v>4449</v>
      </c>
      <c r="AR273" s="2" t="s">
        <v>48</v>
      </c>
      <c r="AS273" s="7">
        <v>60000</v>
      </c>
    </row>
    <row r="274" spans="1:45" x14ac:dyDescent="0.2">
      <c r="A274" s="380"/>
      <c r="B274" s="2" t="s">
        <v>4921</v>
      </c>
      <c r="C274" s="3">
        <v>14</v>
      </c>
      <c r="D274" s="4" t="s">
        <v>4457</v>
      </c>
      <c r="E274" s="2" t="s">
        <v>4590</v>
      </c>
      <c r="F274" s="2">
        <v>1463712</v>
      </c>
      <c r="G274" s="2" t="s">
        <v>3656</v>
      </c>
      <c r="H274" s="2" t="s">
        <v>3657</v>
      </c>
      <c r="I274" s="2" t="s">
        <v>1199</v>
      </c>
      <c r="J274" s="2" t="s">
        <v>3658</v>
      </c>
      <c r="K274" s="2" t="s">
        <v>3659</v>
      </c>
      <c r="L274" s="6">
        <v>40550</v>
      </c>
      <c r="M274" s="6"/>
      <c r="N274" s="7">
        <v>22500</v>
      </c>
      <c r="O274" s="7">
        <v>22500</v>
      </c>
      <c r="S274" s="7">
        <v>22500</v>
      </c>
      <c r="T274" s="7" t="s">
        <v>40</v>
      </c>
      <c r="U274" s="7">
        <v>51988</v>
      </c>
      <c r="V274" s="7">
        <v>0</v>
      </c>
      <c r="W274" s="2" t="s">
        <v>41</v>
      </c>
      <c r="X274" s="7">
        <v>0</v>
      </c>
      <c r="Y274" s="2" t="s">
        <v>42</v>
      </c>
      <c r="Z274" s="2" t="s">
        <v>43</v>
      </c>
      <c r="AB274" s="2" t="s">
        <v>44</v>
      </c>
      <c r="AC274" s="2" t="s">
        <v>3189</v>
      </c>
      <c r="AD274" s="2" t="s">
        <v>2932</v>
      </c>
      <c r="AE274" s="2" t="s">
        <v>97</v>
      </c>
      <c r="AF274" s="2" t="s">
        <v>50</v>
      </c>
      <c r="AG274" s="2" t="s">
        <v>51</v>
      </c>
      <c r="AH274" s="2" t="s">
        <v>949</v>
      </c>
      <c r="AI274" s="2" t="s">
        <v>117</v>
      </c>
      <c r="AJ274" s="2" t="s">
        <v>54</v>
      </c>
      <c r="AK274" s="2" t="s">
        <v>55</v>
      </c>
      <c r="AN274" s="7">
        <v>0</v>
      </c>
      <c r="AO274" s="2" t="s">
        <v>3660</v>
      </c>
      <c r="AP274" s="6">
        <v>41036</v>
      </c>
      <c r="AQ274" s="8" t="s">
        <v>4449</v>
      </c>
      <c r="AR274" s="2" t="s">
        <v>48</v>
      </c>
      <c r="AS274" s="7">
        <v>51988</v>
      </c>
    </row>
    <row r="275" spans="1:45" x14ac:dyDescent="0.2">
      <c r="A275" s="380"/>
      <c r="B275" s="2" t="s">
        <v>4921</v>
      </c>
      <c r="C275" s="3">
        <v>82</v>
      </c>
      <c r="D275" s="4" t="s">
        <v>4458</v>
      </c>
      <c r="E275" s="2" t="s">
        <v>4596</v>
      </c>
      <c r="F275" s="2">
        <v>1463767</v>
      </c>
      <c r="G275" s="2" t="s">
        <v>1416</v>
      </c>
      <c r="H275" s="2" t="s">
        <v>1417</v>
      </c>
      <c r="I275" s="2" t="s">
        <v>38</v>
      </c>
      <c r="J275" s="2" t="s">
        <v>1418</v>
      </c>
      <c r="K275" s="2" t="s">
        <v>1419</v>
      </c>
      <c r="L275" s="6">
        <v>40326</v>
      </c>
      <c r="M275" s="6"/>
      <c r="N275" s="7">
        <v>200000</v>
      </c>
      <c r="O275" s="7">
        <v>200000</v>
      </c>
      <c r="S275" s="7">
        <v>200000</v>
      </c>
      <c r="T275" s="7" t="s">
        <v>41</v>
      </c>
      <c r="U275" s="7">
        <v>100000</v>
      </c>
      <c r="V275" s="7">
        <v>0</v>
      </c>
      <c r="W275" s="2" t="s">
        <v>41</v>
      </c>
      <c r="X275" s="7">
        <v>0</v>
      </c>
      <c r="Y275" s="2" t="s">
        <v>42</v>
      </c>
      <c r="Z275" s="2" t="s">
        <v>43</v>
      </c>
      <c r="AB275" s="2" t="s">
        <v>44</v>
      </c>
      <c r="AC275" s="2" t="s">
        <v>89</v>
      </c>
      <c r="AD275" s="2" t="s">
        <v>96</v>
      </c>
      <c r="AE275" s="2" t="s">
        <v>49</v>
      </c>
      <c r="AF275" s="2" t="s">
        <v>1125</v>
      </c>
      <c r="AG275" s="2" t="s">
        <v>51</v>
      </c>
      <c r="AH275" s="2" t="s">
        <v>69</v>
      </c>
      <c r="AI275" s="2" t="s">
        <v>53</v>
      </c>
      <c r="AJ275" s="2" t="s">
        <v>54</v>
      </c>
      <c r="AK275" s="2" t="s">
        <v>55</v>
      </c>
      <c r="AN275" s="7">
        <v>0</v>
      </c>
      <c r="AO275" s="2" t="s">
        <v>1420</v>
      </c>
      <c r="AP275" s="6">
        <v>41017</v>
      </c>
      <c r="AQ275" s="8" t="s">
        <v>4449</v>
      </c>
      <c r="AR275" s="2" t="s">
        <v>48</v>
      </c>
      <c r="AS275" s="7">
        <v>200000</v>
      </c>
    </row>
    <row r="276" spans="1:45" x14ac:dyDescent="0.2">
      <c r="A276" s="380"/>
      <c r="B276" s="2" t="s">
        <v>4921</v>
      </c>
      <c r="C276" s="3">
        <v>82</v>
      </c>
      <c r="D276" s="4" t="s">
        <v>4458</v>
      </c>
      <c r="E276" s="2" t="s">
        <v>4606</v>
      </c>
      <c r="F276" s="2">
        <v>1464700</v>
      </c>
      <c r="G276" s="2" t="s">
        <v>2796</v>
      </c>
      <c r="H276" s="2" t="s">
        <v>2797</v>
      </c>
      <c r="I276" s="2" t="s">
        <v>38</v>
      </c>
      <c r="J276" s="2">
        <v>329</v>
      </c>
      <c r="K276" s="2" t="s">
        <v>2798</v>
      </c>
      <c r="L276" s="6">
        <v>40816</v>
      </c>
      <c r="M276" s="6"/>
      <c r="N276" s="7">
        <v>7719.02</v>
      </c>
      <c r="O276" s="7">
        <v>7719.02</v>
      </c>
      <c r="S276" s="7">
        <v>7719.02</v>
      </c>
      <c r="T276" s="7" t="s">
        <v>40</v>
      </c>
      <c r="U276" s="7">
        <v>7719.02</v>
      </c>
      <c r="V276" s="7">
        <v>0</v>
      </c>
      <c r="W276" s="2" t="s">
        <v>73</v>
      </c>
      <c r="X276" s="7">
        <v>0</v>
      </c>
      <c r="Y276" s="2" t="s">
        <v>42</v>
      </c>
      <c r="Z276" s="2" t="s">
        <v>43</v>
      </c>
      <c r="AB276" s="2" t="s">
        <v>44</v>
      </c>
      <c r="AC276" s="2" t="s">
        <v>89</v>
      </c>
      <c r="AD276" s="2" t="s">
        <v>2078</v>
      </c>
      <c r="AE276" s="2" t="s">
        <v>97</v>
      </c>
      <c r="AF276" s="2" t="s">
        <v>91</v>
      </c>
      <c r="AG276" s="2" t="s">
        <v>51</v>
      </c>
      <c r="AH276" s="2" t="s">
        <v>2799</v>
      </c>
      <c r="AI276" s="2" t="s">
        <v>154</v>
      </c>
      <c r="AJ276" s="2" t="s">
        <v>54</v>
      </c>
      <c r="AK276" s="2" t="s">
        <v>55</v>
      </c>
      <c r="AL276" s="6">
        <v>41165</v>
      </c>
      <c r="AM276" s="2" t="s">
        <v>79</v>
      </c>
      <c r="AN276" s="7">
        <v>0</v>
      </c>
      <c r="AO276" s="2" t="s">
        <v>2800</v>
      </c>
      <c r="AP276" s="6">
        <v>41031</v>
      </c>
      <c r="AQ276" s="8" t="s">
        <v>4449</v>
      </c>
      <c r="AR276" s="2" t="s">
        <v>48</v>
      </c>
      <c r="AS276" s="7">
        <v>7719.02</v>
      </c>
    </row>
    <row r="277" spans="1:45" x14ac:dyDescent="0.2">
      <c r="A277" s="380"/>
      <c r="B277" s="2" t="s">
        <v>4921</v>
      </c>
      <c r="C277" s="3">
        <v>82</v>
      </c>
      <c r="D277" s="4" t="s">
        <v>4458</v>
      </c>
      <c r="E277" s="2" t="s">
        <v>4593</v>
      </c>
      <c r="F277" s="2">
        <v>1464914</v>
      </c>
      <c r="G277" s="2" t="s">
        <v>4223</v>
      </c>
      <c r="H277" s="2" t="s">
        <v>4224</v>
      </c>
      <c r="I277" s="2" t="s">
        <v>38</v>
      </c>
      <c r="J277" s="2" t="s">
        <v>4225</v>
      </c>
      <c r="K277" s="2" t="s">
        <v>4226</v>
      </c>
      <c r="L277" s="6">
        <v>40105</v>
      </c>
      <c r="M277" s="6"/>
      <c r="N277" s="7">
        <v>70000</v>
      </c>
      <c r="O277" s="7">
        <v>70000</v>
      </c>
      <c r="S277" s="7">
        <v>70000</v>
      </c>
      <c r="T277" s="7" t="s">
        <v>41</v>
      </c>
      <c r="U277" s="7">
        <v>35000</v>
      </c>
      <c r="V277" s="7">
        <v>0</v>
      </c>
      <c r="W277" s="2" t="s">
        <v>41</v>
      </c>
      <c r="X277" s="7">
        <v>0</v>
      </c>
      <c r="Y277" s="2" t="s">
        <v>42</v>
      </c>
      <c r="Z277" s="2" t="s">
        <v>43</v>
      </c>
      <c r="AB277" s="2" t="s">
        <v>44</v>
      </c>
      <c r="AC277" s="2" t="s">
        <v>3815</v>
      </c>
      <c r="AD277" s="2" t="s">
        <v>96</v>
      </c>
      <c r="AE277" s="2" t="s">
        <v>97</v>
      </c>
      <c r="AF277" s="2" t="s">
        <v>160</v>
      </c>
      <c r="AG277" s="2" t="s">
        <v>51</v>
      </c>
      <c r="AH277" s="2" t="s">
        <v>223</v>
      </c>
      <c r="AI277" s="2" t="s">
        <v>53</v>
      </c>
      <c r="AJ277" s="2" t="s">
        <v>54</v>
      </c>
      <c r="AK277" s="2" t="s">
        <v>55</v>
      </c>
      <c r="AN277" s="7">
        <v>0</v>
      </c>
      <c r="AO277" s="2" t="s">
        <v>4227</v>
      </c>
      <c r="AP277" s="6">
        <v>41033</v>
      </c>
      <c r="AQ277" s="8" t="s">
        <v>4449</v>
      </c>
      <c r="AR277" s="2" t="s">
        <v>48</v>
      </c>
      <c r="AS277" s="7">
        <v>70000</v>
      </c>
    </row>
    <row r="278" spans="1:45" x14ac:dyDescent="0.2">
      <c r="A278" s="380"/>
      <c r="B278" s="2" t="s">
        <v>4921</v>
      </c>
      <c r="C278" s="3">
        <v>93</v>
      </c>
      <c r="D278" s="4" t="s">
        <v>4458</v>
      </c>
      <c r="E278" s="2" t="s">
        <v>4620</v>
      </c>
      <c r="F278" s="2">
        <v>1465028</v>
      </c>
      <c r="G278" s="2" t="s">
        <v>1411</v>
      </c>
      <c r="H278" s="2" t="s">
        <v>1412</v>
      </c>
      <c r="I278" s="2" t="s">
        <v>38</v>
      </c>
      <c r="J278" s="2" t="s">
        <v>1413</v>
      </c>
      <c r="K278" s="2" t="s">
        <v>1414</v>
      </c>
      <c r="L278" s="6">
        <v>40563</v>
      </c>
      <c r="M278" s="6"/>
      <c r="N278" s="7">
        <v>132244</v>
      </c>
      <c r="O278" s="7">
        <v>132244</v>
      </c>
      <c r="S278" s="7">
        <v>132244</v>
      </c>
      <c r="T278" s="7" t="s">
        <v>41</v>
      </c>
      <c r="U278" s="7">
        <v>66122</v>
      </c>
      <c r="V278" s="7">
        <v>0</v>
      </c>
      <c r="W278" s="2" t="s">
        <v>41</v>
      </c>
      <c r="X278" s="7">
        <v>0</v>
      </c>
      <c r="Y278" s="2" t="s">
        <v>42</v>
      </c>
      <c r="Z278" s="2" t="s">
        <v>43</v>
      </c>
      <c r="AB278" s="2" t="s">
        <v>44</v>
      </c>
      <c r="AC278" s="2" t="s">
        <v>89</v>
      </c>
      <c r="AD278" s="2" t="s">
        <v>96</v>
      </c>
      <c r="AE278" s="2" t="s">
        <v>49</v>
      </c>
      <c r="AF278" s="2" t="s">
        <v>160</v>
      </c>
      <c r="AG278" s="2" t="s">
        <v>51</v>
      </c>
      <c r="AH278" s="2" t="s">
        <v>247</v>
      </c>
      <c r="AI278" s="2" t="s">
        <v>162</v>
      </c>
      <c r="AJ278" s="2" t="s">
        <v>163</v>
      </c>
      <c r="AK278" s="2" t="s">
        <v>55</v>
      </c>
      <c r="AN278" s="7">
        <v>0</v>
      </c>
      <c r="AO278" s="2" t="s">
        <v>1415</v>
      </c>
      <c r="AP278" s="6">
        <v>41038</v>
      </c>
      <c r="AQ278" s="8" t="s">
        <v>4449</v>
      </c>
      <c r="AR278" s="2" t="s">
        <v>48</v>
      </c>
      <c r="AS278" s="7">
        <v>132244</v>
      </c>
    </row>
    <row r="279" spans="1:45" x14ac:dyDescent="0.2">
      <c r="A279" s="380"/>
      <c r="B279" s="2" t="s">
        <v>4921</v>
      </c>
      <c r="C279" s="3">
        <v>93</v>
      </c>
      <c r="D279" s="4" t="s">
        <v>4458</v>
      </c>
      <c r="E279" s="2" t="s">
        <v>4604</v>
      </c>
      <c r="F279" s="2">
        <v>1465243</v>
      </c>
      <c r="G279" s="2" t="s">
        <v>1405</v>
      </c>
      <c r="H279" s="2" t="s">
        <v>1406</v>
      </c>
      <c r="I279" s="2" t="s">
        <v>38</v>
      </c>
      <c r="J279" s="2" t="s">
        <v>1407</v>
      </c>
      <c r="K279" s="2" t="s">
        <v>1408</v>
      </c>
      <c r="L279" s="6">
        <v>40317</v>
      </c>
      <c r="M279" s="6"/>
      <c r="N279" s="7">
        <v>17000</v>
      </c>
      <c r="O279" s="7">
        <v>17000</v>
      </c>
      <c r="S279" s="7">
        <v>17000</v>
      </c>
      <c r="T279" s="7" t="s">
        <v>41</v>
      </c>
      <c r="U279" s="7">
        <v>8500</v>
      </c>
      <c r="V279" s="7">
        <v>0</v>
      </c>
      <c r="W279" s="2" t="s">
        <v>41</v>
      </c>
      <c r="X279" s="7">
        <v>0</v>
      </c>
      <c r="Y279" s="2" t="s">
        <v>42</v>
      </c>
      <c r="Z279" s="2" t="s">
        <v>43</v>
      </c>
      <c r="AB279" s="2" t="s">
        <v>44</v>
      </c>
      <c r="AC279" s="2" t="s">
        <v>89</v>
      </c>
      <c r="AD279" s="2" t="s">
        <v>96</v>
      </c>
      <c r="AE279" s="2" t="s">
        <v>853</v>
      </c>
      <c r="AF279" s="2" t="s">
        <v>91</v>
      </c>
      <c r="AG279" s="2" t="s">
        <v>51</v>
      </c>
      <c r="AH279" s="2" t="s">
        <v>69</v>
      </c>
      <c r="AI279" s="2" t="s">
        <v>53</v>
      </c>
      <c r="AJ279" s="2" t="s">
        <v>54</v>
      </c>
      <c r="AK279" s="2" t="s">
        <v>55</v>
      </c>
      <c r="AN279" s="7">
        <v>0</v>
      </c>
      <c r="AO279" s="2" t="s">
        <v>1409</v>
      </c>
      <c r="AP279" s="6">
        <v>41053</v>
      </c>
      <c r="AQ279" s="8" t="s">
        <v>4449</v>
      </c>
      <c r="AR279" s="2" t="s">
        <v>48</v>
      </c>
      <c r="AS279" s="7">
        <v>17000</v>
      </c>
    </row>
    <row r="280" spans="1:45" x14ac:dyDescent="0.2">
      <c r="A280" s="380"/>
      <c r="B280" s="2" t="s">
        <v>4921</v>
      </c>
      <c r="C280" s="3">
        <v>93</v>
      </c>
      <c r="D280" s="4" t="s">
        <v>4458</v>
      </c>
      <c r="E280" s="2" t="s">
        <v>4597</v>
      </c>
      <c r="F280" s="2">
        <v>1465271</v>
      </c>
      <c r="G280" s="2" t="s">
        <v>1399</v>
      </c>
      <c r="H280" s="2" t="s">
        <v>1400</v>
      </c>
      <c r="I280" s="2" t="s">
        <v>38</v>
      </c>
      <c r="J280" s="2" t="s">
        <v>1401</v>
      </c>
      <c r="K280" s="2" t="s">
        <v>1402</v>
      </c>
      <c r="L280" s="6">
        <v>40574</v>
      </c>
      <c r="M280" s="6"/>
      <c r="N280" s="7">
        <v>33537</v>
      </c>
      <c r="O280" s="7">
        <v>33537</v>
      </c>
      <c r="S280" s="7">
        <v>33537</v>
      </c>
      <c r="T280" s="7" t="s">
        <v>41</v>
      </c>
      <c r="U280" s="7">
        <v>16768.5</v>
      </c>
      <c r="V280" s="7">
        <v>0</v>
      </c>
      <c r="W280" s="2" t="s">
        <v>41</v>
      </c>
      <c r="X280" s="7">
        <v>0</v>
      </c>
      <c r="Y280" s="2" t="s">
        <v>42</v>
      </c>
      <c r="Z280" s="2" t="s">
        <v>43</v>
      </c>
      <c r="AB280" s="2" t="s">
        <v>44</v>
      </c>
      <c r="AC280" s="2" t="s">
        <v>89</v>
      </c>
      <c r="AD280" s="2" t="s">
        <v>96</v>
      </c>
      <c r="AE280" s="2" t="s">
        <v>97</v>
      </c>
      <c r="AF280" s="2" t="s">
        <v>50</v>
      </c>
      <c r="AG280" s="2" t="s">
        <v>51</v>
      </c>
      <c r="AH280" s="2" t="s">
        <v>1403</v>
      </c>
      <c r="AI280" s="2" t="s">
        <v>53</v>
      </c>
      <c r="AJ280" s="2" t="s">
        <v>54</v>
      </c>
      <c r="AK280" s="2" t="s">
        <v>55</v>
      </c>
      <c r="AN280" s="7">
        <v>0</v>
      </c>
      <c r="AO280" s="2" t="s">
        <v>1404</v>
      </c>
      <c r="AP280" s="6">
        <v>41058</v>
      </c>
      <c r="AQ280" s="8" t="s">
        <v>4449</v>
      </c>
      <c r="AR280" s="2" t="s">
        <v>48</v>
      </c>
      <c r="AS280" s="7">
        <v>33537</v>
      </c>
    </row>
    <row r="281" spans="1:45" x14ac:dyDescent="0.2">
      <c r="A281" s="380"/>
      <c r="B281" s="2" t="s">
        <v>4921</v>
      </c>
      <c r="C281" s="3">
        <v>14</v>
      </c>
      <c r="D281" s="4" t="s">
        <v>4457</v>
      </c>
      <c r="E281" s="2" t="s">
        <v>4590</v>
      </c>
      <c r="F281" s="2">
        <v>1465716</v>
      </c>
      <c r="G281" s="2" t="s">
        <v>3349</v>
      </c>
      <c r="H281" s="2" t="s">
        <v>3350</v>
      </c>
      <c r="I281" s="2" t="s">
        <v>1199</v>
      </c>
      <c r="J281" s="2" t="s">
        <v>3351</v>
      </c>
      <c r="K281" s="2" t="s">
        <v>3352</v>
      </c>
      <c r="L281" s="6">
        <v>40891</v>
      </c>
      <c r="M281" s="6"/>
      <c r="N281" s="7">
        <v>25083.75</v>
      </c>
      <c r="O281" s="7">
        <v>33284</v>
      </c>
      <c r="S281" s="7">
        <v>25083.75</v>
      </c>
      <c r="T281" s="7" t="s">
        <v>41</v>
      </c>
      <c r="U281" s="7">
        <v>12541.88</v>
      </c>
      <c r="V281" s="7">
        <v>0</v>
      </c>
      <c r="W281" s="2" t="s">
        <v>41</v>
      </c>
      <c r="X281" s="7">
        <v>0</v>
      </c>
      <c r="Y281" s="2" t="s">
        <v>42</v>
      </c>
      <c r="Z281" s="2" t="s">
        <v>43</v>
      </c>
      <c r="AB281" s="2" t="s">
        <v>44</v>
      </c>
      <c r="AC281" s="2" t="s">
        <v>3189</v>
      </c>
      <c r="AD281" s="2" t="s">
        <v>2078</v>
      </c>
      <c r="AE281" s="2" t="s">
        <v>97</v>
      </c>
      <c r="AF281" s="2" t="s">
        <v>75</v>
      </c>
      <c r="AG281" s="2" t="s">
        <v>76</v>
      </c>
      <c r="AH281" s="2" t="s">
        <v>196</v>
      </c>
      <c r="AI281" s="2" t="s">
        <v>162</v>
      </c>
      <c r="AJ281" s="2" t="s">
        <v>163</v>
      </c>
      <c r="AK281" s="2" t="s">
        <v>55</v>
      </c>
      <c r="AN281" s="7">
        <v>0</v>
      </c>
      <c r="AO281" s="2" t="s">
        <v>3353</v>
      </c>
      <c r="AP281" s="6">
        <v>41046</v>
      </c>
      <c r="AQ281" s="8" t="s">
        <v>4449</v>
      </c>
      <c r="AR281" s="2" t="s">
        <v>48</v>
      </c>
      <c r="AS281" s="7">
        <v>25083.75</v>
      </c>
    </row>
    <row r="282" spans="1:45" x14ac:dyDescent="0.2">
      <c r="A282" s="380"/>
      <c r="B282" s="2" t="s">
        <v>4921</v>
      </c>
      <c r="C282" s="3">
        <v>82</v>
      </c>
      <c r="D282" s="4" t="s">
        <v>4458</v>
      </c>
      <c r="E282" s="2" t="s">
        <v>4607</v>
      </c>
      <c r="F282" s="2">
        <v>1465987</v>
      </c>
      <c r="G282" s="2" t="s">
        <v>1394</v>
      </c>
      <c r="H282" s="2" t="s">
        <v>1395</v>
      </c>
      <c r="I282" s="2" t="s">
        <v>38</v>
      </c>
      <c r="J282" s="2" t="s">
        <v>1396</v>
      </c>
      <c r="K282" s="2" t="s">
        <v>1397</v>
      </c>
      <c r="L282" s="6">
        <v>40682</v>
      </c>
      <c r="M282" s="6"/>
      <c r="N282" s="7">
        <v>30445</v>
      </c>
      <c r="O282" s="7">
        <v>30445</v>
      </c>
      <c r="S282" s="7">
        <v>30445</v>
      </c>
      <c r="T282" s="7" t="s">
        <v>41</v>
      </c>
      <c r="U282" s="7">
        <v>15222.5</v>
      </c>
      <c r="V282" s="7">
        <v>0</v>
      </c>
      <c r="W282" s="2" t="s">
        <v>41</v>
      </c>
      <c r="X282" s="7">
        <v>0</v>
      </c>
      <c r="Y282" s="2" t="s">
        <v>42</v>
      </c>
      <c r="Z282" s="2" t="s">
        <v>43</v>
      </c>
      <c r="AB282" s="2" t="s">
        <v>44</v>
      </c>
      <c r="AC282" s="2" t="s">
        <v>89</v>
      </c>
      <c r="AD282" s="2" t="s">
        <v>96</v>
      </c>
      <c r="AE282" s="2" t="s">
        <v>97</v>
      </c>
      <c r="AF282" s="2" t="s">
        <v>160</v>
      </c>
      <c r="AG282" s="2" t="s">
        <v>51</v>
      </c>
      <c r="AH282" s="2" t="s">
        <v>434</v>
      </c>
      <c r="AI282" s="2" t="s">
        <v>435</v>
      </c>
      <c r="AJ282" s="2" t="s">
        <v>218</v>
      </c>
      <c r="AK282" s="2" t="s">
        <v>55</v>
      </c>
      <c r="AN282" s="7">
        <v>0</v>
      </c>
      <c r="AO282" s="2" t="s">
        <v>1398</v>
      </c>
      <c r="AP282" s="6">
        <v>41059</v>
      </c>
      <c r="AQ282" s="8" t="s">
        <v>4449</v>
      </c>
      <c r="AR282" s="2" t="s">
        <v>48</v>
      </c>
      <c r="AS282" s="7">
        <v>30445</v>
      </c>
    </row>
    <row r="283" spans="1:45" x14ac:dyDescent="0.2">
      <c r="A283" s="380"/>
      <c r="B283" s="2" t="s">
        <v>4921</v>
      </c>
      <c r="C283" s="3">
        <v>82</v>
      </c>
      <c r="D283" s="4" t="s">
        <v>4458</v>
      </c>
      <c r="E283" s="2" t="s">
        <v>4593</v>
      </c>
      <c r="F283" s="2">
        <v>1466116</v>
      </c>
      <c r="G283" s="2" t="s">
        <v>1389</v>
      </c>
      <c r="H283" s="2" t="s">
        <v>1390</v>
      </c>
      <c r="I283" s="2" t="s">
        <v>38</v>
      </c>
      <c r="J283" s="2" t="s">
        <v>1391</v>
      </c>
      <c r="K283" s="2" t="s">
        <v>1392</v>
      </c>
      <c r="L283" s="6">
        <v>40761</v>
      </c>
      <c r="M283" s="6"/>
      <c r="N283" s="7">
        <v>81324</v>
      </c>
      <c r="O283" s="7">
        <v>81324</v>
      </c>
      <c r="S283" s="7">
        <v>81324</v>
      </c>
      <c r="T283" s="7" t="s">
        <v>41</v>
      </c>
      <c r="U283" s="7">
        <v>40662</v>
      </c>
      <c r="V283" s="7">
        <v>0</v>
      </c>
      <c r="W283" s="2" t="s">
        <v>41</v>
      </c>
      <c r="X283" s="7">
        <v>0</v>
      </c>
      <c r="Y283" s="2" t="s">
        <v>42</v>
      </c>
      <c r="Z283" s="2" t="s">
        <v>43</v>
      </c>
      <c r="AB283" s="2" t="s">
        <v>44</v>
      </c>
      <c r="AC283" s="2" t="s">
        <v>89</v>
      </c>
      <c r="AD283" s="2" t="s">
        <v>96</v>
      </c>
      <c r="AE283" s="2" t="s">
        <v>49</v>
      </c>
      <c r="AF283" s="2" t="s">
        <v>562</v>
      </c>
      <c r="AG283" s="2" t="s">
        <v>51</v>
      </c>
      <c r="AH283" s="2" t="s">
        <v>153</v>
      </c>
      <c r="AI283" s="2" t="s">
        <v>154</v>
      </c>
      <c r="AJ283" s="2" t="s">
        <v>155</v>
      </c>
      <c r="AK283" s="2" t="s">
        <v>55</v>
      </c>
      <c r="AN283" s="7">
        <v>0</v>
      </c>
      <c r="AO283" s="2" t="s">
        <v>1393</v>
      </c>
      <c r="AP283" s="6">
        <v>41059</v>
      </c>
      <c r="AQ283" s="8" t="s">
        <v>4449</v>
      </c>
      <c r="AR283" s="2" t="s">
        <v>48</v>
      </c>
      <c r="AS283" s="7">
        <v>81324</v>
      </c>
    </row>
    <row r="284" spans="1:45" x14ac:dyDescent="0.2">
      <c r="A284" s="380"/>
      <c r="B284" s="2" t="s">
        <v>4921</v>
      </c>
      <c r="C284" s="3">
        <v>82</v>
      </c>
      <c r="D284" s="4" t="s">
        <v>4458</v>
      </c>
      <c r="E284" s="2" t="s">
        <v>4593</v>
      </c>
      <c r="F284" s="2">
        <v>1466269</v>
      </c>
      <c r="G284" s="2" t="s">
        <v>2790</v>
      </c>
      <c r="H284" s="2" t="s">
        <v>2791</v>
      </c>
      <c r="I284" s="2" t="s">
        <v>38</v>
      </c>
      <c r="J284" s="2" t="s">
        <v>2792</v>
      </c>
      <c r="K284" s="2" t="s">
        <v>2793</v>
      </c>
      <c r="L284" s="6">
        <v>40467</v>
      </c>
      <c r="M284" s="6"/>
      <c r="N284" s="7">
        <v>35000</v>
      </c>
      <c r="O284" s="7">
        <v>35000</v>
      </c>
      <c r="S284" s="7">
        <v>35000</v>
      </c>
      <c r="T284" s="7" t="s">
        <v>41</v>
      </c>
      <c r="U284" s="7">
        <v>17500</v>
      </c>
      <c r="V284" s="7">
        <v>0</v>
      </c>
      <c r="W284" s="2" t="s">
        <v>41</v>
      </c>
      <c r="X284" s="7">
        <v>0</v>
      </c>
      <c r="Y284" s="2" t="s">
        <v>42</v>
      </c>
      <c r="Z284" s="2" t="s">
        <v>43</v>
      </c>
      <c r="AB284" s="2" t="s">
        <v>44</v>
      </c>
      <c r="AC284" s="2" t="s">
        <v>89</v>
      </c>
      <c r="AD284" s="2" t="s">
        <v>2078</v>
      </c>
      <c r="AE284" s="2" t="s">
        <v>97</v>
      </c>
      <c r="AF284" s="2" t="s">
        <v>50</v>
      </c>
      <c r="AG284" s="2" t="s">
        <v>51</v>
      </c>
      <c r="AH284" s="2" t="s">
        <v>2794</v>
      </c>
      <c r="AI284" s="2" t="s">
        <v>171</v>
      </c>
      <c r="AJ284" s="2" t="s">
        <v>54</v>
      </c>
      <c r="AK284" s="2" t="s">
        <v>55</v>
      </c>
      <c r="AN284" s="7">
        <v>0</v>
      </c>
      <c r="AO284" s="2" t="s">
        <v>2795</v>
      </c>
      <c r="AP284" s="6">
        <v>40980</v>
      </c>
      <c r="AQ284" s="8" t="s">
        <v>4449</v>
      </c>
      <c r="AR284" s="2" t="s">
        <v>48</v>
      </c>
      <c r="AS284" s="7">
        <v>35000</v>
      </c>
    </row>
    <row r="285" spans="1:45" x14ac:dyDescent="0.2">
      <c r="A285" s="380"/>
      <c r="B285" s="2" t="s">
        <v>4921</v>
      </c>
      <c r="C285" s="3">
        <v>93</v>
      </c>
      <c r="D285" s="4" t="s">
        <v>4458</v>
      </c>
      <c r="E285" s="2" t="s">
        <v>4604</v>
      </c>
      <c r="F285" s="2">
        <v>1466276</v>
      </c>
      <c r="G285" s="2" t="s">
        <v>1383</v>
      </c>
      <c r="H285" s="2" t="s">
        <v>1384</v>
      </c>
      <c r="I285" s="2" t="s">
        <v>38</v>
      </c>
      <c r="J285" s="2" t="s">
        <v>1385</v>
      </c>
      <c r="K285" s="2" t="s">
        <v>1386</v>
      </c>
      <c r="L285" s="6">
        <v>40363</v>
      </c>
      <c r="M285" s="6"/>
      <c r="N285" s="7">
        <v>117524.5</v>
      </c>
      <c r="O285" s="7">
        <v>117524.5</v>
      </c>
      <c r="S285" s="7">
        <v>117524.5</v>
      </c>
      <c r="T285" s="7" t="s">
        <v>40</v>
      </c>
      <c r="U285" s="7">
        <v>117524.5</v>
      </c>
      <c r="V285" s="7">
        <v>0</v>
      </c>
      <c r="W285" s="2" t="s">
        <v>40</v>
      </c>
      <c r="X285" s="7">
        <v>0</v>
      </c>
      <c r="Y285" s="2" t="s">
        <v>56</v>
      </c>
      <c r="Z285" s="2" t="s">
        <v>65</v>
      </c>
      <c r="AA285" s="2" t="s">
        <v>66</v>
      </c>
      <c r="AB285" s="2" t="s">
        <v>44</v>
      </c>
      <c r="AC285" s="2" t="s">
        <v>89</v>
      </c>
      <c r="AD285" s="2" t="s">
        <v>96</v>
      </c>
      <c r="AE285" s="2" t="s">
        <v>49</v>
      </c>
      <c r="AF285" s="2" t="s">
        <v>91</v>
      </c>
      <c r="AG285" s="2" t="s">
        <v>51</v>
      </c>
      <c r="AH285" s="2" t="s">
        <v>1387</v>
      </c>
      <c r="AI285" s="2" t="s">
        <v>83</v>
      </c>
      <c r="AJ285" s="2" t="s">
        <v>84</v>
      </c>
      <c r="AK285" s="2" t="s">
        <v>55</v>
      </c>
      <c r="AN285" s="7">
        <v>0</v>
      </c>
      <c r="AO285" s="2" t="s">
        <v>1388</v>
      </c>
      <c r="AP285" s="6">
        <v>41047</v>
      </c>
      <c r="AQ285" s="8" t="s">
        <v>4449</v>
      </c>
      <c r="AR285" s="2" t="s">
        <v>48</v>
      </c>
      <c r="AS285" s="7">
        <v>117524.5</v>
      </c>
    </row>
    <row r="286" spans="1:45" x14ac:dyDescent="0.2">
      <c r="A286" s="380"/>
      <c r="B286" s="2" t="s">
        <v>4921</v>
      </c>
      <c r="C286" s="3">
        <v>1</v>
      </c>
      <c r="D286" s="4" t="s">
        <v>4458</v>
      </c>
      <c r="E286" s="2" t="s">
        <v>4654</v>
      </c>
      <c r="F286" s="2">
        <v>1466568</v>
      </c>
      <c r="G286" s="2" t="s">
        <v>1377</v>
      </c>
      <c r="H286" s="2" t="s">
        <v>1378</v>
      </c>
      <c r="I286" s="2" t="s">
        <v>38</v>
      </c>
      <c r="J286" s="2">
        <v>1530762</v>
      </c>
      <c r="K286" s="2" t="s">
        <v>1379</v>
      </c>
      <c r="L286" s="6">
        <v>40653</v>
      </c>
      <c r="M286" s="6"/>
      <c r="N286" s="7">
        <v>31965.32</v>
      </c>
      <c r="O286" s="7">
        <v>31965.32</v>
      </c>
      <c r="S286" s="7">
        <v>31965.32</v>
      </c>
      <c r="T286" s="7" t="s">
        <v>40</v>
      </c>
      <c r="U286" s="7">
        <v>31965.32</v>
      </c>
      <c r="V286" s="7">
        <v>0</v>
      </c>
      <c r="W286" s="2" t="s">
        <v>73</v>
      </c>
      <c r="X286" s="7">
        <v>0</v>
      </c>
      <c r="Y286" s="2" t="s">
        <v>42</v>
      </c>
      <c r="Z286" s="2" t="s">
        <v>43</v>
      </c>
      <c r="AB286" s="2" t="s">
        <v>67</v>
      </c>
      <c r="AC286" s="2" t="s">
        <v>89</v>
      </c>
      <c r="AD286" s="2" t="s">
        <v>96</v>
      </c>
      <c r="AE286" s="2" t="s">
        <v>49</v>
      </c>
      <c r="AF286" s="2" t="s">
        <v>91</v>
      </c>
      <c r="AG286" s="2" t="s">
        <v>51</v>
      </c>
      <c r="AH286" s="2" t="s">
        <v>1380</v>
      </c>
      <c r="AI286" s="2" t="s">
        <v>1381</v>
      </c>
      <c r="AJ286" s="2" t="s">
        <v>218</v>
      </c>
      <c r="AK286" s="2" t="s">
        <v>55</v>
      </c>
      <c r="AL286" s="6">
        <v>41127</v>
      </c>
      <c r="AM286" s="2" t="s">
        <v>79</v>
      </c>
      <c r="AN286" s="7">
        <v>0</v>
      </c>
      <c r="AO286" s="2" t="s">
        <v>1382</v>
      </c>
      <c r="AP286" s="6">
        <v>41009</v>
      </c>
      <c r="AQ286" s="8" t="s">
        <v>4449</v>
      </c>
      <c r="AR286" s="2" t="s">
        <v>72</v>
      </c>
      <c r="AS286" s="7">
        <v>31965.32</v>
      </c>
    </row>
    <row r="287" spans="1:45" x14ac:dyDescent="0.2">
      <c r="A287" s="380"/>
      <c r="B287" s="2" t="s">
        <v>4921</v>
      </c>
      <c r="C287" s="3">
        <v>93</v>
      </c>
      <c r="D287" s="4" t="s">
        <v>4458</v>
      </c>
      <c r="E287" s="2" t="s">
        <v>4597</v>
      </c>
      <c r="F287" s="2">
        <v>1466718</v>
      </c>
      <c r="G287" s="2" t="s">
        <v>1372</v>
      </c>
      <c r="H287" s="2" t="s">
        <v>1373</v>
      </c>
      <c r="I287" s="2" t="s">
        <v>38</v>
      </c>
      <c r="J287" s="2" t="s">
        <v>1374</v>
      </c>
      <c r="K287" s="2" t="s">
        <v>1375</v>
      </c>
      <c r="L287" s="6">
        <v>40770</v>
      </c>
      <c r="M287" s="6"/>
      <c r="N287" s="7">
        <v>23099</v>
      </c>
      <c r="O287" s="7">
        <v>23099</v>
      </c>
      <c r="S287" s="7">
        <v>23099</v>
      </c>
      <c r="T287" s="7" t="s">
        <v>41</v>
      </c>
      <c r="U287" s="7">
        <v>11549.5</v>
      </c>
      <c r="V287" s="7">
        <v>0</v>
      </c>
      <c r="W287" s="2" t="s">
        <v>41</v>
      </c>
      <c r="X287" s="7">
        <v>0</v>
      </c>
      <c r="Y287" s="2" t="s">
        <v>42</v>
      </c>
      <c r="Z287" s="2" t="s">
        <v>43</v>
      </c>
      <c r="AB287" s="2" t="s">
        <v>44</v>
      </c>
      <c r="AC287" s="2" t="s">
        <v>89</v>
      </c>
      <c r="AD287" s="2" t="s">
        <v>96</v>
      </c>
      <c r="AE287" s="2" t="s">
        <v>427</v>
      </c>
      <c r="AF287" s="2" t="s">
        <v>50</v>
      </c>
      <c r="AG287" s="2" t="s">
        <v>51</v>
      </c>
      <c r="AH287" s="2" t="s">
        <v>878</v>
      </c>
      <c r="AI287" s="2" t="s">
        <v>53</v>
      </c>
      <c r="AJ287" s="2" t="s">
        <v>54</v>
      </c>
      <c r="AK287" s="2" t="s">
        <v>55</v>
      </c>
      <c r="AN287" s="7">
        <v>0</v>
      </c>
      <c r="AO287" s="2" t="s">
        <v>1376</v>
      </c>
      <c r="AP287" s="6">
        <v>41047</v>
      </c>
      <c r="AQ287" s="8" t="s">
        <v>4449</v>
      </c>
      <c r="AR287" s="2" t="s">
        <v>48</v>
      </c>
      <c r="AS287" s="7">
        <v>23099</v>
      </c>
    </row>
    <row r="288" spans="1:45" x14ac:dyDescent="0.2">
      <c r="A288" s="380"/>
      <c r="B288" s="2" t="s">
        <v>4921</v>
      </c>
      <c r="C288" s="3">
        <v>93</v>
      </c>
      <c r="D288" s="4" t="s">
        <v>4458</v>
      </c>
      <c r="E288" s="2" t="s">
        <v>4597</v>
      </c>
      <c r="F288" s="2">
        <v>1466876</v>
      </c>
      <c r="G288" s="2" t="s">
        <v>1366</v>
      </c>
      <c r="H288" s="2" t="s">
        <v>1367</v>
      </c>
      <c r="I288" s="2" t="s">
        <v>38</v>
      </c>
      <c r="J288" s="2" t="s">
        <v>1368</v>
      </c>
      <c r="K288" s="2" t="s">
        <v>1369</v>
      </c>
      <c r="L288" s="6">
        <v>41035</v>
      </c>
      <c r="M288" s="6"/>
      <c r="N288" s="7">
        <v>26552</v>
      </c>
      <c r="O288" s="7">
        <v>26552</v>
      </c>
      <c r="S288" s="7">
        <v>26552</v>
      </c>
      <c r="T288" s="7" t="s">
        <v>41</v>
      </c>
      <c r="U288" s="7">
        <v>13276</v>
      </c>
      <c r="V288" s="7">
        <v>0</v>
      </c>
      <c r="W288" s="2" t="s">
        <v>41</v>
      </c>
      <c r="X288" s="7">
        <v>0</v>
      </c>
      <c r="Y288" s="2" t="s">
        <v>42</v>
      </c>
      <c r="Z288" s="2" t="s">
        <v>43</v>
      </c>
      <c r="AB288" s="2" t="s">
        <v>44</v>
      </c>
      <c r="AC288" s="2" t="s">
        <v>89</v>
      </c>
      <c r="AD288" s="2" t="s">
        <v>96</v>
      </c>
      <c r="AE288" s="2" t="s">
        <v>97</v>
      </c>
      <c r="AF288" s="2" t="s">
        <v>50</v>
      </c>
      <c r="AG288" s="2" t="s">
        <v>51</v>
      </c>
      <c r="AH288" s="2" t="s">
        <v>1370</v>
      </c>
      <c r="AI288" s="2" t="s">
        <v>53</v>
      </c>
      <c r="AJ288" s="2" t="s">
        <v>54</v>
      </c>
      <c r="AK288" s="2" t="s">
        <v>55</v>
      </c>
      <c r="AN288" s="7">
        <v>0</v>
      </c>
      <c r="AO288" s="2" t="s">
        <v>1371</v>
      </c>
      <c r="AP288" s="6">
        <v>41045</v>
      </c>
      <c r="AQ288" s="8" t="s">
        <v>4449</v>
      </c>
      <c r="AR288" s="2" t="s">
        <v>48</v>
      </c>
      <c r="AS288" s="7">
        <v>26552</v>
      </c>
    </row>
    <row r="289" spans="1:45" x14ac:dyDescent="0.2">
      <c r="A289" s="380"/>
      <c r="B289" s="2" t="s">
        <v>4922</v>
      </c>
      <c r="C289" s="3">
        <v>1</v>
      </c>
      <c r="D289" s="4" t="s">
        <v>4458</v>
      </c>
      <c r="E289" s="2" t="s">
        <v>4656</v>
      </c>
      <c r="F289" s="2">
        <v>1467669</v>
      </c>
      <c r="G289" s="2" t="s">
        <v>1361</v>
      </c>
      <c r="H289" s="2" t="s">
        <v>1362</v>
      </c>
      <c r="I289" s="2" t="s">
        <v>38</v>
      </c>
      <c r="J289" s="2" t="s">
        <v>1363</v>
      </c>
      <c r="K289" s="2">
        <v>1100043504</v>
      </c>
      <c r="L289" s="6">
        <v>40879</v>
      </c>
      <c r="M289" s="6"/>
      <c r="N289" s="7">
        <v>0</v>
      </c>
      <c r="O289" s="7">
        <v>21398.49</v>
      </c>
      <c r="S289" s="7">
        <v>0</v>
      </c>
      <c r="T289" s="7" t="s">
        <v>41</v>
      </c>
      <c r="U289" s="7">
        <v>0</v>
      </c>
      <c r="V289" s="7">
        <v>0</v>
      </c>
      <c r="W289" s="2" t="s">
        <v>41</v>
      </c>
      <c r="X289" s="7">
        <v>0</v>
      </c>
      <c r="Y289" s="2" t="s">
        <v>42</v>
      </c>
      <c r="Z289" s="2" t="s">
        <v>43</v>
      </c>
      <c r="AB289" s="2" t="s">
        <v>44</v>
      </c>
      <c r="AC289" s="2" t="s">
        <v>89</v>
      </c>
      <c r="AD289" s="2" t="s">
        <v>96</v>
      </c>
      <c r="AE289" s="2" t="s">
        <v>97</v>
      </c>
      <c r="AF289" s="2" t="s">
        <v>50</v>
      </c>
      <c r="AG289" s="2" t="s">
        <v>51</v>
      </c>
      <c r="AH289" s="2" t="s">
        <v>1364</v>
      </c>
      <c r="AI289" s="2" t="s">
        <v>117</v>
      </c>
      <c r="AJ289" s="2" t="s">
        <v>54</v>
      </c>
      <c r="AK289" s="2" t="s">
        <v>55</v>
      </c>
      <c r="AN289" s="7">
        <v>0</v>
      </c>
      <c r="AO289" s="2" t="s">
        <v>1365</v>
      </c>
      <c r="AP289" s="6">
        <v>41050</v>
      </c>
      <c r="AQ289" s="8" t="s">
        <v>4450</v>
      </c>
      <c r="AR289" s="2" t="s">
        <v>72</v>
      </c>
      <c r="AS289" s="7">
        <v>0</v>
      </c>
    </row>
    <row r="290" spans="1:45" x14ac:dyDescent="0.2">
      <c r="A290" s="380"/>
      <c r="B290" s="2" t="s">
        <v>4922</v>
      </c>
      <c r="C290" s="3">
        <v>93</v>
      </c>
      <c r="D290" s="4" t="s">
        <v>4458</v>
      </c>
      <c r="E290" s="2" t="s">
        <v>4621</v>
      </c>
      <c r="F290" s="2">
        <v>1468187</v>
      </c>
      <c r="G290" s="2" t="s">
        <v>1357</v>
      </c>
      <c r="H290" s="2" t="s">
        <v>1358</v>
      </c>
      <c r="I290" s="2" t="s">
        <v>38</v>
      </c>
      <c r="J290" s="2">
        <v>3424</v>
      </c>
      <c r="K290" s="2" t="s">
        <v>1359</v>
      </c>
      <c r="L290" s="6">
        <v>40860</v>
      </c>
      <c r="M290" s="6"/>
      <c r="N290" s="7">
        <v>111499</v>
      </c>
      <c r="O290" s="7">
        <v>111499</v>
      </c>
      <c r="S290" s="7">
        <v>0</v>
      </c>
      <c r="T290" s="7" t="s">
        <v>41</v>
      </c>
      <c r="U290" s="7">
        <v>0</v>
      </c>
      <c r="V290" s="7">
        <v>0</v>
      </c>
      <c r="W290" s="2" t="s">
        <v>73</v>
      </c>
      <c r="X290" s="7">
        <v>0</v>
      </c>
      <c r="Y290" s="2" t="s">
        <v>42</v>
      </c>
      <c r="Z290" s="2" t="s">
        <v>43</v>
      </c>
      <c r="AB290" s="2" t="s">
        <v>67</v>
      </c>
      <c r="AC290" s="2" t="s">
        <v>89</v>
      </c>
      <c r="AD290" s="2" t="s">
        <v>96</v>
      </c>
      <c r="AE290" s="2" t="s">
        <v>49</v>
      </c>
      <c r="AF290" s="2" t="s">
        <v>75</v>
      </c>
      <c r="AG290" s="2" t="s">
        <v>76</v>
      </c>
      <c r="AH290" s="2" t="s">
        <v>247</v>
      </c>
      <c r="AI290" s="2" t="s">
        <v>162</v>
      </c>
      <c r="AJ290" s="2" t="s">
        <v>163</v>
      </c>
      <c r="AK290" s="2" t="s">
        <v>55</v>
      </c>
      <c r="AL290" s="6">
        <v>41295</v>
      </c>
      <c r="AM290" s="2" t="s">
        <v>1295</v>
      </c>
      <c r="AN290" s="7">
        <v>0</v>
      </c>
      <c r="AO290" s="2" t="s">
        <v>1360</v>
      </c>
      <c r="AP290" s="6">
        <v>41027</v>
      </c>
      <c r="AQ290" s="8" t="s">
        <v>4450</v>
      </c>
      <c r="AR290" s="2" t="s">
        <v>48</v>
      </c>
      <c r="AS290" s="7">
        <v>111499</v>
      </c>
    </row>
    <row r="291" spans="1:45" x14ac:dyDescent="0.2">
      <c r="A291" s="380"/>
      <c r="B291" s="2" t="s">
        <v>4922</v>
      </c>
      <c r="C291" s="3">
        <v>82</v>
      </c>
      <c r="D291" s="4" t="s">
        <v>4458</v>
      </c>
      <c r="E291" s="2" t="s">
        <v>4596</v>
      </c>
      <c r="F291" s="2">
        <v>1468584</v>
      </c>
      <c r="G291" s="2" t="s">
        <v>4218</v>
      </c>
      <c r="H291" s="2" t="s">
        <v>4219</v>
      </c>
      <c r="I291" s="2" t="s">
        <v>38</v>
      </c>
      <c r="J291" s="2" t="s">
        <v>4220</v>
      </c>
      <c r="K291" s="2" t="s">
        <v>4221</v>
      </c>
      <c r="L291" s="6">
        <v>40607</v>
      </c>
      <c r="M291" s="6"/>
      <c r="N291" s="7">
        <v>35000</v>
      </c>
      <c r="O291" s="7">
        <v>35000</v>
      </c>
      <c r="S291" s="7">
        <v>35000</v>
      </c>
      <c r="T291" s="7" t="s">
        <v>41</v>
      </c>
      <c r="U291" s="7">
        <v>17500</v>
      </c>
      <c r="V291" s="7">
        <v>0</v>
      </c>
      <c r="W291" s="2" t="s">
        <v>41</v>
      </c>
      <c r="X291" s="7">
        <v>0</v>
      </c>
      <c r="Y291" s="2" t="s">
        <v>42</v>
      </c>
      <c r="Z291" s="2" t="s">
        <v>43</v>
      </c>
      <c r="AB291" s="2" t="s">
        <v>44</v>
      </c>
      <c r="AC291" s="2" t="s">
        <v>3815</v>
      </c>
      <c r="AD291" s="2" t="s">
        <v>96</v>
      </c>
      <c r="AE291" s="2" t="s">
        <v>49</v>
      </c>
      <c r="AF291" s="2" t="s">
        <v>216</v>
      </c>
      <c r="AG291" s="2" t="s">
        <v>51</v>
      </c>
      <c r="AH291" s="2" t="s">
        <v>1316</v>
      </c>
      <c r="AI291" s="2" t="s">
        <v>1317</v>
      </c>
      <c r="AJ291" s="2" t="s">
        <v>218</v>
      </c>
      <c r="AK291" s="2" t="s">
        <v>55</v>
      </c>
      <c r="AN291" s="7">
        <v>0</v>
      </c>
      <c r="AO291" s="2" t="s">
        <v>4222</v>
      </c>
      <c r="AP291" s="6">
        <v>40898</v>
      </c>
      <c r="AQ291" s="8" t="s">
        <v>4450</v>
      </c>
      <c r="AR291" s="2" t="s">
        <v>48</v>
      </c>
      <c r="AS291" s="7">
        <v>35000</v>
      </c>
    </row>
    <row r="292" spans="1:45" x14ac:dyDescent="0.2">
      <c r="A292" s="380"/>
      <c r="B292" s="2" t="s">
        <v>4922</v>
      </c>
      <c r="C292" s="3">
        <v>93</v>
      </c>
      <c r="D292" s="4" t="s">
        <v>4458</v>
      </c>
      <c r="E292" s="2" t="s">
        <v>4591</v>
      </c>
      <c r="F292" s="2">
        <v>1469014</v>
      </c>
      <c r="G292" s="2" t="s">
        <v>1349</v>
      </c>
      <c r="H292" s="2" t="s">
        <v>1350</v>
      </c>
      <c r="I292" s="2" t="s">
        <v>38</v>
      </c>
      <c r="J292" s="2" t="s">
        <v>1351</v>
      </c>
      <c r="K292" s="2" t="s">
        <v>1352</v>
      </c>
      <c r="L292" s="6">
        <v>40744</v>
      </c>
      <c r="M292" s="6"/>
      <c r="N292" s="7">
        <v>80000</v>
      </c>
      <c r="O292" s="7">
        <v>80000</v>
      </c>
      <c r="S292" s="7">
        <v>80000</v>
      </c>
      <c r="T292" s="7" t="s">
        <v>40</v>
      </c>
      <c r="U292" s="7">
        <v>80000</v>
      </c>
      <c r="V292" s="7">
        <v>0</v>
      </c>
      <c r="W292" s="2" t="s">
        <v>73</v>
      </c>
      <c r="X292" s="7">
        <v>0</v>
      </c>
      <c r="Y292" s="2" t="s">
        <v>56</v>
      </c>
      <c r="Z292" s="2" t="s">
        <v>65</v>
      </c>
      <c r="AA292" s="2" t="s">
        <v>66</v>
      </c>
      <c r="AB292" s="2" t="s">
        <v>67</v>
      </c>
      <c r="AC292" s="2" t="s">
        <v>89</v>
      </c>
      <c r="AD292" s="2" t="s">
        <v>96</v>
      </c>
      <c r="AE292" s="2" t="s">
        <v>49</v>
      </c>
      <c r="AF292" s="2" t="s">
        <v>1288</v>
      </c>
      <c r="AG292" s="2" t="s">
        <v>51</v>
      </c>
      <c r="AH292" s="2" t="s">
        <v>1353</v>
      </c>
      <c r="AI292" s="2" t="s">
        <v>1354</v>
      </c>
      <c r="AJ292" s="2" t="s">
        <v>218</v>
      </c>
      <c r="AK292" s="2" t="s">
        <v>55</v>
      </c>
      <c r="AL292" s="6">
        <v>41270</v>
      </c>
      <c r="AM292" s="2" t="s">
        <v>1355</v>
      </c>
      <c r="AN292" s="7">
        <v>0</v>
      </c>
      <c r="AO292" s="2" t="s">
        <v>1356</v>
      </c>
      <c r="AP292" s="6">
        <v>41047</v>
      </c>
      <c r="AQ292" s="8" t="s">
        <v>4450</v>
      </c>
      <c r="AR292" s="2" t="s">
        <v>48</v>
      </c>
      <c r="AS292" s="7">
        <v>80000</v>
      </c>
    </row>
    <row r="293" spans="1:45" x14ac:dyDescent="0.2">
      <c r="A293" s="380"/>
      <c r="B293" s="2" t="s">
        <v>4922</v>
      </c>
      <c r="C293" s="3">
        <v>93</v>
      </c>
      <c r="D293" s="4" t="s">
        <v>4458</v>
      </c>
      <c r="E293" s="2" t="s">
        <v>4597</v>
      </c>
      <c r="F293" s="2">
        <v>1469026</v>
      </c>
      <c r="G293" s="2" t="s">
        <v>1344</v>
      </c>
      <c r="H293" s="2" t="s">
        <v>1345</v>
      </c>
      <c r="I293" s="2" t="s">
        <v>38</v>
      </c>
      <c r="J293" s="2" t="s">
        <v>1346</v>
      </c>
      <c r="K293" s="2" t="s">
        <v>1347</v>
      </c>
      <c r="L293" s="6">
        <v>39820</v>
      </c>
      <c r="M293" s="6"/>
      <c r="N293" s="7">
        <v>20816</v>
      </c>
      <c r="O293" s="7">
        <v>20816</v>
      </c>
      <c r="S293" s="7">
        <v>20816</v>
      </c>
      <c r="T293" s="7" t="s">
        <v>41</v>
      </c>
      <c r="U293" s="7">
        <v>10408</v>
      </c>
      <c r="V293" s="7">
        <v>0</v>
      </c>
      <c r="W293" s="2" t="s">
        <v>41</v>
      </c>
      <c r="X293" s="7">
        <v>0</v>
      </c>
      <c r="Y293" s="2" t="s">
        <v>42</v>
      </c>
      <c r="Z293" s="2" t="s">
        <v>43</v>
      </c>
      <c r="AB293" s="2" t="s">
        <v>44</v>
      </c>
      <c r="AC293" s="2" t="s">
        <v>89</v>
      </c>
      <c r="AD293" s="2" t="s">
        <v>96</v>
      </c>
      <c r="AE293" s="2" t="s">
        <v>49</v>
      </c>
      <c r="AF293" s="2" t="s">
        <v>68</v>
      </c>
      <c r="AG293" s="2" t="s">
        <v>51</v>
      </c>
      <c r="AH293" s="2" t="s">
        <v>122</v>
      </c>
      <c r="AI293" s="2" t="s">
        <v>53</v>
      </c>
      <c r="AJ293" s="2" t="s">
        <v>54</v>
      </c>
      <c r="AK293" s="2" t="s">
        <v>55</v>
      </c>
      <c r="AN293" s="7">
        <v>0</v>
      </c>
      <c r="AO293" s="2" t="s">
        <v>1348</v>
      </c>
      <c r="AP293" s="6">
        <v>41066</v>
      </c>
      <c r="AQ293" s="8" t="s">
        <v>4450</v>
      </c>
      <c r="AR293" s="2" t="s">
        <v>48</v>
      </c>
      <c r="AS293" s="7">
        <v>20816</v>
      </c>
    </row>
    <row r="294" spans="1:45" x14ac:dyDescent="0.2">
      <c r="A294" s="380"/>
      <c r="B294" s="2" t="s">
        <v>4922</v>
      </c>
      <c r="C294" s="3">
        <v>93</v>
      </c>
      <c r="D294" s="4" t="s">
        <v>4458</v>
      </c>
      <c r="E294" s="2" t="s">
        <v>4597</v>
      </c>
      <c r="F294" s="2">
        <v>1469042</v>
      </c>
      <c r="G294" s="2" t="s">
        <v>1339</v>
      </c>
      <c r="H294" s="2" t="s">
        <v>1340</v>
      </c>
      <c r="I294" s="2" t="s">
        <v>38</v>
      </c>
      <c r="J294" s="2" t="s">
        <v>1341</v>
      </c>
      <c r="K294" s="2" t="s">
        <v>1342</v>
      </c>
      <c r="L294" s="6">
        <v>39960</v>
      </c>
      <c r="M294" s="6"/>
      <c r="N294" s="7">
        <v>31891</v>
      </c>
      <c r="O294" s="7">
        <v>31891</v>
      </c>
      <c r="S294" s="7">
        <v>31891</v>
      </c>
      <c r="T294" s="7" t="s">
        <v>41</v>
      </c>
      <c r="U294" s="7">
        <v>15945.5</v>
      </c>
      <c r="V294" s="7">
        <v>0</v>
      </c>
      <c r="W294" s="2" t="s">
        <v>41</v>
      </c>
      <c r="X294" s="7">
        <v>0</v>
      </c>
      <c r="Y294" s="2" t="s">
        <v>42</v>
      </c>
      <c r="Z294" s="2" t="s">
        <v>43</v>
      </c>
      <c r="AB294" s="2" t="s">
        <v>44</v>
      </c>
      <c r="AC294" s="2" t="s">
        <v>89</v>
      </c>
      <c r="AD294" s="2" t="s">
        <v>96</v>
      </c>
      <c r="AE294" s="2" t="s">
        <v>49</v>
      </c>
      <c r="AF294" s="2" t="s">
        <v>160</v>
      </c>
      <c r="AG294" s="2" t="s">
        <v>51</v>
      </c>
      <c r="AH294" s="2" t="s">
        <v>178</v>
      </c>
      <c r="AI294" s="2" t="s">
        <v>53</v>
      </c>
      <c r="AJ294" s="2" t="s">
        <v>54</v>
      </c>
      <c r="AK294" s="2" t="s">
        <v>55</v>
      </c>
      <c r="AN294" s="7">
        <v>0</v>
      </c>
      <c r="AO294" s="2" t="s">
        <v>1343</v>
      </c>
      <c r="AP294" s="6">
        <v>40966</v>
      </c>
      <c r="AQ294" s="8" t="s">
        <v>4450</v>
      </c>
      <c r="AR294" s="2" t="s">
        <v>48</v>
      </c>
      <c r="AS294" s="7">
        <v>31891</v>
      </c>
    </row>
    <row r="295" spans="1:45" x14ac:dyDescent="0.2">
      <c r="A295" s="380"/>
      <c r="B295" s="2" t="s">
        <v>4922</v>
      </c>
      <c r="C295" s="3">
        <v>1</v>
      </c>
      <c r="D295" s="4" t="s">
        <v>4458</v>
      </c>
      <c r="E295" s="2" t="s">
        <v>4654</v>
      </c>
      <c r="F295" s="2">
        <v>1469115</v>
      </c>
      <c r="G295" s="2" t="s">
        <v>1335</v>
      </c>
      <c r="H295" s="2" t="s">
        <v>1336</v>
      </c>
      <c r="I295" s="2" t="s">
        <v>38</v>
      </c>
      <c r="K295" s="2">
        <v>100003206101</v>
      </c>
      <c r="L295" s="6">
        <v>40387</v>
      </c>
      <c r="M295" s="6"/>
      <c r="N295" s="7">
        <v>0</v>
      </c>
      <c r="O295" s="7">
        <v>70800</v>
      </c>
      <c r="S295" s="7">
        <v>0</v>
      </c>
      <c r="T295" s="7">
        <v>0</v>
      </c>
      <c r="U295" s="7">
        <v>0</v>
      </c>
      <c r="V295" s="7">
        <v>0</v>
      </c>
      <c r="W295" s="2" t="s">
        <v>41</v>
      </c>
      <c r="X295" s="7">
        <v>0</v>
      </c>
      <c r="Y295" s="2" t="s">
        <v>42</v>
      </c>
      <c r="Z295" s="2" t="s">
        <v>43</v>
      </c>
      <c r="AB295" s="2" t="s">
        <v>44</v>
      </c>
      <c r="AC295" s="2" t="s">
        <v>89</v>
      </c>
      <c r="AD295" s="2" t="s">
        <v>96</v>
      </c>
      <c r="AE295" s="2" t="s">
        <v>49</v>
      </c>
      <c r="AF295" s="2" t="s">
        <v>50</v>
      </c>
      <c r="AG295" s="2" t="s">
        <v>51</v>
      </c>
      <c r="AH295" s="2" t="s">
        <v>1337</v>
      </c>
      <c r="AI295" s="2" t="s">
        <v>117</v>
      </c>
      <c r="AJ295" s="2" t="s">
        <v>54</v>
      </c>
      <c r="AK295" s="2" t="s">
        <v>55</v>
      </c>
      <c r="AN295" s="7">
        <v>0</v>
      </c>
      <c r="AO295" s="2" t="s">
        <v>1338</v>
      </c>
      <c r="AP295" s="6">
        <v>40854</v>
      </c>
      <c r="AQ295" s="8" t="s">
        <v>4450</v>
      </c>
      <c r="AR295" s="2" t="s">
        <v>72</v>
      </c>
      <c r="AS295" s="7">
        <v>0</v>
      </c>
    </row>
    <row r="296" spans="1:45" x14ac:dyDescent="0.2">
      <c r="A296" s="380"/>
      <c r="B296" s="2" t="s">
        <v>4922</v>
      </c>
      <c r="C296" s="3">
        <v>1</v>
      </c>
      <c r="D296" s="4" t="s">
        <v>4458</v>
      </c>
      <c r="E296" s="2" t="s">
        <v>4650</v>
      </c>
      <c r="F296" s="2">
        <v>1469605</v>
      </c>
      <c r="G296" s="2" t="s">
        <v>2785</v>
      </c>
      <c r="H296" s="2" t="s">
        <v>2786</v>
      </c>
      <c r="I296" s="2" t="s">
        <v>38</v>
      </c>
      <c r="J296" s="2" t="s">
        <v>2787</v>
      </c>
      <c r="L296" s="6">
        <v>40033</v>
      </c>
      <c r="M296" s="6"/>
      <c r="N296" s="7">
        <v>40000</v>
      </c>
      <c r="O296" s="7">
        <v>40000</v>
      </c>
      <c r="S296" s="7">
        <v>40000</v>
      </c>
      <c r="T296" s="7" t="s">
        <v>41</v>
      </c>
      <c r="U296" s="7">
        <v>20000</v>
      </c>
      <c r="V296" s="7">
        <v>0</v>
      </c>
      <c r="W296" s="2" t="s">
        <v>41</v>
      </c>
      <c r="X296" s="7">
        <v>0</v>
      </c>
      <c r="Y296" s="2" t="s">
        <v>42</v>
      </c>
      <c r="Z296" s="2" t="s">
        <v>43</v>
      </c>
      <c r="AB296" s="2" t="s">
        <v>44</v>
      </c>
      <c r="AC296" s="2" t="s">
        <v>89</v>
      </c>
      <c r="AD296" s="2" t="s">
        <v>2078</v>
      </c>
      <c r="AE296" s="2" t="s">
        <v>97</v>
      </c>
      <c r="AF296" s="2" t="s">
        <v>50</v>
      </c>
      <c r="AG296" s="2" t="s">
        <v>51</v>
      </c>
      <c r="AH296" s="2" t="s">
        <v>2788</v>
      </c>
      <c r="AI296" s="2" t="s">
        <v>117</v>
      </c>
      <c r="AJ296" s="2" t="s">
        <v>54</v>
      </c>
      <c r="AK296" s="2" t="s">
        <v>55</v>
      </c>
      <c r="AN296" s="7">
        <v>0</v>
      </c>
      <c r="AO296" s="2" t="s">
        <v>2789</v>
      </c>
      <c r="AP296" s="6">
        <v>41040</v>
      </c>
      <c r="AQ296" s="8" t="s">
        <v>4450</v>
      </c>
      <c r="AR296" s="2" t="s">
        <v>72</v>
      </c>
      <c r="AS296" s="7">
        <v>40000</v>
      </c>
    </row>
    <row r="297" spans="1:45" x14ac:dyDescent="0.2">
      <c r="A297" s="380"/>
      <c r="B297" s="2" t="s">
        <v>4922</v>
      </c>
      <c r="C297" s="3">
        <v>93</v>
      </c>
      <c r="D297" s="4" t="s">
        <v>4458</v>
      </c>
      <c r="E297" s="2" t="s">
        <v>4622</v>
      </c>
      <c r="F297" s="2">
        <v>1469613</v>
      </c>
      <c r="G297" s="2" t="s">
        <v>1330</v>
      </c>
      <c r="H297" s="2" t="s">
        <v>1331</v>
      </c>
      <c r="I297" s="2" t="s">
        <v>38</v>
      </c>
      <c r="J297" s="2" t="s">
        <v>1332</v>
      </c>
      <c r="K297" s="2" t="s">
        <v>1333</v>
      </c>
      <c r="L297" s="6">
        <v>40094</v>
      </c>
      <c r="M297" s="6"/>
      <c r="N297" s="7">
        <v>16987.11</v>
      </c>
      <c r="O297" s="7">
        <v>16987.11</v>
      </c>
      <c r="S297" s="7">
        <v>16987.11</v>
      </c>
      <c r="T297" s="7" t="s">
        <v>40</v>
      </c>
      <c r="U297" s="7">
        <v>16987.11</v>
      </c>
      <c r="V297" s="7">
        <v>0</v>
      </c>
      <c r="W297" s="2" t="s">
        <v>40</v>
      </c>
      <c r="X297" s="7">
        <v>0</v>
      </c>
      <c r="Y297" s="2" t="s">
        <v>56</v>
      </c>
      <c r="Z297" s="2" t="s">
        <v>65</v>
      </c>
      <c r="AA297" s="2" t="s">
        <v>66</v>
      </c>
      <c r="AB297" s="2" t="s">
        <v>44</v>
      </c>
      <c r="AC297" s="2" t="s">
        <v>89</v>
      </c>
      <c r="AD297" s="2" t="s">
        <v>96</v>
      </c>
      <c r="AE297" s="2" t="s">
        <v>97</v>
      </c>
      <c r="AF297" s="2" t="s">
        <v>68</v>
      </c>
      <c r="AG297" s="2" t="s">
        <v>51</v>
      </c>
      <c r="AH297" s="2" t="s">
        <v>69</v>
      </c>
      <c r="AI297" s="2" t="s">
        <v>53</v>
      </c>
      <c r="AJ297" s="2" t="s">
        <v>54</v>
      </c>
      <c r="AK297" s="2" t="s">
        <v>55</v>
      </c>
      <c r="AN297" s="7">
        <v>0</v>
      </c>
      <c r="AO297" s="2" t="s">
        <v>1334</v>
      </c>
      <c r="AP297" s="6">
        <v>41066</v>
      </c>
      <c r="AQ297" s="8" t="s">
        <v>4450</v>
      </c>
      <c r="AR297" s="2" t="s">
        <v>48</v>
      </c>
      <c r="AS297" s="7">
        <v>16987.11</v>
      </c>
    </row>
    <row r="298" spans="1:45" x14ac:dyDescent="0.2">
      <c r="A298" s="380"/>
      <c r="B298" s="2" t="s">
        <v>4922</v>
      </c>
      <c r="C298" s="3">
        <v>14</v>
      </c>
      <c r="D298" s="4" t="s">
        <v>4457</v>
      </c>
      <c r="E298" s="2" t="s">
        <v>4590</v>
      </c>
      <c r="F298" s="2">
        <v>1469665</v>
      </c>
      <c r="G298" s="2" t="s">
        <v>3344</v>
      </c>
      <c r="H298" s="2" t="s">
        <v>3345</v>
      </c>
      <c r="I298" s="2" t="s">
        <v>1199</v>
      </c>
      <c r="J298" s="2" t="s">
        <v>3346</v>
      </c>
      <c r="K298" s="2" t="s">
        <v>3347</v>
      </c>
      <c r="L298" s="6">
        <v>40423</v>
      </c>
      <c r="M298" s="6"/>
      <c r="N298" s="7">
        <v>64277.279999999999</v>
      </c>
      <c r="O298" s="7">
        <v>64277.279999999999</v>
      </c>
      <c r="S298" s="7">
        <v>64277.279999999999</v>
      </c>
      <c r="T298" s="7" t="s">
        <v>41</v>
      </c>
      <c r="U298" s="7">
        <v>32138.639999999999</v>
      </c>
      <c r="V298" s="7">
        <v>0</v>
      </c>
      <c r="W298" s="2" t="s">
        <v>41</v>
      </c>
      <c r="X298" s="7">
        <v>0</v>
      </c>
      <c r="Y298" s="2" t="s">
        <v>42</v>
      </c>
      <c r="Z298" s="2" t="s">
        <v>43</v>
      </c>
      <c r="AB298" s="2" t="s">
        <v>44</v>
      </c>
      <c r="AC298" s="2" t="s">
        <v>3189</v>
      </c>
      <c r="AD298" s="2" t="s">
        <v>2078</v>
      </c>
      <c r="AE298" s="2" t="s">
        <v>49</v>
      </c>
      <c r="AF298" s="2" t="s">
        <v>421</v>
      </c>
      <c r="AG298" s="2" t="s">
        <v>51</v>
      </c>
      <c r="AH298" s="2" t="s">
        <v>127</v>
      </c>
      <c r="AI298" s="2" t="s">
        <v>53</v>
      </c>
      <c r="AJ298" s="2" t="s">
        <v>54</v>
      </c>
      <c r="AK298" s="2" t="s">
        <v>55</v>
      </c>
      <c r="AN298" s="7">
        <v>0</v>
      </c>
      <c r="AO298" s="2" t="s">
        <v>3348</v>
      </c>
      <c r="AP298" s="6">
        <v>41066</v>
      </c>
      <c r="AQ298" s="8" t="s">
        <v>4450</v>
      </c>
      <c r="AR298" s="2" t="s">
        <v>48</v>
      </c>
      <c r="AS298" s="7">
        <v>64277.279999999999</v>
      </c>
    </row>
    <row r="299" spans="1:45" x14ac:dyDescent="0.2">
      <c r="A299" s="380"/>
      <c r="B299" s="2" t="s">
        <v>4922</v>
      </c>
      <c r="C299" s="3">
        <v>14</v>
      </c>
      <c r="D299" s="4" t="s">
        <v>4457</v>
      </c>
      <c r="E299" s="2" t="s">
        <v>4590</v>
      </c>
      <c r="F299" s="2">
        <v>1469669</v>
      </c>
      <c r="G299" s="2" t="s">
        <v>3650</v>
      </c>
      <c r="H299" s="2" t="s">
        <v>3651</v>
      </c>
      <c r="I299" s="2" t="s">
        <v>1199</v>
      </c>
      <c r="J299" s="2" t="s">
        <v>3652</v>
      </c>
      <c r="K299" s="2" t="s">
        <v>3653</v>
      </c>
      <c r="L299" s="6">
        <v>40953</v>
      </c>
      <c r="M299" s="6"/>
      <c r="N299" s="7">
        <v>10000</v>
      </c>
      <c r="O299" s="7">
        <v>10000</v>
      </c>
      <c r="S299" s="7">
        <v>6548.78</v>
      </c>
      <c r="T299" s="7" t="s">
        <v>40</v>
      </c>
      <c r="U299" s="7">
        <v>6548.78</v>
      </c>
      <c r="V299" s="7">
        <v>0</v>
      </c>
      <c r="W299" s="2" t="s">
        <v>40</v>
      </c>
      <c r="X299" s="7">
        <v>0</v>
      </c>
      <c r="Y299" s="2" t="s">
        <v>56</v>
      </c>
      <c r="Z299" s="2" t="s">
        <v>65</v>
      </c>
      <c r="AA299" s="2" t="s">
        <v>66</v>
      </c>
      <c r="AB299" s="2" t="s">
        <v>44</v>
      </c>
      <c r="AC299" s="2" t="s">
        <v>3189</v>
      </c>
      <c r="AD299" s="2" t="s">
        <v>2932</v>
      </c>
      <c r="AE299" s="2" t="s">
        <v>97</v>
      </c>
      <c r="AF299" s="2" t="s">
        <v>75</v>
      </c>
      <c r="AG299" s="2" t="s">
        <v>76</v>
      </c>
      <c r="AH299" s="2" t="s">
        <v>3654</v>
      </c>
      <c r="AI299" s="2" t="s">
        <v>53</v>
      </c>
      <c r="AJ299" s="2" t="s">
        <v>54</v>
      </c>
      <c r="AK299" s="2" t="s">
        <v>55</v>
      </c>
      <c r="AN299" s="7">
        <v>0</v>
      </c>
      <c r="AO299" s="2" t="s">
        <v>3655</v>
      </c>
      <c r="AP299" s="6">
        <v>41053</v>
      </c>
      <c r="AQ299" s="8" t="s">
        <v>4450</v>
      </c>
      <c r="AR299" s="2" t="s">
        <v>48</v>
      </c>
      <c r="AS299" s="7">
        <v>10000</v>
      </c>
    </row>
    <row r="300" spans="1:45" x14ac:dyDescent="0.2">
      <c r="A300" s="380"/>
      <c r="B300" s="2" t="s">
        <v>4922</v>
      </c>
      <c r="C300" s="3">
        <v>93</v>
      </c>
      <c r="D300" s="4" t="s">
        <v>4458</v>
      </c>
      <c r="E300" s="2" t="s">
        <v>4600</v>
      </c>
      <c r="F300" s="2">
        <v>1469740</v>
      </c>
      <c r="G300" s="2" t="s">
        <v>3183</v>
      </c>
      <c r="H300" s="2" t="s">
        <v>3184</v>
      </c>
      <c r="I300" s="2" t="s">
        <v>38</v>
      </c>
      <c r="J300" s="2" t="s">
        <v>3185</v>
      </c>
      <c r="K300" s="2" t="s">
        <v>3186</v>
      </c>
      <c r="L300" s="6">
        <v>39373</v>
      </c>
      <c r="M300" s="6"/>
      <c r="N300" s="7">
        <v>10547.98</v>
      </c>
      <c r="O300" s="7">
        <v>13351.88</v>
      </c>
      <c r="S300" s="7">
        <v>10547.98</v>
      </c>
      <c r="T300" s="7" t="s">
        <v>41</v>
      </c>
      <c r="U300" s="7">
        <v>5273.99</v>
      </c>
      <c r="V300" s="7">
        <v>0</v>
      </c>
      <c r="W300" s="2" t="s">
        <v>41</v>
      </c>
      <c r="X300" s="7">
        <v>0</v>
      </c>
      <c r="Y300" s="2" t="s">
        <v>42</v>
      </c>
      <c r="Z300" s="2" t="s">
        <v>43</v>
      </c>
      <c r="AB300" s="2" t="s">
        <v>44</v>
      </c>
      <c r="AC300" s="2" t="s">
        <v>89</v>
      </c>
      <c r="AD300" s="2" t="s">
        <v>3182</v>
      </c>
      <c r="AE300" s="2" t="s">
        <v>49</v>
      </c>
      <c r="AF300" s="2" t="s">
        <v>50</v>
      </c>
      <c r="AG300" s="2" t="s">
        <v>51</v>
      </c>
      <c r="AH300" s="2" t="s">
        <v>3187</v>
      </c>
      <c r="AI300" s="2" t="s">
        <v>154</v>
      </c>
      <c r="AJ300" s="2" t="s">
        <v>155</v>
      </c>
      <c r="AK300" s="2" t="s">
        <v>55</v>
      </c>
      <c r="AN300" s="7">
        <v>0</v>
      </c>
      <c r="AO300" s="2" t="s">
        <v>3188</v>
      </c>
      <c r="AP300" s="6">
        <v>41050</v>
      </c>
      <c r="AQ300" s="8" t="s">
        <v>4450</v>
      </c>
      <c r="AR300" s="2" t="s">
        <v>48</v>
      </c>
      <c r="AS300" s="7">
        <v>10547.98</v>
      </c>
    </row>
    <row r="301" spans="1:45" x14ac:dyDescent="0.2">
      <c r="A301" s="380"/>
      <c r="B301" s="2" t="s">
        <v>4922</v>
      </c>
      <c r="C301" s="3">
        <v>93</v>
      </c>
      <c r="D301" s="4" t="s">
        <v>4458</v>
      </c>
      <c r="E301" s="2" t="s">
        <v>4597</v>
      </c>
      <c r="F301" s="2">
        <v>1469820</v>
      </c>
      <c r="G301" s="2" t="s">
        <v>1323</v>
      </c>
      <c r="H301" s="2" t="s">
        <v>1324</v>
      </c>
      <c r="I301" s="2" t="s">
        <v>38</v>
      </c>
      <c r="J301" s="2" t="s">
        <v>1325</v>
      </c>
      <c r="K301" s="2" t="s">
        <v>1326</v>
      </c>
      <c r="L301" s="6">
        <v>40069</v>
      </c>
      <c r="M301" s="6"/>
      <c r="N301" s="7">
        <v>21418</v>
      </c>
      <c r="O301" s="7">
        <v>21418</v>
      </c>
      <c r="S301" s="7">
        <v>21418</v>
      </c>
      <c r="T301" s="7" t="s">
        <v>41</v>
      </c>
      <c r="U301" s="7">
        <v>10709</v>
      </c>
      <c r="V301" s="7">
        <v>0</v>
      </c>
      <c r="W301" s="2" t="s">
        <v>73</v>
      </c>
      <c r="X301" s="7">
        <v>0</v>
      </c>
      <c r="Y301" s="2" t="s">
        <v>42</v>
      </c>
      <c r="Z301" s="2" t="s">
        <v>43</v>
      </c>
      <c r="AB301" s="2" t="s">
        <v>67</v>
      </c>
      <c r="AC301" s="2" t="s">
        <v>89</v>
      </c>
      <c r="AD301" s="2" t="s">
        <v>96</v>
      </c>
      <c r="AE301" s="2" t="s">
        <v>49</v>
      </c>
      <c r="AF301" s="2" t="s">
        <v>75</v>
      </c>
      <c r="AG301" s="2" t="s">
        <v>76</v>
      </c>
      <c r="AH301" s="2" t="s">
        <v>1327</v>
      </c>
      <c r="AI301" s="2" t="s">
        <v>53</v>
      </c>
      <c r="AJ301" s="2" t="s">
        <v>54</v>
      </c>
      <c r="AK301" s="2" t="s">
        <v>55</v>
      </c>
      <c r="AL301" s="6">
        <v>41271</v>
      </c>
      <c r="AM301" s="2" t="s">
        <v>1328</v>
      </c>
      <c r="AN301" s="7">
        <v>0</v>
      </c>
      <c r="AO301" s="2" t="s">
        <v>1329</v>
      </c>
      <c r="AP301" s="6">
        <v>41032</v>
      </c>
      <c r="AQ301" s="8" t="s">
        <v>4450</v>
      </c>
      <c r="AR301" s="2" t="s">
        <v>48</v>
      </c>
      <c r="AS301" s="7">
        <v>21418</v>
      </c>
    </row>
    <row r="302" spans="1:45" x14ac:dyDescent="0.2">
      <c r="A302" s="380"/>
      <c r="B302" s="2" t="s">
        <v>4922</v>
      </c>
      <c r="C302" s="3">
        <v>93</v>
      </c>
      <c r="D302" s="4" t="s">
        <v>4458</v>
      </c>
      <c r="E302" s="2" t="s">
        <v>4604</v>
      </c>
      <c r="F302" s="2">
        <v>1469885</v>
      </c>
      <c r="G302" s="2" t="s">
        <v>1318</v>
      </c>
      <c r="H302" s="2" t="s">
        <v>1319</v>
      </c>
      <c r="I302" s="2" t="s">
        <v>38</v>
      </c>
      <c r="J302" s="2" t="s">
        <v>1320</v>
      </c>
      <c r="K302" s="2" t="s">
        <v>1321</v>
      </c>
      <c r="L302" s="6">
        <v>40741</v>
      </c>
      <c r="M302" s="6"/>
      <c r="N302" s="7">
        <v>36476</v>
      </c>
      <c r="O302" s="7">
        <v>36476</v>
      </c>
      <c r="S302" s="7">
        <v>36476</v>
      </c>
      <c r="T302" s="7" t="s">
        <v>41</v>
      </c>
      <c r="U302" s="7">
        <v>18238</v>
      </c>
      <c r="V302" s="7">
        <v>0</v>
      </c>
      <c r="W302" s="2" t="s">
        <v>41</v>
      </c>
      <c r="X302" s="7">
        <v>0</v>
      </c>
      <c r="Y302" s="2" t="s">
        <v>42</v>
      </c>
      <c r="Z302" s="2" t="s">
        <v>43</v>
      </c>
      <c r="AB302" s="2" t="s">
        <v>44</v>
      </c>
      <c r="AC302" s="2" t="s">
        <v>89</v>
      </c>
      <c r="AD302" s="2" t="s">
        <v>96</v>
      </c>
      <c r="AE302" s="2" t="s">
        <v>97</v>
      </c>
      <c r="AF302" s="2" t="s">
        <v>50</v>
      </c>
      <c r="AG302" s="2" t="s">
        <v>51</v>
      </c>
      <c r="AH302" s="2" t="s">
        <v>721</v>
      </c>
      <c r="AI302" s="2" t="s">
        <v>46</v>
      </c>
      <c r="AJ302" s="2" t="s">
        <v>47</v>
      </c>
      <c r="AK302" s="2" t="s">
        <v>55</v>
      </c>
      <c r="AN302" s="7">
        <v>0</v>
      </c>
      <c r="AO302" s="2" t="s">
        <v>1322</v>
      </c>
      <c r="AP302" s="6">
        <v>41047</v>
      </c>
      <c r="AQ302" s="8" t="s">
        <v>4450</v>
      </c>
      <c r="AR302" s="2" t="s">
        <v>48</v>
      </c>
      <c r="AS302" s="7">
        <v>36476</v>
      </c>
    </row>
    <row r="303" spans="1:45" x14ac:dyDescent="0.2">
      <c r="A303" s="380"/>
      <c r="B303" s="2" t="s">
        <v>4922</v>
      </c>
      <c r="C303" s="3">
        <v>93</v>
      </c>
      <c r="D303" s="4" t="s">
        <v>4458</v>
      </c>
      <c r="E303" s="2" t="s">
        <v>4597</v>
      </c>
      <c r="F303" s="2">
        <v>1470386</v>
      </c>
      <c r="G303" s="2" t="s">
        <v>1308</v>
      </c>
      <c r="H303" s="2" t="s">
        <v>1309</v>
      </c>
      <c r="I303" s="2" t="s">
        <v>38</v>
      </c>
      <c r="J303" s="2" t="s">
        <v>1310</v>
      </c>
      <c r="K303" s="2" t="s">
        <v>1311</v>
      </c>
      <c r="L303" s="6">
        <v>40780</v>
      </c>
      <c r="M303" s="6"/>
      <c r="N303" s="7">
        <v>25826</v>
      </c>
      <c r="O303" s="7">
        <v>25826</v>
      </c>
      <c r="S303" s="7">
        <v>25826</v>
      </c>
      <c r="T303" s="7" t="s">
        <v>41</v>
      </c>
      <c r="U303" s="7">
        <v>12913</v>
      </c>
      <c r="V303" s="7">
        <v>0</v>
      </c>
      <c r="W303" s="2" t="s">
        <v>41</v>
      </c>
      <c r="X303" s="7">
        <v>0</v>
      </c>
      <c r="Y303" s="2" t="s">
        <v>42</v>
      </c>
      <c r="Z303" s="2" t="s">
        <v>43</v>
      </c>
      <c r="AB303" s="2" t="s">
        <v>44</v>
      </c>
      <c r="AC303" s="2" t="s">
        <v>89</v>
      </c>
      <c r="AD303" s="2" t="s">
        <v>96</v>
      </c>
      <c r="AE303" s="2" t="s">
        <v>49</v>
      </c>
      <c r="AF303" s="2" t="s">
        <v>75</v>
      </c>
      <c r="AG303" s="2" t="s">
        <v>76</v>
      </c>
      <c r="AH303" s="2" t="s">
        <v>1312</v>
      </c>
      <c r="AI303" s="2" t="s">
        <v>53</v>
      </c>
      <c r="AJ303" s="2" t="s">
        <v>54</v>
      </c>
      <c r="AK303" s="2" t="s">
        <v>55</v>
      </c>
      <c r="AN303" s="7">
        <v>0</v>
      </c>
      <c r="AO303" s="2" t="s">
        <v>1313</v>
      </c>
      <c r="AP303" s="6">
        <v>41059</v>
      </c>
      <c r="AQ303" s="8" t="s">
        <v>4450</v>
      </c>
      <c r="AR303" s="2" t="s">
        <v>48</v>
      </c>
      <c r="AS303" s="7">
        <v>25826</v>
      </c>
    </row>
    <row r="304" spans="1:45" x14ac:dyDescent="0.2">
      <c r="A304" s="380"/>
      <c r="B304" s="2" t="s">
        <v>4922</v>
      </c>
      <c r="C304" s="3">
        <v>77</v>
      </c>
      <c r="D304" s="4" t="s">
        <v>4458</v>
      </c>
      <c r="E304" s="2" t="s">
        <v>4618</v>
      </c>
      <c r="F304" s="2">
        <v>1471017</v>
      </c>
      <c r="G304" s="2" t="s">
        <v>4430</v>
      </c>
      <c r="H304" s="2" t="s">
        <v>4431</v>
      </c>
      <c r="I304" s="2" t="s">
        <v>38</v>
      </c>
      <c r="J304" s="2" t="s">
        <v>4432</v>
      </c>
      <c r="K304" s="2" t="s">
        <v>4433</v>
      </c>
      <c r="L304" s="6">
        <v>40868</v>
      </c>
      <c r="M304" s="6"/>
      <c r="N304" s="7">
        <v>960.66</v>
      </c>
      <c r="O304" s="7">
        <v>960.66</v>
      </c>
      <c r="S304" s="7">
        <v>960.66</v>
      </c>
      <c r="T304" s="7" t="s">
        <v>41</v>
      </c>
      <c r="U304" s="7">
        <v>480.33</v>
      </c>
      <c r="V304" s="7">
        <v>0</v>
      </c>
      <c r="W304" s="2" t="s">
        <v>41</v>
      </c>
      <c r="X304" s="7">
        <v>0</v>
      </c>
      <c r="Y304" s="2" t="s">
        <v>42</v>
      </c>
      <c r="Z304" s="2" t="s">
        <v>43</v>
      </c>
      <c r="AB304" s="2" t="s">
        <v>44</v>
      </c>
      <c r="AC304" s="2" t="s">
        <v>4367</v>
      </c>
      <c r="AD304" s="2" t="s">
        <v>2932</v>
      </c>
      <c r="AE304" s="2" t="s">
        <v>49</v>
      </c>
      <c r="AF304" s="2" t="s">
        <v>50</v>
      </c>
      <c r="AG304" s="2" t="s">
        <v>51</v>
      </c>
      <c r="AH304" s="2" t="s">
        <v>4384</v>
      </c>
      <c r="AI304" s="2" t="s">
        <v>162</v>
      </c>
      <c r="AJ304" s="2" t="s">
        <v>163</v>
      </c>
      <c r="AK304" s="2" t="s">
        <v>55</v>
      </c>
      <c r="AN304" s="7">
        <v>0</v>
      </c>
      <c r="AO304" s="2" t="s">
        <v>4434</v>
      </c>
      <c r="AP304" s="6">
        <v>41054</v>
      </c>
      <c r="AQ304" s="8" t="s">
        <v>4450</v>
      </c>
      <c r="AR304" s="2" t="s">
        <v>48</v>
      </c>
      <c r="AS304" s="7">
        <v>960.66</v>
      </c>
    </row>
    <row r="305" spans="1:45" x14ac:dyDescent="0.2">
      <c r="A305" s="380"/>
      <c r="B305" s="2" t="s">
        <v>4922</v>
      </c>
      <c r="C305" s="3">
        <v>93</v>
      </c>
      <c r="D305" s="4" t="s">
        <v>4458</v>
      </c>
      <c r="E305" s="2" t="s">
        <v>4597</v>
      </c>
      <c r="F305" s="2">
        <v>1471847</v>
      </c>
      <c r="G305" s="2" t="s">
        <v>1303</v>
      </c>
      <c r="H305" s="2" t="s">
        <v>1304</v>
      </c>
      <c r="I305" s="2" t="s">
        <v>38</v>
      </c>
      <c r="J305" s="2" t="s">
        <v>1305</v>
      </c>
      <c r="K305" s="2" t="s">
        <v>1306</v>
      </c>
      <c r="L305" s="6">
        <v>40617</v>
      </c>
      <c r="M305" s="6"/>
      <c r="N305" s="7">
        <v>31397</v>
      </c>
      <c r="O305" s="7">
        <v>31397</v>
      </c>
      <c r="S305" s="7">
        <v>31397</v>
      </c>
      <c r="T305" s="7" t="s">
        <v>41</v>
      </c>
      <c r="U305" s="7">
        <v>15698.5</v>
      </c>
      <c r="V305" s="7">
        <v>0</v>
      </c>
      <c r="W305" s="2" t="s">
        <v>41</v>
      </c>
      <c r="X305" s="7">
        <v>0</v>
      </c>
      <c r="Y305" s="2" t="s">
        <v>42</v>
      </c>
      <c r="Z305" s="2" t="s">
        <v>43</v>
      </c>
      <c r="AB305" s="2" t="s">
        <v>44</v>
      </c>
      <c r="AC305" s="2" t="s">
        <v>89</v>
      </c>
      <c r="AD305" s="2" t="s">
        <v>96</v>
      </c>
      <c r="AE305" s="2" t="s">
        <v>49</v>
      </c>
      <c r="AF305" s="2" t="s">
        <v>160</v>
      </c>
      <c r="AG305" s="2" t="s">
        <v>51</v>
      </c>
      <c r="AH305" s="2" t="s">
        <v>933</v>
      </c>
      <c r="AI305" s="2" t="s">
        <v>53</v>
      </c>
      <c r="AJ305" s="2" t="s">
        <v>54</v>
      </c>
      <c r="AK305" s="2" t="s">
        <v>55</v>
      </c>
      <c r="AN305" s="7">
        <v>0</v>
      </c>
      <c r="AO305" s="2" t="s">
        <v>1307</v>
      </c>
      <c r="AP305" s="6">
        <v>41053</v>
      </c>
      <c r="AQ305" s="8" t="s">
        <v>4450</v>
      </c>
      <c r="AR305" s="2" t="s">
        <v>48</v>
      </c>
      <c r="AS305" s="7">
        <v>31397</v>
      </c>
    </row>
    <row r="306" spans="1:45" x14ac:dyDescent="0.2">
      <c r="A306" s="380"/>
      <c r="B306" s="2" t="s">
        <v>4922</v>
      </c>
      <c r="C306" s="3">
        <v>93</v>
      </c>
      <c r="D306" s="4" t="s">
        <v>4458</v>
      </c>
      <c r="E306" s="2" t="s">
        <v>4622</v>
      </c>
      <c r="F306" s="2">
        <v>1472737</v>
      </c>
      <c r="G306" s="2" t="s">
        <v>1297</v>
      </c>
      <c r="H306" s="2" t="s">
        <v>1298</v>
      </c>
      <c r="I306" s="2" t="s">
        <v>38</v>
      </c>
      <c r="J306" s="2" t="s">
        <v>1299</v>
      </c>
      <c r="K306" s="2" t="s">
        <v>1300</v>
      </c>
      <c r="L306" s="6">
        <v>39480</v>
      </c>
      <c r="M306" s="6"/>
      <c r="N306" s="7">
        <v>6481.84</v>
      </c>
      <c r="O306" s="7">
        <v>6481.84</v>
      </c>
      <c r="S306" s="7">
        <v>6481.84</v>
      </c>
      <c r="T306" s="7" t="s">
        <v>41</v>
      </c>
      <c r="U306" s="7">
        <v>3240.92</v>
      </c>
      <c r="V306" s="7">
        <v>0</v>
      </c>
      <c r="W306" s="2" t="s">
        <v>73</v>
      </c>
      <c r="X306" s="7">
        <v>0</v>
      </c>
      <c r="Y306" s="2" t="s">
        <v>42</v>
      </c>
      <c r="Z306" s="2" t="s">
        <v>43</v>
      </c>
      <c r="AB306" s="2" t="s">
        <v>67</v>
      </c>
      <c r="AC306" s="2" t="s">
        <v>89</v>
      </c>
      <c r="AD306" s="2" t="s">
        <v>96</v>
      </c>
      <c r="AE306" s="2" t="s">
        <v>49</v>
      </c>
      <c r="AF306" s="2" t="s">
        <v>75</v>
      </c>
      <c r="AG306" s="2" t="s">
        <v>76</v>
      </c>
      <c r="AH306" s="2" t="s">
        <v>871</v>
      </c>
      <c r="AI306" s="2" t="s">
        <v>154</v>
      </c>
      <c r="AJ306" s="2" t="s">
        <v>155</v>
      </c>
      <c r="AK306" s="2" t="s">
        <v>55</v>
      </c>
      <c r="AL306" s="6">
        <v>41327</v>
      </c>
      <c r="AM306" s="2" t="s">
        <v>909</v>
      </c>
      <c r="AN306" s="7">
        <v>0</v>
      </c>
      <c r="AO306" s="2" t="s">
        <v>1301</v>
      </c>
      <c r="AP306" s="6">
        <v>41073</v>
      </c>
      <c r="AQ306" s="8" t="s">
        <v>4450</v>
      </c>
      <c r="AR306" s="2" t="s">
        <v>48</v>
      </c>
      <c r="AS306" s="7">
        <v>6481.84</v>
      </c>
    </row>
    <row r="307" spans="1:45" x14ac:dyDescent="0.2">
      <c r="A307" s="380"/>
      <c r="B307" s="2" t="s">
        <v>4922</v>
      </c>
      <c r="C307" s="3">
        <v>93</v>
      </c>
      <c r="D307" s="4" t="s">
        <v>4458</v>
      </c>
      <c r="E307" s="2" t="s">
        <v>4597</v>
      </c>
      <c r="F307" s="2">
        <v>1473203</v>
      </c>
      <c r="G307" s="2" t="s">
        <v>2780</v>
      </c>
      <c r="H307" s="2" t="s">
        <v>2781</v>
      </c>
      <c r="I307" s="2" t="s">
        <v>38</v>
      </c>
      <c r="J307" s="2" t="s">
        <v>2782</v>
      </c>
      <c r="K307" s="2" t="s">
        <v>2783</v>
      </c>
      <c r="L307" s="6">
        <v>38028</v>
      </c>
      <c r="M307" s="6"/>
      <c r="N307" s="7">
        <v>35083.910000000003</v>
      </c>
      <c r="O307" s="7">
        <v>35083.910000000003</v>
      </c>
      <c r="S307" s="7">
        <v>35083.910000000003</v>
      </c>
      <c r="T307" s="7" t="s">
        <v>41</v>
      </c>
      <c r="U307" s="7">
        <v>17541.96</v>
      </c>
      <c r="V307" s="7">
        <v>0</v>
      </c>
      <c r="W307" s="2" t="s">
        <v>41</v>
      </c>
      <c r="X307" s="7">
        <v>0</v>
      </c>
      <c r="Y307" s="2" t="s">
        <v>42</v>
      </c>
      <c r="Z307" s="2" t="s">
        <v>43</v>
      </c>
      <c r="AB307" s="2" t="s">
        <v>44</v>
      </c>
      <c r="AC307" s="2" t="s">
        <v>89</v>
      </c>
      <c r="AD307" s="2" t="s">
        <v>2078</v>
      </c>
      <c r="AE307" s="2" t="s">
        <v>97</v>
      </c>
      <c r="AF307" s="2" t="s">
        <v>1717</v>
      </c>
      <c r="AG307" s="2" t="s">
        <v>51</v>
      </c>
      <c r="AH307" s="2" t="s">
        <v>69</v>
      </c>
      <c r="AI307" s="2" t="s">
        <v>53</v>
      </c>
      <c r="AJ307" s="2" t="s">
        <v>54</v>
      </c>
      <c r="AK307" s="2" t="s">
        <v>55</v>
      </c>
      <c r="AN307" s="7">
        <v>0</v>
      </c>
      <c r="AO307" s="2" t="s">
        <v>2784</v>
      </c>
      <c r="AP307" s="6">
        <v>40988</v>
      </c>
      <c r="AQ307" s="8" t="s">
        <v>4450</v>
      </c>
      <c r="AR307" s="2" t="s">
        <v>48</v>
      </c>
      <c r="AS307" s="7">
        <v>35083.910000000003</v>
      </c>
    </row>
    <row r="308" spans="1:45" x14ac:dyDescent="0.2">
      <c r="A308" s="380"/>
      <c r="B308" s="2" t="s">
        <v>4922</v>
      </c>
      <c r="C308" s="3">
        <v>82</v>
      </c>
      <c r="D308" s="4" t="s">
        <v>4458</v>
      </c>
      <c r="E308" s="2" t="s">
        <v>4593</v>
      </c>
      <c r="F308" s="2">
        <v>1473213</v>
      </c>
      <c r="G308" s="2" t="s">
        <v>1291</v>
      </c>
      <c r="H308" s="2" t="s">
        <v>1292</v>
      </c>
      <c r="I308" s="2" t="s">
        <v>38</v>
      </c>
      <c r="J308" s="2" t="s">
        <v>1293</v>
      </c>
      <c r="K308" s="2" t="s">
        <v>1294</v>
      </c>
      <c r="L308" s="6">
        <v>40833</v>
      </c>
      <c r="M308" s="6"/>
      <c r="N308" s="7">
        <v>48000</v>
      </c>
      <c r="O308" s="7">
        <v>48000</v>
      </c>
      <c r="S308" s="7">
        <v>48000</v>
      </c>
      <c r="T308" s="7" t="s">
        <v>41</v>
      </c>
      <c r="U308" s="7">
        <v>24000</v>
      </c>
      <c r="V308" s="7">
        <v>0</v>
      </c>
      <c r="W308" s="2" t="s">
        <v>41</v>
      </c>
      <c r="X308" s="7">
        <v>0</v>
      </c>
      <c r="Y308" s="2" t="s">
        <v>42</v>
      </c>
      <c r="Z308" s="2" t="s">
        <v>43</v>
      </c>
      <c r="AB308" s="2" t="s">
        <v>67</v>
      </c>
      <c r="AC308" s="2" t="s">
        <v>89</v>
      </c>
      <c r="AD308" s="2" t="s">
        <v>96</v>
      </c>
      <c r="AE308" s="2" t="s">
        <v>97</v>
      </c>
      <c r="AF308" s="2" t="s">
        <v>75</v>
      </c>
      <c r="AG308" s="2" t="s">
        <v>177</v>
      </c>
      <c r="AH308" s="2" t="s">
        <v>69</v>
      </c>
      <c r="AI308" s="2" t="s">
        <v>53</v>
      </c>
      <c r="AJ308" s="2" t="s">
        <v>54</v>
      </c>
      <c r="AK308" s="2" t="s">
        <v>55</v>
      </c>
      <c r="AL308" s="6">
        <v>41158</v>
      </c>
      <c r="AM308" s="2" t="s">
        <v>1295</v>
      </c>
      <c r="AN308" s="7">
        <v>0</v>
      </c>
      <c r="AO308" s="2" t="s">
        <v>1296</v>
      </c>
      <c r="AP308" s="6">
        <v>41023</v>
      </c>
      <c r="AQ308" s="8" t="s">
        <v>4450</v>
      </c>
      <c r="AR308" s="2" t="s">
        <v>48</v>
      </c>
      <c r="AS308" s="7">
        <v>48000</v>
      </c>
    </row>
    <row r="309" spans="1:45" x14ac:dyDescent="0.2">
      <c r="A309" s="380"/>
      <c r="B309" s="2" t="s">
        <v>4922</v>
      </c>
      <c r="C309" s="3">
        <v>14</v>
      </c>
      <c r="D309" s="4" t="s">
        <v>4457</v>
      </c>
      <c r="E309" s="2" t="s">
        <v>4590</v>
      </c>
      <c r="F309" s="2">
        <v>1473390</v>
      </c>
      <c r="G309" s="2" t="s">
        <v>3645</v>
      </c>
      <c r="H309" s="2" t="s">
        <v>3646</v>
      </c>
      <c r="I309" s="2" t="s">
        <v>1199</v>
      </c>
      <c r="J309" s="2" t="s">
        <v>3647</v>
      </c>
      <c r="K309" s="2" t="s">
        <v>3648</v>
      </c>
      <c r="L309" s="6">
        <v>40969</v>
      </c>
      <c r="M309" s="6"/>
      <c r="N309" s="7">
        <v>13000</v>
      </c>
      <c r="O309" s="7">
        <v>13000</v>
      </c>
      <c r="S309" s="7">
        <v>5000</v>
      </c>
      <c r="T309" s="7" t="s">
        <v>41</v>
      </c>
      <c r="U309" s="7">
        <v>2500</v>
      </c>
      <c r="V309" s="7">
        <v>0</v>
      </c>
      <c r="W309" s="2" t="s">
        <v>40</v>
      </c>
      <c r="X309" s="7">
        <v>0</v>
      </c>
      <c r="Y309" s="2" t="s">
        <v>42</v>
      </c>
      <c r="Z309" s="2" t="s">
        <v>65</v>
      </c>
      <c r="AA309" s="2" t="s">
        <v>66</v>
      </c>
      <c r="AB309" s="2" t="s">
        <v>44</v>
      </c>
      <c r="AC309" s="2" t="s">
        <v>3189</v>
      </c>
      <c r="AD309" s="2" t="s">
        <v>2932</v>
      </c>
      <c r="AE309" s="2" t="s">
        <v>49</v>
      </c>
      <c r="AF309" s="2" t="s">
        <v>75</v>
      </c>
      <c r="AG309" s="2" t="s">
        <v>76</v>
      </c>
      <c r="AH309" s="2" t="s">
        <v>225</v>
      </c>
      <c r="AI309" s="2" t="s">
        <v>154</v>
      </c>
      <c r="AJ309" s="2" t="s">
        <v>155</v>
      </c>
      <c r="AK309" s="2" t="s">
        <v>55</v>
      </c>
      <c r="AN309" s="7">
        <v>0</v>
      </c>
      <c r="AO309" s="2" t="s">
        <v>3649</v>
      </c>
      <c r="AP309" s="6">
        <v>41075</v>
      </c>
      <c r="AQ309" s="8" t="s">
        <v>4450</v>
      </c>
      <c r="AR309" s="2" t="s">
        <v>48</v>
      </c>
      <c r="AS309" s="7">
        <v>13000</v>
      </c>
    </row>
    <row r="310" spans="1:45" x14ac:dyDescent="0.2">
      <c r="A310" s="380"/>
      <c r="B310" s="2" t="s">
        <v>4922</v>
      </c>
      <c r="C310" s="3">
        <v>82</v>
      </c>
      <c r="D310" s="4" t="s">
        <v>4458</v>
      </c>
      <c r="E310" s="2" t="s">
        <v>4593</v>
      </c>
      <c r="F310" s="2">
        <v>1473659</v>
      </c>
      <c r="G310" s="2" t="s">
        <v>4212</v>
      </c>
      <c r="H310" s="2" t="s">
        <v>4213</v>
      </c>
      <c r="I310" s="2" t="s">
        <v>38</v>
      </c>
      <c r="J310" s="2" t="s">
        <v>4214</v>
      </c>
      <c r="K310" s="2" t="s">
        <v>4215</v>
      </c>
      <c r="L310" s="6">
        <v>40553</v>
      </c>
      <c r="M310" s="6"/>
      <c r="N310" s="7">
        <v>35000</v>
      </c>
      <c r="O310" s="7">
        <v>35000</v>
      </c>
      <c r="S310" s="7">
        <v>35000</v>
      </c>
      <c r="T310" s="7" t="s">
        <v>40</v>
      </c>
      <c r="U310" s="7">
        <v>5195.29</v>
      </c>
      <c r="V310" s="7">
        <v>0</v>
      </c>
      <c r="W310" s="2" t="s">
        <v>40</v>
      </c>
      <c r="X310" s="7">
        <v>0</v>
      </c>
      <c r="Y310" s="2" t="s">
        <v>42</v>
      </c>
      <c r="Z310" s="2" t="s">
        <v>65</v>
      </c>
      <c r="AA310" s="2" t="s">
        <v>66</v>
      </c>
      <c r="AB310" s="2" t="s">
        <v>44</v>
      </c>
      <c r="AC310" s="2" t="s">
        <v>3815</v>
      </c>
      <c r="AD310" s="2" t="s">
        <v>96</v>
      </c>
      <c r="AE310" s="2" t="s">
        <v>49</v>
      </c>
      <c r="AF310" s="2" t="s">
        <v>50</v>
      </c>
      <c r="AG310" s="2" t="s">
        <v>51</v>
      </c>
      <c r="AH310" s="2" t="s">
        <v>4216</v>
      </c>
      <c r="AI310" s="2" t="s">
        <v>53</v>
      </c>
      <c r="AJ310" s="2" t="s">
        <v>54</v>
      </c>
      <c r="AK310" s="2" t="s">
        <v>55</v>
      </c>
      <c r="AN310" s="7">
        <v>0</v>
      </c>
      <c r="AO310" s="2" t="s">
        <v>4217</v>
      </c>
      <c r="AP310" s="6">
        <v>41059</v>
      </c>
      <c r="AQ310" s="8" t="s">
        <v>4450</v>
      </c>
      <c r="AR310" s="2" t="s">
        <v>48</v>
      </c>
      <c r="AS310" s="7">
        <v>5195.29</v>
      </c>
    </row>
    <row r="311" spans="1:45" x14ac:dyDescent="0.2">
      <c r="A311" s="380"/>
      <c r="B311" s="2" t="s">
        <v>4922</v>
      </c>
      <c r="C311" s="3">
        <v>82</v>
      </c>
      <c r="D311" s="4" t="s">
        <v>4458</v>
      </c>
      <c r="E311" s="2" t="s">
        <v>4609</v>
      </c>
      <c r="F311" s="2">
        <v>1473690</v>
      </c>
      <c r="G311" s="2" t="s">
        <v>4206</v>
      </c>
      <c r="H311" s="2" t="s">
        <v>4207</v>
      </c>
      <c r="I311" s="2" t="s">
        <v>38</v>
      </c>
      <c r="J311" s="2" t="s">
        <v>4208</v>
      </c>
      <c r="K311" s="2" t="s">
        <v>4209</v>
      </c>
      <c r="L311" s="6">
        <v>40237</v>
      </c>
      <c r="M311" s="6"/>
      <c r="N311" s="7">
        <v>83434.17</v>
      </c>
      <c r="O311" s="7">
        <v>83434.17</v>
      </c>
      <c r="S311" s="7">
        <v>83434.17</v>
      </c>
      <c r="T311" s="7" t="s">
        <v>41</v>
      </c>
      <c r="U311" s="7">
        <v>41717.089999999997</v>
      </c>
      <c r="V311" s="7">
        <v>0</v>
      </c>
      <c r="W311" s="2" t="s">
        <v>41</v>
      </c>
      <c r="X311" s="7">
        <v>0</v>
      </c>
      <c r="Y311" s="2" t="s">
        <v>42</v>
      </c>
      <c r="Z311" s="2" t="s">
        <v>43</v>
      </c>
      <c r="AB311" s="2" t="s">
        <v>44</v>
      </c>
      <c r="AC311" s="2" t="s">
        <v>3815</v>
      </c>
      <c r="AD311" s="2" t="s">
        <v>96</v>
      </c>
      <c r="AE311" s="2" t="s">
        <v>49</v>
      </c>
      <c r="AF311" s="2" t="s">
        <v>160</v>
      </c>
      <c r="AG311" s="2" t="s">
        <v>51</v>
      </c>
      <c r="AH311" s="2" t="s">
        <v>4210</v>
      </c>
      <c r="AI311" s="2" t="s">
        <v>117</v>
      </c>
      <c r="AJ311" s="2" t="s">
        <v>54</v>
      </c>
      <c r="AK311" s="2" t="s">
        <v>55</v>
      </c>
      <c r="AN311" s="7">
        <v>0</v>
      </c>
      <c r="AO311" s="2" t="s">
        <v>4211</v>
      </c>
      <c r="AP311" s="6">
        <v>41061</v>
      </c>
      <c r="AQ311" s="8" t="s">
        <v>4450</v>
      </c>
      <c r="AR311" s="2" t="s">
        <v>48</v>
      </c>
      <c r="AS311" s="7">
        <v>83434.17</v>
      </c>
    </row>
    <row r="312" spans="1:45" x14ac:dyDescent="0.2">
      <c r="A312" s="380"/>
      <c r="B312" s="2" t="s">
        <v>4922</v>
      </c>
      <c r="C312" s="3">
        <v>93</v>
      </c>
      <c r="D312" s="4" t="s">
        <v>4458</v>
      </c>
      <c r="E312" s="2" t="s">
        <v>4605</v>
      </c>
      <c r="F312" s="2">
        <v>1473825</v>
      </c>
      <c r="G312" s="2" t="s">
        <v>1284</v>
      </c>
      <c r="H312" s="2" t="s">
        <v>1285</v>
      </c>
      <c r="I312" s="2" t="s">
        <v>38</v>
      </c>
      <c r="J312" s="2" t="s">
        <v>1286</v>
      </c>
      <c r="K312" s="2" t="s">
        <v>1287</v>
      </c>
      <c r="L312" s="6">
        <v>40391</v>
      </c>
      <c r="M312" s="6"/>
      <c r="N312" s="7">
        <v>82885.5</v>
      </c>
      <c r="O312" s="7">
        <v>82885.5</v>
      </c>
      <c r="S312" s="7">
        <v>82885.5</v>
      </c>
      <c r="T312" s="7" t="s">
        <v>41</v>
      </c>
      <c r="U312" s="7">
        <v>41442.75</v>
      </c>
      <c r="V312" s="7">
        <v>0</v>
      </c>
      <c r="W312" s="2" t="s">
        <v>41</v>
      </c>
      <c r="X312" s="7">
        <v>0</v>
      </c>
      <c r="Y312" s="2" t="s">
        <v>42</v>
      </c>
      <c r="Z312" s="2" t="s">
        <v>43</v>
      </c>
      <c r="AB312" s="2" t="s">
        <v>44</v>
      </c>
      <c r="AC312" s="2" t="s">
        <v>89</v>
      </c>
      <c r="AD312" s="2" t="s">
        <v>96</v>
      </c>
      <c r="AE312" s="2" t="s">
        <v>97</v>
      </c>
      <c r="AF312" s="2" t="s">
        <v>1288</v>
      </c>
      <c r="AG312" s="2" t="s">
        <v>51</v>
      </c>
      <c r="AH312" s="2" t="s">
        <v>127</v>
      </c>
      <c r="AI312" s="2" t="s">
        <v>53</v>
      </c>
      <c r="AJ312" s="2" t="s">
        <v>54</v>
      </c>
      <c r="AK312" s="2" t="s">
        <v>55</v>
      </c>
      <c r="AN312" s="7">
        <v>0</v>
      </c>
      <c r="AO312" s="2" t="s">
        <v>1289</v>
      </c>
      <c r="AP312" s="6">
        <v>41016</v>
      </c>
      <c r="AQ312" s="8" t="s">
        <v>4450</v>
      </c>
      <c r="AR312" s="2" t="s">
        <v>48</v>
      </c>
      <c r="AS312" s="7">
        <v>82885.5</v>
      </c>
    </row>
    <row r="313" spans="1:45" x14ac:dyDescent="0.2">
      <c r="A313" s="380"/>
      <c r="B313" s="2" t="s">
        <v>4922</v>
      </c>
      <c r="C313" s="3">
        <v>14</v>
      </c>
      <c r="D313" s="4" t="s">
        <v>4457</v>
      </c>
      <c r="E313" s="2" t="s">
        <v>4643</v>
      </c>
      <c r="F313" s="2">
        <v>1474497</v>
      </c>
      <c r="G313" s="2" t="s">
        <v>3640</v>
      </c>
      <c r="H313" s="2" t="s">
        <v>3641</v>
      </c>
      <c r="I313" s="2" t="s">
        <v>1199</v>
      </c>
      <c r="J313" s="2" t="s">
        <v>3642</v>
      </c>
      <c r="K313" s="2" t="s">
        <v>3643</v>
      </c>
      <c r="L313" s="6">
        <v>40563</v>
      </c>
      <c r="M313" s="6"/>
      <c r="N313" s="7">
        <v>3808</v>
      </c>
      <c r="O313" s="7">
        <v>3808</v>
      </c>
      <c r="S313" s="7">
        <v>3808</v>
      </c>
      <c r="T313" s="7" t="s">
        <v>41</v>
      </c>
      <c r="U313" s="7">
        <v>1904</v>
      </c>
      <c r="V313" s="7">
        <v>0</v>
      </c>
      <c r="W313" s="2" t="s">
        <v>41</v>
      </c>
      <c r="X313" s="7">
        <v>0</v>
      </c>
      <c r="Y313" s="2" t="s">
        <v>42</v>
      </c>
      <c r="Z313" s="2" t="s">
        <v>43</v>
      </c>
      <c r="AB313" s="2" t="s">
        <v>44</v>
      </c>
      <c r="AC313" s="2" t="s">
        <v>3189</v>
      </c>
      <c r="AD313" s="2" t="s">
        <v>2932</v>
      </c>
      <c r="AE313" s="2" t="s">
        <v>49</v>
      </c>
      <c r="AF313" s="2" t="s">
        <v>50</v>
      </c>
      <c r="AG313" s="2" t="s">
        <v>51</v>
      </c>
      <c r="AH313" s="2" t="s">
        <v>69</v>
      </c>
      <c r="AI313" s="2" t="s">
        <v>53</v>
      </c>
      <c r="AJ313" s="2" t="s">
        <v>54</v>
      </c>
      <c r="AK313" s="2" t="s">
        <v>55</v>
      </c>
      <c r="AN313" s="7">
        <v>0</v>
      </c>
      <c r="AO313" s="2" t="s">
        <v>3644</v>
      </c>
      <c r="AP313" s="6">
        <v>41050</v>
      </c>
      <c r="AQ313" s="8" t="s">
        <v>4450</v>
      </c>
      <c r="AR313" s="2" t="s">
        <v>48</v>
      </c>
      <c r="AS313" s="7">
        <v>3808</v>
      </c>
    </row>
    <row r="314" spans="1:45" x14ac:dyDescent="0.2">
      <c r="A314" s="380"/>
      <c r="B314" s="2" t="s">
        <v>4922</v>
      </c>
      <c r="C314" s="3">
        <v>1</v>
      </c>
      <c r="D314" s="4" t="s">
        <v>4458</v>
      </c>
      <c r="E314" s="2" t="s">
        <v>4659</v>
      </c>
      <c r="F314" s="2">
        <v>1474527</v>
      </c>
      <c r="G314" s="2" t="s">
        <v>1279</v>
      </c>
      <c r="H314" s="2" t="s">
        <v>1280</v>
      </c>
      <c r="I314" s="2" t="s">
        <v>38</v>
      </c>
      <c r="J314" s="2" t="s">
        <v>1281</v>
      </c>
      <c r="K314" s="2" t="s">
        <v>1282</v>
      </c>
      <c r="L314" s="6">
        <v>40796</v>
      </c>
      <c r="M314" s="6"/>
      <c r="N314" s="7">
        <v>50000</v>
      </c>
      <c r="O314" s="7">
        <v>50000</v>
      </c>
      <c r="S314" s="7">
        <v>50000</v>
      </c>
      <c r="T314" s="7" t="s">
        <v>41</v>
      </c>
      <c r="U314" s="7">
        <v>25000</v>
      </c>
      <c r="V314" s="7">
        <v>0</v>
      </c>
      <c r="W314" s="2" t="s">
        <v>41</v>
      </c>
      <c r="X314" s="7">
        <v>0</v>
      </c>
      <c r="Y314" s="2" t="s">
        <v>42</v>
      </c>
      <c r="Z314" s="2" t="s">
        <v>43</v>
      </c>
      <c r="AB314" s="2" t="s">
        <v>44</v>
      </c>
      <c r="AC314" s="2" t="s">
        <v>89</v>
      </c>
      <c r="AD314" s="2" t="s">
        <v>96</v>
      </c>
      <c r="AE314" s="2" t="s">
        <v>49</v>
      </c>
      <c r="AF314" s="2" t="s">
        <v>104</v>
      </c>
      <c r="AG314" s="2" t="s">
        <v>51</v>
      </c>
      <c r="AH314" s="2" t="s">
        <v>455</v>
      </c>
      <c r="AI314" s="2" t="s">
        <v>456</v>
      </c>
      <c r="AJ314" s="2" t="s">
        <v>84</v>
      </c>
      <c r="AK314" s="2" t="s">
        <v>55</v>
      </c>
      <c r="AN314" s="7">
        <v>0</v>
      </c>
      <c r="AO314" s="2" t="s">
        <v>1283</v>
      </c>
      <c r="AP314" s="6">
        <v>41078</v>
      </c>
      <c r="AQ314" s="8" t="s">
        <v>4450</v>
      </c>
      <c r="AR314" s="2" t="s">
        <v>72</v>
      </c>
      <c r="AS314" s="7">
        <v>50000</v>
      </c>
    </row>
    <row r="315" spans="1:45" x14ac:dyDescent="0.2">
      <c r="A315" s="380"/>
      <c r="B315" s="2" t="s">
        <v>4922</v>
      </c>
      <c r="C315" s="3">
        <v>82</v>
      </c>
      <c r="D315" s="4" t="s">
        <v>4458</v>
      </c>
      <c r="E315" s="2" t="s">
        <v>4593</v>
      </c>
      <c r="F315" s="2">
        <v>1474534</v>
      </c>
      <c r="G315" s="2" t="s">
        <v>1275</v>
      </c>
      <c r="H315" s="2" t="s">
        <v>1276</v>
      </c>
      <c r="I315" s="2" t="s">
        <v>38</v>
      </c>
      <c r="J315" s="2">
        <v>1101080</v>
      </c>
      <c r="K315" s="2" t="s">
        <v>1277</v>
      </c>
      <c r="L315" s="6">
        <v>38212</v>
      </c>
      <c r="M315" s="6"/>
      <c r="N315" s="7">
        <v>131504.03</v>
      </c>
      <c r="O315" s="7">
        <v>183000</v>
      </c>
      <c r="S315" s="7">
        <v>131504.03</v>
      </c>
      <c r="T315" s="7" t="s">
        <v>41</v>
      </c>
      <c r="U315" s="7">
        <v>65752.02</v>
      </c>
      <c r="V315" s="7">
        <v>0</v>
      </c>
      <c r="W315" s="2" t="s">
        <v>41</v>
      </c>
      <c r="X315" s="7">
        <v>0</v>
      </c>
      <c r="Y315" s="2" t="s">
        <v>42</v>
      </c>
      <c r="Z315" s="2" t="s">
        <v>43</v>
      </c>
      <c r="AB315" s="2" t="s">
        <v>44</v>
      </c>
      <c r="AC315" s="2" t="s">
        <v>89</v>
      </c>
      <c r="AD315" s="2" t="s">
        <v>96</v>
      </c>
      <c r="AE315" s="2" t="s">
        <v>97</v>
      </c>
      <c r="AF315" s="2" t="s">
        <v>50</v>
      </c>
      <c r="AG315" s="2" t="s">
        <v>51</v>
      </c>
      <c r="AH315" s="2" t="s">
        <v>69</v>
      </c>
      <c r="AI315" s="2" t="s">
        <v>53</v>
      </c>
      <c r="AJ315" s="2" t="s">
        <v>54</v>
      </c>
      <c r="AK315" s="2" t="s">
        <v>55</v>
      </c>
      <c r="AN315" s="7">
        <v>0</v>
      </c>
      <c r="AO315" s="2" t="s">
        <v>1278</v>
      </c>
      <c r="AP315" s="6">
        <v>41059</v>
      </c>
      <c r="AQ315" s="8" t="s">
        <v>4450</v>
      </c>
      <c r="AR315" s="2" t="s">
        <v>48</v>
      </c>
      <c r="AS315" s="7">
        <v>131504.03</v>
      </c>
    </row>
    <row r="316" spans="1:45" x14ac:dyDescent="0.2">
      <c r="A316" s="380"/>
      <c r="B316" s="2" t="s">
        <v>4922</v>
      </c>
      <c r="C316" s="3">
        <v>93</v>
      </c>
      <c r="D316" s="4" t="s">
        <v>4458</v>
      </c>
      <c r="E316" s="2" t="s">
        <v>4600</v>
      </c>
      <c r="F316" s="2">
        <v>1475063</v>
      </c>
      <c r="G316" s="2" t="s">
        <v>1270</v>
      </c>
      <c r="H316" s="2" t="s">
        <v>1271</v>
      </c>
      <c r="I316" s="2" t="s">
        <v>38</v>
      </c>
      <c r="J316" s="2" t="s">
        <v>1272</v>
      </c>
      <c r="K316" s="2" t="s">
        <v>1273</v>
      </c>
      <c r="L316" s="6">
        <v>39617</v>
      </c>
      <c r="M316" s="6"/>
      <c r="N316" s="7">
        <v>17000</v>
      </c>
      <c r="O316" s="7">
        <v>17000</v>
      </c>
      <c r="S316" s="7">
        <v>17000</v>
      </c>
      <c r="T316" s="7" t="s">
        <v>41</v>
      </c>
      <c r="U316" s="7">
        <v>8500</v>
      </c>
      <c r="V316" s="7">
        <v>0</v>
      </c>
      <c r="W316" s="2" t="s">
        <v>41</v>
      </c>
      <c r="X316" s="7">
        <v>0</v>
      </c>
      <c r="Y316" s="2" t="s">
        <v>42</v>
      </c>
      <c r="Z316" s="2" t="s">
        <v>43</v>
      </c>
      <c r="AB316" s="2" t="s">
        <v>44</v>
      </c>
      <c r="AC316" s="2" t="s">
        <v>89</v>
      </c>
      <c r="AD316" s="2" t="s">
        <v>96</v>
      </c>
      <c r="AE316" s="2" t="s">
        <v>49</v>
      </c>
      <c r="AF316" s="2" t="s">
        <v>50</v>
      </c>
      <c r="AG316" s="2" t="s">
        <v>51</v>
      </c>
      <c r="AH316" s="2" t="s">
        <v>127</v>
      </c>
      <c r="AI316" s="2" t="s">
        <v>53</v>
      </c>
      <c r="AJ316" s="2" t="s">
        <v>54</v>
      </c>
      <c r="AK316" s="2" t="s">
        <v>55</v>
      </c>
      <c r="AN316" s="7">
        <v>0</v>
      </c>
      <c r="AO316" s="2" t="s">
        <v>1274</v>
      </c>
      <c r="AP316" s="6">
        <v>41052</v>
      </c>
      <c r="AQ316" s="8" t="s">
        <v>4450</v>
      </c>
      <c r="AR316" s="2" t="s">
        <v>48</v>
      </c>
      <c r="AS316" s="7">
        <v>17000</v>
      </c>
    </row>
    <row r="317" spans="1:45" x14ac:dyDescent="0.2">
      <c r="A317" s="380"/>
      <c r="B317" s="2" t="s">
        <v>4922</v>
      </c>
      <c r="C317" s="3">
        <v>93</v>
      </c>
      <c r="D317" s="4" t="s">
        <v>4458</v>
      </c>
      <c r="E317" s="2" t="s">
        <v>4591</v>
      </c>
      <c r="F317" s="2">
        <v>1475474</v>
      </c>
      <c r="G317" s="2" t="s">
        <v>2775</v>
      </c>
      <c r="H317" s="2" t="s">
        <v>2776</v>
      </c>
      <c r="I317" s="2" t="s">
        <v>38</v>
      </c>
      <c r="J317" s="2" t="s">
        <v>2777</v>
      </c>
      <c r="K317" s="2" t="s">
        <v>2778</v>
      </c>
      <c r="L317" s="6">
        <v>40475</v>
      </c>
      <c r="M317" s="6"/>
      <c r="N317" s="7">
        <v>33000</v>
      </c>
      <c r="O317" s="7">
        <v>33000</v>
      </c>
      <c r="S317" s="7">
        <v>33000</v>
      </c>
      <c r="T317" s="7" t="s">
        <v>41</v>
      </c>
      <c r="U317" s="7">
        <v>16500</v>
      </c>
      <c r="V317" s="7">
        <v>0</v>
      </c>
      <c r="W317" s="2" t="s">
        <v>41</v>
      </c>
      <c r="X317" s="7">
        <v>0</v>
      </c>
      <c r="Y317" s="2" t="s">
        <v>42</v>
      </c>
      <c r="Z317" s="2" t="s">
        <v>43</v>
      </c>
      <c r="AB317" s="2" t="s">
        <v>44</v>
      </c>
      <c r="AC317" s="2" t="s">
        <v>89</v>
      </c>
      <c r="AD317" s="2" t="s">
        <v>2078</v>
      </c>
      <c r="AE317" s="2" t="s">
        <v>49</v>
      </c>
      <c r="AF317" s="2" t="s">
        <v>68</v>
      </c>
      <c r="AG317" s="2" t="s">
        <v>51</v>
      </c>
      <c r="AH317" s="2" t="s">
        <v>170</v>
      </c>
      <c r="AI317" s="2" t="s">
        <v>171</v>
      </c>
      <c r="AJ317" s="2" t="s">
        <v>54</v>
      </c>
      <c r="AK317" s="2" t="s">
        <v>55</v>
      </c>
      <c r="AN317" s="7">
        <v>0</v>
      </c>
      <c r="AO317" s="2" t="s">
        <v>2779</v>
      </c>
      <c r="AP317" s="6">
        <v>41050</v>
      </c>
      <c r="AQ317" s="8" t="s">
        <v>4450</v>
      </c>
      <c r="AR317" s="2" t="s">
        <v>48</v>
      </c>
      <c r="AS317" s="7">
        <v>33000</v>
      </c>
    </row>
    <row r="318" spans="1:45" x14ac:dyDescent="0.2">
      <c r="A318" s="380"/>
      <c r="B318" s="2" t="s">
        <v>4922</v>
      </c>
      <c r="C318" s="3">
        <v>93</v>
      </c>
      <c r="D318" s="4" t="s">
        <v>4458</v>
      </c>
      <c r="E318" s="2" t="s">
        <v>4597</v>
      </c>
      <c r="F318" s="2">
        <v>1475557</v>
      </c>
      <c r="G318" s="2" t="s">
        <v>1263</v>
      </c>
      <c r="H318" s="2" t="s">
        <v>1264</v>
      </c>
      <c r="I318" s="2" t="s">
        <v>38</v>
      </c>
      <c r="J318" s="2" t="s">
        <v>1265</v>
      </c>
      <c r="K318" s="2" t="s">
        <v>1266</v>
      </c>
      <c r="L318" s="6">
        <v>40242</v>
      </c>
      <c r="M318" s="6"/>
      <c r="N318" s="7">
        <v>21776</v>
      </c>
      <c r="O318" s="7">
        <v>21776</v>
      </c>
      <c r="S318" s="7">
        <v>21776</v>
      </c>
      <c r="T318" s="7" t="s">
        <v>41</v>
      </c>
      <c r="U318" s="7">
        <v>10888</v>
      </c>
      <c r="V318" s="7">
        <v>0</v>
      </c>
      <c r="W318" s="2" t="s">
        <v>41</v>
      </c>
      <c r="X318" s="7">
        <v>0</v>
      </c>
      <c r="Y318" s="2" t="s">
        <v>42</v>
      </c>
      <c r="Z318" s="2" t="s">
        <v>43</v>
      </c>
      <c r="AB318" s="2" t="s">
        <v>44</v>
      </c>
      <c r="AC318" s="2" t="s">
        <v>89</v>
      </c>
      <c r="AD318" s="2" t="s">
        <v>96</v>
      </c>
      <c r="AE318" s="2" t="s">
        <v>49</v>
      </c>
      <c r="AF318" s="2" t="s">
        <v>50</v>
      </c>
      <c r="AG318" s="2" t="s">
        <v>51</v>
      </c>
      <c r="AH318" s="2" t="s">
        <v>1267</v>
      </c>
      <c r="AI318" s="2" t="s">
        <v>53</v>
      </c>
      <c r="AJ318" s="2" t="s">
        <v>54</v>
      </c>
      <c r="AK318" s="2" t="s">
        <v>55</v>
      </c>
      <c r="AN318" s="7">
        <v>0</v>
      </c>
      <c r="AO318" s="2" t="s">
        <v>1268</v>
      </c>
      <c r="AP318" s="6">
        <v>41080</v>
      </c>
      <c r="AQ318" s="8" t="s">
        <v>4450</v>
      </c>
      <c r="AR318" s="2" t="s">
        <v>48</v>
      </c>
      <c r="AS318" s="7">
        <v>21776</v>
      </c>
    </row>
    <row r="319" spans="1:45" x14ac:dyDescent="0.2">
      <c r="A319" s="380"/>
      <c r="B319" s="2" t="s">
        <v>4922</v>
      </c>
      <c r="C319" s="3">
        <v>93</v>
      </c>
      <c r="D319" s="4" t="s">
        <v>4458</v>
      </c>
      <c r="E319" s="2" t="s">
        <v>4597</v>
      </c>
      <c r="F319" s="2">
        <v>1475558</v>
      </c>
      <c r="G319" s="2" t="s">
        <v>1257</v>
      </c>
      <c r="H319" s="2" t="s">
        <v>1258</v>
      </c>
      <c r="I319" s="2" t="s">
        <v>38</v>
      </c>
      <c r="J319" s="2" t="s">
        <v>1259</v>
      </c>
      <c r="K319" s="2" t="s">
        <v>1260</v>
      </c>
      <c r="L319" s="6">
        <v>40780</v>
      </c>
      <c r="M319" s="6"/>
      <c r="N319" s="7">
        <v>48779</v>
      </c>
      <c r="O319" s="7">
        <v>48779</v>
      </c>
      <c r="S319" s="7">
        <v>48779</v>
      </c>
      <c r="T319" s="7" t="s">
        <v>41</v>
      </c>
      <c r="U319" s="7">
        <v>24389.5</v>
      </c>
      <c r="V319" s="7">
        <v>0</v>
      </c>
      <c r="W319" s="2" t="s">
        <v>41</v>
      </c>
      <c r="X319" s="7">
        <v>0</v>
      </c>
      <c r="Y319" s="2" t="s">
        <v>42</v>
      </c>
      <c r="Z319" s="2" t="s">
        <v>43</v>
      </c>
      <c r="AB319" s="2" t="s">
        <v>44</v>
      </c>
      <c r="AC319" s="2" t="s">
        <v>89</v>
      </c>
      <c r="AD319" s="2" t="s">
        <v>96</v>
      </c>
      <c r="AE319" s="2" t="s">
        <v>49</v>
      </c>
      <c r="AF319" s="2" t="s">
        <v>91</v>
      </c>
      <c r="AG319" s="2" t="s">
        <v>51</v>
      </c>
      <c r="AH319" s="2" t="s">
        <v>1261</v>
      </c>
      <c r="AI319" s="2" t="s">
        <v>53</v>
      </c>
      <c r="AJ319" s="2" t="s">
        <v>54</v>
      </c>
      <c r="AK319" s="2" t="s">
        <v>55</v>
      </c>
      <c r="AN319" s="7">
        <v>0</v>
      </c>
      <c r="AO319" s="2" t="s">
        <v>1262</v>
      </c>
      <c r="AP319" s="6">
        <v>41080</v>
      </c>
      <c r="AQ319" s="8" t="s">
        <v>4450</v>
      </c>
      <c r="AR319" s="2" t="s">
        <v>48</v>
      </c>
      <c r="AS319" s="7">
        <v>48779</v>
      </c>
    </row>
    <row r="320" spans="1:45" x14ac:dyDescent="0.2">
      <c r="A320" s="380"/>
      <c r="B320" s="2" t="s">
        <v>4922</v>
      </c>
      <c r="C320" s="3">
        <v>93</v>
      </c>
      <c r="D320" s="4" t="s">
        <v>4458</v>
      </c>
      <c r="E320" s="2" t="s">
        <v>4597</v>
      </c>
      <c r="F320" s="2">
        <v>1475877</v>
      </c>
      <c r="G320" s="2" t="s">
        <v>1252</v>
      </c>
      <c r="H320" s="2" t="s">
        <v>1253</v>
      </c>
      <c r="I320" s="2" t="s">
        <v>38</v>
      </c>
      <c r="J320" s="2" t="s">
        <v>1254</v>
      </c>
      <c r="K320" s="2" t="s">
        <v>1255</v>
      </c>
      <c r="L320" s="6">
        <v>40784</v>
      </c>
      <c r="M320" s="6"/>
      <c r="N320" s="7">
        <v>14031</v>
      </c>
      <c r="O320" s="7">
        <v>14031</v>
      </c>
      <c r="S320" s="7">
        <v>14031</v>
      </c>
      <c r="T320" s="7" t="s">
        <v>41</v>
      </c>
      <c r="U320" s="7">
        <v>7015.5</v>
      </c>
      <c r="V320" s="7">
        <v>0</v>
      </c>
      <c r="W320" s="2" t="s">
        <v>41</v>
      </c>
      <c r="X320" s="7">
        <v>0</v>
      </c>
      <c r="Y320" s="2" t="s">
        <v>42</v>
      </c>
      <c r="Z320" s="2" t="s">
        <v>43</v>
      </c>
      <c r="AB320" s="2" t="s">
        <v>44</v>
      </c>
      <c r="AC320" s="2" t="s">
        <v>89</v>
      </c>
      <c r="AD320" s="2" t="s">
        <v>96</v>
      </c>
      <c r="AE320" s="2" t="s">
        <v>49</v>
      </c>
      <c r="AF320" s="2" t="s">
        <v>91</v>
      </c>
      <c r="AG320" s="2" t="s">
        <v>51</v>
      </c>
      <c r="AH320" s="2" t="s">
        <v>785</v>
      </c>
      <c r="AI320" s="2" t="s">
        <v>53</v>
      </c>
      <c r="AJ320" s="2" t="s">
        <v>54</v>
      </c>
      <c r="AK320" s="2" t="s">
        <v>55</v>
      </c>
      <c r="AN320" s="7">
        <v>0</v>
      </c>
      <c r="AO320" s="2" t="s">
        <v>1256</v>
      </c>
      <c r="AP320" s="6">
        <v>41016</v>
      </c>
      <c r="AQ320" s="8" t="s">
        <v>4450</v>
      </c>
      <c r="AR320" s="2" t="s">
        <v>48</v>
      </c>
      <c r="AS320" s="7">
        <v>14031</v>
      </c>
    </row>
    <row r="321" spans="1:45" x14ac:dyDescent="0.2">
      <c r="A321" s="380"/>
      <c r="B321" s="2" t="s">
        <v>4922</v>
      </c>
      <c r="C321" s="3">
        <v>14</v>
      </c>
      <c r="D321" s="4" t="s">
        <v>4457</v>
      </c>
      <c r="E321" s="2" t="s">
        <v>4623</v>
      </c>
      <c r="F321" s="2">
        <v>1476117</v>
      </c>
      <c r="G321" s="2" t="s">
        <v>1110</v>
      </c>
      <c r="H321" s="2" t="s">
        <v>3465</v>
      </c>
      <c r="I321" s="2" t="s">
        <v>1199</v>
      </c>
      <c r="J321" s="2" t="s">
        <v>3466</v>
      </c>
      <c r="K321" s="2" t="s">
        <v>3467</v>
      </c>
      <c r="L321" s="6">
        <v>40906</v>
      </c>
      <c r="M321" s="6"/>
      <c r="N321" s="7">
        <v>13752</v>
      </c>
      <c r="O321" s="7">
        <v>13752</v>
      </c>
      <c r="S321" s="7">
        <v>13752</v>
      </c>
      <c r="T321" s="7" t="s">
        <v>41</v>
      </c>
      <c r="U321" s="7">
        <v>6876</v>
      </c>
      <c r="V321" s="7">
        <v>0</v>
      </c>
      <c r="W321" s="2" t="s">
        <v>41</v>
      </c>
      <c r="X321" s="7">
        <v>0</v>
      </c>
      <c r="Y321" s="2" t="s">
        <v>42</v>
      </c>
      <c r="Z321" s="2" t="s">
        <v>43</v>
      </c>
      <c r="AB321" s="2" t="s">
        <v>44</v>
      </c>
      <c r="AC321" s="2" t="s">
        <v>3189</v>
      </c>
      <c r="AD321" s="2" t="s">
        <v>3127</v>
      </c>
      <c r="AE321" s="2" t="s">
        <v>49</v>
      </c>
      <c r="AF321" s="2" t="s">
        <v>75</v>
      </c>
      <c r="AG321" s="2" t="s">
        <v>76</v>
      </c>
      <c r="AH321" s="2" t="s">
        <v>2274</v>
      </c>
      <c r="AI321" s="2" t="s">
        <v>53</v>
      </c>
      <c r="AJ321" s="2" t="s">
        <v>54</v>
      </c>
      <c r="AK321" s="2" t="s">
        <v>55</v>
      </c>
      <c r="AN321" s="7">
        <v>0</v>
      </c>
      <c r="AO321" s="2" t="s">
        <v>3468</v>
      </c>
      <c r="AP321" s="6">
        <v>41081</v>
      </c>
      <c r="AQ321" s="8" t="s">
        <v>4450</v>
      </c>
      <c r="AR321" s="2" t="s">
        <v>48</v>
      </c>
      <c r="AS321" s="7">
        <v>13752</v>
      </c>
    </row>
    <row r="322" spans="1:45" x14ac:dyDescent="0.2">
      <c r="A322" s="380"/>
      <c r="B322" s="2" t="s">
        <v>4922</v>
      </c>
      <c r="C322" s="3">
        <v>93</v>
      </c>
      <c r="D322" s="4" t="s">
        <v>4458</v>
      </c>
      <c r="E322" s="2" t="s">
        <v>4592</v>
      </c>
      <c r="F322" s="2">
        <v>1476474</v>
      </c>
      <c r="G322" s="2" t="s">
        <v>1246</v>
      </c>
      <c r="H322" s="2" t="s">
        <v>1247</v>
      </c>
      <c r="I322" s="2" t="s">
        <v>38</v>
      </c>
      <c r="J322" s="2" t="s">
        <v>1248</v>
      </c>
      <c r="K322" s="2" t="s">
        <v>1249</v>
      </c>
      <c r="L322" s="6">
        <v>40450</v>
      </c>
      <c r="M322" s="6"/>
      <c r="N322" s="7">
        <v>17610</v>
      </c>
      <c r="O322" s="7">
        <v>17610</v>
      </c>
      <c r="S322" s="7">
        <v>17610</v>
      </c>
      <c r="T322" s="7" t="s">
        <v>41</v>
      </c>
      <c r="U322" s="7">
        <v>8805</v>
      </c>
      <c r="V322" s="7">
        <v>0</v>
      </c>
      <c r="W322" s="2" t="s">
        <v>41</v>
      </c>
      <c r="X322" s="7">
        <v>0</v>
      </c>
      <c r="Y322" s="2" t="s">
        <v>42</v>
      </c>
      <c r="Z322" s="2" t="s">
        <v>43</v>
      </c>
      <c r="AB322" s="2" t="s">
        <v>44</v>
      </c>
      <c r="AC322" s="2" t="s">
        <v>89</v>
      </c>
      <c r="AD322" s="2" t="s">
        <v>96</v>
      </c>
      <c r="AE322" s="2" t="s">
        <v>97</v>
      </c>
      <c r="AF322" s="2" t="s">
        <v>50</v>
      </c>
      <c r="AG322" s="2" t="s">
        <v>51</v>
      </c>
      <c r="AH322" s="2" t="s">
        <v>1250</v>
      </c>
      <c r="AI322" s="2" t="s">
        <v>46</v>
      </c>
      <c r="AJ322" s="2" t="s">
        <v>47</v>
      </c>
      <c r="AK322" s="2" t="s">
        <v>55</v>
      </c>
      <c r="AN322" s="7">
        <v>0</v>
      </c>
      <c r="AO322" s="2" t="s">
        <v>1251</v>
      </c>
      <c r="AP322" s="6">
        <v>41081</v>
      </c>
      <c r="AQ322" s="8" t="s">
        <v>4450</v>
      </c>
      <c r="AR322" s="2" t="s">
        <v>48</v>
      </c>
      <c r="AS322" s="7">
        <v>17610</v>
      </c>
    </row>
    <row r="323" spans="1:45" x14ac:dyDescent="0.2">
      <c r="A323" s="380"/>
      <c r="B323" s="2" t="s">
        <v>4922</v>
      </c>
      <c r="C323" s="3">
        <v>82</v>
      </c>
      <c r="D323" s="4" t="s">
        <v>4458</v>
      </c>
      <c r="E323" s="2" t="s">
        <v>4607</v>
      </c>
      <c r="F323" s="2">
        <v>1476721</v>
      </c>
      <c r="G323" s="2" t="s">
        <v>1240</v>
      </c>
      <c r="H323" s="2" t="s">
        <v>1241</v>
      </c>
      <c r="I323" s="2" t="s">
        <v>38</v>
      </c>
      <c r="J323" s="2" t="s">
        <v>1242</v>
      </c>
      <c r="K323" s="2" t="s">
        <v>1243</v>
      </c>
      <c r="L323" s="6">
        <v>40692</v>
      </c>
      <c r="M323" s="6"/>
      <c r="N323" s="7">
        <v>50000</v>
      </c>
      <c r="O323" s="7">
        <v>50000</v>
      </c>
      <c r="S323" s="7">
        <v>50000</v>
      </c>
      <c r="T323" s="7" t="s">
        <v>41</v>
      </c>
      <c r="U323" s="7">
        <v>25000</v>
      </c>
      <c r="V323" s="7">
        <v>0</v>
      </c>
      <c r="W323" s="2" t="s">
        <v>41</v>
      </c>
      <c r="X323" s="7">
        <v>0</v>
      </c>
      <c r="Y323" s="2" t="s">
        <v>42</v>
      </c>
      <c r="Z323" s="2" t="s">
        <v>43</v>
      </c>
      <c r="AB323" s="2" t="s">
        <v>44</v>
      </c>
      <c r="AC323" s="2" t="s">
        <v>89</v>
      </c>
      <c r="AD323" s="2" t="s">
        <v>96</v>
      </c>
      <c r="AE323" s="2" t="s">
        <v>49</v>
      </c>
      <c r="AF323" s="2" t="s">
        <v>68</v>
      </c>
      <c r="AG323" s="2" t="s">
        <v>51</v>
      </c>
      <c r="AH323" s="2" t="s">
        <v>1244</v>
      </c>
      <c r="AI323" s="2" t="s">
        <v>53</v>
      </c>
      <c r="AJ323" s="2" t="s">
        <v>54</v>
      </c>
      <c r="AK323" s="2" t="s">
        <v>55</v>
      </c>
      <c r="AN323" s="7">
        <v>0</v>
      </c>
      <c r="AO323" s="2" t="s">
        <v>1245</v>
      </c>
      <c r="AP323" s="6">
        <v>41001</v>
      </c>
      <c r="AQ323" s="8" t="s">
        <v>4450</v>
      </c>
      <c r="AR323" s="2" t="s">
        <v>48</v>
      </c>
      <c r="AS323" s="7">
        <v>50000</v>
      </c>
    </row>
    <row r="324" spans="1:45" x14ac:dyDescent="0.2">
      <c r="A324" s="380"/>
      <c r="B324" s="2" t="s">
        <v>4922</v>
      </c>
      <c r="C324" s="3">
        <v>93</v>
      </c>
      <c r="D324" s="4" t="s">
        <v>4458</v>
      </c>
      <c r="E324" s="2" t="s">
        <v>4588</v>
      </c>
      <c r="F324" s="2">
        <v>1476740</v>
      </c>
      <c r="G324" s="2" t="s">
        <v>1234</v>
      </c>
      <c r="H324" s="2" t="s">
        <v>1235</v>
      </c>
      <c r="I324" s="2" t="s">
        <v>38</v>
      </c>
      <c r="J324" s="2" t="s">
        <v>1236</v>
      </c>
      <c r="K324" s="2" t="s">
        <v>1237</v>
      </c>
      <c r="L324" s="6">
        <v>40715</v>
      </c>
      <c r="M324" s="6"/>
      <c r="N324" s="7">
        <v>20000</v>
      </c>
      <c r="O324" s="7">
        <v>20000</v>
      </c>
      <c r="S324" s="7">
        <v>20000</v>
      </c>
      <c r="T324" s="7" t="s">
        <v>41</v>
      </c>
      <c r="U324" s="7">
        <v>10000</v>
      </c>
      <c r="V324" s="7">
        <v>0</v>
      </c>
      <c r="W324" s="2" t="s">
        <v>41</v>
      </c>
      <c r="X324" s="7">
        <v>0</v>
      </c>
      <c r="Y324" s="2" t="s">
        <v>42</v>
      </c>
      <c r="Z324" s="2" t="s">
        <v>43</v>
      </c>
      <c r="AB324" s="2" t="s">
        <v>44</v>
      </c>
      <c r="AC324" s="2" t="s">
        <v>89</v>
      </c>
      <c r="AD324" s="2" t="s">
        <v>96</v>
      </c>
      <c r="AE324" s="2" t="s">
        <v>49</v>
      </c>
      <c r="AF324" s="2" t="s">
        <v>50</v>
      </c>
      <c r="AG324" s="2" t="s">
        <v>51</v>
      </c>
      <c r="AH324" s="2" t="s">
        <v>1238</v>
      </c>
      <c r="AI324" s="2" t="s">
        <v>53</v>
      </c>
      <c r="AJ324" s="2" t="s">
        <v>54</v>
      </c>
      <c r="AK324" s="2" t="s">
        <v>55</v>
      </c>
      <c r="AN324" s="7">
        <v>0</v>
      </c>
      <c r="AO324" s="2" t="s">
        <v>1239</v>
      </c>
      <c r="AP324" s="6">
        <v>40995</v>
      </c>
      <c r="AQ324" s="8" t="s">
        <v>4450</v>
      </c>
      <c r="AR324" s="2" t="s">
        <v>48</v>
      </c>
      <c r="AS324" s="7">
        <v>20000</v>
      </c>
    </row>
    <row r="325" spans="1:45" x14ac:dyDescent="0.2">
      <c r="A325" s="380"/>
      <c r="B325" s="2" t="s">
        <v>4922</v>
      </c>
      <c r="C325" s="3">
        <v>1</v>
      </c>
      <c r="D325" s="4" t="s">
        <v>4458</v>
      </c>
      <c r="E325" s="2" t="s">
        <v>4650</v>
      </c>
      <c r="F325" s="2">
        <v>1476746</v>
      </c>
      <c r="G325" s="2" t="s">
        <v>1229</v>
      </c>
      <c r="H325" s="2" t="s">
        <v>1230</v>
      </c>
      <c r="I325" s="2" t="s">
        <v>38</v>
      </c>
      <c r="J325" s="2" t="s">
        <v>1231</v>
      </c>
      <c r="K325" s="2">
        <v>10015229</v>
      </c>
      <c r="L325" s="6">
        <v>40206</v>
      </c>
      <c r="M325" s="6"/>
      <c r="N325" s="7">
        <v>100000</v>
      </c>
      <c r="O325" s="7">
        <v>100000</v>
      </c>
      <c r="S325" s="7">
        <v>100000</v>
      </c>
      <c r="T325" s="7" t="s">
        <v>41</v>
      </c>
      <c r="U325" s="7">
        <v>50000</v>
      </c>
      <c r="V325" s="7">
        <v>0</v>
      </c>
      <c r="W325" s="2" t="s">
        <v>41</v>
      </c>
      <c r="X325" s="7">
        <v>0</v>
      </c>
      <c r="Y325" s="2" t="s">
        <v>42</v>
      </c>
      <c r="Z325" s="2" t="s">
        <v>43</v>
      </c>
      <c r="AB325" s="2" t="s">
        <v>44</v>
      </c>
      <c r="AC325" s="2" t="s">
        <v>89</v>
      </c>
      <c r="AD325" s="2" t="s">
        <v>96</v>
      </c>
      <c r="AE325" s="2" t="s">
        <v>49</v>
      </c>
      <c r="AF325" s="2" t="s">
        <v>50</v>
      </c>
      <c r="AG325" s="2" t="s">
        <v>51</v>
      </c>
      <c r="AH325" s="2" t="s">
        <v>1232</v>
      </c>
      <c r="AI325" s="2" t="s">
        <v>117</v>
      </c>
      <c r="AJ325" s="2" t="s">
        <v>54</v>
      </c>
      <c r="AK325" s="2" t="s">
        <v>55</v>
      </c>
      <c r="AN325" s="7">
        <v>0</v>
      </c>
      <c r="AO325" s="2" t="s">
        <v>1233</v>
      </c>
      <c r="AP325" s="6">
        <v>40987</v>
      </c>
      <c r="AQ325" s="8" t="s">
        <v>4450</v>
      </c>
      <c r="AR325" s="2" t="s">
        <v>72</v>
      </c>
      <c r="AS325" s="7">
        <v>100000</v>
      </c>
    </row>
    <row r="326" spans="1:45" x14ac:dyDescent="0.2">
      <c r="A326" s="380"/>
      <c r="B326" s="2" t="s">
        <v>4922</v>
      </c>
      <c r="C326" s="3">
        <v>82</v>
      </c>
      <c r="D326" s="4" t="s">
        <v>4458</v>
      </c>
      <c r="E326" s="2" t="s">
        <v>4601</v>
      </c>
      <c r="F326" s="2">
        <v>1476754</v>
      </c>
      <c r="G326" s="2" t="s">
        <v>4199</v>
      </c>
      <c r="H326" s="2" t="s">
        <v>4200</v>
      </c>
      <c r="I326" s="2" t="s">
        <v>38</v>
      </c>
      <c r="J326" s="2" t="s">
        <v>4201</v>
      </c>
      <c r="K326" s="2" t="s">
        <v>4202</v>
      </c>
      <c r="L326" s="6">
        <v>40361</v>
      </c>
      <c r="M326" s="6"/>
      <c r="N326" s="7">
        <v>18598</v>
      </c>
      <c r="O326" s="7">
        <v>18598</v>
      </c>
      <c r="S326" s="7">
        <v>18598</v>
      </c>
      <c r="T326" s="7" t="s">
        <v>41</v>
      </c>
      <c r="U326" s="7">
        <v>9299</v>
      </c>
      <c r="V326" s="7">
        <v>0</v>
      </c>
      <c r="W326" s="2" t="s">
        <v>41</v>
      </c>
      <c r="X326" s="7">
        <v>0</v>
      </c>
      <c r="Y326" s="2" t="s">
        <v>42</v>
      </c>
      <c r="Z326" s="2" t="s">
        <v>43</v>
      </c>
      <c r="AB326" s="2" t="s">
        <v>44</v>
      </c>
      <c r="AC326" s="2" t="s">
        <v>3815</v>
      </c>
      <c r="AD326" s="2" t="s">
        <v>96</v>
      </c>
      <c r="AE326" s="2" t="s">
        <v>49</v>
      </c>
      <c r="AF326" s="2" t="s">
        <v>50</v>
      </c>
      <c r="AG326" s="2" t="s">
        <v>51</v>
      </c>
      <c r="AH326" s="2" t="s">
        <v>4203</v>
      </c>
      <c r="AI326" s="2" t="s">
        <v>53</v>
      </c>
      <c r="AJ326" s="2" t="s">
        <v>54</v>
      </c>
      <c r="AK326" s="2" t="s">
        <v>55</v>
      </c>
      <c r="AN326" s="7">
        <v>0</v>
      </c>
      <c r="AO326" s="2" t="s">
        <v>4204</v>
      </c>
      <c r="AP326" s="6">
        <v>40984</v>
      </c>
      <c r="AQ326" s="8" t="s">
        <v>4450</v>
      </c>
      <c r="AR326" s="2" t="s">
        <v>48</v>
      </c>
      <c r="AS326" s="7">
        <v>18598</v>
      </c>
    </row>
    <row r="327" spans="1:45" x14ac:dyDescent="0.2">
      <c r="A327" s="380"/>
      <c r="B327" s="2" t="s">
        <v>4922</v>
      </c>
      <c r="C327" s="3">
        <v>82</v>
      </c>
      <c r="D327" s="4" t="s">
        <v>4458</v>
      </c>
      <c r="E327" s="2" t="s">
        <v>4588</v>
      </c>
      <c r="F327" s="2">
        <v>1476781</v>
      </c>
      <c r="G327" s="2" t="s">
        <v>1222</v>
      </c>
      <c r="H327" s="2" t="s">
        <v>1223</v>
      </c>
      <c r="I327" s="2" t="s">
        <v>38</v>
      </c>
      <c r="J327" s="2" t="s">
        <v>1224</v>
      </c>
      <c r="K327" s="2" t="s">
        <v>1225</v>
      </c>
      <c r="L327" s="6">
        <v>38694</v>
      </c>
      <c r="M327" s="6"/>
      <c r="N327" s="7">
        <v>31957.200000000001</v>
      </c>
      <c r="O327" s="7">
        <v>31957.200000000001</v>
      </c>
      <c r="S327" s="7">
        <v>31957.200000000001</v>
      </c>
      <c r="T327" s="7" t="s">
        <v>41</v>
      </c>
      <c r="U327" s="7">
        <v>15978.6</v>
      </c>
      <c r="V327" s="7">
        <v>0</v>
      </c>
      <c r="W327" s="2" t="s">
        <v>41</v>
      </c>
      <c r="X327" s="7">
        <v>0</v>
      </c>
      <c r="Y327" s="2" t="s">
        <v>42</v>
      </c>
      <c r="Z327" s="2" t="s">
        <v>43</v>
      </c>
      <c r="AB327" s="2" t="s">
        <v>44</v>
      </c>
      <c r="AC327" s="2" t="s">
        <v>89</v>
      </c>
      <c r="AD327" s="2" t="s">
        <v>96</v>
      </c>
      <c r="AE327" s="2" t="s">
        <v>49</v>
      </c>
      <c r="AF327" s="2" t="s">
        <v>50</v>
      </c>
      <c r="AG327" s="2" t="s">
        <v>51</v>
      </c>
      <c r="AH327" s="2" t="s">
        <v>1226</v>
      </c>
      <c r="AI327" s="2" t="s">
        <v>117</v>
      </c>
      <c r="AJ327" s="2" t="s">
        <v>54</v>
      </c>
      <c r="AK327" s="2" t="s">
        <v>55</v>
      </c>
      <c r="AN327" s="7">
        <v>0</v>
      </c>
      <c r="AO327" s="2" t="s">
        <v>1227</v>
      </c>
      <c r="AP327" s="6">
        <v>41011</v>
      </c>
      <c r="AQ327" s="8" t="s">
        <v>4450</v>
      </c>
      <c r="AR327" s="2" t="s">
        <v>48</v>
      </c>
      <c r="AS327" s="7">
        <v>31957.200000000001</v>
      </c>
    </row>
    <row r="328" spans="1:45" x14ac:dyDescent="0.2">
      <c r="A328" s="380"/>
      <c r="B328" s="2" t="s">
        <v>4922</v>
      </c>
      <c r="C328" s="3">
        <v>93</v>
      </c>
      <c r="D328" s="4" t="s">
        <v>4458</v>
      </c>
      <c r="E328" s="2" t="s">
        <v>4624</v>
      </c>
      <c r="F328" s="2">
        <v>1477135</v>
      </c>
      <c r="G328" s="2" t="s">
        <v>1216</v>
      </c>
      <c r="H328" s="2" t="s">
        <v>1217</v>
      </c>
      <c r="I328" s="2" t="s">
        <v>38</v>
      </c>
      <c r="J328" s="2" t="s">
        <v>1218</v>
      </c>
      <c r="K328" s="2" t="s">
        <v>1219</v>
      </c>
      <c r="L328" s="6">
        <v>39873</v>
      </c>
      <c r="M328" s="6"/>
      <c r="N328" s="7">
        <v>67964.100000000006</v>
      </c>
      <c r="O328" s="7">
        <v>67964.100000000006</v>
      </c>
      <c r="S328" s="7">
        <v>67964.100000000006</v>
      </c>
      <c r="T328" s="7" t="s">
        <v>41</v>
      </c>
      <c r="U328" s="7">
        <v>33982.050000000003</v>
      </c>
      <c r="V328" s="7">
        <v>0</v>
      </c>
      <c r="W328" s="2" t="s">
        <v>41</v>
      </c>
      <c r="X328" s="7">
        <v>0</v>
      </c>
      <c r="Y328" s="2" t="s">
        <v>42</v>
      </c>
      <c r="Z328" s="2" t="s">
        <v>43</v>
      </c>
      <c r="AB328" s="2" t="s">
        <v>44</v>
      </c>
      <c r="AC328" s="2" t="s">
        <v>89</v>
      </c>
      <c r="AD328" s="2" t="s">
        <v>96</v>
      </c>
      <c r="AE328" s="2" t="s">
        <v>49</v>
      </c>
      <c r="AF328" s="2" t="s">
        <v>160</v>
      </c>
      <c r="AG328" s="2" t="s">
        <v>51</v>
      </c>
      <c r="AH328" s="2" t="s">
        <v>1220</v>
      </c>
      <c r="AI328" s="2" t="s">
        <v>908</v>
      </c>
      <c r="AJ328" s="2" t="s">
        <v>218</v>
      </c>
      <c r="AK328" s="2" t="s">
        <v>55</v>
      </c>
      <c r="AN328" s="7">
        <v>0</v>
      </c>
      <c r="AO328" s="2" t="s">
        <v>1221</v>
      </c>
      <c r="AP328" s="6">
        <v>41082</v>
      </c>
      <c r="AQ328" s="8" t="s">
        <v>4450</v>
      </c>
      <c r="AR328" s="2" t="s">
        <v>48</v>
      </c>
      <c r="AS328" s="7">
        <v>67964.100000000006</v>
      </c>
    </row>
    <row r="329" spans="1:45" x14ac:dyDescent="0.2">
      <c r="A329" s="380"/>
      <c r="B329" s="2" t="s">
        <v>4922</v>
      </c>
      <c r="C329" s="3">
        <v>82</v>
      </c>
      <c r="D329" s="4" t="s">
        <v>4458</v>
      </c>
      <c r="E329" s="2" t="s">
        <v>4607</v>
      </c>
      <c r="F329" s="2">
        <v>1477199</v>
      </c>
      <c r="G329" s="2" t="s">
        <v>1210</v>
      </c>
      <c r="H329" s="2" t="s">
        <v>1211</v>
      </c>
      <c r="I329" s="2" t="s">
        <v>38</v>
      </c>
      <c r="J329" s="2" t="s">
        <v>1212</v>
      </c>
      <c r="K329" s="2" t="s">
        <v>1213</v>
      </c>
      <c r="L329" s="6">
        <v>40630</v>
      </c>
      <c r="M329" s="6"/>
      <c r="N329" s="7">
        <v>20000</v>
      </c>
      <c r="O329" s="7">
        <v>20000</v>
      </c>
      <c r="S329" s="7">
        <v>20000</v>
      </c>
      <c r="T329" s="7" t="s">
        <v>41</v>
      </c>
      <c r="U329" s="7">
        <v>10000</v>
      </c>
      <c r="V329" s="7">
        <v>0</v>
      </c>
      <c r="W329" s="2" t="s">
        <v>73</v>
      </c>
      <c r="X329" s="7">
        <v>0</v>
      </c>
      <c r="Y329" s="2" t="s">
        <v>42</v>
      </c>
      <c r="Z329" s="2" t="s">
        <v>43</v>
      </c>
      <c r="AB329" s="2" t="s">
        <v>67</v>
      </c>
      <c r="AC329" s="2" t="s">
        <v>89</v>
      </c>
      <c r="AD329" s="2" t="s">
        <v>96</v>
      </c>
      <c r="AE329" s="2" t="s">
        <v>97</v>
      </c>
      <c r="AF329" s="2" t="s">
        <v>1214</v>
      </c>
      <c r="AG329" s="2" t="s">
        <v>51</v>
      </c>
      <c r="AH329" s="2" t="s">
        <v>69</v>
      </c>
      <c r="AI329" s="2" t="s">
        <v>53</v>
      </c>
      <c r="AJ329" s="2" t="s">
        <v>54</v>
      </c>
      <c r="AK329" s="2" t="s">
        <v>55</v>
      </c>
      <c r="AL329" s="6">
        <v>41381</v>
      </c>
      <c r="AM329" s="2" t="s">
        <v>79</v>
      </c>
      <c r="AN329" s="7">
        <v>0</v>
      </c>
      <c r="AO329" s="2" t="s">
        <v>1215</v>
      </c>
      <c r="AP329" s="6">
        <v>41082</v>
      </c>
      <c r="AQ329" s="8" t="s">
        <v>4450</v>
      </c>
      <c r="AR329" s="2" t="s">
        <v>48</v>
      </c>
      <c r="AS329" s="7">
        <v>20000</v>
      </c>
    </row>
    <row r="330" spans="1:45" x14ac:dyDescent="0.2">
      <c r="A330" s="380"/>
      <c r="B330" s="2" t="s">
        <v>4922</v>
      </c>
      <c r="C330" s="3">
        <v>82</v>
      </c>
      <c r="D330" s="4" t="s">
        <v>4458</v>
      </c>
      <c r="E330" s="2" t="s">
        <v>4606</v>
      </c>
      <c r="F330" s="2">
        <v>1477318</v>
      </c>
      <c r="G330" s="2" t="s">
        <v>1204</v>
      </c>
      <c r="H330" s="2" t="s">
        <v>1205</v>
      </c>
      <c r="I330" s="2" t="s">
        <v>38</v>
      </c>
      <c r="J330" s="2" t="s">
        <v>1206</v>
      </c>
      <c r="K330" s="2" t="s">
        <v>1207</v>
      </c>
      <c r="L330" s="6">
        <v>40122</v>
      </c>
      <c r="M330" s="6"/>
      <c r="N330" s="7">
        <v>50000</v>
      </c>
      <c r="O330" s="7">
        <v>50000</v>
      </c>
      <c r="S330" s="7">
        <v>50000</v>
      </c>
      <c r="T330" s="7" t="s">
        <v>41</v>
      </c>
      <c r="U330" s="7">
        <v>25000</v>
      </c>
      <c r="V330" s="7">
        <v>0</v>
      </c>
      <c r="W330" s="2" t="s">
        <v>73</v>
      </c>
      <c r="X330" s="7">
        <v>0</v>
      </c>
      <c r="Y330" s="2" t="s">
        <v>42</v>
      </c>
      <c r="Z330" s="2" t="s">
        <v>43</v>
      </c>
      <c r="AB330" s="2" t="s">
        <v>67</v>
      </c>
      <c r="AC330" s="2" t="s">
        <v>89</v>
      </c>
      <c r="AD330" s="2" t="s">
        <v>96</v>
      </c>
      <c r="AE330" s="2" t="s">
        <v>97</v>
      </c>
      <c r="AF330" s="2" t="s">
        <v>75</v>
      </c>
      <c r="AG330" s="2" t="s">
        <v>76</v>
      </c>
      <c r="AH330" s="2" t="s">
        <v>1208</v>
      </c>
      <c r="AI330" s="2" t="s">
        <v>206</v>
      </c>
      <c r="AJ330" s="2" t="s">
        <v>54</v>
      </c>
      <c r="AK330" s="2" t="s">
        <v>55</v>
      </c>
      <c r="AL330" s="6">
        <v>41271</v>
      </c>
      <c r="AM330" s="2" t="s">
        <v>909</v>
      </c>
      <c r="AN330" s="7">
        <v>0</v>
      </c>
      <c r="AO330" s="2" t="s">
        <v>1209</v>
      </c>
      <c r="AP330" s="6">
        <v>41066</v>
      </c>
      <c r="AQ330" s="8" t="s">
        <v>4450</v>
      </c>
      <c r="AR330" s="2" t="s">
        <v>48</v>
      </c>
      <c r="AS330" s="7">
        <v>50000</v>
      </c>
    </row>
    <row r="331" spans="1:45" x14ac:dyDescent="0.2">
      <c r="A331" s="380"/>
      <c r="B331" s="2" t="s">
        <v>4922</v>
      </c>
      <c r="C331" s="3">
        <v>93</v>
      </c>
      <c r="D331" s="4" t="s">
        <v>4458</v>
      </c>
      <c r="E331" s="2" t="s">
        <v>4592</v>
      </c>
      <c r="F331" s="2">
        <v>1477536</v>
      </c>
      <c r="G331" s="2" t="s">
        <v>2770</v>
      </c>
      <c r="H331" s="2" t="s">
        <v>2771</v>
      </c>
      <c r="I331" s="2" t="s">
        <v>38</v>
      </c>
      <c r="J331" s="2" t="s">
        <v>2772</v>
      </c>
      <c r="K331" s="2" t="s">
        <v>2773</v>
      </c>
      <c r="L331" s="6">
        <v>40452</v>
      </c>
      <c r="M331" s="6"/>
      <c r="N331" s="7">
        <v>50000</v>
      </c>
      <c r="O331" s="7">
        <v>50000</v>
      </c>
      <c r="S331" s="7">
        <v>50000</v>
      </c>
      <c r="T331" s="7" t="s">
        <v>41</v>
      </c>
      <c r="U331" s="7">
        <v>25000</v>
      </c>
      <c r="V331" s="7">
        <v>0</v>
      </c>
      <c r="W331" s="2" t="s">
        <v>41</v>
      </c>
      <c r="X331" s="7">
        <v>0</v>
      </c>
      <c r="Y331" s="2" t="s">
        <v>42</v>
      </c>
      <c r="Z331" s="2" t="s">
        <v>43</v>
      </c>
      <c r="AB331" s="2" t="s">
        <v>44</v>
      </c>
      <c r="AC331" s="2" t="s">
        <v>89</v>
      </c>
      <c r="AD331" s="2" t="s">
        <v>2078</v>
      </c>
      <c r="AE331" s="2" t="s">
        <v>97</v>
      </c>
      <c r="AF331" s="2" t="s">
        <v>50</v>
      </c>
      <c r="AG331" s="2" t="s">
        <v>51</v>
      </c>
      <c r="AH331" s="2" t="s">
        <v>307</v>
      </c>
      <c r="AI331" s="2" t="s">
        <v>171</v>
      </c>
      <c r="AJ331" s="2" t="s">
        <v>54</v>
      </c>
      <c r="AK331" s="2" t="s">
        <v>55</v>
      </c>
      <c r="AN331" s="7">
        <v>0</v>
      </c>
      <c r="AO331" s="2" t="s">
        <v>2774</v>
      </c>
      <c r="AP331" s="6">
        <v>41031</v>
      </c>
      <c r="AQ331" s="8" t="s">
        <v>4450</v>
      </c>
      <c r="AR331" s="2" t="s">
        <v>48</v>
      </c>
      <c r="AS331" s="7">
        <v>50000</v>
      </c>
    </row>
    <row r="332" spans="1:45" x14ac:dyDescent="0.2">
      <c r="A332" s="380"/>
      <c r="B332" s="2" t="s">
        <v>4922</v>
      </c>
      <c r="C332" s="3">
        <v>93</v>
      </c>
      <c r="D332" s="4" t="s">
        <v>4458</v>
      </c>
      <c r="E332" s="2" t="s">
        <v>4646</v>
      </c>
      <c r="F332" s="2">
        <v>1478016</v>
      </c>
      <c r="G332" s="2" t="s">
        <v>1197</v>
      </c>
      <c r="H332" s="2" t="s">
        <v>1198</v>
      </c>
      <c r="I332" s="2" t="s">
        <v>1199</v>
      </c>
      <c r="J332" s="2" t="s">
        <v>1200</v>
      </c>
      <c r="K332" s="2" t="s">
        <v>1201</v>
      </c>
      <c r="L332" s="6">
        <v>39275</v>
      </c>
      <c r="M332" s="6"/>
      <c r="N332" s="7">
        <v>8000</v>
      </c>
      <c r="O332" s="7">
        <v>8000</v>
      </c>
      <c r="S332" s="7">
        <v>8000</v>
      </c>
      <c r="T332" s="7" t="s">
        <v>41</v>
      </c>
      <c r="U332" s="7">
        <v>4000</v>
      </c>
      <c r="V332" s="7">
        <v>0</v>
      </c>
      <c r="W332" s="2" t="s">
        <v>41</v>
      </c>
      <c r="X332" s="7">
        <v>0</v>
      </c>
      <c r="Y332" s="2" t="s">
        <v>42</v>
      </c>
      <c r="Z332" s="2" t="s">
        <v>43</v>
      </c>
      <c r="AB332" s="2" t="s">
        <v>44</v>
      </c>
      <c r="AC332" s="2" t="s">
        <v>89</v>
      </c>
      <c r="AD332" s="2" t="s">
        <v>96</v>
      </c>
      <c r="AE332" s="2" t="s">
        <v>97</v>
      </c>
      <c r="AF332" s="2" t="s">
        <v>216</v>
      </c>
      <c r="AG332" s="2" t="s">
        <v>51</v>
      </c>
      <c r="AH332" s="2" t="s">
        <v>247</v>
      </c>
      <c r="AI332" s="2" t="s">
        <v>162</v>
      </c>
      <c r="AJ332" s="2" t="s">
        <v>163</v>
      </c>
      <c r="AK332" s="2" t="s">
        <v>55</v>
      </c>
      <c r="AN332" s="7">
        <v>0</v>
      </c>
      <c r="AO332" s="2" t="s">
        <v>1202</v>
      </c>
      <c r="AP332" s="6">
        <v>41010</v>
      </c>
      <c r="AQ332" s="8" t="s">
        <v>4450</v>
      </c>
      <c r="AR332" s="2" t="s">
        <v>48</v>
      </c>
      <c r="AS332" s="7">
        <v>8000</v>
      </c>
    </row>
    <row r="333" spans="1:45" x14ac:dyDescent="0.2">
      <c r="A333" s="380"/>
      <c r="B333" s="2" t="s">
        <v>4922</v>
      </c>
      <c r="C333" s="3">
        <v>93</v>
      </c>
      <c r="D333" s="4" t="s">
        <v>4458</v>
      </c>
      <c r="E333" s="2" t="s">
        <v>4621</v>
      </c>
      <c r="F333" s="2">
        <v>1478728</v>
      </c>
      <c r="G333" s="2" t="s">
        <v>1192</v>
      </c>
      <c r="H333" s="2" t="s">
        <v>1193</v>
      </c>
      <c r="I333" s="2" t="s">
        <v>38</v>
      </c>
      <c r="J333" s="2" t="s">
        <v>1194</v>
      </c>
      <c r="K333" s="2" t="s">
        <v>911</v>
      </c>
      <c r="L333" s="6">
        <v>40715</v>
      </c>
      <c r="M333" s="6"/>
      <c r="N333" s="7">
        <v>104189</v>
      </c>
      <c r="O333" s="7">
        <v>104189</v>
      </c>
      <c r="S333" s="7">
        <v>104189</v>
      </c>
      <c r="T333" s="7" t="s">
        <v>41</v>
      </c>
      <c r="U333" s="7">
        <v>52094.5</v>
      </c>
      <c r="V333" s="7">
        <v>0</v>
      </c>
      <c r="W333" s="2" t="s">
        <v>41</v>
      </c>
      <c r="X333" s="7">
        <v>0</v>
      </c>
      <c r="Y333" s="2" t="s">
        <v>42</v>
      </c>
      <c r="Z333" s="2" t="s">
        <v>43</v>
      </c>
      <c r="AB333" s="2" t="s">
        <v>44</v>
      </c>
      <c r="AC333" s="2" t="s">
        <v>89</v>
      </c>
      <c r="AD333" s="2" t="s">
        <v>96</v>
      </c>
      <c r="AE333" s="2" t="s">
        <v>49</v>
      </c>
      <c r="AF333" s="2" t="s">
        <v>68</v>
      </c>
      <c r="AG333" s="2" t="s">
        <v>51</v>
      </c>
      <c r="AH333" s="2" t="s">
        <v>1195</v>
      </c>
      <c r="AI333" s="2" t="s">
        <v>171</v>
      </c>
      <c r="AJ333" s="2" t="s">
        <v>54</v>
      </c>
      <c r="AK333" s="2" t="s">
        <v>55</v>
      </c>
      <c r="AN333" s="7">
        <v>0</v>
      </c>
      <c r="AO333" s="2" t="s">
        <v>1196</v>
      </c>
      <c r="AP333" s="6">
        <v>41058</v>
      </c>
      <c r="AQ333" s="8" t="s">
        <v>4450</v>
      </c>
      <c r="AR333" s="2" t="s">
        <v>48</v>
      </c>
      <c r="AS333" s="7">
        <v>104189</v>
      </c>
    </row>
    <row r="334" spans="1:45" x14ac:dyDescent="0.2">
      <c r="A334" s="380"/>
      <c r="B334" s="2" t="s">
        <v>4922</v>
      </c>
      <c r="C334" s="3">
        <v>1</v>
      </c>
      <c r="D334" s="4" t="s">
        <v>4458</v>
      </c>
      <c r="E334" s="2" t="s">
        <v>4653</v>
      </c>
      <c r="F334" s="2">
        <v>1478771</v>
      </c>
      <c r="G334" s="2" t="s">
        <v>2764</v>
      </c>
      <c r="H334" s="2" t="s">
        <v>2765</v>
      </c>
      <c r="I334" s="2" t="s">
        <v>38</v>
      </c>
      <c r="J334" s="2">
        <v>680464</v>
      </c>
      <c r="L334" s="6">
        <v>39350</v>
      </c>
      <c r="M334" s="6"/>
      <c r="N334" s="7">
        <v>1091.7</v>
      </c>
      <c r="O334" s="7">
        <v>1091.7</v>
      </c>
      <c r="S334" s="7">
        <v>1091.7</v>
      </c>
      <c r="T334" s="7" t="s">
        <v>40</v>
      </c>
      <c r="U334" s="7">
        <v>1091.7</v>
      </c>
      <c r="V334" s="7">
        <v>0</v>
      </c>
      <c r="W334" s="2" t="s">
        <v>40</v>
      </c>
      <c r="X334" s="7">
        <v>0</v>
      </c>
      <c r="Y334" s="2" t="s">
        <v>42</v>
      </c>
      <c r="Z334" s="2" t="s">
        <v>43</v>
      </c>
      <c r="AB334" s="2" t="s">
        <v>44</v>
      </c>
      <c r="AC334" s="2" t="s">
        <v>89</v>
      </c>
      <c r="AD334" s="2" t="s">
        <v>2078</v>
      </c>
      <c r="AE334" s="2" t="s">
        <v>97</v>
      </c>
      <c r="AF334" s="2" t="s">
        <v>160</v>
      </c>
      <c r="AG334" s="2" t="s">
        <v>51</v>
      </c>
      <c r="AH334" s="2" t="s">
        <v>2766</v>
      </c>
      <c r="AI334" s="2" t="s">
        <v>456</v>
      </c>
      <c r="AJ334" s="2" t="s">
        <v>84</v>
      </c>
      <c r="AK334" s="2" t="s">
        <v>55</v>
      </c>
      <c r="AN334" s="7">
        <v>0</v>
      </c>
      <c r="AO334" s="2" t="s">
        <v>2767</v>
      </c>
      <c r="AP334" s="6">
        <v>41086</v>
      </c>
      <c r="AQ334" s="8" t="s">
        <v>4450</v>
      </c>
      <c r="AR334" s="2" t="s">
        <v>72</v>
      </c>
      <c r="AS334" s="7">
        <v>1091.7</v>
      </c>
    </row>
    <row r="335" spans="1:45" x14ac:dyDescent="0.2">
      <c r="A335" s="380"/>
      <c r="B335" s="2" t="s">
        <v>4922</v>
      </c>
      <c r="C335" s="3">
        <v>82</v>
      </c>
      <c r="D335" s="4" t="s">
        <v>4458</v>
      </c>
      <c r="E335" s="2" t="s">
        <v>4593</v>
      </c>
      <c r="F335" s="2">
        <v>1479253</v>
      </c>
      <c r="G335" s="2" t="s">
        <v>4194</v>
      </c>
      <c r="H335" s="2" t="s">
        <v>4195</v>
      </c>
      <c r="I335" s="2" t="s">
        <v>38</v>
      </c>
      <c r="J335" s="2" t="s">
        <v>4196</v>
      </c>
      <c r="K335" s="2" t="s">
        <v>4197</v>
      </c>
      <c r="L335" s="6">
        <v>40249</v>
      </c>
      <c r="M335" s="6"/>
      <c r="N335" s="7">
        <v>121845</v>
      </c>
      <c r="O335" s="7">
        <v>121845</v>
      </c>
      <c r="S335" s="7">
        <v>121845</v>
      </c>
      <c r="T335" s="7" t="s">
        <v>41</v>
      </c>
      <c r="U335" s="7">
        <v>60922.5</v>
      </c>
      <c r="V335" s="7">
        <v>0</v>
      </c>
      <c r="W335" s="2" t="s">
        <v>41</v>
      </c>
      <c r="X335" s="7">
        <v>0</v>
      </c>
      <c r="Y335" s="2" t="s">
        <v>42</v>
      </c>
      <c r="Z335" s="2" t="s">
        <v>43</v>
      </c>
      <c r="AB335" s="2" t="s">
        <v>44</v>
      </c>
      <c r="AC335" s="2" t="s">
        <v>3815</v>
      </c>
      <c r="AD335" s="2" t="s">
        <v>96</v>
      </c>
      <c r="AE335" s="2" t="s">
        <v>49</v>
      </c>
      <c r="AF335" s="2" t="s">
        <v>91</v>
      </c>
      <c r="AG335" s="2" t="s">
        <v>51</v>
      </c>
      <c r="AH335" s="2" t="s">
        <v>451</v>
      </c>
      <c r="AI335" s="2" t="s">
        <v>83</v>
      </c>
      <c r="AJ335" s="2" t="s">
        <v>84</v>
      </c>
      <c r="AK335" s="2" t="s">
        <v>55</v>
      </c>
      <c r="AN335" s="7">
        <v>0</v>
      </c>
      <c r="AO335" s="2" t="s">
        <v>4198</v>
      </c>
      <c r="AP335" s="6">
        <v>41071</v>
      </c>
      <c r="AQ335" s="8" t="s">
        <v>4450</v>
      </c>
      <c r="AR335" s="2" t="s">
        <v>48</v>
      </c>
      <c r="AS335" s="7">
        <v>121845</v>
      </c>
    </row>
    <row r="336" spans="1:45" x14ac:dyDescent="0.2">
      <c r="A336" s="380"/>
      <c r="B336" s="2" t="s">
        <v>4922</v>
      </c>
      <c r="C336" s="3">
        <v>93</v>
      </c>
      <c r="D336" s="4" t="s">
        <v>4458</v>
      </c>
      <c r="E336" s="2" t="s">
        <v>4610</v>
      </c>
      <c r="F336" s="2">
        <v>1479581</v>
      </c>
      <c r="G336" s="2" t="s">
        <v>4189</v>
      </c>
      <c r="H336" s="2" t="s">
        <v>4190</v>
      </c>
      <c r="I336" s="2" t="s">
        <v>38</v>
      </c>
      <c r="J336" s="2" t="s">
        <v>4191</v>
      </c>
      <c r="K336" s="2" t="s">
        <v>4192</v>
      </c>
      <c r="L336" s="6">
        <v>39153</v>
      </c>
      <c r="M336" s="6"/>
      <c r="N336" s="7">
        <v>119331.6</v>
      </c>
      <c r="O336" s="7">
        <v>119331.6</v>
      </c>
      <c r="S336" s="7">
        <v>119331.6</v>
      </c>
      <c r="T336" s="7" t="s">
        <v>41</v>
      </c>
      <c r="U336" s="7">
        <v>59665.8</v>
      </c>
      <c r="V336" s="7">
        <v>0</v>
      </c>
      <c r="W336" s="2" t="s">
        <v>41</v>
      </c>
      <c r="X336" s="7">
        <v>0</v>
      </c>
      <c r="Y336" s="2" t="s">
        <v>42</v>
      </c>
      <c r="Z336" s="2" t="s">
        <v>43</v>
      </c>
      <c r="AB336" s="2" t="s">
        <v>44</v>
      </c>
      <c r="AC336" s="2" t="s">
        <v>3815</v>
      </c>
      <c r="AD336" s="2" t="s">
        <v>96</v>
      </c>
      <c r="AE336" s="2" t="s">
        <v>427</v>
      </c>
      <c r="AF336" s="2" t="s">
        <v>50</v>
      </c>
      <c r="AG336" s="2" t="s">
        <v>51</v>
      </c>
      <c r="AH336" s="2" t="s">
        <v>184</v>
      </c>
      <c r="AI336" s="2" t="s">
        <v>171</v>
      </c>
      <c r="AJ336" s="2" t="s">
        <v>54</v>
      </c>
      <c r="AK336" s="2" t="s">
        <v>55</v>
      </c>
      <c r="AN336" s="7">
        <v>0</v>
      </c>
      <c r="AO336" s="2" t="s">
        <v>4193</v>
      </c>
      <c r="AP336" s="6">
        <v>41061</v>
      </c>
      <c r="AQ336" s="8" t="s">
        <v>4450</v>
      </c>
      <c r="AR336" s="2" t="s">
        <v>48</v>
      </c>
      <c r="AS336" s="7">
        <v>119331.6</v>
      </c>
    </row>
    <row r="337" spans="1:45" x14ac:dyDescent="0.2">
      <c r="A337" s="380"/>
      <c r="B337" s="2" t="s">
        <v>4922</v>
      </c>
      <c r="C337" s="3">
        <v>1</v>
      </c>
      <c r="D337" s="4" t="s">
        <v>4458</v>
      </c>
      <c r="E337" s="2" t="s">
        <v>4650</v>
      </c>
      <c r="F337" s="2">
        <v>1479597</v>
      </c>
      <c r="G337" s="2" t="s">
        <v>1186</v>
      </c>
      <c r="H337" s="2" t="s">
        <v>1187</v>
      </c>
      <c r="I337" s="2" t="s">
        <v>38</v>
      </c>
      <c r="J337" s="2" t="s">
        <v>1188</v>
      </c>
      <c r="K337" s="2" t="s">
        <v>1189</v>
      </c>
      <c r="L337" s="6">
        <v>40622</v>
      </c>
      <c r="M337" s="6"/>
      <c r="N337" s="7">
        <v>55307.08</v>
      </c>
      <c r="O337" s="7">
        <v>55307.08</v>
      </c>
      <c r="S337" s="7">
        <v>55307.08</v>
      </c>
      <c r="T337" s="7" t="s">
        <v>41</v>
      </c>
      <c r="U337" s="7">
        <v>27653.54</v>
      </c>
      <c r="V337" s="7">
        <v>0</v>
      </c>
      <c r="W337" s="2" t="s">
        <v>41</v>
      </c>
      <c r="X337" s="7">
        <v>0</v>
      </c>
      <c r="Y337" s="2" t="s">
        <v>42</v>
      </c>
      <c r="Z337" s="2" t="s">
        <v>43</v>
      </c>
      <c r="AB337" s="2" t="s">
        <v>44</v>
      </c>
      <c r="AC337" s="2" t="s">
        <v>89</v>
      </c>
      <c r="AD337" s="2" t="s">
        <v>96</v>
      </c>
      <c r="AE337" s="2" t="s">
        <v>97</v>
      </c>
      <c r="AF337" s="2" t="s">
        <v>50</v>
      </c>
      <c r="AG337" s="2" t="s">
        <v>51</v>
      </c>
      <c r="AH337" s="2" t="s">
        <v>1190</v>
      </c>
      <c r="AI337" s="2" t="s">
        <v>908</v>
      </c>
      <c r="AJ337" s="2" t="s">
        <v>218</v>
      </c>
      <c r="AK337" s="2" t="s">
        <v>55</v>
      </c>
      <c r="AN337" s="7">
        <v>0</v>
      </c>
      <c r="AO337" s="2" t="s">
        <v>1191</v>
      </c>
      <c r="AP337" s="6">
        <v>41072</v>
      </c>
      <c r="AQ337" s="8" t="s">
        <v>4450</v>
      </c>
      <c r="AR337" s="2" t="s">
        <v>72</v>
      </c>
      <c r="AS337" s="7">
        <v>55307.08</v>
      </c>
    </row>
    <row r="338" spans="1:45" x14ac:dyDescent="0.2">
      <c r="A338" s="380"/>
      <c r="B338" s="2" t="s">
        <v>4922</v>
      </c>
      <c r="C338" s="3">
        <v>14</v>
      </c>
      <c r="D338" s="4" t="s">
        <v>4457</v>
      </c>
      <c r="E338" s="2" t="s">
        <v>4590</v>
      </c>
      <c r="F338" s="2">
        <v>1479905</v>
      </c>
      <c r="G338" s="2" t="s">
        <v>3635</v>
      </c>
      <c r="H338" s="2" t="s">
        <v>3636</v>
      </c>
      <c r="I338" s="2" t="s">
        <v>1199</v>
      </c>
      <c r="J338" s="2" t="s">
        <v>3637</v>
      </c>
      <c r="K338" s="2" t="s">
        <v>3638</v>
      </c>
      <c r="L338" s="6">
        <v>40515</v>
      </c>
      <c r="M338" s="6"/>
      <c r="N338" s="7">
        <v>10843</v>
      </c>
      <c r="O338" s="7">
        <v>10843</v>
      </c>
      <c r="S338" s="7">
        <v>10843</v>
      </c>
      <c r="T338" s="7" t="s">
        <v>41</v>
      </c>
      <c r="U338" s="7">
        <v>5421.5</v>
      </c>
      <c r="V338" s="7">
        <v>0</v>
      </c>
      <c r="W338" s="2" t="s">
        <v>41</v>
      </c>
      <c r="X338" s="7">
        <v>0</v>
      </c>
      <c r="Y338" s="2" t="s">
        <v>42</v>
      </c>
      <c r="Z338" s="2" t="s">
        <v>43</v>
      </c>
      <c r="AB338" s="2" t="s">
        <v>44</v>
      </c>
      <c r="AC338" s="2" t="s">
        <v>3189</v>
      </c>
      <c r="AD338" s="2" t="s">
        <v>2932</v>
      </c>
      <c r="AE338" s="2" t="s">
        <v>97</v>
      </c>
      <c r="AF338" s="2" t="s">
        <v>75</v>
      </c>
      <c r="AG338" s="2" t="s">
        <v>177</v>
      </c>
      <c r="AH338" s="2" t="s">
        <v>1453</v>
      </c>
      <c r="AI338" s="2" t="s">
        <v>117</v>
      </c>
      <c r="AJ338" s="2" t="s">
        <v>54</v>
      </c>
      <c r="AK338" s="2" t="s">
        <v>55</v>
      </c>
      <c r="AN338" s="7">
        <v>0</v>
      </c>
      <c r="AO338" s="2" t="s">
        <v>3639</v>
      </c>
      <c r="AP338" s="6">
        <v>41072</v>
      </c>
      <c r="AQ338" s="8" t="s">
        <v>4450</v>
      </c>
      <c r="AR338" s="2" t="s">
        <v>48</v>
      </c>
      <c r="AS338" s="7">
        <v>10843</v>
      </c>
    </row>
    <row r="339" spans="1:45" x14ac:dyDescent="0.2">
      <c r="A339" s="380"/>
      <c r="B339" s="2" t="s">
        <v>4922</v>
      </c>
      <c r="C339" s="3">
        <v>14</v>
      </c>
      <c r="D339" s="4" t="s">
        <v>4457</v>
      </c>
      <c r="E339" s="2" t="s">
        <v>4590</v>
      </c>
      <c r="F339" s="2">
        <v>1479971</v>
      </c>
      <c r="G339" s="2" t="s">
        <v>3630</v>
      </c>
      <c r="H339" s="2" t="s">
        <v>3631</v>
      </c>
      <c r="I339" s="2" t="s">
        <v>1199</v>
      </c>
      <c r="J339" s="2" t="s">
        <v>3632</v>
      </c>
      <c r="K339" s="2" t="s">
        <v>3633</v>
      </c>
      <c r="L339" s="6">
        <v>40926</v>
      </c>
      <c r="M339" s="6"/>
      <c r="N339" s="7">
        <v>55590</v>
      </c>
      <c r="O339" s="7">
        <v>55590</v>
      </c>
      <c r="S339" s="7">
        <v>55590</v>
      </c>
      <c r="T339" s="7" t="s">
        <v>41</v>
      </c>
      <c r="U339" s="7">
        <v>27795</v>
      </c>
      <c r="V339" s="7">
        <v>0</v>
      </c>
      <c r="W339" s="2" t="s">
        <v>41</v>
      </c>
      <c r="X339" s="7">
        <v>0</v>
      </c>
      <c r="Y339" s="2" t="s">
        <v>42</v>
      </c>
      <c r="Z339" s="2" t="s">
        <v>43</v>
      </c>
      <c r="AB339" s="2" t="s">
        <v>44</v>
      </c>
      <c r="AC339" s="2" t="s">
        <v>3189</v>
      </c>
      <c r="AD339" s="2" t="s">
        <v>2932</v>
      </c>
      <c r="AE339" s="2" t="s">
        <v>97</v>
      </c>
      <c r="AF339" s="2" t="s">
        <v>50</v>
      </c>
      <c r="AG339" s="2" t="s">
        <v>51</v>
      </c>
      <c r="AH339" s="2" t="s">
        <v>1871</v>
      </c>
      <c r="AI339" s="2" t="s">
        <v>53</v>
      </c>
      <c r="AJ339" s="2" t="s">
        <v>54</v>
      </c>
      <c r="AK339" s="2" t="s">
        <v>55</v>
      </c>
      <c r="AN339" s="7">
        <v>0</v>
      </c>
      <c r="AO339" s="2" t="s">
        <v>3634</v>
      </c>
      <c r="AP339" s="6">
        <v>41075</v>
      </c>
      <c r="AQ339" s="8" t="s">
        <v>4450</v>
      </c>
      <c r="AR339" s="2" t="s">
        <v>48</v>
      </c>
      <c r="AS339" s="7">
        <v>55590</v>
      </c>
    </row>
    <row r="340" spans="1:45" x14ac:dyDescent="0.2">
      <c r="A340" s="380"/>
      <c r="B340" s="2" t="s">
        <v>4922</v>
      </c>
      <c r="C340" s="3">
        <v>93</v>
      </c>
      <c r="D340" s="4" t="s">
        <v>4458</v>
      </c>
      <c r="E340" s="2" t="s">
        <v>4604</v>
      </c>
      <c r="F340" s="2">
        <v>1479979</v>
      </c>
      <c r="G340" s="2" t="s">
        <v>1180</v>
      </c>
      <c r="H340" s="2" t="s">
        <v>1181</v>
      </c>
      <c r="I340" s="2" t="s">
        <v>38</v>
      </c>
      <c r="J340" s="2" t="s">
        <v>1182</v>
      </c>
      <c r="K340" s="2" t="s">
        <v>1183</v>
      </c>
      <c r="L340" s="6">
        <v>40779</v>
      </c>
      <c r="M340" s="6"/>
      <c r="N340" s="7">
        <v>33000</v>
      </c>
      <c r="O340" s="7">
        <v>33000</v>
      </c>
      <c r="S340" s="7">
        <v>33000</v>
      </c>
      <c r="T340" s="7" t="s">
        <v>41</v>
      </c>
      <c r="U340" s="7">
        <v>16500</v>
      </c>
      <c r="V340" s="7">
        <v>0</v>
      </c>
      <c r="W340" s="2" t="s">
        <v>41</v>
      </c>
      <c r="X340" s="7">
        <v>0</v>
      </c>
      <c r="Y340" s="2" t="s">
        <v>42</v>
      </c>
      <c r="Z340" s="2" t="s">
        <v>43</v>
      </c>
      <c r="AB340" s="2" t="s">
        <v>44</v>
      </c>
      <c r="AC340" s="2" t="s">
        <v>89</v>
      </c>
      <c r="AD340" s="2" t="s">
        <v>96</v>
      </c>
      <c r="AE340" s="2" t="s">
        <v>97</v>
      </c>
      <c r="AF340" s="2" t="s">
        <v>160</v>
      </c>
      <c r="AG340" s="2" t="s">
        <v>51</v>
      </c>
      <c r="AH340" s="2" t="s">
        <v>1184</v>
      </c>
      <c r="AI340" s="2" t="s">
        <v>53</v>
      </c>
      <c r="AJ340" s="2" t="s">
        <v>54</v>
      </c>
      <c r="AK340" s="2" t="s">
        <v>55</v>
      </c>
      <c r="AN340" s="7">
        <v>0</v>
      </c>
      <c r="AO340" s="2" t="s">
        <v>1185</v>
      </c>
      <c r="AP340" s="6">
        <v>41073</v>
      </c>
      <c r="AQ340" s="8" t="s">
        <v>4450</v>
      </c>
      <c r="AR340" s="2" t="s">
        <v>48</v>
      </c>
      <c r="AS340" s="7">
        <v>33000</v>
      </c>
    </row>
    <row r="341" spans="1:45" x14ac:dyDescent="0.2">
      <c r="A341" s="380"/>
      <c r="B341" s="2" t="s">
        <v>4922</v>
      </c>
      <c r="C341" s="3">
        <v>82</v>
      </c>
      <c r="D341" s="4" t="s">
        <v>4458</v>
      </c>
      <c r="E341" s="2" t="s">
        <v>4644</v>
      </c>
      <c r="F341" s="2">
        <v>1480163</v>
      </c>
      <c r="G341" s="2" t="s">
        <v>1174</v>
      </c>
      <c r="H341" s="2" t="s">
        <v>1175</v>
      </c>
      <c r="I341" s="2" t="s">
        <v>38</v>
      </c>
      <c r="J341" s="2" t="s">
        <v>1176</v>
      </c>
      <c r="K341" s="2" t="s">
        <v>1177</v>
      </c>
      <c r="L341" s="6">
        <v>41021</v>
      </c>
      <c r="M341" s="6"/>
      <c r="N341" s="7">
        <v>170692</v>
      </c>
      <c r="O341" s="7">
        <v>170692</v>
      </c>
      <c r="S341" s="7">
        <v>170692</v>
      </c>
      <c r="T341" s="7">
        <v>0</v>
      </c>
      <c r="U341" s="7">
        <v>0</v>
      </c>
      <c r="V341" s="7">
        <v>0</v>
      </c>
      <c r="W341" s="2" t="s">
        <v>40</v>
      </c>
      <c r="X341" s="7">
        <v>0</v>
      </c>
      <c r="Y341" s="2" t="s">
        <v>56</v>
      </c>
      <c r="Z341" s="2" t="s">
        <v>43</v>
      </c>
      <c r="AB341" s="2" t="s">
        <v>44</v>
      </c>
      <c r="AC341" s="2" t="s">
        <v>89</v>
      </c>
      <c r="AD341" s="2" t="s">
        <v>96</v>
      </c>
      <c r="AE341" s="2" t="s">
        <v>59</v>
      </c>
      <c r="AF341" s="2" t="s">
        <v>91</v>
      </c>
      <c r="AG341" s="2" t="s">
        <v>51</v>
      </c>
      <c r="AH341" s="2" t="s">
        <v>1178</v>
      </c>
      <c r="AI341" s="2" t="s">
        <v>53</v>
      </c>
      <c r="AJ341" s="2" t="s">
        <v>54</v>
      </c>
      <c r="AK341" s="2" t="s">
        <v>55</v>
      </c>
      <c r="AN341" s="7">
        <v>0</v>
      </c>
      <c r="AO341" s="2" t="s">
        <v>1179</v>
      </c>
      <c r="AP341" s="6">
        <v>41102</v>
      </c>
      <c r="AQ341" s="8" t="s">
        <v>4450</v>
      </c>
      <c r="AR341" s="2" t="s">
        <v>48</v>
      </c>
      <c r="AS341" s="7">
        <v>0</v>
      </c>
    </row>
    <row r="342" spans="1:45" x14ac:dyDescent="0.2">
      <c r="A342" s="380"/>
      <c r="B342" s="2" t="s">
        <v>4922</v>
      </c>
      <c r="C342" s="3">
        <v>82</v>
      </c>
      <c r="D342" s="4" t="s">
        <v>4458</v>
      </c>
      <c r="E342" s="2" t="s">
        <v>4606</v>
      </c>
      <c r="F342" s="2">
        <v>1480355</v>
      </c>
      <c r="G342" s="2" t="s">
        <v>1169</v>
      </c>
      <c r="H342" s="2" t="s">
        <v>1170</v>
      </c>
      <c r="I342" s="2" t="s">
        <v>38</v>
      </c>
      <c r="J342" s="2" t="s">
        <v>1171</v>
      </c>
      <c r="K342" s="2" t="s">
        <v>1172</v>
      </c>
      <c r="L342" s="6">
        <v>40575</v>
      </c>
      <c r="M342" s="6"/>
      <c r="N342" s="7">
        <v>35401.21</v>
      </c>
      <c r="O342" s="7">
        <v>35401.21</v>
      </c>
      <c r="S342" s="7">
        <v>35401.21</v>
      </c>
      <c r="T342" s="7" t="s">
        <v>41</v>
      </c>
      <c r="U342" s="7">
        <v>17700.61</v>
      </c>
      <c r="V342" s="7">
        <v>0</v>
      </c>
      <c r="W342" s="2" t="s">
        <v>41</v>
      </c>
      <c r="X342" s="7">
        <v>0</v>
      </c>
      <c r="Y342" s="2" t="s">
        <v>42</v>
      </c>
      <c r="Z342" s="2" t="s">
        <v>43</v>
      </c>
      <c r="AB342" s="2" t="s">
        <v>44</v>
      </c>
      <c r="AC342" s="2" t="s">
        <v>89</v>
      </c>
      <c r="AD342" s="2" t="s">
        <v>96</v>
      </c>
      <c r="AE342" s="2" t="s">
        <v>97</v>
      </c>
      <c r="AF342" s="2" t="s">
        <v>539</v>
      </c>
      <c r="AG342" s="2" t="s">
        <v>51</v>
      </c>
      <c r="AH342" s="2" t="s">
        <v>266</v>
      </c>
      <c r="AI342" s="2" t="s">
        <v>206</v>
      </c>
      <c r="AJ342" s="2" t="s">
        <v>54</v>
      </c>
      <c r="AK342" s="2" t="s">
        <v>55</v>
      </c>
      <c r="AN342" s="7">
        <v>0</v>
      </c>
      <c r="AO342" s="2" t="s">
        <v>1173</v>
      </c>
      <c r="AP342" s="6">
        <v>40891</v>
      </c>
      <c r="AQ342" s="8" t="s">
        <v>4450</v>
      </c>
      <c r="AR342" s="2" t="s">
        <v>48</v>
      </c>
      <c r="AS342" s="7">
        <v>35401.21</v>
      </c>
    </row>
    <row r="343" spans="1:45" x14ac:dyDescent="0.2">
      <c r="A343" s="380"/>
      <c r="B343" s="2" t="s">
        <v>4922</v>
      </c>
      <c r="C343" s="3">
        <v>82</v>
      </c>
      <c r="D343" s="4" t="s">
        <v>4458</v>
      </c>
      <c r="E343" s="2" t="s">
        <v>4606</v>
      </c>
      <c r="F343" s="2">
        <v>1480368</v>
      </c>
      <c r="G343" s="2" t="s">
        <v>1164</v>
      </c>
      <c r="H343" s="2" t="s">
        <v>1165</v>
      </c>
      <c r="I343" s="2" t="s">
        <v>38</v>
      </c>
      <c r="J343" s="2" t="s">
        <v>1166</v>
      </c>
      <c r="K343" s="2" t="s">
        <v>1167</v>
      </c>
      <c r="L343" s="6">
        <v>40691</v>
      </c>
      <c r="M343" s="6"/>
      <c r="N343" s="7">
        <v>35401.21</v>
      </c>
      <c r="O343" s="7">
        <v>35401.21</v>
      </c>
      <c r="S343" s="7">
        <v>35401.21</v>
      </c>
      <c r="T343" s="7" t="s">
        <v>41</v>
      </c>
      <c r="U343" s="7">
        <v>17700.61</v>
      </c>
      <c r="V343" s="7">
        <v>0</v>
      </c>
      <c r="W343" s="2" t="s">
        <v>41</v>
      </c>
      <c r="X343" s="7">
        <v>0</v>
      </c>
      <c r="Y343" s="2" t="s">
        <v>42</v>
      </c>
      <c r="Z343" s="2" t="s">
        <v>43</v>
      </c>
      <c r="AB343" s="2" t="s">
        <v>44</v>
      </c>
      <c r="AC343" s="2" t="s">
        <v>89</v>
      </c>
      <c r="AD343" s="2" t="s">
        <v>96</v>
      </c>
      <c r="AE343" s="2" t="s">
        <v>97</v>
      </c>
      <c r="AF343" s="2" t="s">
        <v>91</v>
      </c>
      <c r="AG343" s="2" t="s">
        <v>51</v>
      </c>
      <c r="AH343" s="2" t="s">
        <v>205</v>
      </c>
      <c r="AI343" s="2" t="s">
        <v>206</v>
      </c>
      <c r="AJ343" s="2" t="s">
        <v>54</v>
      </c>
      <c r="AK343" s="2" t="s">
        <v>55</v>
      </c>
      <c r="AN343" s="7">
        <v>0</v>
      </c>
      <c r="AO343" s="2" t="s">
        <v>1168</v>
      </c>
      <c r="AP343" s="6">
        <v>41072</v>
      </c>
      <c r="AQ343" s="8" t="s">
        <v>4450</v>
      </c>
      <c r="AR343" s="2" t="s">
        <v>48</v>
      </c>
      <c r="AS343" s="7">
        <v>35401.21</v>
      </c>
    </row>
    <row r="344" spans="1:45" x14ac:dyDescent="0.2">
      <c r="A344" s="380"/>
      <c r="B344" s="2" t="s">
        <v>4922</v>
      </c>
      <c r="C344" s="3">
        <v>93</v>
      </c>
      <c r="D344" s="4" t="s">
        <v>4458</v>
      </c>
      <c r="E344" s="2" t="s">
        <v>4597</v>
      </c>
      <c r="F344" s="2">
        <v>1480818</v>
      </c>
      <c r="G344" s="2" t="s">
        <v>1158</v>
      </c>
      <c r="H344" s="2" t="s">
        <v>1159</v>
      </c>
      <c r="I344" s="2" t="s">
        <v>38</v>
      </c>
      <c r="J344" s="2" t="s">
        <v>1160</v>
      </c>
      <c r="K344" s="2" t="s">
        <v>1161</v>
      </c>
      <c r="L344" s="6">
        <v>40767</v>
      </c>
      <c r="M344" s="6"/>
      <c r="N344" s="7">
        <v>5385.4</v>
      </c>
      <c r="O344" s="7">
        <v>5559</v>
      </c>
      <c r="S344" s="7">
        <v>5385.4</v>
      </c>
      <c r="T344" s="7" t="s">
        <v>41</v>
      </c>
      <c r="U344" s="7">
        <v>2692.7</v>
      </c>
      <c r="V344" s="7">
        <v>0</v>
      </c>
      <c r="W344" s="2" t="s">
        <v>41</v>
      </c>
      <c r="X344" s="7">
        <v>0</v>
      </c>
      <c r="Y344" s="2" t="s">
        <v>42</v>
      </c>
      <c r="Z344" s="2" t="s">
        <v>43</v>
      </c>
      <c r="AB344" s="2" t="s">
        <v>44</v>
      </c>
      <c r="AC344" s="2" t="s">
        <v>89</v>
      </c>
      <c r="AD344" s="2" t="s">
        <v>96</v>
      </c>
      <c r="AE344" s="2" t="s">
        <v>97</v>
      </c>
      <c r="AF344" s="2" t="s">
        <v>75</v>
      </c>
      <c r="AG344" s="2" t="s">
        <v>76</v>
      </c>
      <c r="AH344" s="2" t="s">
        <v>1162</v>
      </c>
      <c r="AI344" s="2" t="s">
        <v>53</v>
      </c>
      <c r="AJ344" s="2" t="s">
        <v>54</v>
      </c>
      <c r="AK344" s="2" t="s">
        <v>55</v>
      </c>
      <c r="AN344" s="7">
        <v>0</v>
      </c>
      <c r="AO344" s="2" t="s">
        <v>1163</v>
      </c>
      <c r="AP344" s="6">
        <v>41066</v>
      </c>
      <c r="AQ344" s="8" t="s">
        <v>4450</v>
      </c>
      <c r="AR344" s="2" t="s">
        <v>48</v>
      </c>
      <c r="AS344" s="7">
        <v>5385.4</v>
      </c>
    </row>
    <row r="345" spans="1:45" x14ac:dyDescent="0.2">
      <c r="A345" s="380"/>
      <c r="B345" s="2" t="s">
        <v>4922</v>
      </c>
      <c r="C345" s="3">
        <v>82</v>
      </c>
      <c r="D345" s="4" t="s">
        <v>4458</v>
      </c>
      <c r="E345" s="2" t="s">
        <v>4625</v>
      </c>
      <c r="F345" s="2">
        <v>1481165</v>
      </c>
      <c r="G345" s="2" t="s">
        <v>2052</v>
      </c>
      <c r="H345" s="2" t="s">
        <v>2053</v>
      </c>
      <c r="I345" s="2" t="s">
        <v>1199</v>
      </c>
      <c r="J345" s="2" t="s">
        <v>2054</v>
      </c>
      <c r="K345" s="2" t="s">
        <v>2055</v>
      </c>
      <c r="L345" s="6">
        <v>39900</v>
      </c>
      <c r="M345" s="6"/>
      <c r="N345" s="7">
        <v>100000</v>
      </c>
      <c r="O345" s="7">
        <v>100000</v>
      </c>
      <c r="S345" s="7">
        <v>100000</v>
      </c>
      <c r="T345" s="7" t="s">
        <v>41</v>
      </c>
      <c r="U345" s="7">
        <v>50000</v>
      </c>
      <c r="V345" s="7">
        <v>0</v>
      </c>
      <c r="W345" s="2" t="s">
        <v>41</v>
      </c>
      <c r="X345" s="7">
        <v>0</v>
      </c>
      <c r="Y345" s="2" t="s">
        <v>42</v>
      </c>
      <c r="Z345" s="2" t="s">
        <v>43</v>
      </c>
      <c r="AB345" s="2" t="s">
        <v>44</v>
      </c>
      <c r="AC345" s="2" t="s">
        <v>89</v>
      </c>
      <c r="AD345" s="2" t="s">
        <v>2046</v>
      </c>
      <c r="AE345" s="2" t="s">
        <v>49</v>
      </c>
      <c r="AF345" s="2" t="s">
        <v>91</v>
      </c>
      <c r="AG345" s="2" t="s">
        <v>51</v>
      </c>
      <c r="AH345" s="2" t="s">
        <v>2056</v>
      </c>
      <c r="AI345" s="2" t="s">
        <v>53</v>
      </c>
      <c r="AJ345" s="2" t="s">
        <v>54</v>
      </c>
      <c r="AK345" s="2" t="s">
        <v>55</v>
      </c>
      <c r="AN345" s="7">
        <v>0</v>
      </c>
      <c r="AO345" s="2" t="s">
        <v>2057</v>
      </c>
      <c r="AP345" s="6">
        <v>41081</v>
      </c>
      <c r="AQ345" s="8" t="s">
        <v>4450</v>
      </c>
      <c r="AR345" s="2" t="s">
        <v>48</v>
      </c>
      <c r="AS345" s="7">
        <v>100000</v>
      </c>
    </row>
    <row r="346" spans="1:45" x14ac:dyDescent="0.2">
      <c r="A346" s="380"/>
      <c r="B346" s="2" t="s">
        <v>4923</v>
      </c>
      <c r="C346" s="3">
        <v>82</v>
      </c>
      <c r="D346" s="4" t="s">
        <v>4458</v>
      </c>
      <c r="E346" s="2" t="s">
        <v>4601</v>
      </c>
      <c r="F346" s="2">
        <v>1481551</v>
      </c>
      <c r="G346" s="2" t="s">
        <v>2759</v>
      </c>
      <c r="H346" s="2" t="s">
        <v>2760</v>
      </c>
      <c r="I346" s="2" t="s">
        <v>38</v>
      </c>
      <c r="J346" s="2" t="s">
        <v>2761</v>
      </c>
      <c r="K346" s="2" t="s">
        <v>2762</v>
      </c>
      <c r="L346" s="6">
        <v>39101</v>
      </c>
      <c r="M346" s="6"/>
      <c r="N346" s="7">
        <v>2258.87</v>
      </c>
      <c r="O346" s="7">
        <v>3000</v>
      </c>
      <c r="S346" s="7">
        <v>2258.87</v>
      </c>
      <c r="T346" s="7" t="s">
        <v>41</v>
      </c>
      <c r="U346" s="7">
        <v>1129.44</v>
      </c>
      <c r="V346" s="7">
        <v>0</v>
      </c>
      <c r="W346" s="2" t="s">
        <v>41</v>
      </c>
      <c r="X346" s="7">
        <v>0</v>
      </c>
      <c r="Y346" s="2" t="s">
        <v>42</v>
      </c>
      <c r="Z346" s="2" t="s">
        <v>43</v>
      </c>
      <c r="AB346" s="2" t="s">
        <v>44</v>
      </c>
      <c r="AC346" s="2" t="s">
        <v>89</v>
      </c>
      <c r="AD346" s="2" t="s">
        <v>2078</v>
      </c>
      <c r="AE346" s="2" t="s">
        <v>49</v>
      </c>
      <c r="AF346" s="2" t="s">
        <v>68</v>
      </c>
      <c r="AG346" s="2" t="s">
        <v>51</v>
      </c>
      <c r="AH346" s="2" t="s">
        <v>1557</v>
      </c>
      <c r="AI346" s="2" t="s">
        <v>53</v>
      </c>
      <c r="AJ346" s="2" t="s">
        <v>54</v>
      </c>
      <c r="AK346" s="2" t="s">
        <v>55</v>
      </c>
      <c r="AN346" s="7">
        <v>0</v>
      </c>
      <c r="AO346" s="2" t="s">
        <v>2763</v>
      </c>
      <c r="AP346" s="6">
        <v>41080</v>
      </c>
      <c r="AQ346" s="8" t="s">
        <v>4451</v>
      </c>
      <c r="AR346" s="2" t="s">
        <v>48</v>
      </c>
      <c r="AS346" s="7">
        <v>2258.87</v>
      </c>
    </row>
    <row r="347" spans="1:45" x14ac:dyDescent="0.2">
      <c r="A347" s="380"/>
      <c r="B347" s="2" t="s">
        <v>4923</v>
      </c>
      <c r="C347" s="3">
        <v>93</v>
      </c>
      <c r="D347" s="4" t="s">
        <v>4458</v>
      </c>
      <c r="E347" s="2" t="s">
        <v>4591</v>
      </c>
      <c r="F347" s="2">
        <v>1481729</v>
      </c>
      <c r="G347" s="2" t="s">
        <v>1152</v>
      </c>
      <c r="H347" s="2" t="s">
        <v>1153</v>
      </c>
      <c r="I347" s="2" t="s">
        <v>38</v>
      </c>
      <c r="J347" s="2" t="s">
        <v>1154</v>
      </c>
      <c r="K347" s="2" t="s">
        <v>1155</v>
      </c>
      <c r="L347" s="6">
        <v>40814</v>
      </c>
      <c r="M347" s="6"/>
      <c r="N347" s="7">
        <v>24670.2</v>
      </c>
      <c r="O347" s="7">
        <v>24670.2</v>
      </c>
      <c r="S347" s="7">
        <v>24670.2</v>
      </c>
      <c r="T347" s="7" t="s">
        <v>41</v>
      </c>
      <c r="U347" s="7">
        <v>12335.1</v>
      </c>
      <c r="V347" s="7">
        <v>0</v>
      </c>
      <c r="W347" s="2" t="s">
        <v>41</v>
      </c>
      <c r="X347" s="7">
        <v>0</v>
      </c>
      <c r="Y347" s="2" t="s">
        <v>42</v>
      </c>
      <c r="Z347" s="2" t="s">
        <v>43</v>
      </c>
      <c r="AB347" s="2" t="s">
        <v>44</v>
      </c>
      <c r="AC347" s="2" t="s">
        <v>89</v>
      </c>
      <c r="AD347" s="2" t="s">
        <v>96</v>
      </c>
      <c r="AE347" s="2" t="s">
        <v>49</v>
      </c>
      <c r="AF347" s="2" t="s">
        <v>50</v>
      </c>
      <c r="AG347" s="2" t="s">
        <v>51</v>
      </c>
      <c r="AH347" s="2" t="s">
        <v>1156</v>
      </c>
      <c r="AI347" s="2" t="s">
        <v>117</v>
      </c>
      <c r="AJ347" s="2" t="s">
        <v>54</v>
      </c>
      <c r="AK347" s="2" t="s">
        <v>55</v>
      </c>
      <c r="AN347" s="7">
        <v>0</v>
      </c>
      <c r="AO347" s="2" t="s">
        <v>1157</v>
      </c>
      <c r="AP347" s="6">
        <v>41092</v>
      </c>
      <c r="AQ347" s="8" t="s">
        <v>4451</v>
      </c>
      <c r="AR347" s="2" t="s">
        <v>48</v>
      </c>
      <c r="AS347" s="7">
        <v>24670.2</v>
      </c>
    </row>
    <row r="348" spans="1:45" x14ac:dyDescent="0.2">
      <c r="A348" s="380"/>
      <c r="B348" s="2" t="s">
        <v>4923</v>
      </c>
      <c r="C348" s="3">
        <v>93</v>
      </c>
      <c r="D348" s="4" t="s">
        <v>4458</v>
      </c>
      <c r="E348" s="2" t="s">
        <v>4604</v>
      </c>
      <c r="F348" s="2">
        <v>1481952</v>
      </c>
      <c r="G348" s="2" t="s">
        <v>4183</v>
      </c>
      <c r="H348" s="2" t="s">
        <v>4184</v>
      </c>
      <c r="I348" s="2" t="s">
        <v>38</v>
      </c>
      <c r="J348" s="2" t="s">
        <v>4185</v>
      </c>
      <c r="K348" s="2" t="s">
        <v>4186</v>
      </c>
      <c r="L348" s="6">
        <v>40149</v>
      </c>
      <c r="M348" s="6"/>
      <c r="N348" s="7">
        <v>10008.299999999999</v>
      </c>
      <c r="O348" s="7">
        <v>10008.299999999999</v>
      </c>
      <c r="S348" s="7">
        <v>10008.299999999999</v>
      </c>
      <c r="T348" s="7" t="s">
        <v>41</v>
      </c>
      <c r="U348" s="7">
        <v>5004.1499999999996</v>
      </c>
      <c r="V348" s="7">
        <v>0</v>
      </c>
      <c r="W348" s="2" t="s">
        <v>41</v>
      </c>
      <c r="X348" s="7">
        <v>0</v>
      </c>
      <c r="Y348" s="2" t="s">
        <v>42</v>
      </c>
      <c r="Z348" s="2" t="s">
        <v>43</v>
      </c>
      <c r="AB348" s="2" t="s">
        <v>44</v>
      </c>
      <c r="AC348" s="2" t="s">
        <v>3815</v>
      </c>
      <c r="AD348" s="2" t="s">
        <v>96</v>
      </c>
      <c r="AE348" s="2" t="s">
        <v>49</v>
      </c>
      <c r="AF348" s="2" t="s">
        <v>160</v>
      </c>
      <c r="AG348" s="2" t="s">
        <v>51</v>
      </c>
      <c r="AH348" s="2" t="s">
        <v>4187</v>
      </c>
      <c r="AI348" s="2" t="s">
        <v>162</v>
      </c>
      <c r="AJ348" s="2" t="s">
        <v>163</v>
      </c>
      <c r="AK348" s="2" t="s">
        <v>55</v>
      </c>
      <c r="AN348" s="7">
        <v>0</v>
      </c>
      <c r="AO348" s="2" t="s">
        <v>4188</v>
      </c>
      <c r="AP348" s="6">
        <v>41092</v>
      </c>
      <c r="AQ348" s="8" t="s">
        <v>4451</v>
      </c>
      <c r="AR348" s="2" t="s">
        <v>48</v>
      </c>
      <c r="AS348" s="7">
        <v>10008.299999999999</v>
      </c>
    </row>
    <row r="349" spans="1:45" x14ac:dyDescent="0.2">
      <c r="A349" s="380"/>
      <c r="B349" s="2" t="s">
        <v>4923</v>
      </c>
      <c r="C349" s="3">
        <v>82</v>
      </c>
      <c r="D349" s="4" t="s">
        <v>4458</v>
      </c>
      <c r="E349" s="2" t="s">
        <v>4593</v>
      </c>
      <c r="F349" s="2">
        <v>1482331</v>
      </c>
      <c r="G349" s="2" t="s">
        <v>4178</v>
      </c>
      <c r="H349" s="2" t="s">
        <v>4179</v>
      </c>
      <c r="I349" s="2" t="s">
        <v>38</v>
      </c>
      <c r="J349" s="2" t="s">
        <v>4180</v>
      </c>
      <c r="K349" s="2" t="s">
        <v>4181</v>
      </c>
      <c r="L349" s="6">
        <v>38822</v>
      </c>
      <c r="M349" s="6"/>
      <c r="N349" s="7">
        <v>85617.47</v>
      </c>
      <c r="O349" s="7">
        <v>85617.47</v>
      </c>
      <c r="S349" s="7">
        <v>85617.47</v>
      </c>
      <c r="T349" s="7" t="s">
        <v>41</v>
      </c>
      <c r="U349" s="7">
        <v>42808.74</v>
      </c>
      <c r="V349" s="7">
        <v>0</v>
      </c>
      <c r="W349" s="2" t="s">
        <v>41</v>
      </c>
      <c r="X349" s="7">
        <v>0</v>
      </c>
      <c r="Y349" s="2" t="s">
        <v>42</v>
      </c>
      <c r="Z349" s="2" t="s">
        <v>43</v>
      </c>
      <c r="AB349" s="2" t="s">
        <v>44</v>
      </c>
      <c r="AC349" s="2" t="s">
        <v>3815</v>
      </c>
      <c r="AD349" s="2" t="s">
        <v>96</v>
      </c>
      <c r="AE349" s="2" t="s">
        <v>49</v>
      </c>
      <c r="AF349" s="2" t="s">
        <v>160</v>
      </c>
      <c r="AG349" s="2" t="s">
        <v>51</v>
      </c>
      <c r="AH349" s="2" t="s">
        <v>809</v>
      </c>
      <c r="AI349" s="2" t="s">
        <v>53</v>
      </c>
      <c r="AJ349" s="2" t="s">
        <v>54</v>
      </c>
      <c r="AK349" s="2" t="s">
        <v>55</v>
      </c>
      <c r="AN349" s="7">
        <v>0</v>
      </c>
      <c r="AO349" s="2" t="s">
        <v>4182</v>
      </c>
      <c r="AP349" s="6">
        <v>41065</v>
      </c>
      <c r="AQ349" s="8" t="s">
        <v>4451</v>
      </c>
      <c r="AR349" s="2" t="s">
        <v>48</v>
      </c>
      <c r="AS349" s="7">
        <v>85617.47</v>
      </c>
    </row>
    <row r="350" spans="1:45" x14ac:dyDescent="0.2">
      <c r="A350" s="380"/>
      <c r="B350" s="2" t="s">
        <v>4923</v>
      </c>
      <c r="C350" s="3">
        <v>82</v>
      </c>
      <c r="D350" s="4" t="s">
        <v>4458</v>
      </c>
      <c r="E350" s="2" t="s">
        <v>4593</v>
      </c>
      <c r="F350" s="2">
        <v>1482501</v>
      </c>
      <c r="G350" s="2" t="s">
        <v>1147</v>
      </c>
      <c r="H350" s="2" t="s">
        <v>1148</v>
      </c>
      <c r="I350" s="2" t="s">
        <v>38</v>
      </c>
      <c r="J350" s="2" t="s">
        <v>1149</v>
      </c>
      <c r="K350" s="2" t="s">
        <v>1150</v>
      </c>
      <c r="L350" s="6">
        <v>40676</v>
      </c>
      <c r="M350" s="6"/>
      <c r="N350" s="7">
        <v>40500</v>
      </c>
      <c r="O350" s="7">
        <v>45000</v>
      </c>
      <c r="S350" s="7">
        <v>40500</v>
      </c>
      <c r="T350" s="7" t="s">
        <v>41</v>
      </c>
      <c r="U350" s="7">
        <v>20250</v>
      </c>
      <c r="V350" s="7">
        <v>0</v>
      </c>
      <c r="W350" s="2" t="s">
        <v>41</v>
      </c>
      <c r="X350" s="7">
        <v>0</v>
      </c>
      <c r="Y350" s="2" t="s">
        <v>42</v>
      </c>
      <c r="Z350" s="2" t="s">
        <v>43</v>
      </c>
      <c r="AB350" s="2" t="s">
        <v>44</v>
      </c>
      <c r="AC350" s="2" t="s">
        <v>89</v>
      </c>
      <c r="AD350" s="2" t="s">
        <v>96</v>
      </c>
      <c r="AE350" s="2" t="s">
        <v>49</v>
      </c>
      <c r="AF350" s="2" t="s">
        <v>160</v>
      </c>
      <c r="AG350" s="2" t="s">
        <v>51</v>
      </c>
      <c r="AH350" s="2" t="s">
        <v>428</v>
      </c>
      <c r="AI350" s="2" t="s">
        <v>171</v>
      </c>
      <c r="AJ350" s="2" t="s">
        <v>54</v>
      </c>
      <c r="AK350" s="2" t="s">
        <v>55</v>
      </c>
      <c r="AN350" s="7">
        <v>0</v>
      </c>
      <c r="AO350" s="2" t="s">
        <v>1151</v>
      </c>
      <c r="AP350" s="6">
        <v>41026</v>
      </c>
      <c r="AQ350" s="8" t="s">
        <v>4451</v>
      </c>
      <c r="AR350" s="2" t="s">
        <v>48</v>
      </c>
      <c r="AS350" s="7">
        <v>40500</v>
      </c>
    </row>
    <row r="351" spans="1:45" x14ac:dyDescent="0.2">
      <c r="A351" s="380"/>
      <c r="B351" s="2" t="s">
        <v>4923</v>
      </c>
      <c r="C351" s="3">
        <v>82</v>
      </c>
      <c r="D351" s="4" t="s">
        <v>4458</v>
      </c>
      <c r="E351" s="2" t="s">
        <v>4596</v>
      </c>
      <c r="F351" s="2">
        <v>1482855</v>
      </c>
      <c r="G351" s="2" t="s">
        <v>3922</v>
      </c>
      <c r="H351" s="2" t="s">
        <v>3923</v>
      </c>
      <c r="I351" s="2" t="s">
        <v>38</v>
      </c>
      <c r="J351" s="2" t="s">
        <v>3924</v>
      </c>
      <c r="K351" s="2" t="s">
        <v>3925</v>
      </c>
      <c r="L351" s="6">
        <v>40646</v>
      </c>
      <c r="M351" s="6"/>
      <c r="N351" s="7">
        <v>100000</v>
      </c>
      <c r="O351" s="7">
        <v>100000</v>
      </c>
      <c r="S351" s="7">
        <v>100000</v>
      </c>
      <c r="T351" s="7" t="s">
        <v>41</v>
      </c>
      <c r="U351" s="7">
        <v>50000</v>
      </c>
      <c r="V351" s="7">
        <v>0</v>
      </c>
      <c r="W351" s="2" t="s">
        <v>41</v>
      </c>
      <c r="X351" s="7">
        <v>0</v>
      </c>
      <c r="Y351" s="2" t="s">
        <v>42</v>
      </c>
      <c r="Z351" s="2" t="s">
        <v>43</v>
      </c>
      <c r="AB351" s="2" t="s">
        <v>44</v>
      </c>
      <c r="AC351" s="2" t="s">
        <v>3815</v>
      </c>
      <c r="AD351" s="2" t="s">
        <v>2078</v>
      </c>
      <c r="AE351" s="2" t="s">
        <v>49</v>
      </c>
      <c r="AF351" s="2" t="s">
        <v>104</v>
      </c>
      <c r="AG351" s="2" t="s">
        <v>51</v>
      </c>
      <c r="AH351" s="2" t="s">
        <v>236</v>
      </c>
      <c r="AI351" s="2" t="s">
        <v>53</v>
      </c>
      <c r="AJ351" s="2" t="s">
        <v>54</v>
      </c>
      <c r="AK351" s="2" t="s">
        <v>55</v>
      </c>
      <c r="AN351" s="7">
        <v>0</v>
      </c>
      <c r="AO351" s="2" t="s">
        <v>3926</v>
      </c>
      <c r="AP351" s="6">
        <v>41045</v>
      </c>
      <c r="AQ351" s="8" t="s">
        <v>4451</v>
      </c>
      <c r="AR351" s="2" t="s">
        <v>48</v>
      </c>
      <c r="AS351" s="7">
        <v>100000</v>
      </c>
    </row>
    <row r="352" spans="1:45" x14ac:dyDescent="0.2">
      <c r="A352" s="380"/>
      <c r="B352" s="2" t="s">
        <v>4923</v>
      </c>
      <c r="C352" s="3">
        <v>93</v>
      </c>
      <c r="D352" s="4" t="s">
        <v>4458</v>
      </c>
      <c r="E352" s="2" t="s">
        <v>4588</v>
      </c>
      <c r="F352" s="2">
        <v>1482919</v>
      </c>
      <c r="G352" s="2" t="s">
        <v>1141</v>
      </c>
      <c r="H352" s="2" t="s">
        <v>1142</v>
      </c>
      <c r="I352" s="2" t="s">
        <v>38</v>
      </c>
      <c r="J352" s="2" t="s">
        <v>1143</v>
      </c>
      <c r="K352" s="2" t="s">
        <v>1144</v>
      </c>
      <c r="L352" s="6">
        <v>39998</v>
      </c>
      <c r="M352" s="6"/>
      <c r="N352" s="7">
        <v>30000</v>
      </c>
      <c r="O352" s="7">
        <v>30000</v>
      </c>
      <c r="S352" s="7">
        <v>30000</v>
      </c>
      <c r="T352" s="7" t="s">
        <v>41</v>
      </c>
      <c r="U352" s="7">
        <v>15000</v>
      </c>
      <c r="V352" s="7">
        <v>0</v>
      </c>
      <c r="W352" s="2" t="s">
        <v>41</v>
      </c>
      <c r="X352" s="7">
        <v>0</v>
      </c>
      <c r="Y352" s="2" t="s">
        <v>42</v>
      </c>
      <c r="Z352" s="2" t="s">
        <v>43</v>
      </c>
      <c r="AB352" s="2" t="s">
        <v>44</v>
      </c>
      <c r="AC352" s="2" t="s">
        <v>89</v>
      </c>
      <c r="AD352" s="2" t="s">
        <v>96</v>
      </c>
      <c r="AE352" s="2" t="s">
        <v>97</v>
      </c>
      <c r="AF352" s="2" t="s">
        <v>91</v>
      </c>
      <c r="AG352" s="2" t="s">
        <v>51</v>
      </c>
      <c r="AH352" s="2" t="s">
        <v>1145</v>
      </c>
      <c r="AI352" s="2" t="s">
        <v>53</v>
      </c>
      <c r="AJ352" s="2" t="s">
        <v>54</v>
      </c>
      <c r="AK352" s="2" t="s">
        <v>55</v>
      </c>
      <c r="AN352" s="7">
        <v>0</v>
      </c>
      <c r="AO352" s="2" t="s">
        <v>1146</v>
      </c>
      <c r="AP352" s="6">
        <v>41057</v>
      </c>
      <c r="AQ352" s="8" t="s">
        <v>4451</v>
      </c>
      <c r="AR352" s="2" t="s">
        <v>48</v>
      </c>
      <c r="AS352" s="7">
        <v>30000</v>
      </c>
    </row>
    <row r="353" spans="1:45" x14ac:dyDescent="0.2">
      <c r="A353" s="380"/>
      <c r="B353" s="2" t="s">
        <v>4923</v>
      </c>
      <c r="C353" s="3">
        <v>82</v>
      </c>
      <c r="D353" s="4" t="s">
        <v>4458</v>
      </c>
      <c r="E353" s="2" t="s">
        <v>4626</v>
      </c>
      <c r="F353" s="2">
        <v>1482934</v>
      </c>
      <c r="G353" s="2" t="s">
        <v>1136</v>
      </c>
      <c r="H353" s="2" t="s">
        <v>1137</v>
      </c>
      <c r="I353" s="2" t="s">
        <v>38</v>
      </c>
      <c r="J353" s="2" t="s">
        <v>1138</v>
      </c>
      <c r="K353" s="2" t="s">
        <v>1139</v>
      </c>
      <c r="L353" s="6">
        <v>40864</v>
      </c>
      <c r="M353" s="6"/>
      <c r="N353" s="7">
        <v>19668</v>
      </c>
      <c r="O353" s="7">
        <v>20000</v>
      </c>
      <c r="S353" s="7">
        <v>19668</v>
      </c>
      <c r="T353" s="7" t="s">
        <v>41</v>
      </c>
      <c r="U353" s="7">
        <v>9834</v>
      </c>
      <c r="V353" s="7">
        <v>0</v>
      </c>
      <c r="W353" s="2" t="s">
        <v>41</v>
      </c>
      <c r="X353" s="7">
        <v>0</v>
      </c>
      <c r="Y353" s="2" t="s">
        <v>42</v>
      </c>
      <c r="Z353" s="2" t="s">
        <v>43</v>
      </c>
      <c r="AB353" s="2" t="s">
        <v>44</v>
      </c>
      <c r="AC353" s="2" t="s">
        <v>89</v>
      </c>
      <c r="AD353" s="2" t="s">
        <v>96</v>
      </c>
      <c r="AE353" s="2" t="s">
        <v>97</v>
      </c>
      <c r="AF353" s="2" t="s">
        <v>50</v>
      </c>
      <c r="AG353" s="2" t="s">
        <v>51</v>
      </c>
      <c r="AH353" s="2" t="s">
        <v>69</v>
      </c>
      <c r="AI353" s="2" t="s">
        <v>53</v>
      </c>
      <c r="AJ353" s="2" t="s">
        <v>54</v>
      </c>
      <c r="AK353" s="2" t="s">
        <v>55</v>
      </c>
      <c r="AN353" s="7">
        <v>0</v>
      </c>
      <c r="AO353" s="2" t="s">
        <v>1140</v>
      </c>
      <c r="AP353" s="6">
        <v>41075</v>
      </c>
      <c r="AQ353" s="8" t="s">
        <v>4451</v>
      </c>
      <c r="AR353" s="2" t="s">
        <v>48</v>
      </c>
      <c r="AS353" s="7">
        <v>19668</v>
      </c>
    </row>
    <row r="354" spans="1:45" x14ac:dyDescent="0.2">
      <c r="A354" s="380"/>
      <c r="B354" s="2" t="s">
        <v>4923</v>
      </c>
      <c r="C354" s="3">
        <v>93</v>
      </c>
      <c r="D354" s="4" t="s">
        <v>4458</v>
      </c>
      <c r="E354" s="2" t="s">
        <v>4604</v>
      </c>
      <c r="F354" s="2">
        <v>1482964</v>
      </c>
      <c r="G354" s="2" t="s">
        <v>1132</v>
      </c>
      <c r="H354" s="2" t="s">
        <v>459</v>
      </c>
      <c r="I354" s="2" t="s">
        <v>38</v>
      </c>
      <c r="J354" s="2" t="s">
        <v>1133</v>
      </c>
      <c r="K354" s="2" t="s">
        <v>1134</v>
      </c>
      <c r="L354" s="6">
        <v>40792</v>
      </c>
      <c r="M354" s="6"/>
      <c r="N354" s="7">
        <v>4000</v>
      </c>
      <c r="O354" s="7">
        <v>4000</v>
      </c>
      <c r="S354" s="7">
        <v>4000</v>
      </c>
      <c r="T354" s="7" t="s">
        <v>41</v>
      </c>
      <c r="U354" s="7">
        <v>2000</v>
      </c>
      <c r="V354" s="7">
        <v>0</v>
      </c>
      <c r="W354" s="2" t="s">
        <v>41</v>
      </c>
      <c r="X354" s="7">
        <v>0</v>
      </c>
      <c r="Y354" s="2" t="s">
        <v>42</v>
      </c>
      <c r="Z354" s="2" t="s">
        <v>43</v>
      </c>
      <c r="AB354" s="2" t="s">
        <v>44</v>
      </c>
      <c r="AC354" s="2" t="s">
        <v>89</v>
      </c>
      <c r="AD354" s="2" t="s">
        <v>96</v>
      </c>
      <c r="AE354" s="2" t="s">
        <v>49</v>
      </c>
      <c r="AF354" s="2" t="s">
        <v>160</v>
      </c>
      <c r="AG354" s="2" t="s">
        <v>51</v>
      </c>
      <c r="AH354" s="2" t="s">
        <v>394</v>
      </c>
      <c r="AI354" s="2" t="s">
        <v>162</v>
      </c>
      <c r="AJ354" s="2" t="s">
        <v>163</v>
      </c>
      <c r="AK354" s="2" t="s">
        <v>55</v>
      </c>
      <c r="AN354" s="7">
        <v>0</v>
      </c>
      <c r="AO354" s="2" t="s">
        <v>1135</v>
      </c>
      <c r="AP354" s="6">
        <v>41082</v>
      </c>
      <c r="AQ354" s="8" t="s">
        <v>4451</v>
      </c>
      <c r="AR354" s="2" t="s">
        <v>48</v>
      </c>
      <c r="AS354" s="7">
        <v>4000</v>
      </c>
    </row>
    <row r="355" spans="1:45" x14ac:dyDescent="0.2">
      <c r="A355" s="380"/>
      <c r="B355" s="2" t="s">
        <v>4923</v>
      </c>
      <c r="C355" s="3">
        <v>93</v>
      </c>
      <c r="D355" s="4" t="s">
        <v>4458</v>
      </c>
      <c r="E355" s="2" t="s">
        <v>4597</v>
      </c>
      <c r="F355" s="2">
        <v>1483353</v>
      </c>
      <c r="G355" s="2" t="s">
        <v>1127</v>
      </c>
      <c r="H355" s="2" t="s">
        <v>1128</v>
      </c>
      <c r="I355" s="2" t="s">
        <v>38</v>
      </c>
      <c r="J355" s="2" t="s">
        <v>1129</v>
      </c>
      <c r="K355" s="2" t="s">
        <v>1130</v>
      </c>
      <c r="L355" s="6">
        <v>40887</v>
      </c>
      <c r="M355" s="6"/>
      <c r="N355" s="7">
        <v>192092</v>
      </c>
      <c r="O355" s="7">
        <v>192092</v>
      </c>
      <c r="S355" s="7">
        <v>192092</v>
      </c>
      <c r="T355" s="7" t="s">
        <v>41</v>
      </c>
      <c r="U355" s="7">
        <v>96046</v>
      </c>
      <c r="V355" s="7">
        <v>0</v>
      </c>
      <c r="W355" s="2" t="s">
        <v>41</v>
      </c>
      <c r="X355" s="7">
        <v>0</v>
      </c>
      <c r="Y355" s="2" t="s">
        <v>42</v>
      </c>
      <c r="Z355" s="2" t="s">
        <v>43</v>
      </c>
      <c r="AB355" s="2" t="s">
        <v>44</v>
      </c>
      <c r="AC355" s="2" t="s">
        <v>89</v>
      </c>
      <c r="AD355" s="2" t="s">
        <v>96</v>
      </c>
      <c r="AE355" s="2" t="s">
        <v>97</v>
      </c>
      <c r="AF355" s="2" t="s">
        <v>91</v>
      </c>
      <c r="AG355" s="2" t="s">
        <v>51</v>
      </c>
      <c r="AH355" s="2" t="s">
        <v>809</v>
      </c>
      <c r="AI355" s="2" t="s">
        <v>53</v>
      </c>
      <c r="AJ355" s="2" t="s">
        <v>54</v>
      </c>
      <c r="AK355" s="2" t="s">
        <v>55</v>
      </c>
      <c r="AN355" s="7">
        <v>0</v>
      </c>
      <c r="AO355" s="2" t="s">
        <v>1131</v>
      </c>
      <c r="AP355" s="6">
        <v>41081</v>
      </c>
      <c r="AQ355" s="8" t="s">
        <v>4451</v>
      </c>
      <c r="AR355" s="2" t="s">
        <v>48</v>
      </c>
      <c r="AS355" s="7">
        <v>192092</v>
      </c>
    </row>
    <row r="356" spans="1:45" x14ac:dyDescent="0.2">
      <c r="A356" s="380"/>
      <c r="B356" s="2" t="s">
        <v>4923</v>
      </c>
      <c r="C356" s="3">
        <v>14</v>
      </c>
      <c r="D356" s="4" t="s">
        <v>4457</v>
      </c>
      <c r="E356" s="2" t="s">
        <v>4643</v>
      </c>
      <c r="F356" s="2">
        <v>1483490</v>
      </c>
      <c r="G356" s="2" t="s">
        <v>3625</v>
      </c>
      <c r="H356" s="2" t="s">
        <v>3626</v>
      </c>
      <c r="I356" s="2" t="s">
        <v>1199</v>
      </c>
      <c r="J356" s="2" t="s">
        <v>3627</v>
      </c>
      <c r="K356" s="2" t="s">
        <v>3628</v>
      </c>
      <c r="L356" s="6">
        <v>40847</v>
      </c>
      <c r="M356" s="6"/>
      <c r="N356" s="7">
        <v>2155</v>
      </c>
      <c r="O356" s="7">
        <v>2155</v>
      </c>
      <c r="S356" s="7">
        <v>2155</v>
      </c>
      <c r="T356" s="7" t="s">
        <v>41</v>
      </c>
      <c r="U356" s="7">
        <v>1077.5</v>
      </c>
      <c r="V356" s="7">
        <v>0</v>
      </c>
      <c r="W356" s="2" t="s">
        <v>41</v>
      </c>
      <c r="X356" s="7">
        <v>0</v>
      </c>
      <c r="Y356" s="2" t="s">
        <v>42</v>
      </c>
      <c r="Z356" s="2" t="s">
        <v>43</v>
      </c>
      <c r="AB356" s="2" t="s">
        <v>44</v>
      </c>
      <c r="AC356" s="2" t="s">
        <v>3189</v>
      </c>
      <c r="AD356" s="2" t="s">
        <v>2932</v>
      </c>
      <c r="AE356" s="2" t="s">
        <v>49</v>
      </c>
      <c r="AF356" s="2" t="s">
        <v>75</v>
      </c>
      <c r="AG356" s="2" t="s">
        <v>177</v>
      </c>
      <c r="AH356" s="2" t="s">
        <v>2351</v>
      </c>
      <c r="AI356" s="2" t="s">
        <v>53</v>
      </c>
      <c r="AJ356" s="2" t="s">
        <v>54</v>
      </c>
      <c r="AK356" s="2" t="s">
        <v>55</v>
      </c>
      <c r="AN356" s="7">
        <v>0</v>
      </c>
      <c r="AO356" s="2" t="s">
        <v>3629</v>
      </c>
      <c r="AP356" s="6">
        <v>41082</v>
      </c>
      <c r="AQ356" s="8" t="s">
        <v>4451</v>
      </c>
      <c r="AR356" s="2" t="s">
        <v>48</v>
      </c>
      <c r="AS356" s="7">
        <v>2155</v>
      </c>
    </row>
    <row r="357" spans="1:45" x14ac:dyDescent="0.2">
      <c r="A357" s="380"/>
      <c r="B357" s="2" t="s">
        <v>4923</v>
      </c>
      <c r="C357" s="3">
        <v>14</v>
      </c>
      <c r="D357" s="4" t="s">
        <v>4457</v>
      </c>
      <c r="E357" s="2" t="s">
        <v>4590</v>
      </c>
      <c r="F357" s="2">
        <v>1483615</v>
      </c>
      <c r="G357" s="2" t="s">
        <v>3619</v>
      </c>
      <c r="H357" s="2" t="s">
        <v>3620</v>
      </c>
      <c r="I357" s="2" t="s">
        <v>1199</v>
      </c>
      <c r="J357" s="2" t="s">
        <v>3621</v>
      </c>
      <c r="K357" s="2" t="s">
        <v>3622</v>
      </c>
      <c r="L357" s="6">
        <v>40992</v>
      </c>
      <c r="M357" s="6"/>
      <c r="N357" s="7">
        <v>11462.38</v>
      </c>
      <c r="O357" s="7">
        <v>11462.38</v>
      </c>
      <c r="S357" s="7">
        <v>10950.7</v>
      </c>
      <c r="T357" s="7" t="s">
        <v>41</v>
      </c>
      <c r="U357" s="7">
        <v>5475.35</v>
      </c>
      <c r="V357" s="7">
        <v>0</v>
      </c>
      <c r="W357" s="2" t="s">
        <v>41</v>
      </c>
      <c r="X357" s="7">
        <v>0</v>
      </c>
      <c r="Y357" s="2" t="s">
        <v>42</v>
      </c>
      <c r="Z357" s="2" t="s">
        <v>43</v>
      </c>
      <c r="AB357" s="2" t="s">
        <v>44</v>
      </c>
      <c r="AC357" s="2" t="s">
        <v>3189</v>
      </c>
      <c r="AD357" s="2" t="s">
        <v>2932</v>
      </c>
      <c r="AE357" s="2" t="s">
        <v>49</v>
      </c>
      <c r="AF357" s="2" t="s">
        <v>75</v>
      </c>
      <c r="AG357" s="2" t="s">
        <v>177</v>
      </c>
      <c r="AH357" s="2" t="s">
        <v>3623</v>
      </c>
      <c r="AI357" s="2" t="s">
        <v>53</v>
      </c>
      <c r="AJ357" s="2" t="s">
        <v>54</v>
      </c>
      <c r="AK357" s="2" t="s">
        <v>55</v>
      </c>
      <c r="AN357" s="7">
        <v>0</v>
      </c>
      <c r="AO357" s="2" t="s">
        <v>3624</v>
      </c>
      <c r="AP357" s="6">
        <v>41095</v>
      </c>
      <c r="AQ357" s="8" t="s">
        <v>4451</v>
      </c>
      <c r="AR357" s="2" t="s">
        <v>48</v>
      </c>
      <c r="AS357" s="7">
        <v>11462.38</v>
      </c>
    </row>
    <row r="358" spans="1:45" x14ac:dyDescent="0.2">
      <c r="A358" s="380"/>
      <c r="B358" s="2" t="s">
        <v>4923</v>
      </c>
      <c r="C358" s="3">
        <v>93</v>
      </c>
      <c r="D358" s="4" t="s">
        <v>4458</v>
      </c>
      <c r="E358" s="2" t="s">
        <v>4588</v>
      </c>
      <c r="F358" s="2">
        <v>1483730</v>
      </c>
      <c r="G358" s="2" t="s">
        <v>3142</v>
      </c>
      <c r="H358" s="2" t="s">
        <v>3143</v>
      </c>
      <c r="I358" s="2" t="s">
        <v>38</v>
      </c>
      <c r="J358" s="2" t="s">
        <v>3144</v>
      </c>
      <c r="K358" s="2" t="s">
        <v>3145</v>
      </c>
      <c r="L358" s="6">
        <v>35123</v>
      </c>
      <c r="M358" s="6"/>
      <c r="N358" s="7">
        <v>62073.83</v>
      </c>
      <c r="O358" s="7">
        <v>62073.83</v>
      </c>
      <c r="S358" s="7">
        <v>62073.83</v>
      </c>
      <c r="T358" s="7" t="s">
        <v>41</v>
      </c>
      <c r="U358" s="7">
        <v>31036.92</v>
      </c>
      <c r="V358" s="7">
        <v>0</v>
      </c>
      <c r="W358" s="2" t="s">
        <v>41</v>
      </c>
      <c r="X358" s="7">
        <v>0</v>
      </c>
      <c r="Y358" s="2" t="s">
        <v>42</v>
      </c>
      <c r="Z358" s="2" t="s">
        <v>43</v>
      </c>
      <c r="AB358" s="2" t="s">
        <v>44</v>
      </c>
      <c r="AC358" s="2" t="s">
        <v>89</v>
      </c>
      <c r="AD358" s="2" t="s">
        <v>3127</v>
      </c>
      <c r="AE358" s="2" t="s">
        <v>97</v>
      </c>
      <c r="AF358" s="2" t="s">
        <v>160</v>
      </c>
      <c r="AG358" s="2" t="s">
        <v>51</v>
      </c>
      <c r="AH358" s="2" t="s">
        <v>797</v>
      </c>
      <c r="AI358" s="2" t="s">
        <v>456</v>
      </c>
      <c r="AJ358" s="2" t="s">
        <v>84</v>
      </c>
      <c r="AK358" s="2" t="s">
        <v>55</v>
      </c>
      <c r="AN358" s="7">
        <v>0</v>
      </c>
      <c r="AO358" s="2" t="s">
        <v>3146</v>
      </c>
      <c r="AP358" s="6">
        <v>41095</v>
      </c>
      <c r="AQ358" s="8" t="s">
        <v>4451</v>
      </c>
      <c r="AR358" s="2" t="s">
        <v>48</v>
      </c>
      <c r="AS358" s="7">
        <v>62073.83</v>
      </c>
    </row>
    <row r="359" spans="1:45" x14ac:dyDescent="0.2">
      <c r="A359" s="380"/>
      <c r="B359" s="2" t="s">
        <v>4923</v>
      </c>
      <c r="C359" s="3">
        <v>93</v>
      </c>
      <c r="D359" s="4" t="s">
        <v>4458</v>
      </c>
      <c r="E359" s="2" t="s">
        <v>4597</v>
      </c>
      <c r="F359" s="2">
        <v>1484819</v>
      </c>
      <c r="G359" s="2" t="s">
        <v>1118</v>
      </c>
      <c r="H359" s="2" t="s">
        <v>1119</v>
      </c>
      <c r="I359" s="2" t="s">
        <v>38</v>
      </c>
      <c r="J359" s="2" t="s">
        <v>1120</v>
      </c>
      <c r="K359" s="2" t="s">
        <v>1121</v>
      </c>
      <c r="L359" s="6">
        <v>40635</v>
      </c>
      <c r="M359" s="6"/>
      <c r="N359" s="7">
        <v>33537</v>
      </c>
      <c r="O359" s="7">
        <v>33537</v>
      </c>
      <c r="S359" s="7">
        <v>33537</v>
      </c>
      <c r="T359" s="7" t="s">
        <v>41</v>
      </c>
      <c r="U359" s="7">
        <v>16768.5</v>
      </c>
      <c r="V359" s="7">
        <v>0</v>
      </c>
      <c r="W359" s="2" t="s">
        <v>41</v>
      </c>
      <c r="X359" s="7">
        <v>0</v>
      </c>
      <c r="Y359" s="2" t="s">
        <v>42</v>
      </c>
      <c r="Z359" s="2" t="s">
        <v>43</v>
      </c>
      <c r="AB359" s="2" t="s">
        <v>44</v>
      </c>
      <c r="AC359" s="2" t="s">
        <v>89</v>
      </c>
      <c r="AD359" s="2" t="s">
        <v>96</v>
      </c>
      <c r="AE359" s="2" t="s">
        <v>49</v>
      </c>
      <c r="AF359" s="2" t="s">
        <v>50</v>
      </c>
      <c r="AG359" s="2" t="s">
        <v>51</v>
      </c>
      <c r="AH359" s="2" t="s">
        <v>1122</v>
      </c>
      <c r="AI359" s="2" t="s">
        <v>53</v>
      </c>
      <c r="AJ359" s="2" t="s">
        <v>54</v>
      </c>
      <c r="AK359" s="2" t="s">
        <v>55</v>
      </c>
      <c r="AN359" s="7">
        <v>0</v>
      </c>
      <c r="AO359" s="2" t="s">
        <v>1123</v>
      </c>
      <c r="AP359" s="6">
        <v>41085</v>
      </c>
      <c r="AQ359" s="8" t="s">
        <v>4451</v>
      </c>
      <c r="AR359" s="2" t="s">
        <v>48</v>
      </c>
      <c r="AS359" s="7">
        <v>33537</v>
      </c>
    </row>
    <row r="360" spans="1:45" x14ac:dyDescent="0.2">
      <c r="A360" s="380"/>
      <c r="B360" s="2" t="s">
        <v>4923</v>
      </c>
      <c r="C360" s="3">
        <v>93</v>
      </c>
      <c r="D360" s="4" t="s">
        <v>4458</v>
      </c>
      <c r="E360" s="2" t="s">
        <v>4592</v>
      </c>
      <c r="F360" s="2">
        <v>1485194</v>
      </c>
      <c r="G360" s="2" t="s">
        <v>2753</v>
      </c>
      <c r="H360" s="2" t="s">
        <v>2754</v>
      </c>
      <c r="I360" s="2" t="s">
        <v>38</v>
      </c>
      <c r="J360" s="2" t="s">
        <v>2755</v>
      </c>
      <c r="K360" s="2" t="s">
        <v>2756</v>
      </c>
      <c r="L360" s="6">
        <v>40424</v>
      </c>
      <c r="M360" s="6"/>
      <c r="N360" s="7">
        <v>16500</v>
      </c>
      <c r="O360" s="7">
        <v>20000</v>
      </c>
      <c r="S360" s="7">
        <v>16500</v>
      </c>
      <c r="T360" s="7" t="s">
        <v>41</v>
      </c>
      <c r="U360" s="7">
        <v>8250</v>
      </c>
      <c r="V360" s="7">
        <v>0</v>
      </c>
      <c r="W360" s="2" t="s">
        <v>41</v>
      </c>
      <c r="X360" s="7">
        <v>0</v>
      </c>
      <c r="Y360" s="2" t="s">
        <v>42</v>
      </c>
      <c r="Z360" s="2" t="s">
        <v>43</v>
      </c>
      <c r="AB360" s="2" t="s">
        <v>44</v>
      </c>
      <c r="AC360" s="2" t="s">
        <v>89</v>
      </c>
      <c r="AD360" s="2" t="s">
        <v>2078</v>
      </c>
      <c r="AE360" s="2" t="s">
        <v>97</v>
      </c>
      <c r="AF360" s="2" t="s">
        <v>50</v>
      </c>
      <c r="AG360" s="2" t="s">
        <v>51</v>
      </c>
      <c r="AH360" s="2" t="s">
        <v>2757</v>
      </c>
      <c r="AI360" s="2" t="s">
        <v>46</v>
      </c>
      <c r="AJ360" s="2" t="s">
        <v>47</v>
      </c>
      <c r="AK360" s="2" t="s">
        <v>55</v>
      </c>
      <c r="AN360" s="7">
        <v>0</v>
      </c>
      <c r="AO360" s="2" t="s">
        <v>2758</v>
      </c>
      <c r="AP360" s="6">
        <v>41075</v>
      </c>
      <c r="AQ360" s="8" t="s">
        <v>4451</v>
      </c>
      <c r="AR360" s="2" t="s">
        <v>48</v>
      </c>
      <c r="AS360" s="7">
        <v>16500</v>
      </c>
    </row>
    <row r="361" spans="1:45" x14ac:dyDescent="0.2">
      <c r="A361" s="380"/>
      <c r="B361" s="2" t="s">
        <v>4923</v>
      </c>
      <c r="C361" s="3">
        <v>14</v>
      </c>
      <c r="D361" s="4" t="s">
        <v>4457</v>
      </c>
      <c r="E361" s="2" t="s">
        <v>4643</v>
      </c>
      <c r="F361" s="2">
        <v>1485376</v>
      </c>
      <c r="G361" s="2" t="s">
        <v>3613</v>
      </c>
      <c r="H361" s="2" t="s">
        <v>3614</v>
      </c>
      <c r="I361" s="2" t="s">
        <v>1199</v>
      </c>
      <c r="J361" s="2" t="s">
        <v>3615</v>
      </c>
      <c r="K361" s="2" t="s">
        <v>3616</v>
      </c>
      <c r="L361" s="6">
        <v>40958</v>
      </c>
      <c r="M361" s="6"/>
      <c r="N361" s="7">
        <v>2336</v>
      </c>
      <c r="O361" s="7">
        <v>2336</v>
      </c>
      <c r="S361" s="7">
        <v>2336</v>
      </c>
      <c r="T361" s="7" t="s">
        <v>41</v>
      </c>
      <c r="U361" s="7">
        <v>1168</v>
      </c>
      <c r="V361" s="7">
        <v>0</v>
      </c>
      <c r="W361" s="2" t="s">
        <v>41</v>
      </c>
      <c r="X361" s="7">
        <v>0</v>
      </c>
      <c r="Y361" s="2" t="s">
        <v>42</v>
      </c>
      <c r="Z361" s="2" t="s">
        <v>43</v>
      </c>
      <c r="AB361" s="2" t="s">
        <v>44</v>
      </c>
      <c r="AC361" s="2" t="s">
        <v>3189</v>
      </c>
      <c r="AD361" s="2" t="s">
        <v>2932</v>
      </c>
      <c r="AE361" s="2" t="s">
        <v>49</v>
      </c>
      <c r="AF361" s="2" t="s">
        <v>3617</v>
      </c>
      <c r="AG361" s="2" t="s">
        <v>51</v>
      </c>
      <c r="AH361" s="2" t="s">
        <v>307</v>
      </c>
      <c r="AI361" s="2" t="s">
        <v>171</v>
      </c>
      <c r="AJ361" s="2" t="s">
        <v>54</v>
      </c>
      <c r="AK361" s="2" t="s">
        <v>55</v>
      </c>
      <c r="AN361" s="7">
        <v>0</v>
      </c>
      <c r="AO361" s="2" t="s">
        <v>3618</v>
      </c>
      <c r="AP361" s="6">
        <v>41087</v>
      </c>
      <c r="AQ361" s="8" t="s">
        <v>4451</v>
      </c>
      <c r="AR361" s="2" t="s">
        <v>48</v>
      </c>
      <c r="AS361" s="7">
        <v>2336</v>
      </c>
    </row>
    <row r="362" spans="1:45" x14ac:dyDescent="0.2">
      <c r="A362" s="380"/>
      <c r="B362" s="2" t="s">
        <v>4923</v>
      </c>
      <c r="C362" s="3">
        <v>82</v>
      </c>
      <c r="D362" s="4" t="s">
        <v>4458</v>
      </c>
      <c r="E362" s="2" t="s">
        <v>4596</v>
      </c>
      <c r="F362" s="2">
        <v>1485849</v>
      </c>
      <c r="G362" s="2" t="s">
        <v>4173</v>
      </c>
      <c r="H362" s="2" t="s">
        <v>4174</v>
      </c>
      <c r="I362" s="2" t="s">
        <v>38</v>
      </c>
      <c r="J362" s="2" t="s">
        <v>4175</v>
      </c>
      <c r="K362" s="2" t="s">
        <v>4176</v>
      </c>
      <c r="L362" s="6">
        <v>40770</v>
      </c>
      <c r="M362" s="6"/>
      <c r="N362" s="7">
        <v>38832</v>
      </c>
      <c r="O362" s="7">
        <v>38832</v>
      </c>
      <c r="S362" s="7">
        <v>38832</v>
      </c>
      <c r="T362" s="7" t="s">
        <v>41</v>
      </c>
      <c r="U362" s="7">
        <v>19416</v>
      </c>
      <c r="V362" s="7">
        <v>0</v>
      </c>
      <c r="W362" s="2" t="s">
        <v>41</v>
      </c>
      <c r="X362" s="7">
        <v>0</v>
      </c>
      <c r="Y362" s="2" t="s">
        <v>42</v>
      </c>
      <c r="Z362" s="2" t="s">
        <v>43</v>
      </c>
      <c r="AB362" s="2" t="s">
        <v>44</v>
      </c>
      <c r="AC362" s="2" t="s">
        <v>3815</v>
      </c>
      <c r="AD362" s="2" t="s">
        <v>96</v>
      </c>
      <c r="AE362" s="2" t="s">
        <v>97</v>
      </c>
      <c r="AF362" s="2" t="s">
        <v>160</v>
      </c>
      <c r="AG362" s="2" t="s">
        <v>51</v>
      </c>
      <c r="AH362" s="2" t="s">
        <v>949</v>
      </c>
      <c r="AI362" s="2" t="s">
        <v>117</v>
      </c>
      <c r="AJ362" s="2" t="s">
        <v>54</v>
      </c>
      <c r="AK362" s="2" t="s">
        <v>55</v>
      </c>
      <c r="AN362" s="7">
        <v>0</v>
      </c>
      <c r="AO362" s="2" t="s">
        <v>4177</v>
      </c>
      <c r="AP362" s="6">
        <v>41085</v>
      </c>
      <c r="AQ362" s="8" t="s">
        <v>4451</v>
      </c>
      <c r="AR362" s="2" t="s">
        <v>48</v>
      </c>
      <c r="AS362" s="7">
        <v>38832</v>
      </c>
    </row>
    <row r="363" spans="1:45" x14ac:dyDescent="0.2">
      <c r="A363" s="380"/>
      <c r="B363" s="2" t="s">
        <v>4923</v>
      </c>
      <c r="C363" s="3">
        <v>93</v>
      </c>
      <c r="D363" s="4" t="s">
        <v>4458</v>
      </c>
      <c r="E363" s="2" t="s">
        <v>4604</v>
      </c>
      <c r="F363" s="2">
        <v>1486270</v>
      </c>
      <c r="G363" s="2" t="s">
        <v>1112</v>
      </c>
      <c r="H363" s="2" t="s">
        <v>1113</v>
      </c>
      <c r="I363" s="2" t="s">
        <v>38</v>
      </c>
      <c r="J363" s="2" t="s">
        <v>1114</v>
      </c>
      <c r="K363" s="2" t="s">
        <v>1115</v>
      </c>
      <c r="L363" s="6">
        <v>40435</v>
      </c>
      <c r="M363" s="6"/>
      <c r="N363" s="7">
        <v>11720.54</v>
      </c>
      <c r="O363" s="7">
        <v>11720.54</v>
      </c>
      <c r="S363" s="7">
        <v>11720.54</v>
      </c>
      <c r="T363" s="7" t="s">
        <v>41</v>
      </c>
      <c r="U363" s="7">
        <v>5860.27</v>
      </c>
      <c r="V363" s="7">
        <v>0</v>
      </c>
      <c r="W363" s="2" t="s">
        <v>41</v>
      </c>
      <c r="X363" s="7">
        <v>0</v>
      </c>
      <c r="Y363" s="2" t="s">
        <v>42</v>
      </c>
      <c r="Z363" s="2" t="s">
        <v>43</v>
      </c>
      <c r="AB363" s="2" t="s">
        <v>44</v>
      </c>
      <c r="AC363" s="2" t="s">
        <v>89</v>
      </c>
      <c r="AD363" s="2" t="s">
        <v>96</v>
      </c>
      <c r="AE363" s="2" t="s">
        <v>97</v>
      </c>
      <c r="AF363" s="2" t="s">
        <v>50</v>
      </c>
      <c r="AG363" s="2" t="s">
        <v>51</v>
      </c>
      <c r="AH363" s="2" t="s">
        <v>1116</v>
      </c>
      <c r="AI363" s="2" t="s">
        <v>53</v>
      </c>
      <c r="AJ363" s="2" t="s">
        <v>54</v>
      </c>
      <c r="AK363" s="2" t="s">
        <v>55</v>
      </c>
      <c r="AN363" s="7">
        <v>0</v>
      </c>
      <c r="AO363" s="2" t="s">
        <v>1117</v>
      </c>
      <c r="AP363" s="6">
        <v>41095</v>
      </c>
      <c r="AQ363" s="8" t="s">
        <v>4451</v>
      </c>
      <c r="AR363" s="2" t="s">
        <v>48</v>
      </c>
      <c r="AS363" s="7">
        <v>11720.54</v>
      </c>
    </row>
    <row r="364" spans="1:45" x14ac:dyDescent="0.2">
      <c r="A364" s="380"/>
      <c r="B364" s="2" t="s">
        <v>4923</v>
      </c>
      <c r="C364" s="3">
        <v>14</v>
      </c>
      <c r="D364" s="4" t="s">
        <v>4457</v>
      </c>
      <c r="E364" s="2" t="s">
        <v>4590</v>
      </c>
      <c r="F364" s="2">
        <v>1486376</v>
      </c>
      <c r="G364" s="2" t="s">
        <v>3609</v>
      </c>
      <c r="H364" s="2" t="s">
        <v>3610</v>
      </c>
      <c r="I364" s="2" t="s">
        <v>1199</v>
      </c>
      <c r="J364" s="2">
        <v>1490320</v>
      </c>
      <c r="K364" s="2" t="s">
        <v>3611</v>
      </c>
      <c r="L364" s="6">
        <v>40859</v>
      </c>
      <c r="M364" s="6"/>
      <c r="N364" s="7">
        <v>8349</v>
      </c>
      <c r="O364" s="7">
        <v>8349</v>
      </c>
      <c r="S364" s="7">
        <v>8349</v>
      </c>
      <c r="T364" s="7" t="s">
        <v>41</v>
      </c>
      <c r="U364" s="7">
        <v>4174.5</v>
      </c>
      <c r="V364" s="7">
        <v>0</v>
      </c>
      <c r="W364" s="2" t="s">
        <v>41</v>
      </c>
      <c r="X364" s="7">
        <v>0</v>
      </c>
      <c r="Y364" s="2" t="s">
        <v>42</v>
      </c>
      <c r="Z364" s="2" t="s">
        <v>43</v>
      </c>
      <c r="AB364" s="2" t="s">
        <v>44</v>
      </c>
      <c r="AC364" s="2" t="s">
        <v>3189</v>
      </c>
      <c r="AD364" s="2" t="s">
        <v>2932</v>
      </c>
      <c r="AE364" s="2" t="s">
        <v>97</v>
      </c>
      <c r="AF364" s="2" t="s">
        <v>50</v>
      </c>
      <c r="AG364" s="2" t="s">
        <v>51</v>
      </c>
      <c r="AH364" s="2" t="s">
        <v>338</v>
      </c>
      <c r="AI364" s="2" t="s">
        <v>53</v>
      </c>
      <c r="AJ364" s="2" t="s">
        <v>54</v>
      </c>
      <c r="AK364" s="2" t="s">
        <v>55</v>
      </c>
      <c r="AN364" s="7">
        <v>0</v>
      </c>
      <c r="AO364" s="2" t="s">
        <v>3612</v>
      </c>
      <c r="AP364" s="6">
        <v>41073</v>
      </c>
      <c r="AQ364" s="8" t="s">
        <v>4451</v>
      </c>
      <c r="AR364" s="2" t="s">
        <v>48</v>
      </c>
      <c r="AS364" s="7">
        <v>8349</v>
      </c>
    </row>
    <row r="365" spans="1:45" x14ac:dyDescent="0.2">
      <c r="A365" s="380"/>
      <c r="B365" s="2" t="s">
        <v>4923</v>
      </c>
      <c r="C365" s="3">
        <v>93</v>
      </c>
      <c r="D365" s="4" t="s">
        <v>4458</v>
      </c>
      <c r="E365" s="2" t="s">
        <v>4588</v>
      </c>
      <c r="F365" s="2">
        <v>1486545</v>
      </c>
      <c r="G365" s="2" t="s">
        <v>1105</v>
      </c>
      <c r="H365" s="2" t="s">
        <v>1106</v>
      </c>
      <c r="I365" s="2" t="s">
        <v>38</v>
      </c>
      <c r="J365" s="2" t="s">
        <v>1107</v>
      </c>
      <c r="K365" s="2" t="s">
        <v>1108</v>
      </c>
      <c r="L365" s="6">
        <v>40017</v>
      </c>
      <c r="M365" s="6"/>
      <c r="N365" s="7">
        <v>50000</v>
      </c>
      <c r="O365" s="7">
        <v>50000</v>
      </c>
      <c r="S365" s="7">
        <v>50000</v>
      </c>
      <c r="T365" s="7" t="s">
        <v>41</v>
      </c>
      <c r="U365" s="7">
        <v>25000</v>
      </c>
      <c r="V365" s="7">
        <v>0</v>
      </c>
      <c r="W365" s="2" t="s">
        <v>41</v>
      </c>
      <c r="X365" s="7">
        <v>0</v>
      </c>
      <c r="Y365" s="2" t="s">
        <v>42</v>
      </c>
      <c r="Z365" s="2" t="s">
        <v>43</v>
      </c>
      <c r="AB365" s="2" t="s">
        <v>44</v>
      </c>
      <c r="AC365" s="2" t="s">
        <v>89</v>
      </c>
      <c r="AD365" s="2" t="s">
        <v>96</v>
      </c>
      <c r="AE365" s="2" t="s">
        <v>49</v>
      </c>
      <c r="AF365" s="2" t="s">
        <v>50</v>
      </c>
      <c r="AG365" s="2" t="s">
        <v>51</v>
      </c>
      <c r="AH365" s="2" t="s">
        <v>132</v>
      </c>
      <c r="AI365" s="2" t="s">
        <v>53</v>
      </c>
      <c r="AJ365" s="2" t="s">
        <v>54</v>
      </c>
      <c r="AK365" s="2" t="s">
        <v>55</v>
      </c>
      <c r="AN365" s="7">
        <v>0</v>
      </c>
      <c r="AO365" s="2" t="s">
        <v>1109</v>
      </c>
      <c r="AP365" s="6">
        <v>41024</v>
      </c>
      <c r="AQ365" s="8" t="s">
        <v>4451</v>
      </c>
      <c r="AR365" s="2" t="s">
        <v>48</v>
      </c>
      <c r="AS365" s="7">
        <v>50000</v>
      </c>
    </row>
    <row r="366" spans="1:45" x14ac:dyDescent="0.2">
      <c r="A366" s="380"/>
      <c r="B366" s="2" t="s">
        <v>4923</v>
      </c>
      <c r="C366" s="3">
        <v>93</v>
      </c>
      <c r="D366" s="4" t="s">
        <v>4458</v>
      </c>
      <c r="E366" s="2" t="s">
        <v>4604</v>
      </c>
      <c r="F366" s="2">
        <v>1486550</v>
      </c>
      <c r="G366" s="2" t="s">
        <v>4167</v>
      </c>
      <c r="H366" s="2" t="s">
        <v>4168</v>
      </c>
      <c r="I366" s="2" t="s">
        <v>38</v>
      </c>
      <c r="J366" s="2" t="s">
        <v>4169</v>
      </c>
      <c r="K366" s="2" t="s">
        <v>4170</v>
      </c>
      <c r="L366" s="6">
        <v>40678</v>
      </c>
      <c r="M366" s="6"/>
      <c r="N366" s="7">
        <v>13077.1</v>
      </c>
      <c r="O366" s="7">
        <v>13077.1</v>
      </c>
      <c r="S366" s="7">
        <v>13077.1</v>
      </c>
      <c r="T366" s="7" t="s">
        <v>41</v>
      </c>
      <c r="U366" s="7">
        <v>6538.55</v>
      </c>
      <c r="V366" s="7">
        <v>0</v>
      </c>
      <c r="W366" s="2" t="s">
        <v>41</v>
      </c>
      <c r="X366" s="7">
        <v>0</v>
      </c>
      <c r="Y366" s="2" t="s">
        <v>42</v>
      </c>
      <c r="Z366" s="2" t="s">
        <v>43</v>
      </c>
      <c r="AB366" s="2" t="s">
        <v>44</v>
      </c>
      <c r="AC366" s="2" t="s">
        <v>3815</v>
      </c>
      <c r="AD366" s="2" t="s">
        <v>96</v>
      </c>
      <c r="AE366" s="2" t="s">
        <v>49</v>
      </c>
      <c r="AF366" s="2" t="s">
        <v>50</v>
      </c>
      <c r="AG366" s="2" t="s">
        <v>51</v>
      </c>
      <c r="AH366" s="2" t="s">
        <v>4171</v>
      </c>
      <c r="AI366" s="2" t="s">
        <v>53</v>
      </c>
      <c r="AJ366" s="2" t="s">
        <v>54</v>
      </c>
      <c r="AK366" s="2" t="s">
        <v>55</v>
      </c>
      <c r="AN366" s="7">
        <v>0</v>
      </c>
      <c r="AO366" s="2" t="s">
        <v>4172</v>
      </c>
      <c r="AP366" s="6">
        <v>40995</v>
      </c>
      <c r="AQ366" s="8" t="s">
        <v>4451</v>
      </c>
      <c r="AR366" s="2" t="s">
        <v>48</v>
      </c>
      <c r="AS366" s="7">
        <v>13077.1</v>
      </c>
    </row>
    <row r="367" spans="1:45" x14ac:dyDescent="0.2">
      <c r="A367" s="380"/>
      <c r="B367" s="2" t="s">
        <v>4923</v>
      </c>
      <c r="C367" s="3">
        <v>93</v>
      </c>
      <c r="D367" s="4" t="s">
        <v>4458</v>
      </c>
      <c r="E367" s="2" t="s">
        <v>4627</v>
      </c>
      <c r="F367" s="2">
        <v>1487031</v>
      </c>
      <c r="G367" s="2" t="s">
        <v>2748</v>
      </c>
      <c r="H367" s="2" t="s">
        <v>2749</v>
      </c>
      <c r="I367" s="2" t="s">
        <v>38</v>
      </c>
      <c r="J367" s="2" t="s">
        <v>2750</v>
      </c>
      <c r="K367" s="2" t="s">
        <v>2751</v>
      </c>
      <c r="L367" s="6">
        <v>40656</v>
      </c>
      <c r="M367" s="6"/>
      <c r="N367" s="7">
        <v>9500</v>
      </c>
      <c r="O367" s="7">
        <v>10000</v>
      </c>
      <c r="S367" s="7">
        <v>9500</v>
      </c>
      <c r="T367" s="7" t="s">
        <v>41</v>
      </c>
      <c r="U367" s="7">
        <v>4750</v>
      </c>
      <c r="V367" s="7">
        <v>0</v>
      </c>
      <c r="W367" s="2" t="s">
        <v>41</v>
      </c>
      <c r="X367" s="7">
        <v>0</v>
      </c>
      <c r="Y367" s="2" t="s">
        <v>42</v>
      </c>
      <c r="Z367" s="2" t="s">
        <v>43</v>
      </c>
      <c r="AB367" s="2" t="s">
        <v>44</v>
      </c>
      <c r="AC367" s="2" t="s">
        <v>89</v>
      </c>
      <c r="AD367" s="2" t="s">
        <v>2078</v>
      </c>
      <c r="AE367" s="2" t="s">
        <v>49</v>
      </c>
      <c r="AF367" s="2" t="s">
        <v>75</v>
      </c>
      <c r="AG367" s="2" t="s">
        <v>177</v>
      </c>
      <c r="AH367" s="2" t="s">
        <v>605</v>
      </c>
      <c r="AI367" s="2" t="s">
        <v>53</v>
      </c>
      <c r="AJ367" s="2" t="s">
        <v>54</v>
      </c>
      <c r="AK367" s="2" t="s">
        <v>55</v>
      </c>
      <c r="AN367" s="7">
        <v>0</v>
      </c>
      <c r="AO367" s="2" t="s">
        <v>2752</v>
      </c>
      <c r="AP367" s="6">
        <v>41081</v>
      </c>
      <c r="AQ367" s="8" t="s">
        <v>4451</v>
      </c>
      <c r="AR367" s="2" t="s">
        <v>48</v>
      </c>
      <c r="AS367" s="7">
        <v>9500</v>
      </c>
    </row>
    <row r="368" spans="1:45" x14ac:dyDescent="0.2">
      <c r="A368" s="380"/>
      <c r="B368" s="2" t="s">
        <v>4923</v>
      </c>
      <c r="C368" s="3">
        <v>93</v>
      </c>
      <c r="D368" s="4" t="s">
        <v>4458</v>
      </c>
      <c r="E368" s="2" t="s">
        <v>4604</v>
      </c>
      <c r="F368" s="2">
        <v>1487042</v>
      </c>
      <c r="G368" s="2" t="s">
        <v>2742</v>
      </c>
      <c r="H368" s="2" t="s">
        <v>2743</v>
      </c>
      <c r="I368" s="2" t="s">
        <v>38</v>
      </c>
      <c r="J368" s="2" t="s">
        <v>2744</v>
      </c>
      <c r="K368" s="2" t="s">
        <v>2745</v>
      </c>
      <c r="L368" s="6">
        <v>40470</v>
      </c>
      <c r="M368" s="6"/>
      <c r="N368" s="7">
        <v>10000</v>
      </c>
      <c r="O368" s="7">
        <v>10000</v>
      </c>
      <c r="S368" s="7">
        <v>10000</v>
      </c>
      <c r="T368" s="7" t="s">
        <v>41</v>
      </c>
      <c r="U368" s="7">
        <v>5000</v>
      </c>
      <c r="V368" s="7">
        <v>0</v>
      </c>
      <c r="W368" s="2" t="s">
        <v>41</v>
      </c>
      <c r="X368" s="7">
        <v>0</v>
      </c>
      <c r="Y368" s="2" t="s">
        <v>42</v>
      </c>
      <c r="Z368" s="2" t="s">
        <v>43</v>
      </c>
      <c r="AB368" s="2" t="s">
        <v>44</v>
      </c>
      <c r="AC368" s="2" t="s">
        <v>89</v>
      </c>
      <c r="AD368" s="2" t="s">
        <v>2078</v>
      </c>
      <c r="AE368" s="2" t="s">
        <v>49</v>
      </c>
      <c r="AF368" s="2" t="s">
        <v>50</v>
      </c>
      <c r="AG368" s="2" t="s">
        <v>51</v>
      </c>
      <c r="AH368" s="2" t="s">
        <v>2746</v>
      </c>
      <c r="AI368" s="2" t="s">
        <v>162</v>
      </c>
      <c r="AJ368" s="2" t="s">
        <v>163</v>
      </c>
      <c r="AK368" s="2" t="s">
        <v>55</v>
      </c>
      <c r="AN368" s="7">
        <v>0</v>
      </c>
      <c r="AO368" s="2" t="s">
        <v>2747</v>
      </c>
      <c r="AP368" s="6">
        <v>40926</v>
      </c>
      <c r="AQ368" s="8" t="s">
        <v>4451</v>
      </c>
      <c r="AR368" s="2" t="s">
        <v>48</v>
      </c>
      <c r="AS368" s="7">
        <v>10000</v>
      </c>
    </row>
    <row r="369" spans="1:45" x14ac:dyDescent="0.2">
      <c r="A369" s="380"/>
      <c r="B369" s="2" t="s">
        <v>4923</v>
      </c>
      <c r="C369" s="3">
        <v>14</v>
      </c>
      <c r="D369" s="4" t="s">
        <v>4457</v>
      </c>
      <c r="E369" s="2" t="s">
        <v>4590</v>
      </c>
      <c r="F369" s="2">
        <v>1487056</v>
      </c>
      <c r="G369" s="2" t="s">
        <v>3197</v>
      </c>
      <c r="H369" s="2" t="s">
        <v>3198</v>
      </c>
      <c r="I369" s="2" t="s">
        <v>1199</v>
      </c>
      <c r="J369" s="2" t="s">
        <v>3199</v>
      </c>
      <c r="K369" s="2" t="s">
        <v>3200</v>
      </c>
      <c r="L369" s="6">
        <v>41013</v>
      </c>
      <c r="M369" s="6"/>
      <c r="N369" s="7">
        <v>30000</v>
      </c>
      <c r="O369" s="7">
        <v>30000</v>
      </c>
      <c r="S369" s="7">
        <v>8400</v>
      </c>
      <c r="T369" s="7" t="s">
        <v>41</v>
      </c>
      <c r="U369" s="7">
        <v>4200</v>
      </c>
      <c r="V369" s="7">
        <v>0</v>
      </c>
      <c r="W369" s="2" t="s">
        <v>41</v>
      </c>
      <c r="X369" s="7">
        <v>0</v>
      </c>
      <c r="Y369" s="2" t="s">
        <v>42</v>
      </c>
      <c r="Z369" s="2" t="s">
        <v>43</v>
      </c>
      <c r="AB369" s="2" t="s">
        <v>44</v>
      </c>
      <c r="AC369" s="2" t="s">
        <v>3189</v>
      </c>
      <c r="AD369" s="2" t="s">
        <v>2046</v>
      </c>
      <c r="AE369" s="2" t="s">
        <v>49</v>
      </c>
      <c r="AF369" s="2" t="s">
        <v>75</v>
      </c>
      <c r="AG369" s="2" t="s">
        <v>177</v>
      </c>
      <c r="AH369" s="2" t="s">
        <v>266</v>
      </c>
      <c r="AI369" s="2" t="s">
        <v>206</v>
      </c>
      <c r="AJ369" s="2" t="s">
        <v>54</v>
      </c>
      <c r="AK369" s="2" t="s">
        <v>55</v>
      </c>
      <c r="AN369" s="7">
        <v>0</v>
      </c>
      <c r="AO369" s="2" t="s">
        <v>3201</v>
      </c>
      <c r="AP369" s="6">
        <v>41103</v>
      </c>
      <c r="AQ369" s="8" t="s">
        <v>4451</v>
      </c>
      <c r="AR369" s="2" t="s">
        <v>48</v>
      </c>
      <c r="AS369" s="7">
        <v>30000</v>
      </c>
    </row>
    <row r="370" spans="1:45" x14ac:dyDescent="0.2">
      <c r="A370" s="380"/>
      <c r="B370" s="2" t="s">
        <v>4923</v>
      </c>
      <c r="C370" s="3">
        <v>82</v>
      </c>
      <c r="D370" s="4" t="s">
        <v>4458</v>
      </c>
      <c r="E370" s="2" t="s">
        <v>4593</v>
      </c>
      <c r="F370" s="2">
        <v>1487112</v>
      </c>
      <c r="G370" s="2" t="s">
        <v>2737</v>
      </c>
      <c r="H370" s="2" t="s">
        <v>2738</v>
      </c>
      <c r="I370" s="2" t="s">
        <v>38</v>
      </c>
      <c r="J370" s="2" t="s">
        <v>2739</v>
      </c>
      <c r="K370" s="2" t="s">
        <v>2740</v>
      </c>
      <c r="L370" s="6">
        <v>40480</v>
      </c>
      <c r="M370" s="6"/>
      <c r="N370" s="7">
        <v>46732.87</v>
      </c>
      <c r="O370" s="7">
        <v>98385</v>
      </c>
      <c r="S370" s="7">
        <v>46732.87</v>
      </c>
      <c r="T370" s="7" t="s">
        <v>41</v>
      </c>
      <c r="U370" s="7">
        <v>23366.44</v>
      </c>
      <c r="V370" s="7">
        <v>0</v>
      </c>
      <c r="W370" s="2" t="s">
        <v>41</v>
      </c>
      <c r="X370" s="7">
        <v>0</v>
      </c>
      <c r="Y370" s="2" t="s">
        <v>56</v>
      </c>
      <c r="Z370" s="2" t="s">
        <v>43</v>
      </c>
      <c r="AB370" s="2" t="s">
        <v>44</v>
      </c>
      <c r="AC370" s="2" t="s">
        <v>89</v>
      </c>
      <c r="AD370" s="2" t="s">
        <v>2078</v>
      </c>
      <c r="AE370" s="2" t="s">
        <v>49</v>
      </c>
      <c r="AF370" s="2" t="s">
        <v>68</v>
      </c>
      <c r="AG370" s="2" t="s">
        <v>51</v>
      </c>
      <c r="AH370" s="2" t="s">
        <v>69</v>
      </c>
      <c r="AI370" s="2" t="s">
        <v>53</v>
      </c>
      <c r="AJ370" s="2" t="s">
        <v>54</v>
      </c>
      <c r="AK370" s="2" t="s">
        <v>55</v>
      </c>
      <c r="AN370" s="7">
        <v>0</v>
      </c>
      <c r="AO370" s="2" t="s">
        <v>2741</v>
      </c>
      <c r="AP370" s="6">
        <v>41085</v>
      </c>
      <c r="AQ370" s="8" t="s">
        <v>4451</v>
      </c>
      <c r="AR370" s="2" t="s">
        <v>48</v>
      </c>
      <c r="AS370" s="7">
        <v>46732.87</v>
      </c>
    </row>
    <row r="371" spans="1:45" x14ac:dyDescent="0.2">
      <c r="A371" s="380"/>
      <c r="B371" s="2" t="s">
        <v>4923</v>
      </c>
      <c r="C371" s="3">
        <v>14</v>
      </c>
      <c r="D371" s="4" t="s">
        <v>4457</v>
      </c>
      <c r="E371" s="2" t="s">
        <v>4590</v>
      </c>
      <c r="F371" s="2">
        <v>1487189</v>
      </c>
      <c r="G371" s="2" t="s">
        <v>3459</v>
      </c>
      <c r="H371" s="2" t="s">
        <v>3460</v>
      </c>
      <c r="I371" s="2" t="s">
        <v>1199</v>
      </c>
      <c r="J371" s="2" t="s">
        <v>3461</v>
      </c>
      <c r="K371" s="2" t="s">
        <v>3462</v>
      </c>
      <c r="L371" s="6">
        <v>40841</v>
      </c>
      <c r="M371" s="6"/>
      <c r="N371" s="7">
        <v>11750</v>
      </c>
      <c r="O371" s="7">
        <v>12000</v>
      </c>
      <c r="S371" s="7">
        <v>3902.28</v>
      </c>
      <c r="T371" s="7" t="s">
        <v>41</v>
      </c>
      <c r="U371" s="7">
        <v>1951.14</v>
      </c>
      <c r="V371" s="7">
        <v>0</v>
      </c>
      <c r="W371" s="2" t="s">
        <v>41</v>
      </c>
      <c r="X371" s="7">
        <v>0</v>
      </c>
      <c r="Y371" s="2" t="s">
        <v>42</v>
      </c>
      <c r="Z371" s="2" t="s">
        <v>43</v>
      </c>
      <c r="AB371" s="2" t="s">
        <v>44</v>
      </c>
      <c r="AC371" s="2" t="s">
        <v>3189</v>
      </c>
      <c r="AD371" s="2" t="s">
        <v>3127</v>
      </c>
      <c r="AE371" s="2" t="s">
        <v>49</v>
      </c>
      <c r="AF371" s="2" t="s">
        <v>75</v>
      </c>
      <c r="AG371" s="2" t="s">
        <v>76</v>
      </c>
      <c r="AH371" s="2" t="s">
        <v>69</v>
      </c>
      <c r="AI371" s="2" t="s">
        <v>53</v>
      </c>
      <c r="AJ371" s="2" t="s">
        <v>54</v>
      </c>
      <c r="AK371" s="2" t="s">
        <v>55</v>
      </c>
      <c r="AN371" s="7">
        <v>0</v>
      </c>
      <c r="AO371" s="2" t="s">
        <v>3463</v>
      </c>
      <c r="AP371" s="6">
        <v>41103</v>
      </c>
      <c r="AQ371" s="8" t="s">
        <v>4451</v>
      </c>
      <c r="AR371" s="2" t="s">
        <v>48</v>
      </c>
      <c r="AS371" s="7">
        <v>11750</v>
      </c>
    </row>
    <row r="372" spans="1:45" x14ac:dyDescent="0.2">
      <c r="A372" s="380"/>
      <c r="B372" s="2" t="s">
        <v>4923</v>
      </c>
      <c r="C372" s="3">
        <v>93</v>
      </c>
      <c r="D372" s="4" t="s">
        <v>4458</v>
      </c>
      <c r="E372" s="2" t="s">
        <v>4597</v>
      </c>
      <c r="F372" s="2">
        <v>1487390</v>
      </c>
      <c r="G372" s="2" t="s">
        <v>1100</v>
      </c>
      <c r="H372" s="2" t="s">
        <v>1101</v>
      </c>
      <c r="I372" s="2" t="s">
        <v>38</v>
      </c>
      <c r="J372" s="2" t="s">
        <v>1102</v>
      </c>
      <c r="K372" s="2" t="s">
        <v>1103</v>
      </c>
      <c r="L372" s="6">
        <v>39927</v>
      </c>
      <c r="M372" s="6"/>
      <c r="N372" s="7">
        <v>59356</v>
      </c>
      <c r="O372" s="7">
        <v>59356</v>
      </c>
      <c r="S372" s="7">
        <v>59356</v>
      </c>
      <c r="T372" s="7" t="s">
        <v>41</v>
      </c>
      <c r="U372" s="7">
        <v>29678</v>
      </c>
      <c r="V372" s="7">
        <v>0</v>
      </c>
      <c r="W372" s="2" t="s">
        <v>41</v>
      </c>
      <c r="X372" s="7">
        <v>0</v>
      </c>
      <c r="Y372" s="2" t="s">
        <v>42</v>
      </c>
      <c r="Z372" s="2" t="s">
        <v>43</v>
      </c>
      <c r="AB372" s="2" t="s">
        <v>44</v>
      </c>
      <c r="AC372" s="2" t="s">
        <v>89</v>
      </c>
      <c r="AD372" s="2" t="s">
        <v>96</v>
      </c>
      <c r="AE372" s="2" t="s">
        <v>97</v>
      </c>
      <c r="AF372" s="2" t="s">
        <v>50</v>
      </c>
      <c r="AG372" s="2" t="s">
        <v>51</v>
      </c>
      <c r="AH372" s="2" t="s">
        <v>184</v>
      </c>
      <c r="AI372" s="2" t="s">
        <v>171</v>
      </c>
      <c r="AJ372" s="2" t="s">
        <v>54</v>
      </c>
      <c r="AK372" s="2" t="s">
        <v>55</v>
      </c>
      <c r="AN372" s="7">
        <v>0</v>
      </c>
      <c r="AO372" s="2" t="s">
        <v>1104</v>
      </c>
      <c r="AP372" s="6">
        <v>41093</v>
      </c>
      <c r="AQ372" s="8" t="s">
        <v>4451</v>
      </c>
      <c r="AR372" s="2" t="s">
        <v>48</v>
      </c>
      <c r="AS372" s="7">
        <v>59356</v>
      </c>
    </row>
    <row r="373" spans="1:45" x14ac:dyDescent="0.2">
      <c r="A373" s="380"/>
      <c r="B373" s="2" t="s">
        <v>4923</v>
      </c>
      <c r="C373" s="3">
        <v>82</v>
      </c>
      <c r="D373" s="4" t="s">
        <v>4458</v>
      </c>
      <c r="E373" s="2" t="s">
        <v>4593</v>
      </c>
      <c r="F373" s="2">
        <v>1487858</v>
      </c>
      <c r="G373" s="2" t="s">
        <v>1095</v>
      </c>
      <c r="H373" s="2" t="s">
        <v>1096</v>
      </c>
      <c r="I373" s="2" t="s">
        <v>38</v>
      </c>
      <c r="J373" s="2" t="s">
        <v>1097</v>
      </c>
      <c r="K373" s="2" t="s">
        <v>1098</v>
      </c>
      <c r="L373" s="6">
        <v>40452</v>
      </c>
      <c r="M373" s="6"/>
      <c r="N373" s="7">
        <v>200000</v>
      </c>
      <c r="O373" s="7">
        <v>200000</v>
      </c>
      <c r="S373" s="7">
        <v>200000</v>
      </c>
      <c r="T373" s="7" t="s">
        <v>40</v>
      </c>
      <c r="U373" s="7">
        <v>200000</v>
      </c>
      <c r="V373" s="7">
        <v>0</v>
      </c>
      <c r="W373" s="2" t="s">
        <v>73</v>
      </c>
      <c r="X373" s="7">
        <v>0</v>
      </c>
      <c r="Y373" s="2" t="s">
        <v>56</v>
      </c>
      <c r="Z373" s="2" t="s">
        <v>65</v>
      </c>
      <c r="AA373" s="2" t="s">
        <v>66</v>
      </c>
      <c r="AB373" s="2" t="s">
        <v>67</v>
      </c>
      <c r="AC373" s="2" t="s">
        <v>89</v>
      </c>
      <c r="AD373" s="2" t="s">
        <v>96</v>
      </c>
      <c r="AE373" s="2" t="s">
        <v>97</v>
      </c>
      <c r="AF373" s="2" t="s">
        <v>1005</v>
      </c>
      <c r="AG373" s="2" t="s">
        <v>51</v>
      </c>
      <c r="AH373" s="2" t="s">
        <v>247</v>
      </c>
      <c r="AI373" s="2" t="s">
        <v>162</v>
      </c>
      <c r="AJ373" s="2" t="s">
        <v>163</v>
      </c>
      <c r="AK373" s="2" t="s">
        <v>55</v>
      </c>
      <c r="AL373" s="6">
        <v>41326</v>
      </c>
      <c r="AM373" s="2" t="s">
        <v>79</v>
      </c>
      <c r="AN373" s="7">
        <v>0</v>
      </c>
      <c r="AO373" s="2" t="s">
        <v>1099</v>
      </c>
      <c r="AP373" s="6">
        <v>41067</v>
      </c>
      <c r="AQ373" s="8" t="s">
        <v>4451</v>
      </c>
      <c r="AR373" s="2" t="s">
        <v>48</v>
      </c>
      <c r="AS373" s="7">
        <v>200000</v>
      </c>
    </row>
    <row r="374" spans="1:45" x14ac:dyDescent="0.2">
      <c r="A374" s="380"/>
      <c r="B374" s="2" t="s">
        <v>4923</v>
      </c>
      <c r="C374" s="3">
        <v>1</v>
      </c>
      <c r="D374" s="4" t="s">
        <v>4458</v>
      </c>
      <c r="E374" s="2" t="s">
        <v>4650</v>
      </c>
      <c r="F374" s="2">
        <v>1487869</v>
      </c>
      <c r="G374" s="2" t="s">
        <v>2733</v>
      </c>
      <c r="H374" s="2" t="s">
        <v>2734</v>
      </c>
      <c r="I374" s="2" t="s">
        <v>38</v>
      </c>
      <c r="J374" s="2" t="s">
        <v>2735</v>
      </c>
      <c r="K374" s="2">
        <v>9011089</v>
      </c>
      <c r="L374" s="6">
        <v>40040</v>
      </c>
      <c r="M374" s="6"/>
      <c r="N374" s="7">
        <v>86005.6</v>
      </c>
      <c r="O374" s="7">
        <v>86005.6</v>
      </c>
      <c r="S374" s="7">
        <v>86005.6</v>
      </c>
      <c r="T374" s="7" t="s">
        <v>41</v>
      </c>
      <c r="U374" s="7">
        <v>43002.8</v>
      </c>
      <c r="V374" s="7">
        <v>0</v>
      </c>
      <c r="W374" s="2" t="s">
        <v>41</v>
      </c>
      <c r="X374" s="7">
        <v>0</v>
      </c>
      <c r="Y374" s="2" t="s">
        <v>42</v>
      </c>
      <c r="Z374" s="2" t="s">
        <v>43</v>
      </c>
      <c r="AB374" s="2" t="s">
        <v>44</v>
      </c>
      <c r="AC374" s="2" t="s">
        <v>89</v>
      </c>
      <c r="AD374" s="2" t="s">
        <v>2078</v>
      </c>
      <c r="AE374" s="2" t="s">
        <v>49</v>
      </c>
      <c r="AF374" s="2" t="s">
        <v>137</v>
      </c>
      <c r="AG374" s="2" t="s">
        <v>51</v>
      </c>
      <c r="AH374" s="2" t="s">
        <v>605</v>
      </c>
      <c r="AI374" s="2" t="s">
        <v>53</v>
      </c>
      <c r="AJ374" s="2" t="s">
        <v>54</v>
      </c>
      <c r="AK374" s="2" t="s">
        <v>55</v>
      </c>
      <c r="AN374" s="7">
        <v>0</v>
      </c>
      <c r="AO374" s="2" t="s">
        <v>2736</v>
      </c>
      <c r="AP374" s="6">
        <v>41072</v>
      </c>
      <c r="AQ374" s="8" t="s">
        <v>4451</v>
      </c>
      <c r="AR374" s="2" t="s">
        <v>72</v>
      </c>
      <c r="AS374" s="7">
        <v>86005.6</v>
      </c>
    </row>
    <row r="375" spans="1:45" x14ac:dyDescent="0.2">
      <c r="A375" s="380"/>
      <c r="B375" s="2" t="s">
        <v>4923</v>
      </c>
      <c r="C375" s="3">
        <v>93</v>
      </c>
      <c r="D375" s="4" t="s">
        <v>4458</v>
      </c>
      <c r="E375" s="2" t="s">
        <v>4600</v>
      </c>
      <c r="F375" s="2">
        <v>1487883</v>
      </c>
      <c r="G375" s="2" t="s">
        <v>1089</v>
      </c>
      <c r="H375" s="2" t="s">
        <v>1090</v>
      </c>
      <c r="I375" s="2" t="s">
        <v>38</v>
      </c>
      <c r="J375" s="2" t="s">
        <v>1091</v>
      </c>
      <c r="K375" s="2" t="s">
        <v>1092</v>
      </c>
      <c r="L375" s="6">
        <v>40489</v>
      </c>
      <c r="M375" s="6"/>
      <c r="N375" s="7">
        <v>34000</v>
      </c>
      <c r="O375" s="7">
        <v>34000</v>
      </c>
      <c r="S375" s="7">
        <v>34000</v>
      </c>
      <c r="T375" s="7" t="s">
        <v>41</v>
      </c>
      <c r="U375" s="7">
        <v>17000</v>
      </c>
      <c r="V375" s="7">
        <v>0</v>
      </c>
      <c r="W375" s="2" t="s">
        <v>41</v>
      </c>
      <c r="X375" s="7">
        <v>0</v>
      </c>
      <c r="Y375" s="2" t="s">
        <v>42</v>
      </c>
      <c r="Z375" s="2" t="s">
        <v>43</v>
      </c>
      <c r="AB375" s="2" t="s">
        <v>44</v>
      </c>
      <c r="AC375" s="2" t="s">
        <v>89</v>
      </c>
      <c r="AD375" s="2" t="s">
        <v>96</v>
      </c>
      <c r="AE375" s="2" t="s">
        <v>49</v>
      </c>
      <c r="AF375" s="2" t="s">
        <v>104</v>
      </c>
      <c r="AG375" s="2" t="s">
        <v>51</v>
      </c>
      <c r="AH375" s="2" t="s">
        <v>1093</v>
      </c>
      <c r="AI375" s="2" t="s">
        <v>908</v>
      </c>
      <c r="AJ375" s="2" t="s">
        <v>218</v>
      </c>
      <c r="AK375" s="2" t="s">
        <v>55</v>
      </c>
      <c r="AN375" s="7">
        <v>0</v>
      </c>
      <c r="AO375" s="2" t="s">
        <v>1094</v>
      </c>
      <c r="AP375" s="6">
        <v>41094</v>
      </c>
      <c r="AQ375" s="8" t="s">
        <v>4451</v>
      </c>
      <c r="AR375" s="2" t="s">
        <v>48</v>
      </c>
      <c r="AS375" s="7">
        <v>34000</v>
      </c>
    </row>
    <row r="376" spans="1:45" x14ac:dyDescent="0.2">
      <c r="A376" s="380"/>
      <c r="B376" s="2" t="s">
        <v>4923</v>
      </c>
      <c r="C376" s="3">
        <v>93</v>
      </c>
      <c r="D376" s="4" t="s">
        <v>4458</v>
      </c>
      <c r="E376" s="2" t="s">
        <v>4628</v>
      </c>
      <c r="F376" s="2">
        <v>1487911</v>
      </c>
      <c r="G376" s="2" t="s">
        <v>2728</v>
      </c>
      <c r="H376" s="2" t="s">
        <v>2729</v>
      </c>
      <c r="I376" s="2" t="s">
        <v>38</v>
      </c>
      <c r="J376" s="2" t="s">
        <v>2730</v>
      </c>
      <c r="K376" s="2" t="s">
        <v>2731</v>
      </c>
      <c r="L376" s="6">
        <v>40625</v>
      </c>
      <c r="M376" s="6"/>
      <c r="N376" s="7">
        <v>65630.899999999994</v>
      </c>
      <c r="O376" s="7">
        <v>76315</v>
      </c>
      <c r="S376" s="7">
        <v>65630.899999999994</v>
      </c>
      <c r="T376" s="7" t="s">
        <v>41</v>
      </c>
      <c r="U376" s="7">
        <v>32815.449999999997</v>
      </c>
      <c r="V376" s="7">
        <v>0</v>
      </c>
      <c r="W376" s="2" t="s">
        <v>41</v>
      </c>
      <c r="X376" s="7">
        <v>0</v>
      </c>
      <c r="Y376" s="2" t="s">
        <v>42</v>
      </c>
      <c r="Z376" s="2" t="s">
        <v>43</v>
      </c>
      <c r="AB376" s="2" t="s">
        <v>44</v>
      </c>
      <c r="AC376" s="2" t="s">
        <v>89</v>
      </c>
      <c r="AD376" s="2" t="s">
        <v>2078</v>
      </c>
      <c r="AE376" s="2" t="s">
        <v>49</v>
      </c>
      <c r="AF376" s="2" t="s">
        <v>50</v>
      </c>
      <c r="AG376" s="2" t="s">
        <v>51</v>
      </c>
      <c r="AH376" s="2" t="s">
        <v>2593</v>
      </c>
      <c r="AI376" s="2" t="s">
        <v>162</v>
      </c>
      <c r="AJ376" s="2" t="s">
        <v>163</v>
      </c>
      <c r="AK376" s="2" t="s">
        <v>55</v>
      </c>
      <c r="AN376" s="7">
        <v>0</v>
      </c>
      <c r="AO376" s="2" t="s">
        <v>2732</v>
      </c>
      <c r="AP376" s="6">
        <v>41106</v>
      </c>
      <c r="AQ376" s="8" t="s">
        <v>4451</v>
      </c>
      <c r="AR376" s="2" t="s">
        <v>48</v>
      </c>
      <c r="AS376" s="7">
        <v>65630.899999999994</v>
      </c>
    </row>
    <row r="377" spans="1:45" x14ac:dyDescent="0.2">
      <c r="A377" s="380"/>
      <c r="B377" s="2" t="s">
        <v>4923</v>
      </c>
      <c r="C377" s="3">
        <v>14</v>
      </c>
      <c r="D377" s="4" t="s">
        <v>4457</v>
      </c>
      <c r="E377" s="2" t="s">
        <v>4590</v>
      </c>
      <c r="F377" s="2">
        <v>1487924</v>
      </c>
      <c r="G377" s="2" t="s">
        <v>3339</v>
      </c>
      <c r="H377" s="2" t="s">
        <v>3340</v>
      </c>
      <c r="I377" s="2" t="s">
        <v>1199</v>
      </c>
      <c r="J377" s="2" t="s">
        <v>3341</v>
      </c>
      <c r="K377" s="2" t="s">
        <v>3342</v>
      </c>
      <c r="L377" s="6">
        <v>40798</v>
      </c>
      <c r="M377" s="6"/>
      <c r="N377" s="7">
        <v>9000</v>
      </c>
      <c r="O377" s="7">
        <v>9000</v>
      </c>
      <c r="S377" s="7">
        <v>9000</v>
      </c>
      <c r="T377" s="7" t="s">
        <v>41</v>
      </c>
      <c r="U377" s="7">
        <v>4500</v>
      </c>
      <c r="V377" s="7">
        <v>0</v>
      </c>
      <c r="W377" s="2" t="s">
        <v>41</v>
      </c>
      <c r="X377" s="7">
        <v>0</v>
      </c>
      <c r="Y377" s="2" t="s">
        <v>42</v>
      </c>
      <c r="Z377" s="2" t="s">
        <v>43</v>
      </c>
      <c r="AB377" s="2" t="s">
        <v>44</v>
      </c>
      <c r="AC377" s="2" t="s">
        <v>3189</v>
      </c>
      <c r="AD377" s="2" t="s">
        <v>2078</v>
      </c>
      <c r="AE377" s="2" t="s">
        <v>97</v>
      </c>
      <c r="AF377" s="2" t="s">
        <v>91</v>
      </c>
      <c r="AG377" s="2" t="s">
        <v>51</v>
      </c>
      <c r="AH377" s="2" t="s">
        <v>205</v>
      </c>
      <c r="AI377" s="2" t="s">
        <v>206</v>
      </c>
      <c r="AJ377" s="2" t="s">
        <v>54</v>
      </c>
      <c r="AK377" s="2" t="s">
        <v>55</v>
      </c>
      <c r="AN377" s="7">
        <v>0</v>
      </c>
      <c r="AO377" s="2" t="s">
        <v>3343</v>
      </c>
      <c r="AP377" s="6">
        <v>41106</v>
      </c>
      <c r="AQ377" s="8" t="s">
        <v>4451</v>
      </c>
      <c r="AR377" s="2" t="s">
        <v>48</v>
      </c>
      <c r="AS377" s="7">
        <v>9000</v>
      </c>
    </row>
    <row r="378" spans="1:45" x14ac:dyDescent="0.2">
      <c r="A378" s="380"/>
      <c r="B378" s="2" t="s">
        <v>4923</v>
      </c>
      <c r="C378" s="3">
        <v>14</v>
      </c>
      <c r="D378" s="4" t="s">
        <v>4457</v>
      </c>
      <c r="E378" s="2" t="s">
        <v>4590</v>
      </c>
      <c r="F378" s="2">
        <v>1488062</v>
      </c>
      <c r="G378" s="2" t="s">
        <v>3605</v>
      </c>
      <c r="H378" s="2" t="s">
        <v>3606</v>
      </c>
      <c r="I378" s="2" t="s">
        <v>1199</v>
      </c>
      <c r="J378" s="2">
        <v>1490320</v>
      </c>
      <c r="K378" s="2" t="s">
        <v>3607</v>
      </c>
      <c r="L378" s="6">
        <v>40872</v>
      </c>
      <c r="M378" s="6"/>
      <c r="N378" s="7">
        <v>7500</v>
      </c>
      <c r="O378" s="7">
        <v>7500</v>
      </c>
      <c r="S378" s="7">
        <v>7500</v>
      </c>
      <c r="T378" s="7" t="s">
        <v>41</v>
      </c>
      <c r="U378" s="7">
        <v>3750</v>
      </c>
      <c r="V378" s="7">
        <v>0</v>
      </c>
      <c r="W378" s="2" t="s">
        <v>41</v>
      </c>
      <c r="X378" s="7">
        <v>0</v>
      </c>
      <c r="Y378" s="2" t="s">
        <v>42</v>
      </c>
      <c r="Z378" s="2" t="s">
        <v>43</v>
      </c>
      <c r="AB378" s="2" t="s">
        <v>44</v>
      </c>
      <c r="AC378" s="2" t="s">
        <v>3189</v>
      </c>
      <c r="AD378" s="2" t="s">
        <v>2932</v>
      </c>
      <c r="AE378" s="2" t="s">
        <v>49</v>
      </c>
      <c r="AF378" s="2" t="s">
        <v>50</v>
      </c>
      <c r="AG378" s="2" t="s">
        <v>51</v>
      </c>
      <c r="AH378" s="2" t="s">
        <v>1711</v>
      </c>
      <c r="AI378" s="2" t="s">
        <v>53</v>
      </c>
      <c r="AJ378" s="2" t="s">
        <v>54</v>
      </c>
      <c r="AK378" s="2" t="s">
        <v>55</v>
      </c>
      <c r="AN378" s="7">
        <v>0</v>
      </c>
      <c r="AO378" s="2" t="s">
        <v>3608</v>
      </c>
      <c r="AP378" s="6">
        <v>41092</v>
      </c>
      <c r="AQ378" s="8" t="s">
        <v>4451</v>
      </c>
      <c r="AR378" s="2" t="s">
        <v>48</v>
      </c>
      <c r="AS378" s="7">
        <v>7500</v>
      </c>
    </row>
    <row r="379" spans="1:45" x14ac:dyDescent="0.2">
      <c r="A379" s="380"/>
      <c r="B379" s="2" t="s">
        <v>4923</v>
      </c>
      <c r="C379" s="3">
        <v>93</v>
      </c>
      <c r="D379" s="4" t="s">
        <v>4458</v>
      </c>
      <c r="E379" s="2" t="s">
        <v>4592</v>
      </c>
      <c r="F379" s="2">
        <v>1488071</v>
      </c>
      <c r="G379" s="2" t="s">
        <v>1083</v>
      </c>
      <c r="H379" s="2" t="s">
        <v>1084</v>
      </c>
      <c r="I379" s="2" t="s">
        <v>38</v>
      </c>
      <c r="J379" s="2" t="s">
        <v>1085</v>
      </c>
      <c r="K379" s="2" t="s">
        <v>1086</v>
      </c>
      <c r="L379" s="6">
        <v>40248</v>
      </c>
      <c r="M379" s="6"/>
      <c r="N379" s="7">
        <v>21000</v>
      </c>
      <c r="O379" s="7">
        <v>21000</v>
      </c>
      <c r="S379" s="7">
        <v>21000</v>
      </c>
      <c r="T379" s="7" t="s">
        <v>41</v>
      </c>
      <c r="U379" s="7">
        <v>10500</v>
      </c>
      <c r="V379" s="7">
        <v>0</v>
      </c>
      <c r="W379" s="2" t="s">
        <v>41</v>
      </c>
      <c r="X379" s="7">
        <v>0</v>
      </c>
      <c r="Y379" s="2" t="s">
        <v>42</v>
      </c>
      <c r="Z379" s="2" t="s">
        <v>43</v>
      </c>
      <c r="AB379" s="2" t="s">
        <v>44</v>
      </c>
      <c r="AC379" s="2" t="s">
        <v>89</v>
      </c>
      <c r="AD379" s="2" t="s">
        <v>96</v>
      </c>
      <c r="AE379" s="2" t="s">
        <v>97</v>
      </c>
      <c r="AF379" s="2" t="s">
        <v>98</v>
      </c>
      <c r="AG379" s="2" t="s">
        <v>51</v>
      </c>
      <c r="AH379" s="2" t="s">
        <v>1087</v>
      </c>
      <c r="AI379" s="2" t="s">
        <v>53</v>
      </c>
      <c r="AJ379" s="2" t="s">
        <v>54</v>
      </c>
      <c r="AK379" s="2" t="s">
        <v>55</v>
      </c>
      <c r="AN379" s="7">
        <v>0</v>
      </c>
      <c r="AO379" s="2" t="s">
        <v>1088</v>
      </c>
      <c r="AP379" s="6">
        <v>41089</v>
      </c>
      <c r="AQ379" s="8" t="s">
        <v>4451</v>
      </c>
      <c r="AR379" s="2" t="s">
        <v>48</v>
      </c>
      <c r="AS379" s="7">
        <v>21000</v>
      </c>
    </row>
    <row r="380" spans="1:45" x14ac:dyDescent="0.2">
      <c r="A380" s="380"/>
      <c r="B380" s="2" t="s">
        <v>4923</v>
      </c>
      <c r="C380" s="3">
        <v>82</v>
      </c>
      <c r="D380" s="4" t="s">
        <v>4458</v>
      </c>
      <c r="E380" s="2" t="s">
        <v>4593</v>
      </c>
      <c r="F380" s="2">
        <v>1488116</v>
      </c>
      <c r="G380" s="2" t="s">
        <v>1077</v>
      </c>
      <c r="H380" s="2" t="s">
        <v>1078</v>
      </c>
      <c r="I380" s="2" t="s">
        <v>38</v>
      </c>
      <c r="J380" s="2" t="s">
        <v>1079</v>
      </c>
      <c r="K380" s="2" t="s">
        <v>1080</v>
      </c>
      <c r="L380" s="6">
        <v>40501</v>
      </c>
      <c r="M380" s="6"/>
      <c r="N380" s="7">
        <v>26739.9</v>
      </c>
      <c r="O380" s="7">
        <v>29711</v>
      </c>
      <c r="S380" s="7">
        <v>26739.9</v>
      </c>
      <c r="T380" s="7" t="s">
        <v>41</v>
      </c>
      <c r="U380" s="7">
        <v>13369.95</v>
      </c>
      <c r="V380" s="7">
        <v>0</v>
      </c>
      <c r="W380" s="2" t="s">
        <v>41</v>
      </c>
      <c r="X380" s="7">
        <v>0</v>
      </c>
      <c r="Y380" s="2" t="s">
        <v>42</v>
      </c>
      <c r="Z380" s="2" t="s">
        <v>43</v>
      </c>
      <c r="AB380" s="2" t="s">
        <v>44</v>
      </c>
      <c r="AC380" s="2" t="s">
        <v>89</v>
      </c>
      <c r="AD380" s="2" t="s">
        <v>96</v>
      </c>
      <c r="AE380" s="2" t="s">
        <v>97</v>
      </c>
      <c r="AF380" s="2" t="s">
        <v>91</v>
      </c>
      <c r="AG380" s="2" t="s">
        <v>51</v>
      </c>
      <c r="AH380" s="2" t="s">
        <v>1081</v>
      </c>
      <c r="AI380" s="2" t="s">
        <v>46</v>
      </c>
      <c r="AJ380" s="2" t="s">
        <v>47</v>
      </c>
      <c r="AK380" s="2" t="s">
        <v>55</v>
      </c>
      <c r="AN380" s="7">
        <v>0</v>
      </c>
      <c r="AO380" s="2" t="s">
        <v>1082</v>
      </c>
      <c r="AP380" s="6">
        <v>41094</v>
      </c>
      <c r="AQ380" s="8" t="s">
        <v>4451</v>
      </c>
      <c r="AR380" s="2" t="s">
        <v>48</v>
      </c>
      <c r="AS380" s="7">
        <v>26739.9</v>
      </c>
    </row>
    <row r="381" spans="1:45" x14ac:dyDescent="0.2">
      <c r="A381" s="380"/>
      <c r="B381" s="2" t="s">
        <v>4923</v>
      </c>
      <c r="C381" s="3">
        <v>93</v>
      </c>
      <c r="D381" s="4" t="s">
        <v>4458</v>
      </c>
      <c r="E381" s="2" t="s">
        <v>4604</v>
      </c>
      <c r="F381" s="2">
        <v>1488140</v>
      </c>
      <c r="G381" s="2" t="s">
        <v>2723</v>
      </c>
      <c r="H381" s="2" t="s">
        <v>2724</v>
      </c>
      <c r="I381" s="2" t="s">
        <v>38</v>
      </c>
      <c r="J381" s="2" t="s">
        <v>2725</v>
      </c>
      <c r="K381" s="2" t="s">
        <v>2726</v>
      </c>
      <c r="L381" s="6">
        <v>40844</v>
      </c>
      <c r="M381" s="6"/>
      <c r="N381" s="7">
        <v>29000</v>
      </c>
      <c r="O381" s="7">
        <v>29000</v>
      </c>
      <c r="S381" s="7">
        <v>29000</v>
      </c>
      <c r="T381" s="7" t="s">
        <v>41</v>
      </c>
      <c r="U381" s="7">
        <v>14500</v>
      </c>
      <c r="V381" s="7">
        <v>0</v>
      </c>
      <c r="W381" s="2" t="s">
        <v>41</v>
      </c>
      <c r="X381" s="7">
        <v>0</v>
      </c>
      <c r="Y381" s="2" t="s">
        <v>42</v>
      </c>
      <c r="Z381" s="2" t="s">
        <v>43</v>
      </c>
      <c r="AB381" s="2" t="s">
        <v>44</v>
      </c>
      <c r="AC381" s="2" t="s">
        <v>89</v>
      </c>
      <c r="AD381" s="2" t="s">
        <v>2078</v>
      </c>
      <c r="AE381" s="2" t="s">
        <v>710</v>
      </c>
      <c r="AF381" s="2" t="s">
        <v>91</v>
      </c>
      <c r="AG381" s="2" t="s">
        <v>51</v>
      </c>
      <c r="AH381" s="2" t="s">
        <v>1878</v>
      </c>
      <c r="AI381" s="2" t="s">
        <v>117</v>
      </c>
      <c r="AJ381" s="2" t="s">
        <v>54</v>
      </c>
      <c r="AK381" s="2" t="s">
        <v>55</v>
      </c>
      <c r="AN381" s="7">
        <v>0</v>
      </c>
      <c r="AO381" s="2" t="s">
        <v>2727</v>
      </c>
      <c r="AP381" s="6">
        <v>41081</v>
      </c>
      <c r="AQ381" s="8" t="s">
        <v>4451</v>
      </c>
      <c r="AR381" s="2" t="s">
        <v>48</v>
      </c>
      <c r="AS381" s="7">
        <v>29000</v>
      </c>
    </row>
    <row r="382" spans="1:45" x14ac:dyDescent="0.2">
      <c r="A382" s="380"/>
      <c r="B382" s="2" t="s">
        <v>4923</v>
      </c>
      <c r="C382" s="3">
        <v>1</v>
      </c>
      <c r="D382" s="4" t="s">
        <v>4458</v>
      </c>
      <c r="E382" s="2" t="s">
        <v>4652</v>
      </c>
      <c r="F382" s="2">
        <v>1488167</v>
      </c>
      <c r="G382" s="2" t="s">
        <v>1073</v>
      </c>
      <c r="H382" s="2" t="s">
        <v>1074</v>
      </c>
      <c r="I382" s="2" t="s">
        <v>38</v>
      </c>
      <c r="J382" s="2" t="s">
        <v>1075</v>
      </c>
      <c r="K382" s="2">
        <v>110004244</v>
      </c>
      <c r="L382" s="6">
        <v>40826</v>
      </c>
      <c r="M382" s="6"/>
      <c r="N382" s="7">
        <v>0</v>
      </c>
      <c r="O382" s="7">
        <v>0</v>
      </c>
      <c r="S382" s="7">
        <v>0</v>
      </c>
      <c r="T382" s="7" t="s">
        <v>41</v>
      </c>
      <c r="U382" s="7">
        <v>0</v>
      </c>
      <c r="V382" s="7">
        <v>0</v>
      </c>
      <c r="W382" s="2" t="s">
        <v>41</v>
      </c>
      <c r="X382" s="7">
        <v>0</v>
      </c>
      <c r="Y382" s="2" t="s">
        <v>42</v>
      </c>
      <c r="Z382" s="2" t="s">
        <v>43</v>
      </c>
      <c r="AB382" s="2" t="s">
        <v>44</v>
      </c>
      <c r="AC382" s="2" t="s">
        <v>89</v>
      </c>
      <c r="AD382" s="2" t="s">
        <v>96</v>
      </c>
      <c r="AE382" s="2" t="s">
        <v>97</v>
      </c>
      <c r="AF382" s="2" t="s">
        <v>421</v>
      </c>
      <c r="AG382" s="2" t="s">
        <v>51</v>
      </c>
      <c r="AH382" s="2" t="s">
        <v>1023</v>
      </c>
      <c r="AI382" s="2" t="s">
        <v>53</v>
      </c>
      <c r="AJ382" s="2" t="s">
        <v>54</v>
      </c>
      <c r="AK382" s="2" t="s">
        <v>55</v>
      </c>
      <c r="AN382" s="7">
        <v>0</v>
      </c>
      <c r="AO382" s="2" t="s">
        <v>1076</v>
      </c>
      <c r="AP382" s="6">
        <v>41039</v>
      </c>
      <c r="AQ382" s="8" t="s">
        <v>4451</v>
      </c>
      <c r="AR382" s="2" t="s">
        <v>72</v>
      </c>
      <c r="AS382" s="7">
        <v>0</v>
      </c>
    </row>
    <row r="383" spans="1:45" x14ac:dyDescent="0.2">
      <c r="A383" s="380"/>
      <c r="B383" s="2" t="s">
        <v>4923</v>
      </c>
      <c r="C383" s="3">
        <v>93</v>
      </c>
      <c r="D383" s="4" t="s">
        <v>4458</v>
      </c>
      <c r="E383" s="2" t="s">
        <v>4592</v>
      </c>
      <c r="F383" s="2">
        <v>1488214</v>
      </c>
      <c r="G383" s="2" t="s">
        <v>1068</v>
      </c>
      <c r="H383" s="2" t="s">
        <v>1069</v>
      </c>
      <c r="I383" s="2" t="s">
        <v>38</v>
      </c>
      <c r="J383" s="2" t="s">
        <v>1070</v>
      </c>
      <c r="K383" s="2" t="s">
        <v>1071</v>
      </c>
      <c r="L383" s="6">
        <v>38996</v>
      </c>
      <c r="M383" s="6"/>
      <c r="N383" s="7">
        <v>18000</v>
      </c>
      <c r="O383" s="7">
        <v>18000</v>
      </c>
      <c r="S383" s="7">
        <v>18000</v>
      </c>
      <c r="T383" s="7" t="s">
        <v>41</v>
      </c>
      <c r="U383" s="7">
        <v>9000</v>
      </c>
      <c r="V383" s="7">
        <v>0</v>
      </c>
      <c r="W383" s="2" t="s">
        <v>41</v>
      </c>
      <c r="X383" s="7">
        <v>0</v>
      </c>
      <c r="Y383" s="2" t="s">
        <v>42</v>
      </c>
      <c r="Z383" s="2" t="s">
        <v>43</v>
      </c>
      <c r="AB383" s="2" t="s">
        <v>44</v>
      </c>
      <c r="AC383" s="2" t="s">
        <v>89</v>
      </c>
      <c r="AD383" s="2" t="s">
        <v>96</v>
      </c>
      <c r="AE383" s="2" t="s">
        <v>97</v>
      </c>
      <c r="AF383" s="2" t="s">
        <v>160</v>
      </c>
      <c r="AG383" s="2" t="s">
        <v>51</v>
      </c>
      <c r="AH383" s="2" t="s">
        <v>733</v>
      </c>
      <c r="AI383" s="2" t="s">
        <v>53</v>
      </c>
      <c r="AJ383" s="2" t="s">
        <v>54</v>
      </c>
      <c r="AK383" s="2" t="s">
        <v>55</v>
      </c>
      <c r="AN383" s="7">
        <v>0</v>
      </c>
      <c r="AO383" s="2" t="s">
        <v>1072</v>
      </c>
      <c r="AP383" s="6">
        <v>41070</v>
      </c>
      <c r="AQ383" s="8" t="s">
        <v>4451</v>
      </c>
      <c r="AR383" s="2" t="s">
        <v>48</v>
      </c>
      <c r="AS383" s="7">
        <v>18000</v>
      </c>
    </row>
    <row r="384" spans="1:45" x14ac:dyDescent="0.2">
      <c r="A384" s="380"/>
      <c r="B384" s="2" t="s">
        <v>4923</v>
      </c>
      <c r="C384" s="3">
        <v>93</v>
      </c>
      <c r="D384" s="4" t="s">
        <v>4458</v>
      </c>
      <c r="E384" s="2" t="s">
        <v>4610</v>
      </c>
      <c r="F384" s="2">
        <v>1488736</v>
      </c>
      <c r="G384" s="2" t="s">
        <v>1063</v>
      </c>
      <c r="H384" s="2" t="s">
        <v>1064</v>
      </c>
      <c r="I384" s="2" t="s">
        <v>38</v>
      </c>
      <c r="J384" s="2" t="s">
        <v>1065</v>
      </c>
      <c r="K384" s="2" t="s">
        <v>1066</v>
      </c>
      <c r="L384" s="6">
        <v>39784</v>
      </c>
      <c r="M384" s="6"/>
      <c r="N384" s="7">
        <v>51849</v>
      </c>
      <c r="O384" s="7">
        <v>51849</v>
      </c>
      <c r="S384" s="7">
        <v>51849</v>
      </c>
      <c r="T384" s="7" t="s">
        <v>41</v>
      </c>
      <c r="U384" s="7">
        <v>25924.5</v>
      </c>
      <c r="V384" s="7">
        <v>0</v>
      </c>
      <c r="W384" s="2" t="s">
        <v>41</v>
      </c>
      <c r="X384" s="7">
        <v>0</v>
      </c>
      <c r="Y384" s="2" t="s">
        <v>42</v>
      </c>
      <c r="Z384" s="2" t="s">
        <v>43</v>
      </c>
      <c r="AB384" s="2" t="s">
        <v>44</v>
      </c>
      <c r="AC384" s="2" t="s">
        <v>89</v>
      </c>
      <c r="AD384" s="2" t="s">
        <v>96</v>
      </c>
      <c r="AE384" s="2" t="s">
        <v>49</v>
      </c>
      <c r="AF384" s="2" t="s">
        <v>50</v>
      </c>
      <c r="AG384" s="2" t="s">
        <v>51</v>
      </c>
      <c r="AH384" s="2" t="s">
        <v>791</v>
      </c>
      <c r="AI384" s="2" t="s">
        <v>117</v>
      </c>
      <c r="AJ384" s="2" t="s">
        <v>54</v>
      </c>
      <c r="AK384" s="2" t="s">
        <v>55</v>
      </c>
      <c r="AN384" s="7">
        <v>0</v>
      </c>
      <c r="AO384" s="2" t="s">
        <v>1067</v>
      </c>
      <c r="AP384" s="6">
        <v>41107</v>
      </c>
      <c r="AQ384" s="8" t="s">
        <v>4451</v>
      </c>
      <c r="AR384" s="2" t="s">
        <v>48</v>
      </c>
      <c r="AS384" s="7">
        <v>51849</v>
      </c>
    </row>
    <row r="385" spans="1:45" x14ac:dyDescent="0.2">
      <c r="A385" s="380"/>
      <c r="B385" s="2" t="s">
        <v>4923</v>
      </c>
      <c r="C385" s="3">
        <v>93</v>
      </c>
      <c r="D385" s="4" t="s">
        <v>4458</v>
      </c>
      <c r="E385" s="2" t="s">
        <v>4588</v>
      </c>
      <c r="F385" s="2">
        <v>1488849</v>
      </c>
      <c r="G385" s="2" t="s">
        <v>2718</v>
      </c>
      <c r="H385" s="2" t="s">
        <v>2719</v>
      </c>
      <c r="I385" s="2" t="s">
        <v>38</v>
      </c>
      <c r="J385" s="2" t="s">
        <v>2720</v>
      </c>
      <c r="K385" s="2" t="s">
        <v>2721</v>
      </c>
      <c r="L385" s="6">
        <v>39369</v>
      </c>
      <c r="M385" s="6"/>
      <c r="N385" s="7">
        <v>170490.6</v>
      </c>
      <c r="O385" s="7">
        <v>170490.6</v>
      </c>
      <c r="S385" s="7">
        <v>170490.6</v>
      </c>
      <c r="T385" s="7" t="s">
        <v>41</v>
      </c>
      <c r="U385" s="7">
        <v>85245.3</v>
      </c>
      <c r="V385" s="7">
        <v>0</v>
      </c>
      <c r="W385" s="2" t="s">
        <v>41</v>
      </c>
      <c r="X385" s="7">
        <v>0</v>
      </c>
      <c r="Y385" s="2" t="s">
        <v>42</v>
      </c>
      <c r="Z385" s="2" t="s">
        <v>43</v>
      </c>
      <c r="AB385" s="2" t="s">
        <v>44</v>
      </c>
      <c r="AC385" s="2" t="s">
        <v>89</v>
      </c>
      <c r="AD385" s="2" t="s">
        <v>2078</v>
      </c>
      <c r="AE385" s="2" t="s">
        <v>49</v>
      </c>
      <c r="AF385" s="2" t="s">
        <v>1894</v>
      </c>
      <c r="AG385" s="2" t="s">
        <v>51</v>
      </c>
      <c r="AH385" s="2" t="s">
        <v>1220</v>
      </c>
      <c r="AI385" s="2" t="s">
        <v>908</v>
      </c>
      <c r="AJ385" s="2" t="s">
        <v>218</v>
      </c>
      <c r="AK385" s="2" t="s">
        <v>55</v>
      </c>
      <c r="AN385" s="7">
        <v>0</v>
      </c>
      <c r="AO385" s="2" t="s">
        <v>2722</v>
      </c>
      <c r="AP385" s="6">
        <v>41047</v>
      </c>
      <c r="AQ385" s="8" t="s">
        <v>4451</v>
      </c>
      <c r="AR385" s="2" t="s">
        <v>48</v>
      </c>
      <c r="AS385" s="7">
        <v>170490.6</v>
      </c>
    </row>
    <row r="386" spans="1:45" x14ac:dyDescent="0.2">
      <c r="A386" s="380"/>
      <c r="B386" s="2" t="s">
        <v>4923</v>
      </c>
      <c r="C386" s="3">
        <v>82</v>
      </c>
      <c r="D386" s="4" t="s">
        <v>4458</v>
      </c>
      <c r="E386" s="2" t="s">
        <v>4606</v>
      </c>
      <c r="F386" s="2">
        <v>1488850</v>
      </c>
      <c r="G386" s="2" t="s">
        <v>1058</v>
      </c>
      <c r="H386" s="2" t="s">
        <v>1059</v>
      </c>
      <c r="I386" s="2" t="s">
        <v>38</v>
      </c>
      <c r="J386" s="2" t="s">
        <v>1060</v>
      </c>
      <c r="K386" s="2" t="s">
        <v>1061</v>
      </c>
      <c r="L386" s="6">
        <v>40786</v>
      </c>
      <c r="M386" s="6"/>
      <c r="N386" s="7">
        <v>3000</v>
      </c>
      <c r="O386" s="7">
        <v>3000</v>
      </c>
      <c r="S386" s="7">
        <v>3000</v>
      </c>
      <c r="T386" s="7" t="s">
        <v>41</v>
      </c>
      <c r="U386" s="7">
        <v>1500</v>
      </c>
      <c r="V386" s="7">
        <v>0</v>
      </c>
      <c r="W386" s="2" t="s">
        <v>41</v>
      </c>
      <c r="X386" s="7">
        <v>0</v>
      </c>
      <c r="Y386" s="2" t="s">
        <v>42</v>
      </c>
      <c r="Z386" s="2" t="s">
        <v>43</v>
      </c>
      <c r="AB386" s="2" t="s">
        <v>44</v>
      </c>
      <c r="AC386" s="2" t="s">
        <v>89</v>
      </c>
      <c r="AD386" s="2" t="s">
        <v>96</v>
      </c>
      <c r="AE386" s="2" t="s">
        <v>49</v>
      </c>
      <c r="AF386" s="2" t="s">
        <v>68</v>
      </c>
      <c r="AG386" s="2" t="s">
        <v>51</v>
      </c>
      <c r="AH386" s="2" t="s">
        <v>871</v>
      </c>
      <c r="AI386" s="2" t="s">
        <v>154</v>
      </c>
      <c r="AJ386" s="2" t="s">
        <v>155</v>
      </c>
      <c r="AK386" s="2" t="s">
        <v>55</v>
      </c>
      <c r="AN386" s="7">
        <v>0</v>
      </c>
      <c r="AO386" s="2" t="s">
        <v>1062</v>
      </c>
      <c r="AP386" s="6">
        <v>41079</v>
      </c>
      <c r="AQ386" s="8" t="s">
        <v>4451</v>
      </c>
      <c r="AR386" s="2" t="s">
        <v>48</v>
      </c>
      <c r="AS386" s="7">
        <v>3000</v>
      </c>
    </row>
    <row r="387" spans="1:45" x14ac:dyDescent="0.2">
      <c r="A387" s="380"/>
      <c r="B387" s="2" t="s">
        <v>4923</v>
      </c>
      <c r="C387" s="3">
        <v>93</v>
      </c>
      <c r="D387" s="4" t="s">
        <v>4458</v>
      </c>
      <c r="E387" s="2" t="s">
        <v>4604</v>
      </c>
      <c r="F387" s="2">
        <v>1488877</v>
      </c>
      <c r="G387" s="2" t="s">
        <v>1053</v>
      </c>
      <c r="H387" s="2" t="s">
        <v>1054</v>
      </c>
      <c r="I387" s="2" t="s">
        <v>38</v>
      </c>
      <c r="J387" s="2" t="s">
        <v>1055</v>
      </c>
      <c r="K387" s="2" t="s">
        <v>1056</v>
      </c>
      <c r="L387" s="6">
        <v>40826</v>
      </c>
      <c r="M387" s="6"/>
      <c r="N387" s="7">
        <v>9000</v>
      </c>
      <c r="O387" s="7">
        <v>9000</v>
      </c>
      <c r="S387" s="7">
        <v>9000</v>
      </c>
      <c r="T387" s="7" t="s">
        <v>41</v>
      </c>
      <c r="U387" s="7">
        <v>4500</v>
      </c>
      <c r="V387" s="7">
        <v>0</v>
      </c>
      <c r="W387" s="2" t="s">
        <v>41</v>
      </c>
      <c r="X387" s="7">
        <v>0</v>
      </c>
      <c r="Y387" s="2" t="s">
        <v>42</v>
      </c>
      <c r="Z387" s="2" t="s">
        <v>43</v>
      </c>
      <c r="AB387" s="2" t="s">
        <v>44</v>
      </c>
      <c r="AC387" s="2" t="s">
        <v>89</v>
      </c>
      <c r="AD387" s="2" t="s">
        <v>96</v>
      </c>
      <c r="AE387" s="2" t="s">
        <v>49</v>
      </c>
      <c r="AF387" s="2" t="s">
        <v>75</v>
      </c>
      <c r="AG387" s="2" t="s">
        <v>76</v>
      </c>
      <c r="AH387" s="2" t="s">
        <v>225</v>
      </c>
      <c r="AI387" s="2" t="s">
        <v>154</v>
      </c>
      <c r="AJ387" s="2" t="s">
        <v>155</v>
      </c>
      <c r="AK387" s="2" t="s">
        <v>55</v>
      </c>
      <c r="AN387" s="7">
        <v>0</v>
      </c>
      <c r="AO387" s="2" t="s">
        <v>1057</v>
      </c>
      <c r="AP387" s="6">
        <v>41095</v>
      </c>
      <c r="AQ387" s="8" t="s">
        <v>4451</v>
      </c>
      <c r="AR387" s="2" t="s">
        <v>48</v>
      </c>
      <c r="AS387" s="7">
        <v>9000</v>
      </c>
    </row>
    <row r="388" spans="1:45" x14ac:dyDescent="0.2">
      <c r="A388" s="380"/>
      <c r="B388" s="2" t="s">
        <v>4923</v>
      </c>
      <c r="C388" s="3">
        <v>93</v>
      </c>
      <c r="D388" s="4" t="s">
        <v>4458</v>
      </c>
      <c r="E388" s="2" t="s">
        <v>4592</v>
      </c>
      <c r="F388" s="2">
        <v>1489126</v>
      </c>
      <c r="G388" s="2" t="s">
        <v>1047</v>
      </c>
      <c r="H388" s="2" t="s">
        <v>1048</v>
      </c>
      <c r="I388" s="2" t="s">
        <v>38</v>
      </c>
      <c r="J388" s="2" t="s">
        <v>1049</v>
      </c>
      <c r="K388" s="2" t="s">
        <v>1050</v>
      </c>
      <c r="L388" s="6">
        <v>39899</v>
      </c>
      <c r="M388" s="6"/>
      <c r="N388" s="7">
        <v>192000</v>
      </c>
      <c r="O388" s="7">
        <v>192000</v>
      </c>
      <c r="S388" s="7">
        <v>192000</v>
      </c>
      <c r="T388" s="7" t="s">
        <v>41</v>
      </c>
      <c r="U388" s="7">
        <v>96000</v>
      </c>
      <c r="V388" s="7">
        <v>0</v>
      </c>
      <c r="W388" s="2" t="s">
        <v>41</v>
      </c>
      <c r="X388" s="7">
        <v>0</v>
      </c>
      <c r="Y388" s="2" t="s">
        <v>42</v>
      </c>
      <c r="Z388" s="2" t="s">
        <v>43</v>
      </c>
      <c r="AB388" s="2" t="s">
        <v>44</v>
      </c>
      <c r="AC388" s="2" t="s">
        <v>89</v>
      </c>
      <c r="AD388" s="2" t="s">
        <v>96</v>
      </c>
      <c r="AE388" s="2" t="s">
        <v>97</v>
      </c>
      <c r="AF388" s="2" t="s">
        <v>160</v>
      </c>
      <c r="AG388" s="2" t="s">
        <v>51</v>
      </c>
      <c r="AH388" s="2" t="s">
        <v>1051</v>
      </c>
      <c r="AI388" s="2" t="s">
        <v>171</v>
      </c>
      <c r="AJ388" s="2" t="s">
        <v>54</v>
      </c>
      <c r="AK388" s="2" t="s">
        <v>55</v>
      </c>
      <c r="AN388" s="7">
        <v>0</v>
      </c>
      <c r="AO388" s="2" t="s">
        <v>1052</v>
      </c>
      <c r="AP388" s="6">
        <v>41078</v>
      </c>
      <c r="AQ388" s="8" t="s">
        <v>4451</v>
      </c>
      <c r="AR388" s="2" t="s">
        <v>48</v>
      </c>
      <c r="AS388" s="7">
        <v>192000</v>
      </c>
    </row>
    <row r="389" spans="1:45" x14ac:dyDescent="0.2">
      <c r="A389" s="380"/>
      <c r="B389" s="2" t="s">
        <v>4923</v>
      </c>
      <c r="C389" s="3">
        <v>93</v>
      </c>
      <c r="D389" s="4" t="s">
        <v>4458</v>
      </c>
      <c r="E389" s="2" t="s">
        <v>4627</v>
      </c>
      <c r="F389" s="2">
        <v>1489575</v>
      </c>
      <c r="G389" s="2" t="s">
        <v>1042</v>
      </c>
      <c r="H389" s="2" t="s">
        <v>1043</v>
      </c>
      <c r="I389" s="2" t="s">
        <v>38</v>
      </c>
      <c r="J389" s="2" t="s">
        <v>1044</v>
      </c>
      <c r="K389" s="2" t="s">
        <v>1045</v>
      </c>
      <c r="L389" s="6">
        <v>39251</v>
      </c>
      <c r="M389" s="6"/>
      <c r="N389" s="7">
        <v>80000</v>
      </c>
      <c r="O389" s="7">
        <v>80000</v>
      </c>
      <c r="S389" s="7">
        <v>80000</v>
      </c>
      <c r="T389" s="7" t="s">
        <v>41</v>
      </c>
      <c r="U389" s="7">
        <v>40000</v>
      </c>
      <c r="V389" s="7">
        <v>0</v>
      </c>
      <c r="W389" s="2" t="s">
        <v>41</v>
      </c>
      <c r="X389" s="7">
        <v>0</v>
      </c>
      <c r="Y389" s="2" t="s">
        <v>42</v>
      </c>
      <c r="Z389" s="2" t="s">
        <v>43</v>
      </c>
      <c r="AB389" s="2" t="s">
        <v>44</v>
      </c>
      <c r="AC389" s="2" t="s">
        <v>89</v>
      </c>
      <c r="AD389" s="2" t="s">
        <v>96</v>
      </c>
      <c r="AE389" s="2" t="s">
        <v>97</v>
      </c>
      <c r="AF389" s="2" t="s">
        <v>50</v>
      </c>
      <c r="AG389" s="2" t="s">
        <v>51</v>
      </c>
      <c r="AH389" s="2" t="s">
        <v>153</v>
      </c>
      <c r="AI389" s="2" t="s">
        <v>154</v>
      </c>
      <c r="AJ389" s="2" t="s">
        <v>155</v>
      </c>
      <c r="AK389" s="2" t="s">
        <v>55</v>
      </c>
      <c r="AN389" s="7">
        <v>0</v>
      </c>
      <c r="AO389" s="2" t="s">
        <v>1046</v>
      </c>
      <c r="AP389" s="6">
        <v>41108</v>
      </c>
      <c r="AQ389" s="8" t="s">
        <v>4451</v>
      </c>
      <c r="AR389" s="2" t="s">
        <v>48</v>
      </c>
      <c r="AS389" s="7">
        <v>80000</v>
      </c>
    </row>
    <row r="390" spans="1:45" x14ac:dyDescent="0.2">
      <c r="A390" s="380"/>
      <c r="B390" s="2" t="s">
        <v>4923</v>
      </c>
      <c r="C390" s="3">
        <v>93</v>
      </c>
      <c r="D390" s="4" t="s">
        <v>4458</v>
      </c>
      <c r="E390" s="2" t="s">
        <v>4600</v>
      </c>
      <c r="F390" s="2">
        <v>1489920</v>
      </c>
      <c r="G390" s="2" t="s">
        <v>1036</v>
      </c>
      <c r="H390" s="2" t="s">
        <v>1037</v>
      </c>
      <c r="I390" s="2" t="s">
        <v>38</v>
      </c>
      <c r="J390" s="2" t="s">
        <v>1038</v>
      </c>
      <c r="K390" s="2" t="s">
        <v>1039</v>
      </c>
      <c r="L390" s="6">
        <v>40682</v>
      </c>
      <c r="M390" s="6"/>
      <c r="N390" s="7">
        <v>17000</v>
      </c>
      <c r="O390" s="7">
        <v>17000</v>
      </c>
      <c r="S390" s="7">
        <v>17000</v>
      </c>
      <c r="T390" s="7" t="s">
        <v>41</v>
      </c>
      <c r="U390" s="7">
        <v>8500</v>
      </c>
      <c r="V390" s="7">
        <v>0</v>
      </c>
      <c r="W390" s="2" t="s">
        <v>41</v>
      </c>
      <c r="X390" s="7">
        <v>0</v>
      </c>
      <c r="Y390" s="2" t="s">
        <v>42</v>
      </c>
      <c r="Z390" s="2" t="s">
        <v>43</v>
      </c>
      <c r="AB390" s="2" t="s">
        <v>44</v>
      </c>
      <c r="AC390" s="2" t="s">
        <v>89</v>
      </c>
      <c r="AD390" s="2" t="s">
        <v>96</v>
      </c>
      <c r="AE390" s="2" t="s">
        <v>97</v>
      </c>
      <c r="AF390" s="2" t="s">
        <v>50</v>
      </c>
      <c r="AG390" s="2" t="s">
        <v>51</v>
      </c>
      <c r="AH390" s="2" t="s">
        <v>1040</v>
      </c>
      <c r="AI390" s="2" t="s">
        <v>171</v>
      </c>
      <c r="AJ390" s="2" t="s">
        <v>54</v>
      </c>
      <c r="AK390" s="2" t="s">
        <v>55</v>
      </c>
      <c r="AN390" s="7">
        <v>0</v>
      </c>
      <c r="AO390" s="2" t="s">
        <v>1041</v>
      </c>
      <c r="AP390" s="6">
        <v>41085</v>
      </c>
      <c r="AQ390" s="8" t="s">
        <v>4451</v>
      </c>
      <c r="AR390" s="2" t="s">
        <v>48</v>
      </c>
      <c r="AS390" s="7">
        <v>17000</v>
      </c>
    </row>
    <row r="391" spans="1:45" x14ac:dyDescent="0.2">
      <c r="A391" s="380"/>
      <c r="B391" s="2" t="s">
        <v>4923</v>
      </c>
      <c r="C391" s="3">
        <v>93</v>
      </c>
      <c r="D391" s="4" t="s">
        <v>4458</v>
      </c>
      <c r="E391" s="2" t="s">
        <v>4604</v>
      </c>
      <c r="F391" s="2">
        <v>1490261</v>
      </c>
      <c r="G391" s="2" t="s">
        <v>2713</v>
      </c>
      <c r="H391" s="2" t="s">
        <v>2714</v>
      </c>
      <c r="I391" s="2" t="s">
        <v>38</v>
      </c>
      <c r="J391" s="2" t="s">
        <v>2715</v>
      </c>
      <c r="K391" s="2" t="s">
        <v>2716</v>
      </c>
      <c r="L391" s="6">
        <v>40756</v>
      </c>
      <c r="M391" s="6"/>
      <c r="N391" s="7">
        <v>26478.26</v>
      </c>
      <c r="O391" s="7">
        <v>33000</v>
      </c>
      <c r="S391" s="7">
        <v>26478.26</v>
      </c>
      <c r="T391" s="7" t="s">
        <v>41</v>
      </c>
      <c r="U391" s="7">
        <v>13239.13</v>
      </c>
      <c r="V391" s="7">
        <v>0</v>
      </c>
      <c r="W391" s="2" t="s">
        <v>41</v>
      </c>
      <c r="X391" s="7">
        <v>0</v>
      </c>
      <c r="Y391" s="2" t="s">
        <v>42</v>
      </c>
      <c r="Z391" s="2" t="s">
        <v>43</v>
      </c>
      <c r="AB391" s="2" t="s">
        <v>44</v>
      </c>
      <c r="AC391" s="2" t="s">
        <v>89</v>
      </c>
      <c r="AD391" s="2" t="s">
        <v>2078</v>
      </c>
      <c r="AE391" s="2" t="s">
        <v>49</v>
      </c>
      <c r="AF391" s="2" t="s">
        <v>75</v>
      </c>
      <c r="AG391" s="2" t="s">
        <v>76</v>
      </c>
      <c r="AH391" s="2" t="s">
        <v>605</v>
      </c>
      <c r="AI391" s="2" t="s">
        <v>53</v>
      </c>
      <c r="AJ391" s="2" t="s">
        <v>54</v>
      </c>
      <c r="AK391" s="2" t="s">
        <v>55</v>
      </c>
      <c r="AN391" s="7">
        <v>0</v>
      </c>
      <c r="AO391" s="2" t="s">
        <v>2717</v>
      </c>
      <c r="AP391" s="6">
        <v>41093</v>
      </c>
      <c r="AQ391" s="8" t="s">
        <v>4451</v>
      </c>
      <c r="AR391" s="2" t="s">
        <v>48</v>
      </c>
      <c r="AS391" s="7">
        <v>26478.26</v>
      </c>
    </row>
    <row r="392" spans="1:45" x14ac:dyDescent="0.2">
      <c r="A392" s="380"/>
      <c r="B392" s="2" t="s">
        <v>4923</v>
      </c>
      <c r="C392" s="3">
        <v>82</v>
      </c>
      <c r="D392" s="4" t="s">
        <v>4458</v>
      </c>
      <c r="E392" s="2" t="s">
        <v>4588</v>
      </c>
      <c r="F392" s="2">
        <v>1490285</v>
      </c>
      <c r="G392" s="2" t="s">
        <v>4162</v>
      </c>
      <c r="H392" s="2" t="s">
        <v>4163</v>
      </c>
      <c r="I392" s="2" t="s">
        <v>38</v>
      </c>
      <c r="J392" s="2" t="s">
        <v>4164</v>
      </c>
      <c r="K392" s="2" t="s">
        <v>4165</v>
      </c>
      <c r="L392" s="6">
        <v>40726</v>
      </c>
      <c r="M392" s="6"/>
      <c r="N392" s="7">
        <v>200000</v>
      </c>
      <c r="O392" s="7">
        <v>200000</v>
      </c>
      <c r="S392" s="7">
        <v>200000</v>
      </c>
      <c r="T392" s="7" t="s">
        <v>41</v>
      </c>
      <c r="U392" s="7">
        <v>100000</v>
      </c>
      <c r="V392" s="7">
        <v>0</v>
      </c>
      <c r="W392" s="2" t="s">
        <v>41</v>
      </c>
      <c r="X392" s="7">
        <v>0</v>
      </c>
      <c r="Y392" s="2" t="s">
        <v>42</v>
      </c>
      <c r="Z392" s="2" t="s">
        <v>43</v>
      </c>
      <c r="AB392" s="2" t="s">
        <v>44</v>
      </c>
      <c r="AC392" s="2" t="s">
        <v>3815</v>
      </c>
      <c r="AD392" s="2" t="s">
        <v>96</v>
      </c>
      <c r="AE392" s="2" t="s">
        <v>49</v>
      </c>
      <c r="AF392" s="2" t="s">
        <v>160</v>
      </c>
      <c r="AG392" s="2" t="s">
        <v>51</v>
      </c>
      <c r="AH392" s="2" t="s">
        <v>1540</v>
      </c>
      <c r="AI392" s="2" t="s">
        <v>53</v>
      </c>
      <c r="AJ392" s="2" t="s">
        <v>54</v>
      </c>
      <c r="AK392" s="2" t="s">
        <v>55</v>
      </c>
      <c r="AN392" s="7">
        <v>0</v>
      </c>
      <c r="AO392" s="2" t="s">
        <v>4166</v>
      </c>
      <c r="AP392" s="6">
        <v>41101</v>
      </c>
      <c r="AQ392" s="8" t="s">
        <v>4451</v>
      </c>
      <c r="AR392" s="2" t="s">
        <v>48</v>
      </c>
      <c r="AS392" s="7">
        <v>200000</v>
      </c>
    </row>
    <row r="393" spans="1:45" x14ac:dyDescent="0.2">
      <c r="A393" s="380"/>
      <c r="B393" s="2" t="s">
        <v>4923</v>
      </c>
      <c r="C393" s="3">
        <v>82</v>
      </c>
      <c r="D393" s="4" t="s">
        <v>4458</v>
      </c>
      <c r="E393" s="2" t="s">
        <v>4593</v>
      </c>
      <c r="F393" s="2">
        <v>1490381</v>
      </c>
      <c r="G393" s="2" t="s">
        <v>2709</v>
      </c>
      <c r="H393" s="2" t="s">
        <v>418</v>
      </c>
      <c r="I393" s="2" t="s">
        <v>38</v>
      </c>
      <c r="J393" s="2" t="s">
        <v>2710</v>
      </c>
      <c r="K393" s="2" t="s">
        <v>2711</v>
      </c>
      <c r="L393" s="6">
        <v>40812</v>
      </c>
      <c r="M393" s="6"/>
      <c r="N393" s="7">
        <v>45630.2</v>
      </c>
      <c r="O393" s="7">
        <v>65186</v>
      </c>
      <c r="S393" s="7">
        <v>45630.2</v>
      </c>
      <c r="T393" s="7" t="s">
        <v>40</v>
      </c>
      <c r="U393" s="7">
        <v>36000</v>
      </c>
      <c r="V393" s="7">
        <v>0</v>
      </c>
      <c r="W393" s="2" t="s">
        <v>40</v>
      </c>
      <c r="X393" s="7">
        <v>0</v>
      </c>
      <c r="Y393" s="2" t="s">
        <v>42</v>
      </c>
      <c r="Z393" s="2" t="s">
        <v>65</v>
      </c>
      <c r="AA393" s="2" t="s">
        <v>66</v>
      </c>
      <c r="AB393" s="2" t="s">
        <v>44</v>
      </c>
      <c r="AC393" s="2" t="s">
        <v>89</v>
      </c>
      <c r="AD393" s="2" t="s">
        <v>2078</v>
      </c>
      <c r="AE393" s="2" t="s">
        <v>97</v>
      </c>
      <c r="AF393" s="2" t="s">
        <v>421</v>
      </c>
      <c r="AG393" s="2" t="s">
        <v>51</v>
      </c>
      <c r="AH393" s="2" t="s">
        <v>153</v>
      </c>
      <c r="AI393" s="2" t="s">
        <v>154</v>
      </c>
      <c r="AJ393" s="2" t="s">
        <v>155</v>
      </c>
      <c r="AK393" s="2" t="s">
        <v>55</v>
      </c>
      <c r="AN393" s="7">
        <v>0</v>
      </c>
      <c r="AO393" s="2" t="s">
        <v>2712</v>
      </c>
      <c r="AP393" s="6">
        <v>41073</v>
      </c>
      <c r="AQ393" s="8" t="s">
        <v>4451</v>
      </c>
      <c r="AR393" s="2" t="s">
        <v>48</v>
      </c>
      <c r="AS393" s="7">
        <v>36000</v>
      </c>
    </row>
    <row r="394" spans="1:45" x14ac:dyDescent="0.2">
      <c r="A394" s="380"/>
      <c r="B394" s="2" t="s">
        <v>4923</v>
      </c>
      <c r="C394" s="3">
        <v>82</v>
      </c>
      <c r="D394" s="4" t="s">
        <v>4458</v>
      </c>
      <c r="E394" s="2" t="s">
        <v>4602</v>
      </c>
      <c r="F394" s="2">
        <v>1490666</v>
      </c>
      <c r="G394" s="2" t="s">
        <v>4157</v>
      </c>
      <c r="H394" s="2" t="s">
        <v>4158</v>
      </c>
      <c r="I394" s="2" t="s">
        <v>38</v>
      </c>
      <c r="J394" s="2" t="s">
        <v>4159</v>
      </c>
      <c r="K394" s="2" t="s">
        <v>4160</v>
      </c>
      <c r="L394" s="6">
        <v>40724</v>
      </c>
      <c r="M394" s="6"/>
      <c r="N394" s="7">
        <v>13880</v>
      </c>
      <c r="O394" s="7">
        <v>13880</v>
      </c>
      <c r="S394" s="7">
        <v>13880</v>
      </c>
      <c r="T394" s="7" t="s">
        <v>41</v>
      </c>
      <c r="U394" s="7">
        <v>6940</v>
      </c>
      <c r="V394" s="7">
        <v>0</v>
      </c>
      <c r="W394" s="2" t="s">
        <v>41</v>
      </c>
      <c r="X394" s="7">
        <v>0</v>
      </c>
      <c r="Y394" s="2" t="s">
        <v>42</v>
      </c>
      <c r="Z394" s="2" t="s">
        <v>43</v>
      </c>
      <c r="AB394" s="2" t="s">
        <v>44</v>
      </c>
      <c r="AC394" s="2" t="s">
        <v>3815</v>
      </c>
      <c r="AD394" s="2" t="s">
        <v>96</v>
      </c>
      <c r="AE394" s="2" t="s">
        <v>97</v>
      </c>
      <c r="AF394" s="2" t="s">
        <v>75</v>
      </c>
      <c r="AG394" s="2" t="s">
        <v>76</v>
      </c>
      <c r="AH394" s="2" t="s">
        <v>184</v>
      </c>
      <c r="AI394" s="2" t="s">
        <v>171</v>
      </c>
      <c r="AJ394" s="2" t="s">
        <v>54</v>
      </c>
      <c r="AK394" s="2" t="s">
        <v>55</v>
      </c>
      <c r="AN394" s="7">
        <v>0</v>
      </c>
      <c r="AO394" s="2" t="s">
        <v>4161</v>
      </c>
      <c r="AP394" s="6">
        <v>41100</v>
      </c>
      <c r="AQ394" s="8" t="s">
        <v>4451</v>
      </c>
      <c r="AR394" s="2" t="s">
        <v>48</v>
      </c>
      <c r="AS394" s="7">
        <v>13880</v>
      </c>
    </row>
    <row r="395" spans="1:45" x14ac:dyDescent="0.2">
      <c r="A395" s="380"/>
      <c r="B395" s="2" t="s">
        <v>4923</v>
      </c>
      <c r="C395" s="3">
        <v>93</v>
      </c>
      <c r="D395" s="4" t="s">
        <v>4458</v>
      </c>
      <c r="E395" s="2" t="s">
        <v>4597</v>
      </c>
      <c r="F395" s="2">
        <v>1490913</v>
      </c>
      <c r="G395" s="2" t="s">
        <v>2704</v>
      </c>
      <c r="H395" s="2" t="s">
        <v>2705</v>
      </c>
      <c r="I395" s="2" t="s">
        <v>38</v>
      </c>
      <c r="J395" s="2" t="s">
        <v>2706</v>
      </c>
      <c r="K395" s="2" t="s">
        <v>2707</v>
      </c>
      <c r="L395" s="6">
        <v>40858</v>
      </c>
      <c r="M395" s="6"/>
      <c r="N395" s="7">
        <v>33858</v>
      </c>
      <c r="O395" s="7">
        <v>33858</v>
      </c>
      <c r="S395" s="7">
        <v>33858</v>
      </c>
      <c r="T395" s="7" t="s">
        <v>40</v>
      </c>
      <c r="U395" s="7">
        <v>33858</v>
      </c>
      <c r="V395" s="7">
        <v>0</v>
      </c>
      <c r="W395" s="2" t="s">
        <v>41</v>
      </c>
      <c r="X395" s="7">
        <v>0</v>
      </c>
      <c r="Y395" s="2" t="s">
        <v>42</v>
      </c>
      <c r="Z395" s="2" t="s">
        <v>43</v>
      </c>
      <c r="AB395" s="2" t="s">
        <v>44</v>
      </c>
      <c r="AC395" s="2" t="s">
        <v>89</v>
      </c>
      <c r="AD395" s="2" t="s">
        <v>2078</v>
      </c>
      <c r="AE395" s="2" t="s">
        <v>49</v>
      </c>
      <c r="AF395" s="2" t="s">
        <v>50</v>
      </c>
      <c r="AG395" s="2" t="s">
        <v>51</v>
      </c>
      <c r="AH395" s="2" t="s">
        <v>1871</v>
      </c>
      <c r="AI395" s="2" t="s">
        <v>53</v>
      </c>
      <c r="AJ395" s="2" t="s">
        <v>54</v>
      </c>
      <c r="AK395" s="2" t="s">
        <v>55</v>
      </c>
      <c r="AN395" s="7">
        <v>0</v>
      </c>
      <c r="AO395" s="2" t="s">
        <v>2708</v>
      </c>
      <c r="AP395" s="6">
        <v>41110</v>
      </c>
      <c r="AQ395" s="8" t="s">
        <v>4451</v>
      </c>
      <c r="AR395" s="2" t="s">
        <v>48</v>
      </c>
      <c r="AS395" s="7">
        <v>33858</v>
      </c>
    </row>
    <row r="396" spans="1:45" x14ac:dyDescent="0.2">
      <c r="A396" s="380"/>
      <c r="B396" s="2" t="s">
        <v>4923</v>
      </c>
      <c r="C396" s="3">
        <v>93</v>
      </c>
      <c r="D396" s="4" t="s">
        <v>4458</v>
      </c>
      <c r="E396" s="2" t="s">
        <v>4592</v>
      </c>
      <c r="F396" s="2">
        <v>1490938</v>
      </c>
      <c r="G396" s="2" t="s">
        <v>2698</v>
      </c>
      <c r="H396" s="2" t="s">
        <v>2699</v>
      </c>
      <c r="I396" s="2" t="s">
        <v>38</v>
      </c>
      <c r="J396" s="2" t="s">
        <v>2700</v>
      </c>
      <c r="K396" s="2" t="s">
        <v>2701</v>
      </c>
      <c r="L396" s="6">
        <v>40848</v>
      </c>
      <c r="M396" s="6"/>
      <c r="N396" s="7">
        <v>12600</v>
      </c>
      <c r="O396" s="7">
        <v>15000</v>
      </c>
      <c r="S396" s="7">
        <v>12600</v>
      </c>
      <c r="T396" s="7" t="s">
        <v>40</v>
      </c>
      <c r="U396" s="7">
        <v>12600</v>
      </c>
      <c r="V396" s="7">
        <v>0</v>
      </c>
      <c r="W396" s="2" t="s">
        <v>40</v>
      </c>
      <c r="X396" s="7">
        <v>0</v>
      </c>
      <c r="Y396" s="2" t="s">
        <v>42</v>
      </c>
      <c r="Z396" s="2" t="s">
        <v>65</v>
      </c>
      <c r="AA396" s="2" t="s">
        <v>66</v>
      </c>
      <c r="AB396" s="2" t="s">
        <v>44</v>
      </c>
      <c r="AC396" s="2" t="s">
        <v>89</v>
      </c>
      <c r="AD396" s="2" t="s">
        <v>2078</v>
      </c>
      <c r="AE396" s="2" t="s">
        <v>49</v>
      </c>
      <c r="AF396" s="2" t="s">
        <v>68</v>
      </c>
      <c r="AG396" s="2" t="s">
        <v>51</v>
      </c>
      <c r="AH396" s="2" t="s">
        <v>227</v>
      </c>
      <c r="AI396" s="2" t="s">
        <v>46</v>
      </c>
      <c r="AJ396" s="2" t="s">
        <v>47</v>
      </c>
      <c r="AK396" s="2" t="s">
        <v>55</v>
      </c>
      <c r="AN396" s="7">
        <v>0</v>
      </c>
      <c r="AO396" s="2" t="s">
        <v>2702</v>
      </c>
      <c r="AP396" s="6">
        <v>41110</v>
      </c>
      <c r="AQ396" s="8" t="s">
        <v>4451</v>
      </c>
      <c r="AR396" s="2" t="s">
        <v>48</v>
      </c>
      <c r="AS396" s="7">
        <v>12600</v>
      </c>
    </row>
    <row r="397" spans="1:45" x14ac:dyDescent="0.2">
      <c r="A397" s="380"/>
      <c r="B397" s="2" t="s">
        <v>4923</v>
      </c>
      <c r="C397" s="3">
        <v>93</v>
      </c>
      <c r="D397" s="4" t="s">
        <v>4458</v>
      </c>
      <c r="E397" s="2" t="s">
        <v>4592</v>
      </c>
      <c r="F397" s="2">
        <v>1491022</v>
      </c>
      <c r="G397" s="2" t="s">
        <v>2692</v>
      </c>
      <c r="H397" s="2" t="s">
        <v>2693</v>
      </c>
      <c r="I397" s="2" t="s">
        <v>38</v>
      </c>
      <c r="J397" s="2" t="s">
        <v>2694</v>
      </c>
      <c r="K397" s="2" t="s">
        <v>2695</v>
      </c>
      <c r="L397" s="6">
        <v>40768</v>
      </c>
      <c r="M397" s="6"/>
      <c r="N397" s="7">
        <v>23000</v>
      </c>
      <c r="O397" s="7">
        <v>23000</v>
      </c>
      <c r="S397" s="7">
        <v>23000</v>
      </c>
      <c r="T397" s="7" t="s">
        <v>41</v>
      </c>
      <c r="U397" s="7">
        <v>11500</v>
      </c>
      <c r="V397" s="7">
        <v>0</v>
      </c>
      <c r="W397" s="2" t="s">
        <v>41</v>
      </c>
      <c r="X397" s="7">
        <v>0</v>
      </c>
      <c r="Y397" s="2" t="s">
        <v>42</v>
      </c>
      <c r="Z397" s="2" t="s">
        <v>43</v>
      </c>
      <c r="AB397" s="2" t="s">
        <v>44</v>
      </c>
      <c r="AC397" s="2" t="s">
        <v>89</v>
      </c>
      <c r="AD397" s="2" t="s">
        <v>2078</v>
      </c>
      <c r="AE397" s="2" t="s">
        <v>97</v>
      </c>
      <c r="AF397" s="2" t="s">
        <v>50</v>
      </c>
      <c r="AG397" s="2" t="s">
        <v>51</v>
      </c>
      <c r="AH397" s="2" t="s">
        <v>2696</v>
      </c>
      <c r="AI397" s="2" t="s">
        <v>46</v>
      </c>
      <c r="AJ397" s="2" t="s">
        <v>47</v>
      </c>
      <c r="AK397" s="2" t="s">
        <v>55</v>
      </c>
      <c r="AN397" s="7">
        <v>0</v>
      </c>
      <c r="AO397" s="2" t="s">
        <v>2697</v>
      </c>
      <c r="AP397" s="6">
        <v>41110</v>
      </c>
      <c r="AQ397" s="8" t="s">
        <v>4451</v>
      </c>
      <c r="AR397" s="2" t="s">
        <v>48</v>
      </c>
      <c r="AS397" s="7">
        <v>23000</v>
      </c>
    </row>
    <row r="398" spans="1:45" x14ac:dyDescent="0.2">
      <c r="A398" s="380"/>
      <c r="B398" s="2" t="s">
        <v>4923</v>
      </c>
      <c r="C398" s="3">
        <v>82</v>
      </c>
      <c r="D398" s="4" t="s">
        <v>4458</v>
      </c>
      <c r="E398" s="2" t="s">
        <v>4593</v>
      </c>
      <c r="F398" s="2">
        <v>1491053</v>
      </c>
      <c r="G398" s="2" t="s">
        <v>4154</v>
      </c>
      <c r="H398" s="2" t="s">
        <v>4124</v>
      </c>
      <c r="I398" s="2" t="s">
        <v>38</v>
      </c>
      <c r="J398" s="2" t="s">
        <v>4155</v>
      </c>
      <c r="K398" s="2" t="s">
        <v>4126</v>
      </c>
      <c r="L398" s="6">
        <v>40715</v>
      </c>
      <c r="M398" s="6"/>
      <c r="N398" s="7">
        <v>130000</v>
      </c>
      <c r="O398" s="7">
        <v>130000</v>
      </c>
      <c r="S398" s="7">
        <v>130000</v>
      </c>
      <c r="T398" s="7" t="s">
        <v>41</v>
      </c>
      <c r="U398" s="7">
        <v>65000</v>
      </c>
      <c r="V398" s="7">
        <v>0</v>
      </c>
      <c r="W398" s="2" t="s">
        <v>73</v>
      </c>
      <c r="X398" s="7">
        <v>0</v>
      </c>
      <c r="Y398" s="2" t="s">
        <v>42</v>
      </c>
      <c r="Z398" s="2" t="s">
        <v>43</v>
      </c>
      <c r="AB398" s="2" t="s">
        <v>67</v>
      </c>
      <c r="AC398" s="2" t="s">
        <v>3815</v>
      </c>
      <c r="AD398" s="2" t="s">
        <v>96</v>
      </c>
      <c r="AE398" s="2" t="s">
        <v>49</v>
      </c>
      <c r="AF398" s="2" t="s">
        <v>246</v>
      </c>
      <c r="AG398" s="2" t="s">
        <v>51</v>
      </c>
      <c r="AH398" s="2" t="s">
        <v>266</v>
      </c>
      <c r="AI398" s="2" t="s">
        <v>206</v>
      </c>
      <c r="AJ398" s="2" t="s">
        <v>54</v>
      </c>
      <c r="AK398" s="2" t="s">
        <v>55</v>
      </c>
      <c r="AL398" s="6">
        <v>41256</v>
      </c>
      <c r="AM398" s="2" t="s">
        <v>909</v>
      </c>
      <c r="AN398" s="7">
        <v>0</v>
      </c>
      <c r="AO398" s="2" t="s">
        <v>4156</v>
      </c>
      <c r="AP398" s="6">
        <v>41088</v>
      </c>
      <c r="AQ398" s="8" t="s">
        <v>4451</v>
      </c>
      <c r="AR398" s="2" t="s">
        <v>48</v>
      </c>
      <c r="AS398" s="7">
        <v>130000</v>
      </c>
    </row>
    <row r="399" spans="1:45" x14ac:dyDescent="0.2">
      <c r="A399" s="380"/>
      <c r="B399" s="2" t="s">
        <v>4923</v>
      </c>
      <c r="C399" s="3">
        <v>14</v>
      </c>
      <c r="D399" s="4" t="s">
        <v>4457</v>
      </c>
      <c r="E399" s="2" t="s">
        <v>4623</v>
      </c>
      <c r="F399" s="2">
        <v>1491602</v>
      </c>
      <c r="G399" s="2" t="s">
        <v>3602</v>
      </c>
      <c r="H399" s="2" t="s">
        <v>3603</v>
      </c>
      <c r="I399" s="2" t="s">
        <v>1199</v>
      </c>
      <c r="J399" s="2" t="s">
        <v>3466</v>
      </c>
      <c r="K399" s="2" t="s">
        <v>3467</v>
      </c>
      <c r="L399" s="6">
        <v>40906</v>
      </c>
      <c r="M399" s="6"/>
      <c r="N399" s="7">
        <v>13752</v>
      </c>
      <c r="O399" s="7">
        <v>13752</v>
      </c>
      <c r="S399" s="7">
        <v>13752</v>
      </c>
      <c r="T399" s="7" t="s">
        <v>41</v>
      </c>
      <c r="U399" s="7">
        <v>6876</v>
      </c>
      <c r="V399" s="7">
        <v>0</v>
      </c>
      <c r="W399" s="2" t="s">
        <v>41</v>
      </c>
      <c r="X399" s="7">
        <v>0</v>
      </c>
      <c r="Y399" s="2" t="s">
        <v>42</v>
      </c>
      <c r="Z399" s="2" t="s">
        <v>43</v>
      </c>
      <c r="AB399" s="2" t="s">
        <v>44</v>
      </c>
      <c r="AC399" s="2" t="s">
        <v>3189</v>
      </c>
      <c r="AD399" s="2" t="s">
        <v>2932</v>
      </c>
      <c r="AE399" s="2" t="s">
        <v>97</v>
      </c>
      <c r="AF399" s="2" t="s">
        <v>75</v>
      </c>
      <c r="AG399" s="2" t="s">
        <v>76</v>
      </c>
      <c r="AH399" s="2" t="s">
        <v>2274</v>
      </c>
      <c r="AI399" s="2" t="s">
        <v>53</v>
      </c>
      <c r="AJ399" s="2" t="s">
        <v>54</v>
      </c>
      <c r="AK399" s="2" t="s">
        <v>55</v>
      </c>
      <c r="AN399" s="7">
        <v>0</v>
      </c>
      <c r="AO399" s="2" t="s">
        <v>3604</v>
      </c>
      <c r="AP399" s="6">
        <v>41096</v>
      </c>
      <c r="AQ399" s="8" t="s">
        <v>4451</v>
      </c>
      <c r="AR399" s="2" t="s">
        <v>48</v>
      </c>
      <c r="AS399" s="7">
        <v>13752</v>
      </c>
    </row>
    <row r="400" spans="1:45" x14ac:dyDescent="0.2">
      <c r="A400" s="380"/>
      <c r="B400" s="2" t="s">
        <v>4923</v>
      </c>
      <c r="C400" s="3">
        <v>93</v>
      </c>
      <c r="D400" s="4" t="s">
        <v>4458</v>
      </c>
      <c r="E400" s="2" t="s">
        <v>4613</v>
      </c>
      <c r="F400" s="2">
        <v>1491620</v>
      </c>
      <c r="G400" s="2" t="s">
        <v>1031</v>
      </c>
      <c r="H400" s="2" t="s">
        <v>1032</v>
      </c>
      <c r="I400" s="2" t="s">
        <v>38</v>
      </c>
      <c r="J400" s="2" t="s">
        <v>1033</v>
      </c>
      <c r="K400" s="2" t="s">
        <v>1034</v>
      </c>
      <c r="L400" s="6">
        <v>40638</v>
      </c>
      <c r="M400" s="6"/>
      <c r="N400" s="7">
        <v>13069</v>
      </c>
      <c r="O400" s="7">
        <v>13069</v>
      </c>
      <c r="S400" s="7">
        <v>3000</v>
      </c>
      <c r="T400" s="7" t="s">
        <v>41</v>
      </c>
      <c r="U400" s="7">
        <v>1500</v>
      </c>
      <c r="V400" s="7">
        <v>0</v>
      </c>
      <c r="W400" s="2" t="s">
        <v>41</v>
      </c>
      <c r="X400" s="7">
        <v>0</v>
      </c>
      <c r="Y400" s="2" t="s">
        <v>42</v>
      </c>
      <c r="Z400" s="2" t="s">
        <v>43</v>
      </c>
      <c r="AB400" s="2" t="s">
        <v>67</v>
      </c>
      <c r="AC400" s="2" t="s">
        <v>89</v>
      </c>
      <c r="AD400" s="2" t="s">
        <v>96</v>
      </c>
      <c r="AE400" s="2" t="s">
        <v>49</v>
      </c>
      <c r="AF400" s="2" t="s">
        <v>68</v>
      </c>
      <c r="AG400" s="2" t="s">
        <v>51</v>
      </c>
      <c r="AH400" s="2" t="s">
        <v>122</v>
      </c>
      <c r="AI400" s="2" t="s">
        <v>53</v>
      </c>
      <c r="AJ400" s="2" t="s">
        <v>54</v>
      </c>
      <c r="AK400" s="2" t="s">
        <v>55</v>
      </c>
      <c r="AL400" s="6">
        <v>41226</v>
      </c>
      <c r="AM400" s="2" t="s">
        <v>79</v>
      </c>
      <c r="AN400" s="7">
        <v>0</v>
      </c>
      <c r="AO400" s="2" t="s">
        <v>1035</v>
      </c>
      <c r="AP400" s="6">
        <v>41103</v>
      </c>
      <c r="AQ400" s="8" t="s">
        <v>4451</v>
      </c>
      <c r="AR400" s="2" t="s">
        <v>48</v>
      </c>
      <c r="AS400" s="7">
        <v>13069</v>
      </c>
    </row>
    <row r="401" spans="1:45" x14ac:dyDescent="0.2">
      <c r="A401" s="380"/>
      <c r="B401" s="2" t="s">
        <v>4923</v>
      </c>
      <c r="C401" s="3">
        <v>93</v>
      </c>
      <c r="D401" s="4" t="s">
        <v>4458</v>
      </c>
      <c r="E401" s="2" t="s">
        <v>4605</v>
      </c>
      <c r="F401" s="2">
        <v>1492443</v>
      </c>
      <c r="G401" s="2" t="s">
        <v>2688</v>
      </c>
      <c r="H401" s="2" t="s">
        <v>2689</v>
      </c>
      <c r="I401" s="2" t="s">
        <v>38</v>
      </c>
      <c r="J401" s="2" t="s">
        <v>1764</v>
      </c>
      <c r="K401" s="2" t="s">
        <v>2690</v>
      </c>
      <c r="L401" s="6">
        <v>40513</v>
      </c>
      <c r="M401" s="6"/>
      <c r="N401" s="7">
        <v>93437.7</v>
      </c>
      <c r="O401" s="7">
        <v>93437.7</v>
      </c>
      <c r="S401" s="7">
        <v>93437.7</v>
      </c>
      <c r="T401" s="7" t="s">
        <v>41</v>
      </c>
      <c r="U401" s="7">
        <v>46718.85</v>
      </c>
      <c r="V401" s="7">
        <v>0</v>
      </c>
      <c r="W401" s="2" t="s">
        <v>41</v>
      </c>
      <c r="X401" s="7">
        <v>0</v>
      </c>
      <c r="Y401" s="2" t="s">
        <v>42</v>
      </c>
      <c r="Z401" s="2" t="s">
        <v>43</v>
      </c>
      <c r="AB401" s="2" t="s">
        <v>44</v>
      </c>
      <c r="AC401" s="2" t="s">
        <v>89</v>
      </c>
      <c r="AD401" s="2" t="s">
        <v>2078</v>
      </c>
      <c r="AE401" s="2" t="s">
        <v>97</v>
      </c>
      <c r="AF401" s="2" t="s">
        <v>1288</v>
      </c>
      <c r="AG401" s="2" t="s">
        <v>51</v>
      </c>
      <c r="AH401" s="2" t="s">
        <v>1353</v>
      </c>
      <c r="AI401" s="2" t="s">
        <v>1354</v>
      </c>
      <c r="AJ401" s="2" t="s">
        <v>218</v>
      </c>
      <c r="AK401" s="2" t="s">
        <v>55</v>
      </c>
      <c r="AN401" s="7">
        <v>0</v>
      </c>
      <c r="AO401" s="2" t="s">
        <v>2691</v>
      </c>
      <c r="AP401" s="6">
        <v>41102</v>
      </c>
      <c r="AQ401" s="8" t="s">
        <v>4451</v>
      </c>
      <c r="AR401" s="2" t="s">
        <v>48</v>
      </c>
      <c r="AS401" s="7">
        <v>93437.7</v>
      </c>
    </row>
    <row r="402" spans="1:45" x14ac:dyDescent="0.2">
      <c r="A402" s="380"/>
      <c r="B402" s="2" t="s">
        <v>4923</v>
      </c>
      <c r="C402" s="3">
        <v>82</v>
      </c>
      <c r="D402" s="4" t="s">
        <v>4458</v>
      </c>
      <c r="E402" s="2" t="s">
        <v>4593</v>
      </c>
      <c r="F402" s="2">
        <v>1492545</v>
      </c>
      <c r="G402" s="2" t="s">
        <v>1025</v>
      </c>
      <c r="H402" s="2" t="s">
        <v>1026</v>
      </c>
      <c r="I402" s="2" t="s">
        <v>38</v>
      </c>
      <c r="J402" s="2" t="s">
        <v>1027</v>
      </c>
      <c r="K402" s="2" t="s">
        <v>1028</v>
      </c>
      <c r="L402" s="6">
        <v>40870</v>
      </c>
      <c r="M402" s="6"/>
      <c r="N402" s="7">
        <v>48000</v>
      </c>
      <c r="O402" s="7">
        <v>48000</v>
      </c>
      <c r="S402" s="7">
        <v>48000</v>
      </c>
      <c r="T402" s="7" t="s">
        <v>41</v>
      </c>
      <c r="U402" s="7">
        <v>24000</v>
      </c>
      <c r="V402" s="7">
        <v>0</v>
      </c>
      <c r="W402" s="2" t="s">
        <v>73</v>
      </c>
      <c r="X402" s="7">
        <v>0</v>
      </c>
      <c r="Y402" s="2" t="s">
        <v>42</v>
      </c>
      <c r="Z402" s="2" t="s">
        <v>43</v>
      </c>
      <c r="AB402" s="2" t="s">
        <v>67</v>
      </c>
      <c r="AC402" s="2" t="s">
        <v>89</v>
      </c>
      <c r="AD402" s="2" t="s">
        <v>96</v>
      </c>
      <c r="AE402" s="2" t="s">
        <v>97</v>
      </c>
      <c r="AF402" s="2" t="s">
        <v>75</v>
      </c>
      <c r="AG402" s="2" t="s">
        <v>76</v>
      </c>
      <c r="AH402" s="2" t="s">
        <v>301</v>
      </c>
      <c r="AI402" s="2" t="s">
        <v>154</v>
      </c>
      <c r="AJ402" s="2" t="s">
        <v>155</v>
      </c>
      <c r="AK402" s="2" t="s">
        <v>55</v>
      </c>
      <c r="AL402" s="6">
        <v>41221</v>
      </c>
      <c r="AM402" s="2" t="s">
        <v>909</v>
      </c>
      <c r="AN402" s="7">
        <v>0</v>
      </c>
      <c r="AO402" s="2" t="s">
        <v>1029</v>
      </c>
      <c r="AP402" s="6">
        <v>41114</v>
      </c>
      <c r="AQ402" s="8" t="s">
        <v>4451</v>
      </c>
      <c r="AR402" s="2" t="s">
        <v>48</v>
      </c>
      <c r="AS402" s="7">
        <v>48000</v>
      </c>
    </row>
    <row r="403" spans="1:45" x14ac:dyDescent="0.2">
      <c r="A403" s="380"/>
      <c r="B403" s="2" t="s">
        <v>4923</v>
      </c>
      <c r="C403" s="3">
        <v>93</v>
      </c>
      <c r="D403" s="4" t="s">
        <v>4458</v>
      </c>
      <c r="E403" s="2" t="s">
        <v>4597</v>
      </c>
      <c r="F403" s="2">
        <v>1492925</v>
      </c>
      <c r="G403" s="2" t="s">
        <v>2682</v>
      </c>
      <c r="H403" s="2" t="s">
        <v>2683</v>
      </c>
      <c r="I403" s="2" t="s">
        <v>38</v>
      </c>
      <c r="J403" s="2" t="s">
        <v>2684</v>
      </c>
      <c r="K403" s="2" t="s">
        <v>2685</v>
      </c>
      <c r="L403" s="6">
        <v>39433</v>
      </c>
      <c r="M403" s="6"/>
      <c r="N403" s="7">
        <v>10993.89</v>
      </c>
      <c r="O403" s="7">
        <v>12215.43</v>
      </c>
      <c r="S403" s="7">
        <v>10993.89</v>
      </c>
      <c r="T403" s="7" t="s">
        <v>41</v>
      </c>
      <c r="U403" s="7">
        <v>5496.95</v>
      </c>
      <c r="V403" s="7">
        <v>0</v>
      </c>
      <c r="W403" s="2" t="s">
        <v>41</v>
      </c>
      <c r="X403" s="7">
        <v>0</v>
      </c>
      <c r="Y403" s="2" t="s">
        <v>42</v>
      </c>
      <c r="Z403" s="2" t="s">
        <v>43</v>
      </c>
      <c r="AB403" s="2" t="s">
        <v>44</v>
      </c>
      <c r="AC403" s="2" t="s">
        <v>89</v>
      </c>
      <c r="AD403" s="2" t="s">
        <v>2078</v>
      </c>
      <c r="AE403" s="2" t="s">
        <v>49</v>
      </c>
      <c r="AF403" s="2" t="s">
        <v>98</v>
      </c>
      <c r="AG403" s="2" t="s">
        <v>51</v>
      </c>
      <c r="AH403" s="2" t="s">
        <v>105</v>
      </c>
      <c r="AI403" s="2" t="s">
        <v>53</v>
      </c>
      <c r="AJ403" s="2" t="s">
        <v>54</v>
      </c>
      <c r="AK403" s="2" t="s">
        <v>55</v>
      </c>
      <c r="AN403" s="7">
        <v>0</v>
      </c>
      <c r="AO403" s="2" t="s">
        <v>2686</v>
      </c>
      <c r="AP403" s="6">
        <v>41115</v>
      </c>
      <c r="AQ403" s="8" t="s">
        <v>4451</v>
      </c>
      <c r="AR403" s="2" t="s">
        <v>48</v>
      </c>
      <c r="AS403" s="7">
        <v>10993.89</v>
      </c>
    </row>
    <row r="404" spans="1:45" x14ac:dyDescent="0.2">
      <c r="A404" s="380"/>
      <c r="B404" s="2" t="s">
        <v>4923</v>
      </c>
      <c r="C404" s="3">
        <v>93</v>
      </c>
      <c r="D404" s="4" t="s">
        <v>4458</v>
      </c>
      <c r="E404" s="2" t="s">
        <v>4604</v>
      </c>
      <c r="F404" s="2">
        <v>1493192</v>
      </c>
      <c r="G404" s="2" t="s">
        <v>4149</v>
      </c>
      <c r="H404" s="2" t="s">
        <v>4150</v>
      </c>
      <c r="I404" s="2" t="s">
        <v>38</v>
      </c>
      <c r="J404" s="2" t="s">
        <v>4151</v>
      </c>
      <c r="K404" s="2" t="s">
        <v>4152</v>
      </c>
      <c r="L404" s="6">
        <v>40919</v>
      </c>
      <c r="M404" s="6"/>
      <c r="N404" s="7">
        <v>100000</v>
      </c>
      <c r="O404" s="7">
        <v>100000</v>
      </c>
      <c r="S404" s="7">
        <v>100000</v>
      </c>
      <c r="T404" s="7" t="s">
        <v>41</v>
      </c>
      <c r="U404" s="7">
        <v>50000</v>
      </c>
      <c r="V404" s="7">
        <v>0</v>
      </c>
      <c r="W404" s="2" t="s">
        <v>41</v>
      </c>
      <c r="X404" s="7">
        <v>0</v>
      </c>
      <c r="Y404" s="2" t="s">
        <v>42</v>
      </c>
      <c r="Z404" s="2" t="s">
        <v>43</v>
      </c>
      <c r="AB404" s="2" t="s">
        <v>44</v>
      </c>
      <c r="AC404" s="2" t="s">
        <v>3815</v>
      </c>
      <c r="AD404" s="2" t="s">
        <v>96</v>
      </c>
      <c r="AE404" s="2" t="s">
        <v>49</v>
      </c>
      <c r="AF404" s="2" t="s">
        <v>264</v>
      </c>
      <c r="AG404" s="2" t="s">
        <v>51</v>
      </c>
      <c r="AH404" s="2" t="s">
        <v>1220</v>
      </c>
      <c r="AI404" s="2" t="s">
        <v>908</v>
      </c>
      <c r="AJ404" s="2" t="s">
        <v>218</v>
      </c>
      <c r="AK404" s="2" t="s">
        <v>55</v>
      </c>
      <c r="AN404" s="7">
        <v>0</v>
      </c>
      <c r="AO404" s="2" t="s">
        <v>4153</v>
      </c>
      <c r="AP404" s="6">
        <v>41115</v>
      </c>
      <c r="AQ404" s="8" t="s">
        <v>4451</v>
      </c>
      <c r="AR404" s="2" t="s">
        <v>48</v>
      </c>
      <c r="AS404" s="7">
        <v>100000</v>
      </c>
    </row>
    <row r="405" spans="1:45" x14ac:dyDescent="0.2">
      <c r="A405" s="380"/>
      <c r="B405" s="2" t="s">
        <v>4923</v>
      </c>
      <c r="C405" s="3">
        <v>93</v>
      </c>
      <c r="D405" s="4" t="s">
        <v>4458</v>
      </c>
      <c r="E405" s="2" t="s">
        <v>4597</v>
      </c>
      <c r="F405" s="2">
        <v>1493337</v>
      </c>
      <c r="G405" s="2" t="s">
        <v>1019</v>
      </c>
      <c r="H405" s="2" t="s">
        <v>1020</v>
      </c>
      <c r="I405" s="2" t="s">
        <v>38</v>
      </c>
      <c r="J405" s="2" t="s">
        <v>1021</v>
      </c>
      <c r="K405" s="2" t="s">
        <v>1022</v>
      </c>
      <c r="L405" s="6">
        <v>40406</v>
      </c>
      <c r="M405" s="6"/>
      <c r="N405" s="7">
        <v>24882</v>
      </c>
      <c r="O405" s="7">
        <v>24882</v>
      </c>
      <c r="S405" s="7">
        <v>24882</v>
      </c>
      <c r="T405" s="7" t="s">
        <v>41</v>
      </c>
      <c r="U405" s="7">
        <v>12441</v>
      </c>
      <c r="V405" s="7">
        <v>0</v>
      </c>
      <c r="W405" s="2" t="s">
        <v>41</v>
      </c>
      <c r="X405" s="7">
        <v>0</v>
      </c>
      <c r="Y405" s="2" t="s">
        <v>42</v>
      </c>
      <c r="Z405" s="2" t="s">
        <v>43</v>
      </c>
      <c r="AB405" s="2" t="s">
        <v>44</v>
      </c>
      <c r="AC405" s="2" t="s">
        <v>89</v>
      </c>
      <c r="AD405" s="2" t="s">
        <v>96</v>
      </c>
      <c r="AE405" s="2" t="s">
        <v>49</v>
      </c>
      <c r="AF405" s="2" t="s">
        <v>91</v>
      </c>
      <c r="AG405" s="2" t="s">
        <v>51</v>
      </c>
      <c r="AH405" s="2" t="s">
        <v>1023</v>
      </c>
      <c r="AI405" s="2" t="s">
        <v>53</v>
      </c>
      <c r="AJ405" s="2" t="s">
        <v>54</v>
      </c>
      <c r="AK405" s="2" t="s">
        <v>55</v>
      </c>
      <c r="AN405" s="7">
        <v>0</v>
      </c>
      <c r="AO405" s="2" t="s">
        <v>1024</v>
      </c>
      <c r="AP405" s="6">
        <v>41052</v>
      </c>
      <c r="AQ405" s="8" t="s">
        <v>4451</v>
      </c>
      <c r="AR405" s="2" t="s">
        <v>48</v>
      </c>
      <c r="AS405" s="7">
        <v>24882</v>
      </c>
    </row>
    <row r="406" spans="1:45" x14ac:dyDescent="0.2">
      <c r="A406" s="380"/>
      <c r="B406" s="2" t="s">
        <v>4923</v>
      </c>
      <c r="C406" s="3">
        <v>82</v>
      </c>
      <c r="D406" s="4" t="s">
        <v>4458</v>
      </c>
      <c r="E406" s="2" t="s">
        <v>4616</v>
      </c>
      <c r="F406" s="2">
        <v>1493609</v>
      </c>
      <c r="G406" s="2" t="s">
        <v>2676</v>
      </c>
      <c r="H406" s="2" t="s">
        <v>2677</v>
      </c>
      <c r="I406" s="2" t="s">
        <v>38</v>
      </c>
      <c r="J406" s="2" t="s">
        <v>2678</v>
      </c>
      <c r="K406" s="2" t="s">
        <v>2679</v>
      </c>
      <c r="L406" s="6">
        <v>40326</v>
      </c>
      <c r="M406" s="6"/>
      <c r="N406" s="7">
        <v>5717.68</v>
      </c>
      <c r="O406" s="7">
        <v>5717.68</v>
      </c>
      <c r="S406" s="7">
        <v>5717.68</v>
      </c>
      <c r="T406" s="7" t="s">
        <v>41</v>
      </c>
      <c r="U406" s="7">
        <v>2858.84</v>
      </c>
      <c r="V406" s="7">
        <v>0</v>
      </c>
      <c r="W406" s="2" t="s">
        <v>41</v>
      </c>
      <c r="X406" s="7">
        <v>0</v>
      </c>
      <c r="Y406" s="2" t="s">
        <v>42</v>
      </c>
      <c r="Z406" s="2" t="s">
        <v>43</v>
      </c>
      <c r="AB406" s="2" t="s">
        <v>44</v>
      </c>
      <c r="AC406" s="2" t="s">
        <v>89</v>
      </c>
      <c r="AD406" s="2" t="s">
        <v>2078</v>
      </c>
      <c r="AE406" s="2" t="s">
        <v>49</v>
      </c>
      <c r="AF406" s="2" t="s">
        <v>75</v>
      </c>
      <c r="AG406" s="2" t="s">
        <v>76</v>
      </c>
      <c r="AH406" s="2" t="s">
        <v>2680</v>
      </c>
      <c r="AI406" s="2" t="s">
        <v>171</v>
      </c>
      <c r="AJ406" s="2" t="s">
        <v>54</v>
      </c>
      <c r="AK406" s="2" t="s">
        <v>55</v>
      </c>
      <c r="AN406" s="7">
        <v>0</v>
      </c>
      <c r="AO406" s="2" t="s">
        <v>2681</v>
      </c>
      <c r="AP406" s="6">
        <v>41079</v>
      </c>
      <c r="AQ406" s="8" t="s">
        <v>4451</v>
      </c>
      <c r="AR406" s="2" t="s">
        <v>48</v>
      </c>
      <c r="AS406" s="7">
        <v>5717.68</v>
      </c>
    </row>
    <row r="407" spans="1:45" x14ac:dyDescent="0.2">
      <c r="A407" s="380"/>
      <c r="B407" s="2" t="s">
        <v>4923</v>
      </c>
      <c r="C407" s="3">
        <v>93</v>
      </c>
      <c r="D407" s="4" t="s">
        <v>4458</v>
      </c>
      <c r="E407" s="2" t="s">
        <v>4597</v>
      </c>
      <c r="F407" s="2">
        <v>1493786</v>
      </c>
      <c r="G407" s="2" t="s">
        <v>1014</v>
      </c>
      <c r="H407" s="2" t="s">
        <v>1015</v>
      </c>
      <c r="I407" s="2" t="s">
        <v>38</v>
      </c>
      <c r="J407" s="2" t="s">
        <v>1016</v>
      </c>
      <c r="K407" s="2" t="s">
        <v>1017</v>
      </c>
      <c r="L407" s="6">
        <v>40623</v>
      </c>
      <c r="M407" s="6"/>
      <c r="N407" s="7">
        <v>77569</v>
      </c>
      <c r="O407" s="7">
        <v>77569</v>
      </c>
      <c r="S407" s="7">
        <v>77569</v>
      </c>
      <c r="T407" s="7" t="s">
        <v>41</v>
      </c>
      <c r="U407" s="7">
        <v>38784.5</v>
      </c>
      <c r="V407" s="7">
        <v>0</v>
      </c>
      <c r="W407" s="2" t="s">
        <v>41</v>
      </c>
      <c r="X407" s="7">
        <v>0</v>
      </c>
      <c r="Y407" s="2" t="s">
        <v>42</v>
      </c>
      <c r="Z407" s="2" t="s">
        <v>43</v>
      </c>
      <c r="AB407" s="2" t="s">
        <v>44</v>
      </c>
      <c r="AC407" s="2" t="s">
        <v>89</v>
      </c>
      <c r="AD407" s="2" t="s">
        <v>96</v>
      </c>
      <c r="AE407" s="2" t="s">
        <v>97</v>
      </c>
      <c r="AF407" s="2" t="s">
        <v>50</v>
      </c>
      <c r="AG407" s="2" t="s">
        <v>51</v>
      </c>
      <c r="AH407" s="2" t="s">
        <v>878</v>
      </c>
      <c r="AI407" s="2" t="s">
        <v>53</v>
      </c>
      <c r="AJ407" s="2" t="s">
        <v>54</v>
      </c>
      <c r="AK407" s="2" t="s">
        <v>55</v>
      </c>
      <c r="AN407" s="7">
        <v>0</v>
      </c>
      <c r="AO407" s="2" t="s">
        <v>1018</v>
      </c>
      <c r="AP407" s="6">
        <v>41116</v>
      </c>
      <c r="AQ407" s="8" t="s">
        <v>4451</v>
      </c>
      <c r="AR407" s="2" t="s">
        <v>48</v>
      </c>
      <c r="AS407" s="7">
        <v>77569</v>
      </c>
    </row>
    <row r="408" spans="1:45" x14ac:dyDescent="0.2">
      <c r="A408" s="380"/>
      <c r="B408" s="2" t="s">
        <v>4923</v>
      </c>
      <c r="C408" s="3">
        <v>82</v>
      </c>
      <c r="D408" s="4" t="s">
        <v>4458</v>
      </c>
      <c r="E408" s="2" t="s">
        <v>4616</v>
      </c>
      <c r="F408" s="2">
        <v>1493979</v>
      </c>
      <c r="G408" s="2" t="s">
        <v>1007</v>
      </c>
      <c r="H408" s="2" t="s">
        <v>1008</v>
      </c>
      <c r="I408" s="2" t="s">
        <v>38</v>
      </c>
      <c r="J408" s="2" t="s">
        <v>1009</v>
      </c>
      <c r="K408" s="2" t="s">
        <v>1010</v>
      </c>
      <c r="L408" s="6">
        <v>40870</v>
      </c>
      <c r="M408" s="6"/>
      <c r="N408" s="7">
        <v>10035.74</v>
      </c>
      <c r="O408" s="7">
        <v>10035.74</v>
      </c>
      <c r="S408" s="7">
        <v>10035.74</v>
      </c>
      <c r="T408" s="7" t="s">
        <v>41</v>
      </c>
      <c r="U408" s="7">
        <v>5017.87</v>
      </c>
      <c r="V408" s="7">
        <v>0</v>
      </c>
      <c r="W408" s="2" t="s">
        <v>41</v>
      </c>
      <c r="X408" s="7">
        <v>0</v>
      </c>
      <c r="Y408" s="2" t="s">
        <v>42</v>
      </c>
      <c r="Z408" s="2" t="s">
        <v>43</v>
      </c>
      <c r="AB408" s="2" t="s">
        <v>44</v>
      </c>
      <c r="AC408" s="2" t="s">
        <v>89</v>
      </c>
      <c r="AD408" s="2" t="s">
        <v>96</v>
      </c>
      <c r="AE408" s="2" t="s">
        <v>49</v>
      </c>
      <c r="AF408" s="2" t="s">
        <v>75</v>
      </c>
      <c r="AG408" s="2" t="s">
        <v>177</v>
      </c>
      <c r="AH408" s="2" t="s">
        <v>1011</v>
      </c>
      <c r="AI408" s="2" t="s">
        <v>1012</v>
      </c>
      <c r="AJ408" s="2" t="s">
        <v>218</v>
      </c>
      <c r="AK408" s="2" t="s">
        <v>55</v>
      </c>
      <c r="AN408" s="7">
        <v>0</v>
      </c>
      <c r="AO408" s="2" t="s">
        <v>1013</v>
      </c>
      <c r="AP408" s="6">
        <v>41093</v>
      </c>
      <c r="AQ408" s="8" t="s">
        <v>4451</v>
      </c>
      <c r="AR408" s="2" t="s">
        <v>48</v>
      </c>
      <c r="AS408" s="7">
        <v>10035.74</v>
      </c>
    </row>
    <row r="409" spans="1:45" x14ac:dyDescent="0.2">
      <c r="A409" s="380"/>
      <c r="B409" s="2" t="s">
        <v>4923</v>
      </c>
      <c r="C409" s="3">
        <v>14</v>
      </c>
      <c r="D409" s="4" t="s">
        <v>4457</v>
      </c>
      <c r="E409" s="2" t="s">
        <v>4590</v>
      </c>
      <c r="F409" s="2">
        <v>1494011</v>
      </c>
      <c r="G409" s="2" t="s">
        <v>3454</v>
      </c>
      <c r="H409" s="2" t="s">
        <v>3455</v>
      </c>
      <c r="I409" s="2" t="s">
        <v>1199</v>
      </c>
      <c r="J409" s="2" t="s">
        <v>3456</v>
      </c>
      <c r="K409" s="2" t="s">
        <v>3457</v>
      </c>
      <c r="L409" s="6">
        <v>40935</v>
      </c>
      <c r="M409" s="6"/>
      <c r="N409" s="7">
        <v>18000</v>
      </c>
      <c r="O409" s="7">
        <v>18000</v>
      </c>
      <c r="S409" s="7">
        <v>18000</v>
      </c>
      <c r="T409" s="7" t="s">
        <v>41</v>
      </c>
      <c r="U409" s="7">
        <v>9000</v>
      </c>
      <c r="V409" s="7">
        <v>0</v>
      </c>
      <c r="W409" s="2" t="s">
        <v>41</v>
      </c>
      <c r="X409" s="7">
        <v>0</v>
      </c>
      <c r="Y409" s="2" t="s">
        <v>42</v>
      </c>
      <c r="Z409" s="2" t="s">
        <v>43</v>
      </c>
      <c r="AB409" s="2" t="s">
        <v>44</v>
      </c>
      <c r="AC409" s="2" t="s">
        <v>3189</v>
      </c>
      <c r="AD409" s="2" t="s">
        <v>3127</v>
      </c>
      <c r="AE409" s="2" t="s">
        <v>49</v>
      </c>
      <c r="AF409" s="2" t="s">
        <v>75</v>
      </c>
      <c r="AG409" s="2" t="s">
        <v>76</v>
      </c>
      <c r="AH409" s="2" t="s">
        <v>266</v>
      </c>
      <c r="AI409" s="2" t="s">
        <v>206</v>
      </c>
      <c r="AJ409" s="2" t="s">
        <v>54</v>
      </c>
      <c r="AK409" s="2" t="s">
        <v>55</v>
      </c>
      <c r="AN409" s="7">
        <v>0</v>
      </c>
      <c r="AO409" s="2" t="s">
        <v>3458</v>
      </c>
      <c r="AP409" s="6">
        <v>41116</v>
      </c>
      <c r="AQ409" s="8" t="s">
        <v>4451</v>
      </c>
      <c r="AR409" s="2" t="s">
        <v>48</v>
      </c>
      <c r="AS409" s="7">
        <v>18000</v>
      </c>
    </row>
    <row r="410" spans="1:45" x14ac:dyDescent="0.2">
      <c r="A410" s="380"/>
      <c r="B410" s="2" t="s">
        <v>4923</v>
      </c>
      <c r="C410" s="3">
        <v>82</v>
      </c>
      <c r="D410" s="4" t="s">
        <v>4458</v>
      </c>
      <c r="E410" s="2" t="s">
        <v>4593</v>
      </c>
      <c r="F410" s="2">
        <v>1494202</v>
      </c>
      <c r="G410" s="2" t="s">
        <v>2671</v>
      </c>
      <c r="H410" s="2" t="s">
        <v>2672</v>
      </c>
      <c r="I410" s="2" t="s">
        <v>38</v>
      </c>
      <c r="J410" s="2" t="s">
        <v>2673</v>
      </c>
      <c r="K410" s="2" t="s">
        <v>2674</v>
      </c>
      <c r="L410" s="6">
        <v>40519</v>
      </c>
      <c r="M410" s="6"/>
      <c r="N410" s="7">
        <v>122110</v>
      </c>
      <c r="O410" s="7">
        <v>122110</v>
      </c>
      <c r="S410" s="7">
        <v>122110</v>
      </c>
      <c r="T410" s="7" t="s">
        <v>41</v>
      </c>
      <c r="U410" s="7">
        <v>61055</v>
      </c>
      <c r="V410" s="7">
        <v>0</v>
      </c>
      <c r="W410" s="2" t="s">
        <v>41</v>
      </c>
      <c r="X410" s="7">
        <v>0</v>
      </c>
      <c r="Y410" s="2" t="s">
        <v>42</v>
      </c>
      <c r="Z410" s="2" t="s">
        <v>43</v>
      </c>
      <c r="AB410" s="2" t="s">
        <v>44</v>
      </c>
      <c r="AC410" s="2" t="s">
        <v>89</v>
      </c>
      <c r="AD410" s="2" t="s">
        <v>2078</v>
      </c>
      <c r="AE410" s="2" t="s">
        <v>710</v>
      </c>
      <c r="AF410" s="2" t="s">
        <v>697</v>
      </c>
      <c r="AG410" s="2" t="s">
        <v>51</v>
      </c>
      <c r="AH410" s="2" t="s">
        <v>307</v>
      </c>
      <c r="AI410" s="2" t="s">
        <v>171</v>
      </c>
      <c r="AJ410" s="2" t="s">
        <v>54</v>
      </c>
      <c r="AK410" s="2" t="s">
        <v>55</v>
      </c>
      <c r="AN410" s="7">
        <v>0</v>
      </c>
      <c r="AO410" s="2" t="s">
        <v>2675</v>
      </c>
      <c r="AP410" s="6">
        <v>41093</v>
      </c>
      <c r="AQ410" s="8" t="s">
        <v>4451</v>
      </c>
      <c r="AR410" s="2" t="s">
        <v>48</v>
      </c>
      <c r="AS410" s="7">
        <v>122110</v>
      </c>
    </row>
    <row r="411" spans="1:45" x14ac:dyDescent="0.2">
      <c r="A411" s="380"/>
      <c r="B411" s="2" t="s">
        <v>4923</v>
      </c>
      <c r="C411" s="3">
        <v>82</v>
      </c>
      <c r="D411" s="4" t="s">
        <v>4458</v>
      </c>
      <c r="E411" s="2" t="s">
        <v>4644</v>
      </c>
      <c r="F411" s="2">
        <v>1494987</v>
      </c>
      <c r="G411" s="2" t="s">
        <v>2666</v>
      </c>
      <c r="H411" s="2" t="s">
        <v>2667</v>
      </c>
      <c r="I411" s="2" t="s">
        <v>38</v>
      </c>
      <c r="J411" s="2" t="s">
        <v>2668</v>
      </c>
      <c r="K411" s="2" t="s">
        <v>2669</v>
      </c>
      <c r="L411" s="6">
        <v>40480</v>
      </c>
      <c r="M411" s="6"/>
      <c r="N411" s="7">
        <v>33162.5</v>
      </c>
      <c r="O411" s="7">
        <v>35000</v>
      </c>
      <c r="S411" s="7">
        <v>33162.5</v>
      </c>
      <c r="T411" s="7" t="s">
        <v>41</v>
      </c>
      <c r="U411" s="7">
        <v>16581.25</v>
      </c>
      <c r="V411" s="7">
        <v>0</v>
      </c>
      <c r="W411" s="2" t="s">
        <v>41</v>
      </c>
      <c r="X411" s="7">
        <v>0</v>
      </c>
      <c r="Y411" s="2" t="s">
        <v>42</v>
      </c>
      <c r="Z411" s="2" t="s">
        <v>43</v>
      </c>
      <c r="AB411" s="2" t="s">
        <v>44</v>
      </c>
      <c r="AC411" s="2" t="s">
        <v>89</v>
      </c>
      <c r="AD411" s="2" t="s">
        <v>2078</v>
      </c>
      <c r="AE411" s="2" t="s">
        <v>49</v>
      </c>
      <c r="AF411" s="2" t="s">
        <v>50</v>
      </c>
      <c r="AG411" s="2" t="s">
        <v>51</v>
      </c>
      <c r="AH411" s="2" t="s">
        <v>768</v>
      </c>
      <c r="AI411" s="2" t="s">
        <v>53</v>
      </c>
      <c r="AJ411" s="2" t="s">
        <v>54</v>
      </c>
      <c r="AK411" s="2" t="s">
        <v>55</v>
      </c>
      <c r="AN411" s="7">
        <v>0</v>
      </c>
      <c r="AO411" s="2" t="s">
        <v>2670</v>
      </c>
      <c r="AP411" s="6">
        <v>41113</v>
      </c>
      <c r="AQ411" s="8" t="s">
        <v>4451</v>
      </c>
      <c r="AR411" s="2" t="s">
        <v>48</v>
      </c>
      <c r="AS411" s="7">
        <v>33162.5</v>
      </c>
    </row>
    <row r="412" spans="1:45" x14ac:dyDescent="0.2">
      <c r="A412" s="380"/>
      <c r="B412" s="2" t="s">
        <v>4923</v>
      </c>
      <c r="C412" s="3">
        <v>1</v>
      </c>
      <c r="D412" s="4" t="s">
        <v>4458</v>
      </c>
      <c r="E412" s="2" t="s">
        <v>4660</v>
      </c>
      <c r="F412" s="2">
        <v>1495067</v>
      </c>
      <c r="G412" s="2" t="s">
        <v>1003</v>
      </c>
      <c r="H412" s="2" t="s">
        <v>1004</v>
      </c>
      <c r="I412" s="2" t="s">
        <v>38</v>
      </c>
      <c r="N412" s="7">
        <v>0</v>
      </c>
      <c r="O412" s="7">
        <v>0</v>
      </c>
      <c r="S412" s="7">
        <v>0</v>
      </c>
      <c r="T412" s="7">
        <v>0</v>
      </c>
      <c r="U412" s="7">
        <v>0</v>
      </c>
      <c r="V412" s="7">
        <v>0</v>
      </c>
      <c r="W412" s="2" t="s">
        <v>41</v>
      </c>
      <c r="X412" s="7">
        <v>0</v>
      </c>
      <c r="Y412" s="2" t="s">
        <v>42</v>
      </c>
      <c r="Z412" s="2" t="s">
        <v>43</v>
      </c>
      <c r="AB412" s="2" t="s">
        <v>44</v>
      </c>
      <c r="AC412" s="2" t="s">
        <v>89</v>
      </c>
      <c r="AD412" s="2" t="s">
        <v>96</v>
      </c>
      <c r="AE412" s="2" t="s">
        <v>97</v>
      </c>
      <c r="AF412" s="2" t="s">
        <v>1005</v>
      </c>
      <c r="AG412" s="2" t="s">
        <v>51</v>
      </c>
      <c r="AH412" s="2" t="s">
        <v>307</v>
      </c>
      <c r="AI412" s="2" t="s">
        <v>171</v>
      </c>
      <c r="AJ412" s="2" t="s">
        <v>54</v>
      </c>
      <c r="AK412" s="2" t="s">
        <v>55</v>
      </c>
      <c r="AN412" s="7">
        <v>0</v>
      </c>
      <c r="AO412" s="2" t="s">
        <v>1006</v>
      </c>
      <c r="AP412" s="6">
        <v>41093</v>
      </c>
      <c r="AQ412" s="8" t="s">
        <v>4451</v>
      </c>
      <c r="AR412" s="2" t="s">
        <v>72</v>
      </c>
      <c r="AS412" s="7">
        <v>0</v>
      </c>
    </row>
    <row r="413" spans="1:45" x14ac:dyDescent="0.2">
      <c r="A413" s="380"/>
      <c r="B413" s="2" t="s">
        <v>4923</v>
      </c>
      <c r="C413" s="3">
        <v>93</v>
      </c>
      <c r="D413" s="4" t="s">
        <v>4458</v>
      </c>
      <c r="E413" s="2" t="s">
        <v>4605</v>
      </c>
      <c r="F413" s="2">
        <v>1495960</v>
      </c>
      <c r="G413" s="2" t="s">
        <v>2662</v>
      </c>
      <c r="H413" s="2" t="s">
        <v>2663</v>
      </c>
      <c r="I413" s="2" t="s">
        <v>38</v>
      </c>
      <c r="J413" s="2" t="s">
        <v>1124</v>
      </c>
      <c r="K413" s="2" t="s">
        <v>2664</v>
      </c>
      <c r="L413" s="6">
        <v>40967</v>
      </c>
      <c r="M413" s="6"/>
      <c r="N413" s="7">
        <v>68010</v>
      </c>
      <c r="O413" s="7">
        <v>68010</v>
      </c>
      <c r="S413" s="7">
        <v>68010</v>
      </c>
      <c r="T413" s="7" t="s">
        <v>41</v>
      </c>
      <c r="U413" s="7">
        <v>34005</v>
      </c>
      <c r="V413" s="7">
        <v>0</v>
      </c>
      <c r="W413" s="2" t="s">
        <v>41</v>
      </c>
      <c r="X413" s="7">
        <v>0</v>
      </c>
      <c r="Y413" s="2" t="s">
        <v>42</v>
      </c>
      <c r="Z413" s="2" t="s">
        <v>43</v>
      </c>
      <c r="AB413" s="2" t="s">
        <v>44</v>
      </c>
      <c r="AC413" s="2" t="s">
        <v>89</v>
      </c>
      <c r="AD413" s="2" t="s">
        <v>2078</v>
      </c>
      <c r="AE413" s="2" t="s">
        <v>49</v>
      </c>
      <c r="AF413" s="2" t="s">
        <v>50</v>
      </c>
      <c r="AG413" s="2" t="s">
        <v>51</v>
      </c>
      <c r="AH413" s="2" t="s">
        <v>266</v>
      </c>
      <c r="AI413" s="2" t="s">
        <v>206</v>
      </c>
      <c r="AJ413" s="2" t="s">
        <v>54</v>
      </c>
      <c r="AK413" s="2" t="s">
        <v>55</v>
      </c>
      <c r="AN413" s="7">
        <v>0</v>
      </c>
      <c r="AO413" s="2" t="s">
        <v>2665</v>
      </c>
      <c r="AP413" s="6">
        <v>41121</v>
      </c>
      <c r="AQ413" s="8" t="s">
        <v>4451</v>
      </c>
      <c r="AR413" s="2" t="s">
        <v>48</v>
      </c>
      <c r="AS413" s="7">
        <v>68010</v>
      </c>
    </row>
    <row r="414" spans="1:45" x14ac:dyDescent="0.2">
      <c r="A414" s="380"/>
      <c r="B414" s="2" t="s">
        <v>4924</v>
      </c>
      <c r="C414" s="3">
        <v>93</v>
      </c>
      <c r="D414" s="4" t="s">
        <v>4458</v>
      </c>
      <c r="E414" s="2" t="s">
        <v>4597</v>
      </c>
      <c r="F414" s="2">
        <v>1496781</v>
      </c>
      <c r="G414" s="2" t="s">
        <v>2657</v>
      </c>
      <c r="H414" s="2" t="s">
        <v>2658</v>
      </c>
      <c r="I414" s="2" t="s">
        <v>38</v>
      </c>
      <c r="J414" s="2" t="s">
        <v>2659</v>
      </c>
      <c r="K414" s="2" t="s">
        <v>2660</v>
      </c>
      <c r="L414" s="6">
        <v>40737</v>
      </c>
      <c r="M414" s="6"/>
      <c r="N414" s="7">
        <v>194038</v>
      </c>
      <c r="O414" s="7">
        <v>194038</v>
      </c>
      <c r="S414" s="7">
        <v>194038</v>
      </c>
      <c r="T414" s="7" t="s">
        <v>41</v>
      </c>
      <c r="U414" s="7">
        <v>97019</v>
      </c>
      <c r="V414" s="7">
        <v>0</v>
      </c>
      <c r="W414" s="2" t="s">
        <v>41</v>
      </c>
      <c r="X414" s="7">
        <v>0</v>
      </c>
      <c r="Y414" s="2" t="s">
        <v>42</v>
      </c>
      <c r="Z414" s="2" t="s">
        <v>43</v>
      </c>
      <c r="AB414" s="2" t="s">
        <v>44</v>
      </c>
      <c r="AC414" s="2" t="s">
        <v>89</v>
      </c>
      <c r="AD414" s="2" t="s">
        <v>2078</v>
      </c>
      <c r="AE414" s="2" t="s">
        <v>49</v>
      </c>
      <c r="AF414" s="2" t="s">
        <v>50</v>
      </c>
      <c r="AG414" s="2" t="s">
        <v>51</v>
      </c>
      <c r="AH414" s="2" t="s">
        <v>1459</v>
      </c>
      <c r="AI414" s="2" t="s">
        <v>53</v>
      </c>
      <c r="AJ414" s="2" t="s">
        <v>54</v>
      </c>
      <c r="AK414" s="2" t="s">
        <v>55</v>
      </c>
      <c r="AN414" s="7">
        <v>0</v>
      </c>
      <c r="AO414" s="2" t="s">
        <v>2661</v>
      </c>
      <c r="AP414" s="6">
        <v>40852</v>
      </c>
      <c r="AQ414" s="8" t="s">
        <v>4452</v>
      </c>
      <c r="AR414" s="2" t="s">
        <v>48</v>
      </c>
      <c r="AS414" s="7">
        <v>194038</v>
      </c>
    </row>
    <row r="415" spans="1:45" x14ac:dyDescent="0.2">
      <c r="A415" s="380"/>
      <c r="B415" s="2" t="s">
        <v>4924</v>
      </c>
      <c r="C415" s="3">
        <v>1</v>
      </c>
      <c r="D415" s="4" t="s">
        <v>4458</v>
      </c>
      <c r="E415" s="2" t="s">
        <v>4652</v>
      </c>
      <c r="F415" s="2">
        <v>1496874</v>
      </c>
      <c r="G415" s="2" t="s">
        <v>999</v>
      </c>
      <c r="H415" s="2" t="s">
        <v>1000</v>
      </c>
      <c r="I415" s="2" t="s">
        <v>38</v>
      </c>
      <c r="N415" s="7">
        <v>0</v>
      </c>
      <c r="O415" s="7">
        <v>0</v>
      </c>
      <c r="S415" s="7">
        <v>0</v>
      </c>
      <c r="T415" s="7" t="s">
        <v>40</v>
      </c>
      <c r="U415" s="7">
        <v>0</v>
      </c>
      <c r="V415" s="7">
        <v>0</v>
      </c>
      <c r="W415" s="2" t="s">
        <v>40</v>
      </c>
      <c r="X415" s="7">
        <v>0</v>
      </c>
      <c r="Y415" s="2" t="s">
        <v>56</v>
      </c>
      <c r="Z415" s="2" t="s">
        <v>65</v>
      </c>
      <c r="AA415" s="2" t="s">
        <v>66</v>
      </c>
      <c r="AB415" s="2" t="s">
        <v>44</v>
      </c>
      <c r="AC415" s="2" t="s">
        <v>89</v>
      </c>
      <c r="AD415" s="2" t="s">
        <v>96</v>
      </c>
      <c r="AE415" s="2" t="s">
        <v>49</v>
      </c>
      <c r="AF415" s="2" t="s">
        <v>91</v>
      </c>
      <c r="AG415" s="2" t="s">
        <v>51</v>
      </c>
      <c r="AH415" s="2" t="s">
        <v>785</v>
      </c>
      <c r="AI415" s="2" t="s">
        <v>53</v>
      </c>
      <c r="AJ415" s="2" t="s">
        <v>54</v>
      </c>
      <c r="AK415" s="2" t="s">
        <v>55</v>
      </c>
      <c r="AN415" s="7">
        <v>0</v>
      </c>
      <c r="AO415" s="2" t="s">
        <v>1001</v>
      </c>
      <c r="AP415" s="6">
        <v>41093</v>
      </c>
      <c r="AQ415" s="8" t="s">
        <v>4452</v>
      </c>
      <c r="AR415" s="2" t="s">
        <v>72</v>
      </c>
      <c r="AS415" s="7">
        <v>0</v>
      </c>
    </row>
    <row r="416" spans="1:45" x14ac:dyDescent="0.2">
      <c r="A416" s="380"/>
      <c r="B416" s="2" t="s">
        <v>4924</v>
      </c>
      <c r="C416" s="3">
        <v>14</v>
      </c>
      <c r="D416" s="4" t="s">
        <v>4457</v>
      </c>
      <c r="E416" s="2" t="s">
        <v>4590</v>
      </c>
      <c r="F416" s="2">
        <v>1497122</v>
      </c>
      <c r="G416" s="2" t="s">
        <v>3449</v>
      </c>
      <c r="H416" s="2" t="s">
        <v>3450</v>
      </c>
      <c r="I416" s="2" t="s">
        <v>1199</v>
      </c>
      <c r="J416" s="2" t="s">
        <v>3451</v>
      </c>
      <c r="K416" s="2" t="s">
        <v>3452</v>
      </c>
      <c r="L416" s="6">
        <v>41021</v>
      </c>
      <c r="M416" s="6"/>
      <c r="N416" s="7">
        <v>9031.5400000000009</v>
      </c>
      <c r="O416" s="7">
        <v>30000</v>
      </c>
      <c r="S416" s="7">
        <v>9031.5400000000009</v>
      </c>
      <c r="T416" s="7" t="s">
        <v>41</v>
      </c>
      <c r="U416" s="7">
        <v>4515.7700000000004</v>
      </c>
      <c r="V416" s="7">
        <v>10879.92</v>
      </c>
      <c r="W416" s="2" t="s">
        <v>73</v>
      </c>
      <c r="X416" s="7">
        <v>0</v>
      </c>
      <c r="Y416" s="2" t="s">
        <v>42</v>
      </c>
      <c r="Z416" s="2" t="s">
        <v>65</v>
      </c>
      <c r="AA416" s="2" t="s">
        <v>66</v>
      </c>
      <c r="AB416" s="2" t="s">
        <v>67</v>
      </c>
      <c r="AC416" s="2" t="s">
        <v>3189</v>
      </c>
      <c r="AD416" s="2" t="s">
        <v>3127</v>
      </c>
      <c r="AE416" s="2" t="s">
        <v>49</v>
      </c>
      <c r="AF416" s="2" t="s">
        <v>75</v>
      </c>
      <c r="AG416" s="2" t="s">
        <v>177</v>
      </c>
      <c r="AH416" s="2" t="s">
        <v>196</v>
      </c>
      <c r="AI416" s="2" t="s">
        <v>162</v>
      </c>
      <c r="AJ416" s="2" t="s">
        <v>163</v>
      </c>
      <c r="AK416" s="2" t="s">
        <v>55</v>
      </c>
      <c r="AL416" s="6">
        <v>41295</v>
      </c>
      <c r="AM416" s="2" t="s">
        <v>1295</v>
      </c>
      <c r="AN416" s="7">
        <v>0</v>
      </c>
      <c r="AO416" s="2" t="s">
        <v>3453</v>
      </c>
      <c r="AP416" s="6">
        <v>41106</v>
      </c>
      <c r="AQ416" s="8" t="s">
        <v>4452</v>
      </c>
      <c r="AR416" s="2" t="s">
        <v>48</v>
      </c>
      <c r="AS416" s="7">
        <v>9031.5400000000009</v>
      </c>
    </row>
    <row r="417" spans="1:45" x14ac:dyDescent="0.2">
      <c r="A417" s="380"/>
      <c r="B417" s="2" t="s">
        <v>4924</v>
      </c>
      <c r="C417" s="3">
        <v>82</v>
      </c>
      <c r="D417" s="4" t="s">
        <v>4458</v>
      </c>
      <c r="E417" s="2" t="s">
        <v>4593</v>
      </c>
      <c r="F417" s="2">
        <v>1497127</v>
      </c>
      <c r="G417" s="2" t="s">
        <v>993</v>
      </c>
      <c r="H417" s="2" t="s">
        <v>994</v>
      </c>
      <c r="I417" s="2" t="s">
        <v>38</v>
      </c>
      <c r="J417" s="2" t="s">
        <v>995</v>
      </c>
      <c r="K417" s="2" t="s">
        <v>996</v>
      </c>
      <c r="L417" s="6">
        <v>40769</v>
      </c>
      <c r="M417" s="6"/>
      <c r="N417" s="7">
        <v>80054</v>
      </c>
      <c r="O417" s="7">
        <v>80054</v>
      </c>
      <c r="S417" s="7">
        <v>80054</v>
      </c>
      <c r="T417" s="7" t="s">
        <v>41</v>
      </c>
      <c r="U417" s="7">
        <v>40027</v>
      </c>
      <c r="V417" s="7">
        <v>0</v>
      </c>
      <c r="W417" s="2" t="s">
        <v>41</v>
      </c>
      <c r="X417" s="7">
        <v>0</v>
      </c>
      <c r="Y417" s="2" t="s">
        <v>42</v>
      </c>
      <c r="Z417" s="2" t="s">
        <v>43</v>
      </c>
      <c r="AB417" s="2" t="s">
        <v>44</v>
      </c>
      <c r="AC417" s="2" t="s">
        <v>89</v>
      </c>
      <c r="AD417" s="2" t="s">
        <v>96</v>
      </c>
      <c r="AE417" s="2" t="s">
        <v>49</v>
      </c>
      <c r="AF417" s="2" t="s">
        <v>68</v>
      </c>
      <c r="AG417" s="2" t="s">
        <v>51</v>
      </c>
      <c r="AH417" s="2" t="s">
        <v>997</v>
      </c>
      <c r="AI417" s="2" t="s">
        <v>53</v>
      </c>
      <c r="AJ417" s="2" t="s">
        <v>54</v>
      </c>
      <c r="AK417" s="2" t="s">
        <v>55</v>
      </c>
      <c r="AN417" s="7">
        <v>0</v>
      </c>
      <c r="AO417" s="2" t="s">
        <v>998</v>
      </c>
      <c r="AP417" s="6">
        <v>41114</v>
      </c>
      <c r="AQ417" s="8" t="s">
        <v>4452</v>
      </c>
      <c r="AR417" s="2" t="s">
        <v>48</v>
      </c>
      <c r="AS417" s="7">
        <v>80054</v>
      </c>
    </row>
    <row r="418" spans="1:45" x14ac:dyDescent="0.2">
      <c r="A418" s="380"/>
      <c r="B418" s="2" t="s">
        <v>4924</v>
      </c>
      <c r="C418" s="3">
        <v>93</v>
      </c>
      <c r="D418" s="4" t="s">
        <v>4458</v>
      </c>
      <c r="E418" s="2" t="s">
        <v>4588</v>
      </c>
      <c r="F418" s="2">
        <v>1497361</v>
      </c>
      <c r="G418" s="2" t="s">
        <v>987</v>
      </c>
      <c r="H418" s="2" t="s">
        <v>988</v>
      </c>
      <c r="I418" s="2" t="s">
        <v>38</v>
      </c>
      <c r="J418" s="2" t="s">
        <v>989</v>
      </c>
      <c r="K418" s="2" t="s">
        <v>990</v>
      </c>
      <c r="L418" s="6">
        <v>40792</v>
      </c>
      <c r="M418" s="6"/>
      <c r="N418" s="7">
        <v>3000</v>
      </c>
      <c r="O418" s="7">
        <v>3000</v>
      </c>
      <c r="S418" s="7">
        <v>3000</v>
      </c>
      <c r="T418" s="7" t="s">
        <v>41</v>
      </c>
      <c r="U418" s="7">
        <v>1500</v>
      </c>
      <c r="V418" s="7">
        <v>0</v>
      </c>
      <c r="W418" s="2" t="s">
        <v>41</v>
      </c>
      <c r="X418" s="7">
        <v>0</v>
      </c>
      <c r="Y418" s="2" t="s">
        <v>42</v>
      </c>
      <c r="Z418" s="2" t="s">
        <v>43</v>
      </c>
      <c r="AB418" s="2" t="s">
        <v>44</v>
      </c>
      <c r="AC418" s="2" t="s">
        <v>89</v>
      </c>
      <c r="AD418" s="2" t="s">
        <v>96</v>
      </c>
      <c r="AE418" s="2" t="s">
        <v>49</v>
      </c>
      <c r="AF418" s="2" t="s">
        <v>991</v>
      </c>
      <c r="AG418" s="2" t="s">
        <v>51</v>
      </c>
      <c r="AH418" s="2" t="s">
        <v>307</v>
      </c>
      <c r="AI418" s="2" t="s">
        <v>171</v>
      </c>
      <c r="AJ418" s="2" t="s">
        <v>54</v>
      </c>
      <c r="AK418" s="2" t="s">
        <v>55</v>
      </c>
      <c r="AN418" s="7">
        <v>0</v>
      </c>
      <c r="AO418" s="2" t="s">
        <v>992</v>
      </c>
      <c r="AP418" s="6">
        <v>41106</v>
      </c>
      <c r="AQ418" s="8" t="s">
        <v>4452</v>
      </c>
      <c r="AR418" s="2" t="s">
        <v>48</v>
      </c>
      <c r="AS418" s="7">
        <v>3000</v>
      </c>
    </row>
    <row r="419" spans="1:45" x14ac:dyDescent="0.2">
      <c r="A419" s="380"/>
      <c r="B419" s="2" t="s">
        <v>4924</v>
      </c>
      <c r="C419" s="3">
        <v>93</v>
      </c>
      <c r="D419" s="4" t="s">
        <v>4458</v>
      </c>
      <c r="E419" s="2" t="s">
        <v>4600</v>
      </c>
      <c r="F419" s="2">
        <v>1497416</v>
      </c>
      <c r="G419" s="2" t="s">
        <v>982</v>
      </c>
      <c r="H419" s="2" t="s">
        <v>983</v>
      </c>
      <c r="I419" s="2" t="s">
        <v>38</v>
      </c>
      <c r="J419" s="2" t="s">
        <v>984</v>
      </c>
      <c r="K419" s="2" t="s">
        <v>985</v>
      </c>
      <c r="L419" s="6">
        <v>40821</v>
      </c>
      <c r="M419" s="6"/>
      <c r="N419" s="7">
        <v>9006.3700000000008</v>
      </c>
      <c r="O419" s="7">
        <v>9006.3700000000008</v>
      </c>
      <c r="S419" s="7">
        <v>9006.3700000000008</v>
      </c>
      <c r="T419" s="7" t="s">
        <v>40</v>
      </c>
      <c r="U419" s="7">
        <v>9006.3700000000008</v>
      </c>
      <c r="V419" s="7">
        <v>0</v>
      </c>
      <c r="W419" s="2" t="s">
        <v>73</v>
      </c>
      <c r="X419" s="7">
        <v>0</v>
      </c>
      <c r="Y419" s="2" t="s">
        <v>42</v>
      </c>
      <c r="Z419" s="2" t="s">
        <v>43</v>
      </c>
      <c r="AB419" s="2" t="s">
        <v>67</v>
      </c>
      <c r="AC419" s="2" t="s">
        <v>89</v>
      </c>
      <c r="AD419" s="2" t="s">
        <v>96</v>
      </c>
      <c r="AE419" s="2" t="s">
        <v>97</v>
      </c>
      <c r="AF419" s="2" t="s">
        <v>50</v>
      </c>
      <c r="AG419" s="2" t="s">
        <v>51</v>
      </c>
      <c r="AH419" s="2" t="s">
        <v>236</v>
      </c>
      <c r="AI419" s="2" t="s">
        <v>53</v>
      </c>
      <c r="AJ419" s="2" t="s">
        <v>54</v>
      </c>
      <c r="AK419" s="2" t="s">
        <v>55</v>
      </c>
      <c r="AL419" s="6">
        <v>41325</v>
      </c>
      <c r="AM419" s="2" t="s">
        <v>79</v>
      </c>
      <c r="AN419" s="7">
        <v>0</v>
      </c>
      <c r="AO419" s="2" t="s">
        <v>986</v>
      </c>
      <c r="AP419" s="6">
        <v>41064</v>
      </c>
      <c r="AQ419" s="8" t="s">
        <v>4452</v>
      </c>
      <c r="AR419" s="2" t="s">
        <v>48</v>
      </c>
      <c r="AS419" s="7">
        <v>9006.3700000000008</v>
      </c>
    </row>
    <row r="420" spans="1:45" x14ac:dyDescent="0.2">
      <c r="A420" s="380"/>
      <c r="B420" s="2" t="s">
        <v>4924</v>
      </c>
      <c r="C420" s="3">
        <v>82</v>
      </c>
      <c r="D420" s="4" t="s">
        <v>4458</v>
      </c>
      <c r="E420" s="2" t="s">
        <v>4593</v>
      </c>
      <c r="F420" s="2">
        <v>1497653</v>
      </c>
      <c r="G420" s="2" t="s">
        <v>977</v>
      </c>
      <c r="H420" s="2" t="s">
        <v>978</v>
      </c>
      <c r="I420" s="2" t="s">
        <v>38</v>
      </c>
      <c r="J420" s="2" t="s">
        <v>979</v>
      </c>
      <c r="K420" s="2" t="s">
        <v>980</v>
      </c>
      <c r="L420" s="6">
        <v>40179</v>
      </c>
      <c r="M420" s="6"/>
      <c r="N420" s="7">
        <v>103000</v>
      </c>
      <c r="O420" s="7">
        <v>103000</v>
      </c>
      <c r="S420" s="7">
        <v>103000</v>
      </c>
      <c r="T420" s="7" t="s">
        <v>41</v>
      </c>
      <c r="U420" s="7">
        <v>51500</v>
      </c>
      <c r="V420" s="7">
        <v>0</v>
      </c>
      <c r="W420" s="2" t="s">
        <v>41</v>
      </c>
      <c r="X420" s="7">
        <v>0</v>
      </c>
      <c r="Y420" s="2" t="s">
        <v>42</v>
      </c>
      <c r="Z420" s="2" t="s">
        <v>43</v>
      </c>
      <c r="AB420" s="2" t="s">
        <v>44</v>
      </c>
      <c r="AC420" s="2" t="s">
        <v>89</v>
      </c>
      <c r="AD420" s="2" t="s">
        <v>96</v>
      </c>
      <c r="AE420" s="2" t="s">
        <v>49</v>
      </c>
      <c r="AF420" s="2" t="s">
        <v>50</v>
      </c>
      <c r="AG420" s="2" t="s">
        <v>51</v>
      </c>
      <c r="AH420" s="2" t="s">
        <v>247</v>
      </c>
      <c r="AI420" s="2" t="s">
        <v>162</v>
      </c>
      <c r="AJ420" s="2" t="s">
        <v>163</v>
      </c>
      <c r="AK420" s="2" t="s">
        <v>55</v>
      </c>
      <c r="AN420" s="7">
        <v>0</v>
      </c>
      <c r="AO420" s="2" t="s">
        <v>981</v>
      </c>
      <c r="AP420" s="6">
        <v>40533</v>
      </c>
      <c r="AQ420" s="8" t="s">
        <v>4452</v>
      </c>
      <c r="AR420" s="2" t="s">
        <v>48</v>
      </c>
      <c r="AS420" s="7">
        <v>103000</v>
      </c>
    </row>
    <row r="421" spans="1:45" x14ac:dyDescent="0.2">
      <c r="A421" s="380"/>
      <c r="B421" s="2" t="s">
        <v>4924</v>
      </c>
      <c r="C421" s="3">
        <v>14</v>
      </c>
      <c r="D421" s="4" t="s">
        <v>4457</v>
      </c>
      <c r="E421" s="2" t="s">
        <v>4590</v>
      </c>
      <c r="F421" s="2">
        <v>1498078</v>
      </c>
      <c r="G421" s="2" t="s">
        <v>3479</v>
      </c>
      <c r="H421" s="2" t="s">
        <v>3480</v>
      </c>
      <c r="I421" s="2" t="s">
        <v>1199</v>
      </c>
      <c r="J421" s="2" t="s">
        <v>3481</v>
      </c>
      <c r="K421" s="2" t="s">
        <v>3482</v>
      </c>
      <c r="L421" s="6">
        <v>40557</v>
      </c>
      <c r="M421" s="6"/>
      <c r="N421" s="7">
        <v>8250</v>
      </c>
      <c r="O421" s="7">
        <v>8250</v>
      </c>
      <c r="S421" s="7">
        <v>8250</v>
      </c>
      <c r="T421" s="7" t="s">
        <v>41</v>
      </c>
      <c r="U421" s="7">
        <v>4125</v>
      </c>
      <c r="V421" s="7">
        <v>0</v>
      </c>
      <c r="W421" s="2" t="s">
        <v>41</v>
      </c>
      <c r="X421" s="7">
        <v>0</v>
      </c>
      <c r="Y421" s="2" t="s">
        <v>42</v>
      </c>
      <c r="Z421" s="2" t="s">
        <v>43</v>
      </c>
      <c r="AB421" s="2" t="s">
        <v>44</v>
      </c>
      <c r="AC421" s="2" t="s">
        <v>3189</v>
      </c>
      <c r="AD421" s="2" t="s">
        <v>3483</v>
      </c>
      <c r="AE421" s="2" t="s">
        <v>513</v>
      </c>
      <c r="AF421" s="2" t="s">
        <v>2445</v>
      </c>
      <c r="AG421" s="2" t="s">
        <v>51</v>
      </c>
      <c r="AH421" s="2" t="s">
        <v>307</v>
      </c>
      <c r="AI421" s="2" t="s">
        <v>171</v>
      </c>
      <c r="AJ421" s="2" t="s">
        <v>54</v>
      </c>
      <c r="AK421" s="2" t="s">
        <v>55</v>
      </c>
      <c r="AN421" s="7">
        <v>0</v>
      </c>
      <c r="AO421" s="2" t="s">
        <v>3484</v>
      </c>
      <c r="AP421" s="6">
        <v>41106</v>
      </c>
      <c r="AQ421" s="8" t="s">
        <v>4452</v>
      </c>
      <c r="AR421" s="2" t="s">
        <v>48</v>
      </c>
      <c r="AS421" s="7">
        <v>8250</v>
      </c>
    </row>
    <row r="422" spans="1:45" x14ac:dyDescent="0.2">
      <c r="A422" s="380"/>
      <c r="B422" s="2" t="s">
        <v>4924</v>
      </c>
      <c r="C422" s="3">
        <v>93</v>
      </c>
      <c r="D422" s="4" t="s">
        <v>4458</v>
      </c>
      <c r="E422" s="2" t="s">
        <v>4597</v>
      </c>
      <c r="F422" s="2">
        <v>1498246</v>
      </c>
      <c r="G422" s="2" t="s">
        <v>972</v>
      </c>
      <c r="H422" s="2" t="s">
        <v>973</v>
      </c>
      <c r="I422" s="2" t="s">
        <v>38</v>
      </c>
      <c r="J422" s="2" t="s">
        <v>974</v>
      </c>
      <c r="K422" s="2" t="s">
        <v>975</v>
      </c>
      <c r="L422" s="6">
        <v>40891</v>
      </c>
      <c r="M422" s="6"/>
      <c r="N422" s="7">
        <v>30539</v>
      </c>
      <c r="O422" s="7">
        <v>30539</v>
      </c>
      <c r="S422" s="7">
        <v>30539</v>
      </c>
      <c r="T422" s="7" t="s">
        <v>41</v>
      </c>
      <c r="U422" s="7">
        <v>15269.5</v>
      </c>
      <c r="V422" s="7">
        <v>0</v>
      </c>
      <c r="W422" s="2" t="s">
        <v>41</v>
      </c>
      <c r="X422" s="7">
        <v>0</v>
      </c>
      <c r="Y422" s="2" t="s">
        <v>42</v>
      </c>
      <c r="Z422" s="2" t="s">
        <v>43</v>
      </c>
      <c r="AB422" s="2" t="s">
        <v>44</v>
      </c>
      <c r="AC422" s="2" t="s">
        <v>89</v>
      </c>
      <c r="AD422" s="2" t="s">
        <v>96</v>
      </c>
      <c r="AE422" s="2" t="s">
        <v>97</v>
      </c>
      <c r="AF422" s="2" t="s">
        <v>421</v>
      </c>
      <c r="AG422" s="2" t="s">
        <v>51</v>
      </c>
      <c r="AH422" s="2" t="s">
        <v>105</v>
      </c>
      <c r="AI422" s="2" t="s">
        <v>53</v>
      </c>
      <c r="AJ422" s="2" t="s">
        <v>54</v>
      </c>
      <c r="AK422" s="2" t="s">
        <v>55</v>
      </c>
      <c r="AN422" s="7">
        <v>0</v>
      </c>
      <c r="AO422" s="2" t="s">
        <v>976</v>
      </c>
      <c r="AP422" s="6">
        <v>41116</v>
      </c>
      <c r="AQ422" s="8" t="s">
        <v>4452</v>
      </c>
      <c r="AR422" s="2" t="s">
        <v>48</v>
      </c>
      <c r="AS422" s="7">
        <v>30539</v>
      </c>
    </row>
    <row r="423" spans="1:45" x14ac:dyDescent="0.2">
      <c r="A423" s="380"/>
      <c r="B423" s="2" t="s">
        <v>4924</v>
      </c>
      <c r="C423" s="3">
        <v>93</v>
      </c>
      <c r="D423" s="4" t="s">
        <v>4458</v>
      </c>
      <c r="E423" s="2" t="s">
        <v>4597</v>
      </c>
      <c r="F423" s="2">
        <v>1498253</v>
      </c>
      <c r="G423" s="2" t="s">
        <v>4144</v>
      </c>
      <c r="H423" s="2" t="s">
        <v>4145</v>
      </c>
      <c r="I423" s="2" t="s">
        <v>38</v>
      </c>
      <c r="J423" s="2" t="s">
        <v>4146</v>
      </c>
      <c r="K423" s="2" t="s">
        <v>4147</v>
      </c>
      <c r="L423" s="6">
        <v>39743</v>
      </c>
      <c r="M423" s="6"/>
      <c r="N423" s="7">
        <v>47382.83</v>
      </c>
      <c r="O423" s="7">
        <v>47382.83</v>
      </c>
      <c r="S423" s="7">
        <v>47382.83</v>
      </c>
      <c r="T423" s="7" t="s">
        <v>41</v>
      </c>
      <c r="U423" s="7">
        <v>23691.42</v>
      </c>
      <c r="V423" s="7">
        <v>0</v>
      </c>
      <c r="W423" s="2" t="s">
        <v>41</v>
      </c>
      <c r="X423" s="7">
        <v>0</v>
      </c>
      <c r="Y423" s="2" t="s">
        <v>42</v>
      </c>
      <c r="Z423" s="2" t="s">
        <v>43</v>
      </c>
      <c r="AB423" s="2" t="s">
        <v>44</v>
      </c>
      <c r="AC423" s="2" t="s">
        <v>3815</v>
      </c>
      <c r="AD423" s="2" t="s">
        <v>96</v>
      </c>
      <c r="AE423" s="2" t="s">
        <v>49</v>
      </c>
      <c r="AF423" s="2" t="s">
        <v>50</v>
      </c>
      <c r="AG423" s="2" t="s">
        <v>51</v>
      </c>
      <c r="AH423" s="2" t="s">
        <v>1641</v>
      </c>
      <c r="AI423" s="2" t="s">
        <v>53</v>
      </c>
      <c r="AJ423" s="2" t="s">
        <v>54</v>
      </c>
      <c r="AK423" s="2" t="s">
        <v>55</v>
      </c>
      <c r="AN423" s="7">
        <v>0</v>
      </c>
      <c r="AO423" s="2" t="s">
        <v>4148</v>
      </c>
      <c r="AP423" s="6">
        <v>41075</v>
      </c>
      <c r="AQ423" s="8" t="s">
        <v>4452</v>
      </c>
      <c r="AR423" s="2" t="s">
        <v>48</v>
      </c>
      <c r="AS423" s="7">
        <v>47382.83</v>
      </c>
    </row>
    <row r="424" spans="1:45" x14ac:dyDescent="0.2">
      <c r="A424" s="380"/>
      <c r="B424" s="2" t="s">
        <v>4924</v>
      </c>
      <c r="C424" s="3">
        <v>93</v>
      </c>
      <c r="D424" s="4" t="s">
        <v>4458</v>
      </c>
      <c r="E424" s="2" t="s">
        <v>4597</v>
      </c>
      <c r="F424" s="2">
        <v>1498276</v>
      </c>
      <c r="G424" s="2" t="s">
        <v>966</v>
      </c>
      <c r="H424" s="2" t="s">
        <v>967</v>
      </c>
      <c r="I424" s="2" t="s">
        <v>38</v>
      </c>
      <c r="J424" s="2" t="s">
        <v>968</v>
      </c>
      <c r="K424" s="2" t="s">
        <v>969</v>
      </c>
      <c r="L424" s="6">
        <v>40434</v>
      </c>
      <c r="M424" s="6"/>
      <c r="N424" s="7">
        <v>29729</v>
      </c>
      <c r="O424" s="7">
        <v>29729</v>
      </c>
      <c r="S424" s="7">
        <v>29729</v>
      </c>
      <c r="T424" s="7" t="s">
        <v>41</v>
      </c>
      <c r="U424" s="7">
        <v>14864.5</v>
      </c>
      <c r="V424" s="7">
        <v>0</v>
      </c>
      <c r="W424" s="2" t="s">
        <v>41</v>
      </c>
      <c r="X424" s="7">
        <v>0</v>
      </c>
      <c r="Y424" s="2" t="s">
        <v>42</v>
      </c>
      <c r="Z424" s="2" t="s">
        <v>43</v>
      </c>
      <c r="AB424" s="2" t="s">
        <v>44</v>
      </c>
      <c r="AC424" s="2" t="s">
        <v>89</v>
      </c>
      <c r="AD424" s="2" t="s">
        <v>96</v>
      </c>
      <c r="AE424" s="2" t="s">
        <v>97</v>
      </c>
      <c r="AF424" s="2" t="s">
        <v>50</v>
      </c>
      <c r="AG424" s="2" t="s">
        <v>51</v>
      </c>
      <c r="AH424" s="2" t="s">
        <v>970</v>
      </c>
      <c r="AI424" s="2" t="s">
        <v>53</v>
      </c>
      <c r="AJ424" s="2" t="s">
        <v>54</v>
      </c>
      <c r="AK424" s="2" t="s">
        <v>55</v>
      </c>
      <c r="AN424" s="7">
        <v>0</v>
      </c>
      <c r="AO424" s="2" t="s">
        <v>971</v>
      </c>
      <c r="AP424" s="6">
        <v>41121</v>
      </c>
      <c r="AQ424" s="8" t="s">
        <v>4452</v>
      </c>
      <c r="AR424" s="2" t="s">
        <v>48</v>
      </c>
      <c r="AS424" s="7">
        <v>29729</v>
      </c>
    </row>
    <row r="425" spans="1:45" x14ac:dyDescent="0.2">
      <c r="A425" s="380"/>
      <c r="B425" s="2" t="s">
        <v>4924</v>
      </c>
      <c r="C425" s="3">
        <v>93</v>
      </c>
      <c r="D425" s="4" t="s">
        <v>4458</v>
      </c>
      <c r="E425" s="2" t="s">
        <v>4597</v>
      </c>
      <c r="F425" s="2">
        <v>1498584</v>
      </c>
      <c r="G425" s="2" t="s">
        <v>961</v>
      </c>
      <c r="H425" s="2" t="s">
        <v>962</v>
      </c>
      <c r="I425" s="2" t="s">
        <v>38</v>
      </c>
      <c r="J425" s="2" t="s">
        <v>963</v>
      </c>
      <c r="K425" s="2" t="s">
        <v>964</v>
      </c>
      <c r="L425" s="6">
        <v>40938</v>
      </c>
      <c r="M425" s="6"/>
      <c r="N425" s="7">
        <v>66012</v>
      </c>
      <c r="O425" s="7">
        <v>66012</v>
      </c>
      <c r="S425" s="7">
        <v>66012</v>
      </c>
      <c r="T425" s="7" t="s">
        <v>41</v>
      </c>
      <c r="U425" s="7">
        <v>33006</v>
      </c>
      <c r="V425" s="7">
        <v>0</v>
      </c>
      <c r="W425" s="2" t="s">
        <v>41</v>
      </c>
      <c r="X425" s="7">
        <v>0</v>
      </c>
      <c r="Y425" s="2" t="s">
        <v>42</v>
      </c>
      <c r="Z425" s="2" t="s">
        <v>43</v>
      </c>
      <c r="AB425" s="2" t="s">
        <v>44</v>
      </c>
      <c r="AC425" s="2" t="s">
        <v>89</v>
      </c>
      <c r="AD425" s="2" t="s">
        <v>96</v>
      </c>
      <c r="AE425" s="2" t="s">
        <v>49</v>
      </c>
      <c r="AF425" s="2" t="s">
        <v>137</v>
      </c>
      <c r="AG425" s="2" t="s">
        <v>51</v>
      </c>
      <c r="AH425" s="2" t="s">
        <v>225</v>
      </c>
      <c r="AI425" s="2" t="s">
        <v>154</v>
      </c>
      <c r="AJ425" s="2" t="s">
        <v>155</v>
      </c>
      <c r="AK425" s="2" t="s">
        <v>55</v>
      </c>
      <c r="AN425" s="7">
        <v>0</v>
      </c>
      <c r="AO425" s="2" t="s">
        <v>965</v>
      </c>
      <c r="AP425" s="6">
        <v>41100</v>
      </c>
      <c r="AQ425" s="8" t="s">
        <v>4452</v>
      </c>
      <c r="AR425" s="2" t="s">
        <v>48</v>
      </c>
      <c r="AS425" s="7">
        <v>66012</v>
      </c>
    </row>
    <row r="426" spans="1:45" x14ac:dyDescent="0.2">
      <c r="A426" s="380"/>
      <c r="B426" s="2" t="s">
        <v>4924</v>
      </c>
      <c r="C426" s="3">
        <v>93</v>
      </c>
      <c r="D426" s="4" t="s">
        <v>4458</v>
      </c>
      <c r="E426" s="2" t="s">
        <v>4591</v>
      </c>
      <c r="F426" s="2">
        <v>1498748</v>
      </c>
      <c r="G426" s="2" t="s">
        <v>956</v>
      </c>
      <c r="H426" s="2" t="s">
        <v>957</v>
      </c>
      <c r="I426" s="2" t="s">
        <v>38</v>
      </c>
      <c r="J426" s="2" t="s">
        <v>958</v>
      </c>
      <c r="K426" s="2" t="s">
        <v>959</v>
      </c>
      <c r="L426" s="6">
        <v>40783</v>
      </c>
      <c r="M426" s="6"/>
      <c r="N426" s="7">
        <v>100000</v>
      </c>
      <c r="O426" s="7">
        <v>100000</v>
      </c>
      <c r="S426" s="7">
        <v>100000</v>
      </c>
      <c r="T426" s="7" t="s">
        <v>41</v>
      </c>
      <c r="U426" s="7">
        <v>50000</v>
      </c>
      <c r="V426" s="7">
        <v>0</v>
      </c>
      <c r="W426" s="2" t="s">
        <v>41</v>
      </c>
      <c r="X426" s="7">
        <v>0</v>
      </c>
      <c r="Y426" s="2" t="s">
        <v>42</v>
      </c>
      <c r="Z426" s="2" t="s">
        <v>43</v>
      </c>
      <c r="AB426" s="2" t="s">
        <v>44</v>
      </c>
      <c r="AC426" s="2" t="s">
        <v>89</v>
      </c>
      <c r="AD426" s="2" t="s">
        <v>96</v>
      </c>
      <c r="AE426" s="2" t="s">
        <v>49</v>
      </c>
      <c r="AF426" s="2" t="s">
        <v>104</v>
      </c>
      <c r="AG426" s="2" t="s">
        <v>51</v>
      </c>
      <c r="AH426" s="2" t="s">
        <v>797</v>
      </c>
      <c r="AI426" s="2" t="s">
        <v>456</v>
      </c>
      <c r="AJ426" s="2" t="s">
        <v>84</v>
      </c>
      <c r="AK426" s="2" t="s">
        <v>55</v>
      </c>
      <c r="AN426" s="7">
        <v>0</v>
      </c>
      <c r="AO426" s="2" t="s">
        <v>960</v>
      </c>
      <c r="AP426" s="6">
        <v>41108</v>
      </c>
      <c r="AQ426" s="8" t="s">
        <v>4452</v>
      </c>
      <c r="AR426" s="2" t="s">
        <v>48</v>
      </c>
      <c r="AS426" s="7">
        <v>100000</v>
      </c>
    </row>
    <row r="427" spans="1:45" x14ac:dyDescent="0.2">
      <c r="A427" s="380"/>
      <c r="B427" s="2" t="s">
        <v>4924</v>
      </c>
      <c r="C427" s="3">
        <v>82</v>
      </c>
      <c r="D427" s="4" t="s">
        <v>4458</v>
      </c>
      <c r="E427" s="2" t="s">
        <v>4601</v>
      </c>
      <c r="F427" s="2">
        <v>1498774</v>
      </c>
      <c r="G427" s="2" t="s">
        <v>951</v>
      </c>
      <c r="H427" s="2" t="s">
        <v>952</v>
      </c>
      <c r="I427" s="2" t="s">
        <v>38</v>
      </c>
      <c r="J427" s="2" t="s">
        <v>953</v>
      </c>
      <c r="K427" s="2" t="s">
        <v>954</v>
      </c>
      <c r="L427" s="6">
        <v>39355</v>
      </c>
      <c r="M427" s="6"/>
      <c r="N427" s="7">
        <v>25825.45</v>
      </c>
      <c r="O427" s="7">
        <v>28825.45</v>
      </c>
      <c r="S427" s="7">
        <v>28825.45</v>
      </c>
      <c r="T427" s="7" t="s">
        <v>41</v>
      </c>
      <c r="U427" s="7">
        <v>14412.73</v>
      </c>
      <c r="V427" s="7">
        <v>0</v>
      </c>
      <c r="W427" s="2" t="s">
        <v>41</v>
      </c>
      <c r="X427" s="7">
        <v>0</v>
      </c>
      <c r="Y427" s="2" t="s">
        <v>42</v>
      </c>
      <c r="Z427" s="2" t="s">
        <v>43</v>
      </c>
      <c r="AB427" s="2" t="s">
        <v>44</v>
      </c>
      <c r="AC427" s="2" t="s">
        <v>89</v>
      </c>
      <c r="AD427" s="2" t="s">
        <v>96</v>
      </c>
      <c r="AE427" s="2" t="s">
        <v>49</v>
      </c>
      <c r="AF427" s="2" t="s">
        <v>160</v>
      </c>
      <c r="AG427" s="2" t="s">
        <v>51</v>
      </c>
      <c r="AH427" s="2" t="s">
        <v>878</v>
      </c>
      <c r="AI427" s="2" t="s">
        <v>53</v>
      </c>
      <c r="AJ427" s="2" t="s">
        <v>54</v>
      </c>
      <c r="AK427" s="2" t="s">
        <v>55</v>
      </c>
      <c r="AN427" s="7">
        <v>0</v>
      </c>
      <c r="AO427" s="2" t="s">
        <v>955</v>
      </c>
      <c r="AP427" s="6">
        <v>41115</v>
      </c>
      <c r="AQ427" s="8" t="s">
        <v>4452</v>
      </c>
      <c r="AR427" s="2" t="s">
        <v>48</v>
      </c>
      <c r="AS427" s="7">
        <v>25825.45</v>
      </c>
    </row>
    <row r="428" spans="1:45" x14ac:dyDescent="0.2">
      <c r="A428" s="380"/>
      <c r="B428" s="2" t="s">
        <v>4924</v>
      </c>
      <c r="C428" s="3">
        <v>82</v>
      </c>
      <c r="D428" s="4" t="s">
        <v>4458</v>
      </c>
      <c r="E428" s="2" t="s">
        <v>4588</v>
      </c>
      <c r="F428" s="2">
        <v>1498824</v>
      </c>
      <c r="G428" s="2" t="s">
        <v>945</v>
      </c>
      <c r="H428" s="2" t="s">
        <v>946</v>
      </c>
      <c r="I428" s="2" t="s">
        <v>38</v>
      </c>
      <c r="J428" s="2" t="s">
        <v>947</v>
      </c>
      <c r="K428" s="2" t="s">
        <v>948</v>
      </c>
      <c r="L428" s="6">
        <v>40945</v>
      </c>
      <c r="M428" s="6"/>
      <c r="N428" s="7">
        <v>52206</v>
      </c>
      <c r="O428" s="7">
        <v>52206</v>
      </c>
      <c r="S428" s="7">
        <v>52206</v>
      </c>
      <c r="T428" s="7" t="s">
        <v>41</v>
      </c>
      <c r="U428" s="7">
        <v>26103</v>
      </c>
      <c r="V428" s="7">
        <v>0</v>
      </c>
      <c r="W428" s="2" t="s">
        <v>41</v>
      </c>
      <c r="X428" s="7">
        <v>0</v>
      </c>
      <c r="Y428" s="2" t="s">
        <v>42</v>
      </c>
      <c r="Z428" s="2" t="s">
        <v>43</v>
      </c>
      <c r="AB428" s="2" t="s">
        <v>44</v>
      </c>
      <c r="AC428" s="2" t="s">
        <v>89</v>
      </c>
      <c r="AD428" s="2" t="s">
        <v>96</v>
      </c>
      <c r="AE428" s="2" t="s">
        <v>97</v>
      </c>
      <c r="AF428" s="2" t="s">
        <v>68</v>
      </c>
      <c r="AG428" s="2" t="s">
        <v>51</v>
      </c>
      <c r="AH428" s="2" t="s">
        <v>949</v>
      </c>
      <c r="AI428" s="2" t="s">
        <v>117</v>
      </c>
      <c r="AJ428" s="2" t="s">
        <v>54</v>
      </c>
      <c r="AK428" s="2" t="s">
        <v>55</v>
      </c>
      <c r="AN428" s="7">
        <v>0</v>
      </c>
      <c r="AO428" s="2" t="s">
        <v>950</v>
      </c>
      <c r="AP428" s="6">
        <v>41114</v>
      </c>
      <c r="AQ428" s="8" t="s">
        <v>4452</v>
      </c>
      <c r="AR428" s="2" t="s">
        <v>48</v>
      </c>
      <c r="AS428" s="7">
        <v>52206</v>
      </c>
    </row>
    <row r="429" spans="1:45" x14ac:dyDescent="0.2">
      <c r="A429" s="380"/>
      <c r="B429" s="2" t="s">
        <v>4924</v>
      </c>
      <c r="C429" s="3">
        <v>93</v>
      </c>
      <c r="D429" s="4" t="s">
        <v>4458</v>
      </c>
      <c r="E429" s="2" t="s">
        <v>4604</v>
      </c>
      <c r="F429" s="2">
        <v>1498867</v>
      </c>
      <c r="G429" s="2" t="s">
        <v>3917</v>
      </c>
      <c r="H429" s="2" t="s">
        <v>3918</v>
      </c>
      <c r="I429" s="2" t="s">
        <v>38</v>
      </c>
      <c r="J429" s="2" t="s">
        <v>3919</v>
      </c>
      <c r="K429" s="2" t="s">
        <v>3920</v>
      </c>
      <c r="L429" s="6">
        <v>40759</v>
      </c>
      <c r="M429" s="6"/>
      <c r="N429" s="7">
        <v>11034.13</v>
      </c>
      <c r="O429" s="7">
        <v>12981.33</v>
      </c>
      <c r="S429" s="7">
        <v>11034.13</v>
      </c>
      <c r="T429" s="7" t="s">
        <v>41</v>
      </c>
      <c r="U429" s="7">
        <v>5517.07</v>
      </c>
      <c r="V429" s="7">
        <v>0</v>
      </c>
      <c r="W429" s="2" t="s">
        <v>41</v>
      </c>
      <c r="X429" s="7">
        <v>0</v>
      </c>
      <c r="Y429" s="2" t="s">
        <v>42</v>
      </c>
      <c r="Z429" s="2" t="s">
        <v>43</v>
      </c>
      <c r="AB429" s="2" t="s">
        <v>44</v>
      </c>
      <c r="AC429" s="2" t="s">
        <v>3815</v>
      </c>
      <c r="AD429" s="2" t="s">
        <v>2078</v>
      </c>
      <c r="AE429" s="2" t="s">
        <v>49</v>
      </c>
      <c r="AF429" s="2" t="s">
        <v>91</v>
      </c>
      <c r="AG429" s="2" t="s">
        <v>51</v>
      </c>
      <c r="AH429" s="2" t="s">
        <v>1081</v>
      </c>
      <c r="AI429" s="2" t="s">
        <v>46</v>
      </c>
      <c r="AJ429" s="2" t="s">
        <v>47</v>
      </c>
      <c r="AK429" s="2" t="s">
        <v>55</v>
      </c>
      <c r="AN429" s="7">
        <v>0</v>
      </c>
      <c r="AO429" s="2" t="s">
        <v>3921</v>
      </c>
      <c r="AP429" s="6">
        <v>41113</v>
      </c>
      <c r="AQ429" s="8" t="s">
        <v>4452</v>
      </c>
      <c r="AR429" s="2" t="s">
        <v>48</v>
      </c>
      <c r="AS429" s="7">
        <v>11034.13</v>
      </c>
    </row>
    <row r="430" spans="1:45" x14ac:dyDescent="0.2">
      <c r="A430" s="380"/>
      <c r="B430" s="2" t="s">
        <v>4924</v>
      </c>
      <c r="C430" s="3">
        <v>93</v>
      </c>
      <c r="D430" s="4" t="s">
        <v>4458</v>
      </c>
      <c r="E430" s="2" t="s">
        <v>4629</v>
      </c>
      <c r="F430" s="2">
        <v>1499058</v>
      </c>
      <c r="G430" s="2" t="s">
        <v>2651</v>
      </c>
      <c r="H430" s="2" t="s">
        <v>2652</v>
      </c>
      <c r="I430" s="2" t="s">
        <v>38</v>
      </c>
      <c r="J430" s="2" t="s">
        <v>2653</v>
      </c>
      <c r="K430" s="2" t="s">
        <v>2654</v>
      </c>
      <c r="L430" s="6">
        <v>37177</v>
      </c>
      <c r="M430" s="6"/>
      <c r="N430" s="7">
        <v>5817</v>
      </c>
      <c r="O430" s="7">
        <v>5817</v>
      </c>
      <c r="S430" s="7">
        <v>5817</v>
      </c>
      <c r="T430" s="7" t="s">
        <v>41</v>
      </c>
      <c r="U430" s="7">
        <v>2908.5</v>
      </c>
      <c r="V430" s="7">
        <v>0</v>
      </c>
      <c r="W430" s="2" t="s">
        <v>41</v>
      </c>
      <c r="X430" s="7">
        <v>0</v>
      </c>
      <c r="Y430" s="2" t="s">
        <v>42</v>
      </c>
      <c r="Z430" s="2" t="s">
        <v>43</v>
      </c>
      <c r="AB430" s="2" t="s">
        <v>44</v>
      </c>
      <c r="AC430" s="2" t="s">
        <v>89</v>
      </c>
      <c r="AD430" s="2" t="s">
        <v>2078</v>
      </c>
      <c r="AE430" s="2" t="s">
        <v>49</v>
      </c>
      <c r="AF430" s="2" t="s">
        <v>68</v>
      </c>
      <c r="AG430" s="2" t="s">
        <v>51</v>
      </c>
      <c r="AH430" s="2" t="s">
        <v>2655</v>
      </c>
      <c r="AI430" s="2" t="s">
        <v>53</v>
      </c>
      <c r="AJ430" s="2" t="s">
        <v>54</v>
      </c>
      <c r="AK430" s="2" t="s">
        <v>55</v>
      </c>
      <c r="AN430" s="7">
        <v>0</v>
      </c>
      <c r="AO430" s="2" t="s">
        <v>2656</v>
      </c>
      <c r="AP430" s="6">
        <v>41116</v>
      </c>
      <c r="AQ430" s="8" t="s">
        <v>4452</v>
      </c>
      <c r="AR430" s="2" t="s">
        <v>48</v>
      </c>
      <c r="AS430" s="7">
        <v>5817</v>
      </c>
    </row>
    <row r="431" spans="1:45" x14ac:dyDescent="0.2">
      <c r="A431" s="380"/>
      <c r="B431" s="2" t="s">
        <v>4924</v>
      </c>
      <c r="C431" s="3">
        <v>82</v>
      </c>
      <c r="D431" s="4" t="s">
        <v>4458</v>
      </c>
      <c r="E431" s="2" t="s">
        <v>4593</v>
      </c>
      <c r="F431" s="2">
        <v>1499143</v>
      </c>
      <c r="G431" s="2" t="s">
        <v>4139</v>
      </c>
      <c r="H431" s="2" t="s">
        <v>4140</v>
      </c>
      <c r="I431" s="2" t="s">
        <v>38</v>
      </c>
      <c r="J431" s="2" t="s">
        <v>4141</v>
      </c>
      <c r="K431" s="2" t="s">
        <v>4142</v>
      </c>
      <c r="L431" s="6">
        <v>40306</v>
      </c>
      <c r="M431" s="6"/>
      <c r="N431" s="7">
        <v>38000</v>
      </c>
      <c r="O431" s="7">
        <v>38000</v>
      </c>
      <c r="S431" s="7">
        <v>38000</v>
      </c>
      <c r="T431" s="7" t="s">
        <v>41</v>
      </c>
      <c r="U431" s="7">
        <v>19000</v>
      </c>
      <c r="V431" s="7">
        <v>0</v>
      </c>
      <c r="W431" s="2" t="s">
        <v>41</v>
      </c>
      <c r="X431" s="7">
        <v>0</v>
      </c>
      <c r="Y431" s="2" t="s">
        <v>42</v>
      </c>
      <c r="Z431" s="2" t="s">
        <v>43</v>
      </c>
      <c r="AB431" s="2" t="s">
        <v>44</v>
      </c>
      <c r="AC431" s="2" t="s">
        <v>3815</v>
      </c>
      <c r="AD431" s="2" t="s">
        <v>96</v>
      </c>
      <c r="AE431" s="2" t="s">
        <v>97</v>
      </c>
      <c r="AF431" s="2" t="s">
        <v>91</v>
      </c>
      <c r="AG431" s="2" t="s">
        <v>51</v>
      </c>
      <c r="AH431" s="2" t="s">
        <v>2837</v>
      </c>
      <c r="AI431" s="2" t="s">
        <v>53</v>
      </c>
      <c r="AJ431" s="2" t="s">
        <v>54</v>
      </c>
      <c r="AK431" s="2" t="s">
        <v>55</v>
      </c>
      <c r="AN431" s="7">
        <v>0</v>
      </c>
      <c r="AO431" s="2" t="s">
        <v>4143</v>
      </c>
      <c r="AP431" s="6">
        <v>41117</v>
      </c>
      <c r="AQ431" s="8" t="s">
        <v>4452</v>
      </c>
      <c r="AR431" s="2" t="s">
        <v>48</v>
      </c>
      <c r="AS431" s="7">
        <v>38000</v>
      </c>
    </row>
    <row r="432" spans="1:45" x14ac:dyDescent="0.2">
      <c r="A432" s="380"/>
      <c r="B432" s="2" t="s">
        <v>4924</v>
      </c>
      <c r="C432" s="3">
        <v>82</v>
      </c>
      <c r="D432" s="4" t="s">
        <v>4458</v>
      </c>
      <c r="E432" s="2" t="s">
        <v>4593</v>
      </c>
      <c r="F432" s="2">
        <v>1499504</v>
      </c>
      <c r="G432" s="2" t="s">
        <v>940</v>
      </c>
      <c r="H432" s="2" t="s">
        <v>941</v>
      </c>
      <c r="I432" s="2" t="s">
        <v>38</v>
      </c>
      <c r="J432" s="2" t="s">
        <v>942</v>
      </c>
      <c r="K432" s="2" t="s">
        <v>943</v>
      </c>
      <c r="L432" s="6">
        <v>40185</v>
      </c>
      <c r="M432" s="6"/>
      <c r="N432" s="7">
        <v>3000</v>
      </c>
      <c r="O432" s="7">
        <v>3000</v>
      </c>
      <c r="S432" s="7">
        <v>3000</v>
      </c>
      <c r="T432" s="7" t="s">
        <v>41</v>
      </c>
      <c r="U432" s="7">
        <v>1500</v>
      </c>
      <c r="V432" s="7">
        <v>0</v>
      </c>
      <c r="W432" s="2" t="s">
        <v>41</v>
      </c>
      <c r="X432" s="7">
        <v>0</v>
      </c>
      <c r="Y432" s="2" t="s">
        <v>42</v>
      </c>
      <c r="Z432" s="2" t="s">
        <v>43</v>
      </c>
      <c r="AB432" s="2" t="s">
        <v>44</v>
      </c>
      <c r="AC432" s="2" t="s">
        <v>89</v>
      </c>
      <c r="AD432" s="2" t="s">
        <v>96</v>
      </c>
      <c r="AE432" s="2" t="s">
        <v>49</v>
      </c>
      <c r="AF432" s="2" t="s">
        <v>160</v>
      </c>
      <c r="AG432" s="2" t="s">
        <v>51</v>
      </c>
      <c r="AH432" s="2" t="s">
        <v>318</v>
      </c>
      <c r="AI432" s="2" t="s">
        <v>53</v>
      </c>
      <c r="AJ432" s="2" t="s">
        <v>54</v>
      </c>
      <c r="AK432" s="2" t="s">
        <v>55</v>
      </c>
      <c r="AN432" s="7">
        <v>0</v>
      </c>
      <c r="AO432" s="2" t="s">
        <v>944</v>
      </c>
      <c r="AP432" s="6">
        <v>41115</v>
      </c>
      <c r="AQ432" s="8" t="s">
        <v>4452</v>
      </c>
      <c r="AR432" s="2" t="s">
        <v>48</v>
      </c>
      <c r="AS432" s="7">
        <v>3000</v>
      </c>
    </row>
    <row r="433" spans="1:45" x14ac:dyDescent="0.2">
      <c r="A433" s="380"/>
      <c r="B433" s="2" t="s">
        <v>4924</v>
      </c>
      <c r="C433" s="3">
        <v>82</v>
      </c>
      <c r="D433" s="4" t="s">
        <v>4458</v>
      </c>
      <c r="E433" s="2" t="s">
        <v>4593</v>
      </c>
      <c r="F433" s="2">
        <v>1499607</v>
      </c>
      <c r="G433" s="2" t="s">
        <v>2646</v>
      </c>
      <c r="H433" s="2" t="s">
        <v>2647</v>
      </c>
      <c r="I433" s="2" t="s">
        <v>38</v>
      </c>
      <c r="J433" s="2" t="s">
        <v>2648</v>
      </c>
      <c r="K433" s="2" t="s">
        <v>2649</v>
      </c>
      <c r="L433" s="6">
        <v>40146</v>
      </c>
      <c r="M433" s="6"/>
      <c r="N433" s="7">
        <v>118712</v>
      </c>
      <c r="O433" s="7">
        <v>118712</v>
      </c>
      <c r="S433" s="7">
        <v>118712</v>
      </c>
      <c r="T433" s="7" t="s">
        <v>41</v>
      </c>
      <c r="U433" s="7">
        <v>59356</v>
      </c>
      <c r="V433" s="7">
        <v>0</v>
      </c>
      <c r="W433" s="2" t="s">
        <v>41</v>
      </c>
      <c r="X433" s="7">
        <v>0</v>
      </c>
      <c r="Y433" s="2" t="s">
        <v>42</v>
      </c>
      <c r="Z433" s="2" t="s">
        <v>43</v>
      </c>
      <c r="AB433" s="2" t="s">
        <v>44</v>
      </c>
      <c r="AC433" s="2" t="s">
        <v>89</v>
      </c>
      <c r="AD433" s="2" t="s">
        <v>2078</v>
      </c>
      <c r="AE433" s="2" t="s">
        <v>97</v>
      </c>
      <c r="AF433" s="2" t="s">
        <v>50</v>
      </c>
      <c r="AG433" s="2" t="s">
        <v>51</v>
      </c>
      <c r="AH433" s="2" t="s">
        <v>970</v>
      </c>
      <c r="AI433" s="2" t="s">
        <v>53</v>
      </c>
      <c r="AJ433" s="2" t="s">
        <v>54</v>
      </c>
      <c r="AK433" s="2" t="s">
        <v>55</v>
      </c>
      <c r="AN433" s="7">
        <v>0</v>
      </c>
      <c r="AO433" s="2" t="s">
        <v>2650</v>
      </c>
      <c r="AP433" s="6">
        <v>41123</v>
      </c>
      <c r="AQ433" s="8" t="s">
        <v>4452</v>
      </c>
      <c r="AR433" s="2" t="s">
        <v>48</v>
      </c>
      <c r="AS433" s="7">
        <v>118712</v>
      </c>
    </row>
    <row r="434" spans="1:45" x14ac:dyDescent="0.2">
      <c r="A434" s="380"/>
      <c r="B434" s="2" t="s">
        <v>4924</v>
      </c>
      <c r="C434" s="3">
        <v>14</v>
      </c>
      <c r="D434" s="4" t="s">
        <v>4457</v>
      </c>
      <c r="E434" s="2" t="s">
        <v>4590</v>
      </c>
      <c r="F434" s="2">
        <v>1499612</v>
      </c>
      <c r="G434" s="2" t="s">
        <v>3334</v>
      </c>
      <c r="H434" s="2" t="s">
        <v>3335</v>
      </c>
      <c r="I434" s="2" t="s">
        <v>1199</v>
      </c>
      <c r="J434" s="2" t="s">
        <v>3336</v>
      </c>
      <c r="K434" s="2" t="s">
        <v>3337</v>
      </c>
      <c r="L434" s="6">
        <v>40791</v>
      </c>
      <c r="M434" s="6"/>
      <c r="N434" s="7">
        <v>9000</v>
      </c>
      <c r="O434" s="7">
        <v>9000</v>
      </c>
      <c r="S434" s="7">
        <v>7442.04</v>
      </c>
      <c r="T434" s="7" t="s">
        <v>41</v>
      </c>
      <c r="U434" s="7">
        <v>3721.02</v>
      </c>
      <c r="V434" s="7">
        <v>0</v>
      </c>
      <c r="W434" s="2" t="s">
        <v>41</v>
      </c>
      <c r="X434" s="7">
        <v>0</v>
      </c>
      <c r="Y434" s="2" t="s">
        <v>42</v>
      </c>
      <c r="Z434" s="2" t="s">
        <v>43</v>
      </c>
      <c r="AB434" s="2" t="s">
        <v>44</v>
      </c>
      <c r="AC434" s="2" t="s">
        <v>3189</v>
      </c>
      <c r="AD434" s="2" t="s">
        <v>2078</v>
      </c>
      <c r="AE434" s="2" t="s">
        <v>97</v>
      </c>
      <c r="AF434" s="2" t="s">
        <v>91</v>
      </c>
      <c r="AG434" s="2" t="s">
        <v>51</v>
      </c>
      <c r="AH434" s="2" t="s">
        <v>674</v>
      </c>
      <c r="AI434" s="2" t="s">
        <v>53</v>
      </c>
      <c r="AJ434" s="2" t="s">
        <v>54</v>
      </c>
      <c r="AK434" s="2" t="s">
        <v>55</v>
      </c>
      <c r="AN434" s="7">
        <v>0</v>
      </c>
      <c r="AO434" s="2" t="s">
        <v>3338</v>
      </c>
      <c r="AP434" s="6">
        <v>41043</v>
      </c>
      <c r="AQ434" s="8" t="s">
        <v>4452</v>
      </c>
      <c r="AR434" s="2" t="s">
        <v>48</v>
      </c>
      <c r="AS434" s="7">
        <v>9000</v>
      </c>
    </row>
    <row r="435" spans="1:45" x14ac:dyDescent="0.2">
      <c r="A435" s="380"/>
      <c r="B435" s="2" t="s">
        <v>4924</v>
      </c>
      <c r="C435" s="3">
        <v>82</v>
      </c>
      <c r="D435" s="4" t="s">
        <v>4458</v>
      </c>
      <c r="E435" s="2" t="s">
        <v>4593</v>
      </c>
      <c r="F435" s="2">
        <v>1499652</v>
      </c>
      <c r="G435" s="2" t="s">
        <v>935</v>
      </c>
      <c r="H435" s="2" t="s">
        <v>936</v>
      </c>
      <c r="I435" s="2" t="s">
        <v>38</v>
      </c>
      <c r="J435" s="2" t="s">
        <v>937</v>
      </c>
      <c r="K435" s="2" t="s">
        <v>938</v>
      </c>
      <c r="L435" s="6">
        <v>40946</v>
      </c>
      <c r="M435" s="6"/>
      <c r="N435" s="7">
        <v>41025</v>
      </c>
      <c r="O435" s="7">
        <v>41025</v>
      </c>
      <c r="S435" s="7">
        <v>41025</v>
      </c>
      <c r="T435" s="7" t="s">
        <v>41</v>
      </c>
      <c r="U435" s="7">
        <v>20512.5</v>
      </c>
      <c r="V435" s="7">
        <v>0</v>
      </c>
      <c r="W435" s="2" t="s">
        <v>41</v>
      </c>
      <c r="X435" s="7">
        <v>0</v>
      </c>
      <c r="Y435" s="2" t="s">
        <v>42</v>
      </c>
      <c r="Z435" s="2" t="s">
        <v>43</v>
      </c>
      <c r="AB435" s="2" t="s">
        <v>44</v>
      </c>
      <c r="AC435" s="2" t="s">
        <v>89</v>
      </c>
      <c r="AD435" s="2" t="s">
        <v>96</v>
      </c>
      <c r="AE435" s="2" t="s">
        <v>49</v>
      </c>
      <c r="AF435" s="2" t="s">
        <v>68</v>
      </c>
      <c r="AG435" s="2" t="s">
        <v>51</v>
      </c>
      <c r="AH435" s="2" t="s">
        <v>331</v>
      </c>
      <c r="AI435" s="2" t="s">
        <v>53</v>
      </c>
      <c r="AJ435" s="2" t="s">
        <v>54</v>
      </c>
      <c r="AK435" s="2" t="s">
        <v>55</v>
      </c>
      <c r="AN435" s="7">
        <v>0</v>
      </c>
      <c r="AO435" s="2" t="s">
        <v>939</v>
      </c>
      <c r="AP435" s="6">
        <v>41052</v>
      </c>
      <c r="AQ435" s="8" t="s">
        <v>4452</v>
      </c>
      <c r="AR435" s="2" t="s">
        <v>48</v>
      </c>
      <c r="AS435" s="7">
        <v>41025</v>
      </c>
    </row>
    <row r="436" spans="1:45" x14ac:dyDescent="0.2">
      <c r="A436" s="380"/>
      <c r="B436" s="2" t="s">
        <v>4924</v>
      </c>
      <c r="C436" s="3">
        <v>82</v>
      </c>
      <c r="D436" s="4" t="s">
        <v>4458</v>
      </c>
      <c r="E436" s="2" t="s">
        <v>4593</v>
      </c>
      <c r="F436" s="2">
        <v>1499713</v>
      </c>
      <c r="G436" s="2" t="s">
        <v>4133</v>
      </c>
      <c r="H436" s="2" t="s">
        <v>4134</v>
      </c>
      <c r="I436" s="2" t="s">
        <v>38</v>
      </c>
      <c r="J436" s="2" t="s">
        <v>4135</v>
      </c>
      <c r="K436" s="2" t="s">
        <v>4136</v>
      </c>
      <c r="L436" s="6">
        <v>40909</v>
      </c>
      <c r="M436" s="6"/>
      <c r="N436" s="7">
        <v>130000</v>
      </c>
      <c r="O436" s="7">
        <v>130000</v>
      </c>
      <c r="S436" s="7">
        <v>130000</v>
      </c>
      <c r="T436" s="7" t="s">
        <v>41</v>
      </c>
      <c r="U436" s="7">
        <v>65000</v>
      </c>
      <c r="V436" s="7">
        <v>0</v>
      </c>
      <c r="W436" s="2" t="s">
        <v>41</v>
      </c>
      <c r="X436" s="7">
        <v>0</v>
      </c>
      <c r="Y436" s="2" t="s">
        <v>42</v>
      </c>
      <c r="Z436" s="2" t="s">
        <v>43</v>
      </c>
      <c r="AB436" s="2" t="s">
        <v>44</v>
      </c>
      <c r="AC436" s="2" t="s">
        <v>3815</v>
      </c>
      <c r="AD436" s="2" t="s">
        <v>96</v>
      </c>
      <c r="AE436" s="2" t="s">
        <v>97</v>
      </c>
      <c r="AF436" s="2" t="s">
        <v>50</v>
      </c>
      <c r="AG436" s="2" t="s">
        <v>51</v>
      </c>
      <c r="AH436" s="2" t="s">
        <v>4137</v>
      </c>
      <c r="AI436" s="2" t="s">
        <v>456</v>
      </c>
      <c r="AJ436" s="2" t="s">
        <v>84</v>
      </c>
      <c r="AK436" s="2" t="s">
        <v>55</v>
      </c>
      <c r="AN436" s="7">
        <v>0</v>
      </c>
      <c r="AO436" s="2" t="s">
        <v>4138</v>
      </c>
      <c r="AP436" s="6">
        <v>41120</v>
      </c>
      <c r="AQ436" s="8" t="s">
        <v>4452</v>
      </c>
      <c r="AR436" s="2" t="s">
        <v>48</v>
      </c>
      <c r="AS436" s="7">
        <v>130000</v>
      </c>
    </row>
    <row r="437" spans="1:45" x14ac:dyDescent="0.2">
      <c r="A437" s="380"/>
      <c r="B437" s="2" t="s">
        <v>4924</v>
      </c>
      <c r="C437" s="3">
        <v>93</v>
      </c>
      <c r="D437" s="4" t="s">
        <v>4458</v>
      </c>
      <c r="E437" s="2" t="s">
        <v>4645</v>
      </c>
      <c r="F437" s="2">
        <v>1499911</v>
      </c>
      <c r="G437" s="2" t="s">
        <v>929</v>
      </c>
      <c r="H437" s="2" t="s">
        <v>930</v>
      </c>
      <c r="I437" s="2" t="s">
        <v>38</v>
      </c>
      <c r="J437" s="2" t="s">
        <v>931</v>
      </c>
      <c r="K437" s="2" t="s">
        <v>932</v>
      </c>
      <c r="L437" s="6">
        <v>40878</v>
      </c>
      <c r="M437" s="6"/>
      <c r="N437" s="7">
        <v>80000</v>
      </c>
      <c r="O437" s="7">
        <v>80000</v>
      </c>
      <c r="S437" s="7">
        <v>80000</v>
      </c>
      <c r="T437" s="7" t="s">
        <v>41</v>
      </c>
      <c r="U437" s="7">
        <v>40000</v>
      </c>
      <c r="V437" s="7">
        <v>0</v>
      </c>
      <c r="W437" s="2" t="s">
        <v>41</v>
      </c>
      <c r="X437" s="7">
        <v>0</v>
      </c>
      <c r="Y437" s="2" t="s">
        <v>42</v>
      </c>
      <c r="Z437" s="2" t="s">
        <v>43</v>
      </c>
      <c r="AB437" s="2" t="s">
        <v>44</v>
      </c>
      <c r="AC437" s="2" t="s">
        <v>89</v>
      </c>
      <c r="AD437" s="2" t="s">
        <v>96</v>
      </c>
      <c r="AE437" s="2" t="s">
        <v>49</v>
      </c>
      <c r="AF437" s="2" t="s">
        <v>68</v>
      </c>
      <c r="AG437" s="2" t="s">
        <v>51</v>
      </c>
      <c r="AH437" s="2" t="s">
        <v>933</v>
      </c>
      <c r="AI437" s="2" t="s">
        <v>53</v>
      </c>
      <c r="AJ437" s="2" t="s">
        <v>54</v>
      </c>
      <c r="AK437" s="2" t="s">
        <v>55</v>
      </c>
      <c r="AN437" s="7">
        <v>0</v>
      </c>
      <c r="AO437" s="2" t="s">
        <v>934</v>
      </c>
      <c r="AP437" s="6">
        <v>41110</v>
      </c>
      <c r="AQ437" s="8" t="s">
        <v>4452</v>
      </c>
      <c r="AR437" s="2" t="s">
        <v>48</v>
      </c>
      <c r="AS437" s="7">
        <v>80000</v>
      </c>
    </row>
    <row r="438" spans="1:45" x14ac:dyDescent="0.2">
      <c r="A438" s="380"/>
      <c r="B438" s="2" t="s">
        <v>4924</v>
      </c>
      <c r="C438" s="3">
        <v>93</v>
      </c>
      <c r="D438" s="4" t="s">
        <v>4458</v>
      </c>
      <c r="E438" s="2" t="s">
        <v>4597</v>
      </c>
      <c r="F438" s="2">
        <v>1500139</v>
      </c>
      <c r="G438" s="2" t="s">
        <v>923</v>
      </c>
      <c r="H438" s="2" t="s">
        <v>924</v>
      </c>
      <c r="I438" s="2" t="s">
        <v>38</v>
      </c>
      <c r="J438" s="2" t="s">
        <v>925</v>
      </c>
      <c r="K438" s="2" t="s">
        <v>926</v>
      </c>
      <c r="L438" s="6">
        <v>40638</v>
      </c>
      <c r="M438" s="6"/>
      <c r="N438" s="7">
        <v>30539</v>
      </c>
      <c r="O438" s="7">
        <v>30539</v>
      </c>
      <c r="S438" s="7">
        <v>30539</v>
      </c>
      <c r="T438" s="7" t="s">
        <v>41</v>
      </c>
      <c r="U438" s="7">
        <v>15269.5</v>
      </c>
      <c r="V438" s="7">
        <v>0</v>
      </c>
      <c r="W438" s="2" t="s">
        <v>41</v>
      </c>
      <c r="X438" s="7">
        <v>0</v>
      </c>
      <c r="Y438" s="2" t="s">
        <v>42</v>
      </c>
      <c r="Z438" s="2" t="s">
        <v>43</v>
      </c>
      <c r="AB438" s="2" t="s">
        <v>44</v>
      </c>
      <c r="AC438" s="2" t="s">
        <v>89</v>
      </c>
      <c r="AD438" s="2" t="s">
        <v>96</v>
      </c>
      <c r="AE438" s="2" t="s">
        <v>427</v>
      </c>
      <c r="AF438" s="2" t="s">
        <v>91</v>
      </c>
      <c r="AG438" s="2" t="s">
        <v>51</v>
      </c>
      <c r="AH438" s="2" t="s">
        <v>927</v>
      </c>
      <c r="AI438" s="2" t="s">
        <v>53</v>
      </c>
      <c r="AJ438" s="2" t="s">
        <v>54</v>
      </c>
      <c r="AK438" s="2" t="s">
        <v>55</v>
      </c>
      <c r="AN438" s="7">
        <v>0</v>
      </c>
      <c r="AO438" s="2" t="s">
        <v>928</v>
      </c>
      <c r="AP438" s="6">
        <v>41120</v>
      </c>
      <c r="AQ438" s="8" t="s">
        <v>4452</v>
      </c>
      <c r="AR438" s="2" t="s">
        <v>48</v>
      </c>
      <c r="AS438" s="7">
        <v>30539</v>
      </c>
    </row>
    <row r="439" spans="1:45" x14ac:dyDescent="0.2">
      <c r="A439" s="380"/>
      <c r="B439" s="2" t="s">
        <v>4924</v>
      </c>
      <c r="C439" s="3">
        <v>82</v>
      </c>
      <c r="D439" s="4" t="s">
        <v>4458</v>
      </c>
      <c r="E439" s="2" t="s">
        <v>4596</v>
      </c>
      <c r="F439" s="2">
        <v>1500232</v>
      </c>
      <c r="G439" s="2" t="s">
        <v>3912</v>
      </c>
      <c r="H439" s="2" t="s">
        <v>3913</v>
      </c>
      <c r="I439" s="2" t="s">
        <v>38</v>
      </c>
      <c r="J439" s="2" t="s">
        <v>3914</v>
      </c>
      <c r="K439" s="2" t="s">
        <v>3915</v>
      </c>
      <c r="L439" s="6">
        <v>40704</v>
      </c>
      <c r="M439" s="6"/>
      <c r="N439" s="7">
        <v>200000</v>
      </c>
      <c r="O439" s="7">
        <v>200000</v>
      </c>
      <c r="S439" s="7">
        <v>200000</v>
      </c>
      <c r="T439" s="7" t="s">
        <v>40</v>
      </c>
      <c r="U439" s="7">
        <v>44804</v>
      </c>
      <c r="V439" s="7">
        <v>0</v>
      </c>
      <c r="W439" s="2" t="s">
        <v>40</v>
      </c>
      <c r="X439" s="7">
        <v>0</v>
      </c>
      <c r="Y439" s="2" t="s">
        <v>42</v>
      </c>
      <c r="Z439" s="2" t="s">
        <v>65</v>
      </c>
      <c r="AA439" s="2" t="s">
        <v>66</v>
      </c>
      <c r="AB439" s="2" t="s">
        <v>44</v>
      </c>
      <c r="AC439" s="2" t="s">
        <v>3815</v>
      </c>
      <c r="AD439" s="2" t="s">
        <v>2078</v>
      </c>
      <c r="AE439" s="2" t="s">
        <v>97</v>
      </c>
      <c r="AF439" s="2" t="s">
        <v>160</v>
      </c>
      <c r="AG439" s="2" t="s">
        <v>51</v>
      </c>
      <c r="AH439" s="2" t="s">
        <v>3469</v>
      </c>
      <c r="AI439" s="2" t="s">
        <v>1816</v>
      </c>
      <c r="AJ439" s="2" t="s">
        <v>218</v>
      </c>
      <c r="AK439" s="2" t="s">
        <v>55</v>
      </c>
      <c r="AN439" s="7">
        <v>0</v>
      </c>
      <c r="AO439" s="2" t="s">
        <v>3916</v>
      </c>
      <c r="AP439" s="6">
        <v>41057</v>
      </c>
      <c r="AQ439" s="8" t="s">
        <v>4452</v>
      </c>
      <c r="AR439" s="2" t="s">
        <v>48</v>
      </c>
      <c r="AS439" s="7">
        <v>155196</v>
      </c>
    </row>
    <row r="440" spans="1:45" x14ac:dyDescent="0.2">
      <c r="A440" s="380"/>
      <c r="B440" s="2" t="s">
        <v>4924</v>
      </c>
      <c r="C440" s="3">
        <v>82</v>
      </c>
      <c r="D440" s="4" t="s">
        <v>4458</v>
      </c>
      <c r="E440" s="2" t="s">
        <v>4593</v>
      </c>
      <c r="F440" s="2">
        <v>1500936</v>
      </c>
      <c r="G440" s="2" t="s">
        <v>918</v>
      </c>
      <c r="H440" s="2" t="s">
        <v>919</v>
      </c>
      <c r="I440" s="2" t="s">
        <v>38</v>
      </c>
      <c r="J440" s="2" t="s">
        <v>920</v>
      </c>
      <c r="K440" s="2" t="s">
        <v>921</v>
      </c>
      <c r="L440" s="6">
        <v>40290</v>
      </c>
      <c r="M440" s="6"/>
      <c r="N440" s="7">
        <v>200000</v>
      </c>
      <c r="O440" s="7">
        <v>200000</v>
      </c>
      <c r="S440" s="7">
        <v>23759.35</v>
      </c>
      <c r="T440" s="7" t="s">
        <v>40</v>
      </c>
      <c r="U440" s="7">
        <v>23759.35</v>
      </c>
      <c r="V440" s="7">
        <v>0</v>
      </c>
      <c r="W440" s="2" t="s">
        <v>40</v>
      </c>
      <c r="X440" s="7">
        <v>0</v>
      </c>
      <c r="Y440" s="2" t="s">
        <v>56</v>
      </c>
      <c r="Z440" s="2" t="s">
        <v>65</v>
      </c>
      <c r="AA440" s="2" t="s">
        <v>66</v>
      </c>
      <c r="AB440" s="2" t="s">
        <v>44</v>
      </c>
      <c r="AC440" s="2" t="s">
        <v>89</v>
      </c>
      <c r="AD440" s="2" t="s">
        <v>96</v>
      </c>
      <c r="AE440" s="2" t="s">
        <v>49</v>
      </c>
      <c r="AF440" s="2" t="s">
        <v>91</v>
      </c>
      <c r="AG440" s="2" t="s">
        <v>51</v>
      </c>
      <c r="AH440" s="2" t="s">
        <v>175</v>
      </c>
      <c r="AI440" s="2" t="s">
        <v>53</v>
      </c>
      <c r="AJ440" s="2" t="s">
        <v>54</v>
      </c>
      <c r="AK440" s="2" t="s">
        <v>55</v>
      </c>
      <c r="AN440" s="7">
        <v>0</v>
      </c>
      <c r="AO440" s="2" t="s">
        <v>922</v>
      </c>
      <c r="AP440" s="6">
        <v>41117</v>
      </c>
      <c r="AQ440" s="8" t="s">
        <v>4452</v>
      </c>
      <c r="AR440" s="2" t="s">
        <v>48</v>
      </c>
      <c r="AS440" s="7">
        <v>200000</v>
      </c>
    </row>
    <row r="441" spans="1:45" x14ac:dyDescent="0.2">
      <c r="A441" s="380"/>
      <c r="B441" s="2" t="s">
        <v>4924</v>
      </c>
      <c r="C441" s="3">
        <v>14</v>
      </c>
      <c r="D441" s="4" t="s">
        <v>4457</v>
      </c>
      <c r="E441" s="2" t="s">
        <v>4590</v>
      </c>
      <c r="F441" s="2">
        <v>1500998</v>
      </c>
      <c r="G441" s="2" t="s">
        <v>3592</v>
      </c>
      <c r="H441" s="2" t="s">
        <v>3593</v>
      </c>
      <c r="I441" s="2" t="s">
        <v>1199</v>
      </c>
      <c r="J441" s="2" t="s">
        <v>3594</v>
      </c>
      <c r="K441" s="2" t="s">
        <v>3595</v>
      </c>
      <c r="L441" s="6">
        <v>40925</v>
      </c>
      <c r="M441" s="6"/>
      <c r="N441" s="7">
        <v>8666</v>
      </c>
      <c r="O441" s="7">
        <v>8666</v>
      </c>
      <c r="S441" s="7">
        <v>8000</v>
      </c>
      <c r="T441" s="7" t="s">
        <v>40</v>
      </c>
      <c r="U441" s="7">
        <v>8000</v>
      </c>
      <c r="V441" s="7">
        <v>0</v>
      </c>
      <c r="W441" s="2" t="s">
        <v>40</v>
      </c>
      <c r="X441" s="7">
        <v>0</v>
      </c>
      <c r="Y441" s="2" t="s">
        <v>56</v>
      </c>
      <c r="Z441" s="2" t="s">
        <v>65</v>
      </c>
      <c r="AA441" s="2" t="s">
        <v>66</v>
      </c>
      <c r="AB441" s="2" t="s">
        <v>44</v>
      </c>
      <c r="AC441" s="2" t="s">
        <v>3189</v>
      </c>
      <c r="AD441" s="2" t="s">
        <v>2932</v>
      </c>
      <c r="AE441" s="2" t="s">
        <v>49</v>
      </c>
      <c r="AF441" s="2" t="s">
        <v>75</v>
      </c>
      <c r="AG441" s="2" t="s">
        <v>177</v>
      </c>
      <c r="AH441" s="2" t="s">
        <v>1290</v>
      </c>
      <c r="AI441" s="2" t="s">
        <v>53</v>
      </c>
      <c r="AJ441" s="2" t="s">
        <v>54</v>
      </c>
      <c r="AK441" s="2" t="s">
        <v>55</v>
      </c>
      <c r="AN441" s="7">
        <v>0</v>
      </c>
      <c r="AO441" s="2" t="s">
        <v>3596</v>
      </c>
      <c r="AP441" s="6">
        <v>41110</v>
      </c>
      <c r="AQ441" s="8" t="s">
        <v>4452</v>
      </c>
      <c r="AR441" s="2" t="s">
        <v>48</v>
      </c>
      <c r="AS441" s="7">
        <v>8666</v>
      </c>
    </row>
    <row r="442" spans="1:45" x14ac:dyDescent="0.2">
      <c r="A442" s="380"/>
      <c r="B442" s="2" t="s">
        <v>4924</v>
      </c>
      <c r="C442" s="3">
        <v>93</v>
      </c>
      <c r="D442" s="4" t="s">
        <v>4458</v>
      </c>
      <c r="E442" s="2" t="s">
        <v>4588</v>
      </c>
      <c r="F442" s="2">
        <v>1501072</v>
      </c>
      <c r="G442" s="2" t="s">
        <v>912</v>
      </c>
      <c r="H442" s="2" t="s">
        <v>913</v>
      </c>
      <c r="I442" s="2" t="s">
        <v>38</v>
      </c>
      <c r="J442" s="2" t="s">
        <v>914</v>
      </c>
      <c r="K442" s="2" t="s">
        <v>915</v>
      </c>
      <c r="L442" s="6">
        <v>37782</v>
      </c>
      <c r="M442" s="6"/>
      <c r="N442" s="7">
        <v>70821.17</v>
      </c>
      <c r="O442" s="7">
        <v>70821.17</v>
      </c>
      <c r="S442" s="7">
        <v>70821.17</v>
      </c>
      <c r="T442" s="7" t="s">
        <v>41</v>
      </c>
      <c r="U442" s="7">
        <v>35410.589999999997</v>
      </c>
      <c r="V442" s="7">
        <v>0</v>
      </c>
      <c r="W442" s="2" t="s">
        <v>41</v>
      </c>
      <c r="X442" s="7">
        <v>0</v>
      </c>
      <c r="Y442" s="2" t="s">
        <v>42</v>
      </c>
      <c r="Z442" s="2" t="s">
        <v>43</v>
      </c>
      <c r="AB442" s="2" t="s">
        <v>44</v>
      </c>
      <c r="AC442" s="2" t="s">
        <v>89</v>
      </c>
      <c r="AD442" s="2" t="s">
        <v>96</v>
      </c>
      <c r="AE442" s="2" t="s">
        <v>97</v>
      </c>
      <c r="AF442" s="2" t="s">
        <v>68</v>
      </c>
      <c r="AG442" s="2" t="s">
        <v>51</v>
      </c>
      <c r="AH442" s="2" t="s">
        <v>916</v>
      </c>
      <c r="AI442" s="2" t="s">
        <v>53</v>
      </c>
      <c r="AJ442" s="2" t="s">
        <v>54</v>
      </c>
      <c r="AK442" s="2" t="s">
        <v>55</v>
      </c>
      <c r="AN442" s="7">
        <v>0</v>
      </c>
      <c r="AO442" s="2" t="s">
        <v>917</v>
      </c>
      <c r="AP442" s="6">
        <v>38110</v>
      </c>
      <c r="AQ442" s="8" t="s">
        <v>4452</v>
      </c>
      <c r="AR442" s="2" t="s">
        <v>48</v>
      </c>
      <c r="AS442" s="7">
        <v>70821.17</v>
      </c>
    </row>
    <row r="443" spans="1:45" x14ac:dyDescent="0.2">
      <c r="A443" s="380"/>
      <c r="B443" s="2" t="s">
        <v>4924</v>
      </c>
      <c r="C443" s="3">
        <v>93</v>
      </c>
      <c r="D443" s="4" t="s">
        <v>4458</v>
      </c>
      <c r="E443" s="2" t="s">
        <v>4604</v>
      </c>
      <c r="F443" s="2">
        <v>1501308</v>
      </c>
      <c r="G443" s="2" t="s">
        <v>903</v>
      </c>
      <c r="H443" s="2" t="s">
        <v>904</v>
      </c>
      <c r="I443" s="2" t="s">
        <v>38</v>
      </c>
      <c r="J443" s="2" t="s">
        <v>905</v>
      </c>
      <c r="K443" s="2" t="s">
        <v>906</v>
      </c>
      <c r="L443" s="6">
        <v>41050</v>
      </c>
      <c r="M443" s="6"/>
      <c r="N443" s="7">
        <v>23000</v>
      </c>
      <c r="O443" s="7">
        <v>23000</v>
      </c>
      <c r="S443" s="7">
        <v>23000</v>
      </c>
      <c r="T443" s="7" t="s">
        <v>41</v>
      </c>
      <c r="U443" s="7">
        <v>11500</v>
      </c>
      <c r="V443" s="7">
        <v>0</v>
      </c>
      <c r="W443" s="2" t="s">
        <v>73</v>
      </c>
      <c r="X443" s="7">
        <v>0</v>
      </c>
      <c r="Y443" s="2" t="s">
        <v>42</v>
      </c>
      <c r="Z443" s="2" t="s">
        <v>43</v>
      </c>
      <c r="AB443" s="2" t="s">
        <v>67</v>
      </c>
      <c r="AC443" s="2" t="s">
        <v>89</v>
      </c>
      <c r="AD443" s="2" t="s">
        <v>96</v>
      </c>
      <c r="AE443" s="2" t="s">
        <v>97</v>
      </c>
      <c r="AF443" s="2" t="s">
        <v>75</v>
      </c>
      <c r="AG443" s="2" t="s">
        <v>177</v>
      </c>
      <c r="AH443" s="2" t="s">
        <v>907</v>
      </c>
      <c r="AI443" s="2" t="s">
        <v>908</v>
      </c>
      <c r="AJ443" s="2" t="s">
        <v>218</v>
      </c>
      <c r="AK443" s="2" t="s">
        <v>55</v>
      </c>
      <c r="AL443" s="6">
        <v>41325</v>
      </c>
      <c r="AM443" s="2" t="s">
        <v>909</v>
      </c>
      <c r="AN443" s="7">
        <v>0</v>
      </c>
      <c r="AO443" s="2" t="s">
        <v>910</v>
      </c>
      <c r="AP443" s="6">
        <v>41122</v>
      </c>
      <c r="AQ443" s="8" t="s">
        <v>4452</v>
      </c>
      <c r="AR443" s="2" t="s">
        <v>48</v>
      </c>
      <c r="AS443" s="7">
        <v>23000</v>
      </c>
    </row>
    <row r="444" spans="1:45" x14ac:dyDescent="0.2">
      <c r="A444" s="380"/>
      <c r="B444" s="2" t="s">
        <v>4924</v>
      </c>
      <c r="C444" s="3">
        <v>14</v>
      </c>
      <c r="D444" s="4" t="s">
        <v>4457</v>
      </c>
      <c r="E444" s="2" t="s">
        <v>4643</v>
      </c>
      <c r="F444" s="2">
        <v>1501402</v>
      </c>
      <c r="G444" s="2" t="s">
        <v>3444</v>
      </c>
      <c r="H444" s="2" t="s">
        <v>3445</v>
      </c>
      <c r="I444" s="2" t="s">
        <v>1199</v>
      </c>
      <c r="J444" s="2" t="s">
        <v>3446</v>
      </c>
      <c r="K444" s="2" t="s">
        <v>3447</v>
      </c>
      <c r="L444" s="6">
        <v>40830</v>
      </c>
      <c r="M444" s="6"/>
      <c r="N444" s="7">
        <v>1500</v>
      </c>
      <c r="O444" s="7">
        <v>1500</v>
      </c>
      <c r="S444" s="7">
        <v>1500</v>
      </c>
      <c r="T444" s="7" t="s">
        <v>41</v>
      </c>
      <c r="U444" s="7">
        <v>750</v>
      </c>
      <c r="V444" s="7">
        <v>0</v>
      </c>
      <c r="W444" s="2" t="s">
        <v>41</v>
      </c>
      <c r="X444" s="7">
        <v>0</v>
      </c>
      <c r="Y444" s="2" t="s">
        <v>42</v>
      </c>
      <c r="Z444" s="2" t="s">
        <v>43</v>
      </c>
      <c r="AB444" s="2" t="s">
        <v>44</v>
      </c>
      <c r="AC444" s="2" t="s">
        <v>3189</v>
      </c>
      <c r="AD444" s="2" t="s">
        <v>3127</v>
      </c>
      <c r="AE444" s="2" t="s">
        <v>49</v>
      </c>
      <c r="AF444" s="2" t="s">
        <v>75</v>
      </c>
      <c r="AG444" s="2" t="s">
        <v>76</v>
      </c>
      <c r="AH444" s="2" t="s">
        <v>383</v>
      </c>
      <c r="AI444" s="2" t="s">
        <v>53</v>
      </c>
      <c r="AJ444" s="2" t="s">
        <v>54</v>
      </c>
      <c r="AK444" s="2" t="s">
        <v>55</v>
      </c>
      <c r="AN444" s="7">
        <v>0</v>
      </c>
      <c r="AO444" s="2" t="s">
        <v>3448</v>
      </c>
      <c r="AP444" s="6">
        <v>41123</v>
      </c>
      <c r="AQ444" s="8" t="s">
        <v>4452</v>
      </c>
      <c r="AR444" s="2" t="s">
        <v>48</v>
      </c>
      <c r="AS444" s="7">
        <v>1500</v>
      </c>
    </row>
    <row r="445" spans="1:45" x14ac:dyDescent="0.2">
      <c r="A445" s="380"/>
      <c r="B445" s="2" t="s">
        <v>4924</v>
      </c>
      <c r="C445" s="3">
        <v>93</v>
      </c>
      <c r="D445" s="4" t="s">
        <v>4458</v>
      </c>
      <c r="E445" s="2" t="s">
        <v>4592</v>
      </c>
      <c r="F445" s="2">
        <v>1501424</v>
      </c>
      <c r="G445" s="2" t="s">
        <v>897</v>
      </c>
      <c r="H445" s="2" t="s">
        <v>898</v>
      </c>
      <c r="I445" s="2" t="s">
        <v>38</v>
      </c>
      <c r="J445" s="2" t="s">
        <v>899</v>
      </c>
      <c r="K445" s="2" t="s">
        <v>900</v>
      </c>
      <c r="L445" s="6">
        <v>40775</v>
      </c>
      <c r="M445" s="6"/>
      <c r="N445" s="7">
        <v>20000</v>
      </c>
      <c r="O445" s="7">
        <v>20000</v>
      </c>
      <c r="S445" s="7">
        <v>20000</v>
      </c>
      <c r="T445" s="7" t="s">
        <v>41</v>
      </c>
      <c r="U445" s="7">
        <v>10000</v>
      </c>
      <c r="V445" s="7">
        <v>0</v>
      </c>
      <c r="W445" s="2" t="s">
        <v>41</v>
      </c>
      <c r="X445" s="7">
        <v>0</v>
      </c>
      <c r="Y445" s="2" t="s">
        <v>42</v>
      </c>
      <c r="Z445" s="2" t="s">
        <v>43</v>
      </c>
      <c r="AB445" s="2" t="s">
        <v>44</v>
      </c>
      <c r="AC445" s="2" t="s">
        <v>89</v>
      </c>
      <c r="AD445" s="2" t="s">
        <v>96</v>
      </c>
      <c r="AE445" s="2" t="s">
        <v>49</v>
      </c>
      <c r="AF445" s="2" t="s">
        <v>50</v>
      </c>
      <c r="AG445" s="2" t="s">
        <v>51</v>
      </c>
      <c r="AH445" s="2" t="s">
        <v>901</v>
      </c>
      <c r="AI445" s="2" t="s">
        <v>46</v>
      </c>
      <c r="AJ445" s="2" t="s">
        <v>47</v>
      </c>
      <c r="AK445" s="2" t="s">
        <v>55</v>
      </c>
      <c r="AN445" s="7">
        <v>0</v>
      </c>
      <c r="AO445" s="2" t="s">
        <v>902</v>
      </c>
      <c r="AP445" s="6">
        <v>41113</v>
      </c>
      <c r="AQ445" s="8" t="s">
        <v>4452</v>
      </c>
      <c r="AR445" s="2" t="s">
        <v>48</v>
      </c>
      <c r="AS445" s="7">
        <v>20000</v>
      </c>
    </row>
    <row r="446" spans="1:45" x14ac:dyDescent="0.2">
      <c r="A446" s="380"/>
      <c r="B446" s="2" t="s">
        <v>4924</v>
      </c>
      <c r="C446" s="3">
        <v>14</v>
      </c>
      <c r="D446" s="4" t="s">
        <v>4457</v>
      </c>
      <c r="E446" s="2" t="s">
        <v>4590</v>
      </c>
      <c r="F446" s="2">
        <v>1501440</v>
      </c>
      <c r="G446" s="2" t="s">
        <v>3597</v>
      </c>
      <c r="H446" s="2" t="s">
        <v>3598</v>
      </c>
      <c r="I446" s="2" t="s">
        <v>38</v>
      </c>
      <c r="J446" s="2" t="s">
        <v>3599</v>
      </c>
      <c r="K446" s="2" t="s">
        <v>3600</v>
      </c>
      <c r="L446" s="6">
        <v>40657</v>
      </c>
      <c r="M446" s="6"/>
      <c r="N446" s="7">
        <v>8016.81</v>
      </c>
      <c r="O446" s="7">
        <v>14000</v>
      </c>
      <c r="S446" s="7">
        <v>8016.81</v>
      </c>
      <c r="T446" s="7" t="s">
        <v>41</v>
      </c>
      <c r="U446" s="7">
        <v>4008.41</v>
      </c>
      <c r="V446" s="7">
        <v>0</v>
      </c>
      <c r="W446" s="2" t="s">
        <v>41</v>
      </c>
      <c r="X446" s="7">
        <v>0</v>
      </c>
      <c r="Y446" s="2" t="s">
        <v>42</v>
      </c>
      <c r="Z446" s="2" t="s">
        <v>43</v>
      </c>
      <c r="AB446" s="2" t="s">
        <v>44</v>
      </c>
      <c r="AC446" s="2" t="s">
        <v>3189</v>
      </c>
      <c r="AD446" s="2" t="s">
        <v>2932</v>
      </c>
      <c r="AE446" s="2" t="s">
        <v>97</v>
      </c>
      <c r="AF446" s="2" t="s">
        <v>50</v>
      </c>
      <c r="AG446" s="2" t="s">
        <v>51</v>
      </c>
      <c r="AH446" s="2" t="s">
        <v>153</v>
      </c>
      <c r="AI446" s="2" t="s">
        <v>154</v>
      </c>
      <c r="AJ446" s="2" t="s">
        <v>155</v>
      </c>
      <c r="AK446" s="2" t="s">
        <v>55</v>
      </c>
      <c r="AN446" s="7">
        <v>0</v>
      </c>
      <c r="AO446" s="2" t="s">
        <v>3601</v>
      </c>
      <c r="AP446" s="6">
        <v>40947</v>
      </c>
      <c r="AQ446" s="8" t="s">
        <v>4452</v>
      </c>
      <c r="AR446" s="2" t="s">
        <v>48</v>
      </c>
      <c r="AS446" s="7">
        <v>8016.81</v>
      </c>
    </row>
    <row r="447" spans="1:45" x14ac:dyDescent="0.2">
      <c r="A447" s="380"/>
      <c r="B447" s="2" t="s">
        <v>4924</v>
      </c>
      <c r="C447" s="3">
        <v>93</v>
      </c>
      <c r="D447" s="4" t="s">
        <v>4458</v>
      </c>
      <c r="E447" s="2" t="s">
        <v>4597</v>
      </c>
      <c r="F447" s="2">
        <v>1501536</v>
      </c>
      <c r="G447" s="2" t="s">
        <v>891</v>
      </c>
      <c r="H447" s="2" t="s">
        <v>892</v>
      </c>
      <c r="I447" s="2" t="s">
        <v>38</v>
      </c>
      <c r="J447" s="2" t="s">
        <v>893</v>
      </c>
      <c r="K447" s="2" t="s">
        <v>894</v>
      </c>
      <c r="L447" s="6">
        <v>40682</v>
      </c>
      <c r="M447" s="6"/>
      <c r="N447" s="7">
        <v>12822</v>
      </c>
      <c r="O447" s="7">
        <v>12822</v>
      </c>
      <c r="S447" s="7">
        <v>12822</v>
      </c>
      <c r="T447" s="7" t="s">
        <v>41</v>
      </c>
      <c r="U447" s="7">
        <v>6411</v>
      </c>
      <c r="V447" s="7">
        <v>0</v>
      </c>
      <c r="W447" s="2" t="s">
        <v>41</v>
      </c>
      <c r="X447" s="7">
        <v>0</v>
      </c>
      <c r="Y447" s="2" t="s">
        <v>42</v>
      </c>
      <c r="Z447" s="2" t="s">
        <v>43</v>
      </c>
      <c r="AB447" s="2" t="s">
        <v>44</v>
      </c>
      <c r="AC447" s="2" t="s">
        <v>89</v>
      </c>
      <c r="AD447" s="2" t="s">
        <v>96</v>
      </c>
      <c r="AE447" s="2" t="s">
        <v>49</v>
      </c>
      <c r="AF447" s="2" t="s">
        <v>91</v>
      </c>
      <c r="AG447" s="2" t="s">
        <v>51</v>
      </c>
      <c r="AH447" s="2" t="s">
        <v>785</v>
      </c>
      <c r="AI447" s="2" t="s">
        <v>53</v>
      </c>
      <c r="AJ447" s="2" t="s">
        <v>54</v>
      </c>
      <c r="AK447" s="2" t="s">
        <v>55</v>
      </c>
      <c r="AN447" s="7">
        <v>0</v>
      </c>
      <c r="AO447" s="2" t="s">
        <v>895</v>
      </c>
      <c r="AP447" s="6">
        <v>41073</v>
      </c>
      <c r="AQ447" s="8" t="s">
        <v>4452</v>
      </c>
      <c r="AR447" s="2" t="s">
        <v>48</v>
      </c>
      <c r="AS447" s="7">
        <v>12822</v>
      </c>
    </row>
    <row r="448" spans="1:45" x14ac:dyDescent="0.2">
      <c r="A448" s="380"/>
      <c r="B448" s="2" t="s">
        <v>4924</v>
      </c>
      <c r="C448" s="3">
        <v>14</v>
      </c>
      <c r="D448" s="4" t="s">
        <v>4457</v>
      </c>
      <c r="E448" s="2" t="s">
        <v>4667</v>
      </c>
      <c r="F448" s="2">
        <v>1501553</v>
      </c>
      <c r="G448" s="2" t="s">
        <v>3587</v>
      </c>
      <c r="H448" s="2" t="s">
        <v>3588</v>
      </c>
      <c r="I448" s="2" t="s">
        <v>1199</v>
      </c>
      <c r="J448" s="2" t="s">
        <v>3589</v>
      </c>
      <c r="K448" s="2" t="s">
        <v>3590</v>
      </c>
      <c r="L448" s="6">
        <v>41040</v>
      </c>
      <c r="M448" s="6"/>
      <c r="N448" s="7">
        <v>11520</v>
      </c>
      <c r="O448" s="7">
        <v>11520</v>
      </c>
      <c r="S448" s="7">
        <v>11520</v>
      </c>
      <c r="T448" s="7" t="s">
        <v>40</v>
      </c>
      <c r="U448" s="7">
        <v>5465.46</v>
      </c>
      <c r="V448" s="7">
        <v>0</v>
      </c>
      <c r="W448" s="2" t="s">
        <v>40</v>
      </c>
      <c r="X448" s="7">
        <v>0</v>
      </c>
      <c r="Y448" s="2" t="s">
        <v>42</v>
      </c>
      <c r="Z448" s="2" t="s">
        <v>65</v>
      </c>
      <c r="AA448" s="2" t="s">
        <v>66</v>
      </c>
      <c r="AB448" s="2" t="s">
        <v>44</v>
      </c>
      <c r="AC448" s="2" t="s">
        <v>3189</v>
      </c>
      <c r="AD448" s="2" t="s">
        <v>2932</v>
      </c>
      <c r="AE448" s="2" t="s">
        <v>49</v>
      </c>
      <c r="AF448" s="2" t="s">
        <v>75</v>
      </c>
      <c r="AG448" s="2" t="s">
        <v>177</v>
      </c>
      <c r="AH448" s="2" t="s">
        <v>225</v>
      </c>
      <c r="AI448" s="2" t="s">
        <v>154</v>
      </c>
      <c r="AJ448" s="2" t="s">
        <v>155</v>
      </c>
      <c r="AK448" s="2" t="s">
        <v>55</v>
      </c>
      <c r="AN448" s="7">
        <v>0</v>
      </c>
      <c r="AO448" s="2" t="s">
        <v>3591</v>
      </c>
      <c r="AP448" s="6">
        <v>41115</v>
      </c>
      <c r="AQ448" s="8" t="s">
        <v>4452</v>
      </c>
      <c r="AR448" s="2" t="s">
        <v>48</v>
      </c>
      <c r="AS448" s="7">
        <v>5465.46</v>
      </c>
    </row>
    <row r="449" spans="1:45" x14ac:dyDescent="0.2">
      <c r="A449" s="380"/>
      <c r="B449" s="2" t="s">
        <v>4924</v>
      </c>
      <c r="C449" s="3">
        <v>93</v>
      </c>
      <c r="D449" s="4" t="s">
        <v>4458</v>
      </c>
      <c r="E449" s="2" t="s">
        <v>4597</v>
      </c>
      <c r="F449" s="2">
        <v>1501635</v>
      </c>
      <c r="G449" s="2" t="s">
        <v>885</v>
      </c>
      <c r="H449" s="2" t="s">
        <v>886</v>
      </c>
      <c r="I449" s="2" t="s">
        <v>38</v>
      </c>
      <c r="J449" s="2" t="s">
        <v>887</v>
      </c>
      <c r="K449" s="2" t="s">
        <v>888</v>
      </c>
      <c r="L449" s="6">
        <v>40507</v>
      </c>
      <c r="M449" s="6"/>
      <c r="N449" s="7">
        <v>30651</v>
      </c>
      <c r="O449" s="7">
        <v>30651</v>
      </c>
      <c r="S449" s="7">
        <v>30651</v>
      </c>
      <c r="T449" s="7" t="s">
        <v>41</v>
      </c>
      <c r="U449" s="7">
        <v>15325.5</v>
      </c>
      <c r="V449" s="7">
        <v>0</v>
      </c>
      <c r="W449" s="2" t="s">
        <v>41</v>
      </c>
      <c r="X449" s="7">
        <v>0</v>
      </c>
      <c r="Y449" s="2" t="s">
        <v>42</v>
      </c>
      <c r="Z449" s="2" t="s">
        <v>43</v>
      </c>
      <c r="AB449" s="2" t="s">
        <v>44</v>
      </c>
      <c r="AC449" s="2" t="s">
        <v>89</v>
      </c>
      <c r="AD449" s="2" t="s">
        <v>96</v>
      </c>
      <c r="AE449" s="2" t="s">
        <v>49</v>
      </c>
      <c r="AF449" s="2" t="s">
        <v>50</v>
      </c>
      <c r="AG449" s="2" t="s">
        <v>51</v>
      </c>
      <c r="AH449" s="2" t="s">
        <v>889</v>
      </c>
      <c r="AI449" s="2" t="s">
        <v>53</v>
      </c>
      <c r="AJ449" s="2" t="s">
        <v>54</v>
      </c>
      <c r="AK449" s="2" t="s">
        <v>55</v>
      </c>
      <c r="AN449" s="7">
        <v>0</v>
      </c>
      <c r="AO449" s="2" t="s">
        <v>890</v>
      </c>
      <c r="AP449" s="6">
        <v>41114</v>
      </c>
      <c r="AQ449" s="8" t="s">
        <v>4452</v>
      </c>
      <c r="AR449" s="2" t="s">
        <v>48</v>
      </c>
      <c r="AS449" s="7">
        <v>30651</v>
      </c>
    </row>
    <row r="450" spans="1:45" x14ac:dyDescent="0.2">
      <c r="A450" s="380"/>
      <c r="B450" s="2" t="s">
        <v>4924</v>
      </c>
      <c r="C450" s="3">
        <v>93</v>
      </c>
      <c r="D450" s="4" t="s">
        <v>4458</v>
      </c>
      <c r="E450" s="2" t="s">
        <v>4604</v>
      </c>
      <c r="F450" s="2">
        <v>1501655</v>
      </c>
      <c r="G450" s="2" t="s">
        <v>4128</v>
      </c>
      <c r="H450" s="2" t="s">
        <v>4129</v>
      </c>
      <c r="I450" s="2" t="s">
        <v>38</v>
      </c>
      <c r="J450" s="2" t="s">
        <v>4130</v>
      </c>
      <c r="K450" s="2" t="s">
        <v>4131</v>
      </c>
      <c r="L450" s="6">
        <v>40732</v>
      </c>
      <c r="M450" s="6"/>
      <c r="N450" s="7">
        <v>15000</v>
      </c>
      <c r="O450" s="7">
        <v>15000</v>
      </c>
      <c r="S450" s="7">
        <v>15000</v>
      </c>
      <c r="T450" s="7" t="s">
        <v>41</v>
      </c>
      <c r="U450" s="7">
        <v>7500</v>
      </c>
      <c r="V450" s="7">
        <v>0</v>
      </c>
      <c r="W450" s="2" t="s">
        <v>41</v>
      </c>
      <c r="X450" s="7">
        <v>0</v>
      </c>
      <c r="Y450" s="2" t="s">
        <v>42</v>
      </c>
      <c r="Z450" s="2" t="s">
        <v>43</v>
      </c>
      <c r="AB450" s="2" t="s">
        <v>44</v>
      </c>
      <c r="AC450" s="2" t="s">
        <v>3815</v>
      </c>
      <c r="AD450" s="2" t="s">
        <v>96</v>
      </c>
      <c r="AE450" s="2" t="s">
        <v>97</v>
      </c>
      <c r="AF450" s="2" t="s">
        <v>160</v>
      </c>
      <c r="AG450" s="2" t="s">
        <v>51</v>
      </c>
      <c r="AH450" s="2" t="s">
        <v>1453</v>
      </c>
      <c r="AI450" s="2" t="s">
        <v>117</v>
      </c>
      <c r="AJ450" s="2" t="s">
        <v>54</v>
      </c>
      <c r="AK450" s="2" t="s">
        <v>55</v>
      </c>
      <c r="AL450" s="6">
        <v>41136</v>
      </c>
      <c r="AM450" s="2" t="s">
        <v>268</v>
      </c>
      <c r="AN450" s="7">
        <v>0</v>
      </c>
      <c r="AO450" s="2" t="s">
        <v>4132</v>
      </c>
      <c r="AP450" s="6">
        <v>41110</v>
      </c>
      <c r="AQ450" s="8" t="s">
        <v>4452</v>
      </c>
      <c r="AR450" s="2" t="s">
        <v>48</v>
      </c>
      <c r="AS450" s="7">
        <v>15000</v>
      </c>
    </row>
    <row r="451" spans="1:45" x14ac:dyDescent="0.2">
      <c r="A451" s="380"/>
      <c r="B451" s="2" t="s">
        <v>4924</v>
      </c>
      <c r="C451" s="3">
        <v>93</v>
      </c>
      <c r="D451" s="4" t="s">
        <v>4458</v>
      </c>
      <c r="E451" s="2" t="s">
        <v>4597</v>
      </c>
      <c r="F451" s="2">
        <v>1501662</v>
      </c>
      <c r="G451" s="2" t="s">
        <v>2641</v>
      </c>
      <c r="H451" s="2" t="s">
        <v>2642</v>
      </c>
      <c r="I451" s="2" t="s">
        <v>38</v>
      </c>
      <c r="J451" s="2" t="s">
        <v>2643</v>
      </c>
      <c r="K451" s="2" t="s">
        <v>2644</v>
      </c>
      <c r="L451" s="6">
        <v>40784</v>
      </c>
      <c r="M451" s="6"/>
      <c r="N451" s="7">
        <v>30985</v>
      </c>
      <c r="O451" s="7">
        <v>30985</v>
      </c>
      <c r="S451" s="7">
        <v>30985</v>
      </c>
      <c r="T451" s="7" t="s">
        <v>41</v>
      </c>
      <c r="U451" s="7">
        <v>15492.5</v>
      </c>
      <c r="V451" s="7">
        <v>0</v>
      </c>
      <c r="W451" s="2" t="s">
        <v>41</v>
      </c>
      <c r="X451" s="7">
        <v>0</v>
      </c>
      <c r="Y451" s="2" t="s">
        <v>42</v>
      </c>
      <c r="Z451" s="2" t="s">
        <v>43</v>
      </c>
      <c r="AB451" s="2" t="s">
        <v>44</v>
      </c>
      <c r="AC451" s="2" t="s">
        <v>89</v>
      </c>
      <c r="AD451" s="2" t="s">
        <v>2078</v>
      </c>
      <c r="AE451" s="2" t="s">
        <v>49</v>
      </c>
      <c r="AF451" s="2" t="s">
        <v>50</v>
      </c>
      <c r="AG451" s="2" t="s">
        <v>51</v>
      </c>
      <c r="AH451" s="2" t="s">
        <v>99</v>
      </c>
      <c r="AI451" s="2" t="s">
        <v>53</v>
      </c>
      <c r="AJ451" s="2" t="s">
        <v>54</v>
      </c>
      <c r="AK451" s="2" t="s">
        <v>55</v>
      </c>
      <c r="AN451" s="7">
        <v>0</v>
      </c>
      <c r="AO451" s="2" t="s">
        <v>2645</v>
      </c>
      <c r="AP451" s="6">
        <v>40997</v>
      </c>
      <c r="AQ451" s="8" t="s">
        <v>4452</v>
      </c>
      <c r="AR451" s="2" t="s">
        <v>48</v>
      </c>
      <c r="AS451" s="7">
        <v>30985</v>
      </c>
    </row>
    <row r="452" spans="1:45" x14ac:dyDescent="0.2">
      <c r="A452" s="380"/>
      <c r="B452" s="2" t="s">
        <v>4924</v>
      </c>
      <c r="C452" s="3">
        <v>93</v>
      </c>
      <c r="D452" s="4" t="s">
        <v>4458</v>
      </c>
      <c r="E452" s="2" t="s">
        <v>4619</v>
      </c>
      <c r="F452" s="2">
        <v>1501875</v>
      </c>
      <c r="G452" s="2" t="s">
        <v>880</v>
      </c>
      <c r="H452" s="2" t="s">
        <v>881</v>
      </c>
      <c r="I452" s="2" t="s">
        <v>38</v>
      </c>
      <c r="J452" s="2" t="s">
        <v>882</v>
      </c>
      <c r="K452" s="2" t="s">
        <v>883</v>
      </c>
      <c r="L452" s="6">
        <v>40225</v>
      </c>
      <c r="M452" s="6"/>
      <c r="N452" s="7">
        <v>87272</v>
      </c>
      <c r="O452" s="7">
        <v>87272</v>
      </c>
      <c r="S452" s="7">
        <v>87272</v>
      </c>
      <c r="T452" s="7" t="s">
        <v>41</v>
      </c>
      <c r="U452" s="7">
        <v>43636</v>
      </c>
      <c r="V452" s="7">
        <v>0</v>
      </c>
      <c r="W452" s="2" t="s">
        <v>41</v>
      </c>
      <c r="X452" s="7">
        <v>0</v>
      </c>
      <c r="Y452" s="2" t="s">
        <v>42</v>
      </c>
      <c r="Z452" s="2" t="s">
        <v>43</v>
      </c>
      <c r="AB452" s="2" t="s">
        <v>44</v>
      </c>
      <c r="AC452" s="2" t="s">
        <v>89</v>
      </c>
      <c r="AD452" s="2" t="s">
        <v>96</v>
      </c>
      <c r="AE452" s="2" t="s">
        <v>49</v>
      </c>
      <c r="AF452" s="2" t="s">
        <v>246</v>
      </c>
      <c r="AG452" s="2" t="s">
        <v>51</v>
      </c>
      <c r="AH452" s="2" t="s">
        <v>247</v>
      </c>
      <c r="AI452" s="2" t="s">
        <v>162</v>
      </c>
      <c r="AJ452" s="2" t="s">
        <v>163</v>
      </c>
      <c r="AK452" s="2" t="s">
        <v>55</v>
      </c>
      <c r="AN452" s="7">
        <v>0</v>
      </c>
      <c r="AO452" s="2" t="s">
        <v>884</v>
      </c>
      <c r="AP452" s="6">
        <v>41088</v>
      </c>
      <c r="AQ452" s="8" t="s">
        <v>4452</v>
      </c>
      <c r="AR452" s="2" t="s">
        <v>48</v>
      </c>
      <c r="AS452" s="7">
        <v>87272</v>
      </c>
    </row>
    <row r="453" spans="1:45" x14ac:dyDescent="0.2">
      <c r="A453" s="380"/>
      <c r="B453" s="2" t="s">
        <v>4924</v>
      </c>
      <c r="C453" s="3">
        <v>93</v>
      </c>
      <c r="D453" s="4" t="s">
        <v>4458</v>
      </c>
      <c r="E453" s="2" t="s">
        <v>4600</v>
      </c>
      <c r="F453" s="2">
        <v>1502186</v>
      </c>
      <c r="G453" s="2" t="s">
        <v>873</v>
      </c>
      <c r="H453" s="2" t="s">
        <v>874</v>
      </c>
      <c r="I453" s="2" t="s">
        <v>38</v>
      </c>
      <c r="J453" s="2" t="s">
        <v>875</v>
      </c>
      <c r="K453" s="2" t="s">
        <v>876</v>
      </c>
      <c r="L453" s="6">
        <v>40573</v>
      </c>
      <c r="M453" s="6"/>
      <c r="N453" s="7">
        <v>11026</v>
      </c>
      <c r="O453" s="7">
        <v>11026</v>
      </c>
      <c r="S453" s="7">
        <v>11026</v>
      </c>
      <c r="T453" s="7" t="s">
        <v>40</v>
      </c>
      <c r="U453" s="7">
        <v>11026</v>
      </c>
      <c r="V453" s="7">
        <v>579.04</v>
      </c>
      <c r="W453" s="2" t="s">
        <v>40</v>
      </c>
      <c r="X453" s="7">
        <v>579.04</v>
      </c>
      <c r="Y453" s="2" t="s">
        <v>42</v>
      </c>
      <c r="Z453" s="2" t="s">
        <v>65</v>
      </c>
      <c r="AA453" s="2" t="s">
        <v>877</v>
      </c>
      <c r="AB453" s="2" t="s">
        <v>44</v>
      </c>
      <c r="AC453" s="2" t="s">
        <v>89</v>
      </c>
      <c r="AD453" s="2" t="s">
        <v>96</v>
      </c>
      <c r="AE453" s="2" t="s">
        <v>49</v>
      </c>
      <c r="AF453" s="2" t="s">
        <v>160</v>
      </c>
      <c r="AG453" s="2" t="s">
        <v>51</v>
      </c>
      <c r="AH453" s="2" t="s">
        <v>878</v>
      </c>
      <c r="AI453" s="2" t="s">
        <v>53</v>
      </c>
      <c r="AJ453" s="2" t="s">
        <v>54</v>
      </c>
      <c r="AK453" s="2" t="s">
        <v>55</v>
      </c>
      <c r="AN453" s="7">
        <v>0</v>
      </c>
      <c r="AO453" s="2" t="s">
        <v>879</v>
      </c>
      <c r="AP453" s="6">
        <v>41124</v>
      </c>
      <c r="AQ453" s="8" t="s">
        <v>4452</v>
      </c>
      <c r="AR453" s="2" t="s">
        <v>48</v>
      </c>
      <c r="AS453" s="7">
        <v>11026</v>
      </c>
    </row>
    <row r="454" spans="1:45" x14ac:dyDescent="0.2">
      <c r="A454" s="380"/>
      <c r="B454" s="2" t="s">
        <v>4924</v>
      </c>
      <c r="C454" s="3">
        <v>14</v>
      </c>
      <c r="D454" s="4" t="s">
        <v>4457</v>
      </c>
      <c r="E454" s="2" t="s">
        <v>4590</v>
      </c>
      <c r="F454" s="2">
        <v>1502333</v>
      </c>
      <c r="G454" s="2" t="s">
        <v>3328</v>
      </c>
      <c r="H454" s="2" t="s">
        <v>3329</v>
      </c>
      <c r="I454" s="2" t="s">
        <v>1199</v>
      </c>
      <c r="J454" s="2" t="s">
        <v>3330</v>
      </c>
      <c r="K454" s="2" t="s">
        <v>3331</v>
      </c>
      <c r="L454" s="6">
        <v>40879</v>
      </c>
      <c r="M454" s="6"/>
      <c r="N454" s="7">
        <v>17530</v>
      </c>
      <c r="O454" s="7">
        <v>19255</v>
      </c>
      <c r="S454" s="7">
        <v>10888.86</v>
      </c>
      <c r="T454" s="7" t="s">
        <v>41</v>
      </c>
      <c r="U454" s="7">
        <v>5444.43</v>
      </c>
      <c r="V454" s="7">
        <v>0</v>
      </c>
      <c r="W454" s="2" t="s">
        <v>41</v>
      </c>
      <c r="X454" s="7">
        <v>0</v>
      </c>
      <c r="Y454" s="2" t="s">
        <v>42</v>
      </c>
      <c r="Z454" s="2" t="s">
        <v>43</v>
      </c>
      <c r="AB454" s="2" t="s">
        <v>44</v>
      </c>
      <c r="AC454" s="2" t="s">
        <v>3189</v>
      </c>
      <c r="AD454" s="2" t="s">
        <v>2078</v>
      </c>
      <c r="AE454" s="2" t="s">
        <v>49</v>
      </c>
      <c r="AF454" s="2" t="s">
        <v>75</v>
      </c>
      <c r="AG454" s="2" t="s">
        <v>76</v>
      </c>
      <c r="AH454" s="2" t="s">
        <v>3332</v>
      </c>
      <c r="AI454" s="2" t="s">
        <v>53</v>
      </c>
      <c r="AJ454" s="2" t="s">
        <v>54</v>
      </c>
      <c r="AK454" s="2" t="s">
        <v>55</v>
      </c>
      <c r="AN454" s="7">
        <v>0</v>
      </c>
      <c r="AO454" s="2" t="s">
        <v>3333</v>
      </c>
      <c r="AP454" s="6">
        <v>41123</v>
      </c>
      <c r="AQ454" s="8" t="s">
        <v>4452</v>
      </c>
      <c r="AR454" s="2" t="s">
        <v>48</v>
      </c>
      <c r="AS454" s="7">
        <v>17530</v>
      </c>
    </row>
    <row r="455" spans="1:45" x14ac:dyDescent="0.2">
      <c r="A455" s="380"/>
      <c r="B455" s="2" t="s">
        <v>4924</v>
      </c>
      <c r="C455" s="3">
        <v>14</v>
      </c>
      <c r="D455" s="4" t="s">
        <v>4457</v>
      </c>
      <c r="E455" s="2" t="s">
        <v>4590</v>
      </c>
      <c r="F455" s="2">
        <v>1502383</v>
      </c>
      <c r="G455" s="2" t="s">
        <v>3582</v>
      </c>
      <c r="H455" s="2" t="s">
        <v>3583</v>
      </c>
      <c r="I455" s="2" t="s">
        <v>1199</v>
      </c>
      <c r="J455" s="2" t="s">
        <v>3584</v>
      </c>
      <c r="K455" s="2" t="s">
        <v>3585</v>
      </c>
      <c r="L455" s="6">
        <v>40648</v>
      </c>
      <c r="M455" s="6"/>
      <c r="N455" s="7">
        <v>10000</v>
      </c>
      <c r="O455" s="7">
        <v>10000</v>
      </c>
      <c r="S455" s="7">
        <v>10000</v>
      </c>
      <c r="T455" s="7" t="s">
        <v>41</v>
      </c>
      <c r="U455" s="7">
        <v>5000</v>
      </c>
      <c r="V455" s="7">
        <v>0</v>
      </c>
      <c r="W455" s="2" t="s">
        <v>41</v>
      </c>
      <c r="X455" s="7">
        <v>0</v>
      </c>
      <c r="Y455" s="2" t="s">
        <v>42</v>
      </c>
      <c r="Z455" s="2" t="s">
        <v>43</v>
      </c>
      <c r="AB455" s="2" t="s">
        <v>44</v>
      </c>
      <c r="AC455" s="2" t="s">
        <v>3189</v>
      </c>
      <c r="AD455" s="2" t="s">
        <v>2932</v>
      </c>
      <c r="AE455" s="2" t="s">
        <v>49</v>
      </c>
      <c r="AF455" s="2" t="s">
        <v>50</v>
      </c>
      <c r="AG455" s="2" t="s">
        <v>51</v>
      </c>
      <c r="AH455" s="2" t="s">
        <v>680</v>
      </c>
      <c r="AI455" s="2" t="s">
        <v>53</v>
      </c>
      <c r="AJ455" s="2" t="s">
        <v>54</v>
      </c>
      <c r="AK455" s="2" t="s">
        <v>55</v>
      </c>
      <c r="AN455" s="7">
        <v>0</v>
      </c>
      <c r="AO455" s="2" t="s">
        <v>3586</v>
      </c>
      <c r="AP455" s="6">
        <v>41117</v>
      </c>
      <c r="AQ455" s="8" t="s">
        <v>4452</v>
      </c>
      <c r="AR455" s="2" t="s">
        <v>48</v>
      </c>
      <c r="AS455" s="7">
        <v>10000</v>
      </c>
    </row>
    <row r="456" spans="1:45" x14ac:dyDescent="0.2">
      <c r="A456" s="380"/>
      <c r="B456" s="2" t="s">
        <v>4924</v>
      </c>
      <c r="C456" s="3">
        <v>93</v>
      </c>
      <c r="D456" s="4" t="s">
        <v>4458</v>
      </c>
      <c r="E456" s="2" t="s">
        <v>4615</v>
      </c>
      <c r="F456" s="2">
        <v>1502703</v>
      </c>
      <c r="G456" s="2" t="s">
        <v>867</v>
      </c>
      <c r="H456" s="2" t="s">
        <v>868</v>
      </c>
      <c r="I456" s="2" t="s">
        <v>38</v>
      </c>
      <c r="J456" s="2" t="s">
        <v>869</v>
      </c>
      <c r="K456" s="2" t="s">
        <v>870</v>
      </c>
      <c r="L456" s="6">
        <v>40345</v>
      </c>
      <c r="M456" s="6"/>
      <c r="N456" s="7">
        <v>85499.33</v>
      </c>
      <c r="O456" s="7">
        <v>85499.33</v>
      </c>
      <c r="S456" s="7">
        <v>85499.33</v>
      </c>
      <c r="T456" s="7" t="s">
        <v>41</v>
      </c>
      <c r="U456" s="7">
        <v>42749.67</v>
      </c>
      <c r="V456" s="7">
        <v>0</v>
      </c>
      <c r="W456" s="2" t="s">
        <v>41</v>
      </c>
      <c r="X456" s="7">
        <v>0</v>
      </c>
      <c r="Y456" s="2" t="s">
        <v>42</v>
      </c>
      <c r="Z456" s="2" t="s">
        <v>43</v>
      </c>
      <c r="AB456" s="2" t="s">
        <v>44</v>
      </c>
      <c r="AC456" s="2" t="s">
        <v>89</v>
      </c>
      <c r="AD456" s="2" t="s">
        <v>96</v>
      </c>
      <c r="AE456" s="2" t="s">
        <v>97</v>
      </c>
      <c r="AF456" s="2" t="s">
        <v>91</v>
      </c>
      <c r="AG456" s="2" t="s">
        <v>51</v>
      </c>
      <c r="AH456" s="2" t="s">
        <v>871</v>
      </c>
      <c r="AI456" s="2" t="s">
        <v>154</v>
      </c>
      <c r="AJ456" s="2" t="s">
        <v>155</v>
      </c>
      <c r="AK456" s="2" t="s">
        <v>55</v>
      </c>
      <c r="AN456" s="7">
        <v>0</v>
      </c>
      <c r="AO456" s="2" t="s">
        <v>872</v>
      </c>
      <c r="AP456" s="6">
        <v>41115</v>
      </c>
      <c r="AQ456" s="8" t="s">
        <v>4452</v>
      </c>
      <c r="AR456" s="2" t="s">
        <v>48</v>
      </c>
      <c r="AS456" s="7">
        <v>85499.33</v>
      </c>
    </row>
    <row r="457" spans="1:45" x14ac:dyDescent="0.2">
      <c r="A457" s="380"/>
      <c r="B457" s="2" t="s">
        <v>4924</v>
      </c>
      <c r="C457" s="3">
        <v>93</v>
      </c>
      <c r="D457" s="4" t="s">
        <v>4458</v>
      </c>
      <c r="E457" s="2" t="s">
        <v>4604</v>
      </c>
      <c r="F457" s="2">
        <v>1502915</v>
      </c>
      <c r="G457" s="2" t="s">
        <v>861</v>
      </c>
      <c r="H457" s="2" t="s">
        <v>862</v>
      </c>
      <c r="I457" s="2" t="s">
        <v>38</v>
      </c>
      <c r="J457" s="2" t="s">
        <v>863</v>
      </c>
      <c r="K457" s="2" t="s">
        <v>864</v>
      </c>
      <c r="L457" s="6">
        <v>40877</v>
      </c>
      <c r="M457" s="6"/>
      <c r="N457" s="7">
        <v>109000</v>
      </c>
      <c r="O457" s="7">
        <v>109000</v>
      </c>
      <c r="S457" s="7">
        <v>109000</v>
      </c>
      <c r="T457" s="7" t="s">
        <v>41</v>
      </c>
      <c r="U457" s="7">
        <v>54500</v>
      </c>
      <c r="V457" s="7">
        <v>0</v>
      </c>
      <c r="W457" s="2" t="s">
        <v>41</v>
      </c>
      <c r="X457" s="7">
        <v>0</v>
      </c>
      <c r="Y457" s="2" t="s">
        <v>42</v>
      </c>
      <c r="Z457" s="2" t="s">
        <v>43</v>
      </c>
      <c r="AB457" s="2" t="s">
        <v>44</v>
      </c>
      <c r="AC457" s="2" t="s">
        <v>89</v>
      </c>
      <c r="AD457" s="2" t="s">
        <v>96</v>
      </c>
      <c r="AE457" s="2" t="s">
        <v>49</v>
      </c>
      <c r="AF457" s="2" t="s">
        <v>50</v>
      </c>
      <c r="AG457" s="2" t="s">
        <v>51</v>
      </c>
      <c r="AH457" s="2" t="s">
        <v>865</v>
      </c>
      <c r="AI457" s="2" t="s">
        <v>46</v>
      </c>
      <c r="AJ457" s="2" t="s">
        <v>47</v>
      </c>
      <c r="AK457" s="2" t="s">
        <v>55</v>
      </c>
      <c r="AN457" s="7">
        <v>0</v>
      </c>
      <c r="AO457" s="2" t="s">
        <v>866</v>
      </c>
      <c r="AP457" s="6">
        <v>41124</v>
      </c>
      <c r="AQ457" s="8" t="s">
        <v>4452</v>
      </c>
      <c r="AR457" s="2" t="s">
        <v>48</v>
      </c>
      <c r="AS457" s="7">
        <v>109000</v>
      </c>
    </row>
    <row r="458" spans="1:45" x14ac:dyDescent="0.2">
      <c r="A458" s="380"/>
      <c r="B458" s="2" t="s">
        <v>4924</v>
      </c>
      <c r="C458" s="3">
        <v>93</v>
      </c>
      <c r="D458" s="4" t="s">
        <v>4458</v>
      </c>
      <c r="E458" s="2" t="s">
        <v>4597</v>
      </c>
      <c r="F458" s="2">
        <v>1502979</v>
      </c>
      <c r="G458" s="2" t="s">
        <v>855</v>
      </c>
      <c r="H458" s="2" t="s">
        <v>856</v>
      </c>
      <c r="I458" s="2" t="s">
        <v>38</v>
      </c>
      <c r="J458" s="2" t="s">
        <v>857</v>
      </c>
      <c r="K458" s="2" t="s">
        <v>858</v>
      </c>
      <c r="L458" s="6">
        <v>40636</v>
      </c>
      <c r="M458" s="6"/>
      <c r="N458" s="7">
        <v>79956</v>
      </c>
      <c r="O458" s="7">
        <v>79956</v>
      </c>
      <c r="S458" s="7">
        <v>79956</v>
      </c>
      <c r="T458" s="7" t="s">
        <v>41</v>
      </c>
      <c r="U458" s="7">
        <v>39978</v>
      </c>
      <c r="V458" s="7">
        <v>0</v>
      </c>
      <c r="W458" s="2" t="s">
        <v>41</v>
      </c>
      <c r="X458" s="7">
        <v>0</v>
      </c>
      <c r="Y458" s="2" t="s">
        <v>42</v>
      </c>
      <c r="Z458" s="2" t="s">
        <v>43</v>
      </c>
      <c r="AB458" s="2" t="s">
        <v>44</v>
      </c>
      <c r="AC458" s="2" t="s">
        <v>89</v>
      </c>
      <c r="AD458" s="2" t="s">
        <v>96</v>
      </c>
      <c r="AE458" s="2" t="s">
        <v>49</v>
      </c>
      <c r="AF458" s="2" t="s">
        <v>91</v>
      </c>
      <c r="AG458" s="2" t="s">
        <v>51</v>
      </c>
      <c r="AH458" s="2" t="s">
        <v>859</v>
      </c>
      <c r="AI458" s="2" t="s">
        <v>53</v>
      </c>
      <c r="AJ458" s="2" t="s">
        <v>54</v>
      </c>
      <c r="AK458" s="2" t="s">
        <v>55</v>
      </c>
      <c r="AN458" s="7">
        <v>0</v>
      </c>
      <c r="AO458" s="2" t="s">
        <v>860</v>
      </c>
      <c r="AP458" s="6">
        <v>41127</v>
      </c>
      <c r="AQ458" s="8" t="s">
        <v>4452</v>
      </c>
      <c r="AR458" s="2" t="s">
        <v>48</v>
      </c>
      <c r="AS458" s="7">
        <v>79956</v>
      </c>
    </row>
    <row r="459" spans="1:45" x14ac:dyDescent="0.2">
      <c r="A459" s="380"/>
      <c r="B459" s="2" t="s">
        <v>4924</v>
      </c>
      <c r="C459" s="3">
        <v>82</v>
      </c>
      <c r="D459" s="4" t="s">
        <v>4458</v>
      </c>
      <c r="E459" s="2" t="s">
        <v>4588</v>
      </c>
      <c r="F459" s="2">
        <v>1503052</v>
      </c>
      <c r="G459" s="2" t="s">
        <v>2635</v>
      </c>
      <c r="H459" s="2" t="s">
        <v>2636</v>
      </c>
      <c r="I459" s="2" t="s">
        <v>38</v>
      </c>
      <c r="J459" s="2" t="s">
        <v>2637</v>
      </c>
      <c r="K459" s="2" t="s">
        <v>2638</v>
      </c>
      <c r="L459" s="6">
        <v>40956</v>
      </c>
      <c r="M459" s="6"/>
      <c r="N459" s="7">
        <v>3000</v>
      </c>
      <c r="O459" s="7">
        <v>3000</v>
      </c>
      <c r="S459" s="7">
        <v>5000</v>
      </c>
      <c r="T459" s="7" t="s">
        <v>41</v>
      </c>
      <c r="U459" s="7">
        <v>2500</v>
      </c>
      <c r="V459" s="7">
        <v>0</v>
      </c>
      <c r="W459" s="2" t="s">
        <v>73</v>
      </c>
      <c r="X459" s="7">
        <v>0</v>
      </c>
      <c r="Y459" s="2" t="s">
        <v>42</v>
      </c>
      <c r="Z459" s="2" t="s">
        <v>43</v>
      </c>
      <c r="AB459" s="2" t="s">
        <v>67</v>
      </c>
      <c r="AC459" s="2" t="s">
        <v>89</v>
      </c>
      <c r="AD459" s="2" t="s">
        <v>2078</v>
      </c>
      <c r="AE459" s="2" t="s">
        <v>49</v>
      </c>
      <c r="AF459" s="2" t="s">
        <v>75</v>
      </c>
      <c r="AG459" s="2" t="s">
        <v>177</v>
      </c>
      <c r="AH459" s="2" t="s">
        <v>1011</v>
      </c>
      <c r="AI459" s="2" t="s">
        <v>1012</v>
      </c>
      <c r="AJ459" s="2" t="s">
        <v>218</v>
      </c>
      <c r="AK459" s="2" t="s">
        <v>55</v>
      </c>
      <c r="AL459" s="6">
        <v>41270</v>
      </c>
      <c r="AM459" s="2" t="s">
        <v>79</v>
      </c>
      <c r="AN459" s="7">
        <v>0</v>
      </c>
      <c r="AO459" s="2" t="s">
        <v>2639</v>
      </c>
      <c r="AP459" s="6">
        <v>41113</v>
      </c>
      <c r="AQ459" s="8" t="s">
        <v>4452</v>
      </c>
      <c r="AR459" s="2" t="s">
        <v>48</v>
      </c>
      <c r="AS459" s="7">
        <v>3000</v>
      </c>
    </row>
    <row r="460" spans="1:45" x14ac:dyDescent="0.2">
      <c r="A460" s="380"/>
      <c r="B460" s="2" t="s">
        <v>4924</v>
      </c>
      <c r="C460" s="3">
        <v>93</v>
      </c>
      <c r="D460" s="4" t="s">
        <v>4458</v>
      </c>
      <c r="E460" s="2" t="s">
        <v>4605</v>
      </c>
      <c r="F460" s="2">
        <v>1503044</v>
      </c>
      <c r="G460" s="2" t="s">
        <v>2631</v>
      </c>
      <c r="H460" s="2" t="s">
        <v>2632</v>
      </c>
      <c r="I460" s="2" t="s">
        <v>38</v>
      </c>
      <c r="J460" s="2" t="s">
        <v>1124</v>
      </c>
      <c r="K460" s="2" t="s">
        <v>2633</v>
      </c>
      <c r="L460" s="6">
        <v>40767</v>
      </c>
      <c r="M460" s="6"/>
      <c r="N460" s="7">
        <v>73692.600000000006</v>
      </c>
      <c r="O460" s="7">
        <v>73692.600000000006</v>
      </c>
      <c r="S460" s="7">
        <v>73692.600000000006</v>
      </c>
      <c r="T460" s="7" t="s">
        <v>41</v>
      </c>
      <c r="U460" s="7">
        <v>36846.300000000003</v>
      </c>
      <c r="V460" s="7">
        <v>0</v>
      </c>
      <c r="W460" s="2" t="s">
        <v>41</v>
      </c>
      <c r="X460" s="7">
        <v>0</v>
      </c>
      <c r="Y460" s="2" t="s">
        <v>42</v>
      </c>
      <c r="Z460" s="2" t="s">
        <v>43</v>
      </c>
      <c r="AB460" s="2" t="s">
        <v>44</v>
      </c>
      <c r="AC460" s="2" t="s">
        <v>89</v>
      </c>
      <c r="AD460" s="2" t="s">
        <v>2078</v>
      </c>
      <c r="AE460" s="2" t="s">
        <v>49</v>
      </c>
      <c r="AF460" s="2" t="s">
        <v>50</v>
      </c>
      <c r="AG460" s="2" t="s">
        <v>51</v>
      </c>
      <c r="AH460" s="2" t="s">
        <v>247</v>
      </c>
      <c r="AI460" s="2" t="s">
        <v>162</v>
      </c>
      <c r="AJ460" s="2" t="s">
        <v>163</v>
      </c>
      <c r="AK460" s="2" t="s">
        <v>55</v>
      </c>
      <c r="AN460" s="7">
        <v>0</v>
      </c>
      <c r="AO460" s="2" t="s">
        <v>2634</v>
      </c>
      <c r="AP460" s="6">
        <v>41085</v>
      </c>
      <c r="AQ460" s="8" t="s">
        <v>4452</v>
      </c>
      <c r="AR460" s="2" t="s">
        <v>48</v>
      </c>
      <c r="AS460" s="7">
        <v>73692.600000000006</v>
      </c>
    </row>
    <row r="461" spans="1:45" x14ac:dyDescent="0.2">
      <c r="A461" s="380"/>
      <c r="B461" s="2" t="s">
        <v>4924</v>
      </c>
      <c r="C461" s="3">
        <v>93</v>
      </c>
      <c r="D461" s="4" t="s">
        <v>4458</v>
      </c>
      <c r="E461" s="2" t="s">
        <v>4597</v>
      </c>
      <c r="F461" s="2">
        <v>1503169</v>
      </c>
      <c r="G461" s="2" t="s">
        <v>850</v>
      </c>
      <c r="H461" s="2" t="s">
        <v>849</v>
      </c>
      <c r="I461" s="2" t="s">
        <v>38</v>
      </c>
      <c r="J461" s="2" t="s">
        <v>851</v>
      </c>
      <c r="K461" s="2" t="s">
        <v>852</v>
      </c>
      <c r="L461" s="6">
        <v>40851</v>
      </c>
      <c r="M461" s="6"/>
      <c r="N461" s="7">
        <v>30556</v>
      </c>
      <c r="O461" s="7">
        <v>30556</v>
      </c>
      <c r="S461" s="7">
        <v>30556</v>
      </c>
      <c r="T461" s="7" t="s">
        <v>41</v>
      </c>
      <c r="U461" s="7">
        <v>15278</v>
      </c>
      <c r="V461" s="7">
        <v>0</v>
      </c>
      <c r="W461" s="2" t="s">
        <v>41</v>
      </c>
      <c r="X461" s="7">
        <v>0</v>
      </c>
      <c r="Y461" s="2" t="s">
        <v>42</v>
      </c>
      <c r="Z461" s="2" t="s">
        <v>43</v>
      </c>
      <c r="AB461" s="2" t="s">
        <v>44</v>
      </c>
      <c r="AC461" s="2" t="s">
        <v>89</v>
      </c>
      <c r="AD461" s="2" t="s">
        <v>96</v>
      </c>
      <c r="AE461" s="2" t="s">
        <v>853</v>
      </c>
      <c r="AF461" s="2" t="s">
        <v>50</v>
      </c>
      <c r="AG461" s="2" t="s">
        <v>51</v>
      </c>
      <c r="AH461" s="2" t="s">
        <v>651</v>
      </c>
      <c r="AI461" s="2" t="s">
        <v>53</v>
      </c>
      <c r="AJ461" s="2" t="s">
        <v>54</v>
      </c>
      <c r="AK461" s="2" t="s">
        <v>55</v>
      </c>
      <c r="AN461" s="7">
        <v>0</v>
      </c>
      <c r="AO461" s="2" t="s">
        <v>854</v>
      </c>
      <c r="AP461" s="6">
        <v>41088</v>
      </c>
      <c r="AQ461" s="8" t="s">
        <v>4452</v>
      </c>
      <c r="AR461" s="2" t="s">
        <v>48</v>
      </c>
      <c r="AS461" s="7">
        <v>30556</v>
      </c>
    </row>
    <row r="462" spans="1:45" x14ac:dyDescent="0.2">
      <c r="A462" s="380"/>
      <c r="B462" s="2" t="s">
        <v>4924</v>
      </c>
      <c r="C462" s="3">
        <v>93</v>
      </c>
      <c r="D462" s="4" t="s">
        <v>4458</v>
      </c>
      <c r="E462" s="2" t="s">
        <v>4588</v>
      </c>
      <c r="F462" s="2">
        <v>1503200</v>
      </c>
      <c r="G462" s="2" t="s">
        <v>2625</v>
      </c>
      <c r="H462" s="2" t="s">
        <v>2626</v>
      </c>
      <c r="I462" s="2" t="s">
        <v>38</v>
      </c>
      <c r="J462" s="2" t="s">
        <v>2627</v>
      </c>
      <c r="K462" s="2" t="s">
        <v>2628</v>
      </c>
      <c r="L462" s="6">
        <v>40981</v>
      </c>
      <c r="M462" s="6"/>
      <c r="N462" s="7">
        <v>75000</v>
      </c>
      <c r="O462" s="7">
        <v>75000</v>
      </c>
      <c r="S462" s="7">
        <v>75000</v>
      </c>
      <c r="T462" s="7" t="s">
        <v>41</v>
      </c>
      <c r="U462" s="7">
        <v>37500</v>
      </c>
      <c r="V462" s="7">
        <v>0</v>
      </c>
      <c r="W462" s="2" t="s">
        <v>41</v>
      </c>
      <c r="X462" s="7">
        <v>0</v>
      </c>
      <c r="Y462" s="2" t="s">
        <v>42</v>
      </c>
      <c r="Z462" s="2" t="s">
        <v>43</v>
      </c>
      <c r="AB462" s="2" t="s">
        <v>44</v>
      </c>
      <c r="AC462" s="2" t="s">
        <v>89</v>
      </c>
      <c r="AD462" s="2" t="s">
        <v>2078</v>
      </c>
      <c r="AE462" s="2" t="s">
        <v>97</v>
      </c>
      <c r="AF462" s="2" t="s">
        <v>2629</v>
      </c>
      <c r="AG462" s="2" t="s">
        <v>51</v>
      </c>
      <c r="AH462" s="2" t="s">
        <v>69</v>
      </c>
      <c r="AI462" s="2" t="s">
        <v>53</v>
      </c>
      <c r="AJ462" s="2" t="s">
        <v>54</v>
      </c>
      <c r="AK462" s="2" t="s">
        <v>55</v>
      </c>
      <c r="AN462" s="7">
        <v>0</v>
      </c>
      <c r="AO462" s="2" t="s">
        <v>2630</v>
      </c>
      <c r="AP462" s="6">
        <v>41109</v>
      </c>
      <c r="AQ462" s="8" t="s">
        <v>4452</v>
      </c>
      <c r="AR462" s="2" t="s">
        <v>48</v>
      </c>
      <c r="AS462" s="7">
        <v>75000</v>
      </c>
    </row>
    <row r="463" spans="1:45" x14ac:dyDescent="0.2">
      <c r="A463" s="380"/>
      <c r="B463" s="2" t="s">
        <v>4924</v>
      </c>
      <c r="C463" s="3">
        <v>82</v>
      </c>
      <c r="D463" s="4" t="s">
        <v>4458</v>
      </c>
      <c r="E463" s="2" t="s">
        <v>4625</v>
      </c>
      <c r="F463" s="2">
        <v>1503216</v>
      </c>
      <c r="G463" s="2" t="s">
        <v>844</v>
      </c>
      <c r="H463" s="2" t="s">
        <v>845</v>
      </c>
      <c r="I463" s="2" t="s">
        <v>38</v>
      </c>
      <c r="J463" s="2" t="s">
        <v>846</v>
      </c>
      <c r="K463" s="2" t="s">
        <v>847</v>
      </c>
      <c r="L463" s="6">
        <v>40625</v>
      </c>
      <c r="M463" s="6"/>
      <c r="N463" s="7">
        <v>30527</v>
      </c>
      <c r="O463" s="7">
        <v>30527</v>
      </c>
      <c r="S463" s="7">
        <v>30527</v>
      </c>
      <c r="T463" s="7" t="s">
        <v>41</v>
      </c>
      <c r="U463" s="7">
        <v>15263.5</v>
      </c>
      <c r="V463" s="7">
        <v>0</v>
      </c>
      <c r="W463" s="2" t="s">
        <v>41</v>
      </c>
      <c r="X463" s="7">
        <v>0</v>
      </c>
      <c r="Y463" s="2" t="s">
        <v>42</v>
      </c>
      <c r="Z463" s="2" t="s">
        <v>43</v>
      </c>
      <c r="AB463" s="2" t="s">
        <v>44</v>
      </c>
      <c r="AC463" s="2" t="s">
        <v>89</v>
      </c>
      <c r="AD463" s="2" t="s">
        <v>96</v>
      </c>
      <c r="AE463" s="2" t="s">
        <v>49</v>
      </c>
      <c r="AF463" s="2" t="s">
        <v>91</v>
      </c>
      <c r="AG463" s="2" t="s">
        <v>51</v>
      </c>
      <c r="AH463" s="2" t="s">
        <v>247</v>
      </c>
      <c r="AI463" s="2" t="s">
        <v>162</v>
      </c>
      <c r="AJ463" s="2" t="s">
        <v>163</v>
      </c>
      <c r="AK463" s="2" t="s">
        <v>55</v>
      </c>
      <c r="AN463" s="7">
        <v>0</v>
      </c>
      <c r="AO463" s="2" t="s">
        <v>848</v>
      </c>
      <c r="AP463" s="6">
        <v>41016</v>
      </c>
      <c r="AQ463" s="8" t="s">
        <v>4452</v>
      </c>
      <c r="AR463" s="2" t="s">
        <v>48</v>
      </c>
      <c r="AS463" s="7">
        <v>30527</v>
      </c>
    </row>
    <row r="464" spans="1:45" x14ac:dyDescent="0.2">
      <c r="A464" s="380"/>
      <c r="B464" s="2" t="s">
        <v>4924</v>
      </c>
      <c r="C464" s="3">
        <v>82</v>
      </c>
      <c r="D464" s="4" t="s">
        <v>4458</v>
      </c>
      <c r="E464" s="2" t="s">
        <v>4607</v>
      </c>
      <c r="F464" s="2">
        <v>1503644</v>
      </c>
      <c r="G464" s="2" t="s">
        <v>838</v>
      </c>
      <c r="H464" s="2" t="s">
        <v>839</v>
      </c>
      <c r="I464" s="2" t="s">
        <v>38</v>
      </c>
      <c r="J464" s="2" t="s">
        <v>840</v>
      </c>
      <c r="K464" s="2" t="s">
        <v>841</v>
      </c>
      <c r="L464" s="6">
        <v>40356</v>
      </c>
      <c r="M464" s="6"/>
      <c r="N464" s="7">
        <v>20000</v>
      </c>
      <c r="O464" s="7">
        <v>20000</v>
      </c>
      <c r="S464" s="7">
        <v>20000</v>
      </c>
      <c r="T464" s="7" t="s">
        <v>41</v>
      </c>
      <c r="U464" s="7">
        <v>10000</v>
      </c>
      <c r="V464" s="7">
        <v>0</v>
      </c>
      <c r="W464" s="2" t="s">
        <v>41</v>
      </c>
      <c r="X464" s="7">
        <v>0</v>
      </c>
      <c r="Y464" s="2" t="s">
        <v>42</v>
      </c>
      <c r="Z464" s="2" t="s">
        <v>43</v>
      </c>
      <c r="AB464" s="2" t="s">
        <v>44</v>
      </c>
      <c r="AC464" s="2" t="s">
        <v>89</v>
      </c>
      <c r="AD464" s="2" t="s">
        <v>96</v>
      </c>
      <c r="AE464" s="2" t="s">
        <v>97</v>
      </c>
      <c r="AF464" s="2" t="s">
        <v>50</v>
      </c>
      <c r="AG464" s="2" t="s">
        <v>51</v>
      </c>
      <c r="AH464" s="2" t="s">
        <v>842</v>
      </c>
      <c r="AI464" s="2" t="s">
        <v>53</v>
      </c>
      <c r="AJ464" s="2" t="s">
        <v>54</v>
      </c>
      <c r="AK464" s="2" t="s">
        <v>55</v>
      </c>
      <c r="AN464" s="7">
        <v>0</v>
      </c>
      <c r="AO464" s="2" t="s">
        <v>843</v>
      </c>
      <c r="AP464" s="6">
        <v>41122</v>
      </c>
      <c r="AQ464" s="8" t="s">
        <v>4452</v>
      </c>
      <c r="AR464" s="2" t="s">
        <v>48</v>
      </c>
      <c r="AS464" s="7">
        <v>20000</v>
      </c>
    </row>
    <row r="465" spans="1:45" x14ac:dyDescent="0.2">
      <c r="A465" s="380"/>
      <c r="B465" s="2" t="s">
        <v>4924</v>
      </c>
      <c r="C465" s="3">
        <v>82</v>
      </c>
      <c r="D465" s="4" t="s">
        <v>4458</v>
      </c>
      <c r="E465" s="2" t="s">
        <v>4601</v>
      </c>
      <c r="F465" s="2">
        <v>1503744</v>
      </c>
      <c r="G465" s="2" t="s">
        <v>833</v>
      </c>
      <c r="H465" s="2" t="s">
        <v>834</v>
      </c>
      <c r="I465" s="2" t="s">
        <v>38</v>
      </c>
      <c r="J465" s="2" t="s">
        <v>835</v>
      </c>
      <c r="K465" s="2" t="s">
        <v>836</v>
      </c>
      <c r="L465" s="6">
        <v>39890</v>
      </c>
      <c r="M465" s="6"/>
      <c r="N465" s="7">
        <v>48664.41</v>
      </c>
      <c r="O465" s="7">
        <v>66881.11</v>
      </c>
      <c r="S465" s="7">
        <v>48664.41</v>
      </c>
      <c r="T465" s="7" t="s">
        <v>41</v>
      </c>
      <c r="U465" s="7">
        <v>24332.21</v>
      </c>
      <c r="V465" s="7">
        <v>0</v>
      </c>
      <c r="W465" s="2" t="s">
        <v>41</v>
      </c>
      <c r="X465" s="7">
        <v>0</v>
      </c>
      <c r="Y465" s="2" t="s">
        <v>42</v>
      </c>
      <c r="Z465" s="2" t="s">
        <v>43</v>
      </c>
      <c r="AB465" s="2" t="s">
        <v>44</v>
      </c>
      <c r="AC465" s="2" t="s">
        <v>89</v>
      </c>
      <c r="AD465" s="2" t="s">
        <v>96</v>
      </c>
      <c r="AE465" s="2" t="s">
        <v>97</v>
      </c>
      <c r="AF465" s="2" t="s">
        <v>68</v>
      </c>
      <c r="AG465" s="2" t="s">
        <v>51</v>
      </c>
      <c r="AH465" s="2" t="s">
        <v>247</v>
      </c>
      <c r="AI465" s="2" t="s">
        <v>162</v>
      </c>
      <c r="AJ465" s="2" t="s">
        <v>163</v>
      </c>
      <c r="AK465" s="2" t="s">
        <v>55</v>
      </c>
      <c r="AN465" s="7">
        <v>0</v>
      </c>
      <c r="AO465" s="2" t="s">
        <v>837</v>
      </c>
      <c r="AP465" s="6">
        <v>41115</v>
      </c>
      <c r="AQ465" s="8" t="s">
        <v>4452</v>
      </c>
      <c r="AR465" s="2" t="s">
        <v>48</v>
      </c>
      <c r="AS465" s="7">
        <v>48664.41</v>
      </c>
    </row>
    <row r="466" spans="1:45" x14ac:dyDescent="0.2">
      <c r="A466" s="380"/>
      <c r="B466" s="2" t="s">
        <v>4924</v>
      </c>
      <c r="C466" s="3">
        <v>93</v>
      </c>
      <c r="D466" s="4" t="s">
        <v>4458</v>
      </c>
      <c r="E466" s="2" t="s">
        <v>4592</v>
      </c>
      <c r="F466" s="2">
        <v>1503820</v>
      </c>
      <c r="G466" s="2" t="s">
        <v>2620</v>
      </c>
      <c r="H466" s="2" t="s">
        <v>2621</v>
      </c>
      <c r="I466" s="2" t="s">
        <v>38</v>
      </c>
      <c r="J466" s="2" t="s">
        <v>2622</v>
      </c>
      <c r="K466" s="2" t="s">
        <v>2623</v>
      </c>
      <c r="L466" s="6">
        <v>40693</v>
      </c>
      <c r="M466" s="6"/>
      <c r="N466" s="7">
        <v>32981</v>
      </c>
      <c r="O466" s="7">
        <v>32981</v>
      </c>
      <c r="S466" s="7">
        <v>32981</v>
      </c>
      <c r="T466" s="7" t="s">
        <v>41</v>
      </c>
      <c r="U466" s="7">
        <v>16490.5</v>
      </c>
      <c r="V466" s="7">
        <v>0</v>
      </c>
      <c r="W466" s="2" t="s">
        <v>41</v>
      </c>
      <c r="X466" s="7">
        <v>0</v>
      </c>
      <c r="Y466" s="2" t="s">
        <v>42</v>
      </c>
      <c r="Z466" s="2" t="s">
        <v>43</v>
      </c>
      <c r="AB466" s="2" t="s">
        <v>44</v>
      </c>
      <c r="AC466" s="2" t="s">
        <v>89</v>
      </c>
      <c r="AD466" s="2" t="s">
        <v>2078</v>
      </c>
      <c r="AE466" s="2" t="s">
        <v>49</v>
      </c>
      <c r="AF466" s="2" t="s">
        <v>75</v>
      </c>
      <c r="AG466" s="2" t="s">
        <v>76</v>
      </c>
      <c r="AH466" s="2" t="s">
        <v>1030</v>
      </c>
      <c r="AI466" s="2" t="s">
        <v>117</v>
      </c>
      <c r="AJ466" s="2" t="s">
        <v>54</v>
      </c>
      <c r="AK466" s="2" t="s">
        <v>55</v>
      </c>
      <c r="AN466" s="7">
        <v>0</v>
      </c>
      <c r="AO466" s="2" t="s">
        <v>2624</v>
      </c>
      <c r="AP466" s="6">
        <v>41081</v>
      </c>
      <c r="AQ466" s="8" t="s">
        <v>4452</v>
      </c>
      <c r="AR466" s="2" t="s">
        <v>48</v>
      </c>
      <c r="AS466" s="7">
        <v>32981</v>
      </c>
    </row>
    <row r="467" spans="1:45" x14ac:dyDescent="0.2">
      <c r="A467" s="380"/>
      <c r="B467" s="2" t="s">
        <v>4924</v>
      </c>
      <c r="C467" s="3">
        <v>93</v>
      </c>
      <c r="D467" s="4" t="s">
        <v>4458</v>
      </c>
      <c r="E467" s="2" t="s">
        <v>4597</v>
      </c>
      <c r="F467" s="2">
        <v>1503860</v>
      </c>
      <c r="G467" s="2" t="s">
        <v>828</v>
      </c>
      <c r="H467" s="2" t="s">
        <v>829</v>
      </c>
      <c r="I467" s="2" t="s">
        <v>38</v>
      </c>
      <c r="J467" s="2" t="s">
        <v>830</v>
      </c>
      <c r="K467" s="2" t="s">
        <v>831</v>
      </c>
      <c r="L467" s="6">
        <v>41051</v>
      </c>
      <c r="M467" s="6"/>
      <c r="N467" s="7">
        <v>41984</v>
      </c>
      <c r="O467" s="7">
        <v>41984</v>
      </c>
      <c r="S467" s="7">
        <v>41984</v>
      </c>
      <c r="T467" s="7" t="s">
        <v>41</v>
      </c>
      <c r="U467" s="7">
        <v>20992</v>
      </c>
      <c r="V467" s="7">
        <v>3000</v>
      </c>
      <c r="W467" s="2" t="s">
        <v>41</v>
      </c>
      <c r="X467" s="7">
        <v>1500</v>
      </c>
      <c r="Y467" s="5" t="s">
        <v>42</v>
      </c>
      <c r="Z467" s="5" t="s">
        <v>43</v>
      </c>
      <c r="AB467" s="2" t="s">
        <v>44</v>
      </c>
      <c r="AC467" s="2" t="s">
        <v>89</v>
      </c>
      <c r="AD467" s="2" t="s">
        <v>96</v>
      </c>
      <c r="AE467" s="2" t="s">
        <v>49</v>
      </c>
      <c r="AF467" s="2" t="s">
        <v>50</v>
      </c>
      <c r="AG467" s="2" t="s">
        <v>51</v>
      </c>
      <c r="AH467" s="2" t="s">
        <v>551</v>
      </c>
      <c r="AI467" s="2" t="s">
        <v>53</v>
      </c>
      <c r="AJ467" s="2" t="s">
        <v>54</v>
      </c>
      <c r="AK467" s="2" t="s">
        <v>55</v>
      </c>
      <c r="AN467" s="7">
        <v>0</v>
      </c>
      <c r="AO467" s="2" t="s">
        <v>832</v>
      </c>
      <c r="AP467" s="6">
        <v>41137</v>
      </c>
      <c r="AQ467" s="8" t="s">
        <v>4452</v>
      </c>
      <c r="AR467" s="2" t="s">
        <v>48</v>
      </c>
      <c r="AS467" s="7">
        <v>41984</v>
      </c>
    </row>
    <row r="468" spans="1:45" x14ac:dyDescent="0.2">
      <c r="A468" s="380"/>
      <c r="B468" s="2" t="s">
        <v>4924</v>
      </c>
      <c r="C468" s="3">
        <v>93</v>
      </c>
      <c r="D468" s="4" t="s">
        <v>4458</v>
      </c>
      <c r="E468" s="2" t="s">
        <v>4604</v>
      </c>
      <c r="F468" s="2">
        <v>1503889</v>
      </c>
      <c r="G468" s="2" t="s">
        <v>822</v>
      </c>
      <c r="H468" s="2" t="s">
        <v>823</v>
      </c>
      <c r="I468" s="2" t="s">
        <v>38</v>
      </c>
      <c r="J468" s="2" t="s">
        <v>824</v>
      </c>
      <c r="K468" s="2" t="s">
        <v>825</v>
      </c>
      <c r="L468" s="6">
        <v>40349</v>
      </c>
      <c r="M468" s="6"/>
      <c r="N468" s="7">
        <v>28909.25</v>
      </c>
      <c r="O468" s="7">
        <v>28909.25</v>
      </c>
      <c r="S468" s="7">
        <v>28909.25</v>
      </c>
      <c r="T468" s="7" t="s">
        <v>41</v>
      </c>
      <c r="U468" s="7">
        <v>14454.63</v>
      </c>
      <c r="V468" s="7">
        <v>0</v>
      </c>
      <c r="W468" s="2" t="s">
        <v>41</v>
      </c>
      <c r="X468" s="7">
        <v>0</v>
      </c>
      <c r="Y468" s="2" t="s">
        <v>42</v>
      </c>
      <c r="Z468" s="2" t="s">
        <v>43</v>
      </c>
      <c r="AB468" s="2" t="s">
        <v>44</v>
      </c>
      <c r="AC468" s="2" t="s">
        <v>89</v>
      </c>
      <c r="AD468" s="2" t="s">
        <v>96</v>
      </c>
      <c r="AE468" s="2" t="s">
        <v>49</v>
      </c>
      <c r="AF468" s="2" t="s">
        <v>160</v>
      </c>
      <c r="AG468" s="2" t="s">
        <v>51</v>
      </c>
      <c r="AH468" s="2" t="s">
        <v>826</v>
      </c>
      <c r="AI468" s="2" t="s">
        <v>53</v>
      </c>
      <c r="AJ468" s="2" t="s">
        <v>54</v>
      </c>
      <c r="AK468" s="2" t="s">
        <v>55</v>
      </c>
      <c r="AN468" s="7">
        <v>0</v>
      </c>
      <c r="AO468" s="2" t="s">
        <v>827</v>
      </c>
      <c r="AP468" s="6">
        <v>41085</v>
      </c>
      <c r="AQ468" s="8" t="s">
        <v>4452</v>
      </c>
      <c r="AR468" s="2" t="s">
        <v>48</v>
      </c>
      <c r="AS468" s="7">
        <v>28909.25</v>
      </c>
    </row>
    <row r="469" spans="1:45" x14ac:dyDescent="0.2">
      <c r="A469" s="380"/>
      <c r="B469" s="2" t="s">
        <v>4924</v>
      </c>
      <c r="C469" s="3">
        <v>93</v>
      </c>
      <c r="D469" s="4" t="s">
        <v>4458</v>
      </c>
      <c r="E469" s="2" t="s">
        <v>4604</v>
      </c>
      <c r="F469" s="2">
        <v>1503959</v>
      </c>
      <c r="G469" s="2" t="s">
        <v>2615</v>
      </c>
      <c r="H469" s="2" t="s">
        <v>2616</v>
      </c>
      <c r="I469" s="2" t="s">
        <v>38</v>
      </c>
      <c r="J469" s="2" t="s">
        <v>2617</v>
      </c>
      <c r="K469" s="2" t="s">
        <v>2618</v>
      </c>
      <c r="L469" s="6">
        <v>40482</v>
      </c>
      <c r="M469" s="6"/>
      <c r="N469" s="7">
        <v>203000</v>
      </c>
      <c r="O469" s="7">
        <v>203000</v>
      </c>
      <c r="S469" s="7">
        <v>37000</v>
      </c>
      <c r="T469" s="7" t="s">
        <v>41</v>
      </c>
      <c r="U469" s="7">
        <v>18500</v>
      </c>
      <c r="V469" s="7">
        <v>0</v>
      </c>
      <c r="W469" s="2" t="s">
        <v>41</v>
      </c>
      <c r="X469" s="7">
        <v>0</v>
      </c>
      <c r="Y469" s="2" t="s">
        <v>42</v>
      </c>
      <c r="Z469" s="2" t="s">
        <v>43</v>
      </c>
      <c r="AB469" s="2" t="s">
        <v>44</v>
      </c>
      <c r="AC469" s="2" t="s">
        <v>89</v>
      </c>
      <c r="AD469" s="2" t="s">
        <v>2078</v>
      </c>
      <c r="AE469" s="2" t="s">
        <v>49</v>
      </c>
      <c r="AF469" s="2" t="s">
        <v>137</v>
      </c>
      <c r="AG469" s="2" t="s">
        <v>51</v>
      </c>
      <c r="AH469" s="2" t="s">
        <v>1023</v>
      </c>
      <c r="AI469" s="2" t="s">
        <v>53</v>
      </c>
      <c r="AJ469" s="2" t="s">
        <v>54</v>
      </c>
      <c r="AK469" s="2" t="s">
        <v>55</v>
      </c>
      <c r="AN469" s="7">
        <v>0</v>
      </c>
      <c r="AO469" s="2" t="s">
        <v>2619</v>
      </c>
      <c r="AP469" s="6">
        <v>41079</v>
      </c>
      <c r="AQ469" s="8" t="s">
        <v>4452</v>
      </c>
      <c r="AR469" s="2" t="s">
        <v>48</v>
      </c>
      <c r="AS469" s="7">
        <v>203000</v>
      </c>
    </row>
    <row r="470" spans="1:45" x14ac:dyDescent="0.2">
      <c r="A470" s="380"/>
      <c r="B470" s="2" t="s">
        <v>4924</v>
      </c>
      <c r="C470" s="3">
        <v>82</v>
      </c>
      <c r="D470" s="4" t="s">
        <v>4458</v>
      </c>
      <c r="E470" s="2" t="s">
        <v>4616</v>
      </c>
      <c r="F470" s="2">
        <v>1504304</v>
      </c>
      <c r="G470" s="2" t="s">
        <v>816</v>
      </c>
      <c r="H470" s="2" t="s">
        <v>817</v>
      </c>
      <c r="I470" s="2" t="s">
        <v>38</v>
      </c>
      <c r="J470" s="2" t="s">
        <v>818</v>
      </c>
      <c r="K470" s="2" t="s">
        <v>819</v>
      </c>
      <c r="L470" s="6">
        <v>40686</v>
      </c>
      <c r="M470" s="6"/>
      <c r="N470" s="7">
        <v>30648.87</v>
      </c>
      <c r="O470" s="7">
        <v>30648.87</v>
      </c>
      <c r="S470" s="7">
        <v>30648.87</v>
      </c>
      <c r="T470" s="7" t="s">
        <v>41</v>
      </c>
      <c r="U470" s="7">
        <v>15324.44</v>
      </c>
      <c r="V470" s="7">
        <v>0</v>
      </c>
      <c r="W470" s="2" t="s">
        <v>41</v>
      </c>
      <c r="X470" s="7">
        <v>0</v>
      </c>
      <c r="Y470" s="2" t="s">
        <v>42</v>
      </c>
      <c r="Z470" s="2" t="s">
        <v>43</v>
      </c>
      <c r="AB470" s="2" t="s">
        <v>44</v>
      </c>
      <c r="AC470" s="2" t="s">
        <v>89</v>
      </c>
      <c r="AD470" s="2" t="s">
        <v>96</v>
      </c>
      <c r="AE470" s="2" t="s">
        <v>49</v>
      </c>
      <c r="AF470" s="2" t="s">
        <v>50</v>
      </c>
      <c r="AG470" s="2" t="s">
        <v>51</v>
      </c>
      <c r="AH470" s="2" t="s">
        <v>820</v>
      </c>
      <c r="AI470" s="2" t="s">
        <v>117</v>
      </c>
      <c r="AJ470" s="2" t="s">
        <v>54</v>
      </c>
      <c r="AK470" s="2" t="s">
        <v>55</v>
      </c>
      <c r="AN470" s="7">
        <v>0</v>
      </c>
      <c r="AO470" s="2" t="s">
        <v>821</v>
      </c>
      <c r="AP470" s="6">
        <v>41080</v>
      </c>
      <c r="AQ470" s="8" t="s">
        <v>4452</v>
      </c>
      <c r="AR470" s="2" t="s">
        <v>48</v>
      </c>
      <c r="AS470" s="7">
        <v>30648.87</v>
      </c>
    </row>
    <row r="471" spans="1:45" x14ac:dyDescent="0.2">
      <c r="A471" s="380"/>
      <c r="B471" s="2" t="s">
        <v>4924</v>
      </c>
      <c r="C471" s="3">
        <v>82</v>
      </c>
      <c r="D471" s="4" t="s">
        <v>4458</v>
      </c>
      <c r="E471" s="2" t="s">
        <v>4588</v>
      </c>
      <c r="F471" s="2">
        <v>1504368</v>
      </c>
      <c r="G471" s="2" t="s">
        <v>811</v>
      </c>
      <c r="H471" s="2" t="s">
        <v>812</v>
      </c>
      <c r="I471" s="2" t="s">
        <v>38</v>
      </c>
      <c r="J471" s="2" t="s">
        <v>813</v>
      </c>
      <c r="K471" s="2" t="s">
        <v>814</v>
      </c>
      <c r="L471" s="6">
        <v>39548</v>
      </c>
      <c r="M471" s="6"/>
      <c r="N471" s="7">
        <v>36910.660000000003</v>
      </c>
      <c r="O471" s="7">
        <v>36910.660000000003</v>
      </c>
      <c r="S471" s="7">
        <v>36910.660000000003</v>
      </c>
      <c r="T471" s="7" t="s">
        <v>40</v>
      </c>
      <c r="U471" s="7">
        <v>36910.660000000003</v>
      </c>
      <c r="V471" s="7">
        <v>0</v>
      </c>
      <c r="W471" s="2" t="s">
        <v>40</v>
      </c>
      <c r="X471" s="7">
        <v>0</v>
      </c>
      <c r="Y471" s="2" t="s">
        <v>56</v>
      </c>
      <c r="Z471" s="2" t="s">
        <v>65</v>
      </c>
      <c r="AA471" s="2" t="s">
        <v>66</v>
      </c>
      <c r="AB471" s="2" t="s">
        <v>44</v>
      </c>
      <c r="AC471" s="2" t="s">
        <v>89</v>
      </c>
      <c r="AD471" s="2" t="s">
        <v>96</v>
      </c>
      <c r="AE471" s="2" t="s">
        <v>49</v>
      </c>
      <c r="AF471" s="2" t="s">
        <v>104</v>
      </c>
      <c r="AG471" s="2" t="s">
        <v>51</v>
      </c>
      <c r="AH471" s="2" t="s">
        <v>236</v>
      </c>
      <c r="AI471" s="2" t="s">
        <v>53</v>
      </c>
      <c r="AJ471" s="2" t="s">
        <v>54</v>
      </c>
      <c r="AK471" s="2" t="s">
        <v>55</v>
      </c>
      <c r="AN471" s="7">
        <v>0</v>
      </c>
      <c r="AO471" s="2" t="s">
        <v>815</v>
      </c>
      <c r="AP471" s="6">
        <v>40470</v>
      </c>
      <c r="AQ471" s="8" t="s">
        <v>4452</v>
      </c>
      <c r="AR471" s="2" t="s">
        <v>48</v>
      </c>
      <c r="AS471" s="7">
        <v>36910.660000000003</v>
      </c>
    </row>
    <row r="472" spans="1:45" x14ac:dyDescent="0.2">
      <c r="A472" s="380"/>
      <c r="B472" s="2" t="s">
        <v>4924</v>
      </c>
      <c r="C472" s="3">
        <v>93</v>
      </c>
      <c r="D472" s="4" t="s">
        <v>4458</v>
      </c>
      <c r="E472" s="2" t="s">
        <v>4605</v>
      </c>
      <c r="F472" s="2">
        <v>1504544</v>
      </c>
      <c r="G472" s="2" t="s">
        <v>3138</v>
      </c>
      <c r="H472" s="2" t="s">
        <v>3139</v>
      </c>
      <c r="I472" s="2" t="s">
        <v>38</v>
      </c>
      <c r="J472" s="2" t="s">
        <v>1124</v>
      </c>
      <c r="K472" s="2" t="s">
        <v>3140</v>
      </c>
      <c r="L472" s="6">
        <v>40989</v>
      </c>
      <c r="M472" s="6"/>
      <c r="N472" s="7">
        <v>100626</v>
      </c>
      <c r="O472" s="7">
        <v>100626</v>
      </c>
      <c r="S472" s="7">
        <v>100626</v>
      </c>
      <c r="T472" s="7" t="s">
        <v>41</v>
      </c>
      <c r="U472" s="7">
        <v>50313</v>
      </c>
      <c r="V472" s="7">
        <v>0</v>
      </c>
      <c r="W472" s="2" t="s">
        <v>41</v>
      </c>
      <c r="X472" s="7">
        <v>0</v>
      </c>
      <c r="Y472" s="2" t="s">
        <v>42</v>
      </c>
      <c r="Z472" s="2" t="s">
        <v>43</v>
      </c>
      <c r="AB472" s="2" t="s">
        <v>44</v>
      </c>
      <c r="AC472" s="2" t="s">
        <v>89</v>
      </c>
      <c r="AD472" s="2" t="s">
        <v>3127</v>
      </c>
      <c r="AE472" s="2" t="s">
        <v>97</v>
      </c>
      <c r="AF472" s="2" t="s">
        <v>160</v>
      </c>
      <c r="AG472" s="2" t="s">
        <v>51</v>
      </c>
      <c r="AH472" s="2" t="s">
        <v>247</v>
      </c>
      <c r="AI472" s="2" t="s">
        <v>162</v>
      </c>
      <c r="AJ472" s="2" t="s">
        <v>163</v>
      </c>
      <c r="AK472" s="2" t="s">
        <v>55</v>
      </c>
      <c r="AN472" s="7">
        <v>0</v>
      </c>
      <c r="AO472" s="2" t="s">
        <v>3141</v>
      </c>
      <c r="AP472" s="6">
        <v>41120</v>
      </c>
      <c r="AQ472" s="8" t="s">
        <v>4452</v>
      </c>
      <c r="AR472" s="2" t="s">
        <v>48</v>
      </c>
      <c r="AS472" s="7">
        <v>100626</v>
      </c>
    </row>
    <row r="473" spans="1:45" x14ac:dyDescent="0.2">
      <c r="A473" s="380"/>
      <c r="B473" s="2" t="s">
        <v>4924</v>
      </c>
      <c r="C473" s="3">
        <v>82</v>
      </c>
      <c r="D473" s="4" t="s">
        <v>4458</v>
      </c>
      <c r="E473" s="2" t="s">
        <v>4596</v>
      </c>
      <c r="F473" s="2">
        <v>1505079</v>
      </c>
      <c r="G473" s="2" t="s">
        <v>3907</v>
      </c>
      <c r="H473" s="2" t="s">
        <v>3908</v>
      </c>
      <c r="I473" s="2" t="s">
        <v>38</v>
      </c>
      <c r="J473" s="2" t="s">
        <v>3909</v>
      </c>
      <c r="K473" s="2" t="s">
        <v>3910</v>
      </c>
      <c r="L473" s="6">
        <v>40843</v>
      </c>
      <c r="M473" s="6"/>
      <c r="N473" s="7">
        <v>97516</v>
      </c>
      <c r="O473" s="7">
        <v>97516</v>
      </c>
      <c r="S473" s="7">
        <v>97516</v>
      </c>
      <c r="T473" s="7" t="s">
        <v>41</v>
      </c>
      <c r="U473" s="7">
        <v>48758</v>
      </c>
      <c r="V473" s="7">
        <v>0</v>
      </c>
      <c r="W473" s="2" t="s">
        <v>41</v>
      </c>
      <c r="X473" s="7">
        <v>0</v>
      </c>
      <c r="Y473" s="2" t="s">
        <v>42</v>
      </c>
      <c r="Z473" s="2" t="s">
        <v>43</v>
      </c>
      <c r="AB473" s="2" t="s">
        <v>44</v>
      </c>
      <c r="AC473" s="2" t="s">
        <v>3815</v>
      </c>
      <c r="AD473" s="2" t="s">
        <v>2078</v>
      </c>
      <c r="AE473" s="2" t="s">
        <v>97</v>
      </c>
      <c r="AF473" s="2" t="s">
        <v>50</v>
      </c>
      <c r="AG473" s="2" t="s">
        <v>51</v>
      </c>
      <c r="AH473" s="2" t="s">
        <v>168</v>
      </c>
      <c r="AI473" s="2" t="s">
        <v>162</v>
      </c>
      <c r="AJ473" s="2" t="s">
        <v>163</v>
      </c>
      <c r="AK473" s="2" t="s">
        <v>55</v>
      </c>
      <c r="AN473" s="7">
        <v>0</v>
      </c>
      <c r="AO473" s="2" t="s">
        <v>3911</v>
      </c>
      <c r="AP473" s="6">
        <v>41100</v>
      </c>
      <c r="AQ473" s="8" t="s">
        <v>4452</v>
      </c>
      <c r="AR473" s="2" t="s">
        <v>48</v>
      </c>
      <c r="AS473" s="7">
        <v>97516</v>
      </c>
    </row>
    <row r="474" spans="1:45" x14ac:dyDescent="0.2">
      <c r="A474" s="380"/>
      <c r="B474" s="2" t="s">
        <v>4924</v>
      </c>
      <c r="C474" s="3">
        <v>14</v>
      </c>
      <c r="D474" s="4" t="s">
        <v>4457</v>
      </c>
      <c r="E474" s="2" t="s">
        <v>4590</v>
      </c>
      <c r="F474" s="2">
        <v>1505214</v>
      </c>
      <c r="G474" s="2" t="s">
        <v>3577</v>
      </c>
      <c r="H474" s="2" t="s">
        <v>3578</v>
      </c>
      <c r="I474" s="2" t="s">
        <v>1199</v>
      </c>
      <c r="J474" s="2" t="s">
        <v>3579</v>
      </c>
      <c r="K474" s="2" t="s">
        <v>3580</v>
      </c>
      <c r="L474" s="6">
        <v>40980</v>
      </c>
      <c r="M474" s="6"/>
      <c r="N474" s="7">
        <v>10000</v>
      </c>
      <c r="O474" s="7">
        <v>10000</v>
      </c>
      <c r="S474" s="7">
        <v>10000</v>
      </c>
      <c r="T474" s="7" t="s">
        <v>41</v>
      </c>
      <c r="U474" s="7">
        <v>5000</v>
      </c>
      <c r="V474" s="7">
        <v>0</v>
      </c>
      <c r="W474" s="2" t="s">
        <v>73</v>
      </c>
      <c r="X474" s="7">
        <v>0</v>
      </c>
      <c r="Y474" s="2" t="s">
        <v>42</v>
      </c>
      <c r="Z474" s="2" t="s">
        <v>43</v>
      </c>
      <c r="AB474" s="2" t="s">
        <v>67</v>
      </c>
      <c r="AC474" s="2" t="s">
        <v>3189</v>
      </c>
      <c r="AD474" s="2" t="s">
        <v>2932</v>
      </c>
      <c r="AE474" s="2" t="s">
        <v>49</v>
      </c>
      <c r="AF474" s="2" t="s">
        <v>75</v>
      </c>
      <c r="AG474" s="2" t="s">
        <v>177</v>
      </c>
      <c r="AH474" s="2" t="s">
        <v>69</v>
      </c>
      <c r="AI474" s="2" t="s">
        <v>53</v>
      </c>
      <c r="AJ474" s="2" t="s">
        <v>54</v>
      </c>
      <c r="AK474" s="2" t="s">
        <v>55</v>
      </c>
      <c r="AL474" s="6">
        <v>41358</v>
      </c>
      <c r="AM474" s="2" t="s">
        <v>1447</v>
      </c>
      <c r="AN474" s="7">
        <v>0</v>
      </c>
      <c r="AO474" s="2" t="s">
        <v>3581</v>
      </c>
      <c r="AP474" s="6">
        <v>41120</v>
      </c>
      <c r="AQ474" s="8" t="s">
        <v>4452</v>
      </c>
      <c r="AR474" s="2" t="s">
        <v>48</v>
      </c>
      <c r="AS474" s="7">
        <v>10000</v>
      </c>
    </row>
    <row r="475" spans="1:45" x14ac:dyDescent="0.2">
      <c r="A475" s="380"/>
      <c r="B475" s="2" t="s">
        <v>4924</v>
      </c>
      <c r="C475" s="3">
        <v>77</v>
      </c>
      <c r="D475" s="4" t="s">
        <v>4458</v>
      </c>
      <c r="E475" s="2" t="s">
        <v>4630</v>
      </c>
      <c r="F475" s="2">
        <v>1505543</v>
      </c>
      <c r="G475" s="2" t="s">
        <v>805</v>
      </c>
      <c r="H475" s="2" t="s">
        <v>806</v>
      </c>
      <c r="I475" s="2" t="s">
        <v>38</v>
      </c>
      <c r="J475" s="2" t="s">
        <v>807</v>
      </c>
      <c r="K475" s="2" t="s">
        <v>808</v>
      </c>
      <c r="L475" s="6">
        <v>40740</v>
      </c>
      <c r="M475" s="6"/>
      <c r="N475" s="7">
        <v>300069.8</v>
      </c>
      <c r="O475" s="7">
        <v>300069.8</v>
      </c>
      <c r="S475" s="7">
        <v>300069.8</v>
      </c>
      <c r="T475" s="7" t="s">
        <v>41</v>
      </c>
      <c r="U475" s="7">
        <v>150034.9</v>
      </c>
      <c r="V475" s="7">
        <v>0</v>
      </c>
      <c r="W475" s="2" t="s">
        <v>41</v>
      </c>
      <c r="X475" s="7">
        <v>0</v>
      </c>
      <c r="Y475" s="2" t="s">
        <v>42</v>
      </c>
      <c r="Z475" s="2" t="s">
        <v>43</v>
      </c>
      <c r="AB475" s="2" t="s">
        <v>44</v>
      </c>
      <c r="AC475" s="2" t="s">
        <v>89</v>
      </c>
      <c r="AD475" s="2" t="s">
        <v>96</v>
      </c>
      <c r="AE475" s="2" t="s">
        <v>74</v>
      </c>
      <c r="AF475" s="2" t="s">
        <v>50</v>
      </c>
      <c r="AG475" s="2" t="s">
        <v>51</v>
      </c>
      <c r="AH475" s="2" t="s">
        <v>809</v>
      </c>
      <c r="AI475" s="2" t="s">
        <v>53</v>
      </c>
      <c r="AJ475" s="2" t="s">
        <v>54</v>
      </c>
      <c r="AK475" s="2" t="s">
        <v>55</v>
      </c>
      <c r="AN475" s="7">
        <v>0</v>
      </c>
      <c r="AO475" s="2" t="s">
        <v>810</v>
      </c>
      <c r="AP475" s="6">
        <v>41122</v>
      </c>
      <c r="AQ475" s="8" t="s">
        <v>4452</v>
      </c>
      <c r="AR475" s="2" t="s">
        <v>48</v>
      </c>
      <c r="AS475" s="7">
        <v>300069.8</v>
      </c>
    </row>
    <row r="476" spans="1:45" x14ac:dyDescent="0.2">
      <c r="A476" s="380"/>
      <c r="B476" s="2" t="s">
        <v>4924</v>
      </c>
      <c r="C476" s="3">
        <v>93</v>
      </c>
      <c r="D476" s="4" t="s">
        <v>4458</v>
      </c>
      <c r="E476" s="2" t="s">
        <v>4604</v>
      </c>
      <c r="F476" s="2">
        <v>1505559</v>
      </c>
      <c r="G476" s="2" t="s">
        <v>2610</v>
      </c>
      <c r="H476" s="2" t="s">
        <v>2611</v>
      </c>
      <c r="I476" s="2" t="s">
        <v>38</v>
      </c>
      <c r="J476" s="2" t="s">
        <v>2612</v>
      </c>
      <c r="K476" s="2" t="s">
        <v>2613</v>
      </c>
      <c r="L476" s="6">
        <v>40683</v>
      </c>
      <c r="M476" s="6"/>
      <c r="N476" s="7">
        <v>10418.92</v>
      </c>
      <c r="O476" s="7">
        <v>10418.92</v>
      </c>
      <c r="S476" s="7">
        <v>9179.5</v>
      </c>
      <c r="T476" s="7" t="s">
        <v>41</v>
      </c>
      <c r="U476" s="7">
        <v>4589.75</v>
      </c>
      <c r="V476" s="7">
        <v>2000</v>
      </c>
      <c r="W476" s="2" t="s">
        <v>40</v>
      </c>
      <c r="X476" s="7">
        <v>2000</v>
      </c>
      <c r="Y476" s="5" t="s">
        <v>42</v>
      </c>
      <c r="Z476" s="5" t="s">
        <v>65</v>
      </c>
      <c r="AA476" s="5" t="s">
        <v>66</v>
      </c>
      <c r="AB476" s="5" t="s">
        <v>44</v>
      </c>
      <c r="AC476" s="2" t="s">
        <v>89</v>
      </c>
      <c r="AD476" s="2" t="s">
        <v>2078</v>
      </c>
      <c r="AE476" s="2" t="s">
        <v>49</v>
      </c>
      <c r="AF476" s="2" t="s">
        <v>75</v>
      </c>
      <c r="AG476" s="2" t="s">
        <v>76</v>
      </c>
      <c r="AH476" s="2" t="s">
        <v>307</v>
      </c>
      <c r="AI476" s="2" t="s">
        <v>171</v>
      </c>
      <c r="AJ476" s="2" t="s">
        <v>54</v>
      </c>
      <c r="AK476" s="2" t="s">
        <v>55</v>
      </c>
      <c r="AN476" s="7">
        <v>0</v>
      </c>
      <c r="AO476" s="2" t="s">
        <v>2614</v>
      </c>
      <c r="AP476" s="6">
        <v>41124</v>
      </c>
      <c r="AQ476" s="8" t="s">
        <v>4452</v>
      </c>
      <c r="AR476" s="2" t="s">
        <v>48</v>
      </c>
      <c r="AS476" s="7">
        <v>10418.92</v>
      </c>
    </row>
    <row r="477" spans="1:45" x14ac:dyDescent="0.2">
      <c r="A477" s="380"/>
      <c r="B477" s="2" t="s">
        <v>4924</v>
      </c>
      <c r="C477" s="3">
        <v>14</v>
      </c>
      <c r="D477" s="4" t="s">
        <v>4457</v>
      </c>
      <c r="E477" s="2" t="s">
        <v>4590</v>
      </c>
      <c r="F477" s="2">
        <v>1505898</v>
      </c>
      <c r="G477" s="2" t="s">
        <v>3323</v>
      </c>
      <c r="H477" s="2" t="s">
        <v>3324</v>
      </c>
      <c r="I477" s="2" t="s">
        <v>38</v>
      </c>
      <c r="J477" s="2" t="s">
        <v>3325</v>
      </c>
      <c r="K477" s="2" t="s">
        <v>3326</v>
      </c>
      <c r="L477" s="6">
        <v>40705</v>
      </c>
      <c r="M477" s="6"/>
      <c r="N477" s="7">
        <v>3569.37</v>
      </c>
      <c r="O477" s="7">
        <v>15000</v>
      </c>
      <c r="S477" s="7">
        <v>3569.37</v>
      </c>
      <c r="T477" s="7" t="s">
        <v>41</v>
      </c>
      <c r="U477" s="7">
        <v>1784.69</v>
      </c>
      <c r="V477" s="7">
        <v>0</v>
      </c>
      <c r="W477" s="2" t="s">
        <v>41</v>
      </c>
      <c r="X477" s="7">
        <v>0</v>
      </c>
      <c r="Y477" s="2" t="s">
        <v>42</v>
      </c>
      <c r="Z477" s="2" t="s">
        <v>43</v>
      </c>
      <c r="AB477" s="2" t="s">
        <v>44</v>
      </c>
      <c r="AC477" s="2" t="s">
        <v>3189</v>
      </c>
      <c r="AD477" s="2" t="s">
        <v>2078</v>
      </c>
      <c r="AE477" s="2" t="s">
        <v>49</v>
      </c>
      <c r="AF477" s="2" t="s">
        <v>75</v>
      </c>
      <c r="AG477" s="2" t="s">
        <v>76</v>
      </c>
      <c r="AH477" s="2" t="s">
        <v>69</v>
      </c>
      <c r="AI477" s="2" t="s">
        <v>53</v>
      </c>
      <c r="AJ477" s="2" t="s">
        <v>54</v>
      </c>
      <c r="AK477" s="2" t="s">
        <v>55</v>
      </c>
      <c r="AN477" s="7">
        <v>0</v>
      </c>
      <c r="AO477" s="2" t="s">
        <v>3327</v>
      </c>
      <c r="AP477" s="6">
        <v>41128</v>
      </c>
      <c r="AQ477" s="8" t="s">
        <v>4452</v>
      </c>
      <c r="AR477" s="2" t="s">
        <v>48</v>
      </c>
      <c r="AS477" s="7">
        <v>3569.37</v>
      </c>
    </row>
    <row r="478" spans="1:45" x14ac:dyDescent="0.2">
      <c r="A478" s="380"/>
      <c r="B478" s="2" t="s">
        <v>4924</v>
      </c>
      <c r="C478" s="3">
        <v>93</v>
      </c>
      <c r="D478" s="4" t="s">
        <v>4458</v>
      </c>
      <c r="E478" s="2" t="s">
        <v>4597</v>
      </c>
      <c r="F478" s="2">
        <v>1505940</v>
      </c>
      <c r="G478" s="2" t="s">
        <v>799</v>
      </c>
      <c r="H478" s="2" t="s">
        <v>800</v>
      </c>
      <c r="I478" s="2" t="s">
        <v>38</v>
      </c>
      <c r="J478" s="2" t="s">
        <v>801</v>
      </c>
      <c r="K478" s="2" t="s">
        <v>802</v>
      </c>
      <c r="L478" s="6">
        <v>40730</v>
      </c>
      <c r="M478" s="6"/>
      <c r="N478" s="7">
        <v>64236</v>
      </c>
      <c r="O478" s="7">
        <v>64236</v>
      </c>
      <c r="S478" s="7">
        <v>64236</v>
      </c>
      <c r="T478" s="7" t="s">
        <v>41</v>
      </c>
      <c r="U478" s="7">
        <v>32118</v>
      </c>
      <c r="V478" s="7">
        <v>0</v>
      </c>
      <c r="W478" s="2" t="s">
        <v>41</v>
      </c>
      <c r="X478" s="7">
        <v>0</v>
      </c>
      <c r="Y478" s="2" t="s">
        <v>42</v>
      </c>
      <c r="Z478" s="2" t="s">
        <v>43</v>
      </c>
      <c r="AB478" s="2" t="s">
        <v>44</v>
      </c>
      <c r="AC478" s="2" t="s">
        <v>89</v>
      </c>
      <c r="AD478" s="2" t="s">
        <v>96</v>
      </c>
      <c r="AE478" s="2" t="s">
        <v>97</v>
      </c>
      <c r="AF478" s="2" t="s">
        <v>50</v>
      </c>
      <c r="AG478" s="2" t="s">
        <v>51</v>
      </c>
      <c r="AH478" s="2" t="s">
        <v>803</v>
      </c>
      <c r="AI478" s="2" t="s">
        <v>53</v>
      </c>
      <c r="AJ478" s="2" t="s">
        <v>54</v>
      </c>
      <c r="AK478" s="2" t="s">
        <v>55</v>
      </c>
      <c r="AN478" s="7">
        <v>0</v>
      </c>
      <c r="AO478" s="2" t="s">
        <v>804</v>
      </c>
      <c r="AP478" s="6">
        <v>41128</v>
      </c>
      <c r="AQ478" s="8" t="s">
        <v>4452</v>
      </c>
      <c r="AR478" s="2" t="s">
        <v>48</v>
      </c>
      <c r="AS478" s="7">
        <v>64236</v>
      </c>
    </row>
    <row r="479" spans="1:45" x14ac:dyDescent="0.2">
      <c r="A479" s="380"/>
      <c r="B479" s="2" t="s">
        <v>4924</v>
      </c>
      <c r="C479" s="3">
        <v>14</v>
      </c>
      <c r="D479" s="4" t="s">
        <v>4457</v>
      </c>
      <c r="E479" s="2" t="s">
        <v>4590</v>
      </c>
      <c r="F479" s="2">
        <v>1506729</v>
      </c>
      <c r="G479" s="2" t="s">
        <v>3572</v>
      </c>
      <c r="H479" s="2" t="s">
        <v>3573</v>
      </c>
      <c r="I479" s="2" t="s">
        <v>1199</v>
      </c>
      <c r="J479" s="2" t="s">
        <v>3574</v>
      </c>
      <c r="K479" s="2" t="s">
        <v>3575</v>
      </c>
      <c r="L479" s="6">
        <v>41044</v>
      </c>
      <c r="M479" s="6"/>
      <c r="N479" s="7">
        <v>16199</v>
      </c>
      <c r="O479" s="7">
        <v>16199</v>
      </c>
      <c r="S479" s="7">
        <v>16199</v>
      </c>
      <c r="T479" s="7" t="s">
        <v>40</v>
      </c>
      <c r="U479" s="7">
        <v>6177.82</v>
      </c>
      <c r="V479" s="7">
        <v>0</v>
      </c>
      <c r="W479" s="2" t="s">
        <v>41</v>
      </c>
      <c r="X479" s="7">
        <v>0</v>
      </c>
      <c r="Y479" s="2" t="s">
        <v>42</v>
      </c>
      <c r="Z479" s="2" t="s">
        <v>43</v>
      </c>
      <c r="AB479" s="2" t="s">
        <v>44</v>
      </c>
      <c r="AC479" s="2" t="s">
        <v>3189</v>
      </c>
      <c r="AD479" s="2" t="s">
        <v>2932</v>
      </c>
      <c r="AE479" s="2" t="s">
        <v>49</v>
      </c>
      <c r="AF479" s="2" t="s">
        <v>75</v>
      </c>
      <c r="AG479" s="2" t="s">
        <v>177</v>
      </c>
      <c r="AH479" s="2" t="s">
        <v>1220</v>
      </c>
      <c r="AI479" s="2" t="s">
        <v>908</v>
      </c>
      <c r="AJ479" s="2" t="s">
        <v>218</v>
      </c>
      <c r="AK479" s="2" t="s">
        <v>55</v>
      </c>
      <c r="AN479" s="7">
        <v>0</v>
      </c>
      <c r="AO479" s="2" t="s">
        <v>3576</v>
      </c>
      <c r="AP479" s="6">
        <v>41131</v>
      </c>
      <c r="AQ479" s="8" t="s">
        <v>4452</v>
      </c>
      <c r="AR479" s="2" t="s">
        <v>48</v>
      </c>
      <c r="AS479" s="7">
        <v>6177.82</v>
      </c>
    </row>
    <row r="480" spans="1:45" x14ac:dyDescent="0.2">
      <c r="A480" s="380"/>
      <c r="B480" s="2" t="s">
        <v>4924</v>
      </c>
      <c r="C480" s="3">
        <v>93</v>
      </c>
      <c r="D480" s="4" t="s">
        <v>4458</v>
      </c>
      <c r="E480" s="2" t="s">
        <v>4604</v>
      </c>
      <c r="F480" s="2">
        <v>1506741</v>
      </c>
      <c r="G480" s="2" t="s">
        <v>793</v>
      </c>
      <c r="H480" s="2" t="s">
        <v>794</v>
      </c>
      <c r="I480" s="2" t="s">
        <v>38</v>
      </c>
      <c r="J480" s="2" t="s">
        <v>795</v>
      </c>
      <c r="K480" s="2" t="s">
        <v>796</v>
      </c>
      <c r="L480" s="6">
        <v>40894</v>
      </c>
      <c r="M480" s="6"/>
      <c r="N480" s="7">
        <v>23000</v>
      </c>
      <c r="O480" s="7">
        <v>23000</v>
      </c>
      <c r="S480" s="7">
        <v>23000</v>
      </c>
      <c r="T480" s="7" t="s">
        <v>41</v>
      </c>
      <c r="U480" s="7">
        <v>11500</v>
      </c>
      <c r="V480" s="7">
        <v>0</v>
      </c>
      <c r="W480" s="2" t="s">
        <v>73</v>
      </c>
      <c r="X480" s="7">
        <v>0</v>
      </c>
      <c r="Y480" s="2" t="s">
        <v>42</v>
      </c>
      <c r="Z480" s="2" t="s">
        <v>43</v>
      </c>
      <c r="AB480" s="2" t="s">
        <v>67</v>
      </c>
      <c r="AC480" s="2" t="s">
        <v>89</v>
      </c>
      <c r="AD480" s="2" t="s">
        <v>96</v>
      </c>
      <c r="AE480" s="2" t="s">
        <v>49</v>
      </c>
      <c r="AF480" s="2" t="s">
        <v>75</v>
      </c>
      <c r="AG480" s="2" t="s">
        <v>76</v>
      </c>
      <c r="AH480" s="2" t="s">
        <v>797</v>
      </c>
      <c r="AI480" s="2" t="s">
        <v>456</v>
      </c>
      <c r="AJ480" s="2" t="s">
        <v>84</v>
      </c>
      <c r="AK480" s="2" t="s">
        <v>55</v>
      </c>
      <c r="AL480" s="6">
        <v>41381</v>
      </c>
      <c r="AM480" s="2" t="s">
        <v>909</v>
      </c>
      <c r="AN480" s="7">
        <v>0</v>
      </c>
      <c r="AO480" s="2" t="s">
        <v>798</v>
      </c>
      <c r="AP480" s="6">
        <v>41122</v>
      </c>
      <c r="AQ480" s="8" t="s">
        <v>4452</v>
      </c>
      <c r="AR480" s="2" t="s">
        <v>48</v>
      </c>
      <c r="AS480" s="7">
        <v>23000</v>
      </c>
    </row>
    <row r="481" spans="1:45" x14ac:dyDescent="0.2">
      <c r="A481" s="380"/>
      <c r="B481" s="2" t="s">
        <v>4924</v>
      </c>
      <c r="C481" s="3">
        <v>93</v>
      </c>
      <c r="D481" s="4" t="s">
        <v>4458</v>
      </c>
      <c r="E481" s="2" t="s">
        <v>4600</v>
      </c>
      <c r="F481" s="2">
        <v>1506764</v>
      </c>
      <c r="G481" s="2" t="s">
        <v>787</v>
      </c>
      <c r="H481" s="2" t="s">
        <v>788</v>
      </c>
      <c r="I481" s="2" t="s">
        <v>38</v>
      </c>
      <c r="J481" s="2" t="s">
        <v>789</v>
      </c>
      <c r="K481" s="2" t="s">
        <v>790</v>
      </c>
      <c r="L481" s="6">
        <v>39959</v>
      </c>
      <c r="M481" s="6"/>
      <c r="N481" s="7">
        <v>11140.11</v>
      </c>
      <c r="O481" s="7">
        <v>12731.55</v>
      </c>
      <c r="S481" s="7">
        <v>11140.11</v>
      </c>
      <c r="T481" s="7" t="s">
        <v>41</v>
      </c>
      <c r="U481" s="7">
        <v>5570.06</v>
      </c>
      <c r="V481" s="7">
        <v>0</v>
      </c>
      <c r="W481" s="2" t="s">
        <v>41</v>
      </c>
      <c r="X481" s="7">
        <v>0</v>
      </c>
      <c r="Y481" s="2" t="s">
        <v>42</v>
      </c>
      <c r="Z481" s="2" t="s">
        <v>43</v>
      </c>
      <c r="AB481" s="2" t="s">
        <v>44</v>
      </c>
      <c r="AC481" s="2" t="s">
        <v>89</v>
      </c>
      <c r="AD481" s="2" t="s">
        <v>96</v>
      </c>
      <c r="AE481" s="2" t="s">
        <v>49</v>
      </c>
      <c r="AF481" s="2" t="s">
        <v>91</v>
      </c>
      <c r="AG481" s="2" t="s">
        <v>51</v>
      </c>
      <c r="AH481" s="2" t="s">
        <v>791</v>
      </c>
      <c r="AI481" s="2" t="s">
        <v>117</v>
      </c>
      <c r="AJ481" s="2" t="s">
        <v>54</v>
      </c>
      <c r="AK481" s="2" t="s">
        <v>55</v>
      </c>
      <c r="AN481" s="7">
        <v>0</v>
      </c>
      <c r="AO481" s="2" t="s">
        <v>792</v>
      </c>
      <c r="AP481" s="6">
        <v>40444</v>
      </c>
      <c r="AQ481" s="8" t="s">
        <v>4452</v>
      </c>
      <c r="AR481" s="2" t="s">
        <v>48</v>
      </c>
      <c r="AS481" s="7">
        <v>11140.11</v>
      </c>
    </row>
    <row r="482" spans="1:45" x14ac:dyDescent="0.2">
      <c r="A482" s="380"/>
      <c r="B482" s="2" t="s">
        <v>4924</v>
      </c>
      <c r="C482" s="3">
        <v>93</v>
      </c>
      <c r="D482" s="4" t="s">
        <v>4458</v>
      </c>
      <c r="E482" s="2" t="s">
        <v>4604</v>
      </c>
      <c r="F482" s="2">
        <v>1506794</v>
      </c>
      <c r="G482" s="2" t="s">
        <v>781</v>
      </c>
      <c r="H482" s="2" t="s">
        <v>782</v>
      </c>
      <c r="I482" s="2" t="s">
        <v>38</v>
      </c>
      <c r="J482" s="2" t="s">
        <v>783</v>
      </c>
      <c r="K482" s="2" t="s">
        <v>784</v>
      </c>
      <c r="L482" s="6">
        <v>40915</v>
      </c>
      <c r="M482" s="6"/>
      <c r="N482" s="7">
        <v>64000</v>
      </c>
      <c r="O482" s="7">
        <v>64000</v>
      </c>
      <c r="S482" s="7">
        <v>64000</v>
      </c>
      <c r="T482" s="7" t="s">
        <v>41</v>
      </c>
      <c r="U482" s="7">
        <v>32000</v>
      </c>
      <c r="V482" s="7">
        <v>0</v>
      </c>
      <c r="W482" s="2" t="s">
        <v>41</v>
      </c>
      <c r="X482" s="7">
        <v>0</v>
      </c>
      <c r="Y482" s="2" t="s">
        <v>42</v>
      </c>
      <c r="Z482" s="2" t="s">
        <v>43</v>
      </c>
      <c r="AB482" s="2" t="s">
        <v>44</v>
      </c>
      <c r="AC482" s="2" t="s">
        <v>89</v>
      </c>
      <c r="AD482" s="2" t="s">
        <v>96</v>
      </c>
      <c r="AE482" s="2" t="s">
        <v>49</v>
      </c>
      <c r="AF482" s="2" t="s">
        <v>91</v>
      </c>
      <c r="AG482" s="2" t="s">
        <v>51</v>
      </c>
      <c r="AH482" s="2" t="s">
        <v>785</v>
      </c>
      <c r="AI482" s="2" t="s">
        <v>53</v>
      </c>
      <c r="AJ482" s="2" t="s">
        <v>54</v>
      </c>
      <c r="AK482" s="2" t="s">
        <v>55</v>
      </c>
      <c r="AN482" s="7">
        <v>0</v>
      </c>
      <c r="AO482" s="2" t="s">
        <v>786</v>
      </c>
      <c r="AP482" s="6">
        <v>41110</v>
      </c>
      <c r="AQ482" s="8" t="s">
        <v>4452</v>
      </c>
      <c r="AR482" s="2" t="s">
        <v>48</v>
      </c>
      <c r="AS482" s="7">
        <v>64000</v>
      </c>
    </row>
    <row r="483" spans="1:45" x14ac:dyDescent="0.2">
      <c r="A483" s="380"/>
      <c r="B483" s="2" t="s">
        <v>4924</v>
      </c>
      <c r="C483" s="3">
        <v>93</v>
      </c>
      <c r="D483" s="4" t="s">
        <v>4458</v>
      </c>
      <c r="E483" s="2" t="s">
        <v>4597</v>
      </c>
      <c r="F483" s="2">
        <v>1506968</v>
      </c>
      <c r="G483" s="2" t="s">
        <v>3901</v>
      </c>
      <c r="H483" s="2" t="s">
        <v>3902</v>
      </c>
      <c r="I483" s="2" t="s">
        <v>38</v>
      </c>
      <c r="J483" s="2" t="s">
        <v>3903</v>
      </c>
      <c r="K483" s="2" t="s">
        <v>3904</v>
      </c>
      <c r="L483" s="6">
        <v>40673</v>
      </c>
      <c r="M483" s="6"/>
      <c r="N483" s="7">
        <v>25639</v>
      </c>
      <c r="O483" s="7">
        <v>25639</v>
      </c>
      <c r="S483" s="7">
        <v>25639</v>
      </c>
      <c r="T483" s="7" t="s">
        <v>41</v>
      </c>
      <c r="U483" s="7">
        <v>12819.5</v>
      </c>
      <c r="V483" s="7">
        <v>0</v>
      </c>
      <c r="W483" s="2" t="s">
        <v>41</v>
      </c>
      <c r="X483" s="7">
        <v>0</v>
      </c>
      <c r="Y483" s="2" t="s">
        <v>42</v>
      </c>
      <c r="Z483" s="2" t="s">
        <v>43</v>
      </c>
      <c r="AB483" s="2" t="s">
        <v>44</v>
      </c>
      <c r="AC483" s="2" t="s">
        <v>3815</v>
      </c>
      <c r="AD483" s="2" t="s">
        <v>2078</v>
      </c>
      <c r="AE483" s="2" t="s">
        <v>97</v>
      </c>
      <c r="AF483" s="2" t="s">
        <v>91</v>
      </c>
      <c r="AG483" s="2" t="s">
        <v>51</v>
      </c>
      <c r="AH483" s="2" t="s">
        <v>3905</v>
      </c>
      <c r="AI483" s="2" t="s">
        <v>53</v>
      </c>
      <c r="AJ483" s="2" t="s">
        <v>54</v>
      </c>
      <c r="AK483" s="2" t="s">
        <v>55</v>
      </c>
      <c r="AN483" s="7">
        <v>0</v>
      </c>
      <c r="AO483" s="2" t="s">
        <v>3906</v>
      </c>
      <c r="AP483" s="6">
        <v>41075</v>
      </c>
      <c r="AQ483" s="8" t="s">
        <v>4452</v>
      </c>
      <c r="AR483" s="2" t="s">
        <v>48</v>
      </c>
      <c r="AS483" s="7">
        <v>25639</v>
      </c>
    </row>
    <row r="484" spans="1:45" x14ac:dyDescent="0.2">
      <c r="A484" s="380"/>
      <c r="B484" s="2" t="s">
        <v>4924</v>
      </c>
      <c r="C484" s="3">
        <v>93</v>
      </c>
      <c r="D484" s="4" t="s">
        <v>4458</v>
      </c>
      <c r="E484" s="2" t="s">
        <v>4604</v>
      </c>
      <c r="F484" s="2">
        <v>1507794</v>
      </c>
      <c r="G484" s="2" t="s">
        <v>775</v>
      </c>
      <c r="H484" s="2" t="s">
        <v>776</v>
      </c>
      <c r="I484" s="2" t="s">
        <v>38</v>
      </c>
      <c r="J484" s="2" t="s">
        <v>777</v>
      </c>
      <c r="K484" s="2" t="s">
        <v>778</v>
      </c>
      <c r="L484" s="6">
        <v>40588</v>
      </c>
      <c r="M484" s="6"/>
      <c r="N484" s="7">
        <v>82025</v>
      </c>
      <c r="O484" s="7">
        <v>82025</v>
      </c>
      <c r="S484" s="7">
        <v>82025</v>
      </c>
      <c r="T484" s="7" t="s">
        <v>40</v>
      </c>
      <c r="U484" s="7">
        <v>60788.5</v>
      </c>
      <c r="V484" s="7">
        <v>0</v>
      </c>
      <c r="W484" s="2" t="s">
        <v>73</v>
      </c>
      <c r="X484" s="7">
        <v>0</v>
      </c>
      <c r="Y484" s="2" t="s">
        <v>42</v>
      </c>
      <c r="Z484" s="2" t="s">
        <v>65</v>
      </c>
      <c r="AA484" s="2" t="s">
        <v>66</v>
      </c>
      <c r="AB484" s="2" t="s">
        <v>67</v>
      </c>
      <c r="AC484" s="2" t="s">
        <v>89</v>
      </c>
      <c r="AD484" s="2" t="s">
        <v>96</v>
      </c>
      <c r="AE484" s="2" t="s">
        <v>97</v>
      </c>
      <c r="AF484" s="2" t="s">
        <v>50</v>
      </c>
      <c r="AG484" s="2" t="s">
        <v>51</v>
      </c>
      <c r="AH484" s="2" t="s">
        <v>779</v>
      </c>
      <c r="AI484" s="2" t="s">
        <v>53</v>
      </c>
      <c r="AJ484" s="2" t="s">
        <v>54</v>
      </c>
      <c r="AK484" s="2" t="s">
        <v>55</v>
      </c>
      <c r="AL484" s="6">
        <v>41379</v>
      </c>
      <c r="AM484" s="2" t="s">
        <v>1628</v>
      </c>
      <c r="AN484" s="7">
        <v>0</v>
      </c>
      <c r="AO484" s="2" t="s">
        <v>780</v>
      </c>
      <c r="AP484" s="6">
        <v>41117</v>
      </c>
      <c r="AQ484" s="8" t="s">
        <v>4452</v>
      </c>
      <c r="AR484" s="2" t="s">
        <v>48</v>
      </c>
      <c r="AS484" s="7">
        <v>60788.5</v>
      </c>
    </row>
    <row r="485" spans="1:45" x14ac:dyDescent="0.2">
      <c r="A485" s="380"/>
      <c r="B485" s="2" t="s">
        <v>4924</v>
      </c>
      <c r="C485" s="3">
        <v>82</v>
      </c>
      <c r="D485" s="4" t="s">
        <v>4458</v>
      </c>
      <c r="E485" s="2" t="s">
        <v>4606</v>
      </c>
      <c r="F485" s="2">
        <v>1507903</v>
      </c>
      <c r="G485" s="2" t="s">
        <v>770</v>
      </c>
      <c r="H485" s="2" t="s">
        <v>771</v>
      </c>
      <c r="I485" s="2" t="s">
        <v>38</v>
      </c>
      <c r="J485" s="2" t="s">
        <v>772</v>
      </c>
      <c r="K485" s="2" t="s">
        <v>773</v>
      </c>
      <c r="L485" s="6">
        <v>40411</v>
      </c>
      <c r="M485" s="6"/>
      <c r="N485" s="7">
        <v>85546.78</v>
      </c>
      <c r="O485" s="7">
        <v>85546.78</v>
      </c>
      <c r="S485" s="7">
        <v>85546.78</v>
      </c>
      <c r="T485" s="7" t="s">
        <v>41</v>
      </c>
      <c r="U485" s="7">
        <v>42773.39</v>
      </c>
      <c r="V485" s="7">
        <v>0</v>
      </c>
      <c r="W485" s="2" t="s">
        <v>41</v>
      </c>
      <c r="X485" s="7">
        <v>0</v>
      </c>
      <c r="Y485" s="2" t="s">
        <v>42</v>
      </c>
      <c r="Z485" s="2" t="s">
        <v>43</v>
      </c>
      <c r="AB485" s="2" t="s">
        <v>44</v>
      </c>
      <c r="AC485" s="2" t="s">
        <v>89</v>
      </c>
      <c r="AD485" s="2" t="s">
        <v>96</v>
      </c>
      <c r="AE485" s="2" t="s">
        <v>97</v>
      </c>
      <c r="AF485" s="2" t="s">
        <v>75</v>
      </c>
      <c r="AG485" s="2" t="s">
        <v>76</v>
      </c>
      <c r="AH485" s="2" t="s">
        <v>307</v>
      </c>
      <c r="AI485" s="2" t="s">
        <v>171</v>
      </c>
      <c r="AJ485" s="2" t="s">
        <v>54</v>
      </c>
      <c r="AK485" s="2" t="s">
        <v>55</v>
      </c>
      <c r="AN485" s="7">
        <v>0</v>
      </c>
      <c r="AO485" s="2" t="s">
        <v>774</v>
      </c>
      <c r="AP485" s="6">
        <v>41114</v>
      </c>
      <c r="AQ485" s="8" t="s">
        <v>4452</v>
      </c>
      <c r="AR485" s="2" t="s">
        <v>48</v>
      </c>
      <c r="AS485" s="7">
        <v>85546.78</v>
      </c>
    </row>
    <row r="486" spans="1:45" x14ac:dyDescent="0.2">
      <c r="A486" s="380"/>
      <c r="B486" s="2" t="s">
        <v>4924</v>
      </c>
      <c r="C486" s="3">
        <v>82</v>
      </c>
      <c r="D486" s="4" t="s">
        <v>4458</v>
      </c>
      <c r="E486" s="2" t="s">
        <v>4625</v>
      </c>
      <c r="F486" s="2">
        <v>1508237</v>
      </c>
      <c r="G486" s="2" t="s">
        <v>764</v>
      </c>
      <c r="H486" s="2" t="s">
        <v>765</v>
      </c>
      <c r="I486" s="2" t="s">
        <v>38</v>
      </c>
      <c r="J486" s="2" t="s">
        <v>766</v>
      </c>
      <c r="K486" s="2" t="s">
        <v>767</v>
      </c>
      <c r="L486" s="6">
        <v>40654</v>
      </c>
      <c r="M486" s="6"/>
      <c r="N486" s="7">
        <v>98701</v>
      </c>
      <c r="O486" s="7">
        <v>98701</v>
      </c>
      <c r="S486" s="7">
        <v>98701</v>
      </c>
      <c r="T486" s="7" t="s">
        <v>41</v>
      </c>
      <c r="U486" s="7">
        <v>49350.5</v>
      </c>
      <c r="V486" s="7">
        <v>0</v>
      </c>
      <c r="W486" s="2" t="s">
        <v>41</v>
      </c>
      <c r="X486" s="7">
        <v>0</v>
      </c>
      <c r="Y486" s="2" t="s">
        <v>42</v>
      </c>
      <c r="Z486" s="2" t="s">
        <v>43</v>
      </c>
      <c r="AB486" s="2" t="s">
        <v>44</v>
      </c>
      <c r="AC486" s="2" t="s">
        <v>89</v>
      </c>
      <c r="AD486" s="2" t="s">
        <v>96</v>
      </c>
      <c r="AE486" s="2" t="s">
        <v>49</v>
      </c>
      <c r="AF486" s="2" t="s">
        <v>68</v>
      </c>
      <c r="AG486" s="2" t="s">
        <v>51</v>
      </c>
      <c r="AH486" s="2" t="s">
        <v>768</v>
      </c>
      <c r="AI486" s="2" t="s">
        <v>53</v>
      </c>
      <c r="AJ486" s="2" t="s">
        <v>54</v>
      </c>
      <c r="AK486" s="2" t="s">
        <v>55</v>
      </c>
      <c r="AN486" s="7">
        <v>0</v>
      </c>
      <c r="AO486" s="2" t="s">
        <v>769</v>
      </c>
      <c r="AP486" s="6">
        <v>41137</v>
      </c>
      <c r="AQ486" s="8" t="s">
        <v>4452</v>
      </c>
      <c r="AR486" s="2" t="s">
        <v>48</v>
      </c>
      <c r="AS486" s="7">
        <v>98701</v>
      </c>
    </row>
    <row r="487" spans="1:45" x14ac:dyDescent="0.2">
      <c r="A487" s="380"/>
      <c r="B487" s="2" t="s">
        <v>4924</v>
      </c>
      <c r="C487" s="3">
        <v>93</v>
      </c>
      <c r="D487" s="4" t="s">
        <v>4458</v>
      </c>
      <c r="E487" s="2" t="s">
        <v>4597</v>
      </c>
      <c r="F487" s="2">
        <v>1508311</v>
      </c>
      <c r="G487" s="2" t="s">
        <v>759</v>
      </c>
      <c r="H487" s="2" t="s">
        <v>760</v>
      </c>
      <c r="I487" s="2" t="s">
        <v>38</v>
      </c>
      <c r="J487" s="2" t="s">
        <v>761</v>
      </c>
      <c r="K487" s="2" t="s">
        <v>762</v>
      </c>
      <c r="L487" s="6">
        <v>39365</v>
      </c>
      <c r="M487" s="6"/>
      <c r="N487" s="7">
        <v>21482.23</v>
      </c>
      <c r="O487" s="7">
        <v>21482.23</v>
      </c>
      <c r="S487" s="7">
        <v>21482.23</v>
      </c>
      <c r="T487" s="7" t="s">
        <v>41</v>
      </c>
      <c r="U487" s="7">
        <v>10741.12</v>
      </c>
      <c r="V487" s="7">
        <v>0</v>
      </c>
      <c r="W487" s="2" t="s">
        <v>41</v>
      </c>
      <c r="X487" s="7">
        <v>0</v>
      </c>
      <c r="Y487" s="2" t="s">
        <v>42</v>
      </c>
      <c r="Z487" s="2" t="s">
        <v>43</v>
      </c>
      <c r="AB487" s="2" t="s">
        <v>44</v>
      </c>
      <c r="AC487" s="2" t="s">
        <v>89</v>
      </c>
      <c r="AD487" s="2" t="s">
        <v>96</v>
      </c>
      <c r="AE487" s="2" t="s">
        <v>49</v>
      </c>
      <c r="AF487" s="2" t="s">
        <v>91</v>
      </c>
      <c r="AG487" s="2" t="s">
        <v>51</v>
      </c>
      <c r="AH487" s="2" t="s">
        <v>545</v>
      </c>
      <c r="AI487" s="2" t="s">
        <v>53</v>
      </c>
      <c r="AJ487" s="2" t="s">
        <v>54</v>
      </c>
      <c r="AK487" s="2" t="s">
        <v>55</v>
      </c>
      <c r="AN487" s="7">
        <v>0</v>
      </c>
      <c r="AO487" s="2" t="s">
        <v>763</v>
      </c>
      <c r="AP487" s="6">
        <v>41137</v>
      </c>
      <c r="AQ487" s="8" t="s">
        <v>4452</v>
      </c>
      <c r="AR487" s="2" t="s">
        <v>48</v>
      </c>
      <c r="AS487" s="7">
        <v>21482.23</v>
      </c>
    </row>
    <row r="488" spans="1:45" x14ac:dyDescent="0.2">
      <c r="A488" s="380"/>
      <c r="B488" s="2" t="s">
        <v>4924</v>
      </c>
      <c r="C488" s="3">
        <v>93</v>
      </c>
      <c r="D488" s="4" t="s">
        <v>4458</v>
      </c>
      <c r="E488" s="2" t="s">
        <v>4597</v>
      </c>
      <c r="F488" s="2">
        <v>1508366</v>
      </c>
      <c r="G488" s="2" t="s">
        <v>753</v>
      </c>
      <c r="H488" s="2" t="s">
        <v>754</v>
      </c>
      <c r="I488" s="2" t="s">
        <v>38</v>
      </c>
      <c r="J488" s="2" t="s">
        <v>755</v>
      </c>
      <c r="K488" s="2" t="s">
        <v>756</v>
      </c>
      <c r="L488" s="6">
        <v>40788</v>
      </c>
      <c r="M488" s="6"/>
      <c r="N488" s="7">
        <v>42267</v>
      </c>
      <c r="O488" s="7">
        <v>42267</v>
      </c>
      <c r="S488" s="7">
        <v>42267</v>
      </c>
      <c r="T488" s="7" t="s">
        <v>41</v>
      </c>
      <c r="U488" s="7">
        <v>21133.5</v>
      </c>
      <c r="V488" s="7">
        <v>0</v>
      </c>
      <c r="W488" s="2" t="s">
        <v>41</v>
      </c>
      <c r="X488" s="7">
        <v>0</v>
      </c>
      <c r="Y488" s="2" t="s">
        <v>42</v>
      </c>
      <c r="Z488" s="2" t="s">
        <v>43</v>
      </c>
      <c r="AB488" s="2" t="s">
        <v>44</v>
      </c>
      <c r="AC488" s="2" t="s">
        <v>89</v>
      </c>
      <c r="AD488" s="2" t="s">
        <v>96</v>
      </c>
      <c r="AE488" s="2" t="s">
        <v>49</v>
      </c>
      <c r="AF488" s="2" t="s">
        <v>98</v>
      </c>
      <c r="AG488" s="2" t="s">
        <v>51</v>
      </c>
      <c r="AH488" s="2" t="s">
        <v>757</v>
      </c>
      <c r="AI488" s="2" t="s">
        <v>53</v>
      </c>
      <c r="AJ488" s="2" t="s">
        <v>54</v>
      </c>
      <c r="AK488" s="2" t="s">
        <v>55</v>
      </c>
      <c r="AN488" s="7">
        <v>0</v>
      </c>
      <c r="AO488" s="2" t="s">
        <v>758</v>
      </c>
      <c r="AP488" s="6">
        <v>41120</v>
      </c>
      <c r="AQ488" s="8" t="s">
        <v>4452</v>
      </c>
      <c r="AR488" s="2" t="s">
        <v>48</v>
      </c>
      <c r="AS488" s="7">
        <v>42267</v>
      </c>
    </row>
    <row r="489" spans="1:45" x14ac:dyDescent="0.2">
      <c r="A489" s="380"/>
      <c r="B489" s="2" t="s">
        <v>4924</v>
      </c>
      <c r="C489" s="3">
        <v>93</v>
      </c>
      <c r="D489" s="4" t="s">
        <v>4458</v>
      </c>
      <c r="E489" s="2" t="s">
        <v>4597</v>
      </c>
      <c r="F489" s="2">
        <v>1509152</v>
      </c>
      <c r="G489" s="2" t="s">
        <v>2605</v>
      </c>
      <c r="H489" s="2" t="s">
        <v>2606</v>
      </c>
      <c r="I489" s="2" t="s">
        <v>38</v>
      </c>
      <c r="J489" s="2" t="s">
        <v>2607</v>
      </c>
      <c r="K489" s="2" t="s">
        <v>2608</v>
      </c>
      <c r="L489" s="6">
        <v>40967</v>
      </c>
      <c r="M489" s="6"/>
      <c r="N489" s="7">
        <v>42047</v>
      </c>
      <c r="O489" s="7">
        <v>42047</v>
      </c>
      <c r="S489" s="7">
        <v>42047</v>
      </c>
      <c r="T489" s="7" t="s">
        <v>41</v>
      </c>
      <c r="U489" s="7">
        <v>21023.5</v>
      </c>
      <c r="V489" s="7">
        <v>0</v>
      </c>
      <c r="W489" s="2" t="s">
        <v>41</v>
      </c>
      <c r="X489" s="7">
        <v>0</v>
      </c>
      <c r="Y489" s="2" t="s">
        <v>42</v>
      </c>
      <c r="Z489" s="2" t="s">
        <v>43</v>
      </c>
      <c r="AB489" s="2" t="s">
        <v>44</v>
      </c>
      <c r="AC489" s="2" t="s">
        <v>89</v>
      </c>
      <c r="AD489" s="2" t="s">
        <v>2078</v>
      </c>
      <c r="AE489" s="2" t="s">
        <v>49</v>
      </c>
      <c r="AF489" s="2" t="s">
        <v>50</v>
      </c>
      <c r="AG489" s="2" t="s">
        <v>51</v>
      </c>
      <c r="AH489" s="2" t="s">
        <v>859</v>
      </c>
      <c r="AI489" s="2" t="s">
        <v>53</v>
      </c>
      <c r="AJ489" s="2" t="s">
        <v>54</v>
      </c>
      <c r="AK489" s="2" t="s">
        <v>55</v>
      </c>
      <c r="AN489" s="7">
        <v>0</v>
      </c>
      <c r="AO489" s="2" t="s">
        <v>2609</v>
      </c>
      <c r="AP489" s="6">
        <v>41141</v>
      </c>
      <c r="AQ489" s="8" t="s">
        <v>4452</v>
      </c>
      <c r="AR489" s="2" t="s">
        <v>48</v>
      </c>
      <c r="AS489" s="7">
        <v>42047</v>
      </c>
    </row>
    <row r="490" spans="1:45" x14ac:dyDescent="0.2">
      <c r="A490" s="380"/>
      <c r="B490" s="2" t="s">
        <v>4924</v>
      </c>
      <c r="C490" s="3">
        <v>82</v>
      </c>
      <c r="D490" s="4" t="s">
        <v>4458</v>
      </c>
      <c r="E490" s="2" t="s">
        <v>4606</v>
      </c>
      <c r="F490" s="2">
        <v>1509328</v>
      </c>
      <c r="G490" s="2" t="s">
        <v>749</v>
      </c>
      <c r="H490" s="2" t="s">
        <v>95</v>
      </c>
      <c r="I490" s="2" t="s">
        <v>38</v>
      </c>
      <c r="J490" s="2" t="s">
        <v>750</v>
      </c>
      <c r="K490" s="2" t="s">
        <v>751</v>
      </c>
      <c r="L490" s="6">
        <v>40744</v>
      </c>
      <c r="M490" s="6"/>
      <c r="N490" s="7">
        <v>3000</v>
      </c>
      <c r="O490" s="7">
        <v>3000</v>
      </c>
      <c r="S490" s="7">
        <v>3000</v>
      </c>
      <c r="T490" s="7" t="s">
        <v>41</v>
      </c>
      <c r="U490" s="7">
        <v>1500</v>
      </c>
      <c r="V490" s="7">
        <v>0</v>
      </c>
      <c r="W490" s="2" t="s">
        <v>41</v>
      </c>
      <c r="X490" s="7">
        <v>0</v>
      </c>
      <c r="Y490" s="2" t="s">
        <v>42</v>
      </c>
      <c r="Z490" s="2" t="s">
        <v>43</v>
      </c>
      <c r="AB490" s="2" t="s">
        <v>44</v>
      </c>
      <c r="AC490" s="2" t="s">
        <v>89</v>
      </c>
      <c r="AD490" s="2" t="s">
        <v>96</v>
      </c>
      <c r="AE490" s="2" t="s">
        <v>97</v>
      </c>
      <c r="AF490" s="2" t="s">
        <v>98</v>
      </c>
      <c r="AG490" s="2" t="s">
        <v>51</v>
      </c>
      <c r="AH490" s="2" t="s">
        <v>99</v>
      </c>
      <c r="AI490" s="2" t="s">
        <v>53</v>
      </c>
      <c r="AJ490" s="2" t="s">
        <v>54</v>
      </c>
      <c r="AK490" s="2" t="s">
        <v>55</v>
      </c>
      <c r="AN490" s="7">
        <v>0</v>
      </c>
      <c r="AO490" s="2" t="s">
        <v>752</v>
      </c>
      <c r="AP490" s="6">
        <v>41113</v>
      </c>
      <c r="AQ490" s="8" t="s">
        <v>4452</v>
      </c>
      <c r="AR490" s="2" t="s">
        <v>48</v>
      </c>
      <c r="AS490" s="7">
        <v>3000</v>
      </c>
    </row>
    <row r="491" spans="1:45" x14ac:dyDescent="0.2">
      <c r="A491" s="380"/>
      <c r="B491" s="2" t="s">
        <v>4924</v>
      </c>
      <c r="C491" s="3">
        <v>93</v>
      </c>
      <c r="D491" s="4" t="s">
        <v>4458</v>
      </c>
      <c r="E491" s="2" t="s">
        <v>4604</v>
      </c>
      <c r="F491" s="2">
        <v>1509876</v>
      </c>
      <c r="G491" s="2" t="s">
        <v>745</v>
      </c>
      <c r="H491" s="2" t="s">
        <v>746</v>
      </c>
      <c r="I491" s="2" t="s">
        <v>38</v>
      </c>
      <c r="J491" s="2" t="s">
        <v>283</v>
      </c>
      <c r="K491" s="2" t="s">
        <v>747</v>
      </c>
      <c r="L491" s="6">
        <v>40374</v>
      </c>
      <c r="M491" s="6"/>
      <c r="N491" s="7">
        <v>14286.95</v>
      </c>
      <c r="O491" s="7">
        <v>14286.95</v>
      </c>
      <c r="S491" s="7">
        <v>14286.95</v>
      </c>
      <c r="T491" s="7" t="s">
        <v>41</v>
      </c>
      <c r="U491" s="7">
        <v>7143.48</v>
      </c>
      <c r="V491" s="7">
        <v>0</v>
      </c>
      <c r="W491" s="2" t="s">
        <v>41</v>
      </c>
      <c r="X491" s="7">
        <v>0</v>
      </c>
      <c r="Y491" s="2" t="s">
        <v>42</v>
      </c>
      <c r="Z491" s="2" t="s">
        <v>43</v>
      </c>
      <c r="AB491" s="2" t="s">
        <v>44</v>
      </c>
      <c r="AC491" s="2" t="s">
        <v>89</v>
      </c>
      <c r="AD491" s="2" t="s">
        <v>96</v>
      </c>
      <c r="AE491" s="2" t="s">
        <v>49</v>
      </c>
      <c r="AF491" s="2" t="s">
        <v>91</v>
      </c>
      <c r="AG491" s="2" t="s">
        <v>51</v>
      </c>
      <c r="AH491" s="2" t="s">
        <v>285</v>
      </c>
      <c r="AI491" s="2" t="s">
        <v>53</v>
      </c>
      <c r="AJ491" s="2" t="s">
        <v>54</v>
      </c>
      <c r="AK491" s="2" t="s">
        <v>55</v>
      </c>
      <c r="AN491" s="7">
        <v>0</v>
      </c>
      <c r="AO491" s="2" t="s">
        <v>748</v>
      </c>
      <c r="AP491" s="6">
        <v>41127</v>
      </c>
      <c r="AQ491" s="8" t="s">
        <v>4452</v>
      </c>
      <c r="AR491" s="2" t="s">
        <v>48</v>
      </c>
      <c r="AS491" s="7">
        <v>14286.95</v>
      </c>
    </row>
    <row r="492" spans="1:45" x14ac:dyDescent="0.2">
      <c r="A492" s="380"/>
      <c r="B492" s="2" t="s">
        <v>4924</v>
      </c>
      <c r="C492" s="3">
        <v>82</v>
      </c>
      <c r="D492" s="4" t="s">
        <v>4458</v>
      </c>
      <c r="E492" s="2" t="s">
        <v>4601</v>
      </c>
      <c r="F492" s="2">
        <v>1510011</v>
      </c>
      <c r="G492" s="2" t="s">
        <v>3896</v>
      </c>
      <c r="H492" s="2" t="s">
        <v>3897</v>
      </c>
      <c r="I492" s="2" t="s">
        <v>38</v>
      </c>
      <c r="J492" s="2" t="s">
        <v>3898</v>
      </c>
      <c r="K492" s="2" t="s">
        <v>3899</v>
      </c>
      <c r="L492" s="6">
        <v>40525</v>
      </c>
      <c r="M492" s="6"/>
      <c r="N492" s="7">
        <v>142500</v>
      </c>
      <c r="O492" s="7">
        <v>300000</v>
      </c>
      <c r="S492" s="7">
        <v>142500</v>
      </c>
      <c r="T492" s="7" t="s">
        <v>41</v>
      </c>
      <c r="U492" s="7">
        <v>71250</v>
      </c>
      <c r="V492" s="7">
        <v>0</v>
      </c>
      <c r="W492" s="2" t="s">
        <v>41</v>
      </c>
      <c r="X492" s="7">
        <v>0</v>
      </c>
      <c r="Y492" s="2" t="s">
        <v>42</v>
      </c>
      <c r="Z492" s="2" t="s">
        <v>43</v>
      </c>
      <c r="AB492" s="2" t="s">
        <v>44</v>
      </c>
      <c r="AC492" s="2" t="s">
        <v>3815</v>
      </c>
      <c r="AD492" s="2" t="s">
        <v>2078</v>
      </c>
      <c r="AE492" s="2" t="s">
        <v>97</v>
      </c>
      <c r="AF492" s="2" t="s">
        <v>50</v>
      </c>
      <c r="AG492" s="2" t="s">
        <v>51</v>
      </c>
      <c r="AH492" s="2" t="s">
        <v>2228</v>
      </c>
      <c r="AI492" s="2" t="s">
        <v>53</v>
      </c>
      <c r="AJ492" s="2" t="s">
        <v>54</v>
      </c>
      <c r="AK492" s="2" t="s">
        <v>55</v>
      </c>
      <c r="AN492" s="7">
        <v>0</v>
      </c>
      <c r="AO492" s="2" t="s">
        <v>3900</v>
      </c>
      <c r="AP492" s="6">
        <v>41102</v>
      </c>
      <c r="AQ492" s="8" t="s">
        <v>4452</v>
      </c>
      <c r="AR492" s="2" t="s">
        <v>48</v>
      </c>
      <c r="AS492" s="7">
        <v>142500</v>
      </c>
    </row>
    <row r="493" spans="1:45" x14ac:dyDescent="0.2">
      <c r="A493" s="380"/>
      <c r="B493" s="2" t="s">
        <v>4924</v>
      </c>
      <c r="C493" s="3">
        <v>93</v>
      </c>
      <c r="D493" s="4" t="s">
        <v>4458</v>
      </c>
      <c r="E493" s="2" t="s">
        <v>4610</v>
      </c>
      <c r="F493" s="2">
        <v>1510025</v>
      </c>
      <c r="G493" s="2" t="s">
        <v>2600</v>
      </c>
      <c r="H493" s="2" t="s">
        <v>2601</v>
      </c>
      <c r="I493" s="2" t="s">
        <v>38</v>
      </c>
      <c r="J493" s="2" t="s">
        <v>2602</v>
      </c>
      <c r="K493" s="2" t="s">
        <v>2603</v>
      </c>
      <c r="L493" s="6">
        <v>39065</v>
      </c>
      <c r="M493" s="6"/>
      <c r="N493" s="7">
        <v>65100</v>
      </c>
      <c r="O493" s="7">
        <v>70000</v>
      </c>
      <c r="S493" s="7">
        <v>65100</v>
      </c>
      <c r="T493" s="7" t="s">
        <v>41</v>
      </c>
      <c r="U493" s="7">
        <v>32550</v>
      </c>
      <c r="V493" s="7">
        <v>0</v>
      </c>
      <c r="W493" s="2" t="s">
        <v>41</v>
      </c>
      <c r="X493" s="7">
        <v>0</v>
      </c>
      <c r="Y493" s="2" t="s">
        <v>42</v>
      </c>
      <c r="Z493" s="2" t="s">
        <v>43</v>
      </c>
      <c r="AB493" s="2" t="s">
        <v>44</v>
      </c>
      <c r="AC493" s="2" t="s">
        <v>89</v>
      </c>
      <c r="AD493" s="2" t="s">
        <v>2078</v>
      </c>
      <c r="AE493" s="2" t="s">
        <v>97</v>
      </c>
      <c r="AF493" s="2" t="s">
        <v>137</v>
      </c>
      <c r="AG493" s="2" t="s">
        <v>51</v>
      </c>
      <c r="AH493" s="2" t="s">
        <v>69</v>
      </c>
      <c r="AI493" s="2" t="s">
        <v>53</v>
      </c>
      <c r="AJ493" s="2" t="s">
        <v>54</v>
      </c>
      <c r="AK493" s="2" t="s">
        <v>55</v>
      </c>
      <c r="AN493" s="7">
        <v>0</v>
      </c>
      <c r="AO493" s="2" t="s">
        <v>2604</v>
      </c>
      <c r="AP493" s="6">
        <v>40970</v>
      </c>
      <c r="AQ493" s="8" t="s">
        <v>4452</v>
      </c>
      <c r="AR493" s="2" t="s">
        <v>48</v>
      </c>
      <c r="AS493" s="7">
        <v>65100</v>
      </c>
    </row>
    <row r="494" spans="1:45" x14ac:dyDescent="0.2">
      <c r="A494" s="380"/>
      <c r="B494" s="2" t="s">
        <v>4924</v>
      </c>
      <c r="C494" s="3">
        <v>93</v>
      </c>
      <c r="D494" s="4" t="s">
        <v>4458</v>
      </c>
      <c r="E494" s="2" t="s">
        <v>4631</v>
      </c>
      <c r="F494" s="2">
        <v>1510676</v>
      </c>
      <c r="G494" s="2" t="s">
        <v>2594</v>
      </c>
      <c r="H494" s="2" t="s">
        <v>2595</v>
      </c>
      <c r="I494" s="2" t="s">
        <v>38</v>
      </c>
      <c r="J494" s="2" t="s">
        <v>2596</v>
      </c>
      <c r="K494" s="2" t="s">
        <v>2597</v>
      </c>
      <c r="L494" s="6">
        <v>40722</v>
      </c>
      <c r="M494" s="6"/>
      <c r="N494" s="7">
        <v>208507.5</v>
      </c>
      <c r="O494" s="7">
        <v>208507.5</v>
      </c>
      <c r="S494" s="7">
        <v>208507.5</v>
      </c>
      <c r="T494" s="7" t="s">
        <v>41</v>
      </c>
      <c r="U494" s="7">
        <v>104253.75</v>
      </c>
      <c r="V494" s="7">
        <v>0</v>
      </c>
      <c r="W494" s="2" t="s">
        <v>41</v>
      </c>
      <c r="X494" s="7">
        <v>0</v>
      </c>
      <c r="Y494" s="2" t="s">
        <v>42</v>
      </c>
      <c r="Z494" s="2" t="s">
        <v>43</v>
      </c>
      <c r="AB494" s="2" t="s">
        <v>44</v>
      </c>
      <c r="AC494" s="2" t="s">
        <v>89</v>
      </c>
      <c r="AD494" s="2" t="s">
        <v>2078</v>
      </c>
      <c r="AE494" s="2" t="s">
        <v>97</v>
      </c>
      <c r="AF494" s="2" t="s">
        <v>50</v>
      </c>
      <c r="AG494" s="2" t="s">
        <v>51</v>
      </c>
      <c r="AH494" s="2" t="s">
        <v>2598</v>
      </c>
      <c r="AI494" s="2" t="s">
        <v>46</v>
      </c>
      <c r="AJ494" s="2" t="s">
        <v>47</v>
      </c>
      <c r="AK494" s="2" t="s">
        <v>55</v>
      </c>
      <c r="AN494" s="7">
        <v>0</v>
      </c>
      <c r="AO494" s="2" t="s">
        <v>2599</v>
      </c>
      <c r="AP494" s="6">
        <v>41136</v>
      </c>
      <c r="AQ494" s="8" t="s">
        <v>4452</v>
      </c>
      <c r="AR494" s="2" t="s">
        <v>48</v>
      </c>
      <c r="AS494" s="7">
        <v>208507.5</v>
      </c>
    </row>
    <row r="495" spans="1:45" x14ac:dyDescent="0.2">
      <c r="A495" s="380"/>
      <c r="B495" s="2" t="s">
        <v>4924</v>
      </c>
      <c r="C495" s="3">
        <v>93</v>
      </c>
      <c r="D495" s="4" t="s">
        <v>4458</v>
      </c>
      <c r="E495" s="2" t="s">
        <v>4604</v>
      </c>
      <c r="F495" s="2">
        <v>1510803</v>
      </c>
      <c r="G495" s="2" t="s">
        <v>740</v>
      </c>
      <c r="H495" s="2" t="s">
        <v>741</v>
      </c>
      <c r="I495" s="2" t="s">
        <v>38</v>
      </c>
      <c r="J495" s="2" t="s">
        <v>742</v>
      </c>
      <c r="K495" s="2" t="s">
        <v>743</v>
      </c>
      <c r="L495" s="6">
        <v>40784</v>
      </c>
      <c r="M495" s="6"/>
      <c r="N495" s="7">
        <v>83000</v>
      </c>
      <c r="O495" s="7">
        <v>83000</v>
      </c>
      <c r="S495" s="7">
        <v>83000</v>
      </c>
      <c r="T495" s="7" t="s">
        <v>41</v>
      </c>
      <c r="U495" s="7">
        <v>41500</v>
      </c>
      <c r="V495" s="7">
        <v>0</v>
      </c>
      <c r="W495" s="2" t="s">
        <v>41</v>
      </c>
      <c r="X495" s="7">
        <v>0</v>
      </c>
      <c r="Y495" s="2" t="s">
        <v>42</v>
      </c>
      <c r="Z495" s="2" t="s">
        <v>43</v>
      </c>
      <c r="AB495" s="2" t="s">
        <v>44</v>
      </c>
      <c r="AC495" s="2" t="s">
        <v>89</v>
      </c>
      <c r="AD495" s="2" t="s">
        <v>96</v>
      </c>
      <c r="AE495" s="2" t="s">
        <v>49</v>
      </c>
      <c r="AF495" s="2" t="s">
        <v>160</v>
      </c>
      <c r="AG495" s="2" t="s">
        <v>51</v>
      </c>
      <c r="AH495" s="2" t="s">
        <v>69</v>
      </c>
      <c r="AI495" s="2" t="s">
        <v>53</v>
      </c>
      <c r="AJ495" s="2" t="s">
        <v>54</v>
      </c>
      <c r="AK495" s="2" t="s">
        <v>55</v>
      </c>
      <c r="AN495" s="7">
        <v>0</v>
      </c>
      <c r="AO495" s="2" t="s">
        <v>744</v>
      </c>
      <c r="AP495" s="6">
        <v>40961</v>
      </c>
      <c r="AQ495" s="8" t="s">
        <v>4452</v>
      </c>
      <c r="AR495" s="2" t="s">
        <v>48</v>
      </c>
      <c r="AS495" s="7">
        <v>83000</v>
      </c>
    </row>
    <row r="496" spans="1:45" x14ac:dyDescent="0.2">
      <c r="A496" s="380"/>
      <c r="B496" s="2" t="s">
        <v>4924</v>
      </c>
      <c r="C496" s="3">
        <v>77</v>
      </c>
      <c r="D496" s="4" t="s">
        <v>4458</v>
      </c>
      <c r="E496" s="2" t="s">
        <v>4618</v>
      </c>
      <c r="F496" s="2">
        <v>1510822</v>
      </c>
      <c r="G496" s="2" t="s">
        <v>4417</v>
      </c>
      <c r="H496" s="2" t="s">
        <v>4418</v>
      </c>
      <c r="I496" s="2" t="s">
        <v>38</v>
      </c>
      <c r="J496" s="2" t="s">
        <v>4419</v>
      </c>
      <c r="K496" s="2" t="s">
        <v>4420</v>
      </c>
      <c r="L496" s="6">
        <v>41044</v>
      </c>
      <c r="M496" s="6"/>
      <c r="N496" s="7">
        <v>1279.5</v>
      </c>
      <c r="O496" s="7">
        <v>1279.5</v>
      </c>
      <c r="S496" s="7">
        <v>1279.5</v>
      </c>
      <c r="T496" s="7" t="s">
        <v>41</v>
      </c>
      <c r="U496" s="7">
        <v>639.75</v>
      </c>
      <c r="V496" s="7">
        <v>0</v>
      </c>
      <c r="W496" s="2" t="s">
        <v>41</v>
      </c>
      <c r="X496" s="7">
        <v>0</v>
      </c>
      <c r="Y496" s="2" t="s">
        <v>42</v>
      </c>
      <c r="Z496" s="2" t="s">
        <v>43</v>
      </c>
      <c r="AB496" s="2" t="s">
        <v>44</v>
      </c>
      <c r="AC496" s="2" t="s">
        <v>4367</v>
      </c>
      <c r="AD496" s="2" t="s">
        <v>3127</v>
      </c>
      <c r="AE496" s="2" t="s">
        <v>49</v>
      </c>
      <c r="AF496" s="2" t="s">
        <v>75</v>
      </c>
      <c r="AG496" s="2" t="s">
        <v>177</v>
      </c>
      <c r="AH496" s="2" t="s">
        <v>4421</v>
      </c>
      <c r="AI496" s="2" t="s">
        <v>154</v>
      </c>
      <c r="AJ496" s="2" t="s">
        <v>155</v>
      </c>
      <c r="AK496" s="2" t="s">
        <v>55</v>
      </c>
      <c r="AN496" s="7">
        <v>0</v>
      </c>
      <c r="AO496" s="2" t="s">
        <v>4422</v>
      </c>
      <c r="AP496" s="6">
        <v>41142</v>
      </c>
      <c r="AQ496" s="8" t="s">
        <v>4452</v>
      </c>
      <c r="AR496" s="2" t="s">
        <v>48</v>
      </c>
      <c r="AS496" s="7">
        <v>1279.5</v>
      </c>
    </row>
    <row r="497" spans="1:45" x14ac:dyDescent="0.2">
      <c r="A497" s="380"/>
      <c r="B497" s="2" t="s">
        <v>4924</v>
      </c>
      <c r="C497" s="3">
        <v>93</v>
      </c>
      <c r="D497" s="4" t="s">
        <v>4458</v>
      </c>
      <c r="E497" s="2" t="s">
        <v>4591</v>
      </c>
      <c r="F497" s="2">
        <v>1510885</v>
      </c>
      <c r="G497" s="2" t="s">
        <v>735</v>
      </c>
      <c r="H497" s="2" t="s">
        <v>736</v>
      </c>
      <c r="I497" s="2" t="s">
        <v>38</v>
      </c>
      <c r="J497" s="2" t="s">
        <v>737</v>
      </c>
      <c r="K497" s="2" t="s">
        <v>738</v>
      </c>
      <c r="L497" s="6">
        <v>40433</v>
      </c>
      <c r="M497" s="6"/>
      <c r="N497" s="7">
        <v>40000</v>
      </c>
      <c r="O497" s="7">
        <v>40000</v>
      </c>
      <c r="S497" s="7">
        <v>40000</v>
      </c>
      <c r="T497" s="7" t="s">
        <v>41</v>
      </c>
      <c r="U497" s="7">
        <v>20000</v>
      </c>
      <c r="V497" s="7">
        <v>0</v>
      </c>
      <c r="W497" s="2" t="s">
        <v>41</v>
      </c>
      <c r="X497" s="7">
        <v>0</v>
      </c>
      <c r="Y497" s="2" t="s">
        <v>42</v>
      </c>
      <c r="Z497" s="2" t="s">
        <v>43</v>
      </c>
      <c r="AB497" s="2" t="s">
        <v>44</v>
      </c>
      <c r="AC497" s="2" t="s">
        <v>89</v>
      </c>
      <c r="AD497" s="2" t="s">
        <v>96</v>
      </c>
      <c r="AE497" s="2" t="s">
        <v>49</v>
      </c>
      <c r="AF497" s="2" t="s">
        <v>597</v>
      </c>
      <c r="AG497" s="2" t="s">
        <v>51</v>
      </c>
      <c r="AH497" s="2" t="s">
        <v>434</v>
      </c>
      <c r="AI497" s="2" t="s">
        <v>435</v>
      </c>
      <c r="AJ497" s="2" t="s">
        <v>218</v>
      </c>
      <c r="AK497" s="2" t="s">
        <v>55</v>
      </c>
      <c r="AN497" s="7">
        <v>0</v>
      </c>
      <c r="AO497" s="2" t="s">
        <v>739</v>
      </c>
      <c r="AP497" s="6">
        <v>41134</v>
      </c>
      <c r="AQ497" s="8" t="s">
        <v>4452</v>
      </c>
      <c r="AR497" s="2" t="s">
        <v>48</v>
      </c>
      <c r="AS497" s="7">
        <v>40000</v>
      </c>
    </row>
    <row r="498" spans="1:45" x14ac:dyDescent="0.2">
      <c r="A498" s="380"/>
      <c r="B498" s="2" t="s">
        <v>4924</v>
      </c>
      <c r="C498" s="3">
        <v>93</v>
      </c>
      <c r="D498" s="4" t="s">
        <v>4458</v>
      </c>
      <c r="E498" s="2" t="s">
        <v>4592</v>
      </c>
      <c r="F498" s="2">
        <v>1511274</v>
      </c>
      <c r="G498" s="2" t="s">
        <v>729</v>
      </c>
      <c r="H498" s="2" t="s">
        <v>730</v>
      </c>
      <c r="I498" s="2" t="s">
        <v>38</v>
      </c>
      <c r="J498" s="2" t="s">
        <v>731</v>
      </c>
      <c r="K498" s="2" t="s">
        <v>732</v>
      </c>
      <c r="L498" s="6">
        <v>38411</v>
      </c>
      <c r="M498" s="6"/>
      <c r="N498" s="7">
        <v>18000</v>
      </c>
      <c r="O498" s="7">
        <v>18000</v>
      </c>
      <c r="S498" s="7">
        <v>18000</v>
      </c>
      <c r="T498" s="7" t="s">
        <v>41</v>
      </c>
      <c r="U498" s="7">
        <v>9000</v>
      </c>
      <c r="V498" s="7">
        <v>0</v>
      </c>
      <c r="W498" s="2" t="s">
        <v>41</v>
      </c>
      <c r="X498" s="7">
        <v>0</v>
      </c>
      <c r="Y498" s="2" t="s">
        <v>42</v>
      </c>
      <c r="Z498" s="2" t="s">
        <v>43</v>
      </c>
      <c r="AB498" s="2" t="s">
        <v>44</v>
      </c>
      <c r="AC498" s="2" t="s">
        <v>89</v>
      </c>
      <c r="AD498" s="2" t="s">
        <v>96</v>
      </c>
      <c r="AE498" s="2" t="s">
        <v>49</v>
      </c>
      <c r="AF498" s="2" t="s">
        <v>50</v>
      </c>
      <c r="AG498" s="2" t="s">
        <v>51</v>
      </c>
      <c r="AH498" s="2" t="s">
        <v>733</v>
      </c>
      <c r="AI498" s="2" t="s">
        <v>53</v>
      </c>
      <c r="AJ498" s="2" t="s">
        <v>54</v>
      </c>
      <c r="AK498" s="2" t="s">
        <v>55</v>
      </c>
      <c r="AN498" s="7">
        <v>0</v>
      </c>
      <c r="AO498" s="2" t="s">
        <v>734</v>
      </c>
      <c r="AP498" s="6">
        <v>41142</v>
      </c>
      <c r="AQ498" s="8" t="s">
        <v>4452</v>
      </c>
      <c r="AR498" s="2" t="s">
        <v>48</v>
      </c>
      <c r="AS498" s="7">
        <v>18000</v>
      </c>
    </row>
    <row r="499" spans="1:45" x14ac:dyDescent="0.2">
      <c r="A499" s="380"/>
      <c r="B499" s="2" t="s">
        <v>4924</v>
      </c>
      <c r="C499" s="3">
        <v>93</v>
      </c>
      <c r="D499" s="4" t="s">
        <v>4458</v>
      </c>
      <c r="E499" s="2" t="s">
        <v>4632</v>
      </c>
      <c r="F499" s="2">
        <v>1511397</v>
      </c>
      <c r="G499" s="2" t="s">
        <v>723</v>
      </c>
      <c r="H499" s="2" t="s">
        <v>724</v>
      </c>
      <c r="I499" s="2" t="s">
        <v>38</v>
      </c>
      <c r="J499" s="2" t="s">
        <v>725</v>
      </c>
      <c r="K499" s="2" t="s">
        <v>726</v>
      </c>
      <c r="L499" s="6">
        <v>40892</v>
      </c>
      <c r="M499" s="6"/>
      <c r="N499" s="7">
        <v>75000</v>
      </c>
      <c r="O499" s="7">
        <v>75000</v>
      </c>
      <c r="S499" s="7">
        <v>75000</v>
      </c>
      <c r="T499" s="7" t="s">
        <v>41</v>
      </c>
      <c r="U499" s="7">
        <v>37500</v>
      </c>
      <c r="V499" s="7">
        <v>0</v>
      </c>
      <c r="W499" s="2" t="s">
        <v>41</v>
      </c>
      <c r="X499" s="7">
        <v>0</v>
      </c>
      <c r="Y499" s="2" t="s">
        <v>42</v>
      </c>
      <c r="Z499" s="2" t="s">
        <v>43</v>
      </c>
      <c r="AB499" s="2" t="s">
        <v>44</v>
      </c>
      <c r="AC499" s="2" t="s">
        <v>89</v>
      </c>
      <c r="AD499" s="2" t="s">
        <v>96</v>
      </c>
      <c r="AE499" s="2" t="s">
        <v>49</v>
      </c>
      <c r="AF499" s="2" t="s">
        <v>50</v>
      </c>
      <c r="AG499" s="2" t="s">
        <v>51</v>
      </c>
      <c r="AH499" s="2" t="s">
        <v>727</v>
      </c>
      <c r="AI499" s="2" t="s">
        <v>162</v>
      </c>
      <c r="AJ499" s="2" t="s">
        <v>163</v>
      </c>
      <c r="AK499" s="2" t="s">
        <v>55</v>
      </c>
      <c r="AN499" s="7">
        <v>0</v>
      </c>
      <c r="AO499" s="2" t="s">
        <v>728</v>
      </c>
      <c r="AP499" s="6">
        <v>41127</v>
      </c>
      <c r="AQ499" s="8" t="s">
        <v>4452</v>
      </c>
      <c r="AR499" s="2" t="s">
        <v>48</v>
      </c>
      <c r="AS499" s="7">
        <v>75000</v>
      </c>
    </row>
    <row r="500" spans="1:45" x14ac:dyDescent="0.2">
      <c r="A500" s="380"/>
      <c r="B500" s="2" t="s">
        <v>4924</v>
      </c>
      <c r="C500" s="3">
        <v>14</v>
      </c>
      <c r="D500" s="4" t="s">
        <v>4457</v>
      </c>
      <c r="E500" s="2" t="s">
        <v>4590</v>
      </c>
      <c r="F500" s="2">
        <v>1511422</v>
      </c>
      <c r="G500" s="2" t="s">
        <v>3318</v>
      </c>
      <c r="H500" s="2" t="s">
        <v>3319</v>
      </c>
      <c r="I500" s="2" t="s">
        <v>38</v>
      </c>
      <c r="J500" s="2" t="s">
        <v>3320</v>
      </c>
      <c r="K500" s="2" t="s">
        <v>3321</v>
      </c>
      <c r="L500" s="6">
        <v>41022</v>
      </c>
      <c r="M500" s="6"/>
      <c r="N500" s="7">
        <v>40000</v>
      </c>
      <c r="O500" s="7">
        <v>40000</v>
      </c>
      <c r="S500" s="7">
        <v>40000</v>
      </c>
      <c r="T500" s="7" t="s">
        <v>41</v>
      </c>
      <c r="U500" s="7">
        <v>20000</v>
      </c>
      <c r="V500" s="7">
        <v>0</v>
      </c>
      <c r="W500" s="2" t="s">
        <v>41</v>
      </c>
      <c r="X500" s="7">
        <v>0</v>
      </c>
      <c r="Y500" s="2" t="s">
        <v>42</v>
      </c>
      <c r="Z500" s="2" t="s">
        <v>43</v>
      </c>
      <c r="AB500" s="2" t="s">
        <v>44</v>
      </c>
      <c r="AC500" s="2" t="s">
        <v>3189</v>
      </c>
      <c r="AD500" s="2" t="s">
        <v>2078</v>
      </c>
      <c r="AE500" s="2" t="s">
        <v>49</v>
      </c>
      <c r="AF500" s="2" t="s">
        <v>115</v>
      </c>
      <c r="AG500" s="2" t="s">
        <v>51</v>
      </c>
      <c r="AH500" s="2" t="s">
        <v>634</v>
      </c>
      <c r="AI500" s="2" t="s">
        <v>635</v>
      </c>
      <c r="AJ500" s="2" t="s">
        <v>54</v>
      </c>
      <c r="AK500" s="2" t="s">
        <v>55</v>
      </c>
      <c r="AN500" s="7">
        <v>0</v>
      </c>
      <c r="AO500" s="2" t="s">
        <v>3322</v>
      </c>
      <c r="AP500" s="6">
        <v>41109</v>
      </c>
      <c r="AQ500" s="8" t="s">
        <v>4452</v>
      </c>
      <c r="AR500" s="2" t="s">
        <v>48</v>
      </c>
      <c r="AS500" s="7">
        <v>40000</v>
      </c>
    </row>
    <row r="501" spans="1:45" x14ac:dyDescent="0.2">
      <c r="A501" s="380"/>
      <c r="B501" s="2" t="s">
        <v>4924</v>
      </c>
      <c r="C501" s="3">
        <v>14</v>
      </c>
      <c r="D501" s="4" t="s">
        <v>4457</v>
      </c>
      <c r="E501" s="2" t="s">
        <v>4590</v>
      </c>
      <c r="F501" s="2">
        <v>1511887</v>
      </c>
      <c r="G501" s="2" t="s">
        <v>3566</v>
      </c>
      <c r="H501" s="2" t="s">
        <v>3567</v>
      </c>
      <c r="I501" s="2" t="s">
        <v>1199</v>
      </c>
      <c r="J501" s="2" t="s">
        <v>3568</v>
      </c>
      <c r="K501" s="2" t="s">
        <v>3569</v>
      </c>
      <c r="L501" s="6">
        <v>41079</v>
      </c>
      <c r="M501" s="6"/>
      <c r="N501" s="7">
        <v>10000</v>
      </c>
      <c r="O501" s="7">
        <v>10000</v>
      </c>
      <c r="S501" s="7">
        <v>10000</v>
      </c>
      <c r="T501" s="7" t="s">
        <v>41</v>
      </c>
      <c r="U501" s="7">
        <v>5000</v>
      </c>
      <c r="V501" s="7">
        <v>0</v>
      </c>
      <c r="W501" s="2" t="s">
        <v>41</v>
      </c>
      <c r="X501" s="7">
        <v>0</v>
      </c>
      <c r="Y501" s="2" t="s">
        <v>42</v>
      </c>
      <c r="Z501" s="2" t="s">
        <v>43</v>
      </c>
      <c r="AB501" s="2" t="s">
        <v>44</v>
      </c>
      <c r="AC501" s="2" t="s">
        <v>3189</v>
      </c>
      <c r="AD501" s="2" t="s">
        <v>2932</v>
      </c>
      <c r="AE501" s="2" t="s">
        <v>49</v>
      </c>
      <c r="AF501" s="2" t="s">
        <v>75</v>
      </c>
      <c r="AG501" s="2" t="s">
        <v>76</v>
      </c>
      <c r="AH501" s="2" t="s">
        <v>3570</v>
      </c>
      <c r="AI501" s="2" t="s">
        <v>53</v>
      </c>
      <c r="AJ501" s="2" t="s">
        <v>54</v>
      </c>
      <c r="AK501" s="2" t="s">
        <v>55</v>
      </c>
      <c r="AN501" s="7">
        <v>0</v>
      </c>
      <c r="AO501" s="2" t="s">
        <v>3571</v>
      </c>
      <c r="AP501" s="6">
        <v>41143</v>
      </c>
      <c r="AQ501" s="8" t="s">
        <v>4452</v>
      </c>
      <c r="AR501" s="2" t="s">
        <v>48</v>
      </c>
      <c r="AS501" s="7">
        <v>10000</v>
      </c>
    </row>
    <row r="502" spans="1:45" x14ac:dyDescent="0.2">
      <c r="A502" s="380"/>
      <c r="B502" s="2" t="s">
        <v>4924</v>
      </c>
      <c r="C502" s="3">
        <v>14</v>
      </c>
      <c r="D502" s="4" t="s">
        <v>4457</v>
      </c>
      <c r="E502" s="2" t="s">
        <v>4590</v>
      </c>
      <c r="F502" s="2">
        <v>1511908</v>
      </c>
      <c r="G502" s="2" t="s">
        <v>3561</v>
      </c>
      <c r="H502" s="2" t="s">
        <v>3562</v>
      </c>
      <c r="I502" s="2" t="s">
        <v>1199</v>
      </c>
      <c r="J502" s="2" t="s">
        <v>3563</v>
      </c>
      <c r="K502" s="2" t="s">
        <v>3564</v>
      </c>
      <c r="L502" s="6">
        <v>40861</v>
      </c>
      <c r="M502" s="6"/>
      <c r="N502" s="7">
        <v>10000</v>
      </c>
      <c r="O502" s="7">
        <v>10000</v>
      </c>
      <c r="S502" s="7">
        <v>10000</v>
      </c>
      <c r="T502" s="7" t="s">
        <v>41</v>
      </c>
      <c r="U502" s="7">
        <v>5000</v>
      </c>
      <c r="V502" s="7">
        <v>0</v>
      </c>
      <c r="W502" s="2" t="s">
        <v>41</v>
      </c>
      <c r="X502" s="7">
        <v>0</v>
      </c>
      <c r="Y502" s="2" t="s">
        <v>42</v>
      </c>
      <c r="Z502" s="2" t="s">
        <v>43</v>
      </c>
      <c r="AB502" s="2" t="s">
        <v>44</v>
      </c>
      <c r="AC502" s="2" t="s">
        <v>3189</v>
      </c>
      <c r="AD502" s="2" t="s">
        <v>2932</v>
      </c>
      <c r="AE502" s="2" t="s">
        <v>97</v>
      </c>
      <c r="AF502" s="2" t="s">
        <v>75</v>
      </c>
      <c r="AG502" s="2" t="s">
        <v>76</v>
      </c>
      <c r="AH502" s="2" t="s">
        <v>3279</v>
      </c>
      <c r="AI502" s="2" t="s">
        <v>171</v>
      </c>
      <c r="AJ502" s="2" t="s">
        <v>54</v>
      </c>
      <c r="AK502" s="2" t="s">
        <v>55</v>
      </c>
      <c r="AN502" s="7">
        <v>0</v>
      </c>
      <c r="AO502" s="2" t="s">
        <v>3565</v>
      </c>
      <c r="AP502" s="6">
        <v>41128</v>
      </c>
      <c r="AQ502" s="8" t="s">
        <v>4452</v>
      </c>
      <c r="AR502" s="2" t="s">
        <v>48</v>
      </c>
      <c r="AS502" s="7">
        <v>10000</v>
      </c>
    </row>
    <row r="503" spans="1:45" x14ac:dyDescent="0.2">
      <c r="A503" s="380"/>
      <c r="B503" s="2" t="s">
        <v>4924</v>
      </c>
      <c r="C503" s="3">
        <v>14</v>
      </c>
      <c r="D503" s="4" t="s">
        <v>4457</v>
      </c>
      <c r="E503" s="2" t="s">
        <v>4590</v>
      </c>
      <c r="F503" s="2">
        <v>1512343</v>
      </c>
      <c r="G503" s="2" t="s">
        <v>3313</v>
      </c>
      <c r="H503" s="2" t="s">
        <v>3314</v>
      </c>
      <c r="I503" s="2" t="s">
        <v>1199</v>
      </c>
      <c r="J503" s="2" t="s">
        <v>3315</v>
      </c>
      <c r="K503" s="2" t="s">
        <v>3316</v>
      </c>
      <c r="L503" s="6">
        <v>40955</v>
      </c>
      <c r="M503" s="6"/>
      <c r="N503" s="7">
        <v>8023.29</v>
      </c>
      <c r="O503" s="7">
        <v>10977</v>
      </c>
      <c r="S503" s="7">
        <v>425.53</v>
      </c>
      <c r="T503" s="7" t="s">
        <v>40</v>
      </c>
      <c r="U503" s="7">
        <v>425.53</v>
      </c>
      <c r="V503" s="7">
        <v>0</v>
      </c>
      <c r="W503" s="2" t="s">
        <v>40</v>
      </c>
      <c r="X503" s="7">
        <v>0</v>
      </c>
      <c r="Y503" s="2" t="s">
        <v>56</v>
      </c>
      <c r="Z503" s="2" t="s">
        <v>65</v>
      </c>
      <c r="AA503" s="2" t="s">
        <v>66</v>
      </c>
      <c r="AB503" s="2" t="s">
        <v>44</v>
      </c>
      <c r="AC503" s="2" t="s">
        <v>3189</v>
      </c>
      <c r="AD503" s="2" t="s">
        <v>2078</v>
      </c>
      <c r="AE503" s="2" t="s">
        <v>97</v>
      </c>
      <c r="AF503" s="2" t="s">
        <v>75</v>
      </c>
      <c r="AG503" s="2" t="s">
        <v>76</v>
      </c>
      <c r="AH503" s="2" t="s">
        <v>1557</v>
      </c>
      <c r="AI503" s="2" t="s">
        <v>53</v>
      </c>
      <c r="AJ503" s="2" t="s">
        <v>54</v>
      </c>
      <c r="AK503" s="2" t="s">
        <v>55</v>
      </c>
      <c r="AN503" s="7">
        <v>0</v>
      </c>
      <c r="AO503" s="2" t="s">
        <v>3317</v>
      </c>
      <c r="AP503" s="6">
        <v>41107</v>
      </c>
      <c r="AQ503" s="8" t="s">
        <v>4452</v>
      </c>
      <c r="AR503" s="2" t="s">
        <v>48</v>
      </c>
      <c r="AS503" s="7">
        <v>8023.29</v>
      </c>
    </row>
    <row r="504" spans="1:45" x14ac:dyDescent="0.2">
      <c r="A504" s="380"/>
      <c r="B504" s="2" t="s">
        <v>4924</v>
      </c>
      <c r="C504" s="3">
        <v>82</v>
      </c>
      <c r="D504" s="4" t="s">
        <v>4458</v>
      </c>
      <c r="E504" s="2" t="s">
        <v>4596</v>
      </c>
      <c r="F504" s="2">
        <v>1512739</v>
      </c>
      <c r="G504" s="2" t="s">
        <v>717</v>
      </c>
      <c r="H504" s="2" t="s">
        <v>718</v>
      </c>
      <c r="I504" s="2" t="s">
        <v>38</v>
      </c>
      <c r="J504" s="2" t="s">
        <v>719</v>
      </c>
      <c r="K504" s="2" t="s">
        <v>720</v>
      </c>
      <c r="L504" s="6">
        <v>40732</v>
      </c>
      <c r="M504" s="6"/>
      <c r="N504" s="7">
        <v>33600</v>
      </c>
      <c r="O504" s="7">
        <v>35000</v>
      </c>
      <c r="S504" s="7">
        <v>33600</v>
      </c>
      <c r="T504" s="7" t="s">
        <v>41</v>
      </c>
      <c r="U504" s="7">
        <v>16800</v>
      </c>
      <c r="V504" s="7">
        <v>0</v>
      </c>
      <c r="W504" s="2" t="s">
        <v>41</v>
      </c>
      <c r="X504" s="7">
        <v>0</v>
      </c>
      <c r="Y504" s="2" t="s">
        <v>42</v>
      </c>
      <c r="Z504" s="2" t="s">
        <v>43</v>
      </c>
      <c r="AB504" s="2" t="s">
        <v>44</v>
      </c>
      <c r="AC504" s="2" t="s">
        <v>89</v>
      </c>
      <c r="AD504" s="2" t="s">
        <v>96</v>
      </c>
      <c r="AE504" s="2" t="s">
        <v>97</v>
      </c>
      <c r="AF504" s="2" t="s">
        <v>91</v>
      </c>
      <c r="AG504" s="2" t="s">
        <v>51</v>
      </c>
      <c r="AH504" s="2" t="s">
        <v>721</v>
      </c>
      <c r="AI504" s="2" t="s">
        <v>46</v>
      </c>
      <c r="AJ504" s="2" t="s">
        <v>47</v>
      </c>
      <c r="AK504" s="2" t="s">
        <v>55</v>
      </c>
      <c r="AN504" s="7">
        <v>0</v>
      </c>
      <c r="AO504" s="2" t="s">
        <v>722</v>
      </c>
      <c r="AP504" s="6">
        <v>41138</v>
      </c>
      <c r="AQ504" s="8" t="s">
        <v>4452</v>
      </c>
      <c r="AR504" s="2" t="s">
        <v>48</v>
      </c>
      <c r="AS504" s="7">
        <v>33600</v>
      </c>
    </row>
    <row r="505" spans="1:45" x14ac:dyDescent="0.2">
      <c r="A505" s="380"/>
      <c r="B505" s="2" t="s">
        <v>4925</v>
      </c>
      <c r="C505" s="3">
        <v>82</v>
      </c>
      <c r="D505" s="4" t="s">
        <v>4458</v>
      </c>
      <c r="E505" s="2" t="s">
        <v>4601</v>
      </c>
      <c r="F505" s="2">
        <v>1512891</v>
      </c>
      <c r="G505" s="2" t="s">
        <v>712</v>
      </c>
      <c r="H505" s="2" t="s">
        <v>713</v>
      </c>
      <c r="I505" s="2" t="s">
        <v>38</v>
      </c>
      <c r="J505" s="2" t="s">
        <v>714</v>
      </c>
      <c r="K505" s="2" t="s">
        <v>715</v>
      </c>
      <c r="L505" s="6">
        <v>40969</v>
      </c>
      <c r="M505" s="6"/>
      <c r="N505" s="7">
        <v>2475</v>
      </c>
      <c r="O505" s="7">
        <v>3000</v>
      </c>
      <c r="S505" s="7">
        <v>2400</v>
      </c>
      <c r="T505" s="7" t="s">
        <v>40</v>
      </c>
      <c r="U505" s="7">
        <v>2400</v>
      </c>
      <c r="V505" s="7">
        <v>0</v>
      </c>
      <c r="W505" s="2" t="s">
        <v>73</v>
      </c>
      <c r="X505" s="7">
        <v>0</v>
      </c>
      <c r="Y505" s="2" t="s">
        <v>42</v>
      </c>
      <c r="Z505" s="2" t="s">
        <v>43</v>
      </c>
      <c r="AB505" s="2" t="s">
        <v>67</v>
      </c>
      <c r="AC505" s="2" t="s">
        <v>89</v>
      </c>
      <c r="AD505" s="2" t="s">
        <v>96</v>
      </c>
      <c r="AE505" s="2" t="s">
        <v>49</v>
      </c>
      <c r="AF505" s="2" t="s">
        <v>75</v>
      </c>
      <c r="AG505" s="2" t="s">
        <v>177</v>
      </c>
      <c r="AH505" s="2" t="s">
        <v>122</v>
      </c>
      <c r="AI505" s="2" t="s">
        <v>53</v>
      </c>
      <c r="AJ505" s="2" t="s">
        <v>54</v>
      </c>
      <c r="AK505" s="2" t="s">
        <v>55</v>
      </c>
      <c r="AL505" s="6">
        <v>41347</v>
      </c>
      <c r="AM505" s="2" t="s">
        <v>79</v>
      </c>
      <c r="AN505" s="7">
        <v>0</v>
      </c>
      <c r="AO505" s="2" t="s">
        <v>716</v>
      </c>
      <c r="AP505" s="6">
        <v>41148</v>
      </c>
      <c r="AQ505" s="8" t="s">
        <v>4453</v>
      </c>
      <c r="AR505" s="2" t="s">
        <v>48</v>
      </c>
      <c r="AS505" s="7">
        <v>2475</v>
      </c>
    </row>
    <row r="506" spans="1:45" x14ac:dyDescent="0.2">
      <c r="A506" s="380"/>
      <c r="B506" s="2" t="s">
        <v>4925</v>
      </c>
      <c r="C506" s="3">
        <v>14</v>
      </c>
      <c r="D506" s="4" t="s">
        <v>4457</v>
      </c>
      <c r="E506" s="2" t="s">
        <v>4590</v>
      </c>
      <c r="F506" s="2">
        <v>1512932</v>
      </c>
      <c r="G506" s="2" t="s">
        <v>3307</v>
      </c>
      <c r="H506" s="2" t="s">
        <v>3308</v>
      </c>
      <c r="I506" s="2" t="s">
        <v>1199</v>
      </c>
      <c r="J506" s="2" t="s">
        <v>3309</v>
      </c>
      <c r="K506" s="2" t="s">
        <v>3310</v>
      </c>
      <c r="L506" s="6">
        <v>40794</v>
      </c>
      <c r="M506" s="6"/>
      <c r="N506" s="7">
        <v>4533.03</v>
      </c>
      <c r="O506" s="7">
        <v>10000</v>
      </c>
      <c r="S506" s="7">
        <v>4533.03</v>
      </c>
      <c r="T506" s="7" t="s">
        <v>41</v>
      </c>
      <c r="U506" s="7">
        <v>2266.52</v>
      </c>
      <c r="V506" s="7">
        <v>0</v>
      </c>
      <c r="W506" s="2" t="s">
        <v>41</v>
      </c>
      <c r="X506" s="7">
        <v>0</v>
      </c>
      <c r="Y506" s="2" t="s">
        <v>42</v>
      </c>
      <c r="Z506" s="2" t="s">
        <v>43</v>
      </c>
      <c r="AB506" s="2" t="s">
        <v>44</v>
      </c>
      <c r="AC506" s="2" t="s">
        <v>3189</v>
      </c>
      <c r="AD506" s="2" t="s">
        <v>2078</v>
      </c>
      <c r="AE506" s="2" t="s">
        <v>97</v>
      </c>
      <c r="AF506" s="2" t="s">
        <v>50</v>
      </c>
      <c r="AG506" s="2" t="s">
        <v>51</v>
      </c>
      <c r="AH506" s="2" t="s">
        <v>3311</v>
      </c>
      <c r="AI506" s="2" t="s">
        <v>53</v>
      </c>
      <c r="AJ506" s="2" t="s">
        <v>54</v>
      </c>
      <c r="AK506" s="2" t="s">
        <v>55</v>
      </c>
      <c r="AN506" s="7">
        <v>0</v>
      </c>
      <c r="AO506" s="2" t="s">
        <v>3312</v>
      </c>
      <c r="AP506" s="6">
        <v>41075</v>
      </c>
      <c r="AQ506" s="8" t="s">
        <v>4453</v>
      </c>
      <c r="AR506" s="2" t="s">
        <v>48</v>
      </c>
      <c r="AS506" s="7">
        <v>4533.03</v>
      </c>
    </row>
    <row r="507" spans="1:45" x14ac:dyDescent="0.2">
      <c r="A507" s="380"/>
      <c r="B507" s="2" t="s">
        <v>4925</v>
      </c>
      <c r="C507" s="3">
        <v>82</v>
      </c>
      <c r="D507" s="4" t="s">
        <v>4458</v>
      </c>
      <c r="E507" s="2" t="s">
        <v>4608</v>
      </c>
      <c r="F507" s="2">
        <v>1512999</v>
      </c>
      <c r="G507" s="2" t="s">
        <v>706</v>
      </c>
      <c r="H507" s="2" t="s">
        <v>707</v>
      </c>
      <c r="I507" s="2" t="s">
        <v>38</v>
      </c>
      <c r="J507" s="2" t="s">
        <v>708</v>
      </c>
      <c r="K507" s="2" t="s">
        <v>709</v>
      </c>
      <c r="L507" s="6">
        <v>39469</v>
      </c>
      <c r="M507" s="6"/>
      <c r="N507" s="7">
        <v>100000</v>
      </c>
      <c r="O507" s="7">
        <v>100000</v>
      </c>
      <c r="S507" s="7">
        <v>100000</v>
      </c>
      <c r="T507" s="7" t="s">
        <v>41</v>
      </c>
      <c r="U507" s="7">
        <v>50000</v>
      </c>
      <c r="V507" s="7">
        <v>0</v>
      </c>
      <c r="W507" s="2" t="s">
        <v>41</v>
      </c>
      <c r="X507" s="7">
        <v>0</v>
      </c>
      <c r="Y507" s="2" t="s">
        <v>42</v>
      </c>
      <c r="Z507" s="2" t="s">
        <v>43</v>
      </c>
      <c r="AB507" s="2" t="s">
        <v>44</v>
      </c>
      <c r="AC507" s="2" t="s">
        <v>89</v>
      </c>
      <c r="AD507" s="2" t="s">
        <v>96</v>
      </c>
      <c r="AE507" s="2" t="s">
        <v>710</v>
      </c>
      <c r="AF507" s="2" t="s">
        <v>98</v>
      </c>
      <c r="AG507" s="2" t="s">
        <v>51</v>
      </c>
      <c r="AH507" s="2" t="s">
        <v>307</v>
      </c>
      <c r="AI507" s="2" t="s">
        <v>171</v>
      </c>
      <c r="AJ507" s="2" t="s">
        <v>54</v>
      </c>
      <c r="AK507" s="2" t="s">
        <v>55</v>
      </c>
      <c r="AN507" s="7">
        <v>0</v>
      </c>
      <c r="AO507" s="2" t="s">
        <v>711</v>
      </c>
      <c r="AP507" s="6">
        <v>41129</v>
      </c>
      <c r="AQ507" s="8" t="s">
        <v>4453</v>
      </c>
      <c r="AR507" s="2" t="s">
        <v>48</v>
      </c>
      <c r="AS507" s="7">
        <v>100000</v>
      </c>
    </row>
    <row r="508" spans="1:45" x14ac:dyDescent="0.2">
      <c r="A508" s="380"/>
      <c r="B508" s="2" t="s">
        <v>4925</v>
      </c>
      <c r="C508" s="3">
        <v>93</v>
      </c>
      <c r="D508" s="4" t="s">
        <v>4458</v>
      </c>
      <c r="E508" s="2" t="s">
        <v>4646</v>
      </c>
      <c r="F508" s="2">
        <v>1513281</v>
      </c>
      <c r="G508" s="2" t="s">
        <v>2587</v>
      </c>
      <c r="H508" s="2" t="s">
        <v>2588</v>
      </c>
      <c r="I508" s="2" t="s">
        <v>38</v>
      </c>
      <c r="J508" s="2" t="s">
        <v>2589</v>
      </c>
      <c r="K508" s="2" t="s">
        <v>2590</v>
      </c>
      <c r="L508" s="6">
        <v>40679</v>
      </c>
      <c r="M508" s="6"/>
      <c r="N508" s="7">
        <v>235069</v>
      </c>
      <c r="O508" s="7">
        <v>235069</v>
      </c>
      <c r="S508" s="7">
        <v>60000</v>
      </c>
      <c r="T508" s="7" t="s">
        <v>41</v>
      </c>
      <c r="U508" s="7">
        <v>30000</v>
      </c>
      <c r="V508" s="7">
        <v>0</v>
      </c>
      <c r="W508" s="2" t="s">
        <v>41</v>
      </c>
      <c r="X508" s="7">
        <v>0</v>
      </c>
      <c r="Y508" s="2" t="s">
        <v>42</v>
      </c>
      <c r="Z508" s="2" t="s">
        <v>43</v>
      </c>
      <c r="AB508" s="2" t="s">
        <v>44</v>
      </c>
      <c r="AC508" s="2" t="s">
        <v>89</v>
      </c>
      <c r="AD508" s="2" t="s">
        <v>2078</v>
      </c>
      <c r="AE508" s="2" t="s">
        <v>97</v>
      </c>
      <c r="AF508" s="2" t="s">
        <v>50</v>
      </c>
      <c r="AG508" s="2" t="s">
        <v>51</v>
      </c>
      <c r="AH508" s="2" t="s">
        <v>2228</v>
      </c>
      <c r="AI508" s="2" t="s">
        <v>53</v>
      </c>
      <c r="AJ508" s="2" t="s">
        <v>54</v>
      </c>
      <c r="AK508" s="2" t="s">
        <v>55</v>
      </c>
      <c r="AN508" s="7">
        <v>0</v>
      </c>
      <c r="AO508" s="2" t="s">
        <v>2591</v>
      </c>
      <c r="AP508" s="6">
        <v>41068</v>
      </c>
      <c r="AQ508" s="8" t="s">
        <v>4453</v>
      </c>
      <c r="AR508" s="2" t="s">
        <v>48</v>
      </c>
      <c r="AS508" s="7">
        <v>235069</v>
      </c>
    </row>
    <row r="509" spans="1:45" x14ac:dyDescent="0.2">
      <c r="A509" s="380"/>
      <c r="B509" s="2" t="s">
        <v>4925</v>
      </c>
      <c r="C509" s="3">
        <v>82</v>
      </c>
      <c r="D509" s="4" t="s">
        <v>4458</v>
      </c>
      <c r="E509" s="2" t="s">
        <v>4593</v>
      </c>
      <c r="F509" s="2">
        <v>1513397</v>
      </c>
      <c r="G509" s="2" t="s">
        <v>4123</v>
      </c>
      <c r="H509" s="2" t="s">
        <v>4124</v>
      </c>
      <c r="I509" s="2" t="s">
        <v>38</v>
      </c>
      <c r="J509" s="2" t="s">
        <v>4125</v>
      </c>
      <c r="K509" s="2" t="s">
        <v>4126</v>
      </c>
      <c r="L509" s="6">
        <v>40715</v>
      </c>
      <c r="M509" s="6"/>
      <c r="N509" s="7">
        <v>130000</v>
      </c>
      <c r="O509" s="7">
        <v>130000</v>
      </c>
      <c r="S509" s="7">
        <v>130000</v>
      </c>
      <c r="T509" s="7" t="s">
        <v>41</v>
      </c>
      <c r="U509" s="7">
        <v>65000</v>
      </c>
      <c r="V509" s="7">
        <v>0</v>
      </c>
      <c r="W509" s="2" t="s">
        <v>41</v>
      </c>
      <c r="X509" s="7">
        <v>0</v>
      </c>
      <c r="Y509" s="2" t="s">
        <v>42</v>
      </c>
      <c r="Z509" s="2" t="s">
        <v>43</v>
      </c>
      <c r="AB509" s="2" t="s">
        <v>44</v>
      </c>
      <c r="AC509" s="2" t="s">
        <v>3815</v>
      </c>
      <c r="AD509" s="2" t="s">
        <v>96</v>
      </c>
      <c r="AE509" s="2" t="s">
        <v>97</v>
      </c>
      <c r="AF509" s="2" t="s">
        <v>1288</v>
      </c>
      <c r="AG509" s="2" t="s">
        <v>51</v>
      </c>
      <c r="AH509" s="2" t="s">
        <v>266</v>
      </c>
      <c r="AI509" s="2" t="s">
        <v>206</v>
      </c>
      <c r="AJ509" s="2" t="s">
        <v>54</v>
      </c>
      <c r="AK509" s="2" t="s">
        <v>55</v>
      </c>
      <c r="AN509" s="7">
        <v>0</v>
      </c>
      <c r="AO509" s="2" t="s">
        <v>4127</v>
      </c>
      <c r="AP509" s="6">
        <v>41106</v>
      </c>
      <c r="AQ509" s="8" t="s">
        <v>4453</v>
      </c>
      <c r="AR509" s="2" t="s">
        <v>48</v>
      </c>
      <c r="AS509" s="7">
        <v>130000</v>
      </c>
    </row>
    <row r="510" spans="1:45" x14ac:dyDescent="0.2">
      <c r="A510" s="380"/>
      <c r="B510" s="2" t="s">
        <v>4925</v>
      </c>
      <c r="C510" s="3">
        <v>93</v>
      </c>
      <c r="D510" s="4" t="s">
        <v>4458</v>
      </c>
      <c r="E510" s="2" t="s">
        <v>4646</v>
      </c>
      <c r="F510" s="2">
        <v>1513396</v>
      </c>
      <c r="G510" s="2" t="s">
        <v>3133</v>
      </c>
      <c r="H510" s="2" t="s">
        <v>3134</v>
      </c>
      <c r="I510" s="2" t="s">
        <v>38</v>
      </c>
      <c r="J510" s="2" t="s">
        <v>3135</v>
      </c>
      <c r="K510" s="2" t="s">
        <v>3136</v>
      </c>
      <c r="L510" s="6">
        <v>39634</v>
      </c>
      <c r="M510" s="6"/>
      <c r="N510" s="7">
        <v>12900</v>
      </c>
      <c r="O510" s="7">
        <v>15000</v>
      </c>
      <c r="S510" s="7">
        <v>12900</v>
      </c>
      <c r="T510" s="7" t="s">
        <v>41</v>
      </c>
      <c r="U510" s="7">
        <v>6450</v>
      </c>
      <c r="V510" s="7">
        <v>0</v>
      </c>
      <c r="W510" s="2" t="s">
        <v>41</v>
      </c>
      <c r="X510" s="7">
        <v>0</v>
      </c>
      <c r="Y510" s="2" t="s">
        <v>42</v>
      </c>
      <c r="Z510" s="2" t="s">
        <v>43</v>
      </c>
      <c r="AB510" s="2" t="s">
        <v>44</v>
      </c>
      <c r="AC510" s="2" t="s">
        <v>89</v>
      </c>
      <c r="AD510" s="2" t="s">
        <v>3127</v>
      </c>
      <c r="AE510" s="2" t="s">
        <v>49</v>
      </c>
      <c r="AF510" s="2" t="s">
        <v>75</v>
      </c>
      <c r="AG510" s="2" t="s">
        <v>76</v>
      </c>
      <c r="AH510" s="2" t="s">
        <v>779</v>
      </c>
      <c r="AI510" s="2" t="s">
        <v>53</v>
      </c>
      <c r="AJ510" s="2" t="s">
        <v>54</v>
      </c>
      <c r="AK510" s="2" t="s">
        <v>55</v>
      </c>
      <c r="AN510" s="7">
        <v>0</v>
      </c>
      <c r="AO510" s="2" t="s">
        <v>3137</v>
      </c>
      <c r="AP510" s="6">
        <v>41145</v>
      </c>
      <c r="AQ510" s="8" t="s">
        <v>4453</v>
      </c>
      <c r="AR510" s="2" t="s">
        <v>48</v>
      </c>
      <c r="AS510" s="7">
        <v>12900</v>
      </c>
    </row>
    <row r="511" spans="1:45" x14ac:dyDescent="0.2">
      <c r="A511" s="380"/>
      <c r="B511" s="2" t="s">
        <v>4925</v>
      </c>
      <c r="C511" s="3">
        <v>82</v>
      </c>
      <c r="D511" s="4" t="s">
        <v>4458</v>
      </c>
      <c r="E511" s="2" t="s">
        <v>4588</v>
      </c>
      <c r="F511" s="2">
        <v>1513460</v>
      </c>
      <c r="G511" s="2" t="s">
        <v>2582</v>
      </c>
      <c r="H511" s="2" t="s">
        <v>2583</v>
      </c>
      <c r="I511" s="2" t="s">
        <v>38</v>
      </c>
      <c r="J511" s="2" t="s">
        <v>2584</v>
      </c>
      <c r="K511" s="2" t="s">
        <v>2585</v>
      </c>
      <c r="L511" s="6">
        <v>40059</v>
      </c>
      <c r="M511" s="6"/>
      <c r="N511" s="7">
        <v>50000</v>
      </c>
      <c r="O511" s="7">
        <v>50000</v>
      </c>
      <c r="S511" s="7">
        <v>50000</v>
      </c>
      <c r="T511" s="7" t="s">
        <v>41</v>
      </c>
      <c r="U511" s="7">
        <v>25000</v>
      </c>
      <c r="V511" s="7">
        <v>0</v>
      </c>
      <c r="W511" s="2" t="s">
        <v>41</v>
      </c>
      <c r="X511" s="7">
        <v>0</v>
      </c>
      <c r="Y511" s="2" t="s">
        <v>42</v>
      </c>
      <c r="Z511" s="2" t="s">
        <v>43</v>
      </c>
      <c r="AB511" s="2" t="s">
        <v>44</v>
      </c>
      <c r="AC511" s="2" t="s">
        <v>89</v>
      </c>
      <c r="AD511" s="2" t="s">
        <v>2078</v>
      </c>
      <c r="AE511" s="2" t="s">
        <v>97</v>
      </c>
      <c r="AF511" s="2" t="s">
        <v>50</v>
      </c>
      <c r="AG511" s="2" t="s">
        <v>51</v>
      </c>
      <c r="AH511" s="2" t="s">
        <v>1364</v>
      </c>
      <c r="AI511" s="2" t="s">
        <v>117</v>
      </c>
      <c r="AJ511" s="2" t="s">
        <v>54</v>
      </c>
      <c r="AK511" s="2" t="s">
        <v>55</v>
      </c>
      <c r="AN511" s="7">
        <v>0</v>
      </c>
      <c r="AO511" s="2" t="s">
        <v>2586</v>
      </c>
      <c r="AP511" s="6">
        <v>41128</v>
      </c>
      <c r="AQ511" s="8" t="s">
        <v>4453</v>
      </c>
      <c r="AR511" s="2" t="s">
        <v>48</v>
      </c>
      <c r="AS511" s="7">
        <v>50000</v>
      </c>
    </row>
    <row r="512" spans="1:45" x14ac:dyDescent="0.2">
      <c r="A512" s="380"/>
      <c r="B512" s="2" t="s">
        <v>4925</v>
      </c>
      <c r="C512" s="3">
        <v>93</v>
      </c>
      <c r="D512" s="4" t="s">
        <v>4458</v>
      </c>
      <c r="E512" s="2" t="s">
        <v>4604</v>
      </c>
      <c r="F512" s="2">
        <v>1513584</v>
      </c>
      <c r="G512" s="2" t="s">
        <v>700</v>
      </c>
      <c r="H512" s="2" t="s">
        <v>701</v>
      </c>
      <c r="I512" s="2" t="s">
        <v>38</v>
      </c>
      <c r="J512" s="2" t="s">
        <v>702</v>
      </c>
      <c r="K512" s="2" t="s">
        <v>703</v>
      </c>
      <c r="L512" s="6">
        <v>40721</v>
      </c>
      <c r="M512" s="6"/>
      <c r="N512" s="7">
        <v>14915.56</v>
      </c>
      <c r="O512" s="7">
        <v>14915.56</v>
      </c>
      <c r="S512" s="7">
        <v>14915.56</v>
      </c>
      <c r="T512" s="7" t="s">
        <v>41</v>
      </c>
      <c r="U512" s="7">
        <v>7457.78</v>
      </c>
      <c r="V512" s="7">
        <v>0</v>
      </c>
      <c r="W512" s="2" t="s">
        <v>41</v>
      </c>
      <c r="X512" s="7">
        <v>0</v>
      </c>
      <c r="Y512" s="2" t="s">
        <v>42</v>
      </c>
      <c r="Z512" s="2" t="s">
        <v>43</v>
      </c>
      <c r="AB512" s="2" t="s">
        <v>44</v>
      </c>
      <c r="AC512" s="2" t="s">
        <v>89</v>
      </c>
      <c r="AD512" s="2" t="s">
        <v>96</v>
      </c>
      <c r="AE512" s="2" t="s">
        <v>49</v>
      </c>
      <c r="AF512" s="2" t="s">
        <v>50</v>
      </c>
      <c r="AG512" s="2" t="s">
        <v>51</v>
      </c>
      <c r="AH512" s="2" t="s">
        <v>704</v>
      </c>
      <c r="AI512" s="2" t="s">
        <v>162</v>
      </c>
      <c r="AJ512" s="2" t="s">
        <v>163</v>
      </c>
      <c r="AK512" s="2" t="s">
        <v>55</v>
      </c>
      <c r="AN512" s="7">
        <v>0</v>
      </c>
      <c r="AO512" s="2" t="s">
        <v>705</v>
      </c>
      <c r="AP512" s="6">
        <v>41093</v>
      </c>
      <c r="AQ512" s="8" t="s">
        <v>4453</v>
      </c>
      <c r="AR512" s="2" t="s">
        <v>48</v>
      </c>
      <c r="AS512" s="7">
        <v>14915.56</v>
      </c>
    </row>
    <row r="513" spans="1:45" x14ac:dyDescent="0.2">
      <c r="A513" s="380"/>
      <c r="B513" s="2" t="s">
        <v>4925</v>
      </c>
      <c r="C513" s="3">
        <v>93</v>
      </c>
      <c r="D513" s="4" t="s">
        <v>4458</v>
      </c>
      <c r="E513" s="2" t="s">
        <v>4646</v>
      </c>
      <c r="F513" s="2">
        <v>1514914</v>
      </c>
      <c r="G513" s="2" t="s">
        <v>694</v>
      </c>
      <c r="H513" s="2" t="s">
        <v>695</v>
      </c>
      <c r="I513" s="2" t="s">
        <v>38</v>
      </c>
      <c r="J513" s="2">
        <v>9301708</v>
      </c>
      <c r="K513" s="2" t="s">
        <v>696</v>
      </c>
      <c r="L513" s="6">
        <v>39503</v>
      </c>
      <c r="M513" s="6"/>
      <c r="N513" s="7">
        <v>7717.79</v>
      </c>
      <c r="O513" s="7">
        <v>7717.79</v>
      </c>
      <c r="S513" s="7">
        <v>7717.79</v>
      </c>
      <c r="T513" s="7" t="s">
        <v>40</v>
      </c>
      <c r="U513" s="7">
        <v>7717.79</v>
      </c>
      <c r="V513" s="7">
        <v>0</v>
      </c>
      <c r="W513" s="2" t="s">
        <v>40</v>
      </c>
      <c r="X513" s="7">
        <v>0</v>
      </c>
      <c r="Y513" s="2" t="s">
        <v>42</v>
      </c>
      <c r="Z513" s="2" t="s">
        <v>43</v>
      </c>
      <c r="AB513" s="2" t="s">
        <v>44</v>
      </c>
      <c r="AC513" s="2" t="s">
        <v>89</v>
      </c>
      <c r="AD513" s="2" t="s">
        <v>96</v>
      </c>
      <c r="AE513" s="2" t="s">
        <v>427</v>
      </c>
      <c r="AF513" s="2" t="s">
        <v>697</v>
      </c>
      <c r="AG513" s="2" t="s">
        <v>51</v>
      </c>
      <c r="AH513" s="2" t="s">
        <v>307</v>
      </c>
      <c r="AI513" s="2" t="s">
        <v>171</v>
      </c>
      <c r="AJ513" s="2" t="s">
        <v>54</v>
      </c>
      <c r="AK513" s="2" t="s">
        <v>55</v>
      </c>
      <c r="AN513" s="7">
        <v>0</v>
      </c>
      <c r="AO513" s="2" t="s">
        <v>698</v>
      </c>
      <c r="AP513" s="6">
        <v>41138</v>
      </c>
      <c r="AQ513" s="8" t="s">
        <v>4453</v>
      </c>
      <c r="AR513" s="2" t="s">
        <v>48</v>
      </c>
      <c r="AS513" s="7">
        <v>7717.79</v>
      </c>
    </row>
    <row r="514" spans="1:45" x14ac:dyDescent="0.2">
      <c r="A514" s="380"/>
      <c r="B514" s="2" t="s">
        <v>4925</v>
      </c>
      <c r="C514" s="3">
        <v>82</v>
      </c>
      <c r="D514" s="4" t="s">
        <v>4458</v>
      </c>
      <c r="E514" s="2" t="s">
        <v>4607</v>
      </c>
      <c r="F514" s="2">
        <v>1514929</v>
      </c>
      <c r="G514" s="2" t="s">
        <v>688</v>
      </c>
      <c r="H514" s="2" t="s">
        <v>689</v>
      </c>
      <c r="I514" s="2" t="s">
        <v>38</v>
      </c>
      <c r="J514" s="2" t="s">
        <v>690</v>
      </c>
      <c r="K514" s="2" t="s">
        <v>691</v>
      </c>
      <c r="L514" s="6">
        <v>40889</v>
      </c>
      <c r="M514" s="6"/>
      <c r="N514" s="7">
        <v>76051</v>
      </c>
      <c r="O514" s="7">
        <v>76051</v>
      </c>
      <c r="S514" s="7">
        <v>76051</v>
      </c>
      <c r="T514" s="7" t="s">
        <v>41</v>
      </c>
      <c r="U514" s="7">
        <v>38025.5</v>
      </c>
      <c r="V514" s="7">
        <v>0</v>
      </c>
      <c r="W514" s="2" t="s">
        <v>41</v>
      </c>
      <c r="X514" s="7">
        <v>0</v>
      </c>
      <c r="Y514" s="2" t="s">
        <v>42</v>
      </c>
      <c r="Z514" s="2" t="s">
        <v>43</v>
      </c>
      <c r="AB514" s="2" t="s">
        <v>44</v>
      </c>
      <c r="AC514" s="2" t="s">
        <v>89</v>
      </c>
      <c r="AD514" s="2" t="s">
        <v>96</v>
      </c>
      <c r="AE514" s="2" t="s">
        <v>74</v>
      </c>
      <c r="AF514" s="2" t="s">
        <v>91</v>
      </c>
      <c r="AG514" s="2" t="s">
        <v>51</v>
      </c>
      <c r="AH514" s="2" t="s">
        <v>692</v>
      </c>
      <c r="AI514" s="2" t="s">
        <v>53</v>
      </c>
      <c r="AJ514" s="2" t="s">
        <v>54</v>
      </c>
      <c r="AK514" s="2" t="s">
        <v>55</v>
      </c>
      <c r="AN514" s="7">
        <v>0</v>
      </c>
      <c r="AO514" s="2" t="s">
        <v>693</v>
      </c>
      <c r="AP514" s="6">
        <v>41100</v>
      </c>
      <c r="AQ514" s="8" t="s">
        <v>4453</v>
      </c>
      <c r="AR514" s="2" t="s">
        <v>48</v>
      </c>
      <c r="AS514" s="7">
        <v>76051</v>
      </c>
    </row>
    <row r="515" spans="1:45" x14ac:dyDescent="0.2">
      <c r="A515" s="380"/>
      <c r="B515" s="2" t="s">
        <v>4925</v>
      </c>
      <c r="C515" s="3">
        <v>93</v>
      </c>
      <c r="D515" s="4" t="s">
        <v>4458</v>
      </c>
      <c r="E515" s="2" t="s">
        <v>4597</v>
      </c>
      <c r="F515" s="2">
        <v>1514935</v>
      </c>
      <c r="G515" s="2" t="s">
        <v>682</v>
      </c>
      <c r="H515" s="2" t="s">
        <v>683</v>
      </c>
      <c r="I515" s="2" t="s">
        <v>38</v>
      </c>
      <c r="J515" s="2" t="s">
        <v>684</v>
      </c>
      <c r="K515" s="2" t="s">
        <v>685</v>
      </c>
      <c r="L515" s="6">
        <v>40577</v>
      </c>
      <c r="M515" s="6"/>
      <c r="N515" s="7">
        <v>17124</v>
      </c>
      <c r="O515" s="7">
        <v>17124</v>
      </c>
      <c r="S515" s="7">
        <v>17124</v>
      </c>
      <c r="T515" s="7" t="s">
        <v>41</v>
      </c>
      <c r="U515" s="7">
        <v>8562</v>
      </c>
      <c r="V515" s="7">
        <v>0</v>
      </c>
      <c r="W515" s="2" t="s">
        <v>41</v>
      </c>
      <c r="X515" s="7">
        <v>0</v>
      </c>
      <c r="Y515" s="2" t="s">
        <v>42</v>
      </c>
      <c r="Z515" s="2" t="s">
        <v>43</v>
      </c>
      <c r="AB515" s="2" t="s">
        <v>44</v>
      </c>
      <c r="AC515" s="2" t="s">
        <v>89</v>
      </c>
      <c r="AD515" s="2" t="s">
        <v>96</v>
      </c>
      <c r="AE515" s="2" t="s">
        <v>97</v>
      </c>
      <c r="AF515" s="2" t="s">
        <v>91</v>
      </c>
      <c r="AG515" s="2" t="s">
        <v>51</v>
      </c>
      <c r="AH515" s="2" t="s">
        <v>686</v>
      </c>
      <c r="AI515" s="2" t="s">
        <v>53</v>
      </c>
      <c r="AJ515" s="2" t="s">
        <v>54</v>
      </c>
      <c r="AK515" s="2" t="s">
        <v>55</v>
      </c>
      <c r="AN515" s="7">
        <v>0</v>
      </c>
      <c r="AO515" s="2" t="s">
        <v>687</v>
      </c>
      <c r="AP515" s="6">
        <v>41108</v>
      </c>
      <c r="AQ515" s="8" t="s">
        <v>4453</v>
      </c>
      <c r="AR515" s="2" t="s">
        <v>48</v>
      </c>
      <c r="AS515" s="7">
        <v>17124</v>
      </c>
    </row>
    <row r="516" spans="1:45" x14ac:dyDescent="0.2">
      <c r="A516" s="380"/>
      <c r="B516" s="2" t="s">
        <v>4925</v>
      </c>
      <c r="C516" s="3">
        <v>82</v>
      </c>
      <c r="D516" s="4" t="s">
        <v>4458</v>
      </c>
      <c r="E516" s="2" t="s">
        <v>4606</v>
      </c>
      <c r="F516" s="2">
        <v>1514995</v>
      </c>
      <c r="G516" s="2" t="s">
        <v>676</v>
      </c>
      <c r="H516" s="2" t="s">
        <v>677</v>
      </c>
      <c r="I516" s="2" t="s">
        <v>38</v>
      </c>
      <c r="J516" s="2" t="s">
        <v>678</v>
      </c>
      <c r="K516" s="2" t="s">
        <v>679</v>
      </c>
      <c r="L516" s="6">
        <v>40539</v>
      </c>
      <c r="M516" s="6"/>
      <c r="N516" s="7">
        <v>129618.75</v>
      </c>
      <c r="O516" s="7">
        <v>129618.75</v>
      </c>
      <c r="S516" s="7">
        <v>129618.75</v>
      </c>
      <c r="T516" s="7" t="s">
        <v>41</v>
      </c>
      <c r="U516" s="7">
        <v>64809.38</v>
      </c>
      <c r="V516" s="7">
        <v>0</v>
      </c>
      <c r="W516" s="2" t="s">
        <v>41</v>
      </c>
      <c r="X516" s="7">
        <v>0</v>
      </c>
      <c r="Y516" s="2" t="s">
        <v>42</v>
      </c>
      <c r="Z516" s="2" t="s">
        <v>43</v>
      </c>
      <c r="AB516" s="2" t="s">
        <v>44</v>
      </c>
      <c r="AC516" s="2" t="s">
        <v>89</v>
      </c>
      <c r="AD516" s="2" t="s">
        <v>96</v>
      </c>
      <c r="AE516" s="2" t="s">
        <v>49</v>
      </c>
      <c r="AF516" s="2" t="s">
        <v>137</v>
      </c>
      <c r="AG516" s="2" t="s">
        <v>51</v>
      </c>
      <c r="AH516" s="2" t="s">
        <v>680</v>
      </c>
      <c r="AI516" s="2" t="s">
        <v>53</v>
      </c>
      <c r="AJ516" s="2" t="s">
        <v>54</v>
      </c>
      <c r="AK516" s="2" t="s">
        <v>55</v>
      </c>
      <c r="AN516" s="7">
        <v>0</v>
      </c>
      <c r="AO516" s="2" t="s">
        <v>681</v>
      </c>
      <c r="AP516" s="6">
        <v>41043</v>
      </c>
      <c r="AQ516" s="8" t="s">
        <v>4453</v>
      </c>
      <c r="AR516" s="2" t="s">
        <v>48</v>
      </c>
      <c r="AS516" s="7">
        <v>129618.75</v>
      </c>
    </row>
    <row r="517" spans="1:45" x14ac:dyDescent="0.2">
      <c r="A517" s="380"/>
      <c r="B517" s="2" t="s">
        <v>4925</v>
      </c>
      <c r="C517" s="3">
        <v>93</v>
      </c>
      <c r="D517" s="4" t="s">
        <v>4458</v>
      </c>
      <c r="E517" s="2" t="s">
        <v>4629</v>
      </c>
      <c r="F517" s="2">
        <v>1515624</v>
      </c>
      <c r="G517" s="2" t="s">
        <v>670</v>
      </c>
      <c r="H517" s="2" t="s">
        <v>671</v>
      </c>
      <c r="I517" s="2" t="s">
        <v>38</v>
      </c>
      <c r="J517" s="2" t="s">
        <v>672</v>
      </c>
      <c r="K517" s="2" t="s">
        <v>673</v>
      </c>
      <c r="L517" s="6">
        <v>38173</v>
      </c>
      <c r="M517" s="6"/>
      <c r="N517" s="7">
        <v>20978.06</v>
      </c>
      <c r="O517" s="7">
        <v>20978.06</v>
      </c>
      <c r="S517" s="7">
        <v>20978.06</v>
      </c>
      <c r="T517" s="7" t="s">
        <v>41</v>
      </c>
      <c r="U517" s="7">
        <v>10489.03</v>
      </c>
      <c r="V517" s="7">
        <v>0</v>
      </c>
      <c r="W517" s="2" t="s">
        <v>41</v>
      </c>
      <c r="X517" s="7">
        <v>0</v>
      </c>
      <c r="Y517" s="2" t="s">
        <v>42</v>
      </c>
      <c r="Z517" s="2" t="s">
        <v>43</v>
      </c>
      <c r="AB517" s="2" t="s">
        <v>44</v>
      </c>
      <c r="AC517" s="2" t="s">
        <v>89</v>
      </c>
      <c r="AD517" s="2" t="s">
        <v>96</v>
      </c>
      <c r="AE517" s="2" t="s">
        <v>49</v>
      </c>
      <c r="AF517" s="2" t="s">
        <v>98</v>
      </c>
      <c r="AG517" s="2" t="s">
        <v>51</v>
      </c>
      <c r="AH517" s="2" t="s">
        <v>674</v>
      </c>
      <c r="AI517" s="2" t="s">
        <v>53</v>
      </c>
      <c r="AJ517" s="2" t="s">
        <v>54</v>
      </c>
      <c r="AK517" s="2" t="s">
        <v>55</v>
      </c>
      <c r="AN517" s="7">
        <v>0</v>
      </c>
      <c r="AO517" s="2" t="s">
        <v>675</v>
      </c>
      <c r="AP517" s="6">
        <v>41144</v>
      </c>
      <c r="AQ517" s="8" t="s">
        <v>4453</v>
      </c>
      <c r="AR517" s="2" t="s">
        <v>48</v>
      </c>
      <c r="AS517" s="7">
        <v>20978.06</v>
      </c>
    </row>
    <row r="518" spans="1:45" x14ac:dyDescent="0.2">
      <c r="A518" s="380"/>
      <c r="B518" s="2" t="s">
        <v>4925</v>
      </c>
      <c r="C518" s="3">
        <v>82</v>
      </c>
      <c r="D518" s="4" t="s">
        <v>4458</v>
      </c>
      <c r="E518" s="2" t="s">
        <v>4593</v>
      </c>
      <c r="F518" s="2">
        <v>1515637</v>
      </c>
      <c r="G518" s="2" t="s">
        <v>665</v>
      </c>
      <c r="H518" s="2" t="s">
        <v>666</v>
      </c>
      <c r="I518" s="2" t="s">
        <v>38</v>
      </c>
      <c r="J518" s="2" t="s">
        <v>667</v>
      </c>
      <c r="K518" s="2" t="s">
        <v>668</v>
      </c>
      <c r="L518" s="6">
        <v>39864</v>
      </c>
      <c r="M518" s="6"/>
      <c r="N518" s="7">
        <v>100000</v>
      </c>
      <c r="O518" s="7">
        <v>100000</v>
      </c>
      <c r="S518" s="7">
        <v>100000</v>
      </c>
      <c r="T518" s="7" t="s">
        <v>41</v>
      </c>
      <c r="U518" s="7">
        <v>50000</v>
      </c>
      <c r="V518" s="7">
        <v>0</v>
      </c>
      <c r="W518" s="2" t="s">
        <v>41</v>
      </c>
      <c r="X518" s="7">
        <v>0</v>
      </c>
      <c r="Y518" s="2" t="s">
        <v>42</v>
      </c>
      <c r="Z518" s="2" t="s">
        <v>43</v>
      </c>
      <c r="AB518" s="2" t="s">
        <v>44</v>
      </c>
      <c r="AC518" s="2" t="s">
        <v>89</v>
      </c>
      <c r="AD518" s="2" t="s">
        <v>96</v>
      </c>
      <c r="AE518" s="2" t="s">
        <v>97</v>
      </c>
      <c r="AF518" s="2" t="s">
        <v>98</v>
      </c>
      <c r="AG518" s="2" t="s">
        <v>51</v>
      </c>
      <c r="AH518" s="2" t="s">
        <v>225</v>
      </c>
      <c r="AI518" s="2" t="s">
        <v>154</v>
      </c>
      <c r="AJ518" s="2" t="s">
        <v>155</v>
      </c>
      <c r="AK518" s="2" t="s">
        <v>55</v>
      </c>
      <c r="AN518" s="7">
        <v>0</v>
      </c>
      <c r="AO518" s="2" t="s">
        <v>669</v>
      </c>
      <c r="AP518" s="6">
        <v>41141</v>
      </c>
      <c r="AQ518" s="8" t="s">
        <v>4453</v>
      </c>
      <c r="AR518" s="2" t="s">
        <v>48</v>
      </c>
      <c r="AS518" s="7">
        <v>100000</v>
      </c>
    </row>
    <row r="519" spans="1:45" x14ac:dyDescent="0.2">
      <c r="A519" s="380"/>
      <c r="B519" s="2" t="s">
        <v>4925</v>
      </c>
      <c r="C519" s="3">
        <v>82</v>
      </c>
      <c r="D519" s="4" t="s">
        <v>4458</v>
      </c>
      <c r="E519" s="2" t="s">
        <v>4602</v>
      </c>
      <c r="F519" s="2">
        <v>1516111</v>
      </c>
      <c r="G519" s="2" t="s">
        <v>4118</v>
      </c>
      <c r="H519" s="2" t="s">
        <v>4119</v>
      </c>
      <c r="I519" s="2" t="s">
        <v>38</v>
      </c>
      <c r="J519" s="2" t="s">
        <v>4120</v>
      </c>
      <c r="K519" s="2" t="s">
        <v>4121</v>
      </c>
      <c r="L519" s="6">
        <v>40668</v>
      </c>
      <c r="M519" s="6"/>
      <c r="N519" s="7">
        <v>204735.95</v>
      </c>
      <c r="O519" s="7">
        <v>211301</v>
      </c>
      <c r="S519" s="7">
        <v>204735.95</v>
      </c>
      <c r="T519" s="7" t="s">
        <v>41</v>
      </c>
      <c r="U519" s="7">
        <v>102367.98</v>
      </c>
      <c r="V519" s="7">
        <v>0</v>
      </c>
      <c r="W519" s="2" t="s">
        <v>41</v>
      </c>
      <c r="X519" s="7">
        <v>0</v>
      </c>
      <c r="Y519" s="2" t="s">
        <v>42</v>
      </c>
      <c r="Z519" s="2" t="s">
        <v>43</v>
      </c>
      <c r="AB519" s="2" t="s">
        <v>44</v>
      </c>
      <c r="AC519" s="2" t="s">
        <v>3815</v>
      </c>
      <c r="AD519" s="2" t="s">
        <v>96</v>
      </c>
      <c r="AE519" s="2" t="s">
        <v>97</v>
      </c>
      <c r="AF519" s="2" t="s">
        <v>91</v>
      </c>
      <c r="AG519" s="2" t="s">
        <v>51</v>
      </c>
      <c r="AH519" s="2" t="s">
        <v>3477</v>
      </c>
      <c r="AI519" s="2" t="s">
        <v>162</v>
      </c>
      <c r="AJ519" s="2" t="s">
        <v>163</v>
      </c>
      <c r="AK519" s="2" t="s">
        <v>55</v>
      </c>
      <c r="AN519" s="7">
        <v>0</v>
      </c>
      <c r="AO519" s="2" t="s">
        <v>4122</v>
      </c>
      <c r="AP519" s="6">
        <v>41150</v>
      </c>
      <c r="AQ519" s="8" t="s">
        <v>4453</v>
      </c>
      <c r="AR519" s="2" t="s">
        <v>48</v>
      </c>
      <c r="AS519" s="7">
        <v>204735.95</v>
      </c>
    </row>
    <row r="520" spans="1:45" x14ac:dyDescent="0.2">
      <c r="A520" s="380"/>
      <c r="B520" s="2" t="s">
        <v>4925</v>
      </c>
      <c r="C520" s="3">
        <v>93</v>
      </c>
      <c r="D520" s="4" t="s">
        <v>4458</v>
      </c>
      <c r="E520" s="2" t="s">
        <v>4604</v>
      </c>
      <c r="F520" s="2">
        <v>1516664</v>
      </c>
      <c r="G520" s="2" t="s">
        <v>659</v>
      </c>
      <c r="H520" s="2" t="s">
        <v>660</v>
      </c>
      <c r="I520" s="2" t="s">
        <v>38</v>
      </c>
      <c r="J520" s="2" t="s">
        <v>661</v>
      </c>
      <c r="K520" s="2" t="s">
        <v>662</v>
      </c>
      <c r="L520" s="6">
        <v>40536</v>
      </c>
      <c r="M520" s="6"/>
      <c r="N520" s="7">
        <v>47265.599999999999</v>
      </c>
      <c r="O520" s="7">
        <v>47265.599999999999</v>
      </c>
      <c r="S520" s="7">
        <v>47265.599999999999</v>
      </c>
      <c r="T520" s="7" t="s">
        <v>41</v>
      </c>
      <c r="U520" s="7">
        <v>23632.799999999999</v>
      </c>
      <c r="V520" s="7">
        <v>0</v>
      </c>
      <c r="W520" s="2" t="s">
        <v>41</v>
      </c>
      <c r="X520" s="7">
        <v>0</v>
      </c>
      <c r="Y520" s="2" t="s">
        <v>42</v>
      </c>
      <c r="Z520" s="2" t="s">
        <v>43</v>
      </c>
      <c r="AB520" s="2" t="s">
        <v>44</v>
      </c>
      <c r="AC520" s="2" t="s">
        <v>89</v>
      </c>
      <c r="AD520" s="2" t="s">
        <v>96</v>
      </c>
      <c r="AE520" s="2" t="s">
        <v>49</v>
      </c>
      <c r="AF520" s="2" t="s">
        <v>50</v>
      </c>
      <c r="AG520" s="2" t="s">
        <v>51</v>
      </c>
      <c r="AH520" s="2" t="s">
        <v>663</v>
      </c>
      <c r="AI520" s="2" t="s">
        <v>53</v>
      </c>
      <c r="AJ520" s="2" t="s">
        <v>54</v>
      </c>
      <c r="AK520" s="2" t="s">
        <v>55</v>
      </c>
      <c r="AN520" s="7">
        <v>0</v>
      </c>
      <c r="AO520" s="2" t="s">
        <v>664</v>
      </c>
      <c r="AP520" s="6">
        <v>41145</v>
      </c>
      <c r="AQ520" s="8" t="s">
        <v>4453</v>
      </c>
      <c r="AR520" s="2" t="s">
        <v>48</v>
      </c>
      <c r="AS520" s="7">
        <v>47265.599999999999</v>
      </c>
    </row>
    <row r="521" spans="1:45" x14ac:dyDescent="0.2">
      <c r="A521" s="380"/>
      <c r="B521" s="2" t="s">
        <v>4925</v>
      </c>
      <c r="C521" s="3">
        <v>93</v>
      </c>
      <c r="D521" s="4" t="s">
        <v>4458</v>
      </c>
      <c r="E521" s="2" t="s">
        <v>4604</v>
      </c>
      <c r="F521" s="2">
        <v>1516765</v>
      </c>
      <c r="G521" s="2" t="s">
        <v>653</v>
      </c>
      <c r="H521" s="2" t="s">
        <v>654</v>
      </c>
      <c r="I521" s="2" t="s">
        <v>38</v>
      </c>
      <c r="J521" s="2" t="s">
        <v>655</v>
      </c>
      <c r="K521" s="2" t="s">
        <v>656</v>
      </c>
      <c r="L521" s="6">
        <v>40577</v>
      </c>
      <c r="M521" s="6"/>
      <c r="N521" s="7">
        <v>120000</v>
      </c>
      <c r="O521" s="7">
        <v>120000</v>
      </c>
      <c r="S521" s="7">
        <v>120000</v>
      </c>
      <c r="T521" s="7" t="s">
        <v>41</v>
      </c>
      <c r="U521" s="7">
        <v>60000</v>
      </c>
      <c r="V521" s="7">
        <v>0</v>
      </c>
      <c r="W521" s="2" t="s">
        <v>41</v>
      </c>
      <c r="X521" s="7">
        <v>0</v>
      </c>
      <c r="Y521" s="2" t="s">
        <v>42</v>
      </c>
      <c r="Z521" s="2" t="s">
        <v>43</v>
      </c>
      <c r="AB521" s="2" t="s">
        <v>44</v>
      </c>
      <c r="AC521" s="2" t="s">
        <v>89</v>
      </c>
      <c r="AD521" s="2" t="s">
        <v>96</v>
      </c>
      <c r="AE521" s="2" t="s">
        <v>97</v>
      </c>
      <c r="AF521" s="2" t="s">
        <v>657</v>
      </c>
      <c r="AG521" s="2" t="s">
        <v>51</v>
      </c>
      <c r="AH521" s="2" t="s">
        <v>69</v>
      </c>
      <c r="AI521" s="2" t="s">
        <v>53</v>
      </c>
      <c r="AJ521" s="2" t="s">
        <v>54</v>
      </c>
      <c r="AK521" s="2" t="s">
        <v>55</v>
      </c>
      <c r="AN521" s="7">
        <v>0</v>
      </c>
      <c r="AO521" s="2" t="s">
        <v>658</v>
      </c>
      <c r="AP521" s="6">
        <v>41060</v>
      </c>
      <c r="AQ521" s="8" t="s">
        <v>4453</v>
      </c>
      <c r="AR521" s="2" t="s">
        <v>48</v>
      </c>
      <c r="AS521" s="7">
        <v>120000</v>
      </c>
    </row>
    <row r="522" spans="1:45" x14ac:dyDescent="0.2">
      <c r="A522" s="380"/>
      <c r="B522" s="2" t="s">
        <v>4925</v>
      </c>
      <c r="C522" s="3">
        <v>93</v>
      </c>
      <c r="D522" s="4" t="s">
        <v>4458</v>
      </c>
      <c r="E522" s="2" t="s">
        <v>4597</v>
      </c>
      <c r="F522" s="2">
        <v>1516840</v>
      </c>
      <c r="G522" s="2" t="s">
        <v>647</v>
      </c>
      <c r="H522" s="2" t="s">
        <v>648</v>
      </c>
      <c r="I522" s="2" t="s">
        <v>38</v>
      </c>
      <c r="J522" s="2" t="s">
        <v>649</v>
      </c>
      <c r="K522" s="2" t="s">
        <v>650</v>
      </c>
      <c r="L522" s="6">
        <v>40958</v>
      </c>
      <c r="M522" s="6"/>
      <c r="N522" s="7">
        <v>32890</v>
      </c>
      <c r="O522" s="7">
        <v>32890</v>
      </c>
      <c r="S522" s="7">
        <v>32890</v>
      </c>
      <c r="T522" s="7" t="s">
        <v>41</v>
      </c>
      <c r="U522" s="7">
        <v>16445</v>
      </c>
      <c r="V522" s="7">
        <v>0</v>
      </c>
      <c r="W522" s="2" t="s">
        <v>41</v>
      </c>
      <c r="X522" s="7">
        <v>0</v>
      </c>
      <c r="Y522" s="2" t="s">
        <v>42</v>
      </c>
      <c r="Z522" s="2" t="s">
        <v>43</v>
      </c>
      <c r="AB522" s="2" t="s">
        <v>44</v>
      </c>
      <c r="AC522" s="2" t="s">
        <v>89</v>
      </c>
      <c r="AD522" s="2" t="s">
        <v>96</v>
      </c>
      <c r="AE522" s="2" t="s">
        <v>97</v>
      </c>
      <c r="AF522" s="2" t="s">
        <v>91</v>
      </c>
      <c r="AG522" s="2" t="s">
        <v>51</v>
      </c>
      <c r="AH522" s="2" t="s">
        <v>651</v>
      </c>
      <c r="AI522" s="2" t="s">
        <v>53</v>
      </c>
      <c r="AJ522" s="2" t="s">
        <v>54</v>
      </c>
      <c r="AK522" s="2" t="s">
        <v>55</v>
      </c>
      <c r="AN522" s="7">
        <v>0</v>
      </c>
      <c r="AO522" s="2" t="s">
        <v>652</v>
      </c>
      <c r="AP522" s="6">
        <v>41155</v>
      </c>
      <c r="AQ522" s="8" t="s">
        <v>4453</v>
      </c>
      <c r="AR522" s="2" t="s">
        <v>48</v>
      </c>
      <c r="AS522" s="7">
        <v>32890</v>
      </c>
    </row>
    <row r="523" spans="1:45" x14ac:dyDescent="0.2">
      <c r="A523" s="380"/>
      <c r="B523" s="2" t="s">
        <v>4925</v>
      </c>
      <c r="C523" s="3">
        <v>14</v>
      </c>
      <c r="D523" s="4" t="s">
        <v>4457</v>
      </c>
      <c r="E523" s="2" t="s">
        <v>4590</v>
      </c>
      <c r="F523" s="2">
        <v>1516831</v>
      </c>
      <c r="G523" s="2" t="s">
        <v>3301</v>
      </c>
      <c r="H523" s="2" t="s">
        <v>3302</v>
      </c>
      <c r="I523" s="2" t="s">
        <v>38</v>
      </c>
      <c r="J523" s="2" t="s">
        <v>3303</v>
      </c>
      <c r="K523" s="2" t="s">
        <v>3304</v>
      </c>
      <c r="L523" s="6">
        <v>40755</v>
      </c>
      <c r="M523" s="6"/>
      <c r="N523" s="7">
        <v>20000</v>
      </c>
      <c r="O523" s="7">
        <v>20000</v>
      </c>
      <c r="S523" s="7">
        <v>20000</v>
      </c>
      <c r="T523" s="7" t="s">
        <v>41</v>
      </c>
      <c r="U523" s="7">
        <v>10000</v>
      </c>
      <c r="V523" s="7">
        <v>0</v>
      </c>
      <c r="W523" s="2" t="s">
        <v>41</v>
      </c>
      <c r="X523" s="7">
        <v>0</v>
      </c>
      <c r="Y523" s="2" t="s">
        <v>42</v>
      </c>
      <c r="Z523" s="2" t="s">
        <v>43</v>
      </c>
      <c r="AB523" s="2" t="s">
        <v>44</v>
      </c>
      <c r="AC523" s="2" t="s">
        <v>3189</v>
      </c>
      <c r="AD523" s="2" t="s">
        <v>2078</v>
      </c>
      <c r="AE523" s="2" t="s">
        <v>49</v>
      </c>
      <c r="AF523" s="2" t="s">
        <v>91</v>
      </c>
      <c r="AG523" s="2" t="s">
        <v>51</v>
      </c>
      <c r="AH523" s="2" t="s">
        <v>3305</v>
      </c>
      <c r="AI523" s="2" t="s">
        <v>46</v>
      </c>
      <c r="AJ523" s="2" t="s">
        <v>47</v>
      </c>
      <c r="AK523" s="2" t="s">
        <v>55</v>
      </c>
      <c r="AN523" s="7">
        <v>0</v>
      </c>
      <c r="AO523" s="2" t="s">
        <v>3306</v>
      </c>
      <c r="AP523" s="6">
        <v>41149</v>
      </c>
      <c r="AQ523" s="8" t="s">
        <v>4453</v>
      </c>
      <c r="AR523" s="2" t="s">
        <v>48</v>
      </c>
      <c r="AS523" s="7">
        <v>20000</v>
      </c>
    </row>
    <row r="524" spans="1:45" x14ac:dyDescent="0.2">
      <c r="A524" s="380"/>
      <c r="B524" s="2" t="s">
        <v>4925</v>
      </c>
      <c r="C524" s="3">
        <v>93</v>
      </c>
      <c r="D524" s="4" t="s">
        <v>4458</v>
      </c>
      <c r="E524" s="2" t="s">
        <v>4597</v>
      </c>
      <c r="F524" s="2">
        <v>1517433</v>
      </c>
      <c r="G524" s="2" t="s">
        <v>2577</v>
      </c>
      <c r="H524" s="2" t="s">
        <v>2578</v>
      </c>
      <c r="I524" s="2" t="s">
        <v>38</v>
      </c>
      <c r="J524" s="2" t="s">
        <v>2579</v>
      </c>
      <c r="K524" s="2" t="s">
        <v>2580</v>
      </c>
      <c r="L524" s="6">
        <v>41080</v>
      </c>
      <c r="M524" s="6"/>
      <c r="N524" s="7">
        <v>14746</v>
      </c>
      <c r="O524" s="7">
        <v>14746</v>
      </c>
      <c r="S524" s="7">
        <v>14746</v>
      </c>
      <c r="T524" s="7" t="s">
        <v>41</v>
      </c>
      <c r="U524" s="7">
        <v>7373</v>
      </c>
      <c r="V524" s="7">
        <v>0</v>
      </c>
      <c r="W524" s="2" t="s">
        <v>41</v>
      </c>
      <c r="X524" s="7">
        <v>0</v>
      </c>
      <c r="Y524" s="2" t="s">
        <v>42</v>
      </c>
      <c r="Z524" s="2" t="s">
        <v>43</v>
      </c>
      <c r="AB524" s="2" t="s">
        <v>44</v>
      </c>
      <c r="AC524" s="2" t="s">
        <v>89</v>
      </c>
      <c r="AD524" s="2" t="s">
        <v>2078</v>
      </c>
      <c r="AE524" s="2" t="s">
        <v>49</v>
      </c>
      <c r="AF524" s="2" t="s">
        <v>50</v>
      </c>
      <c r="AG524" s="2" t="s">
        <v>51</v>
      </c>
      <c r="AH524" s="2" t="s">
        <v>686</v>
      </c>
      <c r="AI524" s="2" t="s">
        <v>53</v>
      </c>
      <c r="AJ524" s="2" t="s">
        <v>54</v>
      </c>
      <c r="AK524" s="2" t="s">
        <v>55</v>
      </c>
      <c r="AN524" s="7">
        <v>0</v>
      </c>
      <c r="AO524" s="2" t="s">
        <v>2581</v>
      </c>
      <c r="AP524" s="6">
        <v>41156</v>
      </c>
      <c r="AQ524" s="8" t="s">
        <v>4453</v>
      </c>
      <c r="AR524" s="2" t="s">
        <v>48</v>
      </c>
      <c r="AS524" s="7">
        <v>14746</v>
      </c>
    </row>
    <row r="525" spans="1:45" x14ac:dyDescent="0.2">
      <c r="A525" s="380"/>
      <c r="B525" s="2" t="s">
        <v>4925</v>
      </c>
      <c r="C525" s="3">
        <v>14</v>
      </c>
      <c r="D525" s="4" t="s">
        <v>4457</v>
      </c>
      <c r="E525" s="2" t="s">
        <v>4643</v>
      </c>
      <c r="F525" s="2">
        <v>1517458</v>
      </c>
      <c r="G525" s="2" t="s">
        <v>3296</v>
      </c>
      <c r="H525" s="2" t="s">
        <v>3297</v>
      </c>
      <c r="I525" s="2" t="s">
        <v>38</v>
      </c>
      <c r="J525" s="2" t="s">
        <v>3298</v>
      </c>
      <c r="K525" s="2" t="s">
        <v>3299</v>
      </c>
      <c r="L525" s="6">
        <v>40721</v>
      </c>
      <c r="M525" s="6"/>
      <c r="N525" s="7">
        <v>44249.25</v>
      </c>
      <c r="O525" s="7">
        <v>47986</v>
      </c>
      <c r="S525" s="7">
        <v>44249.25</v>
      </c>
      <c r="T525" s="7" t="s">
        <v>41</v>
      </c>
      <c r="U525" s="7">
        <v>22124.63</v>
      </c>
      <c r="V525" s="7">
        <v>0</v>
      </c>
      <c r="W525" s="2" t="s">
        <v>41</v>
      </c>
      <c r="X525" s="7">
        <v>0</v>
      </c>
      <c r="Y525" s="2" t="s">
        <v>42</v>
      </c>
      <c r="Z525" s="2" t="s">
        <v>43</v>
      </c>
      <c r="AB525" s="2" t="s">
        <v>44</v>
      </c>
      <c r="AC525" s="2" t="s">
        <v>3189</v>
      </c>
      <c r="AD525" s="2" t="s">
        <v>2078</v>
      </c>
      <c r="AE525" s="2" t="s">
        <v>97</v>
      </c>
      <c r="AF525" s="2" t="s">
        <v>160</v>
      </c>
      <c r="AG525" s="2" t="s">
        <v>51</v>
      </c>
      <c r="AH525" s="2" t="s">
        <v>69</v>
      </c>
      <c r="AI525" s="2" t="s">
        <v>53</v>
      </c>
      <c r="AJ525" s="2" t="s">
        <v>54</v>
      </c>
      <c r="AK525" s="2" t="s">
        <v>55</v>
      </c>
      <c r="AN525" s="7">
        <v>0</v>
      </c>
      <c r="AO525" s="2" t="s">
        <v>3300</v>
      </c>
      <c r="AP525" s="6">
        <v>41152</v>
      </c>
      <c r="AQ525" s="8" t="s">
        <v>4453</v>
      </c>
      <c r="AR525" s="2" t="s">
        <v>48</v>
      </c>
      <c r="AS525" s="7">
        <v>44249.25</v>
      </c>
    </row>
    <row r="526" spans="1:45" x14ac:dyDescent="0.2">
      <c r="A526" s="380"/>
      <c r="B526" s="2" t="s">
        <v>4925</v>
      </c>
      <c r="C526" s="3">
        <v>93</v>
      </c>
      <c r="D526" s="4" t="s">
        <v>4458</v>
      </c>
      <c r="E526" s="2" t="s">
        <v>4645</v>
      </c>
      <c r="F526" s="2">
        <v>1517880</v>
      </c>
      <c r="G526" s="2" t="s">
        <v>642</v>
      </c>
      <c r="H526" s="2" t="s">
        <v>643</v>
      </c>
      <c r="I526" s="2" t="s">
        <v>38</v>
      </c>
      <c r="J526" s="2" t="s">
        <v>644</v>
      </c>
      <c r="K526" s="2" t="s">
        <v>645</v>
      </c>
      <c r="L526" s="6">
        <v>41099</v>
      </c>
      <c r="M526" s="6"/>
      <c r="N526" s="7">
        <v>43000</v>
      </c>
      <c r="O526" s="7">
        <v>43000</v>
      </c>
      <c r="S526" s="7">
        <v>43000</v>
      </c>
      <c r="T526" s="7" t="s">
        <v>41</v>
      </c>
      <c r="U526" s="7">
        <v>21500</v>
      </c>
      <c r="V526" s="7">
        <v>0</v>
      </c>
      <c r="W526" s="2" t="s">
        <v>41</v>
      </c>
      <c r="X526" s="7">
        <v>0</v>
      </c>
      <c r="Y526" s="2" t="s">
        <v>42</v>
      </c>
      <c r="Z526" s="2" t="s">
        <v>43</v>
      </c>
      <c r="AB526" s="2" t="s">
        <v>44</v>
      </c>
      <c r="AC526" s="2" t="s">
        <v>89</v>
      </c>
      <c r="AD526" s="2" t="s">
        <v>96</v>
      </c>
      <c r="AE526" s="2" t="s">
        <v>97</v>
      </c>
      <c r="AF526" s="2" t="s">
        <v>104</v>
      </c>
      <c r="AG526" s="2" t="s">
        <v>51</v>
      </c>
      <c r="AH526" s="2" t="s">
        <v>634</v>
      </c>
      <c r="AI526" s="2" t="s">
        <v>635</v>
      </c>
      <c r="AJ526" s="2" t="s">
        <v>54</v>
      </c>
      <c r="AK526" s="2" t="s">
        <v>55</v>
      </c>
      <c r="AN526" s="7">
        <v>0</v>
      </c>
      <c r="AO526" s="2" t="s">
        <v>646</v>
      </c>
      <c r="AP526" s="6">
        <v>41143</v>
      </c>
      <c r="AQ526" s="8" t="s">
        <v>4453</v>
      </c>
      <c r="AR526" s="2" t="s">
        <v>48</v>
      </c>
      <c r="AS526" s="7">
        <v>43000</v>
      </c>
    </row>
    <row r="527" spans="1:45" x14ac:dyDescent="0.2">
      <c r="A527" s="380"/>
      <c r="B527" s="2" t="s">
        <v>4925</v>
      </c>
      <c r="C527" s="3">
        <v>93</v>
      </c>
      <c r="D527" s="4" t="s">
        <v>4458</v>
      </c>
      <c r="E527" s="2" t="s">
        <v>4588</v>
      </c>
      <c r="F527" s="2">
        <v>1518048</v>
      </c>
      <c r="G527" s="2" t="s">
        <v>2572</v>
      </c>
      <c r="H527" s="2" t="s">
        <v>2573</v>
      </c>
      <c r="I527" s="2" t="s">
        <v>38</v>
      </c>
      <c r="J527" s="2" t="s">
        <v>2574</v>
      </c>
      <c r="K527" s="2" t="s">
        <v>2575</v>
      </c>
      <c r="L527" s="6">
        <v>40808</v>
      </c>
      <c r="M527" s="6"/>
      <c r="N527" s="7">
        <v>19506</v>
      </c>
      <c r="O527" s="7">
        <v>19506</v>
      </c>
      <c r="S527" s="7">
        <v>19506</v>
      </c>
      <c r="T527" s="7" t="s">
        <v>41</v>
      </c>
      <c r="U527" s="7">
        <v>9753</v>
      </c>
      <c r="V527" s="7">
        <v>0</v>
      </c>
      <c r="W527" s="2" t="s">
        <v>41</v>
      </c>
      <c r="X527" s="7">
        <v>0</v>
      </c>
      <c r="Y527" s="2" t="s">
        <v>42</v>
      </c>
      <c r="Z527" s="2" t="s">
        <v>43</v>
      </c>
      <c r="AB527" s="2" t="s">
        <v>44</v>
      </c>
      <c r="AC527" s="2" t="s">
        <v>89</v>
      </c>
      <c r="AD527" s="2" t="s">
        <v>2078</v>
      </c>
      <c r="AE527" s="2" t="s">
        <v>49</v>
      </c>
      <c r="AF527" s="2" t="s">
        <v>91</v>
      </c>
      <c r="AG527" s="2" t="s">
        <v>51</v>
      </c>
      <c r="AH527" s="2" t="s">
        <v>865</v>
      </c>
      <c r="AI527" s="2" t="s">
        <v>46</v>
      </c>
      <c r="AJ527" s="2" t="s">
        <v>47</v>
      </c>
      <c r="AK527" s="2" t="s">
        <v>55</v>
      </c>
      <c r="AN527" s="7">
        <v>0</v>
      </c>
      <c r="AO527" s="2" t="s">
        <v>2576</v>
      </c>
      <c r="AP527" s="6">
        <v>41134</v>
      </c>
      <c r="AQ527" s="8" t="s">
        <v>4453</v>
      </c>
      <c r="AR527" s="2" t="s">
        <v>48</v>
      </c>
      <c r="AS527" s="7">
        <v>19506</v>
      </c>
    </row>
    <row r="528" spans="1:45" x14ac:dyDescent="0.2">
      <c r="A528" s="380"/>
      <c r="B528" s="2" t="s">
        <v>4925</v>
      </c>
      <c r="C528" s="3">
        <v>93</v>
      </c>
      <c r="D528" s="4" t="s">
        <v>4458</v>
      </c>
      <c r="E528" s="2" t="s">
        <v>4597</v>
      </c>
      <c r="F528" s="2">
        <v>1518182</v>
      </c>
      <c r="G528" s="2" t="s">
        <v>2567</v>
      </c>
      <c r="H528" s="2" t="s">
        <v>2568</v>
      </c>
      <c r="I528" s="2" t="s">
        <v>38</v>
      </c>
      <c r="J528" s="2" t="s">
        <v>2569</v>
      </c>
      <c r="K528" s="2" t="s">
        <v>2570</v>
      </c>
      <c r="L528" s="6">
        <v>39968</v>
      </c>
      <c r="M528" s="6"/>
      <c r="N528" s="7">
        <v>19292</v>
      </c>
      <c r="O528" s="7">
        <v>19292</v>
      </c>
      <c r="S528" s="7">
        <v>19292</v>
      </c>
      <c r="T528" s="7" t="s">
        <v>41</v>
      </c>
      <c r="U528" s="7">
        <v>9646</v>
      </c>
      <c r="V528" s="7">
        <v>0</v>
      </c>
      <c r="W528" s="2" t="s">
        <v>41</v>
      </c>
      <c r="X528" s="7">
        <v>0</v>
      </c>
      <c r="Y528" s="2" t="s">
        <v>42</v>
      </c>
      <c r="Z528" s="2" t="s">
        <v>43</v>
      </c>
      <c r="AB528" s="2" t="s">
        <v>44</v>
      </c>
      <c r="AC528" s="2" t="s">
        <v>89</v>
      </c>
      <c r="AD528" s="2" t="s">
        <v>2078</v>
      </c>
      <c r="AE528" s="2" t="s">
        <v>97</v>
      </c>
      <c r="AF528" s="2" t="s">
        <v>98</v>
      </c>
      <c r="AG528" s="2" t="s">
        <v>51</v>
      </c>
      <c r="AH528" s="2" t="s">
        <v>523</v>
      </c>
      <c r="AI528" s="2" t="s">
        <v>53</v>
      </c>
      <c r="AJ528" s="2" t="s">
        <v>54</v>
      </c>
      <c r="AK528" s="2" t="s">
        <v>55</v>
      </c>
      <c r="AN528" s="7">
        <v>0</v>
      </c>
      <c r="AO528" s="2" t="s">
        <v>2571</v>
      </c>
      <c r="AP528" s="6">
        <v>41148</v>
      </c>
      <c r="AQ528" s="8" t="s">
        <v>4453</v>
      </c>
      <c r="AR528" s="2" t="s">
        <v>48</v>
      </c>
      <c r="AS528" s="7">
        <v>19292</v>
      </c>
    </row>
    <row r="529" spans="1:45" x14ac:dyDescent="0.2">
      <c r="A529" s="380"/>
      <c r="B529" s="2" t="s">
        <v>4925</v>
      </c>
      <c r="C529" s="3">
        <v>82</v>
      </c>
      <c r="D529" s="4" t="s">
        <v>4458</v>
      </c>
      <c r="E529" s="2" t="s">
        <v>4593</v>
      </c>
      <c r="F529" s="2">
        <v>1518620</v>
      </c>
      <c r="G529" s="2" t="s">
        <v>637</v>
      </c>
      <c r="H529" s="2" t="s">
        <v>638</v>
      </c>
      <c r="I529" s="2" t="s">
        <v>38</v>
      </c>
      <c r="J529" s="2" t="s">
        <v>639</v>
      </c>
      <c r="K529" s="2" t="s">
        <v>640</v>
      </c>
      <c r="L529" s="6">
        <v>40865</v>
      </c>
      <c r="M529" s="6"/>
      <c r="N529" s="7">
        <v>3000</v>
      </c>
      <c r="O529" s="7">
        <v>3000</v>
      </c>
      <c r="S529" s="7">
        <v>3000</v>
      </c>
      <c r="T529" s="7" t="s">
        <v>41</v>
      </c>
      <c r="U529" s="7">
        <v>1500</v>
      </c>
      <c r="V529" s="7">
        <v>0</v>
      </c>
      <c r="W529" s="2" t="s">
        <v>41</v>
      </c>
      <c r="X529" s="7">
        <v>0</v>
      </c>
      <c r="Y529" s="2" t="s">
        <v>42</v>
      </c>
      <c r="Z529" s="2" t="s">
        <v>43</v>
      </c>
      <c r="AB529" s="2" t="s">
        <v>44</v>
      </c>
      <c r="AC529" s="2" t="s">
        <v>89</v>
      </c>
      <c r="AD529" s="2" t="s">
        <v>96</v>
      </c>
      <c r="AE529" s="2" t="s">
        <v>97</v>
      </c>
      <c r="AF529" s="2" t="s">
        <v>68</v>
      </c>
      <c r="AG529" s="2" t="s">
        <v>51</v>
      </c>
      <c r="AH529" s="2" t="s">
        <v>307</v>
      </c>
      <c r="AI529" s="2" t="s">
        <v>171</v>
      </c>
      <c r="AJ529" s="2" t="s">
        <v>54</v>
      </c>
      <c r="AK529" s="2" t="s">
        <v>55</v>
      </c>
      <c r="AN529" s="7">
        <v>0</v>
      </c>
      <c r="AO529" s="2" t="s">
        <v>641</v>
      </c>
      <c r="AP529" s="6">
        <v>41058</v>
      </c>
      <c r="AQ529" s="8" t="s">
        <v>4453</v>
      </c>
      <c r="AR529" s="2" t="s">
        <v>48</v>
      </c>
      <c r="AS529" s="7">
        <v>3000</v>
      </c>
    </row>
    <row r="530" spans="1:45" x14ac:dyDescent="0.2">
      <c r="A530" s="380"/>
      <c r="B530" s="2" t="s">
        <v>4925</v>
      </c>
      <c r="C530" s="3">
        <v>93</v>
      </c>
      <c r="D530" s="4" t="s">
        <v>4458</v>
      </c>
      <c r="E530" s="2" t="s">
        <v>4592</v>
      </c>
      <c r="F530" s="2">
        <v>1518693</v>
      </c>
      <c r="G530" s="2" t="s">
        <v>630</v>
      </c>
      <c r="H530" s="2" t="s">
        <v>631</v>
      </c>
      <c r="I530" s="2" t="s">
        <v>38</v>
      </c>
      <c r="J530" s="2" t="s">
        <v>632</v>
      </c>
      <c r="K530" s="2" t="s">
        <v>633</v>
      </c>
      <c r="L530" s="6">
        <v>39419</v>
      </c>
      <c r="M530" s="6"/>
      <c r="N530" s="7">
        <v>20000</v>
      </c>
      <c r="O530" s="7">
        <v>20000</v>
      </c>
      <c r="S530" s="7">
        <v>20000</v>
      </c>
      <c r="T530" s="7" t="s">
        <v>41</v>
      </c>
      <c r="U530" s="7">
        <v>10000</v>
      </c>
      <c r="V530" s="7">
        <v>0</v>
      </c>
      <c r="W530" s="2" t="s">
        <v>41</v>
      </c>
      <c r="X530" s="7">
        <v>0</v>
      </c>
      <c r="Y530" s="2" t="s">
        <v>42</v>
      </c>
      <c r="Z530" s="2" t="s">
        <v>43</v>
      </c>
      <c r="AB530" s="2" t="s">
        <v>44</v>
      </c>
      <c r="AC530" s="2" t="s">
        <v>89</v>
      </c>
      <c r="AD530" s="2" t="s">
        <v>96</v>
      </c>
      <c r="AE530" s="2" t="s">
        <v>49</v>
      </c>
      <c r="AF530" s="2" t="s">
        <v>562</v>
      </c>
      <c r="AG530" s="2" t="s">
        <v>51</v>
      </c>
      <c r="AH530" s="2" t="s">
        <v>634</v>
      </c>
      <c r="AI530" s="2" t="s">
        <v>635</v>
      </c>
      <c r="AJ530" s="2" t="s">
        <v>54</v>
      </c>
      <c r="AK530" s="2" t="s">
        <v>55</v>
      </c>
      <c r="AN530" s="7">
        <v>0</v>
      </c>
      <c r="AO530" s="2" t="s">
        <v>636</v>
      </c>
      <c r="AP530" s="6">
        <v>41123</v>
      </c>
      <c r="AQ530" s="8" t="s">
        <v>4453</v>
      </c>
      <c r="AR530" s="2" t="s">
        <v>48</v>
      </c>
      <c r="AS530" s="7">
        <v>20000</v>
      </c>
    </row>
    <row r="531" spans="1:45" x14ac:dyDescent="0.2">
      <c r="A531" s="380"/>
      <c r="B531" s="2" t="s">
        <v>4925</v>
      </c>
      <c r="C531" s="3">
        <v>93</v>
      </c>
      <c r="D531" s="4" t="s">
        <v>4458</v>
      </c>
      <c r="E531" s="2" t="s">
        <v>4604</v>
      </c>
      <c r="F531" s="2">
        <v>1518800</v>
      </c>
      <c r="G531" s="2" t="s">
        <v>624</v>
      </c>
      <c r="H531" s="2" t="s">
        <v>625</v>
      </c>
      <c r="I531" s="2" t="s">
        <v>38</v>
      </c>
      <c r="J531" s="2" t="s">
        <v>626</v>
      </c>
      <c r="K531" s="2" t="s">
        <v>627</v>
      </c>
      <c r="L531" s="6">
        <v>40740</v>
      </c>
      <c r="M531" s="6"/>
      <c r="N531" s="7">
        <v>30000</v>
      </c>
      <c r="O531" s="7">
        <v>30000</v>
      </c>
      <c r="S531" s="7">
        <v>30000</v>
      </c>
      <c r="T531" s="7" t="s">
        <v>41</v>
      </c>
      <c r="U531" s="7">
        <v>15000</v>
      </c>
      <c r="V531" s="7">
        <v>0</v>
      </c>
      <c r="W531" s="2" t="s">
        <v>41</v>
      </c>
      <c r="X531" s="7">
        <v>0</v>
      </c>
      <c r="Y531" s="2" t="s">
        <v>42</v>
      </c>
      <c r="Z531" s="2" t="s">
        <v>43</v>
      </c>
      <c r="AB531" s="2" t="s">
        <v>44</v>
      </c>
      <c r="AC531" s="2" t="s">
        <v>89</v>
      </c>
      <c r="AD531" s="2" t="s">
        <v>96</v>
      </c>
      <c r="AE531" s="2" t="s">
        <v>97</v>
      </c>
      <c r="AF531" s="2" t="s">
        <v>91</v>
      </c>
      <c r="AG531" s="2" t="s">
        <v>51</v>
      </c>
      <c r="AH531" s="2" t="s">
        <v>628</v>
      </c>
      <c r="AI531" s="2" t="s">
        <v>162</v>
      </c>
      <c r="AJ531" s="2" t="s">
        <v>163</v>
      </c>
      <c r="AK531" s="2" t="s">
        <v>55</v>
      </c>
      <c r="AN531" s="7">
        <v>0</v>
      </c>
      <c r="AO531" s="2" t="s">
        <v>629</v>
      </c>
      <c r="AP531" s="6">
        <v>41150</v>
      </c>
      <c r="AQ531" s="8" t="s">
        <v>4453</v>
      </c>
      <c r="AR531" s="2" t="s">
        <v>48</v>
      </c>
      <c r="AS531" s="7">
        <v>30000</v>
      </c>
    </row>
    <row r="532" spans="1:45" x14ac:dyDescent="0.2">
      <c r="A532" s="380"/>
      <c r="B532" s="2" t="s">
        <v>4925</v>
      </c>
      <c r="C532" s="3">
        <v>93</v>
      </c>
      <c r="D532" s="4" t="s">
        <v>4458</v>
      </c>
      <c r="E532" s="2" t="s">
        <v>4597</v>
      </c>
      <c r="F532" s="2">
        <v>1519160</v>
      </c>
      <c r="G532" s="2" t="s">
        <v>2561</v>
      </c>
      <c r="H532" s="2" t="s">
        <v>2562</v>
      </c>
      <c r="I532" s="2" t="s">
        <v>38</v>
      </c>
      <c r="J532" s="2" t="s">
        <v>2563</v>
      </c>
      <c r="K532" s="2" t="s">
        <v>2564</v>
      </c>
      <c r="L532" s="6">
        <v>40896</v>
      </c>
      <c r="M532" s="6"/>
      <c r="N532" s="7">
        <v>50000</v>
      </c>
      <c r="O532" s="7">
        <v>50000</v>
      </c>
      <c r="S532" s="7">
        <v>50000</v>
      </c>
      <c r="T532" s="7" t="s">
        <v>41</v>
      </c>
      <c r="U532" s="7">
        <v>25000</v>
      </c>
      <c r="V532" s="7">
        <v>0</v>
      </c>
      <c r="W532" s="2" t="s">
        <v>41</v>
      </c>
      <c r="X532" s="7">
        <v>0</v>
      </c>
      <c r="Y532" s="2" t="s">
        <v>42</v>
      </c>
      <c r="Z532" s="2" t="s">
        <v>43</v>
      </c>
      <c r="AB532" s="2" t="s">
        <v>44</v>
      </c>
      <c r="AC532" s="2" t="s">
        <v>89</v>
      </c>
      <c r="AD532" s="2" t="s">
        <v>2078</v>
      </c>
      <c r="AE532" s="2" t="s">
        <v>97</v>
      </c>
      <c r="AF532" s="2" t="s">
        <v>50</v>
      </c>
      <c r="AG532" s="2" t="s">
        <v>51</v>
      </c>
      <c r="AH532" s="2" t="s">
        <v>2565</v>
      </c>
      <c r="AI532" s="2" t="s">
        <v>53</v>
      </c>
      <c r="AJ532" s="2" t="s">
        <v>54</v>
      </c>
      <c r="AK532" s="2" t="s">
        <v>55</v>
      </c>
      <c r="AN532" s="7">
        <v>0</v>
      </c>
      <c r="AO532" s="2" t="s">
        <v>2566</v>
      </c>
      <c r="AP532" s="6">
        <v>41152</v>
      </c>
      <c r="AQ532" s="8" t="s">
        <v>4453</v>
      </c>
      <c r="AR532" s="2" t="s">
        <v>48</v>
      </c>
      <c r="AS532" s="7">
        <v>50000</v>
      </c>
    </row>
    <row r="533" spans="1:45" x14ac:dyDescent="0.2">
      <c r="A533" s="380"/>
      <c r="B533" s="2" t="s">
        <v>4925</v>
      </c>
      <c r="C533" s="3">
        <v>93</v>
      </c>
      <c r="D533" s="4" t="s">
        <v>4458</v>
      </c>
      <c r="E533" s="2" t="s">
        <v>4604</v>
      </c>
      <c r="F533" s="2">
        <v>1519256</v>
      </c>
      <c r="G533" s="2" t="s">
        <v>2556</v>
      </c>
      <c r="H533" s="2" t="s">
        <v>2557</v>
      </c>
      <c r="I533" s="2" t="s">
        <v>38</v>
      </c>
      <c r="J533" s="2" t="s">
        <v>2558</v>
      </c>
      <c r="K533" s="2" t="s">
        <v>2559</v>
      </c>
      <c r="L533" s="6">
        <v>40862</v>
      </c>
      <c r="M533" s="6"/>
      <c r="N533" s="7">
        <v>14105.39</v>
      </c>
      <c r="O533" s="7">
        <v>14693.11</v>
      </c>
      <c r="S533" s="7">
        <v>14105.39</v>
      </c>
      <c r="T533" s="7" t="s">
        <v>41</v>
      </c>
      <c r="U533" s="7">
        <v>7052.7</v>
      </c>
      <c r="V533" s="7">
        <v>0</v>
      </c>
      <c r="W533" s="2" t="s">
        <v>41</v>
      </c>
      <c r="X533" s="7">
        <v>0</v>
      </c>
      <c r="Y533" s="2" t="s">
        <v>42</v>
      </c>
      <c r="Z533" s="2" t="s">
        <v>43</v>
      </c>
      <c r="AB533" s="2" t="s">
        <v>44</v>
      </c>
      <c r="AC533" s="2" t="s">
        <v>89</v>
      </c>
      <c r="AD533" s="2" t="s">
        <v>2078</v>
      </c>
      <c r="AE533" s="2" t="s">
        <v>49</v>
      </c>
      <c r="AF533" s="2" t="s">
        <v>68</v>
      </c>
      <c r="AG533" s="2" t="s">
        <v>51</v>
      </c>
      <c r="AH533" s="2" t="s">
        <v>604</v>
      </c>
      <c r="AI533" s="2" t="s">
        <v>46</v>
      </c>
      <c r="AJ533" s="2" t="s">
        <v>47</v>
      </c>
      <c r="AK533" s="2" t="s">
        <v>55</v>
      </c>
      <c r="AN533" s="7">
        <v>0</v>
      </c>
      <c r="AO533" s="2" t="s">
        <v>2560</v>
      </c>
      <c r="AP533" s="6">
        <v>41156</v>
      </c>
      <c r="AQ533" s="8" t="s">
        <v>4453</v>
      </c>
      <c r="AR533" s="2" t="s">
        <v>48</v>
      </c>
      <c r="AS533" s="7">
        <v>14105.39</v>
      </c>
    </row>
    <row r="534" spans="1:45" x14ac:dyDescent="0.2">
      <c r="A534" s="380"/>
      <c r="B534" s="2" t="s">
        <v>4925</v>
      </c>
      <c r="C534" s="3">
        <v>14</v>
      </c>
      <c r="D534" s="4" t="s">
        <v>4457</v>
      </c>
      <c r="E534" s="2" t="s">
        <v>4667</v>
      </c>
      <c r="F534" s="2">
        <v>1519429</v>
      </c>
      <c r="G534" s="2" t="s">
        <v>3556</v>
      </c>
      <c r="H534" s="2" t="s">
        <v>3557</v>
      </c>
      <c r="I534" s="2" t="s">
        <v>1199</v>
      </c>
      <c r="J534" s="2">
        <v>1747039</v>
      </c>
      <c r="K534" s="2" t="s">
        <v>3558</v>
      </c>
      <c r="L534" s="6">
        <v>40963</v>
      </c>
      <c r="M534" s="6"/>
      <c r="N534" s="7">
        <v>120579</v>
      </c>
      <c r="O534" s="7">
        <v>120579</v>
      </c>
      <c r="S534" s="7">
        <v>12500</v>
      </c>
      <c r="T534" s="7" t="s">
        <v>40</v>
      </c>
      <c r="U534" s="7">
        <v>12500</v>
      </c>
      <c r="V534" s="7">
        <v>0</v>
      </c>
      <c r="W534" s="2" t="s">
        <v>73</v>
      </c>
      <c r="X534" s="7">
        <v>0</v>
      </c>
      <c r="Y534" s="2" t="s">
        <v>42</v>
      </c>
      <c r="Z534" s="2" t="s">
        <v>65</v>
      </c>
      <c r="AA534" s="2" t="s">
        <v>66</v>
      </c>
      <c r="AB534" s="2" t="s">
        <v>67</v>
      </c>
      <c r="AC534" s="2" t="s">
        <v>3189</v>
      </c>
      <c r="AD534" s="2" t="s">
        <v>2932</v>
      </c>
      <c r="AE534" s="2" t="s">
        <v>97</v>
      </c>
      <c r="AF534" s="2" t="s">
        <v>75</v>
      </c>
      <c r="AG534" s="2" t="s">
        <v>76</v>
      </c>
      <c r="AH534" s="2" t="s">
        <v>257</v>
      </c>
      <c r="AI534" s="2" t="s">
        <v>53</v>
      </c>
      <c r="AJ534" s="2" t="s">
        <v>54</v>
      </c>
      <c r="AK534" s="2" t="s">
        <v>55</v>
      </c>
      <c r="AL534" s="6">
        <v>41348</v>
      </c>
      <c r="AM534" s="2" t="s">
        <v>79</v>
      </c>
      <c r="AN534" s="7">
        <v>0</v>
      </c>
      <c r="AO534" s="2" t="s">
        <v>3559</v>
      </c>
      <c r="AP534" s="6">
        <v>41137</v>
      </c>
      <c r="AQ534" s="8" t="s">
        <v>4453</v>
      </c>
      <c r="AR534" s="2" t="s">
        <v>48</v>
      </c>
      <c r="AS534" s="7">
        <v>120579</v>
      </c>
    </row>
    <row r="535" spans="1:45" x14ac:dyDescent="0.2">
      <c r="A535" s="380"/>
      <c r="B535" s="2" t="s">
        <v>4925</v>
      </c>
      <c r="C535" s="3">
        <v>82</v>
      </c>
      <c r="D535" s="4" t="s">
        <v>4458</v>
      </c>
      <c r="E535" s="2" t="s">
        <v>4593</v>
      </c>
      <c r="F535" s="2">
        <v>1520081</v>
      </c>
      <c r="G535" s="2" t="s">
        <v>2552</v>
      </c>
      <c r="H535" s="2" t="s">
        <v>2543</v>
      </c>
      <c r="I535" s="2" t="s">
        <v>38</v>
      </c>
      <c r="J535" s="2" t="s">
        <v>2553</v>
      </c>
      <c r="K535" s="2" t="s">
        <v>2554</v>
      </c>
      <c r="L535" s="6">
        <v>41006</v>
      </c>
      <c r="M535" s="6"/>
      <c r="N535" s="7">
        <v>106407</v>
      </c>
      <c r="O535" s="7">
        <v>106407</v>
      </c>
      <c r="S535" s="7">
        <v>106407</v>
      </c>
      <c r="T535" s="7" t="s">
        <v>41</v>
      </c>
      <c r="U535" s="7">
        <v>53203.5</v>
      </c>
      <c r="V535" s="7">
        <v>0</v>
      </c>
      <c r="W535" s="2" t="s">
        <v>41</v>
      </c>
      <c r="X535" s="7">
        <v>0</v>
      </c>
      <c r="Y535" s="2" t="s">
        <v>42</v>
      </c>
      <c r="Z535" s="2" t="s">
        <v>43</v>
      </c>
      <c r="AB535" s="2" t="s">
        <v>44</v>
      </c>
      <c r="AC535" s="2" t="s">
        <v>89</v>
      </c>
      <c r="AD535" s="2" t="s">
        <v>2078</v>
      </c>
      <c r="AE535" s="2" t="s">
        <v>97</v>
      </c>
      <c r="AF535" s="2" t="s">
        <v>68</v>
      </c>
      <c r="AG535" s="2" t="s">
        <v>51</v>
      </c>
      <c r="AH535" s="2" t="s">
        <v>153</v>
      </c>
      <c r="AI535" s="2" t="s">
        <v>154</v>
      </c>
      <c r="AJ535" s="2" t="s">
        <v>155</v>
      </c>
      <c r="AK535" s="2" t="s">
        <v>55</v>
      </c>
      <c r="AN535" s="7">
        <v>0</v>
      </c>
      <c r="AO535" s="2" t="s">
        <v>2555</v>
      </c>
      <c r="AP535" s="6">
        <v>41158</v>
      </c>
      <c r="AQ535" s="8" t="s">
        <v>4453</v>
      </c>
      <c r="AR535" s="2" t="s">
        <v>48</v>
      </c>
      <c r="AS535" s="7">
        <v>106407</v>
      </c>
    </row>
    <row r="536" spans="1:45" x14ac:dyDescent="0.2">
      <c r="A536" s="380"/>
      <c r="B536" s="2" t="s">
        <v>4925</v>
      </c>
      <c r="C536" s="3">
        <v>82</v>
      </c>
      <c r="D536" s="4" t="s">
        <v>4458</v>
      </c>
      <c r="E536" s="2" t="s">
        <v>4593</v>
      </c>
      <c r="F536" s="2">
        <v>1520136</v>
      </c>
      <c r="G536" s="2" t="s">
        <v>2547</v>
      </c>
      <c r="H536" s="2" t="s">
        <v>2548</v>
      </c>
      <c r="I536" s="2" t="s">
        <v>38</v>
      </c>
      <c r="J536" s="2" t="s">
        <v>2549</v>
      </c>
      <c r="K536" s="2" t="s">
        <v>2550</v>
      </c>
      <c r="L536" s="6">
        <v>40565</v>
      </c>
      <c r="M536" s="6"/>
      <c r="N536" s="7">
        <v>75932</v>
      </c>
      <c r="O536" s="7">
        <v>75932</v>
      </c>
      <c r="S536" s="7">
        <v>75932</v>
      </c>
      <c r="T536" s="7" t="s">
        <v>41</v>
      </c>
      <c r="U536" s="7">
        <v>37966</v>
      </c>
      <c r="V536" s="7">
        <v>0</v>
      </c>
      <c r="W536" s="2" t="s">
        <v>41</v>
      </c>
      <c r="X536" s="7">
        <v>0</v>
      </c>
      <c r="Y536" s="2" t="s">
        <v>42</v>
      </c>
      <c r="Z536" s="2" t="s">
        <v>43</v>
      </c>
      <c r="AB536" s="2" t="s">
        <v>44</v>
      </c>
      <c r="AC536" s="2" t="s">
        <v>89</v>
      </c>
      <c r="AD536" s="2" t="s">
        <v>2078</v>
      </c>
      <c r="AE536" s="2" t="s">
        <v>97</v>
      </c>
      <c r="AF536" s="2" t="s">
        <v>91</v>
      </c>
      <c r="AG536" s="2" t="s">
        <v>51</v>
      </c>
      <c r="AH536" s="2" t="s">
        <v>99</v>
      </c>
      <c r="AI536" s="2" t="s">
        <v>53</v>
      </c>
      <c r="AJ536" s="2" t="s">
        <v>54</v>
      </c>
      <c r="AK536" s="2" t="s">
        <v>55</v>
      </c>
      <c r="AN536" s="7">
        <v>0</v>
      </c>
      <c r="AO536" s="2" t="s">
        <v>2551</v>
      </c>
      <c r="AP536" s="6">
        <v>41148</v>
      </c>
      <c r="AQ536" s="8" t="s">
        <v>4453</v>
      </c>
      <c r="AR536" s="2" t="s">
        <v>48</v>
      </c>
      <c r="AS536" s="7">
        <v>75932</v>
      </c>
    </row>
    <row r="537" spans="1:45" x14ac:dyDescent="0.2">
      <c r="A537" s="380"/>
      <c r="B537" s="2" t="s">
        <v>4925</v>
      </c>
      <c r="C537" s="3">
        <v>82</v>
      </c>
      <c r="D537" s="4" t="s">
        <v>4458</v>
      </c>
      <c r="E537" s="2" t="s">
        <v>4593</v>
      </c>
      <c r="F537" s="2">
        <v>1520151</v>
      </c>
      <c r="G537" s="2" t="s">
        <v>2542</v>
      </c>
      <c r="H537" s="2" t="s">
        <v>2543</v>
      </c>
      <c r="I537" s="2" t="s">
        <v>38</v>
      </c>
      <c r="J537" s="2" t="s">
        <v>2544</v>
      </c>
      <c r="K537" s="2" t="s">
        <v>2545</v>
      </c>
      <c r="L537" s="6">
        <v>41006</v>
      </c>
      <c r="M537" s="6"/>
      <c r="N537" s="7">
        <v>40464</v>
      </c>
      <c r="O537" s="7">
        <v>40464</v>
      </c>
      <c r="S537" s="7">
        <v>40464</v>
      </c>
      <c r="T537" s="7" t="s">
        <v>41</v>
      </c>
      <c r="U537" s="7">
        <v>20232</v>
      </c>
      <c r="V537" s="7">
        <v>0</v>
      </c>
      <c r="W537" s="2" t="s">
        <v>41</v>
      </c>
      <c r="X537" s="7">
        <v>0</v>
      </c>
      <c r="Y537" s="2" t="s">
        <v>42</v>
      </c>
      <c r="Z537" s="2" t="s">
        <v>43</v>
      </c>
      <c r="AB537" s="2" t="s">
        <v>44</v>
      </c>
      <c r="AC537" s="2" t="s">
        <v>89</v>
      </c>
      <c r="AD537" s="2" t="s">
        <v>2078</v>
      </c>
      <c r="AE537" s="2" t="s">
        <v>97</v>
      </c>
      <c r="AF537" s="2" t="s">
        <v>68</v>
      </c>
      <c r="AG537" s="2" t="s">
        <v>51</v>
      </c>
      <c r="AH537" s="2" t="s">
        <v>153</v>
      </c>
      <c r="AI537" s="2" t="s">
        <v>154</v>
      </c>
      <c r="AJ537" s="2" t="s">
        <v>155</v>
      </c>
      <c r="AK537" s="2" t="s">
        <v>55</v>
      </c>
      <c r="AN537" s="7">
        <v>0</v>
      </c>
      <c r="AO537" s="2" t="s">
        <v>2546</v>
      </c>
      <c r="AP537" s="6">
        <v>41148</v>
      </c>
      <c r="AQ537" s="8" t="s">
        <v>4453</v>
      </c>
      <c r="AR537" s="2" t="s">
        <v>48</v>
      </c>
      <c r="AS537" s="7">
        <v>40464</v>
      </c>
    </row>
    <row r="538" spans="1:45" x14ac:dyDescent="0.2">
      <c r="A538" s="380"/>
      <c r="B538" s="2" t="s">
        <v>4925</v>
      </c>
      <c r="C538" s="3">
        <v>93</v>
      </c>
      <c r="D538" s="4" t="s">
        <v>4458</v>
      </c>
      <c r="E538" s="2" t="s">
        <v>4604</v>
      </c>
      <c r="F538" s="2">
        <v>1520160</v>
      </c>
      <c r="G538" s="2" t="s">
        <v>3894</v>
      </c>
      <c r="H538" s="2" t="s">
        <v>2365</v>
      </c>
      <c r="I538" s="2" t="s">
        <v>38</v>
      </c>
      <c r="J538" s="2" t="s">
        <v>2366</v>
      </c>
      <c r="K538" s="2" t="s">
        <v>2367</v>
      </c>
      <c r="L538" s="6">
        <v>40997</v>
      </c>
      <c r="M538" s="6"/>
      <c r="N538" s="7">
        <v>15000</v>
      </c>
      <c r="O538" s="7">
        <v>15000</v>
      </c>
      <c r="S538" s="7">
        <v>15000</v>
      </c>
      <c r="T538" s="7" t="s">
        <v>41</v>
      </c>
      <c r="U538" s="7">
        <v>7500</v>
      </c>
      <c r="V538" s="7">
        <v>0</v>
      </c>
      <c r="W538" s="2" t="s">
        <v>41</v>
      </c>
      <c r="X538" s="7">
        <v>0</v>
      </c>
      <c r="Y538" s="2" t="s">
        <v>42</v>
      </c>
      <c r="Z538" s="2" t="s">
        <v>43</v>
      </c>
      <c r="AB538" s="2" t="s">
        <v>44</v>
      </c>
      <c r="AC538" s="2" t="s">
        <v>3815</v>
      </c>
      <c r="AD538" s="2" t="s">
        <v>2078</v>
      </c>
      <c r="AE538" s="2" t="s">
        <v>49</v>
      </c>
      <c r="AF538" s="2" t="s">
        <v>98</v>
      </c>
      <c r="AG538" s="2" t="s">
        <v>51</v>
      </c>
      <c r="AH538" s="2" t="s">
        <v>153</v>
      </c>
      <c r="AI538" s="2" t="s">
        <v>154</v>
      </c>
      <c r="AJ538" s="2" t="s">
        <v>155</v>
      </c>
      <c r="AK538" s="2" t="s">
        <v>55</v>
      </c>
      <c r="AN538" s="7">
        <v>0</v>
      </c>
      <c r="AO538" s="2" t="s">
        <v>3895</v>
      </c>
      <c r="AP538" s="6">
        <v>41162</v>
      </c>
      <c r="AQ538" s="8" t="s">
        <v>4453</v>
      </c>
      <c r="AR538" s="2" t="s">
        <v>48</v>
      </c>
      <c r="AS538" s="7">
        <v>15000</v>
      </c>
    </row>
    <row r="539" spans="1:45" x14ac:dyDescent="0.2">
      <c r="A539" s="380"/>
      <c r="B539" s="2" t="s">
        <v>4925</v>
      </c>
      <c r="C539" s="3">
        <v>14</v>
      </c>
      <c r="D539" s="4" t="s">
        <v>4457</v>
      </c>
      <c r="E539" s="2" t="s">
        <v>4590</v>
      </c>
      <c r="F539" s="2">
        <v>1520260</v>
      </c>
      <c r="G539" s="2" t="s">
        <v>3551</v>
      </c>
      <c r="H539" s="2" t="s">
        <v>3552</v>
      </c>
      <c r="I539" s="2" t="s">
        <v>38</v>
      </c>
      <c r="J539" s="2" t="s">
        <v>3553</v>
      </c>
      <c r="K539" s="2" t="s">
        <v>3554</v>
      </c>
      <c r="L539" s="6">
        <v>40692</v>
      </c>
      <c r="M539" s="6"/>
      <c r="N539" s="7">
        <v>132000</v>
      </c>
      <c r="O539" s="7">
        <v>132000</v>
      </c>
      <c r="S539" s="7">
        <v>132000</v>
      </c>
      <c r="T539" s="7" t="s">
        <v>41</v>
      </c>
      <c r="U539" s="7">
        <v>66000</v>
      </c>
      <c r="V539" s="7">
        <v>0</v>
      </c>
      <c r="W539" s="2" t="s">
        <v>41</v>
      </c>
      <c r="X539" s="7">
        <v>0</v>
      </c>
      <c r="Y539" s="2" t="s">
        <v>42</v>
      </c>
      <c r="Z539" s="2" t="s">
        <v>43</v>
      </c>
      <c r="AB539" s="2" t="s">
        <v>44</v>
      </c>
      <c r="AC539" s="2" t="s">
        <v>3189</v>
      </c>
      <c r="AD539" s="2" t="s">
        <v>2932</v>
      </c>
      <c r="AE539" s="2" t="s">
        <v>97</v>
      </c>
      <c r="AF539" s="2" t="s">
        <v>91</v>
      </c>
      <c r="AG539" s="2" t="s">
        <v>51</v>
      </c>
      <c r="AH539" s="2" t="s">
        <v>1302</v>
      </c>
      <c r="AI539" s="2" t="s">
        <v>171</v>
      </c>
      <c r="AJ539" s="2" t="s">
        <v>54</v>
      </c>
      <c r="AK539" s="2" t="s">
        <v>55</v>
      </c>
      <c r="AN539" s="7">
        <v>0</v>
      </c>
      <c r="AO539" s="2" t="s">
        <v>3555</v>
      </c>
      <c r="AP539" s="6">
        <v>41116</v>
      </c>
      <c r="AQ539" s="8" t="s">
        <v>4453</v>
      </c>
      <c r="AR539" s="2" t="s">
        <v>48</v>
      </c>
      <c r="AS539" s="7">
        <v>132000</v>
      </c>
    </row>
    <row r="540" spans="1:45" x14ac:dyDescent="0.2">
      <c r="A540" s="380"/>
      <c r="B540" s="2" t="s">
        <v>4925</v>
      </c>
      <c r="C540" s="3">
        <v>82</v>
      </c>
      <c r="D540" s="4" t="s">
        <v>4458</v>
      </c>
      <c r="E540" s="2" t="s">
        <v>4644</v>
      </c>
      <c r="F540" s="2">
        <v>1520816</v>
      </c>
      <c r="G540" s="2" t="s">
        <v>3889</v>
      </c>
      <c r="H540" s="2" t="s">
        <v>3890</v>
      </c>
      <c r="I540" s="2" t="s">
        <v>38</v>
      </c>
      <c r="J540" s="2" t="s">
        <v>3891</v>
      </c>
      <c r="K540" s="2" t="s">
        <v>3892</v>
      </c>
      <c r="L540" s="6">
        <v>40882</v>
      </c>
      <c r="M540" s="6"/>
      <c r="N540" s="7">
        <v>132637</v>
      </c>
      <c r="O540" s="7">
        <v>132637</v>
      </c>
      <c r="S540" s="7">
        <v>132637</v>
      </c>
      <c r="T540" s="7" t="s">
        <v>41</v>
      </c>
      <c r="U540" s="7">
        <v>66318.5</v>
      </c>
      <c r="V540" s="7">
        <v>0</v>
      </c>
      <c r="W540" s="2" t="s">
        <v>41</v>
      </c>
      <c r="X540" s="7">
        <v>0</v>
      </c>
      <c r="Y540" s="2" t="s">
        <v>42</v>
      </c>
      <c r="Z540" s="2" t="s">
        <v>43</v>
      </c>
      <c r="AB540" s="2" t="s">
        <v>44</v>
      </c>
      <c r="AC540" s="2" t="s">
        <v>3815</v>
      </c>
      <c r="AD540" s="2" t="s">
        <v>2078</v>
      </c>
      <c r="AE540" s="2" t="s">
        <v>49</v>
      </c>
      <c r="AF540" s="2" t="s">
        <v>91</v>
      </c>
      <c r="AG540" s="2" t="s">
        <v>51</v>
      </c>
      <c r="AH540" s="2" t="s">
        <v>231</v>
      </c>
      <c r="AI540" s="2" t="s">
        <v>53</v>
      </c>
      <c r="AJ540" s="2" t="s">
        <v>54</v>
      </c>
      <c r="AK540" s="2" t="s">
        <v>55</v>
      </c>
      <c r="AN540" s="7">
        <v>0</v>
      </c>
      <c r="AO540" s="2" t="s">
        <v>3893</v>
      </c>
      <c r="AP540" s="6">
        <v>41138</v>
      </c>
      <c r="AQ540" s="8" t="s">
        <v>4453</v>
      </c>
      <c r="AR540" s="2" t="s">
        <v>48</v>
      </c>
      <c r="AS540" s="7">
        <v>132637</v>
      </c>
    </row>
    <row r="541" spans="1:45" x14ac:dyDescent="0.2">
      <c r="A541" s="380"/>
      <c r="B541" s="2" t="s">
        <v>4925</v>
      </c>
      <c r="C541" s="3">
        <v>93</v>
      </c>
      <c r="D541" s="4" t="s">
        <v>4458</v>
      </c>
      <c r="E541" s="2" t="s">
        <v>4597</v>
      </c>
      <c r="F541" s="2">
        <v>1521405</v>
      </c>
      <c r="G541" s="2" t="s">
        <v>2537</v>
      </c>
      <c r="H541" s="2" t="s">
        <v>2538</v>
      </c>
      <c r="I541" s="2" t="s">
        <v>38</v>
      </c>
      <c r="J541" s="2" t="s">
        <v>2539</v>
      </c>
      <c r="K541" s="2" t="s">
        <v>2540</v>
      </c>
      <c r="L541" s="6">
        <v>40556</v>
      </c>
      <c r="M541" s="6"/>
      <c r="N541" s="7">
        <v>51688</v>
      </c>
      <c r="O541" s="7">
        <v>51688</v>
      </c>
      <c r="S541" s="7">
        <v>51688</v>
      </c>
      <c r="T541" s="7" t="s">
        <v>41</v>
      </c>
      <c r="U541" s="7">
        <v>25844</v>
      </c>
      <c r="V541" s="7">
        <v>0</v>
      </c>
      <c r="W541" s="2" t="s">
        <v>41</v>
      </c>
      <c r="X541" s="7">
        <v>0</v>
      </c>
      <c r="Y541" s="2" t="s">
        <v>42</v>
      </c>
      <c r="Z541" s="2" t="s">
        <v>43</v>
      </c>
      <c r="AB541" s="2" t="s">
        <v>44</v>
      </c>
      <c r="AC541" s="2" t="s">
        <v>89</v>
      </c>
      <c r="AD541" s="2" t="s">
        <v>2078</v>
      </c>
      <c r="AE541" s="2" t="s">
        <v>97</v>
      </c>
      <c r="AF541" s="2" t="s">
        <v>91</v>
      </c>
      <c r="AG541" s="2" t="s">
        <v>51</v>
      </c>
      <c r="AH541" s="2" t="s">
        <v>878</v>
      </c>
      <c r="AI541" s="2" t="s">
        <v>53</v>
      </c>
      <c r="AJ541" s="2" t="s">
        <v>54</v>
      </c>
      <c r="AK541" s="2" t="s">
        <v>55</v>
      </c>
      <c r="AN541" s="7">
        <v>0</v>
      </c>
      <c r="AO541" s="2" t="s">
        <v>2541</v>
      </c>
      <c r="AP541" s="6">
        <v>41151</v>
      </c>
      <c r="AQ541" s="8" t="s">
        <v>4453</v>
      </c>
      <c r="AR541" s="2" t="s">
        <v>48</v>
      </c>
      <c r="AS541" s="7">
        <v>51688</v>
      </c>
    </row>
    <row r="542" spans="1:45" x14ac:dyDescent="0.2">
      <c r="A542" s="380"/>
      <c r="B542" s="2" t="s">
        <v>4925</v>
      </c>
      <c r="C542" s="3">
        <v>93</v>
      </c>
      <c r="D542" s="4" t="s">
        <v>4458</v>
      </c>
      <c r="E542" s="2" t="s">
        <v>4613</v>
      </c>
      <c r="F542" s="2">
        <v>1521552</v>
      </c>
      <c r="G542" s="2" t="s">
        <v>618</v>
      </c>
      <c r="H542" s="2" t="s">
        <v>619</v>
      </c>
      <c r="I542" s="2" t="s">
        <v>38</v>
      </c>
      <c r="J542" s="2" t="s">
        <v>620</v>
      </c>
      <c r="K542" s="2" t="s">
        <v>621</v>
      </c>
      <c r="L542" s="6">
        <v>40754</v>
      </c>
      <c r="M542" s="6"/>
      <c r="N542" s="7">
        <v>10704</v>
      </c>
      <c r="O542" s="7">
        <v>11150</v>
      </c>
      <c r="S542" s="7">
        <v>10704</v>
      </c>
      <c r="T542" s="7" t="s">
        <v>41</v>
      </c>
      <c r="U542" s="7">
        <v>5352</v>
      </c>
      <c r="V542" s="7">
        <v>0</v>
      </c>
      <c r="W542" s="2" t="s">
        <v>41</v>
      </c>
      <c r="X542" s="7">
        <v>0</v>
      </c>
      <c r="Y542" s="2" t="s">
        <v>42</v>
      </c>
      <c r="Z542" s="2" t="s">
        <v>43</v>
      </c>
      <c r="AB542" s="2" t="s">
        <v>44</v>
      </c>
      <c r="AC542" s="2" t="s">
        <v>89</v>
      </c>
      <c r="AD542" s="2" t="s">
        <v>96</v>
      </c>
      <c r="AE542" s="2" t="s">
        <v>49</v>
      </c>
      <c r="AF542" s="2" t="s">
        <v>50</v>
      </c>
      <c r="AG542" s="2" t="s">
        <v>51</v>
      </c>
      <c r="AH542" s="2" t="s">
        <v>622</v>
      </c>
      <c r="AI542" s="2" t="s">
        <v>53</v>
      </c>
      <c r="AJ542" s="2" t="s">
        <v>54</v>
      </c>
      <c r="AK542" s="2" t="s">
        <v>55</v>
      </c>
      <c r="AN542" s="7">
        <v>0</v>
      </c>
      <c r="AO542" s="2" t="s">
        <v>623</v>
      </c>
      <c r="AP542" s="6">
        <v>41164</v>
      </c>
      <c r="AQ542" s="8" t="s">
        <v>4453</v>
      </c>
      <c r="AR542" s="2" t="s">
        <v>48</v>
      </c>
      <c r="AS542" s="7">
        <v>10704</v>
      </c>
    </row>
    <row r="543" spans="1:45" x14ac:dyDescent="0.2">
      <c r="A543" s="380"/>
      <c r="B543" s="2" t="s">
        <v>4925</v>
      </c>
      <c r="C543" s="3">
        <v>82</v>
      </c>
      <c r="D543" s="4" t="s">
        <v>4458</v>
      </c>
      <c r="E543" s="2" t="s">
        <v>4593</v>
      </c>
      <c r="F543" s="2">
        <v>1521569</v>
      </c>
      <c r="G543" s="2" t="s">
        <v>612</v>
      </c>
      <c r="H543" s="2" t="s">
        <v>613</v>
      </c>
      <c r="I543" s="2" t="s">
        <v>38</v>
      </c>
      <c r="J543" s="2" t="s">
        <v>614</v>
      </c>
      <c r="K543" s="2" t="s">
        <v>615</v>
      </c>
      <c r="L543" s="6">
        <v>40048</v>
      </c>
      <c r="M543" s="6"/>
      <c r="N543" s="7">
        <v>604596</v>
      </c>
      <c r="O543" s="7">
        <v>604596</v>
      </c>
      <c r="S543" s="7">
        <v>604596</v>
      </c>
      <c r="T543" s="7" t="s">
        <v>41</v>
      </c>
      <c r="U543" s="7">
        <v>302298</v>
      </c>
      <c r="V543" s="7">
        <v>0</v>
      </c>
      <c r="W543" s="2" t="s">
        <v>41</v>
      </c>
      <c r="X543" s="7">
        <v>0</v>
      </c>
      <c r="Y543" s="2" t="s">
        <v>42</v>
      </c>
      <c r="Z543" s="2" t="s">
        <v>43</v>
      </c>
      <c r="AB543" s="2" t="s">
        <v>44</v>
      </c>
      <c r="AC543" s="2" t="s">
        <v>89</v>
      </c>
      <c r="AD543" s="2" t="s">
        <v>96</v>
      </c>
      <c r="AE543" s="2" t="s">
        <v>97</v>
      </c>
      <c r="AF543" s="2" t="s">
        <v>616</v>
      </c>
      <c r="AG543" s="2" t="s">
        <v>51</v>
      </c>
      <c r="AH543" s="2" t="s">
        <v>69</v>
      </c>
      <c r="AI543" s="2" t="s">
        <v>53</v>
      </c>
      <c r="AJ543" s="2" t="s">
        <v>54</v>
      </c>
      <c r="AK543" s="2" t="s">
        <v>55</v>
      </c>
      <c r="AN543" s="7">
        <v>0</v>
      </c>
      <c r="AO543" s="2" t="s">
        <v>617</v>
      </c>
      <c r="AP543" s="6">
        <v>41137</v>
      </c>
      <c r="AQ543" s="8" t="s">
        <v>4453</v>
      </c>
      <c r="AR543" s="2" t="s">
        <v>48</v>
      </c>
      <c r="AS543" s="7">
        <v>604596</v>
      </c>
    </row>
    <row r="544" spans="1:45" x14ac:dyDescent="0.2">
      <c r="A544" s="380"/>
      <c r="B544" s="2" t="s">
        <v>4925</v>
      </c>
      <c r="C544" s="3">
        <v>1</v>
      </c>
      <c r="D544" s="4" t="s">
        <v>4458</v>
      </c>
      <c r="E544" s="2" t="s">
        <v>4658</v>
      </c>
      <c r="F544" s="2">
        <v>1522146</v>
      </c>
      <c r="G544" s="2" t="s">
        <v>2532</v>
      </c>
      <c r="H544" s="2" t="s">
        <v>2533</v>
      </c>
      <c r="I544" s="2" t="s">
        <v>38</v>
      </c>
      <c r="J544" s="2" t="s">
        <v>2534</v>
      </c>
      <c r="K544" s="2" t="s">
        <v>2535</v>
      </c>
      <c r="L544" s="6">
        <v>39786</v>
      </c>
      <c r="M544" s="6"/>
      <c r="N544" s="7">
        <v>150000</v>
      </c>
      <c r="O544" s="7">
        <v>150000</v>
      </c>
      <c r="S544" s="7">
        <v>150000</v>
      </c>
      <c r="T544" s="7" t="s">
        <v>41</v>
      </c>
      <c r="U544" s="7">
        <v>75000</v>
      </c>
      <c r="V544" s="7">
        <v>0</v>
      </c>
      <c r="W544" s="2" t="s">
        <v>41</v>
      </c>
      <c r="X544" s="7">
        <v>0</v>
      </c>
      <c r="Y544" s="2" t="s">
        <v>42</v>
      </c>
      <c r="Z544" s="2" t="s">
        <v>43</v>
      </c>
      <c r="AB544" s="2" t="s">
        <v>44</v>
      </c>
      <c r="AC544" s="2" t="s">
        <v>89</v>
      </c>
      <c r="AD544" s="2" t="s">
        <v>2078</v>
      </c>
      <c r="AE544" s="2" t="s">
        <v>97</v>
      </c>
      <c r="AF544" s="2" t="s">
        <v>2120</v>
      </c>
      <c r="AG544" s="2" t="s">
        <v>51</v>
      </c>
      <c r="AH544" s="2" t="s">
        <v>797</v>
      </c>
      <c r="AI544" s="2" t="s">
        <v>456</v>
      </c>
      <c r="AJ544" s="2" t="s">
        <v>84</v>
      </c>
      <c r="AK544" s="2" t="s">
        <v>55</v>
      </c>
      <c r="AN544" s="7">
        <v>0</v>
      </c>
      <c r="AO544" s="2" t="s">
        <v>2536</v>
      </c>
      <c r="AP544" s="6">
        <v>41149</v>
      </c>
      <c r="AQ544" s="8" t="s">
        <v>4453</v>
      </c>
      <c r="AR544" s="2" t="s">
        <v>72</v>
      </c>
      <c r="AS544" s="7">
        <v>150000</v>
      </c>
    </row>
    <row r="545" spans="1:45" x14ac:dyDescent="0.2">
      <c r="A545" s="380"/>
      <c r="B545" s="2" t="s">
        <v>4925</v>
      </c>
      <c r="C545" s="3">
        <v>93</v>
      </c>
      <c r="D545" s="4" t="s">
        <v>4458</v>
      </c>
      <c r="E545" s="2" t="s">
        <v>4604</v>
      </c>
      <c r="F545" s="2">
        <v>1522267</v>
      </c>
      <c r="G545" s="2" t="s">
        <v>4113</v>
      </c>
      <c r="H545" s="2" t="s">
        <v>4114</v>
      </c>
      <c r="I545" s="2" t="s">
        <v>38</v>
      </c>
      <c r="J545" s="2" t="s">
        <v>4115</v>
      </c>
      <c r="K545" s="2" t="s">
        <v>4116</v>
      </c>
      <c r="L545" s="6">
        <v>40767</v>
      </c>
      <c r="M545" s="6"/>
      <c r="N545" s="7">
        <v>10000</v>
      </c>
      <c r="O545" s="7">
        <v>10000</v>
      </c>
      <c r="S545" s="7">
        <v>10000</v>
      </c>
      <c r="T545" s="7" t="s">
        <v>41</v>
      </c>
      <c r="U545" s="7">
        <v>5000</v>
      </c>
      <c r="V545" s="7">
        <v>0</v>
      </c>
      <c r="W545" s="2" t="s">
        <v>41</v>
      </c>
      <c r="X545" s="7">
        <v>0</v>
      </c>
      <c r="Y545" s="2" t="s">
        <v>42</v>
      </c>
      <c r="Z545" s="2" t="s">
        <v>43</v>
      </c>
      <c r="AB545" s="2" t="s">
        <v>44</v>
      </c>
      <c r="AC545" s="2" t="s">
        <v>3815</v>
      </c>
      <c r="AD545" s="2" t="s">
        <v>96</v>
      </c>
      <c r="AE545" s="2" t="s">
        <v>97</v>
      </c>
      <c r="AF545" s="2" t="s">
        <v>91</v>
      </c>
      <c r="AG545" s="2" t="s">
        <v>51</v>
      </c>
      <c r="AH545" s="2" t="s">
        <v>2655</v>
      </c>
      <c r="AI545" s="2" t="s">
        <v>53</v>
      </c>
      <c r="AJ545" s="2" t="s">
        <v>54</v>
      </c>
      <c r="AK545" s="2" t="s">
        <v>55</v>
      </c>
      <c r="AN545" s="7">
        <v>0</v>
      </c>
      <c r="AO545" s="2" t="s">
        <v>4117</v>
      </c>
      <c r="AP545" s="6">
        <v>41155</v>
      </c>
      <c r="AQ545" s="8" t="s">
        <v>4453</v>
      </c>
      <c r="AR545" s="2" t="s">
        <v>48</v>
      </c>
      <c r="AS545" s="7">
        <v>10000</v>
      </c>
    </row>
    <row r="546" spans="1:45" x14ac:dyDescent="0.2">
      <c r="A546" s="380"/>
      <c r="B546" s="2" t="s">
        <v>4925</v>
      </c>
      <c r="C546" s="3">
        <v>82</v>
      </c>
      <c r="D546" s="4" t="s">
        <v>4458</v>
      </c>
      <c r="E546" s="2" t="s">
        <v>4593</v>
      </c>
      <c r="F546" s="2">
        <v>1522312</v>
      </c>
      <c r="G546" s="2" t="s">
        <v>2527</v>
      </c>
      <c r="H546" s="2" t="s">
        <v>2528</v>
      </c>
      <c r="I546" s="2" t="s">
        <v>38</v>
      </c>
      <c r="J546" s="2" t="s">
        <v>2529</v>
      </c>
      <c r="K546" s="2" t="s">
        <v>2530</v>
      </c>
      <c r="L546" s="6">
        <v>38396</v>
      </c>
      <c r="M546" s="6"/>
      <c r="N546" s="7">
        <v>84759.2</v>
      </c>
      <c r="O546" s="7">
        <v>84759.2</v>
      </c>
      <c r="S546" s="7">
        <v>84759.2</v>
      </c>
      <c r="T546" s="7" t="s">
        <v>41</v>
      </c>
      <c r="U546" s="7">
        <v>42379.6</v>
      </c>
      <c r="V546" s="7">
        <v>0</v>
      </c>
      <c r="W546" s="2" t="s">
        <v>41</v>
      </c>
      <c r="X546" s="7">
        <v>0</v>
      </c>
      <c r="Y546" s="2" t="s">
        <v>42</v>
      </c>
      <c r="Z546" s="2" t="s">
        <v>43</v>
      </c>
      <c r="AB546" s="2" t="s">
        <v>44</v>
      </c>
      <c r="AC546" s="2" t="s">
        <v>89</v>
      </c>
      <c r="AD546" s="2" t="s">
        <v>2078</v>
      </c>
      <c r="AE546" s="2" t="s">
        <v>97</v>
      </c>
      <c r="AF546" s="2" t="s">
        <v>98</v>
      </c>
      <c r="AG546" s="2" t="s">
        <v>51</v>
      </c>
      <c r="AH546" s="2" t="s">
        <v>331</v>
      </c>
      <c r="AI546" s="2" t="s">
        <v>53</v>
      </c>
      <c r="AJ546" s="2" t="s">
        <v>54</v>
      </c>
      <c r="AK546" s="2" t="s">
        <v>55</v>
      </c>
      <c r="AN546" s="7">
        <v>0</v>
      </c>
      <c r="AO546" s="2" t="s">
        <v>2531</v>
      </c>
      <c r="AP546" s="6">
        <v>41166</v>
      </c>
      <c r="AQ546" s="8" t="s">
        <v>4453</v>
      </c>
      <c r="AR546" s="2" t="s">
        <v>48</v>
      </c>
      <c r="AS546" s="7">
        <v>84759.2</v>
      </c>
    </row>
    <row r="547" spans="1:45" x14ac:dyDescent="0.2">
      <c r="A547" s="380"/>
      <c r="B547" s="2" t="s">
        <v>4925</v>
      </c>
      <c r="C547" s="3">
        <v>77</v>
      </c>
      <c r="D547" s="4" t="s">
        <v>4458</v>
      </c>
      <c r="E547" s="2" t="s">
        <v>4618</v>
      </c>
      <c r="F547" s="2">
        <v>1522314</v>
      </c>
      <c r="G547" s="2" t="s">
        <v>2522</v>
      </c>
      <c r="H547" s="2" t="s">
        <v>2523</v>
      </c>
      <c r="I547" s="2" t="s">
        <v>38</v>
      </c>
      <c r="J547" s="2" t="s">
        <v>2524</v>
      </c>
      <c r="K547" s="2" t="s">
        <v>2525</v>
      </c>
      <c r="L547" s="6">
        <v>40783</v>
      </c>
      <c r="M547" s="6"/>
      <c r="N547" s="7">
        <v>2052.54</v>
      </c>
      <c r="O547" s="7">
        <v>2052.54</v>
      </c>
      <c r="S547" s="7">
        <v>2052.54</v>
      </c>
      <c r="T547" s="7" t="s">
        <v>41</v>
      </c>
      <c r="U547" s="7">
        <v>1026.27</v>
      </c>
      <c r="V547" s="7">
        <v>0</v>
      </c>
      <c r="W547" s="2" t="s">
        <v>41</v>
      </c>
      <c r="X547" s="7">
        <v>0</v>
      </c>
      <c r="Y547" s="2" t="s">
        <v>42</v>
      </c>
      <c r="Z547" s="2" t="s">
        <v>43</v>
      </c>
      <c r="AB547" s="2" t="s">
        <v>44</v>
      </c>
      <c r="AC547" s="2" t="s">
        <v>89</v>
      </c>
      <c r="AD547" s="2" t="s">
        <v>2078</v>
      </c>
      <c r="AE547" s="2" t="s">
        <v>49</v>
      </c>
      <c r="AF547" s="2" t="s">
        <v>1288</v>
      </c>
      <c r="AG547" s="2" t="s">
        <v>51</v>
      </c>
      <c r="AH547" s="2" t="s">
        <v>605</v>
      </c>
      <c r="AI547" s="2" t="s">
        <v>53</v>
      </c>
      <c r="AJ547" s="2" t="s">
        <v>54</v>
      </c>
      <c r="AK547" s="2" t="s">
        <v>55</v>
      </c>
      <c r="AN547" s="7">
        <v>0</v>
      </c>
      <c r="AO547" s="2" t="s">
        <v>2526</v>
      </c>
      <c r="AP547" s="6">
        <v>41155</v>
      </c>
      <c r="AQ547" s="8" t="s">
        <v>4453</v>
      </c>
      <c r="AR547" s="2" t="s">
        <v>48</v>
      </c>
      <c r="AS547" s="7">
        <v>2052.54</v>
      </c>
    </row>
    <row r="548" spans="1:45" x14ac:dyDescent="0.2">
      <c r="A548" s="380"/>
      <c r="B548" s="2" t="s">
        <v>4925</v>
      </c>
      <c r="C548" s="3">
        <v>82</v>
      </c>
      <c r="D548" s="4" t="s">
        <v>4458</v>
      </c>
      <c r="E548" s="2" t="s">
        <v>4593</v>
      </c>
      <c r="F548" s="2">
        <v>1522795</v>
      </c>
      <c r="G548" s="2" t="s">
        <v>2516</v>
      </c>
      <c r="H548" s="2" t="s">
        <v>2517</v>
      </c>
      <c r="I548" s="2" t="s">
        <v>38</v>
      </c>
      <c r="J548" s="2" t="s">
        <v>2518</v>
      </c>
      <c r="K548" s="2" t="s">
        <v>2519</v>
      </c>
      <c r="L548" s="6">
        <v>38235</v>
      </c>
      <c r="M548" s="6"/>
      <c r="N548" s="7">
        <v>149114.04</v>
      </c>
      <c r="O548" s="7">
        <v>149114.04</v>
      </c>
      <c r="S548" s="7">
        <v>149114.04</v>
      </c>
      <c r="T548" s="7" t="s">
        <v>41</v>
      </c>
      <c r="U548" s="7">
        <v>74557.02</v>
      </c>
      <c r="V548" s="7">
        <v>0</v>
      </c>
      <c r="W548" s="2" t="s">
        <v>41</v>
      </c>
      <c r="X548" s="7">
        <v>0</v>
      </c>
      <c r="Y548" s="2" t="s">
        <v>42</v>
      </c>
      <c r="Z548" s="2" t="s">
        <v>43</v>
      </c>
      <c r="AB548" s="2" t="s">
        <v>44</v>
      </c>
      <c r="AC548" s="2" t="s">
        <v>89</v>
      </c>
      <c r="AD548" s="2" t="s">
        <v>2078</v>
      </c>
      <c r="AE548" s="2" t="s">
        <v>49</v>
      </c>
      <c r="AF548" s="2" t="s">
        <v>50</v>
      </c>
      <c r="AG548" s="2" t="s">
        <v>51</v>
      </c>
      <c r="AH548" s="2" t="s">
        <v>2520</v>
      </c>
      <c r="AI548" s="2" t="s">
        <v>162</v>
      </c>
      <c r="AJ548" s="2" t="s">
        <v>163</v>
      </c>
      <c r="AK548" s="2" t="s">
        <v>55</v>
      </c>
      <c r="AN548" s="7">
        <v>0</v>
      </c>
      <c r="AO548" s="2" t="s">
        <v>2521</v>
      </c>
      <c r="AP548" s="6">
        <v>41164</v>
      </c>
      <c r="AQ548" s="8" t="s">
        <v>4453</v>
      </c>
      <c r="AR548" s="2" t="s">
        <v>48</v>
      </c>
      <c r="AS548" s="7">
        <v>149114.04</v>
      </c>
    </row>
    <row r="549" spans="1:45" x14ac:dyDescent="0.2">
      <c r="A549" s="380"/>
      <c r="B549" s="2" t="s">
        <v>4925</v>
      </c>
      <c r="C549" s="3">
        <v>93</v>
      </c>
      <c r="D549" s="4" t="s">
        <v>4458</v>
      </c>
      <c r="E549" s="2" t="s">
        <v>4597</v>
      </c>
      <c r="F549" s="2">
        <v>1523265</v>
      </c>
      <c r="G549" s="2" t="s">
        <v>2510</v>
      </c>
      <c r="H549" s="2" t="s">
        <v>2511</v>
      </c>
      <c r="I549" s="2" t="s">
        <v>38</v>
      </c>
      <c r="J549" s="2" t="s">
        <v>2512</v>
      </c>
      <c r="K549" s="2" t="s">
        <v>2513</v>
      </c>
      <c r="L549" s="6">
        <v>40514</v>
      </c>
      <c r="M549" s="6"/>
      <c r="N549" s="7">
        <v>41194</v>
      </c>
      <c r="O549" s="7">
        <v>41194</v>
      </c>
      <c r="S549" s="7">
        <v>41194</v>
      </c>
      <c r="T549" s="7" t="s">
        <v>41</v>
      </c>
      <c r="U549" s="7">
        <v>20597</v>
      </c>
      <c r="V549" s="7">
        <v>0</v>
      </c>
      <c r="W549" s="2" t="s">
        <v>41</v>
      </c>
      <c r="X549" s="7">
        <v>0</v>
      </c>
      <c r="Y549" s="2" t="s">
        <v>42</v>
      </c>
      <c r="Z549" s="2" t="s">
        <v>43</v>
      </c>
      <c r="AB549" s="2" t="s">
        <v>44</v>
      </c>
      <c r="AC549" s="2" t="s">
        <v>89</v>
      </c>
      <c r="AD549" s="2" t="s">
        <v>2078</v>
      </c>
      <c r="AE549" s="2" t="s">
        <v>49</v>
      </c>
      <c r="AF549" s="2" t="s">
        <v>91</v>
      </c>
      <c r="AG549" s="2" t="s">
        <v>51</v>
      </c>
      <c r="AH549" s="2" t="s">
        <v>2514</v>
      </c>
      <c r="AI549" s="2" t="s">
        <v>53</v>
      </c>
      <c r="AJ549" s="2" t="s">
        <v>54</v>
      </c>
      <c r="AK549" s="2" t="s">
        <v>55</v>
      </c>
      <c r="AN549" s="7">
        <v>0</v>
      </c>
      <c r="AO549" s="2" t="s">
        <v>2515</v>
      </c>
      <c r="AP549" s="6">
        <v>41171</v>
      </c>
      <c r="AQ549" s="8" t="s">
        <v>4453</v>
      </c>
      <c r="AR549" s="2" t="s">
        <v>48</v>
      </c>
      <c r="AS549" s="7">
        <v>41194</v>
      </c>
    </row>
    <row r="550" spans="1:45" x14ac:dyDescent="0.2">
      <c r="A550" s="380"/>
      <c r="B550" s="2" t="s">
        <v>4925</v>
      </c>
      <c r="C550" s="3">
        <v>93</v>
      </c>
      <c r="D550" s="4" t="s">
        <v>4458</v>
      </c>
      <c r="E550" s="2" t="s">
        <v>4632</v>
      </c>
      <c r="F550" s="2">
        <v>1523273</v>
      </c>
      <c r="G550" s="2" t="s">
        <v>2505</v>
      </c>
      <c r="H550" s="2" t="s">
        <v>2506</v>
      </c>
      <c r="I550" s="2" t="s">
        <v>38</v>
      </c>
      <c r="J550" s="2" t="s">
        <v>2507</v>
      </c>
      <c r="K550" s="2" t="s">
        <v>2508</v>
      </c>
      <c r="L550" s="6">
        <v>40726</v>
      </c>
      <c r="M550" s="6"/>
      <c r="N550" s="7">
        <v>200000</v>
      </c>
      <c r="O550" s="7">
        <v>200000</v>
      </c>
      <c r="S550" s="7">
        <v>200000</v>
      </c>
      <c r="T550" s="7" t="s">
        <v>41</v>
      </c>
      <c r="U550" s="7">
        <v>100000</v>
      </c>
      <c r="V550" s="7">
        <v>0</v>
      </c>
      <c r="W550" s="2" t="s">
        <v>41</v>
      </c>
      <c r="X550" s="7">
        <v>0</v>
      </c>
      <c r="Y550" s="2" t="s">
        <v>42</v>
      </c>
      <c r="Z550" s="2" t="s">
        <v>43</v>
      </c>
      <c r="AB550" s="2" t="s">
        <v>44</v>
      </c>
      <c r="AC550" s="2" t="s">
        <v>89</v>
      </c>
      <c r="AD550" s="2" t="s">
        <v>2078</v>
      </c>
      <c r="AE550" s="2" t="s">
        <v>49</v>
      </c>
      <c r="AF550" s="2" t="s">
        <v>1930</v>
      </c>
      <c r="AG550" s="2" t="s">
        <v>51</v>
      </c>
      <c r="AH550" s="2" t="s">
        <v>69</v>
      </c>
      <c r="AI550" s="2" t="s">
        <v>53</v>
      </c>
      <c r="AJ550" s="2" t="s">
        <v>54</v>
      </c>
      <c r="AK550" s="2" t="s">
        <v>55</v>
      </c>
      <c r="AN550" s="7">
        <v>0</v>
      </c>
      <c r="AO550" s="2" t="s">
        <v>2509</v>
      </c>
      <c r="AP550" s="6">
        <v>41131</v>
      </c>
      <c r="AQ550" s="8" t="s">
        <v>4453</v>
      </c>
      <c r="AR550" s="2" t="s">
        <v>48</v>
      </c>
      <c r="AS550" s="7">
        <v>200000</v>
      </c>
    </row>
    <row r="551" spans="1:45" x14ac:dyDescent="0.2">
      <c r="A551" s="380"/>
      <c r="B551" s="2" t="s">
        <v>4925</v>
      </c>
      <c r="C551" s="3">
        <v>14</v>
      </c>
      <c r="D551" s="4" t="s">
        <v>4457</v>
      </c>
      <c r="E551" s="2" t="s">
        <v>4590</v>
      </c>
      <c r="F551" s="2">
        <v>1523596</v>
      </c>
      <c r="G551" s="2" t="s">
        <v>3547</v>
      </c>
      <c r="H551" s="2" t="s">
        <v>3548</v>
      </c>
      <c r="I551" s="2" t="s">
        <v>1199</v>
      </c>
      <c r="J551" s="2">
        <v>1490320</v>
      </c>
      <c r="K551" s="2" t="s">
        <v>3549</v>
      </c>
      <c r="L551" s="6">
        <v>40521</v>
      </c>
      <c r="M551" s="6"/>
      <c r="N551" s="7">
        <v>20000</v>
      </c>
      <c r="O551" s="7">
        <v>20000</v>
      </c>
      <c r="S551" s="7">
        <v>20000</v>
      </c>
      <c r="T551" s="7" t="s">
        <v>40</v>
      </c>
      <c r="U551" s="7">
        <v>20000</v>
      </c>
      <c r="V551" s="7">
        <v>0</v>
      </c>
      <c r="W551" s="2" t="s">
        <v>40</v>
      </c>
      <c r="X551" s="7">
        <v>0</v>
      </c>
      <c r="Y551" s="2" t="s">
        <v>56</v>
      </c>
      <c r="Z551" s="2" t="s">
        <v>65</v>
      </c>
      <c r="AA551" s="2" t="s">
        <v>66</v>
      </c>
      <c r="AB551" s="2" t="s">
        <v>44</v>
      </c>
      <c r="AC551" s="2" t="s">
        <v>3189</v>
      </c>
      <c r="AD551" s="2" t="s">
        <v>2932</v>
      </c>
      <c r="AE551" s="2" t="s">
        <v>49</v>
      </c>
      <c r="AF551" s="2" t="s">
        <v>75</v>
      </c>
      <c r="AG551" s="2" t="s">
        <v>76</v>
      </c>
      <c r="AH551" s="2" t="s">
        <v>307</v>
      </c>
      <c r="AI551" s="2" t="s">
        <v>171</v>
      </c>
      <c r="AJ551" s="2" t="s">
        <v>54</v>
      </c>
      <c r="AK551" s="2" t="s">
        <v>55</v>
      </c>
      <c r="AN551" s="7">
        <v>0</v>
      </c>
      <c r="AO551" s="2" t="s">
        <v>3550</v>
      </c>
      <c r="AP551" s="6">
        <v>41115</v>
      </c>
      <c r="AQ551" s="8" t="s">
        <v>4453</v>
      </c>
      <c r="AR551" s="2" t="s">
        <v>48</v>
      </c>
      <c r="AS551" s="7">
        <v>20000</v>
      </c>
    </row>
    <row r="552" spans="1:45" x14ac:dyDescent="0.2">
      <c r="A552" s="380"/>
      <c r="B552" s="2" t="s">
        <v>4925</v>
      </c>
      <c r="C552" s="3">
        <v>93</v>
      </c>
      <c r="D552" s="4" t="s">
        <v>4458</v>
      </c>
      <c r="E552" s="2" t="s">
        <v>4597</v>
      </c>
      <c r="F552" s="2">
        <v>1524128</v>
      </c>
      <c r="G552" s="2" t="s">
        <v>606</v>
      </c>
      <c r="H552" s="2" t="s">
        <v>607</v>
      </c>
      <c r="I552" s="2" t="s">
        <v>38</v>
      </c>
      <c r="J552" s="2" t="s">
        <v>608</v>
      </c>
      <c r="K552" s="2" t="s">
        <v>609</v>
      </c>
      <c r="L552" s="6">
        <v>40892</v>
      </c>
      <c r="M552" s="6"/>
      <c r="N552" s="7">
        <v>26515</v>
      </c>
      <c r="O552" s="7">
        <v>26515</v>
      </c>
      <c r="S552" s="7">
        <v>26515</v>
      </c>
      <c r="T552" s="7" t="s">
        <v>41</v>
      </c>
      <c r="U552" s="7">
        <v>13257.5</v>
      </c>
      <c r="V552" s="7">
        <v>0</v>
      </c>
      <c r="W552" s="2" t="s">
        <v>41</v>
      </c>
      <c r="X552" s="7">
        <v>0</v>
      </c>
      <c r="Y552" s="2" t="s">
        <v>42</v>
      </c>
      <c r="Z552" s="2" t="s">
        <v>43</v>
      </c>
      <c r="AB552" s="2" t="s">
        <v>44</v>
      </c>
      <c r="AC552" s="2" t="s">
        <v>89</v>
      </c>
      <c r="AD552" s="2" t="s">
        <v>96</v>
      </c>
      <c r="AE552" s="2" t="s">
        <v>49</v>
      </c>
      <c r="AF552" s="2" t="s">
        <v>50</v>
      </c>
      <c r="AG552" s="2" t="s">
        <v>51</v>
      </c>
      <c r="AH552" s="2" t="s">
        <v>610</v>
      </c>
      <c r="AI552" s="2" t="s">
        <v>53</v>
      </c>
      <c r="AJ552" s="2" t="s">
        <v>54</v>
      </c>
      <c r="AK552" s="2" t="s">
        <v>55</v>
      </c>
      <c r="AN552" s="7">
        <v>0</v>
      </c>
      <c r="AO552" s="2" t="s">
        <v>611</v>
      </c>
      <c r="AP552" s="6">
        <v>41170</v>
      </c>
      <c r="AQ552" s="8" t="s">
        <v>4453</v>
      </c>
      <c r="AR552" s="2" t="s">
        <v>48</v>
      </c>
      <c r="AS552" s="7">
        <v>26515</v>
      </c>
    </row>
    <row r="553" spans="1:45" x14ac:dyDescent="0.2">
      <c r="A553" s="380"/>
      <c r="B553" s="2" t="s">
        <v>4925</v>
      </c>
      <c r="C553" s="3">
        <v>93</v>
      </c>
      <c r="D553" s="4" t="s">
        <v>4458</v>
      </c>
      <c r="E553" s="2" t="s">
        <v>4592</v>
      </c>
      <c r="F553" s="2">
        <v>1524162</v>
      </c>
      <c r="G553" s="2" t="s">
        <v>2500</v>
      </c>
      <c r="H553" s="2" t="s">
        <v>2501</v>
      </c>
      <c r="I553" s="2" t="s">
        <v>38</v>
      </c>
      <c r="J553" s="2" t="s">
        <v>2502</v>
      </c>
      <c r="K553" s="2" t="s">
        <v>2503</v>
      </c>
      <c r="L553" s="6">
        <v>39512</v>
      </c>
      <c r="M553" s="6"/>
      <c r="N553" s="7">
        <v>53400</v>
      </c>
      <c r="O553" s="7">
        <v>53400</v>
      </c>
      <c r="S553" s="7">
        <v>53400</v>
      </c>
      <c r="T553" s="7" t="s">
        <v>41</v>
      </c>
      <c r="U553" s="7">
        <v>26700</v>
      </c>
      <c r="V553" s="7">
        <v>0</v>
      </c>
      <c r="W553" s="2" t="s">
        <v>41</v>
      </c>
      <c r="X553" s="7">
        <v>0</v>
      </c>
      <c r="Y553" s="2" t="s">
        <v>42</v>
      </c>
      <c r="Z553" s="2" t="s">
        <v>43</v>
      </c>
      <c r="AB553" s="2" t="s">
        <v>44</v>
      </c>
      <c r="AC553" s="2" t="s">
        <v>89</v>
      </c>
      <c r="AD553" s="2" t="s">
        <v>2078</v>
      </c>
      <c r="AE553" s="2" t="s">
        <v>97</v>
      </c>
      <c r="AF553" s="2" t="s">
        <v>421</v>
      </c>
      <c r="AG553" s="2" t="s">
        <v>51</v>
      </c>
      <c r="AH553" s="2" t="s">
        <v>1453</v>
      </c>
      <c r="AI553" s="2" t="s">
        <v>117</v>
      </c>
      <c r="AJ553" s="2" t="s">
        <v>54</v>
      </c>
      <c r="AK553" s="2" t="s">
        <v>55</v>
      </c>
      <c r="AN553" s="7">
        <v>0</v>
      </c>
      <c r="AO553" s="2" t="s">
        <v>2504</v>
      </c>
      <c r="AP553" s="6">
        <v>41137</v>
      </c>
      <c r="AQ553" s="8" t="s">
        <v>4453</v>
      </c>
      <c r="AR553" s="2" t="s">
        <v>48</v>
      </c>
      <c r="AS553" s="7">
        <v>53400</v>
      </c>
    </row>
    <row r="554" spans="1:45" x14ac:dyDescent="0.2">
      <c r="A554" s="380"/>
      <c r="B554" s="2" t="s">
        <v>4925</v>
      </c>
      <c r="C554" s="3">
        <v>82</v>
      </c>
      <c r="D554" s="4" t="s">
        <v>4458</v>
      </c>
      <c r="E554" s="2" t="s">
        <v>4593</v>
      </c>
      <c r="F554" s="2">
        <v>1524771</v>
      </c>
      <c r="G554" s="2" t="s">
        <v>2495</v>
      </c>
      <c r="H554" s="2" t="s">
        <v>2496</v>
      </c>
      <c r="I554" s="2" t="s">
        <v>38</v>
      </c>
      <c r="J554" s="2" t="s">
        <v>2497</v>
      </c>
      <c r="K554" s="2" t="s">
        <v>2498</v>
      </c>
      <c r="L554" s="6">
        <v>40643</v>
      </c>
      <c r="M554" s="6"/>
      <c r="N554" s="7">
        <v>38000</v>
      </c>
      <c r="O554" s="7">
        <v>38000</v>
      </c>
      <c r="S554" s="7">
        <v>38000</v>
      </c>
      <c r="T554" s="7" t="s">
        <v>41</v>
      </c>
      <c r="U554" s="7">
        <v>19000</v>
      </c>
      <c r="V554" s="7">
        <v>0</v>
      </c>
      <c r="W554" s="2" t="s">
        <v>41</v>
      </c>
      <c r="X554" s="7">
        <v>0</v>
      </c>
      <c r="Y554" s="2" t="s">
        <v>42</v>
      </c>
      <c r="Z554" s="2" t="s">
        <v>43</v>
      </c>
      <c r="AB554" s="2" t="s">
        <v>44</v>
      </c>
      <c r="AC554" s="2" t="s">
        <v>89</v>
      </c>
      <c r="AD554" s="2" t="s">
        <v>2078</v>
      </c>
      <c r="AE554" s="2" t="s">
        <v>97</v>
      </c>
      <c r="AF554" s="2" t="s">
        <v>160</v>
      </c>
      <c r="AG554" s="2" t="s">
        <v>51</v>
      </c>
      <c r="AH554" s="2" t="s">
        <v>69</v>
      </c>
      <c r="AI554" s="2" t="s">
        <v>53</v>
      </c>
      <c r="AJ554" s="2" t="s">
        <v>54</v>
      </c>
      <c r="AK554" s="2" t="s">
        <v>55</v>
      </c>
      <c r="AN554" s="7">
        <v>0</v>
      </c>
      <c r="AO554" s="2" t="s">
        <v>2499</v>
      </c>
      <c r="AP554" s="6">
        <v>41157</v>
      </c>
      <c r="AQ554" s="8" t="s">
        <v>4453</v>
      </c>
      <c r="AR554" s="2" t="s">
        <v>48</v>
      </c>
      <c r="AS554" s="7">
        <v>38000</v>
      </c>
    </row>
    <row r="555" spans="1:45" x14ac:dyDescent="0.2">
      <c r="A555" s="380"/>
      <c r="B555" s="2" t="s">
        <v>4925</v>
      </c>
      <c r="C555" s="3">
        <v>82</v>
      </c>
      <c r="D555" s="4" t="s">
        <v>4458</v>
      </c>
      <c r="E555" s="2" t="s">
        <v>4606</v>
      </c>
      <c r="F555" s="2">
        <v>1524884</v>
      </c>
      <c r="G555" s="2" t="s">
        <v>2047</v>
      </c>
      <c r="H555" s="2" t="s">
        <v>2048</v>
      </c>
      <c r="I555" s="2" t="s">
        <v>38</v>
      </c>
      <c r="J555" s="2" t="s">
        <v>2049</v>
      </c>
      <c r="K555" s="2" t="s">
        <v>2050</v>
      </c>
      <c r="L555" s="6">
        <v>40711</v>
      </c>
      <c r="M555" s="6"/>
      <c r="N555" s="7">
        <v>18193.98</v>
      </c>
      <c r="O555" s="7">
        <v>21155.79</v>
      </c>
      <c r="S555" s="7">
        <v>18193.98</v>
      </c>
      <c r="T555" s="7" t="s">
        <v>41</v>
      </c>
      <c r="U555" s="7">
        <v>9096.99</v>
      </c>
      <c r="V555" s="7">
        <v>0</v>
      </c>
      <c r="W555" s="2" t="s">
        <v>41</v>
      </c>
      <c r="X555" s="7">
        <v>0</v>
      </c>
      <c r="Y555" s="2" t="s">
        <v>42</v>
      </c>
      <c r="Z555" s="2" t="s">
        <v>43</v>
      </c>
      <c r="AB555" s="2" t="s">
        <v>44</v>
      </c>
      <c r="AC555" s="2" t="s">
        <v>89</v>
      </c>
      <c r="AD555" s="2" t="s">
        <v>2046</v>
      </c>
      <c r="AE555" s="2" t="s">
        <v>49</v>
      </c>
      <c r="AF555" s="2" t="s">
        <v>98</v>
      </c>
      <c r="AG555" s="2" t="s">
        <v>51</v>
      </c>
      <c r="AH555" s="2" t="s">
        <v>182</v>
      </c>
      <c r="AI555" s="2" t="s">
        <v>46</v>
      </c>
      <c r="AJ555" s="2" t="s">
        <v>47</v>
      </c>
      <c r="AK555" s="2" t="s">
        <v>55</v>
      </c>
      <c r="AN555" s="7">
        <v>0</v>
      </c>
      <c r="AO555" s="2" t="s">
        <v>2051</v>
      </c>
      <c r="AP555" s="6">
        <v>41166</v>
      </c>
      <c r="AQ555" s="8" t="s">
        <v>4453</v>
      </c>
      <c r="AR555" s="2" t="s">
        <v>48</v>
      </c>
      <c r="AS555" s="7">
        <v>18193.98</v>
      </c>
    </row>
    <row r="556" spans="1:45" x14ac:dyDescent="0.2">
      <c r="A556" s="380"/>
      <c r="B556" s="2" t="s">
        <v>4925</v>
      </c>
      <c r="C556" s="3">
        <v>14</v>
      </c>
      <c r="D556" s="4" t="s">
        <v>4457</v>
      </c>
      <c r="E556" s="2" t="s">
        <v>4590</v>
      </c>
      <c r="F556" s="2">
        <v>1525033</v>
      </c>
      <c r="G556" s="2" t="s">
        <v>3543</v>
      </c>
      <c r="H556" s="2" t="s">
        <v>3544</v>
      </c>
      <c r="I556" s="2" t="s">
        <v>1199</v>
      </c>
      <c r="J556" s="2">
        <v>1490320</v>
      </c>
      <c r="K556" s="2" t="s">
        <v>3545</v>
      </c>
      <c r="L556" s="6">
        <v>41029</v>
      </c>
      <c r="M556" s="6"/>
      <c r="N556" s="7">
        <v>12960</v>
      </c>
      <c r="O556" s="7">
        <v>12960</v>
      </c>
      <c r="S556" s="7">
        <v>12960</v>
      </c>
      <c r="T556" s="7" t="s">
        <v>41</v>
      </c>
      <c r="U556" s="7">
        <v>6480</v>
      </c>
      <c r="V556" s="7">
        <v>0</v>
      </c>
      <c r="W556" s="2" t="s">
        <v>41</v>
      </c>
      <c r="X556" s="7">
        <v>0</v>
      </c>
      <c r="Y556" s="2" t="s">
        <v>42</v>
      </c>
      <c r="Z556" s="2" t="s">
        <v>43</v>
      </c>
      <c r="AB556" s="2" t="s">
        <v>44</v>
      </c>
      <c r="AC556" s="2" t="s">
        <v>3189</v>
      </c>
      <c r="AD556" s="2" t="s">
        <v>2932</v>
      </c>
      <c r="AE556" s="2" t="s">
        <v>49</v>
      </c>
      <c r="AF556" s="2" t="s">
        <v>75</v>
      </c>
      <c r="AG556" s="2" t="s">
        <v>76</v>
      </c>
      <c r="AH556" s="2" t="s">
        <v>1634</v>
      </c>
      <c r="AI556" s="2" t="s">
        <v>117</v>
      </c>
      <c r="AJ556" s="2" t="s">
        <v>54</v>
      </c>
      <c r="AK556" s="2" t="s">
        <v>55</v>
      </c>
      <c r="AN556" s="7">
        <v>0</v>
      </c>
      <c r="AO556" s="2" t="s">
        <v>3546</v>
      </c>
      <c r="AP556" s="6">
        <v>41171</v>
      </c>
      <c r="AQ556" s="8" t="s">
        <v>4453</v>
      </c>
      <c r="AR556" s="2" t="s">
        <v>48</v>
      </c>
      <c r="AS556" s="7">
        <v>12960</v>
      </c>
    </row>
    <row r="557" spans="1:45" x14ac:dyDescent="0.2">
      <c r="A557" s="380"/>
      <c r="B557" s="2" t="s">
        <v>4926</v>
      </c>
      <c r="C557" s="3">
        <v>93</v>
      </c>
      <c r="D557" s="4" t="s">
        <v>4458</v>
      </c>
      <c r="E557" s="2" t="s">
        <v>4592</v>
      </c>
      <c r="F557" s="2">
        <v>1526304</v>
      </c>
      <c r="G557" s="2" t="s">
        <v>2490</v>
      </c>
      <c r="H557" s="2" t="s">
        <v>2491</v>
      </c>
      <c r="I557" s="2" t="s">
        <v>38</v>
      </c>
      <c r="J557" s="2" t="s">
        <v>2492</v>
      </c>
      <c r="K557" s="2" t="s">
        <v>2493</v>
      </c>
      <c r="L557" s="6">
        <v>40401</v>
      </c>
      <c r="M557" s="6"/>
      <c r="N557" s="7">
        <v>10000</v>
      </c>
      <c r="O557" s="7">
        <v>10000</v>
      </c>
      <c r="S557" s="7">
        <v>10000</v>
      </c>
      <c r="T557" s="7" t="s">
        <v>41</v>
      </c>
      <c r="U557" s="7">
        <v>5000</v>
      </c>
      <c r="V557" s="7">
        <v>0</v>
      </c>
      <c r="W557" s="2" t="s">
        <v>41</v>
      </c>
      <c r="X557" s="7">
        <v>0</v>
      </c>
      <c r="Y557" s="2" t="s">
        <v>42</v>
      </c>
      <c r="Z557" s="2" t="s">
        <v>43</v>
      </c>
      <c r="AB557" s="2" t="s">
        <v>44</v>
      </c>
      <c r="AC557" s="2" t="s">
        <v>89</v>
      </c>
      <c r="AD557" s="2" t="s">
        <v>2078</v>
      </c>
      <c r="AE557" s="2" t="s">
        <v>97</v>
      </c>
      <c r="AF557" s="2" t="s">
        <v>160</v>
      </c>
      <c r="AG557" s="2" t="s">
        <v>51</v>
      </c>
      <c r="AH557" s="2" t="s">
        <v>182</v>
      </c>
      <c r="AI557" s="2" t="s">
        <v>46</v>
      </c>
      <c r="AJ557" s="2" t="s">
        <v>47</v>
      </c>
      <c r="AK557" s="2" t="s">
        <v>55</v>
      </c>
      <c r="AN557" s="7">
        <v>0</v>
      </c>
      <c r="AO557" s="2" t="s">
        <v>2494</v>
      </c>
      <c r="AP557" s="6">
        <v>41171</v>
      </c>
      <c r="AQ557" s="8" t="s">
        <v>4454</v>
      </c>
      <c r="AR557" s="2" t="s">
        <v>48</v>
      </c>
      <c r="AS557" s="7">
        <v>10000</v>
      </c>
    </row>
    <row r="558" spans="1:45" x14ac:dyDescent="0.2">
      <c r="A558" s="380"/>
      <c r="B558" s="2" t="s">
        <v>4926</v>
      </c>
      <c r="C558" s="3">
        <v>93</v>
      </c>
      <c r="D558" s="4" t="s">
        <v>4458</v>
      </c>
      <c r="E558" s="2" t="s">
        <v>4613</v>
      </c>
      <c r="F558" s="2">
        <v>1526317</v>
      </c>
      <c r="G558" s="2" t="s">
        <v>2485</v>
      </c>
      <c r="H558" s="2" t="s">
        <v>2486</v>
      </c>
      <c r="I558" s="2" t="s">
        <v>38</v>
      </c>
      <c r="J558" s="2" t="s">
        <v>2487</v>
      </c>
      <c r="K558" s="2" t="s">
        <v>2488</v>
      </c>
      <c r="L558" s="6">
        <v>40769</v>
      </c>
      <c r="M558" s="6"/>
      <c r="N558" s="7">
        <v>58068</v>
      </c>
      <c r="O558" s="7">
        <v>58068</v>
      </c>
      <c r="S558" s="7">
        <v>58068</v>
      </c>
      <c r="T558" s="7" t="s">
        <v>41</v>
      </c>
      <c r="U558" s="7">
        <v>29034</v>
      </c>
      <c r="V558" s="7">
        <v>0</v>
      </c>
      <c r="W558" s="2" t="s">
        <v>41</v>
      </c>
      <c r="X558" s="7">
        <v>0</v>
      </c>
      <c r="Y558" s="2" t="s">
        <v>42</v>
      </c>
      <c r="Z558" s="2" t="s">
        <v>43</v>
      </c>
      <c r="AB558" s="2" t="s">
        <v>44</v>
      </c>
      <c r="AC558" s="2" t="s">
        <v>89</v>
      </c>
      <c r="AD558" s="2" t="s">
        <v>2078</v>
      </c>
      <c r="AE558" s="2" t="s">
        <v>97</v>
      </c>
      <c r="AF558" s="2" t="s">
        <v>68</v>
      </c>
      <c r="AG558" s="2" t="s">
        <v>51</v>
      </c>
      <c r="AH558" s="2" t="s">
        <v>69</v>
      </c>
      <c r="AI558" s="2" t="s">
        <v>53</v>
      </c>
      <c r="AJ558" s="2" t="s">
        <v>54</v>
      </c>
      <c r="AK558" s="2" t="s">
        <v>55</v>
      </c>
      <c r="AN558" s="7">
        <v>0</v>
      </c>
      <c r="AO558" s="2" t="s">
        <v>2489</v>
      </c>
      <c r="AP558" s="6">
        <v>41142</v>
      </c>
      <c r="AQ558" s="8" t="s">
        <v>4454</v>
      </c>
      <c r="AR558" s="2" t="s">
        <v>48</v>
      </c>
      <c r="AS558" s="7">
        <v>58068</v>
      </c>
    </row>
    <row r="559" spans="1:45" x14ac:dyDescent="0.2">
      <c r="A559" s="380"/>
      <c r="B559" s="2" t="s">
        <v>4926</v>
      </c>
      <c r="C559" s="3">
        <v>93</v>
      </c>
      <c r="D559" s="4" t="s">
        <v>4458</v>
      </c>
      <c r="E559" s="2" t="s">
        <v>4597</v>
      </c>
      <c r="F559" s="2">
        <v>1526375</v>
      </c>
      <c r="G559" s="2" t="s">
        <v>4108</v>
      </c>
      <c r="H559" s="2" t="s">
        <v>4109</v>
      </c>
      <c r="I559" s="2" t="s">
        <v>38</v>
      </c>
      <c r="J559" s="2" t="s">
        <v>4110</v>
      </c>
      <c r="K559" s="2" t="s">
        <v>4111</v>
      </c>
      <c r="L559" s="6">
        <v>41018</v>
      </c>
      <c r="M559" s="6"/>
      <c r="N559" s="7">
        <v>78937</v>
      </c>
      <c r="O559" s="7">
        <v>78937</v>
      </c>
      <c r="S559" s="7">
        <v>78937</v>
      </c>
      <c r="T559" s="7" t="s">
        <v>41</v>
      </c>
      <c r="U559" s="7">
        <v>39468.5</v>
      </c>
      <c r="V559" s="7">
        <v>0</v>
      </c>
      <c r="W559" s="2" t="s">
        <v>41</v>
      </c>
      <c r="X559" s="7">
        <v>0</v>
      </c>
      <c r="Y559" s="2" t="s">
        <v>42</v>
      </c>
      <c r="Z559" s="2" t="s">
        <v>43</v>
      </c>
      <c r="AB559" s="2" t="s">
        <v>44</v>
      </c>
      <c r="AC559" s="2" t="s">
        <v>3815</v>
      </c>
      <c r="AD559" s="2" t="s">
        <v>96</v>
      </c>
      <c r="AE559" s="2" t="s">
        <v>49</v>
      </c>
      <c r="AF559" s="2" t="s">
        <v>91</v>
      </c>
      <c r="AG559" s="2" t="s">
        <v>51</v>
      </c>
      <c r="AH559" s="2" t="s">
        <v>236</v>
      </c>
      <c r="AI559" s="2" t="s">
        <v>53</v>
      </c>
      <c r="AJ559" s="2" t="s">
        <v>54</v>
      </c>
      <c r="AK559" s="2" t="s">
        <v>55</v>
      </c>
      <c r="AN559" s="7">
        <v>0</v>
      </c>
      <c r="AO559" s="2" t="s">
        <v>4112</v>
      </c>
      <c r="AP559" s="6">
        <v>41173</v>
      </c>
      <c r="AQ559" s="8" t="s">
        <v>4454</v>
      </c>
      <c r="AR559" s="2" t="s">
        <v>48</v>
      </c>
      <c r="AS559" s="7">
        <v>78937</v>
      </c>
    </row>
    <row r="560" spans="1:45" x14ac:dyDescent="0.2">
      <c r="A560" s="380"/>
      <c r="B560" s="2" t="s">
        <v>4926</v>
      </c>
      <c r="C560" s="3">
        <v>93</v>
      </c>
      <c r="D560" s="4" t="s">
        <v>4458</v>
      </c>
      <c r="E560" s="2" t="s">
        <v>4591</v>
      </c>
      <c r="F560" s="2">
        <v>1526599</v>
      </c>
      <c r="G560" s="2" t="s">
        <v>2480</v>
      </c>
      <c r="H560" s="2" t="s">
        <v>2481</v>
      </c>
      <c r="I560" s="2" t="s">
        <v>38</v>
      </c>
      <c r="J560" s="2" t="s">
        <v>2482</v>
      </c>
      <c r="K560" s="2" t="s">
        <v>2483</v>
      </c>
      <c r="L560" s="6">
        <v>40760</v>
      </c>
      <c r="M560" s="6"/>
      <c r="N560" s="7">
        <v>47599.5</v>
      </c>
      <c r="O560" s="7">
        <v>47599.5</v>
      </c>
      <c r="S560" s="7">
        <v>47599.5</v>
      </c>
      <c r="T560" s="7" t="s">
        <v>41</v>
      </c>
      <c r="U560" s="7">
        <v>23799.75</v>
      </c>
      <c r="V560" s="7">
        <v>0</v>
      </c>
      <c r="W560" s="2" t="s">
        <v>41</v>
      </c>
      <c r="X560" s="7">
        <v>0</v>
      </c>
      <c r="Y560" s="2" t="s">
        <v>42</v>
      </c>
      <c r="Z560" s="2" t="s">
        <v>43</v>
      </c>
      <c r="AB560" s="2" t="s">
        <v>44</v>
      </c>
      <c r="AC560" s="2" t="s">
        <v>89</v>
      </c>
      <c r="AD560" s="2" t="s">
        <v>2078</v>
      </c>
      <c r="AE560" s="2" t="s">
        <v>97</v>
      </c>
      <c r="AF560" s="2" t="s">
        <v>50</v>
      </c>
      <c r="AG560" s="2" t="s">
        <v>51</v>
      </c>
      <c r="AH560" s="2" t="s">
        <v>184</v>
      </c>
      <c r="AI560" s="2" t="s">
        <v>171</v>
      </c>
      <c r="AJ560" s="2" t="s">
        <v>54</v>
      </c>
      <c r="AK560" s="2" t="s">
        <v>55</v>
      </c>
      <c r="AN560" s="7">
        <v>0</v>
      </c>
      <c r="AO560" s="2" t="s">
        <v>2484</v>
      </c>
      <c r="AP560" s="6">
        <v>40940</v>
      </c>
      <c r="AQ560" s="8" t="s">
        <v>4454</v>
      </c>
      <c r="AR560" s="2" t="s">
        <v>48</v>
      </c>
      <c r="AS560" s="7">
        <v>47599.5</v>
      </c>
    </row>
    <row r="561" spans="1:45" x14ac:dyDescent="0.2">
      <c r="A561" s="380"/>
      <c r="B561" s="2" t="s">
        <v>4926</v>
      </c>
      <c r="C561" s="3">
        <v>82</v>
      </c>
      <c r="D561" s="4" t="s">
        <v>4458</v>
      </c>
      <c r="E561" s="2" t="s">
        <v>4625</v>
      </c>
      <c r="F561" s="2">
        <v>1526905</v>
      </c>
      <c r="G561" s="2" t="s">
        <v>2475</v>
      </c>
      <c r="H561" s="2" t="s">
        <v>2476</v>
      </c>
      <c r="I561" s="2" t="s">
        <v>38</v>
      </c>
      <c r="J561" s="2" t="s">
        <v>2477</v>
      </c>
      <c r="K561" s="2" t="s">
        <v>2478</v>
      </c>
      <c r="L561" s="6">
        <v>40450</v>
      </c>
      <c r="M561" s="6"/>
      <c r="N561" s="7">
        <v>26448</v>
      </c>
      <c r="O561" s="7">
        <v>26448</v>
      </c>
      <c r="S561" s="7">
        <v>26448</v>
      </c>
      <c r="T561" s="7" t="s">
        <v>41</v>
      </c>
      <c r="U561" s="7">
        <v>13224</v>
      </c>
      <c r="V561" s="7">
        <v>0</v>
      </c>
      <c r="W561" s="2" t="s">
        <v>41</v>
      </c>
      <c r="X561" s="7">
        <v>0</v>
      </c>
      <c r="Y561" s="2" t="s">
        <v>42</v>
      </c>
      <c r="Z561" s="2" t="s">
        <v>43</v>
      </c>
      <c r="AB561" s="2" t="s">
        <v>44</v>
      </c>
      <c r="AC561" s="2" t="s">
        <v>89</v>
      </c>
      <c r="AD561" s="2" t="s">
        <v>2078</v>
      </c>
      <c r="AE561" s="2" t="s">
        <v>97</v>
      </c>
      <c r="AF561" s="2" t="s">
        <v>1288</v>
      </c>
      <c r="AG561" s="2" t="s">
        <v>51</v>
      </c>
      <c r="AH561" s="2" t="s">
        <v>105</v>
      </c>
      <c r="AI561" s="2" t="s">
        <v>53</v>
      </c>
      <c r="AJ561" s="2" t="s">
        <v>54</v>
      </c>
      <c r="AK561" s="2" t="s">
        <v>55</v>
      </c>
      <c r="AN561" s="7">
        <v>0</v>
      </c>
      <c r="AO561" s="2" t="s">
        <v>2479</v>
      </c>
      <c r="AP561" s="6">
        <v>41170</v>
      </c>
      <c r="AQ561" s="8" t="s">
        <v>4454</v>
      </c>
      <c r="AR561" s="2" t="s">
        <v>48</v>
      </c>
      <c r="AS561" s="7">
        <v>26448</v>
      </c>
    </row>
    <row r="562" spans="1:45" x14ac:dyDescent="0.2">
      <c r="A562" s="380"/>
      <c r="B562" s="2" t="s">
        <v>4926</v>
      </c>
      <c r="C562" s="3">
        <v>14</v>
      </c>
      <c r="D562" s="4" t="s">
        <v>4457</v>
      </c>
      <c r="E562" s="2" t="s">
        <v>4643</v>
      </c>
      <c r="F562" s="2">
        <v>1526983</v>
      </c>
      <c r="G562" s="2" t="s">
        <v>3538</v>
      </c>
      <c r="H562" s="2" t="s">
        <v>3539</v>
      </c>
      <c r="I562" s="2" t="s">
        <v>1199</v>
      </c>
      <c r="J562" s="2" t="s">
        <v>3540</v>
      </c>
      <c r="K562" s="2" t="s">
        <v>3541</v>
      </c>
      <c r="L562" s="6">
        <v>40611</v>
      </c>
      <c r="M562" s="6"/>
      <c r="N562" s="7">
        <v>35000</v>
      </c>
      <c r="O562" s="7">
        <v>35000</v>
      </c>
      <c r="S562" s="7">
        <v>35000</v>
      </c>
      <c r="T562" s="7" t="s">
        <v>41</v>
      </c>
      <c r="U562" s="7">
        <v>17500</v>
      </c>
      <c r="V562" s="7">
        <v>0</v>
      </c>
      <c r="W562" s="2" t="s">
        <v>41</v>
      </c>
      <c r="X562" s="7">
        <v>0</v>
      </c>
      <c r="Y562" s="2" t="s">
        <v>42</v>
      </c>
      <c r="Z562" s="2" t="s">
        <v>43</v>
      </c>
      <c r="AB562" s="2" t="s">
        <v>44</v>
      </c>
      <c r="AC562" s="2" t="s">
        <v>3189</v>
      </c>
      <c r="AD562" s="2" t="s">
        <v>2932</v>
      </c>
      <c r="AE562" s="2" t="s">
        <v>49</v>
      </c>
      <c r="AF562" s="2" t="s">
        <v>91</v>
      </c>
      <c r="AG562" s="2" t="s">
        <v>51</v>
      </c>
      <c r="AH562" s="2" t="s">
        <v>1244</v>
      </c>
      <c r="AI562" s="2" t="s">
        <v>53</v>
      </c>
      <c r="AJ562" s="2" t="s">
        <v>54</v>
      </c>
      <c r="AK562" s="2" t="s">
        <v>55</v>
      </c>
      <c r="AN562" s="7">
        <v>0</v>
      </c>
      <c r="AO562" s="2" t="s">
        <v>3542</v>
      </c>
      <c r="AP562" s="6">
        <v>41172</v>
      </c>
      <c r="AQ562" s="8" t="s">
        <v>4454</v>
      </c>
      <c r="AR562" s="2" t="s">
        <v>48</v>
      </c>
      <c r="AS562" s="7">
        <v>35000</v>
      </c>
    </row>
    <row r="563" spans="1:45" x14ac:dyDescent="0.2">
      <c r="A563" s="380"/>
      <c r="B563" s="2" t="s">
        <v>4926</v>
      </c>
      <c r="C563" s="3">
        <v>82</v>
      </c>
      <c r="D563" s="4" t="s">
        <v>4458</v>
      </c>
      <c r="E563" s="2" t="s">
        <v>4607</v>
      </c>
      <c r="F563" s="2">
        <v>1527566</v>
      </c>
      <c r="G563" s="2" t="s">
        <v>4103</v>
      </c>
      <c r="H563" s="2" t="s">
        <v>4104</v>
      </c>
      <c r="I563" s="2" t="s">
        <v>38</v>
      </c>
      <c r="J563" s="2" t="s">
        <v>4105</v>
      </c>
      <c r="K563" s="2" t="s">
        <v>4106</v>
      </c>
      <c r="L563" s="6">
        <v>40316</v>
      </c>
      <c r="M563" s="6"/>
      <c r="N563" s="7">
        <v>46997</v>
      </c>
      <c r="O563" s="7">
        <v>46997</v>
      </c>
      <c r="S563" s="7">
        <v>46997</v>
      </c>
      <c r="T563" s="7" t="s">
        <v>41</v>
      </c>
      <c r="U563" s="7">
        <v>23498.5</v>
      </c>
      <c r="V563" s="7">
        <v>0</v>
      </c>
      <c r="W563" s="2" t="s">
        <v>41</v>
      </c>
      <c r="X563" s="7">
        <v>0</v>
      </c>
      <c r="Y563" s="2" t="s">
        <v>42</v>
      </c>
      <c r="Z563" s="2" t="s">
        <v>43</v>
      </c>
      <c r="AB563" s="2" t="s">
        <v>44</v>
      </c>
      <c r="AC563" s="2" t="s">
        <v>3815</v>
      </c>
      <c r="AD563" s="2" t="s">
        <v>96</v>
      </c>
      <c r="AE563" s="2" t="s">
        <v>49</v>
      </c>
      <c r="AF563" s="2" t="s">
        <v>137</v>
      </c>
      <c r="AG563" s="2" t="s">
        <v>51</v>
      </c>
      <c r="AH563" s="2" t="s">
        <v>127</v>
      </c>
      <c r="AI563" s="2" t="s">
        <v>53</v>
      </c>
      <c r="AJ563" s="2" t="s">
        <v>54</v>
      </c>
      <c r="AK563" s="2" t="s">
        <v>55</v>
      </c>
      <c r="AN563" s="7">
        <v>0</v>
      </c>
      <c r="AO563" s="2" t="s">
        <v>4107</v>
      </c>
      <c r="AP563" s="6">
        <v>40939</v>
      </c>
      <c r="AQ563" s="8" t="s">
        <v>4454</v>
      </c>
      <c r="AR563" s="2" t="s">
        <v>48</v>
      </c>
      <c r="AS563" s="7">
        <v>46997</v>
      </c>
    </row>
    <row r="564" spans="1:45" x14ac:dyDescent="0.2">
      <c r="A564" s="380"/>
      <c r="B564" s="2" t="s">
        <v>4926</v>
      </c>
      <c r="C564" s="3">
        <v>14</v>
      </c>
      <c r="D564" s="4" t="s">
        <v>4457</v>
      </c>
      <c r="E564" s="2" t="s">
        <v>4590</v>
      </c>
      <c r="F564" s="2">
        <v>1527668</v>
      </c>
      <c r="G564" s="2" t="s">
        <v>3291</v>
      </c>
      <c r="H564" s="2" t="s">
        <v>3292</v>
      </c>
      <c r="I564" s="2" t="s">
        <v>38</v>
      </c>
      <c r="J564" s="2" t="s">
        <v>3293</v>
      </c>
      <c r="K564" s="2" t="s">
        <v>3294</v>
      </c>
      <c r="L564" s="6">
        <v>40960</v>
      </c>
      <c r="M564" s="6"/>
      <c r="N564" s="7">
        <v>27547</v>
      </c>
      <c r="O564" s="7">
        <v>27547</v>
      </c>
      <c r="S564" s="7">
        <v>27547</v>
      </c>
      <c r="T564" s="7" t="s">
        <v>41</v>
      </c>
      <c r="U564" s="7">
        <v>13773.5</v>
      </c>
      <c r="V564" s="7">
        <v>0</v>
      </c>
      <c r="W564" s="2" t="s">
        <v>41</v>
      </c>
      <c r="X564" s="7">
        <v>0</v>
      </c>
      <c r="Y564" s="2" t="s">
        <v>42</v>
      </c>
      <c r="Z564" s="2" t="s">
        <v>43</v>
      </c>
      <c r="AB564" s="2" t="s">
        <v>44</v>
      </c>
      <c r="AC564" s="2" t="s">
        <v>3189</v>
      </c>
      <c r="AD564" s="2" t="s">
        <v>2078</v>
      </c>
      <c r="AE564" s="2" t="s">
        <v>49</v>
      </c>
      <c r="AF564" s="2" t="s">
        <v>539</v>
      </c>
      <c r="AG564" s="2" t="s">
        <v>51</v>
      </c>
      <c r="AH564" s="2" t="s">
        <v>634</v>
      </c>
      <c r="AI564" s="2" t="s">
        <v>635</v>
      </c>
      <c r="AJ564" s="2" t="s">
        <v>54</v>
      </c>
      <c r="AK564" s="2" t="s">
        <v>55</v>
      </c>
      <c r="AN564" s="7">
        <v>0</v>
      </c>
      <c r="AO564" s="2" t="s">
        <v>3295</v>
      </c>
      <c r="AP564" s="6">
        <v>41156</v>
      </c>
      <c r="AQ564" s="8" t="s">
        <v>4454</v>
      </c>
      <c r="AR564" s="2" t="s">
        <v>48</v>
      </c>
      <c r="AS564" s="7">
        <v>27547</v>
      </c>
    </row>
    <row r="565" spans="1:45" x14ac:dyDescent="0.2">
      <c r="A565" s="380"/>
      <c r="B565" s="2" t="s">
        <v>4926</v>
      </c>
      <c r="C565" s="3">
        <v>82</v>
      </c>
      <c r="D565" s="4" t="s">
        <v>4458</v>
      </c>
      <c r="E565" s="2" t="s">
        <v>4596</v>
      </c>
      <c r="F565" s="2">
        <v>1527692</v>
      </c>
      <c r="G565" s="2" t="s">
        <v>4098</v>
      </c>
      <c r="H565" s="2" t="s">
        <v>4099</v>
      </c>
      <c r="I565" s="2" t="s">
        <v>38</v>
      </c>
      <c r="J565" s="2" t="s">
        <v>4100</v>
      </c>
      <c r="K565" s="2" t="s">
        <v>4101</v>
      </c>
      <c r="L565" s="6">
        <v>40444</v>
      </c>
      <c r="M565" s="6"/>
      <c r="N565" s="7">
        <v>35000</v>
      </c>
      <c r="O565" s="7">
        <v>35000</v>
      </c>
      <c r="S565" s="7">
        <v>35000</v>
      </c>
      <c r="T565" s="7" t="s">
        <v>41</v>
      </c>
      <c r="U565" s="7">
        <v>17500</v>
      </c>
      <c r="V565" s="7">
        <v>0</v>
      </c>
      <c r="W565" s="2" t="s">
        <v>41</v>
      </c>
      <c r="X565" s="7">
        <v>0</v>
      </c>
      <c r="Y565" s="2" t="s">
        <v>42</v>
      </c>
      <c r="Z565" s="2" t="s">
        <v>43</v>
      </c>
      <c r="AB565" s="2" t="s">
        <v>44</v>
      </c>
      <c r="AC565" s="2" t="s">
        <v>3815</v>
      </c>
      <c r="AD565" s="2" t="s">
        <v>96</v>
      </c>
      <c r="AE565" s="2" t="s">
        <v>49</v>
      </c>
      <c r="AF565" s="2" t="s">
        <v>68</v>
      </c>
      <c r="AG565" s="2" t="s">
        <v>51</v>
      </c>
      <c r="AH565" s="2" t="s">
        <v>69</v>
      </c>
      <c r="AI565" s="2" t="s">
        <v>53</v>
      </c>
      <c r="AJ565" s="2" t="s">
        <v>54</v>
      </c>
      <c r="AK565" s="2" t="s">
        <v>55</v>
      </c>
      <c r="AN565" s="7">
        <v>0</v>
      </c>
      <c r="AO565" s="2" t="s">
        <v>4102</v>
      </c>
      <c r="AP565" s="6">
        <v>41171</v>
      </c>
      <c r="AQ565" s="8" t="s">
        <v>4454</v>
      </c>
      <c r="AR565" s="2" t="s">
        <v>48</v>
      </c>
      <c r="AS565" s="7">
        <v>35000</v>
      </c>
    </row>
    <row r="566" spans="1:45" x14ac:dyDescent="0.2">
      <c r="A566" s="380"/>
      <c r="B566" s="2" t="s">
        <v>4926</v>
      </c>
      <c r="C566" s="3">
        <v>93</v>
      </c>
      <c r="D566" s="4" t="s">
        <v>4458</v>
      </c>
      <c r="E566" s="2" t="s">
        <v>4597</v>
      </c>
      <c r="F566" s="2">
        <v>1528455</v>
      </c>
      <c r="G566" s="2" t="s">
        <v>599</v>
      </c>
      <c r="H566" s="2" t="s">
        <v>600</v>
      </c>
      <c r="I566" s="2" t="s">
        <v>38</v>
      </c>
      <c r="J566" s="2" t="s">
        <v>601</v>
      </c>
      <c r="K566" s="2" t="s">
        <v>602</v>
      </c>
      <c r="L566" s="6">
        <v>41106</v>
      </c>
      <c r="M566" s="6"/>
      <c r="N566" s="7">
        <v>1163</v>
      </c>
      <c r="O566" s="7">
        <v>1163</v>
      </c>
      <c r="S566" s="7">
        <v>1103</v>
      </c>
      <c r="T566" s="7" t="s">
        <v>40</v>
      </c>
      <c r="U566" s="7">
        <v>1103</v>
      </c>
      <c r="V566" s="7">
        <v>0</v>
      </c>
      <c r="W566" s="2" t="s">
        <v>73</v>
      </c>
      <c r="X566" s="7">
        <v>0</v>
      </c>
      <c r="Y566" s="2" t="s">
        <v>56</v>
      </c>
      <c r="Z566" s="2" t="s">
        <v>65</v>
      </c>
      <c r="AA566" s="2" t="s">
        <v>66</v>
      </c>
      <c r="AB566" s="2" t="s">
        <v>67</v>
      </c>
      <c r="AC566" s="2" t="s">
        <v>89</v>
      </c>
      <c r="AD566" s="2" t="s">
        <v>96</v>
      </c>
      <c r="AE566" s="2" t="s">
        <v>49</v>
      </c>
      <c r="AF566" s="2" t="s">
        <v>75</v>
      </c>
      <c r="AG566" s="2" t="s">
        <v>177</v>
      </c>
      <c r="AH566" s="2" t="s">
        <v>69</v>
      </c>
      <c r="AI566" s="2" t="s">
        <v>53</v>
      </c>
      <c r="AJ566" s="2" t="s">
        <v>54</v>
      </c>
      <c r="AK566" s="2" t="s">
        <v>55</v>
      </c>
      <c r="AL566" s="6">
        <v>41346</v>
      </c>
      <c r="AM566" s="2" t="s">
        <v>79</v>
      </c>
      <c r="AN566" s="7">
        <v>0</v>
      </c>
      <c r="AO566" s="2" t="s">
        <v>603</v>
      </c>
      <c r="AP566" s="6">
        <v>40803</v>
      </c>
      <c r="AQ566" s="8" t="s">
        <v>4454</v>
      </c>
      <c r="AR566" s="2" t="s">
        <v>48</v>
      </c>
      <c r="AS566" s="7">
        <v>1163</v>
      </c>
    </row>
    <row r="567" spans="1:45" x14ac:dyDescent="0.2">
      <c r="A567" s="380"/>
      <c r="B567" s="2" t="s">
        <v>4926</v>
      </c>
      <c r="C567" s="3">
        <v>82</v>
      </c>
      <c r="D567" s="4" t="s">
        <v>4458</v>
      </c>
      <c r="E567" s="2" t="s">
        <v>4593</v>
      </c>
      <c r="F567" s="2">
        <v>1528940</v>
      </c>
      <c r="G567" s="2" t="s">
        <v>593</v>
      </c>
      <c r="H567" s="2" t="s">
        <v>594</v>
      </c>
      <c r="I567" s="2" t="s">
        <v>38</v>
      </c>
      <c r="J567" s="2" t="s">
        <v>595</v>
      </c>
      <c r="K567" s="2" t="s">
        <v>596</v>
      </c>
      <c r="L567" s="6">
        <v>41026</v>
      </c>
      <c r="M567" s="6"/>
      <c r="N567" s="7">
        <v>140333</v>
      </c>
      <c r="O567" s="7">
        <v>140333</v>
      </c>
      <c r="S567" s="7">
        <v>140333</v>
      </c>
      <c r="T567" s="7" t="s">
        <v>41</v>
      </c>
      <c r="U567" s="7">
        <v>70166.5</v>
      </c>
      <c r="V567" s="7">
        <v>0</v>
      </c>
      <c r="W567" s="2" t="s">
        <v>41</v>
      </c>
      <c r="X567" s="7">
        <v>0</v>
      </c>
      <c r="Y567" s="2" t="s">
        <v>42</v>
      </c>
      <c r="Z567" s="2" t="s">
        <v>43</v>
      </c>
      <c r="AB567" s="2" t="s">
        <v>44</v>
      </c>
      <c r="AC567" s="2" t="s">
        <v>89</v>
      </c>
      <c r="AD567" s="2" t="s">
        <v>96</v>
      </c>
      <c r="AE567" s="2" t="s">
        <v>49</v>
      </c>
      <c r="AF567" s="2" t="s">
        <v>597</v>
      </c>
      <c r="AG567" s="2" t="s">
        <v>51</v>
      </c>
      <c r="AH567" s="2" t="s">
        <v>247</v>
      </c>
      <c r="AI567" s="2" t="s">
        <v>162</v>
      </c>
      <c r="AJ567" s="2" t="s">
        <v>163</v>
      </c>
      <c r="AK567" s="2" t="s">
        <v>55</v>
      </c>
      <c r="AN567" s="7">
        <v>0</v>
      </c>
      <c r="AO567" s="2" t="s">
        <v>598</v>
      </c>
      <c r="AP567" s="6">
        <v>41140</v>
      </c>
      <c r="AQ567" s="8" t="s">
        <v>4454</v>
      </c>
      <c r="AR567" s="2" t="s">
        <v>48</v>
      </c>
      <c r="AS567" s="7">
        <v>140333</v>
      </c>
    </row>
    <row r="568" spans="1:45" x14ac:dyDescent="0.2">
      <c r="A568" s="380"/>
      <c r="B568" s="2" t="s">
        <v>4926</v>
      </c>
      <c r="C568" s="3">
        <v>93</v>
      </c>
      <c r="D568" s="4" t="s">
        <v>4458</v>
      </c>
      <c r="E568" s="2" t="s">
        <v>4597</v>
      </c>
      <c r="F568" s="2">
        <v>1528991</v>
      </c>
      <c r="G568" s="2" t="s">
        <v>587</v>
      </c>
      <c r="H568" s="2" t="s">
        <v>588</v>
      </c>
      <c r="I568" s="2" t="s">
        <v>38</v>
      </c>
      <c r="J568" s="2" t="s">
        <v>589</v>
      </c>
      <c r="K568" s="2" t="s">
        <v>590</v>
      </c>
      <c r="L568" s="6">
        <v>40059</v>
      </c>
      <c r="M568" s="6"/>
      <c r="N568" s="7">
        <v>45443</v>
      </c>
      <c r="O568" s="7">
        <v>45443</v>
      </c>
      <c r="S568" s="7">
        <v>45443</v>
      </c>
      <c r="T568" s="7" t="s">
        <v>41</v>
      </c>
      <c r="U568" s="7">
        <v>22721.5</v>
      </c>
      <c r="V568" s="7">
        <v>0</v>
      </c>
      <c r="W568" s="2" t="s">
        <v>41</v>
      </c>
      <c r="X568" s="7">
        <v>0</v>
      </c>
      <c r="Y568" s="2" t="s">
        <v>42</v>
      </c>
      <c r="Z568" s="2" t="s">
        <v>43</v>
      </c>
      <c r="AB568" s="2" t="s">
        <v>44</v>
      </c>
      <c r="AC568" s="2" t="s">
        <v>89</v>
      </c>
      <c r="AD568" s="2" t="s">
        <v>96</v>
      </c>
      <c r="AE568" s="2" t="s">
        <v>49</v>
      </c>
      <c r="AF568" s="2" t="s">
        <v>91</v>
      </c>
      <c r="AG568" s="2" t="s">
        <v>51</v>
      </c>
      <c r="AH568" s="2" t="s">
        <v>591</v>
      </c>
      <c r="AI568" s="2" t="s">
        <v>53</v>
      </c>
      <c r="AJ568" s="2" t="s">
        <v>54</v>
      </c>
      <c r="AK568" s="2" t="s">
        <v>55</v>
      </c>
      <c r="AN568" s="7">
        <v>0</v>
      </c>
      <c r="AO568" s="2" t="s">
        <v>592</v>
      </c>
      <c r="AP568" s="6">
        <v>41177</v>
      </c>
      <c r="AQ568" s="8" t="s">
        <v>4454</v>
      </c>
      <c r="AR568" s="2" t="s">
        <v>48</v>
      </c>
      <c r="AS568" s="7">
        <v>45443</v>
      </c>
    </row>
    <row r="569" spans="1:45" x14ac:dyDescent="0.2">
      <c r="A569" s="380"/>
      <c r="B569" s="2" t="s">
        <v>4926</v>
      </c>
      <c r="C569" s="3">
        <v>93</v>
      </c>
      <c r="D569" s="4" t="s">
        <v>4458</v>
      </c>
      <c r="E569" s="2" t="s">
        <v>4597</v>
      </c>
      <c r="F569" s="2">
        <v>1529020</v>
      </c>
      <c r="G569" s="2" t="s">
        <v>2469</v>
      </c>
      <c r="H569" s="2" t="s">
        <v>2470</v>
      </c>
      <c r="I569" s="2" t="s">
        <v>38</v>
      </c>
      <c r="J569" s="2" t="s">
        <v>2471</v>
      </c>
      <c r="K569" s="2" t="s">
        <v>2472</v>
      </c>
      <c r="L569" s="6">
        <v>39246</v>
      </c>
      <c r="M569" s="6"/>
      <c r="N569" s="7">
        <v>18694</v>
      </c>
      <c r="O569" s="7">
        <v>18694</v>
      </c>
      <c r="S569" s="7">
        <v>18694</v>
      </c>
      <c r="T569" s="7" t="s">
        <v>41</v>
      </c>
      <c r="U569" s="7">
        <v>9347</v>
      </c>
      <c r="V569" s="7">
        <v>0</v>
      </c>
      <c r="W569" s="2" t="s">
        <v>41</v>
      </c>
      <c r="X569" s="7">
        <v>0</v>
      </c>
      <c r="Y569" s="2" t="s">
        <v>42</v>
      </c>
      <c r="Z569" s="2" t="s">
        <v>43</v>
      </c>
      <c r="AB569" s="2" t="s">
        <v>44</v>
      </c>
      <c r="AC569" s="2" t="s">
        <v>89</v>
      </c>
      <c r="AD569" s="2" t="s">
        <v>2078</v>
      </c>
      <c r="AE569" s="2" t="s">
        <v>97</v>
      </c>
      <c r="AF569" s="2" t="s">
        <v>50</v>
      </c>
      <c r="AG569" s="2" t="s">
        <v>51</v>
      </c>
      <c r="AH569" s="2" t="s">
        <v>2473</v>
      </c>
      <c r="AI569" s="2" t="s">
        <v>53</v>
      </c>
      <c r="AJ569" s="2" t="s">
        <v>54</v>
      </c>
      <c r="AK569" s="2" t="s">
        <v>55</v>
      </c>
      <c r="AN569" s="7">
        <v>0</v>
      </c>
      <c r="AO569" s="2" t="s">
        <v>2474</v>
      </c>
      <c r="AP569" s="6">
        <v>41176</v>
      </c>
      <c r="AQ569" s="8" t="s">
        <v>4454</v>
      </c>
      <c r="AR569" s="2" t="s">
        <v>48</v>
      </c>
      <c r="AS569" s="7">
        <v>18694</v>
      </c>
    </row>
    <row r="570" spans="1:45" x14ac:dyDescent="0.2">
      <c r="A570" s="380"/>
      <c r="B570" s="2" t="s">
        <v>4926</v>
      </c>
      <c r="C570" s="3">
        <v>93</v>
      </c>
      <c r="D570" s="4" t="s">
        <v>4458</v>
      </c>
      <c r="E570" s="2" t="s">
        <v>4592</v>
      </c>
      <c r="F570" s="2">
        <v>1529088</v>
      </c>
      <c r="G570" s="2" t="s">
        <v>2463</v>
      </c>
      <c r="H570" s="2" t="s">
        <v>2464</v>
      </c>
      <c r="I570" s="2" t="s">
        <v>38</v>
      </c>
      <c r="J570" s="2" t="s">
        <v>2465</v>
      </c>
      <c r="K570" s="2" t="s">
        <v>2466</v>
      </c>
      <c r="L570" s="6">
        <v>39693</v>
      </c>
      <c r="M570" s="6"/>
      <c r="N570" s="7">
        <v>26481</v>
      </c>
      <c r="O570" s="7">
        <v>26481</v>
      </c>
      <c r="S570" s="7">
        <v>26481</v>
      </c>
      <c r="T570" s="7" t="s">
        <v>41</v>
      </c>
      <c r="U570" s="7">
        <v>13240.5</v>
      </c>
      <c r="V570" s="7">
        <v>0</v>
      </c>
      <c r="W570" s="2" t="s">
        <v>41</v>
      </c>
      <c r="X570" s="7">
        <v>0</v>
      </c>
      <c r="Y570" s="2" t="s">
        <v>42</v>
      </c>
      <c r="Z570" s="2" t="s">
        <v>43</v>
      </c>
      <c r="AB570" s="2" t="s">
        <v>44</v>
      </c>
      <c r="AC570" s="2" t="s">
        <v>89</v>
      </c>
      <c r="AD570" s="2" t="s">
        <v>2078</v>
      </c>
      <c r="AE570" s="2" t="s">
        <v>97</v>
      </c>
      <c r="AF570" s="2" t="s">
        <v>50</v>
      </c>
      <c r="AG570" s="2" t="s">
        <v>51</v>
      </c>
      <c r="AH570" s="2" t="s">
        <v>1250</v>
      </c>
      <c r="AI570" s="2" t="s">
        <v>46</v>
      </c>
      <c r="AJ570" s="2" t="s">
        <v>47</v>
      </c>
      <c r="AK570" s="2" t="s">
        <v>55</v>
      </c>
      <c r="AN570" s="7">
        <v>0</v>
      </c>
      <c r="AO570" s="2" t="s">
        <v>2467</v>
      </c>
      <c r="AP570" s="6">
        <v>41016</v>
      </c>
      <c r="AQ570" s="8" t="s">
        <v>4454</v>
      </c>
      <c r="AR570" s="2" t="s">
        <v>48</v>
      </c>
      <c r="AS570" s="7">
        <v>26481</v>
      </c>
    </row>
    <row r="571" spans="1:45" x14ac:dyDescent="0.2">
      <c r="A571" s="380"/>
      <c r="B571" s="2" t="s">
        <v>4926</v>
      </c>
      <c r="C571" s="3">
        <v>93</v>
      </c>
      <c r="D571" s="4" t="s">
        <v>4458</v>
      </c>
      <c r="E571" s="2" t="s">
        <v>4597</v>
      </c>
      <c r="F571" s="2">
        <v>1529273</v>
      </c>
      <c r="G571" s="2" t="s">
        <v>2456</v>
      </c>
      <c r="H571" s="2" t="s">
        <v>2457</v>
      </c>
      <c r="I571" s="2" t="s">
        <v>38</v>
      </c>
      <c r="J571" s="2" t="s">
        <v>2458</v>
      </c>
      <c r="K571" s="2" t="s">
        <v>2459</v>
      </c>
      <c r="L571" s="6">
        <v>41089</v>
      </c>
      <c r="M571" s="6"/>
      <c r="N571" s="7">
        <v>25855</v>
      </c>
      <c r="O571" s="7">
        <v>25855</v>
      </c>
      <c r="S571" s="7">
        <v>25855</v>
      </c>
      <c r="T571" s="7" t="s">
        <v>41</v>
      </c>
      <c r="U571" s="7">
        <v>12927.5</v>
      </c>
      <c r="V571" s="7">
        <v>0</v>
      </c>
      <c r="W571" s="2" t="s">
        <v>73</v>
      </c>
      <c r="X571" s="7">
        <v>0</v>
      </c>
      <c r="Y571" s="2" t="s">
        <v>42</v>
      </c>
      <c r="Z571" s="2" t="s">
        <v>43</v>
      </c>
      <c r="AB571" s="2" t="s">
        <v>67</v>
      </c>
      <c r="AC571" s="2" t="s">
        <v>89</v>
      </c>
      <c r="AD571" s="2" t="s">
        <v>2078</v>
      </c>
      <c r="AE571" s="2" t="s">
        <v>49</v>
      </c>
      <c r="AF571" s="2" t="s">
        <v>75</v>
      </c>
      <c r="AG571" s="2" t="s">
        <v>76</v>
      </c>
      <c r="AH571" s="2" t="s">
        <v>2460</v>
      </c>
      <c r="AI571" s="2" t="s">
        <v>53</v>
      </c>
      <c r="AJ571" s="2" t="s">
        <v>54</v>
      </c>
      <c r="AK571" s="2" t="s">
        <v>55</v>
      </c>
      <c r="AL571" s="6">
        <v>41288</v>
      </c>
      <c r="AM571" s="2" t="s">
        <v>2461</v>
      </c>
      <c r="AN571" s="7">
        <v>0</v>
      </c>
      <c r="AO571" s="2" t="s">
        <v>2462</v>
      </c>
      <c r="AP571" s="6">
        <v>41184</v>
      </c>
      <c r="AQ571" s="8" t="s">
        <v>4454</v>
      </c>
      <c r="AR571" s="2" t="s">
        <v>48</v>
      </c>
      <c r="AS571" s="7">
        <v>25855</v>
      </c>
    </row>
    <row r="572" spans="1:45" x14ac:dyDescent="0.2">
      <c r="A572" s="380"/>
      <c r="B572" s="2" t="s">
        <v>4926</v>
      </c>
      <c r="C572" s="3">
        <v>82</v>
      </c>
      <c r="D572" s="4" t="s">
        <v>4458</v>
      </c>
      <c r="E572" s="2" t="s">
        <v>4625</v>
      </c>
      <c r="F572" s="2">
        <v>1529305</v>
      </c>
      <c r="G572" s="2" t="s">
        <v>581</v>
      </c>
      <c r="H572" s="2" t="s">
        <v>582</v>
      </c>
      <c r="I572" s="2" t="s">
        <v>38</v>
      </c>
      <c r="J572" s="2" t="s">
        <v>583</v>
      </c>
      <c r="K572" s="2" t="s">
        <v>584</v>
      </c>
      <c r="L572" s="6">
        <v>40680</v>
      </c>
      <c r="M572" s="6"/>
      <c r="N572" s="7">
        <v>60290</v>
      </c>
      <c r="O572" s="7">
        <v>60290</v>
      </c>
      <c r="S572" s="7">
        <v>60290</v>
      </c>
      <c r="T572" s="7" t="s">
        <v>41</v>
      </c>
      <c r="U572" s="7">
        <v>30145</v>
      </c>
      <c r="V572" s="7">
        <v>0</v>
      </c>
      <c r="W572" s="2" t="s">
        <v>41</v>
      </c>
      <c r="X572" s="7">
        <v>0</v>
      </c>
      <c r="Y572" s="2" t="s">
        <v>42</v>
      </c>
      <c r="Z572" s="2" t="s">
        <v>43</v>
      </c>
      <c r="AB572" s="2" t="s">
        <v>44</v>
      </c>
      <c r="AC572" s="2" t="s">
        <v>89</v>
      </c>
      <c r="AD572" s="2" t="s">
        <v>96</v>
      </c>
      <c r="AE572" s="2" t="s">
        <v>97</v>
      </c>
      <c r="AF572" s="2" t="s">
        <v>91</v>
      </c>
      <c r="AG572" s="2" t="s">
        <v>51</v>
      </c>
      <c r="AH572" s="2" t="s">
        <v>585</v>
      </c>
      <c r="AI572" s="2" t="s">
        <v>53</v>
      </c>
      <c r="AJ572" s="2" t="s">
        <v>54</v>
      </c>
      <c r="AK572" s="2" t="s">
        <v>55</v>
      </c>
      <c r="AN572" s="7">
        <v>0</v>
      </c>
      <c r="AO572" s="2" t="s">
        <v>586</v>
      </c>
      <c r="AP572" s="6">
        <v>41171</v>
      </c>
      <c r="AQ572" s="8" t="s">
        <v>4454</v>
      </c>
      <c r="AR572" s="2" t="s">
        <v>48</v>
      </c>
      <c r="AS572" s="7">
        <v>60290</v>
      </c>
    </row>
    <row r="573" spans="1:45" x14ac:dyDescent="0.2">
      <c r="A573" s="380"/>
      <c r="B573" s="2" t="s">
        <v>4926</v>
      </c>
      <c r="C573" s="3">
        <v>14</v>
      </c>
      <c r="D573" s="4" t="s">
        <v>4457</v>
      </c>
      <c r="E573" s="2" t="s">
        <v>4590</v>
      </c>
      <c r="F573" s="2">
        <v>1529456</v>
      </c>
      <c r="G573" s="2" t="s">
        <v>3286</v>
      </c>
      <c r="H573" s="2" t="s">
        <v>3287</v>
      </c>
      <c r="I573" s="2" t="s">
        <v>1199</v>
      </c>
      <c r="J573" s="2" t="s">
        <v>3288</v>
      </c>
      <c r="K573" s="2" t="s">
        <v>3289</v>
      </c>
      <c r="L573" s="6">
        <v>40729</v>
      </c>
      <c r="M573" s="6"/>
      <c r="N573" s="7">
        <v>10889.18</v>
      </c>
      <c r="O573" s="7">
        <v>20000</v>
      </c>
      <c r="S573" s="7">
        <v>6662.34</v>
      </c>
      <c r="T573" s="7" t="s">
        <v>40</v>
      </c>
      <c r="U573" s="7">
        <v>6662.34</v>
      </c>
      <c r="V573" s="7">
        <v>0</v>
      </c>
      <c r="W573" s="2" t="s">
        <v>73</v>
      </c>
      <c r="X573" s="7">
        <v>0</v>
      </c>
      <c r="Y573" s="2" t="s">
        <v>42</v>
      </c>
      <c r="Z573" s="2" t="s">
        <v>65</v>
      </c>
      <c r="AA573" s="2" t="s">
        <v>66</v>
      </c>
      <c r="AB573" s="2" t="s">
        <v>67</v>
      </c>
      <c r="AC573" s="2" t="s">
        <v>3189</v>
      </c>
      <c r="AD573" s="2" t="s">
        <v>2078</v>
      </c>
      <c r="AE573" s="2" t="s">
        <v>49</v>
      </c>
      <c r="AF573" s="2" t="s">
        <v>75</v>
      </c>
      <c r="AG573" s="2" t="s">
        <v>76</v>
      </c>
      <c r="AH573" s="2" t="s">
        <v>501</v>
      </c>
      <c r="AI573" s="2" t="s">
        <v>171</v>
      </c>
      <c r="AJ573" s="2" t="s">
        <v>54</v>
      </c>
      <c r="AK573" s="2" t="s">
        <v>55</v>
      </c>
      <c r="AL573" s="6">
        <v>41366</v>
      </c>
      <c r="AM573" s="2" t="s">
        <v>1295</v>
      </c>
      <c r="AN573" s="7">
        <v>0</v>
      </c>
      <c r="AO573" s="2" t="s">
        <v>3290</v>
      </c>
      <c r="AP573" s="6">
        <v>41172</v>
      </c>
      <c r="AQ573" s="8" t="s">
        <v>4454</v>
      </c>
      <c r="AR573" s="2" t="s">
        <v>48</v>
      </c>
      <c r="AS573" s="7">
        <v>10889.18</v>
      </c>
    </row>
    <row r="574" spans="1:45" x14ac:dyDescent="0.2">
      <c r="A574" s="380"/>
      <c r="B574" s="2" t="s">
        <v>4926</v>
      </c>
      <c r="C574" s="3">
        <v>14</v>
      </c>
      <c r="D574" s="4" t="s">
        <v>4457</v>
      </c>
      <c r="E574" s="2" t="s">
        <v>4590</v>
      </c>
      <c r="F574" s="2">
        <v>1529573</v>
      </c>
      <c r="G574" s="2" t="s">
        <v>3281</v>
      </c>
      <c r="H574" s="2" t="s">
        <v>3282</v>
      </c>
      <c r="I574" s="2" t="s">
        <v>1199</v>
      </c>
      <c r="J574" s="2" t="s">
        <v>3283</v>
      </c>
      <c r="K574" s="2" t="s">
        <v>3284</v>
      </c>
      <c r="L574" s="6">
        <v>40854</v>
      </c>
      <c r="M574" s="6"/>
      <c r="N574" s="7">
        <v>15283.1</v>
      </c>
      <c r="O574" s="7">
        <v>20000</v>
      </c>
      <c r="S574" s="7">
        <v>15283.1</v>
      </c>
      <c r="T574" s="7" t="s">
        <v>41</v>
      </c>
      <c r="U574" s="7">
        <v>7641.55</v>
      </c>
      <c r="V574" s="7">
        <v>0</v>
      </c>
      <c r="W574" s="2" t="s">
        <v>41</v>
      </c>
      <c r="X574" s="7">
        <v>0</v>
      </c>
      <c r="Y574" s="2" t="s">
        <v>42</v>
      </c>
      <c r="Z574" s="2" t="s">
        <v>43</v>
      </c>
      <c r="AB574" s="2" t="s">
        <v>44</v>
      </c>
      <c r="AC574" s="2" t="s">
        <v>3189</v>
      </c>
      <c r="AD574" s="2" t="s">
        <v>2078</v>
      </c>
      <c r="AE574" s="2" t="s">
        <v>49</v>
      </c>
      <c r="AF574" s="2" t="s">
        <v>137</v>
      </c>
      <c r="AG574" s="2" t="s">
        <v>51</v>
      </c>
      <c r="AH574" s="2" t="s">
        <v>225</v>
      </c>
      <c r="AI574" s="2" t="s">
        <v>154</v>
      </c>
      <c r="AJ574" s="2" t="s">
        <v>155</v>
      </c>
      <c r="AK574" s="2" t="s">
        <v>55</v>
      </c>
      <c r="AN574" s="7">
        <v>0</v>
      </c>
      <c r="AO574" s="2" t="s">
        <v>3285</v>
      </c>
      <c r="AP574" s="6">
        <v>41163</v>
      </c>
      <c r="AQ574" s="8" t="s">
        <v>4454</v>
      </c>
      <c r="AR574" s="2" t="s">
        <v>48</v>
      </c>
      <c r="AS574" s="7">
        <v>15283.1</v>
      </c>
    </row>
    <row r="575" spans="1:45" x14ac:dyDescent="0.2">
      <c r="A575" s="380"/>
      <c r="B575" s="2" t="s">
        <v>4926</v>
      </c>
      <c r="C575" s="3">
        <v>82</v>
      </c>
      <c r="D575" s="4" t="s">
        <v>4458</v>
      </c>
      <c r="E575" s="2" t="s">
        <v>4593</v>
      </c>
      <c r="F575" s="2">
        <v>1529637</v>
      </c>
      <c r="G575" s="2" t="s">
        <v>575</v>
      </c>
      <c r="H575" s="2" t="s">
        <v>576</v>
      </c>
      <c r="I575" s="2" t="s">
        <v>38</v>
      </c>
      <c r="J575" s="2" t="s">
        <v>577</v>
      </c>
      <c r="K575" s="2" t="s">
        <v>578</v>
      </c>
      <c r="L575" s="6">
        <v>40846</v>
      </c>
      <c r="M575" s="6"/>
      <c r="N575" s="7">
        <v>130000</v>
      </c>
      <c r="O575" s="7">
        <v>130000</v>
      </c>
      <c r="S575" s="7">
        <v>130000</v>
      </c>
      <c r="T575" s="7" t="s">
        <v>41</v>
      </c>
      <c r="U575" s="7">
        <v>65000</v>
      </c>
      <c r="V575" s="7">
        <v>0</v>
      </c>
      <c r="W575" s="2" t="s">
        <v>41</v>
      </c>
      <c r="X575" s="7">
        <v>0</v>
      </c>
      <c r="Y575" s="2" t="s">
        <v>42</v>
      </c>
      <c r="Z575" s="2" t="s">
        <v>43</v>
      </c>
      <c r="AB575" s="2" t="s">
        <v>44</v>
      </c>
      <c r="AC575" s="2" t="s">
        <v>89</v>
      </c>
      <c r="AD575" s="2" t="s">
        <v>96</v>
      </c>
      <c r="AE575" s="2" t="s">
        <v>49</v>
      </c>
      <c r="AF575" s="2" t="s">
        <v>50</v>
      </c>
      <c r="AG575" s="2" t="s">
        <v>51</v>
      </c>
      <c r="AH575" s="2" t="s">
        <v>579</v>
      </c>
      <c r="AI575" s="2" t="s">
        <v>46</v>
      </c>
      <c r="AJ575" s="2" t="s">
        <v>47</v>
      </c>
      <c r="AK575" s="2" t="s">
        <v>55</v>
      </c>
      <c r="AN575" s="7">
        <v>0</v>
      </c>
      <c r="AO575" s="2" t="s">
        <v>580</v>
      </c>
      <c r="AP575" s="6">
        <v>41066</v>
      </c>
      <c r="AQ575" s="8" t="s">
        <v>4454</v>
      </c>
      <c r="AR575" s="2" t="s">
        <v>48</v>
      </c>
      <c r="AS575" s="7">
        <v>130000</v>
      </c>
    </row>
    <row r="576" spans="1:45" x14ac:dyDescent="0.2">
      <c r="A576" s="380"/>
      <c r="B576" s="2" t="s">
        <v>4926</v>
      </c>
      <c r="C576" s="3">
        <v>93</v>
      </c>
      <c r="D576" s="4" t="s">
        <v>4458</v>
      </c>
      <c r="E576" s="2" t="s">
        <v>4604</v>
      </c>
      <c r="F576" s="2">
        <v>1529822</v>
      </c>
      <c r="G576" s="2" t="s">
        <v>570</v>
      </c>
      <c r="H576" s="2" t="s">
        <v>571</v>
      </c>
      <c r="I576" s="2" t="s">
        <v>38</v>
      </c>
      <c r="J576" s="2" t="s">
        <v>572</v>
      </c>
      <c r="K576" s="2" t="s">
        <v>573</v>
      </c>
      <c r="L576" s="6">
        <v>40980</v>
      </c>
      <c r="M576" s="6"/>
      <c r="N576" s="7">
        <v>19556</v>
      </c>
      <c r="O576" s="7">
        <v>19556</v>
      </c>
      <c r="S576" s="7">
        <v>19556</v>
      </c>
      <c r="T576" s="7" t="s">
        <v>40</v>
      </c>
      <c r="U576" s="7">
        <v>19556</v>
      </c>
      <c r="V576" s="7">
        <v>0</v>
      </c>
      <c r="W576" s="2" t="s">
        <v>40</v>
      </c>
      <c r="X576" s="7">
        <v>0</v>
      </c>
      <c r="Y576" s="2" t="s">
        <v>42</v>
      </c>
      <c r="Z576" s="2" t="s">
        <v>65</v>
      </c>
      <c r="AA576" s="2" t="s">
        <v>66</v>
      </c>
      <c r="AB576" s="2" t="s">
        <v>44</v>
      </c>
      <c r="AC576" s="2" t="s">
        <v>89</v>
      </c>
      <c r="AD576" s="2" t="s">
        <v>96</v>
      </c>
      <c r="AE576" s="2" t="s">
        <v>49</v>
      </c>
      <c r="AF576" s="2" t="s">
        <v>75</v>
      </c>
      <c r="AG576" s="2" t="s">
        <v>76</v>
      </c>
      <c r="AH576" s="2" t="s">
        <v>153</v>
      </c>
      <c r="AI576" s="2" t="s">
        <v>154</v>
      </c>
      <c r="AJ576" s="2" t="s">
        <v>155</v>
      </c>
      <c r="AK576" s="2" t="s">
        <v>55</v>
      </c>
      <c r="AN576" s="7">
        <v>0</v>
      </c>
      <c r="AO576" s="2" t="s">
        <v>574</v>
      </c>
      <c r="AP576" s="6">
        <v>41178</v>
      </c>
      <c r="AQ576" s="8" t="s">
        <v>4454</v>
      </c>
      <c r="AR576" s="2" t="s">
        <v>48</v>
      </c>
      <c r="AS576" s="7">
        <v>19556</v>
      </c>
    </row>
    <row r="577" spans="1:45" x14ac:dyDescent="0.2">
      <c r="A577" s="380"/>
      <c r="B577" s="2" t="s">
        <v>4926</v>
      </c>
      <c r="C577" s="3">
        <v>14</v>
      </c>
      <c r="D577" s="4" t="s">
        <v>4457</v>
      </c>
      <c r="E577" s="2" t="s">
        <v>4590</v>
      </c>
      <c r="F577" s="2">
        <v>1529955</v>
      </c>
      <c r="G577" s="2" t="s">
        <v>3275</v>
      </c>
      <c r="H577" s="2" t="s">
        <v>3276</v>
      </c>
      <c r="I577" s="2" t="s">
        <v>1199</v>
      </c>
      <c r="J577" s="2" t="s">
        <v>3277</v>
      </c>
      <c r="K577" s="2" t="s">
        <v>3278</v>
      </c>
      <c r="L577" s="6">
        <v>40602</v>
      </c>
      <c r="M577" s="6"/>
      <c r="N577" s="7">
        <v>16000</v>
      </c>
      <c r="O577" s="7">
        <v>16000</v>
      </c>
      <c r="S577" s="7">
        <v>16000</v>
      </c>
      <c r="T577" s="7" t="s">
        <v>41</v>
      </c>
      <c r="U577" s="7">
        <v>8000</v>
      </c>
      <c r="V577" s="7">
        <v>0</v>
      </c>
      <c r="W577" s="2" t="s">
        <v>41</v>
      </c>
      <c r="X577" s="7">
        <v>0</v>
      </c>
      <c r="Y577" s="2" t="s">
        <v>42</v>
      </c>
      <c r="Z577" s="2" t="s">
        <v>43</v>
      </c>
      <c r="AB577" s="2" t="s">
        <v>44</v>
      </c>
      <c r="AC577" s="2" t="s">
        <v>3189</v>
      </c>
      <c r="AD577" s="2" t="s">
        <v>2078</v>
      </c>
      <c r="AE577" s="2" t="s">
        <v>49</v>
      </c>
      <c r="AF577" s="2" t="s">
        <v>75</v>
      </c>
      <c r="AG577" s="2" t="s">
        <v>76</v>
      </c>
      <c r="AH577" s="2" t="s">
        <v>3279</v>
      </c>
      <c r="AI577" s="2" t="s">
        <v>171</v>
      </c>
      <c r="AJ577" s="2" t="s">
        <v>54</v>
      </c>
      <c r="AK577" s="2" t="s">
        <v>55</v>
      </c>
      <c r="AN577" s="7">
        <v>0</v>
      </c>
      <c r="AO577" s="2" t="s">
        <v>3280</v>
      </c>
      <c r="AP577" s="6">
        <v>41155</v>
      </c>
      <c r="AQ577" s="8" t="s">
        <v>4454</v>
      </c>
      <c r="AR577" s="2" t="s">
        <v>48</v>
      </c>
      <c r="AS577" s="7">
        <v>16000</v>
      </c>
    </row>
    <row r="578" spans="1:45" x14ac:dyDescent="0.2">
      <c r="A578" s="380"/>
      <c r="B578" s="2" t="s">
        <v>4926</v>
      </c>
      <c r="C578" s="3">
        <v>82</v>
      </c>
      <c r="D578" s="4" t="s">
        <v>4458</v>
      </c>
      <c r="E578" s="2" t="s">
        <v>4601</v>
      </c>
      <c r="F578" s="2">
        <v>1530323</v>
      </c>
      <c r="G578" s="2" t="s">
        <v>2451</v>
      </c>
      <c r="H578" s="2" t="s">
        <v>2452</v>
      </c>
      <c r="I578" s="2" t="s">
        <v>38</v>
      </c>
      <c r="J578" s="2" t="s">
        <v>2453</v>
      </c>
      <c r="K578" s="2" t="s">
        <v>2454</v>
      </c>
      <c r="L578" s="6">
        <v>40826</v>
      </c>
      <c r="M578" s="6"/>
      <c r="N578" s="7">
        <v>253000</v>
      </c>
      <c r="O578" s="7">
        <v>253000</v>
      </c>
      <c r="S578" s="7">
        <v>253000</v>
      </c>
      <c r="T578" s="7" t="s">
        <v>41</v>
      </c>
      <c r="U578" s="7">
        <v>126500</v>
      </c>
      <c r="V578" s="7">
        <v>0</v>
      </c>
      <c r="W578" s="2" t="s">
        <v>41</v>
      </c>
      <c r="X578" s="7">
        <v>0</v>
      </c>
      <c r="Y578" s="2" t="s">
        <v>42</v>
      </c>
      <c r="Z578" s="2" t="s">
        <v>43</v>
      </c>
      <c r="AB578" s="2" t="s">
        <v>44</v>
      </c>
      <c r="AC578" s="2" t="s">
        <v>89</v>
      </c>
      <c r="AD578" s="2" t="s">
        <v>2078</v>
      </c>
      <c r="AE578" s="2" t="s">
        <v>97</v>
      </c>
      <c r="AF578" s="2" t="s">
        <v>137</v>
      </c>
      <c r="AG578" s="2" t="s">
        <v>51</v>
      </c>
      <c r="AH578" s="2" t="s">
        <v>225</v>
      </c>
      <c r="AI578" s="2" t="s">
        <v>154</v>
      </c>
      <c r="AJ578" s="2" t="s">
        <v>155</v>
      </c>
      <c r="AK578" s="2" t="s">
        <v>55</v>
      </c>
      <c r="AN578" s="7">
        <v>0</v>
      </c>
      <c r="AO578" s="2" t="s">
        <v>2455</v>
      </c>
      <c r="AP578" s="6">
        <v>41179</v>
      </c>
      <c r="AQ578" s="8" t="s">
        <v>4454</v>
      </c>
      <c r="AR578" s="2" t="s">
        <v>48</v>
      </c>
      <c r="AS578" s="7">
        <v>253000</v>
      </c>
    </row>
    <row r="579" spans="1:45" x14ac:dyDescent="0.2">
      <c r="A579" s="380"/>
      <c r="B579" s="2" t="s">
        <v>4926</v>
      </c>
      <c r="C579" s="3">
        <v>82</v>
      </c>
      <c r="D579" s="4" t="s">
        <v>4458</v>
      </c>
      <c r="E579" s="2" t="s">
        <v>4609</v>
      </c>
      <c r="F579" s="2">
        <v>1530547</v>
      </c>
      <c r="G579" s="2" t="s">
        <v>4092</v>
      </c>
      <c r="H579" s="2" t="s">
        <v>4093</v>
      </c>
      <c r="I579" s="2" t="s">
        <v>38</v>
      </c>
      <c r="J579" s="2" t="s">
        <v>4094</v>
      </c>
      <c r="K579" s="2" t="s">
        <v>4095</v>
      </c>
      <c r="L579" s="6">
        <v>40765</v>
      </c>
      <c r="M579" s="6"/>
      <c r="N579" s="7">
        <v>231</v>
      </c>
      <c r="O579" s="7">
        <v>231</v>
      </c>
      <c r="S579" s="7">
        <v>231</v>
      </c>
      <c r="T579" s="7" t="s">
        <v>41</v>
      </c>
      <c r="U579" s="7">
        <v>115.5</v>
      </c>
      <c r="V579" s="7">
        <v>0</v>
      </c>
      <c r="W579" s="2" t="s">
        <v>41</v>
      </c>
      <c r="X579" s="7">
        <v>0</v>
      </c>
      <c r="Y579" s="2" t="s">
        <v>42</v>
      </c>
      <c r="Z579" s="2" t="s">
        <v>43</v>
      </c>
      <c r="AB579" s="2" t="s">
        <v>44</v>
      </c>
      <c r="AC579" s="2" t="s">
        <v>3815</v>
      </c>
      <c r="AD579" s="2" t="s">
        <v>96</v>
      </c>
      <c r="AE579" s="2" t="s">
        <v>49</v>
      </c>
      <c r="AF579" s="2" t="s">
        <v>160</v>
      </c>
      <c r="AG579" s="2" t="s">
        <v>51</v>
      </c>
      <c r="AH579" s="2" t="s">
        <v>4096</v>
      </c>
      <c r="AI579" s="2" t="s">
        <v>117</v>
      </c>
      <c r="AJ579" s="2" t="s">
        <v>54</v>
      </c>
      <c r="AK579" s="2" t="s">
        <v>55</v>
      </c>
      <c r="AN579" s="7">
        <v>0</v>
      </c>
      <c r="AO579" s="2" t="s">
        <v>4097</v>
      </c>
      <c r="AP579" s="6">
        <v>41180</v>
      </c>
      <c r="AQ579" s="8" t="s">
        <v>4454</v>
      </c>
      <c r="AR579" s="2" t="s">
        <v>48</v>
      </c>
      <c r="AS579" s="7">
        <v>231</v>
      </c>
    </row>
    <row r="580" spans="1:45" x14ac:dyDescent="0.2">
      <c r="A580" s="380"/>
      <c r="B580" s="2" t="s">
        <v>4926</v>
      </c>
      <c r="C580" s="3">
        <v>93</v>
      </c>
      <c r="D580" s="4" t="s">
        <v>4458</v>
      </c>
      <c r="E580" s="2" t="s">
        <v>4592</v>
      </c>
      <c r="F580" s="2">
        <v>1530629</v>
      </c>
      <c r="G580" s="2" t="s">
        <v>2446</v>
      </c>
      <c r="H580" s="2" t="s">
        <v>2447</v>
      </c>
      <c r="I580" s="2" t="s">
        <v>38</v>
      </c>
      <c r="J580" s="2" t="s">
        <v>2448</v>
      </c>
      <c r="K580" s="2" t="s">
        <v>2449</v>
      </c>
      <c r="L580" s="6">
        <v>38756</v>
      </c>
      <c r="M580" s="6"/>
      <c r="N580" s="7">
        <v>11440</v>
      </c>
      <c r="O580" s="7">
        <v>11440</v>
      </c>
      <c r="S580" s="7">
        <v>11440</v>
      </c>
      <c r="T580" s="7" t="s">
        <v>41</v>
      </c>
      <c r="U580" s="7">
        <v>5720</v>
      </c>
      <c r="V580" s="7">
        <v>0</v>
      </c>
      <c r="W580" s="2" t="s">
        <v>41</v>
      </c>
      <c r="X580" s="7">
        <v>0</v>
      </c>
      <c r="Y580" s="2" t="s">
        <v>42</v>
      </c>
      <c r="Z580" s="2" t="s">
        <v>43</v>
      </c>
      <c r="AB580" s="2" t="s">
        <v>44</v>
      </c>
      <c r="AC580" s="2" t="s">
        <v>89</v>
      </c>
      <c r="AD580" s="2" t="s">
        <v>2078</v>
      </c>
      <c r="AE580" s="2" t="s">
        <v>97</v>
      </c>
      <c r="AF580" s="2" t="s">
        <v>91</v>
      </c>
      <c r="AG580" s="2" t="s">
        <v>51</v>
      </c>
      <c r="AH580" s="2" t="s">
        <v>791</v>
      </c>
      <c r="AI580" s="2" t="s">
        <v>117</v>
      </c>
      <c r="AJ580" s="2" t="s">
        <v>54</v>
      </c>
      <c r="AK580" s="2" t="s">
        <v>55</v>
      </c>
      <c r="AN580" s="7">
        <v>0</v>
      </c>
      <c r="AO580" s="2" t="s">
        <v>2450</v>
      </c>
      <c r="AP580" s="6">
        <v>41155</v>
      </c>
      <c r="AQ580" s="8" t="s">
        <v>4454</v>
      </c>
      <c r="AR580" s="2" t="s">
        <v>48</v>
      </c>
      <c r="AS580" s="7">
        <v>11440</v>
      </c>
    </row>
    <row r="581" spans="1:45" x14ac:dyDescent="0.2">
      <c r="A581" s="380"/>
      <c r="B581" s="2" t="s">
        <v>4926</v>
      </c>
      <c r="C581" s="3">
        <v>82</v>
      </c>
      <c r="D581" s="4" t="s">
        <v>4458</v>
      </c>
      <c r="E581" s="2" t="s">
        <v>4606</v>
      </c>
      <c r="F581" s="2">
        <v>1531162</v>
      </c>
      <c r="G581" s="2" t="s">
        <v>4087</v>
      </c>
      <c r="H581" s="2" t="s">
        <v>4088</v>
      </c>
      <c r="I581" s="2" t="s">
        <v>38</v>
      </c>
      <c r="J581" s="2" t="s">
        <v>4089</v>
      </c>
      <c r="K581" s="2" t="s">
        <v>4090</v>
      </c>
      <c r="L581" s="6">
        <v>40400</v>
      </c>
      <c r="M581" s="6"/>
      <c r="N581" s="7">
        <v>20897.34</v>
      </c>
      <c r="O581" s="7">
        <v>20897.34</v>
      </c>
      <c r="S581" s="7">
        <v>20897.34</v>
      </c>
      <c r="T581" s="7" t="s">
        <v>41</v>
      </c>
      <c r="U581" s="7">
        <v>10448.67</v>
      </c>
      <c r="V581" s="7">
        <v>0</v>
      </c>
      <c r="W581" s="2" t="s">
        <v>41</v>
      </c>
      <c r="X581" s="7">
        <v>0</v>
      </c>
      <c r="Y581" s="2" t="s">
        <v>42</v>
      </c>
      <c r="Z581" s="2" t="s">
        <v>43</v>
      </c>
      <c r="AB581" s="2" t="s">
        <v>44</v>
      </c>
      <c r="AC581" s="2" t="s">
        <v>3815</v>
      </c>
      <c r="AD581" s="2" t="s">
        <v>96</v>
      </c>
      <c r="AE581" s="2" t="s">
        <v>49</v>
      </c>
      <c r="AF581" s="2" t="s">
        <v>91</v>
      </c>
      <c r="AG581" s="2" t="s">
        <v>51</v>
      </c>
      <c r="AH581" s="2" t="s">
        <v>116</v>
      </c>
      <c r="AI581" s="2" t="s">
        <v>117</v>
      </c>
      <c r="AJ581" s="2" t="s">
        <v>54</v>
      </c>
      <c r="AK581" s="2" t="s">
        <v>55</v>
      </c>
      <c r="AN581" s="7">
        <v>0</v>
      </c>
      <c r="AO581" s="2" t="s">
        <v>4091</v>
      </c>
      <c r="AP581" s="6">
        <v>41183</v>
      </c>
      <c r="AQ581" s="8" t="s">
        <v>4454</v>
      </c>
      <c r="AR581" s="2" t="s">
        <v>48</v>
      </c>
      <c r="AS581" s="7">
        <v>20897.34</v>
      </c>
    </row>
    <row r="582" spans="1:45" x14ac:dyDescent="0.2">
      <c r="A582" s="380"/>
      <c r="B582" s="2" t="s">
        <v>4926</v>
      </c>
      <c r="C582" s="3">
        <v>93</v>
      </c>
      <c r="D582" s="4" t="s">
        <v>4458</v>
      </c>
      <c r="E582" s="2" t="s">
        <v>4589</v>
      </c>
      <c r="F582" s="2">
        <v>1531417</v>
      </c>
      <c r="G582" s="2" t="s">
        <v>564</v>
      </c>
      <c r="H582" s="2" t="s">
        <v>565</v>
      </c>
      <c r="I582" s="2" t="s">
        <v>38</v>
      </c>
      <c r="J582" s="2" t="s">
        <v>566</v>
      </c>
      <c r="K582" s="2" t="s">
        <v>567</v>
      </c>
      <c r="L582" s="6">
        <v>40501</v>
      </c>
      <c r="M582" s="6"/>
      <c r="N582" s="7">
        <v>22446</v>
      </c>
      <c r="O582" s="7">
        <v>22446</v>
      </c>
      <c r="S582" s="7">
        <v>22446</v>
      </c>
      <c r="T582" s="7" t="s">
        <v>40</v>
      </c>
      <c r="U582" s="7">
        <v>22446</v>
      </c>
      <c r="V582" s="7">
        <v>0</v>
      </c>
      <c r="W582" s="2" t="s">
        <v>40</v>
      </c>
      <c r="X582" s="7">
        <v>0</v>
      </c>
      <c r="Y582" s="2" t="s">
        <v>56</v>
      </c>
      <c r="Z582" s="2" t="s">
        <v>65</v>
      </c>
      <c r="AA582" s="2" t="s">
        <v>66</v>
      </c>
      <c r="AB582" s="2" t="s">
        <v>44</v>
      </c>
      <c r="AC582" s="2" t="s">
        <v>89</v>
      </c>
      <c r="AD582" s="2" t="s">
        <v>96</v>
      </c>
      <c r="AE582" s="2" t="s">
        <v>97</v>
      </c>
      <c r="AF582" s="2" t="s">
        <v>75</v>
      </c>
      <c r="AG582" s="2" t="s">
        <v>76</v>
      </c>
      <c r="AH582" s="2" t="s">
        <v>568</v>
      </c>
      <c r="AI582" s="2" t="s">
        <v>53</v>
      </c>
      <c r="AJ582" s="2" t="s">
        <v>54</v>
      </c>
      <c r="AK582" s="2" t="s">
        <v>55</v>
      </c>
      <c r="AN582" s="7">
        <v>0</v>
      </c>
      <c r="AO582" s="2" t="s">
        <v>569</v>
      </c>
      <c r="AP582" s="6">
        <v>41185</v>
      </c>
      <c r="AQ582" s="8" t="s">
        <v>4454</v>
      </c>
      <c r="AR582" s="2" t="s">
        <v>48</v>
      </c>
      <c r="AS582" s="7">
        <v>22446</v>
      </c>
    </row>
    <row r="583" spans="1:45" x14ac:dyDescent="0.2">
      <c r="A583" s="380"/>
      <c r="B583" s="2" t="s">
        <v>4926</v>
      </c>
      <c r="C583" s="3">
        <v>77</v>
      </c>
      <c r="D583" s="4" t="s">
        <v>4458</v>
      </c>
      <c r="E583" s="2" t="s">
        <v>4618</v>
      </c>
      <c r="F583" s="2">
        <v>1531491</v>
      </c>
      <c r="G583" s="2" t="s">
        <v>4412</v>
      </c>
      <c r="H583" s="2" t="s">
        <v>4413</v>
      </c>
      <c r="I583" s="2" t="s">
        <v>38</v>
      </c>
      <c r="J583" s="2" t="s">
        <v>4414</v>
      </c>
      <c r="K583" s="2" t="s">
        <v>4415</v>
      </c>
      <c r="L583" s="6">
        <v>41011</v>
      </c>
      <c r="M583" s="6"/>
      <c r="N583" s="7">
        <v>19969.34</v>
      </c>
      <c r="O583" s="7">
        <v>19969.34</v>
      </c>
      <c r="S583" s="7">
        <v>19969.34</v>
      </c>
      <c r="T583" s="7" t="s">
        <v>41</v>
      </c>
      <c r="U583" s="7">
        <v>9984.67</v>
      </c>
      <c r="V583" s="7">
        <v>0</v>
      </c>
      <c r="W583" s="2" t="s">
        <v>41</v>
      </c>
      <c r="X583" s="7">
        <v>0</v>
      </c>
      <c r="Y583" s="2" t="s">
        <v>42</v>
      </c>
      <c r="Z583" s="2" t="s">
        <v>43</v>
      </c>
      <c r="AB583" s="2" t="s">
        <v>44</v>
      </c>
      <c r="AC583" s="2" t="s">
        <v>4367</v>
      </c>
      <c r="AD583" s="2" t="s">
        <v>3127</v>
      </c>
      <c r="AE583" s="2" t="s">
        <v>49</v>
      </c>
      <c r="AF583" s="2" t="s">
        <v>91</v>
      </c>
      <c r="AG583" s="2" t="s">
        <v>51</v>
      </c>
      <c r="AH583" s="2" t="s">
        <v>1316</v>
      </c>
      <c r="AI583" s="2" t="s">
        <v>1317</v>
      </c>
      <c r="AJ583" s="2" t="s">
        <v>218</v>
      </c>
      <c r="AK583" s="2" t="s">
        <v>55</v>
      </c>
      <c r="AN583" s="7">
        <v>0</v>
      </c>
      <c r="AO583" s="2" t="s">
        <v>4416</v>
      </c>
      <c r="AP583" s="6">
        <v>41171</v>
      </c>
      <c r="AQ583" s="8" t="s">
        <v>4454</v>
      </c>
      <c r="AR583" s="2" t="s">
        <v>48</v>
      </c>
      <c r="AS583" s="7">
        <v>19969.34</v>
      </c>
    </row>
    <row r="584" spans="1:45" x14ac:dyDescent="0.2">
      <c r="A584" s="380"/>
      <c r="B584" s="2" t="s">
        <v>4926</v>
      </c>
      <c r="C584" s="3">
        <v>93</v>
      </c>
      <c r="D584" s="4" t="s">
        <v>4458</v>
      </c>
      <c r="E584" s="2" t="s">
        <v>4591</v>
      </c>
      <c r="F584" s="2">
        <v>1531798</v>
      </c>
      <c r="G584" s="2" t="s">
        <v>558</v>
      </c>
      <c r="H584" s="2" t="s">
        <v>559</v>
      </c>
      <c r="I584" s="2" t="s">
        <v>38</v>
      </c>
      <c r="J584" s="2" t="s">
        <v>560</v>
      </c>
      <c r="K584" s="2" t="s">
        <v>561</v>
      </c>
      <c r="L584" s="6">
        <v>40413</v>
      </c>
      <c r="M584" s="6"/>
      <c r="N584" s="7">
        <v>18000</v>
      </c>
      <c r="O584" s="7">
        <v>18000</v>
      </c>
      <c r="S584" s="7">
        <v>18000</v>
      </c>
      <c r="T584" s="7" t="s">
        <v>41</v>
      </c>
      <c r="U584" s="7">
        <v>9000</v>
      </c>
      <c r="V584" s="7">
        <v>0</v>
      </c>
      <c r="W584" s="2" t="s">
        <v>41</v>
      </c>
      <c r="X584" s="7">
        <v>0</v>
      </c>
      <c r="Y584" s="2" t="s">
        <v>42</v>
      </c>
      <c r="Z584" s="2" t="s">
        <v>43</v>
      </c>
      <c r="AB584" s="2" t="s">
        <v>44</v>
      </c>
      <c r="AC584" s="2" t="s">
        <v>89</v>
      </c>
      <c r="AD584" s="2" t="s">
        <v>96</v>
      </c>
      <c r="AE584" s="2" t="s">
        <v>49</v>
      </c>
      <c r="AF584" s="2" t="s">
        <v>562</v>
      </c>
      <c r="AG584" s="2" t="s">
        <v>51</v>
      </c>
      <c r="AH584" s="2" t="s">
        <v>116</v>
      </c>
      <c r="AI584" s="2" t="s">
        <v>117</v>
      </c>
      <c r="AJ584" s="2" t="s">
        <v>54</v>
      </c>
      <c r="AK584" s="2" t="s">
        <v>55</v>
      </c>
      <c r="AN584" s="7">
        <v>0</v>
      </c>
      <c r="AO584" s="2" t="s">
        <v>563</v>
      </c>
      <c r="AP584" s="6">
        <v>41187</v>
      </c>
      <c r="AQ584" s="8" t="s">
        <v>4454</v>
      </c>
      <c r="AR584" s="2" t="s">
        <v>48</v>
      </c>
      <c r="AS584" s="7">
        <v>18000</v>
      </c>
    </row>
    <row r="585" spans="1:45" x14ac:dyDescent="0.2">
      <c r="A585" s="380"/>
      <c r="B585" s="2" t="s">
        <v>4926</v>
      </c>
      <c r="C585" s="3">
        <v>77</v>
      </c>
      <c r="D585" s="4" t="s">
        <v>4458</v>
      </c>
      <c r="E585" s="2" t="s">
        <v>4617</v>
      </c>
      <c r="F585" s="2">
        <v>1532323</v>
      </c>
      <c r="G585" s="2" t="s">
        <v>553</v>
      </c>
      <c r="H585" s="2" t="s">
        <v>554</v>
      </c>
      <c r="I585" s="2" t="s">
        <v>38</v>
      </c>
      <c r="J585" s="2" t="s">
        <v>555</v>
      </c>
      <c r="K585" s="2" t="s">
        <v>556</v>
      </c>
      <c r="L585" s="6">
        <v>40570</v>
      </c>
      <c r="M585" s="6"/>
      <c r="N585" s="7">
        <v>15592.83</v>
      </c>
      <c r="O585" s="7">
        <v>15592.83</v>
      </c>
      <c r="S585" s="7">
        <v>15592.83</v>
      </c>
      <c r="T585" s="7" t="s">
        <v>41</v>
      </c>
      <c r="U585" s="7">
        <v>7796.42</v>
      </c>
      <c r="V585" s="7">
        <v>0</v>
      </c>
      <c r="W585" s="2" t="s">
        <v>41</v>
      </c>
      <c r="X585" s="7">
        <v>0</v>
      </c>
      <c r="Y585" s="2" t="s">
        <v>42</v>
      </c>
      <c r="Z585" s="2" t="s">
        <v>43</v>
      </c>
      <c r="AB585" s="2" t="s">
        <v>44</v>
      </c>
      <c r="AC585" s="2" t="s">
        <v>89</v>
      </c>
      <c r="AD585" s="2" t="s">
        <v>96</v>
      </c>
      <c r="AE585" s="2" t="s">
        <v>49</v>
      </c>
      <c r="AF585" s="2" t="s">
        <v>98</v>
      </c>
      <c r="AG585" s="2" t="s">
        <v>51</v>
      </c>
      <c r="AH585" s="2" t="s">
        <v>196</v>
      </c>
      <c r="AI585" s="2" t="s">
        <v>162</v>
      </c>
      <c r="AJ585" s="2" t="s">
        <v>163</v>
      </c>
      <c r="AK585" s="2" t="s">
        <v>55</v>
      </c>
      <c r="AN585" s="7">
        <v>0</v>
      </c>
      <c r="AO585" s="2" t="s">
        <v>557</v>
      </c>
      <c r="AP585" s="6">
        <v>41173</v>
      </c>
      <c r="AQ585" s="8" t="s">
        <v>4454</v>
      </c>
      <c r="AR585" s="2" t="s">
        <v>48</v>
      </c>
      <c r="AS585" s="7">
        <v>15592.83</v>
      </c>
    </row>
    <row r="586" spans="1:45" x14ac:dyDescent="0.2">
      <c r="A586" s="380"/>
      <c r="B586" s="2" t="s">
        <v>4926</v>
      </c>
      <c r="C586" s="3">
        <v>93</v>
      </c>
      <c r="D586" s="4" t="s">
        <v>4458</v>
      </c>
      <c r="E586" s="2" t="s">
        <v>4597</v>
      </c>
      <c r="F586" s="2">
        <v>1532372</v>
      </c>
      <c r="G586" s="2" t="s">
        <v>547</v>
      </c>
      <c r="H586" s="2" t="s">
        <v>548</v>
      </c>
      <c r="I586" s="2" t="s">
        <v>38</v>
      </c>
      <c r="J586" s="2" t="s">
        <v>549</v>
      </c>
      <c r="K586" s="2" t="s">
        <v>550</v>
      </c>
      <c r="L586" s="6">
        <v>39316</v>
      </c>
      <c r="M586" s="6"/>
      <c r="N586" s="7">
        <v>3716.9</v>
      </c>
      <c r="O586" s="7">
        <v>3716.9</v>
      </c>
      <c r="S586" s="7">
        <v>3716.9</v>
      </c>
      <c r="T586" s="7" t="s">
        <v>41</v>
      </c>
      <c r="U586" s="7">
        <v>1858.45</v>
      </c>
      <c r="V586" s="7">
        <v>0</v>
      </c>
      <c r="W586" s="2" t="s">
        <v>41</v>
      </c>
      <c r="X586" s="7">
        <v>0</v>
      </c>
      <c r="Y586" s="2" t="s">
        <v>42</v>
      </c>
      <c r="Z586" s="2" t="s">
        <v>43</v>
      </c>
      <c r="AB586" s="2" t="s">
        <v>44</v>
      </c>
      <c r="AC586" s="2" t="s">
        <v>89</v>
      </c>
      <c r="AD586" s="2" t="s">
        <v>96</v>
      </c>
      <c r="AE586" s="2" t="s">
        <v>97</v>
      </c>
      <c r="AF586" s="2" t="s">
        <v>50</v>
      </c>
      <c r="AG586" s="2" t="s">
        <v>51</v>
      </c>
      <c r="AH586" s="2" t="s">
        <v>551</v>
      </c>
      <c r="AI586" s="2" t="s">
        <v>53</v>
      </c>
      <c r="AJ586" s="2" t="s">
        <v>54</v>
      </c>
      <c r="AK586" s="2" t="s">
        <v>55</v>
      </c>
      <c r="AN586" s="7">
        <v>0</v>
      </c>
      <c r="AO586" s="2" t="s">
        <v>552</v>
      </c>
      <c r="AP586" s="6">
        <v>41152</v>
      </c>
      <c r="AQ586" s="8" t="s">
        <v>4454</v>
      </c>
      <c r="AR586" s="2" t="s">
        <v>48</v>
      </c>
      <c r="AS586" s="7">
        <v>3716.9</v>
      </c>
    </row>
    <row r="587" spans="1:45" x14ac:dyDescent="0.2">
      <c r="A587" s="380"/>
      <c r="B587" s="2" t="s">
        <v>4926</v>
      </c>
      <c r="C587" s="3">
        <v>93</v>
      </c>
      <c r="D587" s="4" t="s">
        <v>4458</v>
      </c>
      <c r="E587" s="2" t="s">
        <v>4597</v>
      </c>
      <c r="F587" s="2">
        <v>1532408</v>
      </c>
      <c r="G587" s="2" t="s">
        <v>541</v>
      </c>
      <c r="H587" s="2" t="s">
        <v>542</v>
      </c>
      <c r="I587" s="2" t="s">
        <v>38</v>
      </c>
      <c r="J587" s="2" t="s">
        <v>543</v>
      </c>
      <c r="K587" s="2" t="s">
        <v>544</v>
      </c>
      <c r="L587" s="6">
        <v>40728</v>
      </c>
      <c r="M587" s="6"/>
      <c r="N587" s="7">
        <v>30441</v>
      </c>
      <c r="O587" s="7">
        <v>30441</v>
      </c>
      <c r="S587" s="7">
        <v>30441</v>
      </c>
      <c r="T587" s="7" t="s">
        <v>41</v>
      </c>
      <c r="U587" s="7">
        <v>15220.5</v>
      </c>
      <c r="V587" s="7">
        <v>0</v>
      </c>
      <c r="W587" s="2" t="s">
        <v>41</v>
      </c>
      <c r="X587" s="7">
        <v>0</v>
      </c>
      <c r="Y587" s="2" t="s">
        <v>42</v>
      </c>
      <c r="Z587" s="2" t="s">
        <v>43</v>
      </c>
      <c r="AB587" s="2" t="s">
        <v>44</v>
      </c>
      <c r="AC587" s="2" t="s">
        <v>89</v>
      </c>
      <c r="AD587" s="2" t="s">
        <v>96</v>
      </c>
      <c r="AE587" s="2" t="s">
        <v>97</v>
      </c>
      <c r="AF587" s="2" t="s">
        <v>91</v>
      </c>
      <c r="AG587" s="2" t="s">
        <v>51</v>
      </c>
      <c r="AH587" s="2" t="s">
        <v>545</v>
      </c>
      <c r="AI587" s="2" t="s">
        <v>53</v>
      </c>
      <c r="AJ587" s="2" t="s">
        <v>54</v>
      </c>
      <c r="AK587" s="2" t="s">
        <v>55</v>
      </c>
      <c r="AN587" s="7">
        <v>0</v>
      </c>
      <c r="AO587" s="2" t="s">
        <v>546</v>
      </c>
      <c r="AP587" s="6">
        <v>41163</v>
      </c>
      <c r="AQ587" s="8" t="s">
        <v>4454</v>
      </c>
      <c r="AR587" s="2" t="s">
        <v>48</v>
      </c>
      <c r="AS587" s="7">
        <v>30441</v>
      </c>
    </row>
    <row r="588" spans="1:45" x14ac:dyDescent="0.2">
      <c r="A588" s="380"/>
      <c r="B588" s="2" t="s">
        <v>4926</v>
      </c>
      <c r="C588" s="3">
        <v>93</v>
      </c>
      <c r="D588" s="4" t="s">
        <v>4458</v>
      </c>
      <c r="E588" s="2" t="s">
        <v>4597</v>
      </c>
      <c r="F588" s="2">
        <v>1533165</v>
      </c>
      <c r="G588" s="2" t="s">
        <v>3884</v>
      </c>
      <c r="H588" s="2" t="s">
        <v>3885</v>
      </c>
      <c r="I588" s="2" t="s">
        <v>38</v>
      </c>
      <c r="J588" s="2" t="s">
        <v>3886</v>
      </c>
      <c r="K588" s="2" t="s">
        <v>3887</v>
      </c>
      <c r="L588" s="6">
        <v>40997</v>
      </c>
      <c r="M588" s="6"/>
      <c r="N588" s="7">
        <v>57948</v>
      </c>
      <c r="O588" s="7">
        <v>57948</v>
      </c>
      <c r="S588" s="7">
        <v>57948</v>
      </c>
      <c r="T588" s="7" t="s">
        <v>41</v>
      </c>
      <c r="U588" s="7">
        <v>28974</v>
      </c>
      <c r="V588" s="7">
        <v>0</v>
      </c>
      <c r="W588" s="2" t="s">
        <v>41</v>
      </c>
      <c r="X588" s="7">
        <v>0</v>
      </c>
      <c r="Y588" s="2" t="s">
        <v>42</v>
      </c>
      <c r="Z588" s="2" t="s">
        <v>43</v>
      </c>
      <c r="AB588" s="2" t="s">
        <v>44</v>
      </c>
      <c r="AC588" s="2" t="s">
        <v>3815</v>
      </c>
      <c r="AD588" s="2" t="s">
        <v>2078</v>
      </c>
      <c r="AE588" s="2" t="s">
        <v>49</v>
      </c>
      <c r="AF588" s="2" t="s">
        <v>91</v>
      </c>
      <c r="AG588" s="2" t="s">
        <v>51</v>
      </c>
      <c r="AH588" s="2" t="s">
        <v>1641</v>
      </c>
      <c r="AI588" s="2" t="s">
        <v>53</v>
      </c>
      <c r="AJ588" s="2" t="s">
        <v>54</v>
      </c>
      <c r="AK588" s="2" t="s">
        <v>55</v>
      </c>
      <c r="AN588" s="7">
        <v>0</v>
      </c>
      <c r="AO588" s="2" t="s">
        <v>3888</v>
      </c>
      <c r="AP588" s="6">
        <v>41179</v>
      </c>
      <c r="AQ588" s="8" t="s">
        <v>4454</v>
      </c>
      <c r="AR588" s="2" t="s">
        <v>48</v>
      </c>
      <c r="AS588" s="7">
        <v>57948</v>
      </c>
    </row>
    <row r="589" spans="1:45" x14ac:dyDescent="0.2">
      <c r="A589" s="380"/>
      <c r="B589" s="2" t="s">
        <v>4926</v>
      </c>
      <c r="C589" s="3">
        <v>93</v>
      </c>
      <c r="D589" s="4" t="s">
        <v>4458</v>
      </c>
      <c r="E589" s="2" t="s">
        <v>4592</v>
      </c>
      <c r="F589" s="2">
        <v>1533553</v>
      </c>
      <c r="G589" s="2" t="s">
        <v>2439</v>
      </c>
      <c r="H589" s="2" t="s">
        <v>2440</v>
      </c>
      <c r="I589" s="2" t="s">
        <v>38</v>
      </c>
      <c r="J589" s="2" t="s">
        <v>2441</v>
      </c>
      <c r="K589" s="2" t="s">
        <v>2442</v>
      </c>
      <c r="L589" s="6">
        <v>40847</v>
      </c>
      <c r="M589" s="6"/>
      <c r="N589" s="7">
        <v>20000</v>
      </c>
      <c r="O589" s="7">
        <v>20000</v>
      </c>
      <c r="S589" s="7">
        <v>20000</v>
      </c>
      <c r="T589" s="7" t="s">
        <v>41</v>
      </c>
      <c r="U589" s="7">
        <v>10000</v>
      </c>
      <c r="V589" s="7">
        <v>0</v>
      </c>
      <c r="W589" s="2" t="s">
        <v>41</v>
      </c>
      <c r="X589" s="7">
        <v>0</v>
      </c>
      <c r="Y589" s="2" t="s">
        <v>42</v>
      </c>
      <c r="Z589" s="2" t="s">
        <v>43</v>
      </c>
      <c r="AB589" s="2" t="s">
        <v>44</v>
      </c>
      <c r="AC589" s="2" t="s">
        <v>89</v>
      </c>
      <c r="AD589" s="2" t="s">
        <v>2078</v>
      </c>
      <c r="AE589" s="2" t="s">
        <v>97</v>
      </c>
      <c r="AF589" s="2" t="s">
        <v>75</v>
      </c>
      <c r="AG589" s="2" t="s">
        <v>76</v>
      </c>
      <c r="AH589" s="2" t="s">
        <v>2443</v>
      </c>
      <c r="AI589" s="2" t="s">
        <v>162</v>
      </c>
      <c r="AJ589" s="2" t="s">
        <v>163</v>
      </c>
      <c r="AK589" s="2" t="s">
        <v>55</v>
      </c>
      <c r="AN589" s="7">
        <v>0</v>
      </c>
      <c r="AO589" s="2" t="s">
        <v>2444</v>
      </c>
      <c r="AP589" s="6">
        <v>41185</v>
      </c>
      <c r="AQ589" s="8" t="s">
        <v>4454</v>
      </c>
      <c r="AR589" s="2" t="s">
        <v>48</v>
      </c>
      <c r="AS589" s="7">
        <v>20000</v>
      </c>
    </row>
    <row r="590" spans="1:45" x14ac:dyDescent="0.2">
      <c r="A590" s="380"/>
      <c r="B590" s="2" t="s">
        <v>4926</v>
      </c>
      <c r="C590" s="3">
        <v>82</v>
      </c>
      <c r="D590" s="4" t="s">
        <v>4458</v>
      </c>
      <c r="E590" s="2" t="s">
        <v>4593</v>
      </c>
      <c r="F590" s="2">
        <v>1533676</v>
      </c>
      <c r="G590" s="2" t="s">
        <v>3879</v>
      </c>
      <c r="H590" s="2" t="s">
        <v>3880</v>
      </c>
      <c r="I590" s="2" t="s">
        <v>38</v>
      </c>
      <c r="J590" s="2" t="s">
        <v>3881</v>
      </c>
      <c r="K590" s="2" t="s">
        <v>3882</v>
      </c>
      <c r="L590" s="6">
        <v>40741</v>
      </c>
      <c r="M590" s="6"/>
      <c r="N590" s="7">
        <v>72932</v>
      </c>
      <c r="O590" s="7">
        <v>72932</v>
      </c>
      <c r="S590" s="7">
        <v>72932</v>
      </c>
      <c r="T590" s="7" t="s">
        <v>41</v>
      </c>
      <c r="U590" s="7">
        <v>36466</v>
      </c>
      <c r="V590" s="7">
        <v>0</v>
      </c>
      <c r="W590" s="2" t="s">
        <v>41</v>
      </c>
      <c r="X590" s="7">
        <v>0</v>
      </c>
      <c r="Y590" s="2" t="s">
        <v>42</v>
      </c>
      <c r="Z590" s="2" t="s">
        <v>43</v>
      </c>
      <c r="AB590" s="2" t="s">
        <v>44</v>
      </c>
      <c r="AC590" s="2" t="s">
        <v>3815</v>
      </c>
      <c r="AD590" s="2" t="s">
        <v>2078</v>
      </c>
      <c r="AE590" s="2" t="s">
        <v>97</v>
      </c>
      <c r="AF590" s="2" t="s">
        <v>160</v>
      </c>
      <c r="AG590" s="2" t="s">
        <v>51</v>
      </c>
      <c r="AH590" s="2" t="s">
        <v>2164</v>
      </c>
      <c r="AI590" s="2" t="s">
        <v>53</v>
      </c>
      <c r="AJ590" s="2" t="s">
        <v>54</v>
      </c>
      <c r="AK590" s="2" t="s">
        <v>55</v>
      </c>
      <c r="AN590" s="7">
        <v>0</v>
      </c>
      <c r="AO590" s="2" t="s">
        <v>3883</v>
      </c>
      <c r="AP590" s="6">
        <v>41169</v>
      </c>
      <c r="AQ590" s="8" t="s">
        <v>4454</v>
      </c>
      <c r="AR590" s="2" t="s">
        <v>48</v>
      </c>
      <c r="AS590" s="7">
        <v>72932</v>
      </c>
    </row>
    <row r="591" spans="1:45" x14ac:dyDescent="0.2">
      <c r="A591" s="380"/>
      <c r="B591" s="2" t="s">
        <v>4926</v>
      </c>
      <c r="C591" s="3">
        <v>82</v>
      </c>
      <c r="D591" s="4" t="s">
        <v>4458</v>
      </c>
      <c r="E591" s="2" t="s">
        <v>4608</v>
      </c>
      <c r="F591" s="2">
        <v>1533767</v>
      </c>
      <c r="G591" s="2" t="s">
        <v>2434</v>
      </c>
      <c r="H591" s="2" t="s">
        <v>2435</v>
      </c>
      <c r="I591" s="2" t="s">
        <v>38</v>
      </c>
      <c r="J591" s="2" t="s">
        <v>2436</v>
      </c>
      <c r="K591" s="2" t="s">
        <v>2437</v>
      </c>
      <c r="L591" s="6">
        <v>40885</v>
      </c>
      <c r="M591" s="6"/>
      <c r="N591" s="7">
        <v>60541.2</v>
      </c>
      <c r="O591" s="7">
        <v>67268</v>
      </c>
      <c r="S591" s="7">
        <v>60541.2</v>
      </c>
      <c r="T591" s="7" t="s">
        <v>41</v>
      </c>
      <c r="U591" s="7">
        <v>30270.6</v>
      </c>
      <c r="V591" s="7">
        <v>0</v>
      </c>
      <c r="W591" s="2" t="s">
        <v>41</v>
      </c>
      <c r="X591" s="7">
        <v>0</v>
      </c>
      <c r="Y591" s="2" t="s">
        <v>42</v>
      </c>
      <c r="Z591" s="2" t="s">
        <v>43</v>
      </c>
      <c r="AB591" s="2" t="s">
        <v>44</v>
      </c>
      <c r="AC591" s="2" t="s">
        <v>89</v>
      </c>
      <c r="AD591" s="2" t="s">
        <v>2078</v>
      </c>
      <c r="AE591" s="2" t="s">
        <v>97</v>
      </c>
      <c r="AF591" s="2" t="s">
        <v>50</v>
      </c>
      <c r="AG591" s="2" t="s">
        <v>51</v>
      </c>
      <c r="AH591" s="2" t="s">
        <v>1878</v>
      </c>
      <c r="AI591" s="2" t="s">
        <v>117</v>
      </c>
      <c r="AJ591" s="2" t="s">
        <v>54</v>
      </c>
      <c r="AK591" s="2" t="s">
        <v>55</v>
      </c>
      <c r="AN591" s="7">
        <v>0</v>
      </c>
      <c r="AO591" s="2" t="s">
        <v>2438</v>
      </c>
      <c r="AP591" s="6">
        <v>41058</v>
      </c>
      <c r="AQ591" s="8" t="s">
        <v>4454</v>
      </c>
      <c r="AR591" s="2" t="s">
        <v>48</v>
      </c>
      <c r="AS591" s="7">
        <v>60541.2</v>
      </c>
    </row>
    <row r="592" spans="1:45" x14ac:dyDescent="0.2">
      <c r="A592" s="380"/>
      <c r="B592" s="2" t="s">
        <v>4926</v>
      </c>
      <c r="C592" s="3">
        <v>93</v>
      </c>
      <c r="D592" s="4" t="s">
        <v>4458</v>
      </c>
      <c r="E592" s="2" t="s">
        <v>4597</v>
      </c>
      <c r="F592" s="2">
        <v>1533839</v>
      </c>
      <c r="G592" s="2" t="s">
        <v>4082</v>
      </c>
      <c r="H592" s="2" t="s">
        <v>4083</v>
      </c>
      <c r="I592" s="2" t="s">
        <v>38</v>
      </c>
      <c r="J592" s="2" t="s">
        <v>4084</v>
      </c>
      <c r="K592" s="2" t="s">
        <v>4085</v>
      </c>
      <c r="L592" s="6">
        <v>40504</v>
      </c>
      <c r="M592" s="6"/>
      <c r="N592" s="7">
        <v>23722</v>
      </c>
      <c r="O592" s="7">
        <v>23722</v>
      </c>
      <c r="S592" s="7">
        <v>23722</v>
      </c>
      <c r="T592" s="7" t="s">
        <v>41</v>
      </c>
      <c r="U592" s="7">
        <v>11861</v>
      </c>
      <c r="V592" s="7">
        <v>0</v>
      </c>
      <c r="W592" s="2" t="s">
        <v>41</v>
      </c>
      <c r="X592" s="7">
        <v>0</v>
      </c>
      <c r="Y592" s="2" t="s">
        <v>42</v>
      </c>
      <c r="Z592" s="2" t="s">
        <v>43</v>
      </c>
      <c r="AB592" s="2" t="s">
        <v>44</v>
      </c>
      <c r="AC592" s="2" t="s">
        <v>3815</v>
      </c>
      <c r="AD592" s="2" t="s">
        <v>96</v>
      </c>
      <c r="AE592" s="2" t="s">
        <v>49</v>
      </c>
      <c r="AF592" s="2" t="s">
        <v>421</v>
      </c>
      <c r="AG592" s="2" t="s">
        <v>51</v>
      </c>
      <c r="AH592" s="2" t="s">
        <v>933</v>
      </c>
      <c r="AI592" s="2" t="s">
        <v>53</v>
      </c>
      <c r="AJ592" s="2" t="s">
        <v>54</v>
      </c>
      <c r="AK592" s="2" t="s">
        <v>55</v>
      </c>
      <c r="AN592" s="7">
        <v>0</v>
      </c>
      <c r="AO592" s="2" t="s">
        <v>4086</v>
      </c>
      <c r="AP592" s="6">
        <v>41152</v>
      </c>
      <c r="AQ592" s="8" t="s">
        <v>4454</v>
      </c>
      <c r="AR592" s="2" t="s">
        <v>48</v>
      </c>
      <c r="AS592" s="7">
        <v>23722</v>
      </c>
    </row>
    <row r="593" spans="1:45" x14ac:dyDescent="0.2">
      <c r="A593" s="380"/>
      <c r="B593" s="2" t="s">
        <v>4926</v>
      </c>
      <c r="C593" s="3">
        <v>93</v>
      </c>
      <c r="D593" s="4" t="s">
        <v>4458</v>
      </c>
      <c r="E593" s="2" t="s">
        <v>4592</v>
      </c>
      <c r="F593" s="2">
        <v>1533840</v>
      </c>
      <c r="G593" s="2" t="s">
        <v>4077</v>
      </c>
      <c r="H593" s="2" t="s">
        <v>4078</v>
      </c>
      <c r="I593" s="2" t="s">
        <v>38</v>
      </c>
      <c r="J593" s="2" t="s">
        <v>4079</v>
      </c>
      <c r="K593" s="2" t="s">
        <v>4080</v>
      </c>
      <c r="L593" s="6">
        <v>40381</v>
      </c>
      <c r="M593" s="6"/>
      <c r="N593" s="7">
        <v>10000</v>
      </c>
      <c r="O593" s="7">
        <v>10000</v>
      </c>
      <c r="S593" s="7">
        <v>10000</v>
      </c>
      <c r="T593" s="7" t="s">
        <v>41</v>
      </c>
      <c r="U593" s="7">
        <v>5000</v>
      </c>
      <c r="V593" s="7">
        <v>0</v>
      </c>
      <c r="W593" s="2" t="s">
        <v>41</v>
      </c>
      <c r="X593" s="7">
        <v>0</v>
      </c>
      <c r="Y593" s="2" t="s">
        <v>42</v>
      </c>
      <c r="Z593" s="2" t="s">
        <v>43</v>
      </c>
      <c r="AB593" s="2" t="s">
        <v>44</v>
      </c>
      <c r="AC593" s="2" t="s">
        <v>3815</v>
      </c>
      <c r="AD593" s="2" t="s">
        <v>96</v>
      </c>
      <c r="AE593" s="2" t="s">
        <v>49</v>
      </c>
      <c r="AF593" s="2" t="s">
        <v>50</v>
      </c>
      <c r="AG593" s="2" t="s">
        <v>51</v>
      </c>
      <c r="AH593" s="2" t="s">
        <v>225</v>
      </c>
      <c r="AI593" s="2" t="s">
        <v>154</v>
      </c>
      <c r="AJ593" s="2" t="s">
        <v>155</v>
      </c>
      <c r="AK593" s="2" t="s">
        <v>55</v>
      </c>
      <c r="AN593" s="7">
        <v>0</v>
      </c>
      <c r="AO593" s="2" t="s">
        <v>4081</v>
      </c>
      <c r="AP593" s="6">
        <v>40857</v>
      </c>
      <c r="AQ593" s="8" t="s">
        <v>4454</v>
      </c>
      <c r="AR593" s="2" t="s">
        <v>48</v>
      </c>
      <c r="AS593" s="7">
        <v>10000</v>
      </c>
    </row>
    <row r="594" spans="1:45" x14ac:dyDescent="0.2">
      <c r="A594" s="380"/>
      <c r="B594" s="2" t="s">
        <v>4926</v>
      </c>
      <c r="C594" s="3">
        <v>82</v>
      </c>
      <c r="D594" s="4" t="s">
        <v>4458</v>
      </c>
      <c r="E594" s="2" t="s">
        <v>4593</v>
      </c>
      <c r="F594" s="2">
        <v>1533900</v>
      </c>
      <c r="G594" s="2" t="s">
        <v>3874</v>
      </c>
      <c r="H594" s="2" t="s">
        <v>3875</v>
      </c>
      <c r="I594" s="2" t="s">
        <v>38</v>
      </c>
      <c r="J594" s="2" t="s">
        <v>3876</v>
      </c>
      <c r="K594" s="2" t="s">
        <v>3877</v>
      </c>
      <c r="L594" s="6">
        <v>40740</v>
      </c>
      <c r="M594" s="6"/>
      <c r="N594" s="7">
        <v>102318.75</v>
      </c>
      <c r="O594" s="7">
        <v>120375</v>
      </c>
      <c r="S594" s="7">
        <v>102318.75</v>
      </c>
      <c r="T594" s="7" t="s">
        <v>41</v>
      </c>
      <c r="U594" s="7">
        <v>51159.38</v>
      </c>
      <c r="V594" s="7">
        <v>0</v>
      </c>
      <c r="W594" s="2" t="s">
        <v>41</v>
      </c>
      <c r="X594" s="7">
        <v>0</v>
      </c>
      <c r="Y594" s="2" t="s">
        <v>42</v>
      </c>
      <c r="Z594" s="2" t="s">
        <v>43</v>
      </c>
      <c r="AB594" s="2" t="s">
        <v>44</v>
      </c>
      <c r="AC594" s="2" t="s">
        <v>3815</v>
      </c>
      <c r="AD594" s="2" t="s">
        <v>2078</v>
      </c>
      <c r="AE594" s="2" t="s">
        <v>49</v>
      </c>
      <c r="AF594" s="2" t="s">
        <v>50</v>
      </c>
      <c r="AG594" s="2" t="s">
        <v>51</v>
      </c>
      <c r="AH594" s="2" t="s">
        <v>1111</v>
      </c>
      <c r="AI594" s="2" t="s">
        <v>53</v>
      </c>
      <c r="AJ594" s="2" t="s">
        <v>54</v>
      </c>
      <c r="AK594" s="2" t="s">
        <v>55</v>
      </c>
      <c r="AN594" s="7">
        <v>0</v>
      </c>
      <c r="AO594" s="2" t="s">
        <v>3878</v>
      </c>
      <c r="AP594" s="6">
        <v>41185</v>
      </c>
      <c r="AQ594" s="8" t="s">
        <v>4454</v>
      </c>
      <c r="AR594" s="2" t="s">
        <v>48</v>
      </c>
      <c r="AS594" s="7">
        <v>102318.75</v>
      </c>
    </row>
    <row r="595" spans="1:45" x14ac:dyDescent="0.2">
      <c r="A595" s="380"/>
      <c r="B595" s="2" t="s">
        <v>4926</v>
      </c>
      <c r="C595" s="3">
        <v>14</v>
      </c>
      <c r="D595" s="4" t="s">
        <v>4457</v>
      </c>
      <c r="E595" s="2" t="s">
        <v>4590</v>
      </c>
      <c r="F595" s="2">
        <v>1534265</v>
      </c>
      <c r="G595" s="2" t="s">
        <v>3533</v>
      </c>
      <c r="H595" s="2" t="s">
        <v>3534</v>
      </c>
      <c r="I595" s="2" t="s">
        <v>1199</v>
      </c>
      <c r="J595" s="2" t="s">
        <v>3535</v>
      </c>
      <c r="K595" s="2" t="s">
        <v>3536</v>
      </c>
      <c r="L595" s="6">
        <v>40564</v>
      </c>
      <c r="M595" s="6"/>
      <c r="N595" s="7">
        <v>3760.6</v>
      </c>
      <c r="O595" s="7">
        <v>10777</v>
      </c>
      <c r="S595" s="7">
        <v>3760.6</v>
      </c>
      <c r="T595" s="7" t="s">
        <v>41</v>
      </c>
      <c r="U595" s="7">
        <v>1880.3</v>
      </c>
      <c r="V595" s="7">
        <v>0</v>
      </c>
      <c r="W595" s="2" t="s">
        <v>41</v>
      </c>
      <c r="X595" s="7">
        <v>0</v>
      </c>
      <c r="Y595" s="2" t="s">
        <v>42</v>
      </c>
      <c r="Z595" s="2" t="s">
        <v>43</v>
      </c>
      <c r="AB595" s="2" t="s">
        <v>44</v>
      </c>
      <c r="AC595" s="2" t="s">
        <v>3189</v>
      </c>
      <c r="AD595" s="2" t="s">
        <v>2932</v>
      </c>
      <c r="AE595" s="2" t="s">
        <v>49</v>
      </c>
      <c r="AF595" s="2" t="s">
        <v>91</v>
      </c>
      <c r="AG595" s="2" t="s">
        <v>51</v>
      </c>
      <c r="AH595" s="2" t="s">
        <v>127</v>
      </c>
      <c r="AI595" s="2" t="s">
        <v>53</v>
      </c>
      <c r="AJ595" s="2" t="s">
        <v>54</v>
      </c>
      <c r="AK595" s="2" t="s">
        <v>55</v>
      </c>
      <c r="AN595" s="7">
        <v>0</v>
      </c>
      <c r="AO595" s="2" t="s">
        <v>3537</v>
      </c>
      <c r="AP595" s="6">
        <v>41180</v>
      </c>
      <c r="AQ595" s="8" t="s">
        <v>4454</v>
      </c>
      <c r="AR595" s="2" t="s">
        <v>48</v>
      </c>
      <c r="AS595" s="7">
        <v>3760.6</v>
      </c>
    </row>
    <row r="596" spans="1:45" x14ac:dyDescent="0.2">
      <c r="A596" s="380"/>
      <c r="B596" s="2" t="s">
        <v>4926</v>
      </c>
      <c r="C596" s="3">
        <v>82</v>
      </c>
      <c r="D596" s="4" t="s">
        <v>4458</v>
      </c>
      <c r="E596" s="2" t="s">
        <v>4593</v>
      </c>
      <c r="F596" s="2">
        <v>1534287</v>
      </c>
      <c r="G596" s="2" t="s">
        <v>535</v>
      </c>
      <c r="H596" s="2" t="s">
        <v>536</v>
      </c>
      <c r="I596" s="2" t="s">
        <v>38</v>
      </c>
      <c r="J596" s="2" t="s">
        <v>537</v>
      </c>
      <c r="K596" s="2" t="s">
        <v>538</v>
      </c>
      <c r="L596" s="6">
        <v>40978</v>
      </c>
      <c r="M596" s="6"/>
      <c r="N596" s="7">
        <v>250000</v>
      </c>
      <c r="O596" s="7">
        <v>250000</v>
      </c>
      <c r="S596" s="7">
        <v>250000</v>
      </c>
      <c r="T596" s="7" t="s">
        <v>40</v>
      </c>
      <c r="U596" s="7">
        <v>250000</v>
      </c>
      <c r="V596" s="7">
        <v>0</v>
      </c>
      <c r="W596" s="2" t="s">
        <v>40</v>
      </c>
      <c r="X596" s="7">
        <v>0</v>
      </c>
      <c r="Y596" s="2" t="s">
        <v>56</v>
      </c>
      <c r="Z596" s="2" t="s">
        <v>43</v>
      </c>
      <c r="AB596" s="2" t="s">
        <v>44</v>
      </c>
      <c r="AC596" s="2" t="s">
        <v>89</v>
      </c>
      <c r="AD596" s="2" t="s">
        <v>96</v>
      </c>
      <c r="AE596" s="2" t="s">
        <v>97</v>
      </c>
      <c r="AF596" s="2" t="s">
        <v>539</v>
      </c>
      <c r="AG596" s="2" t="s">
        <v>51</v>
      </c>
      <c r="AH596" s="2" t="s">
        <v>247</v>
      </c>
      <c r="AI596" s="2" t="s">
        <v>162</v>
      </c>
      <c r="AJ596" s="2" t="s">
        <v>163</v>
      </c>
      <c r="AK596" s="2" t="s">
        <v>55</v>
      </c>
      <c r="AN596" s="7">
        <v>0</v>
      </c>
      <c r="AO596" s="2" t="s">
        <v>540</v>
      </c>
      <c r="AP596" s="6">
        <v>41187</v>
      </c>
      <c r="AQ596" s="8" t="s">
        <v>4454</v>
      </c>
      <c r="AR596" s="2" t="s">
        <v>48</v>
      </c>
      <c r="AS596" s="7">
        <v>250000</v>
      </c>
    </row>
    <row r="597" spans="1:45" x14ac:dyDescent="0.2">
      <c r="A597" s="380"/>
      <c r="B597" s="2" t="s">
        <v>4926</v>
      </c>
      <c r="C597" s="3">
        <v>82</v>
      </c>
      <c r="D597" s="4" t="s">
        <v>4458</v>
      </c>
      <c r="E597" s="2" t="s">
        <v>4644</v>
      </c>
      <c r="F597" s="2">
        <v>1534311</v>
      </c>
      <c r="G597" s="2" t="s">
        <v>530</v>
      </c>
      <c r="H597" s="2" t="s">
        <v>531</v>
      </c>
      <c r="I597" s="2" t="s">
        <v>38</v>
      </c>
      <c r="J597" s="2" t="s">
        <v>532</v>
      </c>
      <c r="K597" s="2" t="s">
        <v>533</v>
      </c>
      <c r="L597" s="6">
        <v>40650</v>
      </c>
      <c r="M597" s="6"/>
      <c r="N597" s="7">
        <v>44491</v>
      </c>
      <c r="O597" s="7">
        <v>44491</v>
      </c>
      <c r="S597" s="7">
        <v>44491</v>
      </c>
      <c r="T597" s="7" t="s">
        <v>41</v>
      </c>
      <c r="U597" s="7">
        <v>22245.5</v>
      </c>
      <c r="V597" s="7">
        <v>0</v>
      </c>
      <c r="W597" s="2" t="s">
        <v>41</v>
      </c>
      <c r="X597" s="7">
        <v>0</v>
      </c>
      <c r="Y597" s="2" t="s">
        <v>42</v>
      </c>
      <c r="Z597" s="2" t="s">
        <v>43</v>
      </c>
      <c r="AB597" s="2" t="s">
        <v>44</v>
      </c>
      <c r="AC597" s="2" t="s">
        <v>89</v>
      </c>
      <c r="AD597" s="2" t="s">
        <v>96</v>
      </c>
      <c r="AE597" s="2" t="s">
        <v>49</v>
      </c>
      <c r="AF597" s="2" t="s">
        <v>91</v>
      </c>
      <c r="AG597" s="2" t="s">
        <v>51</v>
      </c>
      <c r="AH597" s="2" t="s">
        <v>69</v>
      </c>
      <c r="AI597" s="2" t="s">
        <v>53</v>
      </c>
      <c r="AJ597" s="2" t="s">
        <v>54</v>
      </c>
      <c r="AK597" s="2" t="s">
        <v>55</v>
      </c>
      <c r="AN597" s="7">
        <v>0</v>
      </c>
      <c r="AO597" s="2" t="s">
        <v>534</v>
      </c>
      <c r="AP597" s="6">
        <v>41164</v>
      </c>
      <c r="AQ597" s="8" t="s">
        <v>4454</v>
      </c>
      <c r="AR597" s="2" t="s">
        <v>48</v>
      </c>
      <c r="AS597" s="7">
        <v>44491</v>
      </c>
    </row>
    <row r="598" spans="1:45" x14ac:dyDescent="0.2">
      <c r="A598" s="380"/>
      <c r="B598" s="2" t="s">
        <v>4926</v>
      </c>
      <c r="C598" s="3">
        <v>1</v>
      </c>
      <c r="D598" s="4" t="s">
        <v>4458</v>
      </c>
      <c r="E598" s="2" t="s">
        <v>4661</v>
      </c>
      <c r="F598" s="2">
        <v>1534321</v>
      </c>
      <c r="G598" s="2" t="s">
        <v>62</v>
      </c>
      <c r="H598" s="2" t="s">
        <v>63</v>
      </c>
      <c r="I598" s="2" t="s">
        <v>38</v>
      </c>
      <c r="J598" s="2" t="s">
        <v>64</v>
      </c>
      <c r="L598" s="6">
        <v>39344</v>
      </c>
      <c r="M598" s="6"/>
      <c r="N598" s="7">
        <v>86786.38</v>
      </c>
      <c r="O598" s="7">
        <v>86786.38</v>
      </c>
      <c r="S598" s="7">
        <v>86786.38</v>
      </c>
      <c r="T598" s="7" t="s">
        <v>41</v>
      </c>
      <c r="U598" s="7">
        <v>43393.19</v>
      </c>
      <c r="V598" s="7">
        <v>0</v>
      </c>
      <c r="W598" s="2" t="s">
        <v>40</v>
      </c>
      <c r="X598" s="7">
        <v>0</v>
      </c>
      <c r="Y598" s="2" t="s">
        <v>56</v>
      </c>
      <c r="Z598" s="2" t="s">
        <v>65</v>
      </c>
      <c r="AA598" s="2" t="s">
        <v>66</v>
      </c>
      <c r="AB598" s="2" t="s">
        <v>44</v>
      </c>
      <c r="AC598" s="2" t="s">
        <v>57</v>
      </c>
      <c r="AD598" s="2" t="s">
        <v>58</v>
      </c>
      <c r="AE598" s="2" t="s">
        <v>49</v>
      </c>
      <c r="AF598" s="2" t="s">
        <v>68</v>
      </c>
      <c r="AG598" s="2" t="s">
        <v>51</v>
      </c>
      <c r="AH598" s="2" t="s">
        <v>69</v>
      </c>
      <c r="AI598" s="2" t="s">
        <v>53</v>
      </c>
      <c r="AJ598" s="2" t="s">
        <v>54</v>
      </c>
      <c r="AK598" s="2" t="s">
        <v>55</v>
      </c>
      <c r="AL598" s="6">
        <v>41341</v>
      </c>
      <c r="AM598" s="2" t="s">
        <v>70</v>
      </c>
      <c r="AN598" s="7">
        <v>0</v>
      </c>
      <c r="AO598" s="2" t="s">
        <v>71</v>
      </c>
      <c r="AP598" s="6">
        <v>41137</v>
      </c>
      <c r="AQ598" s="8" t="s">
        <v>4454</v>
      </c>
      <c r="AR598" s="2" t="s">
        <v>72</v>
      </c>
      <c r="AS598" s="7">
        <v>86786.38</v>
      </c>
    </row>
    <row r="599" spans="1:45" x14ac:dyDescent="0.2">
      <c r="A599" s="380"/>
      <c r="B599" s="2" t="s">
        <v>4926</v>
      </c>
      <c r="C599" s="3">
        <v>93</v>
      </c>
      <c r="D599" s="4" t="s">
        <v>4458</v>
      </c>
      <c r="E599" s="2" t="s">
        <v>4597</v>
      </c>
      <c r="F599" s="2">
        <v>1534403</v>
      </c>
      <c r="G599" s="2" t="s">
        <v>2429</v>
      </c>
      <c r="H599" s="2" t="s">
        <v>2430</v>
      </c>
      <c r="I599" s="2" t="s">
        <v>38</v>
      </c>
      <c r="J599" s="2" t="s">
        <v>2431</v>
      </c>
      <c r="K599" s="2" t="s">
        <v>2432</v>
      </c>
      <c r="L599" s="6">
        <v>40806</v>
      </c>
      <c r="M599" s="6"/>
      <c r="N599" s="7">
        <v>30177</v>
      </c>
      <c r="O599" s="7">
        <v>30177</v>
      </c>
      <c r="S599" s="7">
        <v>30177</v>
      </c>
      <c r="T599" s="7" t="s">
        <v>41</v>
      </c>
      <c r="U599" s="7">
        <v>15088.5</v>
      </c>
      <c r="V599" s="7">
        <v>0</v>
      </c>
      <c r="W599" s="2" t="s">
        <v>41</v>
      </c>
      <c r="X599" s="7">
        <v>0</v>
      </c>
      <c r="Y599" s="2" t="s">
        <v>42</v>
      </c>
      <c r="Z599" s="2" t="s">
        <v>43</v>
      </c>
      <c r="AB599" s="2" t="s">
        <v>44</v>
      </c>
      <c r="AC599" s="2" t="s">
        <v>89</v>
      </c>
      <c r="AD599" s="2" t="s">
        <v>2078</v>
      </c>
      <c r="AE599" s="2" t="s">
        <v>49</v>
      </c>
      <c r="AF599" s="2" t="s">
        <v>1980</v>
      </c>
      <c r="AG599" s="2" t="s">
        <v>51</v>
      </c>
      <c r="AH599" s="2" t="s">
        <v>69</v>
      </c>
      <c r="AI599" s="2" t="s">
        <v>53</v>
      </c>
      <c r="AJ599" s="2" t="s">
        <v>54</v>
      </c>
      <c r="AK599" s="2" t="s">
        <v>55</v>
      </c>
      <c r="AN599" s="7">
        <v>0</v>
      </c>
      <c r="AO599" s="2" t="s">
        <v>2433</v>
      </c>
      <c r="AP599" s="6">
        <v>41179</v>
      </c>
      <c r="AQ599" s="8" t="s">
        <v>4454</v>
      </c>
      <c r="AR599" s="2" t="s">
        <v>48</v>
      </c>
      <c r="AS599" s="7">
        <v>30177</v>
      </c>
    </row>
    <row r="600" spans="1:45" x14ac:dyDescent="0.2">
      <c r="A600" s="380"/>
      <c r="B600" s="2" t="s">
        <v>4926</v>
      </c>
      <c r="C600" s="3">
        <v>93</v>
      </c>
      <c r="D600" s="4" t="s">
        <v>4458</v>
      </c>
      <c r="E600" s="2" t="s">
        <v>4597</v>
      </c>
      <c r="F600" s="2">
        <v>1534971</v>
      </c>
      <c r="G600" s="2" t="s">
        <v>2425</v>
      </c>
      <c r="H600" s="2" t="s">
        <v>2426</v>
      </c>
      <c r="I600" s="2" t="s">
        <v>38</v>
      </c>
      <c r="J600" s="2" t="s">
        <v>2427</v>
      </c>
      <c r="K600" s="2" t="s">
        <v>645</v>
      </c>
      <c r="L600" s="6">
        <v>41078</v>
      </c>
      <c r="M600" s="6"/>
      <c r="N600" s="7">
        <v>73393</v>
      </c>
      <c r="O600" s="7">
        <v>73393</v>
      </c>
      <c r="S600" s="7">
        <v>73393</v>
      </c>
      <c r="T600" s="7" t="s">
        <v>41</v>
      </c>
      <c r="U600" s="7">
        <v>36696.5</v>
      </c>
      <c r="V600" s="7">
        <v>0</v>
      </c>
      <c r="W600" s="2" t="s">
        <v>41</v>
      </c>
      <c r="X600" s="7">
        <v>0</v>
      </c>
      <c r="Y600" s="2" t="s">
        <v>42</v>
      </c>
      <c r="Z600" s="2" t="s">
        <v>43</v>
      </c>
      <c r="AB600" s="2" t="s">
        <v>44</v>
      </c>
      <c r="AC600" s="2" t="s">
        <v>89</v>
      </c>
      <c r="AD600" s="2" t="s">
        <v>2078</v>
      </c>
      <c r="AE600" s="2" t="s">
        <v>49</v>
      </c>
      <c r="AF600" s="2" t="s">
        <v>91</v>
      </c>
      <c r="AG600" s="2" t="s">
        <v>51</v>
      </c>
      <c r="AH600" s="2" t="s">
        <v>785</v>
      </c>
      <c r="AI600" s="2" t="s">
        <v>53</v>
      </c>
      <c r="AJ600" s="2" t="s">
        <v>54</v>
      </c>
      <c r="AK600" s="2" t="s">
        <v>55</v>
      </c>
      <c r="AN600" s="7">
        <v>0</v>
      </c>
      <c r="AO600" s="2" t="s">
        <v>2428</v>
      </c>
      <c r="AP600" s="6">
        <v>41187</v>
      </c>
      <c r="AQ600" s="8" t="s">
        <v>4454</v>
      </c>
      <c r="AR600" s="2" t="s">
        <v>48</v>
      </c>
      <c r="AS600" s="7">
        <v>73393</v>
      </c>
    </row>
    <row r="601" spans="1:45" x14ac:dyDescent="0.2">
      <c r="A601" s="380"/>
      <c r="B601" s="2" t="s">
        <v>4926</v>
      </c>
      <c r="C601" s="3">
        <v>82</v>
      </c>
      <c r="D601" s="4" t="s">
        <v>4458</v>
      </c>
      <c r="E601" s="2" t="s">
        <v>4596</v>
      </c>
      <c r="F601" s="2">
        <v>1534991</v>
      </c>
      <c r="G601" s="2" t="s">
        <v>524</v>
      </c>
      <c r="H601" s="2" t="s">
        <v>525</v>
      </c>
      <c r="I601" s="2" t="s">
        <v>38</v>
      </c>
      <c r="J601" s="2" t="s">
        <v>526</v>
      </c>
      <c r="K601" s="2" t="s">
        <v>527</v>
      </c>
      <c r="L601" s="6">
        <v>40775</v>
      </c>
      <c r="M601" s="6"/>
      <c r="N601" s="7">
        <v>48000</v>
      </c>
      <c r="O601" s="7">
        <v>48000</v>
      </c>
      <c r="S601" s="7">
        <v>48000</v>
      </c>
      <c r="T601" s="7" t="s">
        <v>41</v>
      </c>
      <c r="U601" s="7">
        <v>24000</v>
      </c>
      <c r="V601" s="7">
        <v>0</v>
      </c>
      <c r="W601" s="2" t="s">
        <v>41</v>
      </c>
      <c r="X601" s="7">
        <v>0</v>
      </c>
      <c r="Y601" s="2" t="s">
        <v>42</v>
      </c>
      <c r="Z601" s="2" t="s">
        <v>43</v>
      </c>
      <c r="AB601" s="2" t="s">
        <v>44</v>
      </c>
      <c r="AC601" s="2" t="s">
        <v>89</v>
      </c>
      <c r="AD601" s="2" t="s">
        <v>96</v>
      </c>
      <c r="AE601" s="2" t="s">
        <v>49</v>
      </c>
      <c r="AF601" s="2" t="s">
        <v>50</v>
      </c>
      <c r="AG601" s="2" t="s">
        <v>51</v>
      </c>
      <c r="AH601" s="2" t="s">
        <v>528</v>
      </c>
      <c r="AI601" s="2" t="s">
        <v>154</v>
      </c>
      <c r="AJ601" s="2" t="s">
        <v>155</v>
      </c>
      <c r="AK601" s="2" t="s">
        <v>55</v>
      </c>
      <c r="AN601" s="7">
        <v>0</v>
      </c>
      <c r="AO601" s="2" t="s">
        <v>529</v>
      </c>
      <c r="AP601" s="6">
        <v>41103</v>
      </c>
      <c r="AQ601" s="8" t="s">
        <v>4454</v>
      </c>
      <c r="AR601" s="2" t="s">
        <v>48</v>
      </c>
      <c r="AS601" s="7">
        <v>48000</v>
      </c>
    </row>
    <row r="602" spans="1:45" x14ac:dyDescent="0.2">
      <c r="A602" s="380"/>
      <c r="B602" s="2" t="s">
        <v>4926</v>
      </c>
      <c r="C602" s="3">
        <v>14</v>
      </c>
      <c r="D602" s="4" t="s">
        <v>4457</v>
      </c>
      <c r="E602" s="2" t="s">
        <v>4590</v>
      </c>
      <c r="F602" s="2">
        <v>1535164</v>
      </c>
      <c r="G602" s="2" t="s">
        <v>3528</v>
      </c>
      <c r="H602" s="2" t="s">
        <v>3529</v>
      </c>
      <c r="I602" s="2" t="s">
        <v>1199</v>
      </c>
      <c r="J602" s="2" t="s">
        <v>3530</v>
      </c>
      <c r="K602" s="2" t="s">
        <v>3531</v>
      </c>
      <c r="L602" s="6">
        <v>40666</v>
      </c>
      <c r="M602" s="6"/>
      <c r="N602" s="7">
        <v>10880</v>
      </c>
      <c r="O602" s="7">
        <v>10880</v>
      </c>
      <c r="S602" s="7">
        <v>10880</v>
      </c>
      <c r="T602" s="7" t="s">
        <v>41</v>
      </c>
      <c r="U602" s="7">
        <v>5440</v>
      </c>
      <c r="V602" s="7">
        <v>0</v>
      </c>
      <c r="W602" s="2" t="s">
        <v>41</v>
      </c>
      <c r="X602" s="7">
        <v>0</v>
      </c>
      <c r="Y602" s="2" t="s">
        <v>42</v>
      </c>
      <c r="Z602" s="2" t="s">
        <v>43</v>
      </c>
      <c r="AB602" s="2" t="s">
        <v>44</v>
      </c>
      <c r="AC602" s="2" t="s">
        <v>3189</v>
      </c>
      <c r="AD602" s="2" t="s">
        <v>2932</v>
      </c>
      <c r="AE602" s="2" t="s">
        <v>97</v>
      </c>
      <c r="AF602" s="2" t="s">
        <v>75</v>
      </c>
      <c r="AG602" s="2" t="s">
        <v>76</v>
      </c>
      <c r="AH602" s="2" t="s">
        <v>1540</v>
      </c>
      <c r="AI602" s="2" t="s">
        <v>53</v>
      </c>
      <c r="AJ602" s="2" t="s">
        <v>54</v>
      </c>
      <c r="AK602" s="2" t="s">
        <v>55</v>
      </c>
      <c r="AN602" s="7">
        <v>0</v>
      </c>
      <c r="AO602" s="2" t="s">
        <v>3532</v>
      </c>
      <c r="AP602" s="6">
        <v>41186</v>
      </c>
      <c r="AQ602" s="8" t="s">
        <v>4454</v>
      </c>
      <c r="AR602" s="2" t="s">
        <v>48</v>
      </c>
      <c r="AS602" s="7">
        <v>10880</v>
      </c>
    </row>
    <row r="603" spans="1:45" x14ac:dyDescent="0.2">
      <c r="A603" s="380"/>
      <c r="B603" s="2" t="s">
        <v>4926</v>
      </c>
      <c r="C603" s="3">
        <v>82</v>
      </c>
      <c r="D603" s="4" t="s">
        <v>4458</v>
      </c>
      <c r="E603" s="2" t="s">
        <v>4593</v>
      </c>
      <c r="F603" s="2">
        <v>1535211</v>
      </c>
      <c r="G603" s="2" t="s">
        <v>3868</v>
      </c>
      <c r="H603" s="2" t="s">
        <v>3869</v>
      </c>
      <c r="I603" s="2" t="s">
        <v>38</v>
      </c>
      <c r="J603" s="2" t="s">
        <v>3870</v>
      </c>
      <c r="K603" s="2" t="s">
        <v>3871</v>
      </c>
      <c r="L603" s="6">
        <v>40893</v>
      </c>
      <c r="M603" s="6"/>
      <c r="N603" s="7">
        <v>37488</v>
      </c>
      <c r="O603" s="7">
        <v>39050</v>
      </c>
      <c r="S603" s="7">
        <v>37488</v>
      </c>
      <c r="T603" s="7" t="s">
        <v>41</v>
      </c>
      <c r="U603" s="7">
        <v>18744</v>
      </c>
      <c r="V603" s="7">
        <v>0</v>
      </c>
      <c r="W603" s="2" t="s">
        <v>41</v>
      </c>
      <c r="X603" s="7">
        <v>0</v>
      </c>
      <c r="Y603" s="2" t="s">
        <v>42</v>
      </c>
      <c r="Z603" s="2" t="s">
        <v>43</v>
      </c>
      <c r="AB603" s="2" t="s">
        <v>44</v>
      </c>
      <c r="AC603" s="2" t="s">
        <v>3815</v>
      </c>
      <c r="AD603" s="2" t="s">
        <v>2078</v>
      </c>
      <c r="AE603" s="2" t="s">
        <v>49</v>
      </c>
      <c r="AF603" s="2" t="s">
        <v>75</v>
      </c>
      <c r="AG603" s="2" t="s">
        <v>76</v>
      </c>
      <c r="AH603" s="2" t="s">
        <v>3872</v>
      </c>
      <c r="AI603" s="2" t="s">
        <v>53</v>
      </c>
      <c r="AJ603" s="2" t="s">
        <v>54</v>
      </c>
      <c r="AK603" s="2" t="s">
        <v>55</v>
      </c>
      <c r="AN603" s="7">
        <v>0</v>
      </c>
      <c r="AO603" s="2" t="s">
        <v>3873</v>
      </c>
      <c r="AP603" s="6">
        <v>41183</v>
      </c>
      <c r="AQ603" s="8" t="s">
        <v>4454</v>
      </c>
      <c r="AR603" s="2" t="s">
        <v>48</v>
      </c>
      <c r="AS603" s="7">
        <v>37488</v>
      </c>
    </row>
    <row r="604" spans="1:45" x14ac:dyDescent="0.2">
      <c r="A604" s="380"/>
      <c r="B604" s="2" t="s">
        <v>4926</v>
      </c>
      <c r="C604" s="3">
        <v>14</v>
      </c>
      <c r="D604" s="4" t="s">
        <v>4457</v>
      </c>
      <c r="E604" s="2" t="s">
        <v>4590</v>
      </c>
      <c r="F604" s="2">
        <v>1535231</v>
      </c>
      <c r="G604" s="2" t="s">
        <v>3522</v>
      </c>
      <c r="H604" s="2" t="s">
        <v>3523</v>
      </c>
      <c r="I604" s="2" t="s">
        <v>1199</v>
      </c>
      <c r="J604" s="2" t="s">
        <v>3524</v>
      </c>
      <c r="K604" s="2" t="s">
        <v>3525</v>
      </c>
      <c r="L604" s="6">
        <v>40859</v>
      </c>
      <c r="M604" s="6"/>
      <c r="N604" s="7">
        <v>10880</v>
      </c>
      <c r="O604" s="7">
        <v>10880</v>
      </c>
      <c r="S604" s="7">
        <v>10880</v>
      </c>
      <c r="T604" s="7" t="s">
        <v>41</v>
      </c>
      <c r="U604" s="7">
        <v>5440</v>
      </c>
      <c r="V604" s="7">
        <v>0</v>
      </c>
      <c r="W604" s="2" t="s">
        <v>41</v>
      </c>
      <c r="X604" s="7">
        <v>0</v>
      </c>
      <c r="Y604" s="2" t="s">
        <v>42</v>
      </c>
      <c r="Z604" s="2" t="s">
        <v>43</v>
      </c>
      <c r="AB604" s="2" t="s">
        <v>44</v>
      </c>
      <c r="AC604" s="2" t="s">
        <v>3189</v>
      </c>
      <c r="AD604" s="2" t="s">
        <v>2932</v>
      </c>
      <c r="AE604" s="2" t="s">
        <v>49</v>
      </c>
      <c r="AF604" s="2" t="s">
        <v>75</v>
      </c>
      <c r="AG604" s="2" t="s">
        <v>76</v>
      </c>
      <c r="AH604" s="2" t="s">
        <v>3526</v>
      </c>
      <c r="AI604" s="2" t="s">
        <v>53</v>
      </c>
      <c r="AJ604" s="2" t="s">
        <v>54</v>
      </c>
      <c r="AK604" s="2" t="s">
        <v>55</v>
      </c>
      <c r="AN604" s="7">
        <v>0</v>
      </c>
      <c r="AO604" s="2" t="s">
        <v>3527</v>
      </c>
      <c r="AP604" s="6">
        <v>41185</v>
      </c>
      <c r="AQ604" s="8" t="s">
        <v>4454</v>
      </c>
      <c r="AR604" s="2" t="s">
        <v>48</v>
      </c>
      <c r="AS604" s="7">
        <v>10880</v>
      </c>
    </row>
    <row r="605" spans="1:45" x14ac:dyDescent="0.2">
      <c r="A605" s="380"/>
      <c r="B605" s="2" t="s">
        <v>4926</v>
      </c>
      <c r="C605" s="3">
        <v>93</v>
      </c>
      <c r="D605" s="4" t="s">
        <v>4458</v>
      </c>
      <c r="E605" s="2" t="s">
        <v>4604</v>
      </c>
      <c r="F605" s="2">
        <v>1535476</v>
      </c>
      <c r="G605" s="2" t="s">
        <v>2419</v>
      </c>
      <c r="H605" s="2" t="s">
        <v>2420</v>
      </c>
      <c r="I605" s="2" t="s">
        <v>38</v>
      </c>
      <c r="J605" s="2" t="s">
        <v>2421</v>
      </c>
      <c r="K605" s="2" t="s">
        <v>2422</v>
      </c>
      <c r="L605" s="6">
        <v>40547</v>
      </c>
      <c r="M605" s="6"/>
      <c r="N605" s="7">
        <v>81370.720000000001</v>
      </c>
      <c r="O605" s="7">
        <v>81370.720000000001</v>
      </c>
      <c r="S605" s="7">
        <v>81370.720000000001</v>
      </c>
      <c r="T605" s="7" t="s">
        <v>41</v>
      </c>
      <c r="U605" s="7">
        <v>40685.360000000001</v>
      </c>
      <c r="V605" s="7">
        <v>0</v>
      </c>
      <c r="W605" s="2" t="s">
        <v>41</v>
      </c>
      <c r="X605" s="7">
        <v>0</v>
      </c>
      <c r="Y605" s="2" t="s">
        <v>42</v>
      </c>
      <c r="Z605" s="2" t="s">
        <v>43</v>
      </c>
      <c r="AB605" s="2" t="s">
        <v>44</v>
      </c>
      <c r="AC605" s="2" t="s">
        <v>89</v>
      </c>
      <c r="AD605" s="2" t="s">
        <v>2078</v>
      </c>
      <c r="AE605" s="2" t="s">
        <v>97</v>
      </c>
      <c r="AF605" s="2" t="s">
        <v>160</v>
      </c>
      <c r="AG605" s="2" t="s">
        <v>51</v>
      </c>
      <c r="AH605" s="2" t="s">
        <v>2423</v>
      </c>
      <c r="AI605" s="2" t="s">
        <v>162</v>
      </c>
      <c r="AJ605" s="2" t="s">
        <v>163</v>
      </c>
      <c r="AK605" s="2" t="s">
        <v>55</v>
      </c>
      <c r="AN605" s="7">
        <v>0</v>
      </c>
      <c r="AO605" s="2" t="s">
        <v>2424</v>
      </c>
      <c r="AP605" s="6">
        <v>41184</v>
      </c>
      <c r="AQ605" s="8" t="s">
        <v>4454</v>
      </c>
      <c r="AR605" s="2" t="s">
        <v>48</v>
      </c>
      <c r="AS605" s="7">
        <v>81370.720000000001</v>
      </c>
    </row>
    <row r="606" spans="1:45" x14ac:dyDescent="0.2">
      <c r="A606" s="380"/>
      <c r="B606" s="2" t="s">
        <v>4926</v>
      </c>
      <c r="C606" s="3">
        <v>82</v>
      </c>
      <c r="D606" s="4" t="s">
        <v>4458</v>
      </c>
      <c r="E606" s="2" t="s">
        <v>4593</v>
      </c>
      <c r="F606" s="2">
        <v>1535837</v>
      </c>
      <c r="G606" s="2" t="s">
        <v>2414</v>
      </c>
      <c r="H606" s="2" t="s">
        <v>2415</v>
      </c>
      <c r="I606" s="2" t="s">
        <v>38</v>
      </c>
      <c r="J606" s="2" t="s">
        <v>2416</v>
      </c>
      <c r="K606" s="2" t="s">
        <v>2417</v>
      </c>
      <c r="L606" s="6">
        <v>40819</v>
      </c>
      <c r="M606" s="6"/>
      <c r="N606" s="7">
        <v>45000</v>
      </c>
      <c r="O606" s="7">
        <v>45000</v>
      </c>
      <c r="S606" s="7">
        <v>45000</v>
      </c>
      <c r="T606" s="7" t="s">
        <v>41</v>
      </c>
      <c r="U606" s="7">
        <v>22500</v>
      </c>
      <c r="V606" s="7">
        <v>0</v>
      </c>
      <c r="W606" s="2" t="s">
        <v>41</v>
      </c>
      <c r="X606" s="7">
        <v>0</v>
      </c>
      <c r="Y606" s="2" t="s">
        <v>42</v>
      </c>
      <c r="Z606" s="2" t="s">
        <v>43</v>
      </c>
      <c r="AB606" s="2" t="s">
        <v>44</v>
      </c>
      <c r="AC606" s="2" t="s">
        <v>89</v>
      </c>
      <c r="AD606" s="2" t="s">
        <v>2078</v>
      </c>
      <c r="AE606" s="2" t="s">
        <v>49</v>
      </c>
      <c r="AF606" s="2" t="s">
        <v>1288</v>
      </c>
      <c r="AG606" s="2" t="s">
        <v>51</v>
      </c>
      <c r="AH606" s="2" t="s">
        <v>1453</v>
      </c>
      <c r="AI606" s="2" t="s">
        <v>117</v>
      </c>
      <c r="AJ606" s="2" t="s">
        <v>54</v>
      </c>
      <c r="AK606" s="2" t="s">
        <v>55</v>
      </c>
      <c r="AN606" s="7">
        <v>0</v>
      </c>
      <c r="AO606" s="2" t="s">
        <v>2418</v>
      </c>
      <c r="AP606" s="6">
        <v>41185</v>
      </c>
      <c r="AQ606" s="8" t="s">
        <v>4454</v>
      </c>
      <c r="AR606" s="2" t="s">
        <v>48</v>
      </c>
      <c r="AS606" s="7">
        <v>45000</v>
      </c>
    </row>
    <row r="607" spans="1:45" x14ac:dyDescent="0.2">
      <c r="A607" s="380"/>
      <c r="B607" s="2" t="s">
        <v>4926</v>
      </c>
      <c r="C607" s="3">
        <v>82</v>
      </c>
      <c r="D607" s="4" t="s">
        <v>4458</v>
      </c>
      <c r="E607" s="2" t="s">
        <v>4593</v>
      </c>
      <c r="F607" s="2">
        <v>1536249</v>
      </c>
      <c r="G607" s="2" t="s">
        <v>2408</v>
      </c>
      <c r="H607" s="2" t="s">
        <v>2409</v>
      </c>
      <c r="I607" s="2" t="s">
        <v>38</v>
      </c>
      <c r="J607" s="2" t="s">
        <v>2410</v>
      </c>
      <c r="K607" s="2" t="s">
        <v>2411</v>
      </c>
      <c r="L607" s="6">
        <v>41078</v>
      </c>
      <c r="M607" s="6"/>
      <c r="N607" s="7">
        <v>99817</v>
      </c>
      <c r="O607" s="7">
        <v>99817</v>
      </c>
      <c r="S607" s="7">
        <v>99817</v>
      </c>
      <c r="T607" s="7" t="s">
        <v>41</v>
      </c>
      <c r="U607" s="7">
        <v>49908.5</v>
      </c>
      <c r="V607" s="7">
        <v>0</v>
      </c>
      <c r="W607" s="2" t="s">
        <v>41</v>
      </c>
      <c r="X607" s="7">
        <v>0</v>
      </c>
      <c r="Y607" s="2" t="s">
        <v>42</v>
      </c>
      <c r="Z607" s="2" t="s">
        <v>43</v>
      </c>
      <c r="AB607" s="2" t="s">
        <v>44</v>
      </c>
      <c r="AC607" s="2" t="s">
        <v>89</v>
      </c>
      <c r="AD607" s="2" t="s">
        <v>2078</v>
      </c>
      <c r="AE607" s="2" t="s">
        <v>97</v>
      </c>
      <c r="AF607" s="2" t="s">
        <v>50</v>
      </c>
      <c r="AG607" s="2" t="s">
        <v>51</v>
      </c>
      <c r="AH607" s="2" t="s">
        <v>2412</v>
      </c>
      <c r="AI607" s="2" t="s">
        <v>53</v>
      </c>
      <c r="AJ607" s="2" t="s">
        <v>54</v>
      </c>
      <c r="AK607" s="2" t="s">
        <v>55</v>
      </c>
      <c r="AN607" s="7">
        <v>0</v>
      </c>
      <c r="AO607" s="2" t="s">
        <v>2413</v>
      </c>
      <c r="AP607" s="6">
        <v>41197</v>
      </c>
      <c r="AQ607" s="8" t="s">
        <v>4454</v>
      </c>
      <c r="AR607" s="2" t="s">
        <v>48</v>
      </c>
      <c r="AS607" s="7">
        <v>99817</v>
      </c>
    </row>
    <row r="608" spans="1:45" x14ac:dyDescent="0.2">
      <c r="A608" s="380"/>
      <c r="B608" s="2" t="s">
        <v>4926</v>
      </c>
      <c r="C608" s="3">
        <v>53</v>
      </c>
      <c r="D608" s="4" t="s">
        <v>4457</v>
      </c>
      <c r="E608" s="2" t="s">
        <v>4662</v>
      </c>
      <c r="F608" s="2">
        <v>1536409</v>
      </c>
      <c r="G608" s="2" t="s">
        <v>4424</v>
      </c>
      <c r="H608" s="2" t="s">
        <v>4425</v>
      </c>
      <c r="I608" s="2" t="s">
        <v>38</v>
      </c>
      <c r="J608" s="2" t="s">
        <v>4426</v>
      </c>
      <c r="K608" s="2" t="s">
        <v>4427</v>
      </c>
      <c r="L608" s="6">
        <v>36103</v>
      </c>
      <c r="M608" s="6"/>
      <c r="N608" s="7">
        <v>150000</v>
      </c>
      <c r="O608" s="7">
        <v>200000</v>
      </c>
      <c r="S608" s="7">
        <v>150000</v>
      </c>
      <c r="T608" s="7" t="s">
        <v>40</v>
      </c>
      <c r="U608" s="7">
        <v>150000</v>
      </c>
      <c r="V608" s="7">
        <v>150000</v>
      </c>
      <c r="W608" s="2" t="s">
        <v>73</v>
      </c>
      <c r="X608" s="7">
        <v>0</v>
      </c>
      <c r="Y608" s="2" t="s">
        <v>42</v>
      </c>
      <c r="Z608" s="2" t="s">
        <v>43</v>
      </c>
      <c r="AB608" s="2" t="s">
        <v>67</v>
      </c>
      <c r="AC608" s="2" t="s">
        <v>4367</v>
      </c>
      <c r="AD608" s="2" t="s">
        <v>2932</v>
      </c>
      <c r="AE608" s="2" t="s">
        <v>49</v>
      </c>
      <c r="AF608" s="2" t="s">
        <v>50</v>
      </c>
      <c r="AG608" s="2" t="s">
        <v>51</v>
      </c>
      <c r="AH608" s="2" t="s">
        <v>4428</v>
      </c>
      <c r="AI608" s="2" t="s">
        <v>908</v>
      </c>
      <c r="AJ608" s="2" t="s">
        <v>218</v>
      </c>
      <c r="AK608" s="2" t="s">
        <v>55</v>
      </c>
      <c r="AL608" s="6">
        <v>41270</v>
      </c>
      <c r="AM608" s="2" t="s">
        <v>1355</v>
      </c>
      <c r="AN608" s="7">
        <v>0</v>
      </c>
      <c r="AO608" s="2" t="s">
        <v>4429</v>
      </c>
      <c r="AP608" s="6">
        <v>36299</v>
      </c>
      <c r="AQ608" s="8" t="s">
        <v>4454</v>
      </c>
      <c r="AR608" s="2" t="s">
        <v>48</v>
      </c>
      <c r="AS608" s="7">
        <v>150000</v>
      </c>
    </row>
    <row r="609" spans="1:45" x14ac:dyDescent="0.2">
      <c r="A609" s="380"/>
      <c r="B609" s="2" t="s">
        <v>4926</v>
      </c>
      <c r="C609" s="3">
        <v>82</v>
      </c>
      <c r="D609" s="4" t="s">
        <v>4458</v>
      </c>
      <c r="E609" s="2" t="s">
        <v>4593</v>
      </c>
      <c r="F609" s="2">
        <v>1536539</v>
      </c>
      <c r="G609" s="2" t="s">
        <v>2404</v>
      </c>
      <c r="H609" s="2" t="s">
        <v>2405</v>
      </c>
      <c r="I609" s="2" t="s">
        <v>38</v>
      </c>
      <c r="J609" s="2" t="s">
        <v>2406</v>
      </c>
      <c r="K609" s="2" t="s">
        <v>1294</v>
      </c>
      <c r="L609" s="6">
        <v>40834</v>
      </c>
      <c r="M609" s="6"/>
      <c r="N609" s="7">
        <v>45000</v>
      </c>
      <c r="O609" s="7">
        <v>45000</v>
      </c>
      <c r="S609" s="7">
        <v>45000</v>
      </c>
      <c r="T609" s="7" t="s">
        <v>41</v>
      </c>
      <c r="U609" s="7">
        <v>22500</v>
      </c>
      <c r="V609" s="7">
        <v>0</v>
      </c>
      <c r="W609" s="2" t="s">
        <v>41</v>
      </c>
      <c r="X609" s="7">
        <v>0</v>
      </c>
      <c r="Y609" s="2" t="s">
        <v>42</v>
      </c>
      <c r="Z609" s="2" t="s">
        <v>43</v>
      </c>
      <c r="AB609" s="2" t="s">
        <v>44</v>
      </c>
      <c r="AC609" s="2" t="s">
        <v>89</v>
      </c>
      <c r="AD609" s="2" t="s">
        <v>2078</v>
      </c>
      <c r="AE609" s="2" t="s">
        <v>97</v>
      </c>
      <c r="AF609" s="2" t="s">
        <v>1980</v>
      </c>
      <c r="AG609" s="2" t="s">
        <v>51</v>
      </c>
      <c r="AH609" s="2" t="s">
        <v>69</v>
      </c>
      <c r="AI609" s="2" t="s">
        <v>53</v>
      </c>
      <c r="AJ609" s="2" t="s">
        <v>54</v>
      </c>
      <c r="AK609" s="2" t="s">
        <v>55</v>
      </c>
      <c r="AN609" s="7">
        <v>0</v>
      </c>
      <c r="AO609" s="2" t="s">
        <v>2407</v>
      </c>
      <c r="AP609" s="6">
        <v>41081</v>
      </c>
      <c r="AQ609" s="8" t="s">
        <v>4454</v>
      </c>
      <c r="AR609" s="2" t="s">
        <v>48</v>
      </c>
      <c r="AS609" s="7">
        <v>45000</v>
      </c>
    </row>
    <row r="610" spans="1:45" x14ac:dyDescent="0.2">
      <c r="A610" s="380"/>
      <c r="B610" s="2" t="s">
        <v>4926</v>
      </c>
      <c r="C610" s="3">
        <v>82</v>
      </c>
      <c r="D610" s="4" t="s">
        <v>4458</v>
      </c>
      <c r="E610" s="2" t="s">
        <v>4593</v>
      </c>
      <c r="F610" s="2">
        <v>1536959</v>
      </c>
      <c r="G610" s="2" t="s">
        <v>4072</v>
      </c>
      <c r="H610" s="2" t="s">
        <v>4073</v>
      </c>
      <c r="I610" s="2" t="s">
        <v>38</v>
      </c>
      <c r="J610" s="2" t="s">
        <v>4074</v>
      </c>
      <c r="K610" s="2" t="s">
        <v>4075</v>
      </c>
      <c r="L610" s="6">
        <v>40965</v>
      </c>
      <c r="M610" s="6"/>
      <c r="N610" s="7">
        <v>48000</v>
      </c>
      <c r="O610" s="7">
        <v>48000</v>
      </c>
      <c r="S610" s="7">
        <v>48000</v>
      </c>
      <c r="T610" s="7" t="s">
        <v>41</v>
      </c>
      <c r="U610" s="7">
        <v>24000</v>
      </c>
      <c r="V610" s="7">
        <v>0</v>
      </c>
      <c r="W610" s="2" t="s">
        <v>41</v>
      </c>
      <c r="X610" s="7">
        <v>0</v>
      </c>
      <c r="Y610" s="2" t="s">
        <v>42</v>
      </c>
      <c r="Z610" s="2" t="s">
        <v>43</v>
      </c>
      <c r="AB610" s="2" t="s">
        <v>44</v>
      </c>
      <c r="AC610" s="2" t="s">
        <v>3815</v>
      </c>
      <c r="AD610" s="2" t="s">
        <v>96</v>
      </c>
      <c r="AE610" s="2" t="s">
        <v>97</v>
      </c>
      <c r="AF610" s="2" t="s">
        <v>50</v>
      </c>
      <c r="AG610" s="2" t="s">
        <v>51</v>
      </c>
      <c r="AH610" s="2" t="s">
        <v>122</v>
      </c>
      <c r="AI610" s="2" t="s">
        <v>53</v>
      </c>
      <c r="AJ610" s="2" t="s">
        <v>54</v>
      </c>
      <c r="AK610" s="2" t="s">
        <v>55</v>
      </c>
      <c r="AN610" s="7">
        <v>0</v>
      </c>
      <c r="AO610" s="2" t="s">
        <v>4076</v>
      </c>
      <c r="AP610" s="6">
        <v>41198</v>
      </c>
      <c r="AQ610" s="8" t="s">
        <v>4454</v>
      </c>
      <c r="AR610" s="2" t="s">
        <v>48</v>
      </c>
      <c r="AS610" s="7">
        <v>48000</v>
      </c>
    </row>
    <row r="611" spans="1:45" x14ac:dyDescent="0.2">
      <c r="A611" s="380"/>
      <c r="B611" s="2" t="s">
        <v>4926</v>
      </c>
      <c r="C611" s="3">
        <v>93</v>
      </c>
      <c r="D611" s="4" t="s">
        <v>4458</v>
      </c>
      <c r="E611" s="2" t="s">
        <v>4603</v>
      </c>
      <c r="F611" s="2">
        <v>1537168</v>
      </c>
      <c r="G611" s="2" t="s">
        <v>2399</v>
      </c>
      <c r="H611" s="2" t="s">
        <v>2400</v>
      </c>
      <c r="I611" s="2" t="s">
        <v>38</v>
      </c>
      <c r="J611" s="2" t="s">
        <v>2401</v>
      </c>
      <c r="K611" s="2" t="s">
        <v>2402</v>
      </c>
      <c r="L611" s="6">
        <v>41060</v>
      </c>
      <c r="M611" s="6"/>
      <c r="N611" s="7">
        <v>3097</v>
      </c>
      <c r="O611" s="7">
        <v>3097</v>
      </c>
      <c r="S611" s="7">
        <v>3097</v>
      </c>
      <c r="T611" s="7" t="s">
        <v>41</v>
      </c>
      <c r="U611" s="7">
        <v>1548.5</v>
      </c>
      <c r="V611" s="7">
        <v>0</v>
      </c>
      <c r="W611" s="2" t="s">
        <v>73</v>
      </c>
      <c r="X611" s="7">
        <v>0</v>
      </c>
      <c r="Y611" s="2" t="s">
        <v>42</v>
      </c>
      <c r="Z611" s="2" t="s">
        <v>43</v>
      </c>
      <c r="AB611" s="2" t="s">
        <v>67</v>
      </c>
      <c r="AC611" s="2" t="s">
        <v>89</v>
      </c>
      <c r="AD611" s="2" t="s">
        <v>2078</v>
      </c>
      <c r="AE611" s="2" t="s">
        <v>97</v>
      </c>
      <c r="AF611" s="2" t="s">
        <v>75</v>
      </c>
      <c r="AG611" s="2" t="s">
        <v>177</v>
      </c>
      <c r="AH611" s="2" t="s">
        <v>247</v>
      </c>
      <c r="AI611" s="2" t="s">
        <v>162</v>
      </c>
      <c r="AJ611" s="2" t="s">
        <v>163</v>
      </c>
      <c r="AK611" s="2" t="s">
        <v>55</v>
      </c>
      <c r="AL611" s="6">
        <v>41295</v>
      </c>
      <c r="AM611" s="2" t="s">
        <v>79</v>
      </c>
      <c r="AN611" s="7">
        <v>0</v>
      </c>
      <c r="AO611" s="2" t="s">
        <v>2403</v>
      </c>
      <c r="AP611" s="6">
        <v>41191</v>
      </c>
      <c r="AQ611" s="8" t="s">
        <v>4454</v>
      </c>
      <c r="AR611" s="2" t="s">
        <v>48</v>
      </c>
      <c r="AS611" s="7">
        <v>3097</v>
      </c>
    </row>
    <row r="612" spans="1:45" x14ac:dyDescent="0.2">
      <c r="A612" s="380"/>
      <c r="B612" s="2" t="s">
        <v>4926</v>
      </c>
      <c r="C612" s="3">
        <v>93</v>
      </c>
      <c r="D612" s="4" t="s">
        <v>4458</v>
      </c>
      <c r="E612" s="2" t="s">
        <v>4597</v>
      </c>
      <c r="F612" s="2">
        <v>1537216</v>
      </c>
      <c r="G612" s="2" t="s">
        <v>516</v>
      </c>
      <c r="H612" s="2" t="s">
        <v>517</v>
      </c>
      <c r="I612" s="2" t="s">
        <v>38</v>
      </c>
      <c r="J612" s="2" t="s">
        <v>518</v>
      </c>
      <c r="K612" s="2" t="s">
        <v>519</v>
      </c>
      <c r="L612" s="6">
        <v>40927</v>
      </c>
      <c r="M612" s="6"/>
      <c r="N612" s="7">
        <v>36037</v>
      </c>
      <c r="O612" s="7">
        <v>36037</v>
      </c>
      <c r="S612" s="7">
        <v>36037</v>
      </c>
      <c r="T612" s="7" t="s">
        <v>41</v>
      </c>
      <c r="U612" s="7">
        <v>18018.5</v>
      </c>
      <c r="V612" s="7">
        <v>0</v>
      </c>
      <c r="W612" s="2" t="s">
        <v>41</v>
      </c>
      <c r="X612" s="7">
        <v>0</v>
      </c>
      <c r="Y612" s="2" t="s">
        <v>42</v>
      </c>
      <c r="Z612" s="2" t="s">
        <v>43</v>
      </c>
      <c r="AB612" s="2" t="s">
        <v>44</v>
      </c>
      <c r="AC612" s="2" t="s">
        <v>89</v>
      </c>
      <c r="AD612" s="2" t="s">
        <v>96</v>
      </c>
      <c r="AE612" s="2" t="s">
        <v>49</v>
      </c>
      <c r="AF612" s="2" t="s">
        <v>50</v>
      </c>
      <c r="AG612" s="2" t="s">
        <v>51</v>
      </c>
      <c r="AH612" s="2" t="s">
        <v>520</v>
      </c>
      <c r="AI612" s="2" t="s">
        <v>53</v>
      </c>
      <c r="AJ612" s="2" t="s">
        <v>54</v>
      </c>
      <c r="AK612" s="2" t="s">
        <v>55</v>
      </c>
      <c r="AN612" s="7">
        <v>0</v>
      </c>
      <c r="AO612" s="2" t="s">
        <v>521</v>
      </c>
      <c r="AP612" s="6">
        <v>41193</v>
      </c>
      <c r="AQ612" s="8" t="s">
        <v>4454</v>
      </c>
      <c r="AR612" s="2" t="s">
        <v>48</v>
      </c>
      <c r="AS612" s="7">
        <v>36037</v>
      </c>
    </row>
    <row r="613" spans="1:45" x14ac:dyDescent="0.2">
      <c r="A613" s="380"/>
      <c r="B613" s="2" t="s">
        <v>4926</v>
      </c>
      <c r="C613" s="3">
        <v>82</v>
      </c>
      <c r="D613" s="4" t="s">
        <v>4458</v>
      </c>
      <c r="E613" s="2" t="s">
        <v>4602</v>
      </c>
      <c r="F613" s="2">
        <v>1537265</v>
      </c>
      <c r="G613" s="2" t="s">
        <v>509</v>
      </c>
      <c r="H613" s="2" t="s">
        <v>510</v>
      </c>
      <c r="I613" s="2" t="s">
        <v>38</v>
      </c>
      <c r="J613" s="2" t="s">
        <v>511</v>
      </c>
      <c r="K613" s="2" t="s">
        <v>512</v>
      </c>
      <c r="L613" s="6">
        <v>40496</v>
      </c>
      <c r="M613" s="6"/>
      <c r="N613" s="7">
        <v>3000</v>
      </c>
      <c r="O613" s="7">
        <v>3000</v>
      </c>
      <c r="S613" s="7">
        <v>3000</v>
      </c>
      <c r="T613" s="7" t="s">
        <v>41</v>
      </c>
      <c r="U613" s="7">
        <v>1500</v>
      </c>
      <c r="V613" s="7">
        <v>0</v>
      </c>
      <c r="W613" s="2" t="s">
        <v>41</v>
      </c>
      <c r="X613" s="7">
        <v>0</v>
      </c>
      <c r="Y613" s="2" t="s">
        <v>42</v>
      </c>
      <c r="Z613" s="2" t="s">
        <v>43</v>
      </c>
      <c r="AB613" s="2" t="s">
        <v>44</v>
      </c>
      <c r="AC613" s="2" t="s">
        <v>89</v>
      </c>
      <c r="AD613" s="2" t="s">
        <v>96</v>
      </c>
      <c r="AE613" s="2" t="s">
        <v>513</v>
      </c>
      <c r="AF613" s="2" t="s">
        <v>75</v>
      </c>
      <c r="AG613" s="2" t="s">
        <v>76</v>
      </c>
      <c r="AH613" s="2" t="s">
        <v>514</v>
      </c>
      <c r="AI613" s="2" t="s">
        <v>206</v>
      </c>
      <c r="AJ613" s="2" t="s">
        <v>54</v>
      </c>
      <c r="AK613" s="2" t="s">
        <v>55</v>
      </c>
      <c r="AN613" s="7">
        <v>0</v>
      </c>
      <c r="AO613" s="2" t="s">
        <v>515</v>
      </c>
      <c r="AP613" s="6">
        <v>41200</v>
      </c>
      <c r="AQ613" s="8" t="s">
        <v>4454</v>
      </c>
      <c r="AR613" s="2" t="s">
        <v>48</v>
      </c>
      <c r="AS613" s="7">
        <v>3000</v>
      </c>
    </row>
    <row r="614" spans="1:45" x14ac:dyDescent="0.2">
      <c r="A614" s="380"/>
      <c r="B614" s="2" t="s">
        <v>4926</v>
      </c>
      <c r="C614" s="3">
        <v>82</v>
      </c>
      <c r="D614" s="4" t="s">
        <v>4458</v>
      </c>
      <c r="E614" s="2" t="s">
        <v>4593</v>
      </c>
      <c r="F614" s="2">
        <v>1537634</v>
      </c>
      <c r="G614" s="2" t="s">
        <v>2394</v>
      </c>
      <c r="H614" s="2" t="s">
        <v>2395</v>
      </c>
      <c r="I614" s="2" t="s">
        <v>38</v>
      </c>
      <c r="J614" s="2" t="s">
        <v>2396</v>
      </c>
      <c r="K614" s="2" t="s">
        <v>2397</v>
      </c>
      <c r="L614" s="6">
        <v>41055</v>
      </c>
      <c r="M614" s="6"/>
      <c r="N614" s="7">
        <v>50000</v>
      </c>
      <c r="O614" s="7">
        <v>50000</v>
      </c>
      <c r="S614" s="7">
        <v>50000</v>
      </c>
      <c r="T614" s="7" t="s">
        <v>41</v>
      </c>
      <c r="U614" s="7">
        <v>25000</v>
      </c>
      <c r="V614" s="7">
        <v>0</v>
      </c>
      <c r="W614" s="2" t="s">
        <v>41</v>
      </c>
      <c r="X614" s="7">
        <v>0</v>
      </c>
      <c r="Y614" s="2" t="s">
        <v>42</v>
      </c>
      <c r="Z614" s="2" t="s">
        <v>43</v>
      </c>
      <c r="AB614" s="2" t="s">
        <v>44</v>
      </c>
      <c r="AC614" s="2" t="s">
        <v>89</v>
      </c>
      <c r="AD614" s="2" t="s">
        <v>2078</v>
      </c>
      <c r="AE614" s="2" t="s">
        <v>97</v>
      </c>
      <c r="AF614" s="2" t="s">
        <v>50</v>
      </c>
      <c r="AG614" s="2" t="s">
        <v>51</v>
      </c>
      <c r="AH614" s="2" t="s">
        <v>247</v>
      </c>
      <c r="AI614" s="2" t="s">
        <v>162</v>
      </c>
      <c r="AJ614" s="2" t="s">
        <v>163</v>
      </c>
      <c r="AK614" s="2" t="s">
        <v>55</v>
      </c>
      <c r="AN614" s="7">
        <v>0</v>
      </c>
      <c r="AO614" s="2" t="s">
        <v>2398</v>
      </c>
      <c r="AP614" s="6">
        <v>41186</v>
      </c>
      <c r="AQ614" s="8" t="s">
        <v>4454</v>
      </c>
      <c r="AR614" s="2" t="s">
        <v>48</v>
      </c>
      <c r="AS614" s="7">
        <v>50000</v>
      </c>
    </row>
    <row r="615" spans="1:45" x14ac:dyDescent="0.2">
      <c r="A615" s="380"/>
      <c r="B615" s="2" t="s">
        <v>4926</v>
      </c>
      <c r="C615" s="3">
        <v>82</v>
      </c>
      <c r="D615" s="4" t="s">
        <v>4458</v>
      </c>
      <c r="E615" s="2" t="s">
        <v>4593</v>
      </c>
      <c r="F615" s="2">
        <v>1537815</v>
      </c>
      <c r="G615" s="2" t="s">
        <v>503</v>
      </c>
      <c r="H615" s="2" t="s">
        <v>504</v>
      </c>
      <c r="I615" s="2" t="s">
        <v>38</v>
      </c>
      <c r="J615" s="2" t="s">
        <v>505</v>
      </c>
      <c r="K615" s="2" t="s">
        <v>506</v>
      </c>
      <c r="L615" s="6">
        <v>40986</v>
      </c>
      <c r="M615" s="6"/>
      <c r="N615" s="7">
        <v>48000</v>
      </c>
      <c r="O615" s="7">
        <v>48000</v>
      </c>
      <c r="S615" s="7">
        <v>48000</v>
      </c>
      <c r="T615" s="7" t="s">
        <v>41</v>
      </c>
      <c r="U615" s="7">
        <v>24000</v>
      </c>
      <c r="V615" s="7">
        <v>0</v>
      </c>
      <c r="W615" s="2" t="s">
        <v>41</v>
      </c>
      <c r="X615" s="7">
        <v>0</v>
      </c>
      <c r="Y615" s="2" t="s">
        <v>42</v>
      </c>
      <c r="Z615" s="2" t="s">
        <v>43</v>
      </c>
      <c r="AB615" s="2" t="s">
        <v>44</v>
      </c>
      <c r="AC615" s="2" t="s">
        <v>89</v>
      </c>
      <c r="AD615" s="2" t="s">
        <v>96</v>
      </c>
      <c r="AE615" s="2" t="s">
        <v>97</v>
      </c>
      <c r="AF615" s="2" t="s">
        <v>91</v>
      </c>
      <c r="AG615" s="2" t="s">
        <v>51</v>
      </c>
      <c r="AH615" s="2" t="s">
        <v>507</v>
      </c>
      <c r="AI615" s="2" t="s">
        <v>117</v>
      </c>
      <c r="AJ615" s="2" t="s">
        <v>54</v>
      </c>
      <c r="AK615" s="2" t="s">
        <v>55</v>
      </c>
      <c r="AN615" s="7">
        <v>0</v>
      </c>
      <c r="AO615" s="2" t="s">
        <v>508</v>
      </c>
      <c r="AP615" s="6">
        <v>41191</v>
      </c>
      <c r="AQ615" s="8" t="s">
        <v>4454</v>
      </c>
      <c r="AR615" s="2" t="s">
        <v>48</v>
      </c>
      <c r="AS615" s="7">
        <v>48000</v>
      </c>
    </row>
    <row r="616" spans="1:45" x14ac:dyDescent="0.2">
      <c r="A616" s="380"/>
      <c r="B616" s="2" t="s">
        <v>4926</v>
      </c>
      <c r="C616" s="3">
        <v>93</v>
      </c>
      <c r="D616" s="4" t="s">
        <v>4458</v>
      </c>
      <c r="E616" s="2" t="s">
        <v>4604</v>
      </c>
      <c r="F616" s="2">
        <v>1538408</v>
      </c>
      <c r="G616" s="2" t="s">
        <v>2389</v>
      </c>
      <c r="H616" s="2" t="s">
        <v>2390</v>
      </c>
      <c r="I616" s="2" t="s">
        <v>38</v>
      </c>
      <c r="J616" s="2" t="s">
        <v>2391</v>
      </c>
      <c r="K616" s="2" t="s">
        <v>2392</v>
      </c>
      <c r="L616" s="6">
        <v>40697</v>
      </c>
      <c r="M616" s="6"/>
      <c r="N616" s="7">
        <v>10688.27</v>
      </c>
      <c r="O616" s="7">
        <v>21376.53</v>
      </c>
      <c r="S616" s="7">
        <v>10688.27</v>
      </c>
      <c r="T616" s="7" t="s">
        <v>41</v>
      </c>
      <c r="U616" s="7">
        <v>5344.14</v>
      </c>
      <c r="V616" s="7">
        <v>0</v>
      </c>
      <c r="W616" s="2" t="s">
        <v>41</v>
      </c>
      <c r="X616" s="7">
        <v>0</v>
      </c>
      <c r="Y616" s="2" t="s">
        <v>42</v>
      </c>
      <c r="Z616" s="2" t="s">
        <v>43</v>
      </c>
      <c r="AB616" s="2" t="s">
        <v>44</v>
      </c>
      <c r="AC616" s="2" t="s">
        <v>89</v>
      </c>
      <c r="AD616" s="2" t="s">
        <v>2078</v>
      </c>
      <c r="AE616" s="2" t="s">
        <v>49</v>
      </c>
      <c r="AF616" s="2" t="s">
        <v>68</v>
      </c>
      <c r="AG616" s="2" t="s">
        <v>51</v>
      </c>
      <c r="AH616" s="2" t="s">
        <v>1641</v>
      </c>
      <c r="AI616" s="2" t="s">
        <v>53</v>
      </c>
      <c r="AJ616" s="2" t="s">
        <v>54</v>
      </c>
      <c r="AK616" s="2" t="s">
        <v>55</v>
      </c>
      <c r="AN616" s="7">
        <v>0</v>
      </c>
      <c r="AO616" s="2" t="s">
        <v>2393</v>
      </c>
      <c r="AP616" s="6">
        <v>41178</v>
      </c>
      <c r="AQ616" s="8" t="s">
        <v>4454</v>
      </c>
      <c r="AR616" s="2" t="s">
        <v>48</v>
      </c>
      <c r="AS616" s="7">
        <v>10688.27</v>
      </c>
    </row>
    <row r="617" spans="1:45" x14ac:dyDescent="0.2">
      <c r="A617" s="380"/>
      <c r="B617" s="2" t="s">
        <v>4926</v>
      </c>
      <c r="C617" s="3">
        <v>14</v>
      </c>
      <c r="D617" s="4" t="s">
        <v>4457</v>
      </c>
      <c r="E617" s="2" t="s">
        <v>4590</v>
      </c>
      <c r="F617" s="2">
        <v>1538529</v>
      </c>
      <c r="G617" s="2" t="s">
        <v>3270</v>
      </c>
      <c r="H617" s="2" t="s">
        <v>3271</v>
      </c>
      <c r="I617" s="2" t="s">
        <v>38</v>
      </c>
      <c r="J617" s="2" t="s">
        <v>3272</v>
      </c>
      <c r="K617" s="2" t="s">
        <v>3273</v>
      </c>
      <c r="L617" s="6">
        <v>40874</v>
      </c>
      <c r="M617" s="6"/>
      <c r="N617" s="7">
        <v>11000</v>
      </c>
      <c r="O617" s="7">
        <v>11000</v>
      </c>
      <c r="S617" s="7">
        <v>11000</v>
      </c>
      <c r="T617" s="7" t="s">
        <v>41</v>
      </c>
      <c r="U617" s="7">
        <v>5500</v>
      </c>
      <c r="V617" s="7">
        <v>0</v>
      </c>
      <c r="W617" s="2" t="s">
        <v>41</v>
      </c>
      <c r="X617" s="7">
        <v>0</v>
      </c>
      <c r="Y617" s="2" t="s">
        <v>42</v>
      </c>
      <c r="Z617" s="2" t="s">
        <v>43</v>
      </c>
      <c r="AB617" s="2" t="s">
        <v>44</v>
      </c>
      <c r="AC617" s="2" t="s">
        <v>3189</v>
      </c>
      <c r="AD617" s="2" t="s">
        <v>2078</v>
      </c>
      <c r="AE617" s="2" t="s">
        <v>97</v>
      </c>
      <c r="AF617" s="2" t="s">
        <v>91</v>
      </c>
      <c r="AG617" s="2" t="s">
        <v>51</v>
      </c>
      <c r="AH617" s="2" t="s">
        <v>1634</v>
      </c>
      <c r="AI617" s="2" t="s">
        <v>117</v>
      </c>
      <c r="AJ617" s="2" t="s">
        <v>54</v>
      </c>
      <c r="AK617" s="2" t="s">
        <v>55</v>
      </c>
      <c r="AN617" s="7">
        <v>0</v>
      </c>
      <c r="AO617" s="2" t="s">
        <v>3274</v>
      </c>
      <c r="AP617" s="6">
        <v>41197</v>
      </c>
      <c r="AQ617" s="8" t="s">
        <v>4454</v>
      </c>
      <c r="AR617" s="2" t="s">
        <v>48</v>
      </c>
      <c r="AS617" s="7">
        <v>11000</v>
      </c>
    </row>
    <row r="618" spans="1:45" x14ac:dyDescent="0.2">
      <c r="A618" s="380"/>
      <c r="B618" s="2" t="s">
        <v>4926</v>
      </c>
      <c r="C618" s="3">
        <v>14</v>
      </c>
      <c r="D618" s="4" t="s">
        <v>4457</v>
      </c>
      <c r="E618" s="2" t="s">
        <v>4590</v>
      </c>
      <c r="F618" s="2">
        <v>1538561</v>
      </c>
      <c r="G618" s="2" t="s">
        <v>3439</v>
      </c>
      <c r="H618" s="2" t="s">
        <v>3440</v>
      </c>
      <c r="I618" s="2" t="s">
        <v>1199</v>
      </c>
      <c r="J618" s="2" t="s">
        <v>3441</v>
      </c>
      <c r="K618" s="2" t="s">
        <v>3442</v>
      </c>
      <c r="L618" s="6">
        <v>40919</v>
      </c>
      <c r="M618" s="6"/>
      <c r="N618" s="7">
        <v>7971.65</v>
      </c>
      <c r="O618" s="7">
        <v>11060</v>
      </c>
      <c r="S618" s="7">
        <v>7971.65</v>
      </c>
      <c r="T618" s="7" t="s">
        <v>41</v>
      </c>
      <c r="U618" s="7">
        <v>3985.83</v>
      </c>
      <c r="V618" s="7">
        <v>0</v>
      </c>
      <c r="W618" s="2" t="s">
        <v>41</v>
      </c>
      <c r="X618" s="7">
        <v>0</v>
      </c>
      <c r="Y618" s="2" t="s">
        <v>42</v>
      </c>
      <c r="Z618" s="2" t="s">
        <v>43</v>
      </c>
      <c r="AB618" s="2" t="s">
        <v>44</v>
      </c>
      <c r="AC618" s="2" t="s">
        <v>3189</v>
      </c>
      <c r="AD618" s="2" t="s">
        <v>3127</v>
      </c>
      <c r="AE618" s="2" t="s">
        <v>49</v>
      </c>
      <c r="AF618" s="2" t="s">
        <v>104</v>
      </c>
      <c r="AG618" s="2" t="s">
        <v>51</v>
      </c>
      <c r="AH618" s="2" t="s">
        <v>105</v>
      </c>
      <c r="AI618" s="2" t="s">
        <v>53</v>
      </c>
      <c r="AJ618" s="2" t="s">
        <v>54</v>
      </c>
      <c r="AK618" s="2" t="s">
        <v>55</v>
      </c>
      <c r="AN618" s="7">
        <v>0</v>
      </c>
      <c r="AO618" s="2" t="s">
        <v>3443</v>
      </c>
      <c r="AP618" s="6">
        <v>41015</v>
      </c>
      <c r="AQ618" s="8" t="s">
        <v>4454</v>
      </c>
      <c r="AR618" s="2" t="s">
        <v>48</v>
      </c>
      <c r="AS618" s="7">
        <v>7971.65</v>
      </c>
    </row>
    <row r="619" spans="1:45" x14ac:dyDescent="0.2">
      <c r="A619" s="380"/>
      <c r="B619" s="2" t="s">
        <v>4926</v>
      </c>
      <c r="C619" s="3">
        <v>82</v>
      </c>
      <c r="D619" s="4" t="s">
        <v>4458</v>
      </c>
      <c r="E619" s="2" t="s">
        <v>4593</v>
      </c>
      <c r="F619" s="2">
        <v>1538669</v>
      </c>
      <c r="G619" s="2" t="s">
        <v>4396</v>
      </c>
      <c r="H619" s="2" t="s">
        <v>4397</v>
      </c>
      <c r="I619" s="2" t="s">
        <v>38</v>
      </c>
      <c r="J619" s="2" t="s">
        <v>4398</v>
      </c>
      <c r="K619" s="2" t="s">
        <v>4399</v>
      </c>
      <c r="L619" s="6">
        <v>40172</v>
      </c>
      <c r="M619" s="6"/>
      <c r="N619" s="7">
        <v>29400</v>
      </c>
      <c r="O619" s="7">
        <v>70000</v>
      </c>
      <c r="S619" s="7">
        <v>29400</v>
      </c>
      <c r="T619" s="7" t="s">
        <v>41</v>
      </c>
      <c r="U619" s="7">
        <v>14700</v>
      </c>
      <c r="V619" s="7">
        <v>0</v>
      </c>
      <c r="W619" s="2" t="s">
        <v>41</v>
      </c>
      <c r="X619" s="7">
        <v>0</v>
      </c>
      <c r="Y619" s="2" t="s">
        <v>42</v>
      </c>
      <c r="Z619" s="2" t="s">
        <v>43</v>
      </c>
      <c r="AB619" s="2" t="s">
        <v>44</v>
      </c>
      <c r="AC619" s="2" t="s">
        <v>4367</v>
      </c>
      <c r="AD619" s="2" t="s">
        <v>2078</v>
      </c>
      <c r="AE619" s="2" t="s">
        <v>49</v>
      </c>
      <c r="AF619" s="2" t="s">
        <v>1717</v>
      </c>
      <c r="AG619" s="2" t="s">
        <v>51</v>
      </c>
      <c r="AH619" s="2" t="s">
        <v>307</v>
      </c>
      <c r="AI619" s="2" t="s">
        <v>171</v>
      </c>
      <c r="AJ619" s="2" t="s">
        <v>54</v>
      </c>
      <c r="AK619" s="2" t="s">
        <v>55</v>
      </c>
      <c r="AN619" s="7">
        <v>0</v>
      </c>
      <c r="AO619" s="2" t="s">
        <v>4400</v>
      </c>
      <c r="AP619" s="6">
        <v>41190</v>
      </c>
      <c r="AQ619" s="8" t="s">
        <v>4454</v>
      </c>
      <c r="AR619" s="2" t="s">
        <v>48</v>
      </c>
      <c r="AS619" s="7">
        <v>29400</v>
      </c>
    </row>
    <row r="620" spans="1:45" x14ac:dyDescent="0.2">
      <c r="A620" s="380"/>
      <c r="B620" s="2" t="s">
        <v>4926</v>
      </c>
      <c r="C620" s="3">
        <v>93</v>
      </c>
      <c r="D620" s="4" t="s">
        <v>4458</v>
      </c>
      <c r="E620" s="2" t="s">
        <v>4597</v>
      </c>
      <c r="F620" s="2">
        <v>1538979</v>
      </c>
      <c r="G620" s="2" t="s">
        <v>2384</v>
      </c>
      <c r="H620" s="2" t="s">
        <v>2385</v>
      </c>
      <c r="I620" s="2" t="s">
        <v>38</v>
      </c>
      <c r="J620" s="2" t="s">
        <v>2386</v>
      </c>
      <c r="K620" s="2" t="s">
        <v>2387</v>
      </c>
      <c r="L620" s="6">
        <v>40472</v>
      </c>
      <c r="M620" s="6"/>
      <c r="N620" s="7">
        <v>43714</v>
      </c>
      <c r="O620" s="7">
        <v>43714</v>
      </c>
      <c r="S620" s="7">
        <v>43714</v>
      </c>
      <c r="T620" s="7" t="s">
        <v>41</v>
      </c>
      <c r="U620" s="7">
        <v>21857</v>
      </c>
      <c r="V620" s="7">
        <v>0</v>
      </c>
      <c r="W620" s="2" t="s">
        <v>41</v>
      </c>
      <c r="X620" s="7">
        <v>0</v>
      </c>
      <c r="Y620" s="2" t="s">
        <v>42</v>
      </c>
      <c r="Z620" s="2" t="s">
        <v>43</v>
      </c>
      <c r="AB620" s="2" t="s">
        <v>44</v>
      </c>
      <c r="AC620" s="2" t="s">
        <v>89</v>
      </c>
      <c r="AD620" s="2" t="s">
        <v>2078</v>
      </c>
      <c r="AE620" s="2" t="s">
        <v>97</v>
      </c>
      <c r="AF620" s="2" t="s">
        <v>50</v>
      </c>
      <c r="AG620" s="2" t="s">
        <v>51</v>
      </c>
      <c r="AH620" s="2" t="s">
        <v>1312</v>
      </c>
      <c r="AI620" s="2" t="s">
        <v>53</v>
      </c>
      <c r="AJ620" s="2" t="s">
        <v>54</v>
      </c>
      <c r="AK620" s="2" t="s">
        <v>55</v>
      </c>
      <c r="AN620" s="7">
        <v>0</v>
      </c>
      <c r="AO620" s="2" t="s">
        <v>2388</v>
      </c>
      <c r="AP620" s="6">
        <v>41204</v>
      </c>
      <c r="AQ620" s="8" t="s">
        <v>4454</v>
      </c>
      <c r="AR620" s="2" t="s">
        <v>48</v>
      </c>
      <c r="AS620" s="7">
        <v>43714</v>
      </c>
    </row>
    <row r="621" spans="1:45" x14ac:dyDescent="0.2">
      <c r="A621" s="380"/>
      <c r="B621" s="2" t="s">
        <v>4926</v>
      </c>
      <c r="C621" s="3">
        <v>82</v>
      </c>
      <c r="D621" s="4" t="s">
        <v>4458</v>
      </c>
      <c r="E621" s="2" t="s">
        <v>4593</v>
      </c>
      <c r="F621" s="2">
        <v>1539590</v>
      </c>
      <c r="G621" s="2" t="s">
        <v>4067</v>
      </c>
      <c r="H621" s="2" t="s">
        <v>4068</v>
      </c>
      <c r="I621" s="2" t="s">
        <v>38</v>
      </c>
      <c r="J621" s="2" t="s">
        <v>4069</v>
      </c>
      <c r="K621" s="2" t="s">
        <v>4070</v>
      </c>
      <c r="L621" s="6">
        <v>40868</v>
      </c>
      <c r="M621" s="6"/>
      <c r="N621" s="7">
        <v>90000</v>
      </c>
      <c r="O621" s="7">
        <v>90000</v>
      </c>
      <c r="S621" s="7">
        <v>90000</v>
      </c>
      <c r="T621" s="7" t="s">
        <v>41</v>
      </c>
      <c r="U621" s="7">
        <v>45000</v>
      </c>
      <c r="V621" s="7">
        <v>0</v>
      </c>
      <c r="W621" s="2" t="s">
        <v>41</v>
      </c>
      <c r="X621" s="7">
        <v>0</v>
      </c>
      <c r="Y621" s="2" t="s">
        <v>42</v>
      </c>
      <c r="Z621" s="2" t="s">
        <v>43</v>
      </c>
      <c r="AB621" s="2" t="s">
        <v>44</v>
      </c>
      <c r="AC621" s="2" t="s">
        <v>3815</v>
      </c>
      <c r="AD621" s="2" t="s">
        <v>96</v>
      </c>
      <c r="AE621" s="2" t="s">
        <v>427</v>
      </c>
      <c r="AF621" s="2" t="s">
        <v>91</v>
      </c>
      <c r="AG621" s="2" t="s">
        <v>51</v>
      </c>
      <c r="AH621" s="2" t="s">
        <v>184</v>
      </c>
      <c r="AI621" s="2" t="s">
        <v>171</v>
      </c>
      <c r="AJ621" s="2" t="s">
        <v>54</v>
      </c>
      <c r="AK621" s="2" t="s">
        <v>55</v>
      </c>
      <c r="AN621" s="7">
        <v>0</v>
      </c>
      <c r="AO621" s="2" t="s">
        <v>4071</v>
      </c>
      <c r="AP621" s="6">
        <v>41178</v>
      </c>
      <c r="AQ621" s="8" t="s">
        <v>4454</v>
      </c>
      <c r="AR621" s="2" t="s">
        <v>48</v>
      </c>
      <c r="AS621" s="7">
        <v>90000</v>
      </c>
    </row>
    <row r="622" spans="1:45" x14ac:dyDescent="0.2">
      <c r="A622" s="380"/>
      <c r="B622" s="2" t="s">
        <v>4926</v>
      </c>
      <c r="C622" s="3">
        <v>82</v>
      </c>
      <c r="D622" s="4" t="s">
        <v>4458</v>
      </c>
      <c r="E622" s="2" t="s">
        <v>4609</v>
      </c>
      <c r="F622" s="2">
        <v>1540249</v>
      </c>
      <c r="G622" s="2" t="s">
        <v>4062</v>
      </c>
      <c r="H622" s="2" t="s">
        <v>4063</v>
      </c>
      <c r="I622" s="2" t="s">
        <v>38</v>
      </c>
      <c r="J622" s="2" t="s">
        <v>4064</v>
      </c>
      <c r="K622" s="2" t="s">
        <v>4065</v>
      </c>
      <c r="L622" s="6">
        <v>39418</v>
      </c>
      <c r="M622" s="6"/>
      <c r="N622" s="7">
        <v>54104.51</v>
      </c>
      <c r="O622" s="7">
        <v>54104.51</v>
      </c>
      <c r="S622" s="7">
        <v>54104.51</v>
      </c>
      <c r="T622" s="7" t="s">
        <v>41</v>
      </c>
      <c r="U622" s="7">
        <v>27052.26</v>
      </c>
      <c r="V622" s="7">
        <v>0</v>
      </c>
      <c r="W622" s="2" t="s">
        <v>41</v>
      </c>
      <c r="X622" s="7">
        <v>0</v>
      </c>
      <c r="Y622" s="2" t="s">
        <v>42</v>
      </c>
      <c r="Z622" s="2" t="s">
        <v>43</v>
      </c>
      <c r="AB622" s="2" t="s">
        <v>44</v>
      </c>
      <c r="AC622" s="2" t="s">
        <v>3815</v>
      </c>
      <c r="AD622" s="2" t="s">
        <v>96</v>
      </c>
      <c r="AE622" s="2" t="s">
        <v>49</v>
      </c>
      <c r="AF622" s="2" t="s">
        <v>50</v>
      </c>
      <c r="AG622" s="2" t="s">
        <v>51</v>
      </c>
      <c r="AH622" s="2" t="s">
        <v>307</v>
      </c>
      <c r="AI622" s="2" t="s">
        <v>171</v>
      </c>
      <c r="AJ622" s="2" t="s">
        <v>54</v>
      </c>
      <c r="AK622" s="2" t="s">
        <v>55</v>
      </c>
      <c r="AN622" s="7">
        <v>0</v>
      </c>
      <c r="AO622" s="2" t="s">
        <v>4066</v>
      </c>
      <c r="AP622" s="6">
        <v>41176</v>
      </c>
      <c r="AQ622" s="8" t="s">
        <v>4454</v>
      </c>
      <c r="AR622" s="2" t="s">
        <v>48</v>
      </c>
      <c r="AS622" s="7">
        <v>54104.51</v>
      </c>
    </row>
    <row r="623" spans="1:45" x14ac:dyDescent="0.2">
      <c r="A623" s="380"/>
      <c r="B623" s="2" t="s">
        <v>4926</v>
      </c>
      <c r="C623" s="3">
        <v>93</v>
      </c>
      <c r="D623" s="4" t="s">
        <v>4458</v>
      </c>
      <c r="E623" s="2" t="s">
        <v>4597</v>
      </c>
      <c r="F623" s="2">
        <v>1540532</v>
      </c>
      <c r="G623" s="2" t="s">
        <v>2379</v>
      </c>
      <c r="H623" s="2" t="s">
        <v>2380</v>
      </c>
      <c r="I623" s="2" t="s">
        <v>38</v>
      </c>
      <c r="J623" s="2" t="s">
        <v>2381</v>
      </c>
      <c r="K623" s="2" t="s">
        <v>2382</v>
      </c>
      <c r="L623" s="6">
        <v>40765</v>
      </c>
      <c r="M623" s="6"/>
      <c r="N623" s="7">
        <v>54152</v>
      </c>
      <c r="O623" s="7">
        <v>54152</v>
      </c>
      <c r="S623" s="7">
        <v>54152</v>
      </c>
      <c r="T623" s="7" t="s">
        <v>41</v>
      </c>
      <c r="U623" s="7">
        <v>27076</v>
      </c>
      <c r="V623" s="7">
        <v>0</v>
      </c>
      <c r="W623" s="2" t="s">
        <v>41</v>
      </c>
      <c r="X623" s="7">
        <v>0</v>
      </c>
      <c r="Y623" s="2" t="s">
        <v>42</v>
      </c>
      <c r="Z623" s="2" t="s">
        <v>43</v>
      </c>
      <c r="AB623" s="2" t="s">
        <v>44</v>
      </c>
      <c r="AC623" s="2" t="s">
        <v>89</v>
      </c>
      <c r="AD623" s="2" t="s">
        <v>2078</v>
      </c>
      <c r="AE623" s="2" t="s">
        <v>97</v>
      </c>
      <c r="AF623" s="2" t="s">
        <v>91</v>
      </c>
      <c r="AG623" s="2" t="s">
        <v>51</v>
      </c>
      <c r="AH623" s="2" t="s">
        <v>110</v>
      </c>
      <c r="AI623" s="2" t="s">
        <v>53</v>
      </c>
      <c r="AJ623" s="2" t="s">
        <v>54</v>
      </c>
      <c r="AK623" s="2" t="s">
        <v>55</v>
      </c>
      <c r="AN623" s="7">
        <v>0</v>
      </c>
      <c r="AO623" s="2" t="s">
        <v>2383</v>
      </c>
      <c r="AP623" s="6">
        <v>41206</v>
      </c>
      <c r="AQ623" s="8" t="s">
        <v>4454</v>
      </c>
      <c r="AR623" s="2" t="s">
        <v>48</v>
      </c>
      <c r="AS623" s="7">
        <v>54152</v>
      </c>
    </row>
    <row r="624" spans="1:45" x14ac:dyDescent="0.2">
      <c r="A624" s="380"/>
      <c r="B624" s="2" t="s">
        <v>4927</v>
      </c>
      <c r="C624" s="3">
        <v>93</v>
      </c>
      <c r="D624" s="4" t="s">
        <v>4458</v>
      </c>
      <c r="E624" s="2" t="s">
        <v>4646</v>
      </c>
      <c r="F624" s="2">
        <v>1540877</v>
      </c>
      <c r="G624" s="2" t="s">
        <v>2374</v>
      </c>
      <c r="H624" s="2" t="s">
        <v>2375</v>
      </c>
      <c r="I624" s="2" t="s">
        <v>38</v>
      </c>
      <c r="J624" s="2" t="s">
        <v>2376</v>
      </c>
      <c r="K624" s="2" t="s">
        <v>2377</v>
      </c>
      <c r="L624" s="6">
        <v>40104</v>
      </c>
      <c r="M624" s="6"/>
      <c r="N624" s="7">
        <v>2309.9</v>
      </c>
      <c r="O624" s="7">
        <v>2309.9</v>
      </c>
      <c r="S624" s="7">
        <v>2309.9</v>
      </c>
      <c r="T624" s="7" t="s">
        <v>41</v>
      </c>
      <c r="U624" s="7">
        <v>1154.95</v>
      </c>
      <c r="V624" s="7">
        <v>0</v>
      </c>
      <c r="W624" s="2" t="s">
        <v>41</v>
      </c>
      <c r="X624" s="7">
        <v>0</v>
      </c>
      <c r="Y624" s="2" t="s">
        <v>42</v>
      </c>
      <c r="Z624" s="2" t="s">
        <v>43</v>
      </c>
      <c r="AB624" s="2" t="s">
        <v>44</v>
      </c>
      <c r="AC624" s="2" t="s">
        <v>89</v>
      </c>
      <c r="AD624" s="2" t="s">
        <v>2078</v>
      </c>
      <c r="AE624" s="2" t="s">
        <v>49</v>
      </c>
      <c r="AF624" s="2" t="s">
        <v>75</v>
      </c>
      <c r="AG624" s="2" t="s">
        <v>76</v>
      </c>
      <c r="AH624" s="2" t="s">
        <v>138</v>
      </c>
      <c r="AI624" s="2" t="s">
        <v>139</v>
      </c>
      <c r="AJ624" s="2" t="s">
        <v>54</v>
      </c>
      <c r="AK624" s="2" t="s">
        <v>55</v>
      </c>
      <c r="AN624" s="7">
        <v>0</v>
      </c>
      <c r="AO624" s="2" t="s">
        <v>2378</v>
      </c>
      <c r="AP624" s="6">
        <v>41176</v>
      </c>
      <c r="AQ624" s="8" t="s">
        <v>4455</v>
      </c>
      <c r="AR624" s="2" t="s">
        <v>48</v>
      </c>
      <c r="AS624" s="7">
        <v>2309.9</v>
      </c>
    </row>
    <row r="625" spans="1:45" x14ac:dyDescent="0.2">
      <c r="A625" s="380"/>
      <c r="B625" s="2" t="s">
        <v>4927</v>
      </c>
      <c r="C625" s="3">
        <v>93</v>
      </c>
      <c r="D625" s="4" t="s">
        <v>4458</v>
      </c>
      <c r="E625" s="2" t="s">
        <v>4591</v>
      </c>
      <c r="F625" s="2">
        <v>1541021</v>
      </c>
      <c r="G625" s="2" t="s">
        <v>497</v>
      </c>
      <c r="H625" s="2" t="s">
        <v>498</v>
      </c>
      <c r="I625" s="2" t="s">
        <v>38</v>
      </c>
      <c r="J625" s="2" t="s">
        <v>499</v>
      </c>
      <c r="K625" s="2" t="s">
        <v>500</v>
      </c>
      <c r="L625" s="6">
        <v>40560</v>
      </c>
      <c r="M625" s="6"/>
      <c r="N625" s="7">
        <v>18000</v>
      </c>
      <c r="O625" s="7">
        <v>18000</v>
      </c>
      <c r="S625" s="7">
        <v>18000</v>
      </c>
      <c r="T625" s="7" t="s">
        <v>41</v>
      </c>
      <c r="U625" s="7">
        <v>9000</v>
      </c>
      <c r="V625" s="7">
        <v>0</v>
      </c>
      <c r="W625" s="2" t="s">
        <v>41</v>
      </c>
      <c r="X625" s="7">
        <v>0</v>
      </c>
      <c r="Y625" s="2" t="s">
        <v>42</v>
      </c>
      <c r="Z625" s="2" t="s">
        <v>43</v>
      </c>
      <c r="AB625" s="2" t="s">
        <v>44</v>
      </c>
      <c r="AC625" s="2" t="s">
        <v>89</v>
      </c>
      <c r="AD625" s="2" t="s">
        <v>96</v>
      </c>
      <c r="AE625" s="2" t="s">
        <v>97</v>
      </c>
      <c r="AF625" s="2" t="s">
        <v>50</v>
      </c>
      <c r="AG625" s="2" t="s">
        <v>51</v>
      </c>
      <c r="AH625" s="2" t="s">
        <v>501</v>
      </c>
      <c r="AI625" s="2" t="s">
        <v>171</v>
      </c>
      <c r="AJ625" s="2" t="s">
        <v>54</v>
      </c>
      <c r="AK625" s="2" t="s">
        <v>55</v>
      </c>
      <c r="AN625" s="7">
        <v>0</v>
      </c>
      <c r="AO625" s="2" t="s">
        <v>502</v>
      </c>
      <c r="AP625" s="6">
        <v>41165</v>
      </c>
      <c r="AQ625" s="8" t="s">
        <v>4455</v>
      </c>
      <c r="AR625" s="2" t="s">
        <v>48</v>
      </c>
      <c r="AS625" s="7">
        <v>18000</v>
      </c>
    </row>
    <row r="626" spans="1:45" x14ac:dyDescent="0.2">
      <c r="A626" s="380"/>
      <c r="B626" s="2" t="s">
        <v>4927</v>
      </c>
      <c r="C626" s="3">
        <v>82</v>
      </c>
      <c r="D626" s="4" t="s">
        <v>4458</v>
      </c>
      <c r="E626" s="2" t="s">
        <v>4593</v>
      </c>
      <c r="F626" s="2">
        <v>1541339</v>
      </c>
      <c r="G626" s="2" t="s">
        <v>492</v>
      </c>
      <c r="H626" s="2" t="s">
        <v>493</v>
      </c>
      <c r="I626" s="2" t="s">
        <v>38</v>
      </c>
      <c r="J626" s="2" t="s">
        <v>494</v>
      </c>
      <c r="K626" s="2" t="s">
        <v>495</v>
      </c>
      <c r="L626" s="6">
        <v>41029</v>
      </c>
      <c r="M626" s="6"/>
      <c r="N626" s="7">
        <v>41025</v>
      </c>
      <c r="O626" s="7">
        <v>41025</v>
      </c>
      <c r="S626" s="7">
        <v>38000</v>
      </c>
      <c r="T626" s="7" t="s">
        <v>40</v>
      </c>
      <c r="U626" s="7">
        <v>38000</v>
      </c>
      <c r="V626" s="7">
        <v>0</v>
      </c>
      <c r="W626" s="2" t="s">
        <v>41</v>
      </c>
      <c r="X626" s="7">
        <v>0</v>
      </c>
      <c r="Y626" s="2" t="s">
        <v>42</v>
      </c>
      <c r="Z626" s="2" t="s">
        <v>43</v>
      </c>
      <c r="AB626" s="2" t="s">
        <v>44</v>
      </c>
      <c r="AC626" s="2" t="s">
        <v>89</v>
      </c>
      <c r="AD626" s="2" t="s">
        <v>96</v>
      </c>
      <c r="AE626" s="2" t="s">
        <v>97</v>
      </c>
      <c r="AF626" s="2" t="s">
        <v>160</v>
      </c>
      <c r="AG626" s="2" t="s">
        <v>51</v>
      </c>
      <c r="AH626" s="2" t="s">
        <v>354</v>
      </c>
      <c r="AI626" s="2" t="s">
        <v>117</v>
      </c>
      <c r="AJ626" s="2" t="s">
        <v>54</v>
      </c>
      <c r="AK626" s="2" t="s">
        <v>55</v>
      </c>
      <c r="AN626" s="7">
        <v>0</v>
      </c>
      <c r="AO626" s="2" t="s">
        <v>496</v>
      </c>
      <c r="AP626" s="6">
        <v>41204</v>
      </c>
      <c r="AQ626" s="8" t="s">
        <v>4455</v>
      </c>
      <c r="AR626" s="2" t="s">
        <v>48</v>
      </c>
      <c r="AS626" s="7">
        <v>41025</v>
      </c>
    </row>
    <row r="627" spans="1:45" x14ac:dyDescent="0.2">
      <c r="A627" s="380"/>
      <c r="B627" s="2" t="s">
        <v>4927</v>
      </c>
      <c r="C627" s="3">
        <v>82</v>
      </c>
      <c r="D627" s="4" t="s">
        <v>4458</v>
      </c>
      <c r="E627" s="2" t="s">
        <v>4606</v>
      </c>
      <c r="F627" s="2">
        <v>1541530</v>
      </c>
      <c r="G627" s="2" t="s">
        <v>2369</v>
      </c>
      <c r="H627" s="2" t="s">
        <v>2370</v>
      </c>
      <c r="I627" s="2" t="s">
        <v>38</v>
      </c>
      <c r="J627" s="2" t="s">
        <v>2371</v>
      </c>
      <c r="K627" s="2" t="s">
        <v>2372</v>
      </c>
      <c r="L627" s="6">
        <v>40665</v>
      </c>
      <c r="M627" s="6"/>
      <c r="N627" s="7">
        <v>5574.95</v>
      </c>
      <c r="O627" s="7">
        <v>5574.95</v>
      </c>
      <c r="S627" s="7">
        <v>5574.95</v>
      </c>
      <c r="T627" s="7" t="s">
        <v>41</v>
      </c>
      <c r="U627" s="7">
        <v>2787.48</v>
      </c>
      <c r="V627" s="7">
        <v>0</v>
      </c>
      <c r="W627" s="2" t="s">
        <v>41</v>
      </c>
      <c r="X627" s="7">
        <v>0</v>
      </c>
      <c r="Y627" s="2" t="s">
        <v>42</v>
      </c>
      <c r="Z627" s="2" t="s">
        <v>43</v>
      </c>
      <c r="AB627" s="2" t="s">
        <v>44</v>
      </c>
      <c r="AC627" s="2" t="s">
        <v>89</v>
      </c>
      <c r="AD627" s="2" t="s">
        <v>2078</v>
      </c>
      <c r="AE627" s="2" t="s">
        <v>97</v>
      </c>
      <c r="AF627" s="2" t="s">
        <v>137</v>
      </c>
      <c r="AG627" s="2" t="s">
        <v>51</v>
      </c>
      <c r="AH627" s="2" t="s">
        <v>69</v>
      </c>
      <c r="AI627" s="2" t="s">
        <v>53</v>
      </c>
      <c r="AJ627" s="2" t="s">
        <v>54</v>
      </c>
      <c r="AK627" s="2" t="s">
        <v>55</v>
      </c>
      <c r="AN627" s="7">
        <v>0</v>
      </c>
      <c r="AO627" s="2" t="s">
        <v>2373</v>
      </c>
      <c r="AP627" s="6">
        <v>40997</v>
      </c>
      <c r="AQ627" s="8" t="s">
        <v>4455</v>
      </c>
      <c r="AR627" s="2" t="s">
        <v>48</v>
      </c>
      <c r="AS627" s="7">
        <v>5574.95</v>
      </c>
    </row>
    <row r="628" spans="1:45" x14ac:dyDescent="0.2">
      <c r="A628" s="380"/>
      <c r="B628" s="2" t="s">
        <v>4927</v>
      </c>
      <c r="C628" s="3">
        <v>93</v>
      </c>
      <c r="D628" s="4" t="s">
        <v>4458</v>
      </c>
      <c r="E628" s="2" t="s">
        <v>4604</v>
      </c>
      <c r="F628" s="2">
        <v>1541964</v>
      </c>
      <c r="G628" s="2" t="s">
        <v>2364</v>
      </c>
      <c r="H628" s="2" t="s">
        <v>2365</v>
      </c>
      <c r="I628" s="2" t="s">
        <v>38</v>
      </c>
      <c r="J628" s="2" t="s">
        <v>2366</v>
      </c>
      <c r="K628" s="2" t="s">
        <v>2367</v>
      </c>
      <c r="L628" s="6">
        <v>40997</v>
      </c>
      <c r="M628" s="6"/>
      <c r="N628" s="7">
        <v>15000</v>
      </c>
      <c r="O628" s="7">
        <v>15000</v>
      </c>
      <c r="S628" s="7">
        <v>15000</v>
      </c>
      <c r="T628" s="7" t="s">
        <v>41</v>
      </c>
      <c r="U628" s="7">
        <v>7500</v>
      </c>
      <c r="V628" s="7">
        <v>0</v>
      </c>
      <c r="W628" s="2" t="s">
        <v>41</v>
      </c>
      <c r="X628" s="7">
        <v>0</v>
      </c>
      <c r="Y628" s="2" t="s">
        <v>42</v>
      </c>
      <c r="Z628" s="2" t="s">
        <v>43</v>
      </c>
      <c r="AB628" s="2" t="s">
        <v>44</v>
      </c>
      <c r="AC628" s="2" t="s">
        <v>89</v>
      </c>
      <c r="AD628" s="2" t="s">
        <v>2078</v>
      </c>
      <c r="AE628" s="2" t="s">
        <v>49</v>
      </c>
      <c r="AF628" s="2" t="s">
        <v>160</v>
      </c>
      <c r="AG628" s="2" t="s">
        <v>51</v>
      </c>
      <c r="AH628" s="2" t="s">
        <v>153</v>
      </c>
      <c r="AI628" s="2" t="s">
        <v>154</v>
      </c>
      <c r="AJ628" s="2" t="s">
        <v>155</v>
      </c>
      <c r="AK628" s="2" t="s">
        <v>55</v>
      </c>
      <c r="AN628" s="7">
        <v>0</v>
      </c>
      <c r="AO628" s="2" t="s">
        <v>2368</v>
      </c>
      <c r="AP628" s="6">
        <v>41204</v>
      </c>
      <c r="AQ628" s="8" t="s">
        <v>4455</v>
      </c>
      <c r="AR628" s="2" t="s">
        <v>48</v>
      </c>
      <c r="AS628" s="7">
        <v>15000</v>
      </c>
    </row>
    <row r="629" spans="1:45" x14ac:dyDescent="0.2">
      <c r="A629" s="380"/>
      <c r="B629" s="2" t="s">
        <v>4927</v>
      </c>
      <c r="C629" s="3">
        <v>93</v>
      </c>
      <c r="D629" s="4" t="s">
        <v>4458</v>
      </c>
      <c r="E629" s="2" t="s">
        <v>4597</v>
      </c>
      <c r="F629" s="2">
        <v>1542080</v>
      </c>
      <c r="G629" s="2" t="s">
        <v>2359</v>
      </c>
      <c r="H629" s="2" t="s">
        <v>2360</v>
      </c>
      <c r="I629" s="2" t="s">
        <v>38</v>
      </c>
      <c r="J629" s="2" t="s">
        <v>2361</v>
      </c>
      <c r="K629" s="2" t="s">
        <v>2362</v>
      </c>
      <c r="L629" s="6">
        <v>40029</v>
      </c>
      <c r="M629" s="6"/>
      <c r="N629" s="7">
        <v>27710</v>
      </c>
      <c r="O629" s="7">
        <v>27710</v>
      </c>
      <c r="S629" s="7">
        <v>27710</v>
      </c>
      <c r="T629" s="7" t="s">
        <v>41</v>
      </c>
      <c r="U629" s="7">
        <v>13855</v>
      </c>
      <c r="V629" s="7">
        <v>0</v>
      </c>
      <c r="W629" s="2" t="s">
        <v>41</v>
      </c>
      <c r="X629" s="7">
        <v>0</v>
      </c>
      <c r="Y629" s="2" t="s">
        <v>42</v>
      </c>
      <c r="Z629" s="2" t="s">
        <v>43</v>
      </c>
      <c r="AB629" s="2" t="s">
        <v>44</v>
      </c>
      <c r="AC629" s="2" t="s">
        <v>89</v>
      </c>
      <c r="AD629" s="2" t="s">
        <v>2078</v>
      </c>
      <c r="AE629" s="2" t="s">
        <v>97</v>
      </c>
      <c r="AF629" s="2" t="s">
        <v>50</v>
      </c>
      <c r="AG629" s="2" t="s">
        <v>51</v>
      </c>
      <c r="AH629" s="2" t="s">
        <v>2067</v>
      </c>
      <c r="AI629" s="2" t="s">
        <v>53</v>
      </c>
      <c r="AJ629" s="2" t="s">
        <v>54</v>
      </c>
      <c r="AK629" s="2" t="s">
        <v>55</v>
      </c>
      <c r="AN629" s="7">
        <v>0</v>
      </c>
      <c r="AO629" s="2" t="s">
        <v>2363</v>
      </c>
      <c r="AP629" s="6">
        <v>41201</v>
      </c>
      <c r="AQ629" s="8" t="s">
        <v>4455</v>
      </c>
      <c r="AR629" s="2" t="s">
        <v>48</v>
      </c>
      <c r="AS629" s="7">
        <v>27710</v>
      </c>
    </row>
    <row r="630" spans="1:45" x14ac:dyDescent="0.2">
      <c r="A630" s="380"/>
      <c r="B630" s="2" t="s">
        <v>4927</v>
      </c>
      <c r="C630" s="3">
        <v>93</v>
      </c>
      <c r="D630" s="4" t="s">
        <v>4458</v>
      </c>
      <c r="E630" s="2" t="s">
        <v>4597</v>
      </c>
      <c r="F630" s="2">
        <v>1542692</v>
      </c>
      <c r="G630" s="2" t="s">
        <v>486</v>
      </c>
      <c r="H630" s="2" t="s">
        <v>487</v>
      </c>
      <c r="I630" s="2" t="s">
        <v>38</v>
      </c>
      <c r="J630" s="2" t="s">
        <v>488</v>
      </c>
      <c r="K630" s="2" t="s">
        <v>489</v>
      </c>
      <c r="L630" s="6">
        <v>40707</v>
      </c>
      <c r="M630" s="6"/>
      <c r="N630" s="7">
        <v>24171</v>
      </c>
      <c r="O630" s="7">
        <v>24174</v>
      </c>
      <c r="S630" s="7">
        <v>24174</v>
      </c>
      <c r="T630" s="7" t="s">
        <v>41</v>
      </c>
      <c r="U630" s="7">
        <v>12087</v>
      </c>
      <c r="V630" s="7">
        <v>0</v>
      </c>
      <c r="W630" s="2" t="s">
        <v>41</v>
      </c>
      <c r="X630" s="7">
        <v>0</v>
      </c>
      <c r="Y630" s="2" t="s">
        <v>42</v>
      </c>
      <c r="Z630" s="2" t="s">
        <v>43</v>
      </c>
      <c r="AB630" s="2" t="s">
        <v>44</v>
      </c>
      <c r="AC630" s="2" t="s">
        <v>89</v>
      </c>
      <c r="AD630" s="2" t="s">
        <v>96</v>
      </c>
      <c r="AE630" s="2" t="s">
        <v>49</v>
      </c>
      <c r="AF630" s="2" t="s">
        <v>75</v>
      </c>
      <c r="AG630" s="2" t="s">
        <v>76</v>
      </c>
      <c r="AH630" s="2" t="s">
        <v>490</v>
      </c>
      <c r="AI630" s="2" t="s">
        <v>53</v>
      </c>
      <c r="AJ630" s="2" t="s">
        <v>54</v>
      </c>
      <c r="AK630" s="2" t="s">
        <v>55</v>
      </c>
      <c r="AN630" s="7">
        <v>0</v>
      </c>
      <c r="AO630" s="2" t="s">
        <v>491</v>
      </c>
      <c r="AP630" s="6">
        <v>41180</v>
      </c>
      <c r="AQ630" s="8" t="s">
        <v>4455</v>
      </c>
      <c r="AR630" s="2" t="s">
        <v>48</v>
      </c>
      <c r="AS630" s="7">
        <v>24171</v>
      </c>
    </row>
    <row r="631" spans="1:45" x14ac:dyDescent="0.2">
      <c r="A631" s="380"/>
      <c r="B631" s="2" t="s">
        <v>4927</v>
      </c>
      <c r="C631" s="3">
        <v>93</v>
      </c>
      <c r="D631" s="4" t="s">
        <v>4458</v>
      </c>
      <c r="E631" s="2" t="s">
        <v>4613</v>
      </c>
      <c r="F631" s="2">
        <v>1542855</v>
      </c>
      <c r="G631" s="2" t="s">
        <v>2347</v>
      </c>
      <c r="H631" s="2" t="s">
        <v>2348</v>
      </c>
      <c r="I631" s="2" t="s">
        <v>38</v>
      </c>
      <c r="J631" s="2" t="s">
        <v>2349</v>
      </c>
      <c r="K631" s="2" t="s">
        <v>2350</v>
      </c>
      <c r="L631" s="6">
        <v>40277</v>
      </c>
      <c r="M631" s="6"/>
      <c r="N631" s="7">
        <v>11511</v>
      </c>
      <c r="O631" s="7">
        <v>11511</v>
      </c>
      <c r="S631" s="7">
        <v>11511</v>
      </c>
      <c r="T631" s="7" t="s">
        <v>41</v>
      </c>
      <c r="U631" s="7">
        <v>5755.5</v>
      </c>
      <c r="V631" s="7">
        <v>0</v>
      </c>
      <c r="W631" s="2" t="s">
        <v>41</v>
      </c>
      <c r="X631" s="7">
        <v>0</v>
      </c>
      <c r="Y631" s="2" t="s">
        <v>42</v>
      </c>
      <c r="Z631" s="2" t="s">
        <v>43</v>
      </c>
      <c r="AB631" s="2" t="s">
        <v>44</v>
      </c>
      <c r="AC631" s="2" t="s">
        <v>89</v>
      </c>
      <c r="AD631" s="2" t="s">
        <v>2078</v>
      </c>
      <c r="AE631" s="2" t="s">
        <v>97</v>
      </c>
      <c r="AF631" s="2" t="s">
        <v>50</v>
      </c>
      <c r="AG631" s="2" t="s">
        <v>51</v>
      </c>
      <c r="AH631" s="2" t="s">
        <v>2351</v>
      </c>
      <c r="AI631" s="2" t="s">
        <v>53</v>
      </c>
      <c r="AJ631" s="2" t="s">
        <v>54</v>
      </c>
      <c r="AK631" s="2" t="s">
        <v>55</v>
      </c>
      <c r="AN631" s="7">
        <v>0</v>
      </c>
      <c r="AO631" s="2" t="s">
        <v>2352</v>
      </c>
      <c r="AP631" s="6">
        <v>41080</v>
      </c>
      <c r="AQ631" s="8" t="s">
        <v>4455</v>
      </c>
      <c r="AR631" s="2" t="s">
        <v>48</v>
      </c>
      <c r="AS631" s="7">
        <v>11511</v>
      </c>
    </row>
    <row r="632" spans="1:45" x14ac:dyDescent="0.2">
      <c r="A632" s="380"/>
      <c r="B632" s="2" t="s">
        <v>4927</v>
      </c>
      <c r="C632" s="3">
        <v>93</v>
      </c>
      <c r="D632" s="4" t="s">
        <v>4458</v>
      </c>
      <c r="E632" s="2" t="s">
        <v>4597</v>
      </c>
      <c r="F632" s="2">
        <v>1543011</v>
      </c>
      <c r="G632" s="2" t="s">
        <v>4057</v>
      </c>
      <c r="H632" s="2" t="s">
        <v>4058</v>
      </c>
      <c r="I632" s="2" t="s">
        <v>38</v>
      </c>
      <c r="J632" s="2" t="s">
        <v>4059</v>
      </c>
      <c r="K632" s="2" t="s">
        <v>4060</v>
      </c>
      <c r="L632" s="6">
        <v>40953</v>
      </c>
      <c r="M632" s="6"/>
      <c r="N632" s="7">
        <v>49165</v>
      </c>
      <c r="O632" s="7">
        <v>49165</v>
      </c>
      <c r="S632" s="7">
        <v>49165</v>
      </c>
      <c r="T632" s="7" t="s">
        <v>41</v>
      </c>
      <c r="U632" s="7">
        <v>24582.5</v>
      </c>
      <c r="V632" s="7">
        <v>0</v>
      </c>
      <c r="W632" s="2" t="s">
        <v>41</v>
      </c>
      <c r="X632" s="7">
        <v>0</v>
      </c>
      <c r="Y632" s="2" t="s">
        <v>42</v>
      </c>
      <c r="Z632" s="2" t="s">
        <v>43</v>
      </c>
      <c r="AB632" s="2" t="s">
        <v>44</v>
      </c>
      <c r="AC632" s="2" t="s">
        <v>3815</v>
      </c>
      <c r="AD632" s="2" t="s">
        <v>96</v>
      </c>
      <c r="AE632" s="2" t="s">
        <v>427</v>
      </c>
      <c r="AF632" s="2" t="s">
        <v>160</v>
      </c>
      <c r="AG632" s="2" t="s">
        <v>51</v>
      </c>
      <c r="AH632" s="2" t="s">
        <v>1557</v>
      </c>
      <c r="AI632" s="2" t="s">
        <v>53</v>
      </c>
      <c r="AJ632" s="2" t="s">
        <v>54</v>
      </c>
      <c r="AK632" s="2" t="s">
        <v>55</v>
      </c>
      <c r="AN632" s="7">
        <v>0</v>
      </c>
      <c r="AO632" s="2" t="s">
        <v>4061</v>
      </c>
      <c r="AP632" s="6">
        <v>41198</v>
      </c>
      <c r="AQ632" s="8" t="s">
        <v>4455</v>
      </c>
      <c r="AR632" s="2" t="s">
        <v>48</v>
      </c>
      <c r="AS632" s="7">
        <v>49165</v>
      </c>
    </row>
    <row r="633" spans="1:45" x14ac:dyDescent="0.2">
      <c r="A633" s="380"/>
      <c r="B633" s="2" t="s">
        <v>4927</v>
      </c>
      <c r="C633" s="3">
        <v>93</v>
      </c>
      <c r="D633" s="4" t="s">
        <v>4458</v>
      </c>
      <c r="E633" s="2" t="s">
        <v>4597</v>
      </c>
      <c r="F633" s="2">
        <v>1543084</v>
      </c>
      <c r="G633" s="2" t="s">
        <v>2353</v>
      </c>
      <c r="H633" s="2" t="s">
        <v>2354</v>
      </c>
      <c r="I633" s="2" t="s">
        <v>38</v>
      </c>
      <c r="J633" s="2" t="s">
        <v>2355</v>
      </c>
      <c r="K633" s="2" t="s">
        <v>2356</v>
      </c>
      <c r="L633" s="6">
        <v>40679</v>
      </c>
      <c r="M633" s="6"/>
      <c r="N633" s="7">
        <v>40553</v>
      </c>
      <c r="O633" s="7">
        <v>40553</v>
      </c>
      <c r="S633" s="7">
        <v>40553</v>
      </c>
      <c r="T633" s="7" t="s">
        <v>41</v>
      </c>
      <c r="U633" s="7">
        <v>20276.5</v>
      </c>
      <c r="V633" s="7">
        <v>0</v>
      </c>
      <c r="W633" s="2" t="s">
        <v>41</v>
      </c>
      <c r="X633" s="7">
        <v>0</v>
      </c>
      <c r="Y633" s="2" t="s">
        <v>42</v>
      </c>
      <c r="Z633" s="2" t="s">
        <v>43</v>
      </c>
      <c r="AB633" s="2" t="s">
        <v>44</v>
      </c>
      <c r="AC633" s="2" t="s">
        <v>89</v>
      </c>
      <c r="AD633" s="2" t="s">
        <v>2078</v>
      </c>
      <c r="AE633" s="2" t="s">
        <v>49</v>
      </c>
      <c r="AF633" s="2" t="s">
        <v>50</v>
      </c>
      <c r="AG633" s="2" t="s">
        <v>51</v>
      </c>
      <c r="AH633" s="2" t="s">
        <v>1695</v>
      </c>
      <c r="AI633" s="2" t="s">
        <v>53</v>
      </c>
      <c r="AJ633" s="2" t="s">
        <v>54</v>
      </c>
      <c r="AK633" s="2" t="s">
        <v>55</v>
      </c>
      <c r="AN633" s="7">
        <v>0</v>
      </c>
      <c r="AO633" s="2" t="s">
        <v>2357</v>
      </c>
      <c r="AP633" s="6">
        <v>41130</v>
      </c>
      <c r="AQ633" s="8" t="s">
        <v>4455</v>
      </c>
      <c r="AR633" s="2" t="s">
        <v>48</v>
      </c>
      <c r="AS633" s="7">
        <v>40553</v>
      </c>
    </row>
    <row r="634" spans="1:45" x14ac:dyDescent="0.2">
      <c r="A634" s="380"/>
      <c r="B634" s="2" t="s">
        <v>4927</v>
      </c>
      <c r="C634" s="3">
        <v>82</v>
      </c>
      <c r="D634" s="4" t="s">
        <v>4458</v>
      </c>
      <c r="E634" s="2" t="s">
        <v>4602</v>
      </c>
      <c r="F634" s="2">
        <v>1543103</v>
      </c>
      <c r="G634" s="2" t="s">
        <v>3863</v>
      </c>
      <c r="H634" s="2" t="s">
        <v>3864</v>
      </c>
      <c r="I634" s="2" t="s">
        <v>38</v>
      </c>
      <c r="J634" s="2" t="s">
        <v>3865</v>
      </c>
      <c r="K634" s="2" t="s">
        <v>3866</v>
      </c>
      <c r="L634" s="6">
        <v>40831</v>
      </c>
      <c r="M634" s="6"/>
      <c r="N634" s="7">
        <v>130000</v>
      </c>
      <c r="O634" s="7">
        <v>130000</v>
      </c>
      <c r="S634" s="7">
        <v>130000</v>
      </c>
      <c r="T634" s="7" t="s">
        <v>41</v>
      </c>
      <c r="U634" s="7">
        <v>65000</v>
      </c>
      <c r="V634" s="7">
        <v>0</v>
      </c>
      <c r="W634" s="2" t="s">
        <v>41</v>
      </c>
      <c r="X634" s="7">
        <v>0</v>
      </c>
      <c r="Y634" s="2" t="s">
        <v>42</v>
      </c>
      <c r="Z634" s="2" t="s">
        <v>43</v>
      </c>
      <c r="AB634" s="2" t="s">
        <v>44</v>
      </c>
      <c r="AC634" s="2" t="s">
        <v>3815</v>
      </c>
      <c r="AD634" s="2" t="s">
        <v>2078</v>
      </c>
      <c r="AE634" s="2" t="s">
        <v>97</v>
      </c>
      <c r="AF634" s="2" t="s">
        <v>50</v>
      </c>
      <c r="AG634" s="2" t="s">
        <v>51</v>
      </c>
      <c r="AH634" s="2" t="s">
        <v>3623</v>
      </c>
      <c r="AI634" s="2" t="s">
        <v>53</v>
      </c>
      <c r="AJ634" s="2" t="s">
        <v>54</v>
      </c>
      <c r="AK634" s="2" t="s">
        <v>55</v>
      </c>
      <c r="AN634" s="7">
        <v>0</v>
      </c>
      <c r="AO634" s="2" t="s">
        <v>3867</v>
      </c>
      <c r="AP634" s="6">
        <v>41058</v>
      </c>
      <c r="AQ634" s="8" t="s">
        <v>4455</v>
      </c>
      <c r="AR634" s="2" t="s">
        <v>48</v>
      </c>
      <c r="AS634" s="7">
        <v>130000</v>
      </c>
    </row>
    <row r="635" spans="1:45" x14ac:dyDescent="0.2">
      <c r="A635" s="380"/>
      <c r="B635" s="2" t="s">
        <v>4927</v>
      </c>
      <c r="C635" s="3">
        <v>93</v>
      </c>
      <c r="D635" s="4" t="s">
        <v>4458</v>
      </c>
      <c r="E635" s="2" t="s">
        <v>4597</v>
      </c>
      <c r="F635" s="2">
        <v>1543488</v>
      </c>
      <c r="G635" s="2" t="s">
        <v>481</v>
      </c>
      <c r="H635" s="2" t="s">
        <v>482</v>
      </c>
      <c r="I635" s="2" t="s">
        <v>38</v>
      </c>
      <c r="J635" s="2" t="s">
        <v>483</v>
      </c>
      <c r="K635" s="2" t="s">
        <v>484</v>
      </c>
      <c r="L635" s="6">
        <v>40721</v>
      </c>
      <c r="M635" s="6"/>
      <c r="N635" s="7">
        <v>14393</v>
      </c>
      <c r="O635" s="7">
        <v>14393</v>
      </c>
      <c r="S635" s="7">
        <v>14393</v>
      </c>
      <c r="T635" s="7" t="s">
        <v>40</v>
      </c>
      <c r="U635" s="7">
        <v>14393</v>
      </c>
      <c r="V635" s="7">
        <v>0</v>
      </c>
      <c r="W635" s="2" t="s">
        <v>73</v>
      </c>
      <c r="X635" s="7">
        <v>0</v>
      </c>
      <c r="Y635" s="2" t="s">
        <v>56</v>
      </c>
      <c r="Z635" s="2" t="s">
        <v>65</v>
      </c>
      <c r="AA635" s="2" t="s">
        <v>66</v>
      </c>
      <c r="AB635" s="2" t="s">
        <v>67</v>
      </c>
      <c r="AC635" s="2" t="s">
        <v>89</v>
      </c>
      <c r="AD635" s="2" t="s">
        <v>96</v>
      </c>
      <c r="AE635" s="2" t="s">
        <v>49</v>
      </c>
      <c r="AF635" s="2" t="s">
        <v>160</v>
      </c>
      <c r="AG635" s="2" t="s">
        <v>51</v>
      </c>
      <c r="AH635" s="2" t="s">
        <v>236</v>
      </c>
      <c r="AI635" s="2" t="s">
        <v>53</v>
      </c>
      <c r="AJ635" s="2" t="s">
        <v>54</v>
      </c>
      <c r="AK635" s="2" t="s">
        <v>55</v>
      </c>
      <c r="AL635" s="6">
        <v>41346</v>
      </c>
      <c r="AM635" s="2" t="s">
        <v>79</v>
      </c>
      <c r="AN635" s="7">
        <v>0</v>
      </c>
      <c r="AO635" s="2" t="s">
        <v>485</v>
      </c>
      <c r="AP635" s="6">
        <v>41065</v>
      </c>
      <c r="AQ635" s="8" t="s">
        <v>4455</v>
      </c>
      <c r="AR635" s="2" t="s">
        <v>48</v>
      </c>
      <c r="AS635" s="7">
        <v>14393</v>
      </c>
    </row>
    <row r="636" spans="1:45" x14ac:dyDescent="0.2">
      <c r="A636" s="380"/>
      <c r="B636" s="2" t="s">
        <v>4927</v>
      </c>
      <c r="C636" s="3">
        <v>93</v>
      </c>
      <c r="D636" s="4" t="s">
        <v>4458</v>
      </c>
      <c r="E636" s="2" t="s">
        <v>4613</v>
      </c>
      <c r="F636" s="2">
        <v>1543505</v>
      </c>
      <c r="G636" s="2" t="s">
        <v>4052</v>
      </c>
      <c r="H636" s="2" t="s">
        <v>4053</v>
      </c>
      <c r="I636" s="2" t="s">
        <v>38</v>
      </c>
      <c r="J636" s="2" t="s">
        <v>4054</v>
      </c>
      <c r="K636" s="2" t="s">
        <v>4055</v>
      </c>
      <c r="L636" s="6">
        <v>40359</v>
      </c>
      <c r="M636" s="6"/>
      <c r="N636" s="7">
        <v>18459</v>
      </c>
      <c r="O636" s="7">
        <v>18459</v>
      </c>
      <c r="S636" s="7">
        <v>18459</v>
      </c>
      <c r="T636" s="7" t="s">
        <v>41</v>
      </c>
      <c r="U636" s="7">
        <v>9229.5</v>
      </c>
      <c r="V636" s="7">
        <v>0</v>
      </c>
      <c r="W636" s="2" t="s">
        <v>41</v>
      </c>
      <c r="X636" s="7">
        <v>0</v>
      </c>
      <c r="Y636" s="2" t="s">
        <v>42</v>
      </c>
      <c r="Z636" s="2" t="s">
        <v>43</v>
      </c>
      <c r="AB636" s="2" t="s">
        <v>44</v>
      </c>
      <c r="AC636" s="2" t="s">
        <v>3815</v>
      </c>
      <c r="AD636" s="2" t="s">
        <v>96</v>
      </c>
      <c r="AE636" s="2" t="s">
        <v>49</v>
      </c>
      <c r="AF636" s="2" t="s">
        <v>91</v>
      </c>
      <c r="AG636" s="2" t="s">
        <v>51</v>
      </c>
      <c r="AH636" s="2" t="s">
        <v>236</v>
      </c>
      <c r="AI636" s="2" t="s">
        <v>53</v>
      </c>
      <c r="AJ636" s="2" t="s">
        <v>54</v>
      </c>
      <c r="AK636" s="2" t="s">
        <v>55</v>
      </c>
      <c r="AN636" s="7">
        <v>0</v>
      </c>
      <c r="AO636" s="2" t="s">
        <v>4056</v>
      </c>
      <c r="AP636" s="6">
        <v>41201</v>
      </c>
      <c r="AQ636" s="8" t="s">
        <v>4455</v>
      </c>
      <c r="AR636" s="2" t="s">
        <v>48</v>
      </c>
      <c r="AS636" s="7">
        <v>18459</v>
      </c>
    </row>
    <row r="637" spans="1:45" x14ac:dyDescent="0.2">
      <c r="A637" s="380"/>
      <c r="B637" s="2" t="s">
        <v>4927</v>
      </c>
      <c r="C637" s="3">
        <v>82</v>
      </c>
      <c r="D637" s="4" t="s">
        <v>4458</v>
      </c>
      <c r="E637" s="2" t="s">
        <v>4601</v>
      </c>
      <c r="F637" s="2">
        <v>1543895</v>
      </c>
      <c r="G637" s="2" t="s">
        <v>475</v>
      </c>
      <c r="H637" s="2" t="s">
        <v>476</v>
      </c>
      <c r="I637" s="2" t="s">
        <v>38</v>
      </c>
      <c r="J637" s="2" t="s">
        <v>477</v>
      </c>
      <c r="K637" s="2" t="s">
        <v>478</v>
      </c>
      <c r="L637" s="6">
        <v>40704</v>
      </c>
      <c r="M637" s="6"/>
      <c r="N637" s="7">
        <v>3000</v>
      </c>
      <c r="O637" s="7">
        <v>3000</v>
      </c>
      <c r="S637" s="7">
        <v>3000</v>
      </c>
      <c r="T637" s="7" t="s">
        <v>41</v>
      </c>
      <c r="U637" s="7">
        <v>1500</v>
      </c>
      <c r="V637" s="7">
        <v>0</v>
      </c>
      <c r="W637" s="2" t="s">
        <v>73</v>
      </c>
      <c r="X637" s="7">
        <v>0</v>
      </c>
      <c r="Y637" s="2" t="s">
        <v>42</v>
      </c>
      <c r="Z637" s="2" t="s">
        <v>43</v>
      </c>
      <c r="AB637" s="2" t="s">
        <v>67</v>
      </c>
      <c r="AC637" s="2" t="s">
        <v>89</v>
      </c>
      <c r="AD637" s="2" t="s">
        <v>96</v>
      </c>
      <c r="AE637" s="2" t="s">
        <v>49</v>
      </c>
      <c r="AF637" s="2" t="s">
        <v>75</v>
      </c>
      <c r="AG637" s="2" t="s">
        <v>76</v>
      </c>
      <c r="AH637" s="2" t="s">
        <v>479</v>
      </c>
      <c r="AI637" s="2" t="s">
        <v>53</v>
      </c>
      <c r="AJ637" s="2" t="s">
        <v>54</v>
      </c>
      <c r="AK637" s="2" t="s">
        <v>55</v>
      </c>
      <c r="AL637" s="6">
        <v>41354</v>
      </c>
      <c r="AM637" s="2" t="s">
        <v>70</v>
      </c>
      <c r="AN637" s="7">
        <v>0</v>
      </c>
      <c r="AO637" s="2" t="s">
        <v>480</v>
      </c>
      <c r="AP637" s="6">
        <v>41192</v>
      </c>
      <c r="AQ637" s="8" t="s">
        <v>4455</v>
      </c>
      <c r="AR637" s="2" t="s">
        <v>48</v>
      </c>
      <c r="AS637" s="7">
        <v>3000</v>
      </c>
    </row>
    <row r="638" spans="1:45" x14ac:dyDescent="0.2">
      <c r="A638" s="380"/>
      <c r="B638" s="2" t="s">
        <v>4927</v>
      </c>
      <c r="C638" s="3">
        <v>82</v>
      </c>
      <c r="D638" s="4" t="s">
        <v>4458</v>
      </c>
      <c r="E638" s="2" t="s">
        <v>4593</v>
      </c>
      <c r="F638" s="2">
        <v>1543935</v>
      </c>
      <c r="G638" s="2" t="s">
        <v>4440</v>
      </c>
      <c r="H638" s="2" t="s">
        <v>4441</v>
      </c>
      <c r="I638" s="2" t="s">
        <v>38</v>
      </c>
      <c r="J638" s="2" t="s">
        <v>4442</v>
      </c>
      <c r="K638" s="2" t="s">
        <v>4443</v>
      </c>
      <c r="L638" s="6">
        <v>40197</v>
      </c>
      <c r="M638" s="6"/>
      <c r="N638" s="7">
        <v>70000</v>
      </c>
      <c r="O638" s="7">
        <v>70000</v>
      </c>
      <c r="S638" s="7">
        <v>70000</v>
      </c>
      <c r="T638" s="7" t="s">
        <v>41</v>
      </c>
      <c r="U638" s="7">
        <v>35000</v>
      </c>
      <c r="V638" s="7">
        <v>0</v>
      </c>
      <c r="W638" s="2" t="s">
        <v>41</v>
      </c>
      <c r="X638" s="7">
        <v>0</v>
      </c>
      <c r="Y638" s="2" t="s">
        <v>42</v>
      </c>
      <c r="Z638" s="2" t="s">
        <v>43</v>
      </c>
      <c r="AB638" s="2" t="s">
        <v>44</v>
      </c>
      <c r="AD638" s="2">
        <v>0</v>
      </c>
      <c r="AE638" s="2" t="s">
        <v>97</v>
      </c>
      <c r="AF638" s="2" t="s">
        <v>421</v>
      </c>
      <c r="AG638" s="2" t="s">
        <v>51</v>
      </c>
      <c r="AH638" s="2" t="s">
        <v>307</v>
      </c>
      <c r="AI638" s="2" t="s">
        <v>171</v>
      </c>
      <c r="AJ638" s="2" t="s">
        <v>54</v>
      </c>
      <c r="AK638" s="2" t="s">
        <v>55</v>
      </c>
      <c r="AN638" s="7">
        <v>0</v>
      </c>
      <c r="AO638" s="2" t="s">
        <v>4444</v>
      </c>
      <c r="AP638" s="6">
        <v>41142</v>
      </c>
      <c r="AQ638" s="8" t="s">
        <v>4455</v>
      </c>
      <c r="AR638" s="2" t="s">
        <v>48</v>
      </c>
      <c r="AS638" s="7">
        <v>70000</v>
      </c>
    </row>
    <row r="639" spans="1:45" x14ac:dyDescent="0.2">
      <c r="A639" s="380"/>
      <c r="B639" s="2" t="s">
        <v>4927</v>
      </c>
      <c r="C639" s="3">
        <v>82</v>
      </c>
      <c r="D639" s="4" t="s">
        <v>4458</v>
      </c>
      <c r="E639" s="2" t="s">
        <v>4593</v>
      </c>
      <c r="F639" s="2">
        <v>1544281</v>
      </c>
      <c r="G639" s="2" t="s">
        <v>469</v>
      </c>
      <c r="H639" s="2" t="s">
        <v>470</v>
      </c>
      <c r="I639" s="2" t="s">
        <v>38</v>
      </c>
      <c r="J639" s="2" t="s">
        <v>471</v>
      </c>
      <c r="K639" s="2" t="s">
        <v>472</v>
      </c>
      <c r="L639" s="6">
        <v>41002</v>
      </c>
      <c r="M639" s="6"/>
      <c r="N639" s="7">
        <v>38832</v>
      </c>
      <c r="O639" s="7">
        <v>38832</v>
      </c>
      <c r="S639" s="7">
        <v>38832</v>
      </c>
      <c r="T639" s="7" t="s">
        <v>41</v>
      </c>
      <c r="U639" s="7">
        <v>19416</v>
      </c>
      <c r="V639" s="7">
        <v>0</v>
      </c>
      <c r="W639" s="2" t="s">
        <v>41</v>
      </c>
      <c r="X639" s="7">
        <v>0</v>
      </c>
      <c r="Y639" s="2" t="s">
        <v>42</v>
      </c>
      <c r="Z639" s="2" t="s">
        <v>43</v>
      </c>
      <c r="AB639" s="2" t="s">
        <v>44</v>
      </c>
      <c r="AC639" s="2" t="s">
        <v>89</v>
      </c>
      <c r="AD639" s="2" t="s">
        <v>96</v>
      </c>
      <c r="AE639" s="2" t="s">
        <v>97</v>
      </c>
      <c r="AF639" s="2" t="s">
        <v>50</v>
      </c>
      <c r="AG639" s="2" t="s">
        <v>51</v>
      </c>
      <c r="AH639" s="2" t="s">
        <v>473</v>
      </c>
      <c r="AI639" s="2" t="s">
        <v>53</v>
      </c>
      <c r="AJ639" s="2" t="s">
        <v>54</v>
      </c>
      <c r="AK639" s="2" t="s">
        <v>55</v>
      </c>
      <c r="AN639" s="7">
        <v>0</v>
      </c>
      <c r="AO639" s="2" t="s">
        <v>474</v>
      </c>
      <c r="AP639" s="6">
        <v>41214</v>
      </c>
      <c r="AQ639" s="8" t="s">
        <v>4455</v>
      </c>
      <c r="AR639" s="2" t="s">
        <v>48</v>
      </c>
      <c r="AS639" s="7">
        <v>38832</v>
      </c>
    </row>
    <row r="640" spans="1:45" x14ac:dyDescent="0.2">
      <c r="A640" s="380"/>
      <c r="B640" s="2" t="s">
        <v>4927</v>
      </c>
      <c r="C640" s="3">
        <v>14</v>
      </c>
      <c r="D640" s="4" t="s">
        <v>4457</v>
      </c>
      <c r="E640" s="2" t="s">
        <v>4590</v>
      </c>
      <c r="F640" s="2">
        <v>1544488</v>
      </c>
      <c r="G640" s="2" t="s">
        <v>3517</v>
      </c>
      <c r="H640" s="2" t="s">
        <v>3518</v>
      </c>
      <c r="I640" s="2" t="s">
        <v>1199</v>
      </c>
      <c r="J640" s="2" t="s">
        <v>3519</v>
      </c>
      <c r="K640" s="2" t="s">
        <v>3520</v>
      </c>
      <c r="L640" s="6">
        <v>40749</v>
      </c>
      <c r="M640" s="6"/>
      <c r="N640" s="7">
        <v>24059.439999999999</v>
      </c>
      <c r="O640" s="7">
        <v>28000</v>
      </c>
      <c r="S640" s="7">
        <v>13500</v>
      </c>
      <c r="T640" s="7" t="s">
        <v>41</v>
      </c>
      <c r="U640" s="7">
        <v>6750</v>
      </c>
      <c r="V640" s="7">
        <v>0</v>
      </c>
      <c r="W640" s="2" t="s">
        <v>40</v>
      </c>
      <c r="X640" s="7">
        <v>0</v>
      </c>
      <c r="Y640" s="2" t="s">
        <v>42</v>
      </c>
      <c r="Z640" s="2" t="s">
        <v>65</v>
      </c>
      <c r="AA640" s="2" t="s">
        <v>66</v>
      </c>
      <c r="AB640" s="2" t="s">
        <v>44</v>
      </c>
      <c r="AC640" s="2" t="s">
        <v>3189</v>
      </c>
      <c r="AD640" s="2" t="s">
        <v>2932</v>
      </c>
      <c r="AE640" s="2" t="s">
        <v>97</v>
      </c>
      <c r="AF640" s="2" t="s">
        <v>75</v>
      </c>
      <c r="AG640" s="2" t="s">
        <v>76</v>
      </c>
      <c r="AH640" s="2" t="s">
        <v>933</v>
      </c>
      <c r="AI640" s="2" t="s">
        <v>53</v>
      </c>
      <c r="AJ640" s="2" t="s">
        <v>54</v>
      </c>
      <c r="AK640" s="2" t="s">
        <v>55</v>
      </c>
      <c r="AN640" s="7">
        <v>0</v>
      </c>
      <c r="AO640" s="2" t="s">
        <v>3521</v>
      </c>
      <c r="AP640" s="6">
        <v>41199</v>
      </c>
      <c r="AQ640" s="8" t="s">
        <v>4455</v>
      </c>
      <c r="AR640" s="2" t="s">
        <v>48</v>
      </c>
      <c r="AS640" s="7">
        <v>24059.439999999999</v>
      </c>
    </row>
    <row r="641" spans="1:45" x14ac:dyDescent="0.2">
      <c r="A641" s="380"/>
      <c r="B641" s="2" t="s">
        <v>4927</v>
      </c>
      <c r="C641" s="3">
        <v>1</v>
      </c>
      <c r="D641" s="4" t="s">
        <v>4458</v>
      </c>
      <c r="E641" s="2" t="s">
        <v>4656</v>
      </c>
      <c r="F641" s="2">
        <v>1544591</v>
      </c>
      <c r="G641" s="2" t="s">
        <v>2341</v>
      </c>
      <c r="H641" s="2" t="s">
        <v>2342</v>
      </c>
      <c r="I641" s="2" t="s">
        <v>38</v>
      </c>
      <c r="J641" s="2" t="s">
        <v>2343</v>
      </c>
      <c r="K641" s="2" t="s">
        <v>4681</v>
      </c>
      <c r="N641" s="7">
        <v>189389.5</v>
      </c>
      <c r="O641" s="7">
        <v>189389.5</v>
      </c>
      <c r="S641" s="7">
        <v>189389.5</v>
      </c>
      <c r="T641" s="7" t="s">
        <v>41</v>
      </c>
      <c r="U641" s="7">
        <v>94694.75</v>
      </c>
      <c r="V641" s="7">
        <v>0</v>
      </c>
      <c r="W641" s="2" t="s">
        <v>41</v>
      </c>
      <c r="X641" s="7">
        <v>0</v>
      </c>
      <c r="Y641" s="2" t="s">
        <v>42</v>
      </c>
      <c r="Z641" s="2" t="s">
        <v>43</v>
      </c>
      <c r="AB641" s="2" t="s">
        <v>44</v>
      </c>
      <c r="AC641" s="2" t="s">
        <v>89</v>
      </c>
      <c r="AD641" s="2" t="s">
        <v>2078</v>
      </c>
      <c r="AE641" s="2" t="s">
        <v>97</v>
      </c>
      <c r="AF641" s="2" t="s">
        <v>50</v>
      </c>
      <c r="AG641" s="2" t="s">
        <v>51</v>
      </c>
      <c r="AH641" s="2" t="s">
        <v>69</v>
      </c>
      <c r="AI641" s="2" t="s">
        <v>53</v>
      </c>
      <c r="AJ641" s="2" t="s">
        <v>54</v>
      </c>
      <c r="AK641" s="2" t="s">
        <v>55</v>
      </c>
      <c r="AN641" s="7">
        <v>0</v>
      </c>
      <c r="AO641" s="2" t="s">
        <v>2344</v>
      </c>
      <c r="AP641" s="6">
        <v>41208</v>
      </c>
      <c r="AQ641" s="8" t="s">
        <v>4455</v>
      </c>
      <c r="AR641" s="2" t="s">
        <v>72</v>
      </c>
      <c r="AS641" s="7">
        <v>189389.5</v>
      </c>
    </row>
    <row r="642" spans="1:45" x14ac:dyDescent="0.2">
      <c r="A642" s="380"/>
      <c r="B642" s="2" t="s">
        <v>4927</v>
      </c>
      <c r="C642" s="3">
        <v>93</v>
      </c>
      <c r="D642" s="4" t="s">
        <v>4458</v>
      </c>
      <c r="E642" s="2" t="s">
        <v>4597</v>
      </c>
      <c r="F642" s="2">
        <v>1544752</v>
      </c>
      <c r="G642" s="2" t="s">
        <v>2336</v>
      </c>
      <c r="H642" s="2" t="s">
        <v>2337</v>
      </c>
      <c r="I642" s="2" t="s">
        <v>38</v>
      </c>
      <c r="J642" s="2" t="s">
        <v>2338</v>
      </c>
      <c r="K642" s="2" t="s">
        <v>2339</v>
      </c>
      <c r="L642" s="6">
        <v>40751</v>
      </c>
      <c r="M642" s="6"/>
      <c r="N642" s="7">
        <v>48471</v>
      </c>
      <c r="O642" s="7">
        <v>48471</v>
      </c>
      <c r="S642" s="7">
        <v>48471</v>
      </c>
      <c r="T642" s="7" t="s">
        <v>41</v>
      </c>
      <c r="U642" s="7">
        <v>24235.5</v>
      </c>
      <c r="V642" s="7">
        <v>0</v>
      </c>
      <c r="W642" s="2" t="s">
        <v>41</v>
      </c>
      <c r="X642" s="7">
        <v>0</v>
      </c>
      <c r="Y642" s="2" t="s">
        <v>42</v>
      </c>
      <c r="Z642" s="2" t="s">
        <v>43</v>
      </c>
      <c r="AB642" s="2" t="s">
        <v>44</v>
      </c>
      <c r="AC642" s="2" t="s">
        <v>89</v>
      </c>
      <c r="AD642" s="2" t="s">
        <v>2078</v>
      </c>
      <c r="AE642" s="2" t="s">
        <v>49</v>
      </c>
      <c r="AF642" s="2" t="s">
        <v>104</v>
      </c>
      <c r="AG642" s="2" t="s">
        <v>51</v>
      </c>
      <c r="AH642" s="2" t="s">
        <v>223</v>
      </c>
      <c r="AI642" s="2" t="s">
        <v>53</v>
      </c>
      <c r="AJ642" s="2" t="s">
        <v>54</v>
      </c>
      <c r="AK642" s="2" t="s">
        <v>55</v>
      </c>
      <c r="AN642" s="7">
        <v>0</v>
      </c>
      <c r="AO642" s="2" t="s">
        <v>2340</v>
      </c>
      <c r="AP642" s="6">
        <v>41200</v>
      </c>
      <c r="AQ642" s="8" t="s">
        <v>4455</v>
      </c>
      <c r="AR642" s="2" t="s">
        <v>48</v>
      </c>
      <c r="AS642" s="7">
        <v>48471</v>
      </c>
    </row>
    <row r="643" spans="1:45" x14ac:dyDescent="0.2">
      <c r="A643" s="380"/>
      <c r="B643" s="2" t="s">
        <v>4927</v>
      </c>
      <c r="C643" s="3">
        <v>68</v>
      </c>
      <c r="D643" s="4" t="s">
        <v>4457</v>
      </c>
      <c r="E643" s="2" t="s">
        <v>4648</v>
      </c>
      <c r="F643" s="2">
        <v>1544780</v>
      </c>
      <c r="G643" s="2" t="s">
        <v>2332</v>
      </c>
      <c r="H643" s="2" t="s">
        <v>2333</v>
      </c>
      <c r="I643" s="2" t="s">
        <v>38</v>
      </c>
      <c r="J643" s="10">
        <v>41299</v>
      </c>
      <c r="K643" s="2" t="s">
        <v>2334</v>
      </c>
      <c r="L643" s="6">
        <v>40528</v>
      </c>
      <c r="M643" s="6"/>
      <c r="N643" s="7">
        <v>19205.189999999999</v>
      </c>
      <c r="O643" s="7">
        <v>62852.42</v>
      </c>
      <c r="S643" s="7">
        <v>19205.189999999999</v>
      </c>
      <c r="T643" s="7" t="s">
        <v>41</v>
      </c>
      <c r="U643" s="7">
        <v>9602.6</v>
      </c>
      <c r="V643" s="7">
        <v>0</v>
      </c>
      <c r="W643" s="2" t="s">
        <v>41</v>
      </c>
      <c r="X643" s="7">
        <v>0</v>
      </c>
      <c r="Y643" s="2" t="s">
        <v>42</v>
      </c>
      <c r="Z643" s="2" t="s">
        <v>43</v>
      </c>
      <c r="AB643" s="2" t="s">
        <v>44</v>
      </c>
      <c r="AC643" s="2" t="s">
        <v>89</v>
      </c>
      <c r="AD643" s="2" t="s">
        <v>2078</v>
      </c>
      <c r="AE643" s="2" t="s">
        <v>49</v>
      </c>
      <c r="AF643" s="2" t="s">
        <v>160</v>
      </c>
      <c r="AG643" s="2" t="s">
        <v>51</v>
      </c>
      <c r="AH643" s="2" t="s">
        <v>168</v>
      </c>
      <c r="AI643" s="2" t="s">
        <v>162</v>
      </c>
      <c r="AJ643" s="2" t="s">
        <v>163</v>
      </c>
      <c r="AK643" s="2" t="s">
        <v>55</v>
      </c>
      <c r="AN643" s="7">
        <v>0</v>
      </c>
      <c r="AO643" s="2" t="s">
        <v>2335</v>
      </c>
      <c r="AP643" s="6">
        <v>41152</v>
      </c>
      <c r="AQ643" s="8" t="s">
        <v>4455</v>
      </c>
      <c r="AR643" s="2" t="s">
        <v>48</v>
      </c>
      <c r="AS643" s="7">
        <v>19205.189999999999</v>
      </c>
    </row>
    <row r="644" spans="1:45" x14ac:dyDescent="0.2">
      <c r="A644" s="380"/>
      <c r="B644" s="2" t="s">
        <v>4927</v>
      </c>
      <c r="C644" s="3">
        <v>93</v>
      </c>
      <c r="D644" s="4" t="s">
        <v>4458</v>
      </c>
      <c r="E644" s="2" t="s">
        <v>4597</v>
      </c>
      <c r="F644" s="2">
        <v>1544907</v>
      </c>
      <c r="G644" s="2" t="s">
        <v>4046</v>
      </c>
      <c r="H644" s="2" t="s">
        <v>4047</v>
      </c>
      <c r="I644" s="2" t="s">
        <v>38</v>
      </c>
      <c r="J644" s="2" t="s">
        <v>4048</v>
      </c>
      <c r="K644" s="2" t="s">
        <v>4049</v>
      </c>
      <c r="L644" s="6">
        <v>40954</v>
      </c>
      <c r="M644" s="6"/>
      <c r="N644" s="7">
        <v>21011</v>
      </c>
      <c r="O644" s="7">
        <v>21011</v>
      </c>
      <c r="S644" s="7">
        <v>21011</v>
      </c>
      <c r="T644" s="7" t="s">
        <v>41</v>
      </c>
      <c r="U644" s="7">
        <v>10505.5</v>
      </c>
      <c r="V644" s="7">
        <v>0</v>
      </c>
      <c r="W644" s="2" t="s">
        <v>41</v>
      </c>
      <c r="X644" s="7">
        <v>0</v>
      </c>
      <c r="Y644" s="2" t="s">
        <v>42</v>
      </c>
      <c r="Z644" s="2" t="s">
        <v>43</v>
      </c>
      <c r="AB644" s="2" t="s">
        <v>44</v>
      </c>
      <c r="AC644" s="2" t="s">
        <v>3815</v>
      </c>
      <c r="AD644" s="2" t="s">
        <v>96</v>
      </c>
      <c r="AE644" s="2" t="s">
        <v>49</v>
      </c>
      <c r="AF644" s="2" t="s">
        <v>50</v>
      </c>
      <c r="AG644" s="2" t="s">
        <v>51</v>
      </c>
      <c r="AH644" s="2" t="s">
        <v>4050</v>
      </c>
      <c r="AI644" s="2" t="s">
        <v>53</v>
      </c>
      <c r="AJ644" s="2" t="s">
        <v>54</v>
      </c>
      <c r="AK644" s="2" t="s">
        <v>55</v>
      </c>
      <c r="AN644" s="7">
        <v>0</v>
      </c>
      <c r="AO644" s="2" t="s">
        <v>4051</v>
      </c>
      <c r="AP644" s="6">
        <v>41206</v>
      </c>
      <c r="AQ644" s="8" t="s">
        <v>4455</v>
      </c>
      <c r="AR644" s="2" t="s">
        <v>48</v>
      </c>
      <c r="AS644" s="7">
        <v>21011</v>
      </c>
    </row>
    <row r="645" spans="1:45" x14ac:dyDescent="0.2">
      <c r="A645" s="380"/>
      <c r="B645" s="2" t="s">
        <v>4927</v>
      </c>
      <c r="C645" s="3">
        <v>82</v>
      </c>
      <c r="D645" s="4" t="s">
        <v>4458</v>
      </c>
      <c r="E645" s="2" t="s">
        <v>4593</v>
      </c>
      <c r="F645" s="2">
        <v>1544934</v>
      </c>
      <c r="G645" s="2" t="s">
        <v>2326</v>
      </c>
      <c r="H645" s="2" t="s">
        <v>2327</v>
      </c>
      <c r="I645" s="2" t="s">
        <v>38</v>
      </c>
      <c r="J645" s="2" t="s">
        <v>2328</v>
      </c>
      <c r="K645" s="2" t="s">
        <v>2329</v>
      </c>
      <c r="L645" s="6">
        <v>40971</v>
      </c>
      <c r="M645" s="6"/>
      <c r="N645" s="7">
        <v>3000</v>
      </c>
      <c r="O645" s="7">
        <v>3000</v>
      </c>
      <c r="S645" s="7">
        <v>3000</v>
      </c>
      <c r="T645" s="7" t="s">
        <v>41</v>
      </c>
      <c r="U645" s="7">
        <v>1500</v>
      </c>
      <c r="V645" s="7">
        <v>0</v>
      </c>
      <c r="W645" s="2" t="s">
        <v>41</v>
      </c>
      <c r="X645" s="7">
        <v>0</v>
      </c>
      <c r="Y645" s="2" t="s">
        <v>42</v>
      </c>
      <c r="Z645" s="2" t="s">
        <v>43</v>
      </c>
      <c r="AB645" s="2" t="s">
        <v>44</v>
      </c>
      <c r="AC645" s="2" t="s">
        <v>89</v>
      </c>
      <c r="AD645" s="2" t="s">
        <v>2078</v>
      </c>
      <c r="AE645" s="2" t="s">
        <v>49</v>
      </c>
      <c r="AF645" s="2" t="s">
        <v>75</v>
      </c>
      <c r="AG645" s="2" t="s">
        <v>76</v>
      </c>
      <c r="AH645" s="2" t="s">
        <v>2330</v>
      </c>
      <c r="AI645" s="2" t="s">
        <v>171</v>
      </c>
      <c r="AJ645" s="2" t="s">
        <v>54</v>
      </c>
      <c r="AK645" s="2" t="s">
        <v>55</v>
      </c>
      <c r="AN645" s="7">
        <v>0</v>
      </c>
      <c r="AO645" s="2" t="s">
        <v>2331</v>
      </c>
      <c r="AP645" s="6">
        <v>41200</v>
      </c>
      <c r="AQ645" s="8" t="s">
        <v>4455</v>
      </c>
      <c r="AR645" s="2" t="s">
        <v>48</v>
      </c>
      <c r="AS645" s="7">
        <v>3000</v>
      </c>
    </row>
    <row r="646" spans="1:45" x14ac:dyDescent="0.2">
      <c r="A646" s="380"/>
      <c r="B646" s="2" t="s">
        <v>4927</v>
      </c>
      <c r="C646" s="3">
        <v>93</v>
      </c>
      <c r="D646" s="4" t="s">
        <v>4458</v>
      </c>
      <c r="E646" s="2" t="s">
        <v>4619</v>
      </c>
      <c r="F646" s="2">
        <v>1545410</v>
      </c>
      <c r="G646" s="2" t="s">
        <v>463</v>
      </c>
      <c r="H646" s="2" t="s">
        <v>464</v>
      </c>
      <c r="I646" s="2" t="s">
        <v>38</v>
      </c>
      <c r="J646" s="2" t="s">
        <v>465</v>
      </c>
      <c r="K646" s="2" t="s">
        <v>466</v>
      </c>
      <c r="L646" s="6">
        <v>39427</v>
      </c>
      <c r="M646" s="6"/>
      <c r="N646" s="7">
        <v>10000</v>
      </c>
      <c r="O646" s="7">
        <v>10000</v>
      </c>
      <c r="S646" s="7">
        <v>10000</v>
      </c>
      <c r="T646" s="7" t="s">
        <v>41</v>
      </c>
      <c r="U646" s="7">
        <v>5000</v>
      </c>
      <c r="V646" s="7">
        <v>0</v>
      </c>
      <c r="W646" s="2" t="s">
        <v>41</v>
      </c>
      <c r="X646" s="7">
        <v>0</v>
      </c>
      <c r="Y646" s="2" t="s">
        <v>42</v>
      </c>
      <c r="Z646" s="2" t="s">
        <v>43</v>
      </c>
      <c r="AB646" s="2" t="s">
        <v>44</v>
      </c>
      <c r="AC646" s="2" t="s">
        <v>89</v>
      </c>
      <c r="AD646" s="2" t="s">
        <v>96</v>
      </c>
      <c r="AE646" s="2" t="s">
        <v>49</v>
      </c>
      <c r="AF646" s="2" t="s">
        <v>91</v>
      </c>
      <c r="AG646" s="2" t="s">
        <v>51</v>
      </c>
      <c r="AH646" s="2" t="s">
        <v>467</v>
      </c>
      <c r="AI646" s="2" t="s">
        <v>162</v>
      </c>
      <c r="AJ646" s="2" t="s">
        <v>163</v>
      </c>
      <c r="AK646" s="2" t="s">
        <v>55</v>
      </c>
      <c r="AN646" s="7">
        <v>0</v>
      </c>
      <c r="AO646" s="2" t="s">
        <v>468</v>
      </c>
      <c r="AP646" s="6">
        <v>41205</v>
      </c>
      <c r="AQ646" s="8" t="s">
        <v>4455</v>
      </c>
      <c r="AR646" s="2" t="s">
        <v>48</v>
      </c>
      <c r="AS646" s="7">
        <v>10000</v>
      </c>
    </row>
    <row r="647" spans="1:45" x14ac:dyDescent="0.2">
      <c r="A647" s="380"/>
      <c r="B647" s="2" t="s">
        <v>4927</v>
      </c>
      <c r="C647" s="3">
        <v>93</v>
      </c>
      <c r="D647" s="4" t="s">
        <v>4458</v>
      </c>
      <c r="E647" s="2" t="s">
        <v>4597</v>
      </c>
      <c r="F647" s="2">
        <v>1545488</v>
      </c>
      <c r="G647" s="2" t="s">
        <v>4041</v>
      </c>
      <c r="H647" s="2" t="s">
        <v>4042</v>
      </c>
      <c r="I647" s="2" t="s">
        <v>38</v>
      </c>
      <c r="J647" s="2" t="s">
        <v>4043</v>
      </c>
      <c r="K647" s="2" t="s">
        <v>4044</v>
      </c>
      <c r="L647" s="6">
        <v>40893</v>
      </c>
      <c r="M647" s="6"/>
      <c r="N647" s="7">
        <v>22577</v>
      </c>
      <c r="O647" s="7">
        <v>22577</v>
      </c>
      <c r="S647" s="7">
        <v>22577</v>
      </c>
      <c r="T647" s="7" t="s">
        <v>41</v>
      </c>
      <c r="U647" s="7">
        <v>11288.5</v>
      </c>
      <c r="V647" s="7">
        <v>0</v>
      </c>
      <c r="W647" s="2" t="s">
        <v>41</v>
      </c>
      <c r="X647" s="7">
        <v>0</v>
      </c>
      <c r="Y647" s="2" t="s">
        <v>42</v>
      </c>
      <c r="Z647" s="2" t="s">
        <v>43</v>
      </c>
      <c r="AB647" s="2" t="s">
        <v>44</v>
      </c>
      <c r="AC647" s="2" t="s">
        <v>3815</v>
      </c>
      <c r="AD647" s="2" t="s">
        <v>96</v>
      </c>
      <c r="AE647" s="2" t="s">
        <v>710</v>
      </c>
      <c r="AF647" s="2" t="s">
        <v>91</v>
      </c>
      <c r="AG647" s="2" t="s">
        <v>51</v>
      </c>
      <c r="AH647" s="2" t="s">
        <v>1184</v>
      </c>
      <c r="AI647" s="2" t="s">
        <v>53</v>
      </c>
      <c r="AJ647" s="2" t="s">
        <v>54</v>
      </c>
      <c r="AK647" s="2" t="s">
        <v>55</v>
      </c>
      <c r="AN647" s="7">
        <v>0</v>
      </c>
      <c r="AO647" s="2" t="s">
        <v>4045</v>
      </c>
      <c r="AP647" s="6">
        <v>41218</v>
      </c>
      <c r="AQ647" s="8" t="s">
        <v>4455</v>
      </c>
      <c r="AR647" s="2" t="s">
        <v>48</v>
      </c>
      <c r="AS647" s="7">
        <v>22577</v>
      </c>
    </row>
    <row r="648" spans="1:45" x14ac:dyDescent="0.2">
      <c r="A648" s="380"/>
      <c r="B648" s="2" t="s">
        <v>4927</v>
      </c>
      <c r="C648" s="3">
        <v>93</v>
      </c>
      <c r="D648" s="4" t="s">
        <v>4458</v>
      </c>
      <c r="E648" s="2" t="s">
        <v>4604</v>
      </c>
      <c r="F648" s="2">
        <v>1545503</v>
      </c>
      <c r="G648" s="2" t="s">
        <v>458</v>
      </c>
      <c r="H648" s="2" t="s">
        <v>459</v>
      </c>
      <c r="I648" s="2" t="s">
        <v>38</v>
      </c>
      <c r="J648" s="2" t="s">
        <v>460</v>
      </c>
      <c r="K648" s="2" t="s">
        <v>461</v>
      </c>
      <c r="L648" s="6">
        <v>40792</v>
      </c>
      <c r="M648" s="6"/>
      <c r="N648" s="7">
        <v>8000</v>
      </c>
      <c r="O648" s="7">
        <v>8000</v>
      </c>
      <c r="S648" s="7">
        <v>8000</v>
      </c>
      <c r="T648" s="7" t="s">
        <v>41</v>
      </c>
      <c r="U648" s="7">
        <v>4000</v>
      </c>
      <c r="V648" s="7">
        <v>0</v>
      </c>
      <c r="W648" s="2" t="s">
        <v>41</v>
      </c>
      <c r="X648" s="7">
        <v>0</v>
      </c>
      <c r="Y648" s="2" t="s">
        <v>42</v>
      </c>
      <c r="Z648" s="2" t="s">
        <v>43</v>
      </c>
      <c r="AB648" s="2" t="s">
        <v>44</v>
      </c>
      <c r="AC648" s="2" t="s">
        <v>89</v>
      </c>
      <c r="AD648" s="2" t="s">
        <v>96</v>
      </c>
      <c r="AE648" s="2" t="s">
        <v>49</v>
      </c>
      <c r="AF648" s="2" t="s">
        <v>160</v>
      </c>
      <c r="AG648" s="2" t="s">
        <v>51</v>
      </c>
      <c r="AH648" s="2" t="s">
        <v>394</v>
      </c>
      <c r="AI648" s="2" t="s">
        <v>162</v>
      </c>
      <c r="AJ648" s="2" t="s">
        <v>163</v>
      </c>
      <c r="AK648" s="2" t="s">
        <v>55</v>
      </c>
      <c r="AN648" s="7">
        <v>0</v>
      </c>
      <c r="AO648" s="2" t="s">
        <v>462</v>
      </c>
      <c r="AP648" s="6">
        <v>41213</v>
      </c>
      <c r="AQ648" s="8" t="s">
        <v>4455</v>
      </c>
      <c r="AR648" s="2" t="s">
        <v>48</v>
      </c>
      <c r="AS648" s="7">
        <v>8000</v>
      </c>
    </row>
    <row r="649" spans="1:45" x14ac:dyDescent="0.2">
      <c r="A649" s="380"/>
      <c r="B649" s="2" t="s">
        <v>4927</v>
      </c>
      <c r="C649" s="3">
        <v>14</v>
      </c>
      <c r="D649" s="4" t="s">
        <v>4457</v>
      </c>
      <c r="E649" s="2" t="s">
        <v>4590</v>
      </c>
      <c r="F649" s="2">
        <v>1545692</v>
      </c>
      <c r="G649" s="2" t="s">
        <v>3265</v>
      </c>
      <c r="H649" s="2" t="s">
        <v>3266</v>
      </c>
      <c r="I649" s="2" t="s">
        <v>38</v>
      </c>
      <c r="J649" s="2" t="s">
        <v>3267</v>
      </c>
      <c r="K649" s="2" t="s">
        <v>3268</v>
      </c>
      <c r="L649" s="6">
        <v>40498</v>
      </c>
      <c r="M649" s="6"/>
      <c r="N649" s="7">
        <v>12000</v>
      </c>
      <c r="O649" s="7">
        <v>12000</v>
      </c>
      <c r="S649" s="7">
        <v>12000</v>
      </c>
      <c r="T649" s="7" t="s">
        <v>41</v>
      </c>
      <c r="U649" s="7">
        <v>6000</v>
      </c>
      <c r="V649" s="7">
        <v>0</v>
      </c>
      <c r="W649" s="2" t="s">
        <v>41</v>
      </c>
      <c r="X649" s="7">
        <v>0</v>
      </c>
      <c r="Y649" s="2" t="s">
        <v>42</v>
      </c>
      <c r="Z649" s="2" t="s">
        <v>43</v>
      </c>
      <c r="AB649" s="2" t="s">
        <v>44</v>
      </c>
      <c r="AC649" s="2" t="s">
        <v>3189</v>
      </c>
      <c r="AD649" s="2" t="s">
        <v>2078</v>
      </c>
      <c r="AE649" s="2" t="s">
        <v>49</v>
      </c>
      <c r="AF649" s="2" t="s">
        <v>75</v>
      </c>
      <c r="AG649" s="2" t="s">
        <v>76</v>
      </c>
      <c r="AH649" s="2" t="s">
        <v>1859</v>
      </c>
      <c r="AI649" s="2" t="s">
        <v>53</v>
      </c>
      <c r="AJ649" s="2" t="s">
        <v>54</v>
      </c>
      <c r="AK649" s="2" t="s">
        <v>55</v>
      </c>
      <c r="AN649" s="7">
        <v>0</v>
      </c>
      <c r="AO649" s="2" t="s">
        <v>3269</v>
      </c>
      <c r="AP649" s="6">
        <v>41141</v>
      </c>
      <c r="AQ649" s="8" t="s">
        <v>4455</v>
      </c>
      <c r="AR649" s="2" t="s">
        <v>48</v>
      </c>
      <c r="AS649" s="7">
        <v>12000</v>
      </c>
    </row>
    <row r="650" spans="1:45" x14ac:dyDescent="0.2">
      <c r="A650" s="380"/>
      <c r="B650" s="2" t="s">
        <v>4927</v>
      </c>
      <c r="C650" s="3">
        <v>14</v>
      </c>
      <c r="D650" s="4" t="s">
        <v>4457</v>
      </c>
      <c r="E650" s="2" t="s">
        <v>4643</v>
      </c>
      <c r="F650" s="2">
        <v>1545844</v>
      </c>
      <c r="G650" s="2" t="s">
        <v>3260</v>
      </c>
      <c r="H650" s="2" t="s">
        <v>3261</v>
      </c>
      <c r="I650" s="2" t="s">
        <v>38</v>
      </c>
      <c r="J650" s="2" t="s">
        <v>3262</v>
      </c>
      <c r="K650" s="2" t="s">
        <v>3263</v>
      </c>
      <c r="L650" s="6">
        <v>40982</v>
      </c>
      <c r="M650" s="6"/>
      <c r="N650" s="7">
        <v>2102</v>
      </c>
      <c r="O650" s="7">
        <v>2102</v>
      </c>
      <c r="S650" s="7">
        <v>2102</v>
      </c>
      <c r="T650" s="7" t="s">
        <v>41</v>
      </c>
      <c r="U650" s="7">
        <v>1051</v>
      </c>
      <c r="V650" s="7">
        <v>0</v>
      </c>
      <c r="W650" s="2" t="s">
        <v>41</v>
      </c>
      <c r="X650" s="7">
        <v>0</v>
      </c>
      <c r="Y650" s="2" t="s">
        <v>42</v>
      </c>
      <c r="Z650" s="2" t="s">
        <v>43</v>
      </c>
      <c r="AB650" s="2" t="s">
        <v>44</v>
      </c>
      <c r="AC650" s="2" t="s">
        <v>3189</v>
      </c>
      <c r="AD650" s="2" t="s">
        <v>2078</v>
      </c>
      <c r="AE650" s="2" t="s">
        <v>49</v>
      </c>
      <c r="AF650" s="2" t="s">
        <v>75</v>
      </c>
      <c r="AG650" s="2" t="s">
        <v>177</v>
      </c>
      <c r="AH650" s="2" t="s">
        <v>2330</v>
      </c>
      <c r="AI650" s="2" t="s">
        <v>171</v>
      </c>
      <c r="AJ650" s="2" t="s">
        <v>54</v>
      </c>
      <c r="AK650" s="2" t="s">
        <v>55</v>
      </c>
      <c r="AN650" s="7">
        <v>0</v>
      </c>
      <c r="AO650" s="2" t="s">
        <v>3264</v>
      </c>
      <c r="AP650" s="6">
        <v>41206</v>
      </c>
      <c r="AQ650" s="8" t="s">
        <v>4455</v>
      </c>
      <c r="AR650" s="2" t="s">
        <v>48</v>
      </c>
      <c r="AS650" s="7">
        <v>2102</v>
      </c>
    </row>
    <row r="651" spans="1:45" x14ac:dyDescent="0.2">
      <c r="A651" s="380"/>
      <c r="B651" s="2" t="s">
        <v>4927</v>
      </c>
      <c r="C651" s="3">
        <v>93</v>
      </c>
      <c r="D651" s="4" t="s">
        <v>4458</v>
      </c>
      <c r="E651" s="2" t="s">
        <v>4600</v>
      </c>
      <c r="F651" s="2">
        <v>1546073</v>
      </c>
      <c r="G651" s="2" t="s">
        <v>2320</v>
      </c>
      <c r="H651" s="2" t="s">
        <v>2321</v>
      </c>
      <c r="I651" s="2" t="s">
        <v>38</v>
      </c>
      <c r="J651" s="2" t="s">
        <v>2322</v>
      </c>
      <c r="K651" s="2" t="s">
        <v>2323</v>
      </c>
      <c r="L651" s="6">
        <v>40774</v>
      </c>
      <c r="M651" s="6"/>
      <c r="N651" s="7">
        <v>45529.120000000003</v>
      </c>
      <c r="O651" s="7">
        <v>45529.120000000003</v>
      </c>
      <c r="S651" s="7">
        <v>45529.120000000003</v>
      </c>
      <c r="T651" s="7" t="s">
        <v>41</v>
      </c>
      <c r="U651" s="7">
        <v>22764.560000000001</v>
      </c>
      <c r="V651" s="7">
        <v>0</v>
      </c>
      <c r="W651" s="2" t="s">
        <v>41</v>
      </c>
      <c r="X651" s="7">
        <v>0</v>
      </c>
      <c r="Y651" s="2" t="s">
        <v>42</v>
      </c>
      <c r="Z651" s="2" t="s">
        <v>43</v>
      </c>
      <c r="AB651" s="2" t="s">
        <v>44</v>
      </c>
      <c r="AC651" s="2" t="s">
        <v>89</v>
      </c>
      <c r="AD651" s="2" t="s">
        <v>2078</v>
      </c>
      <c r="AE651" s="2" t="s">
        <v>97</v>
      </c>
      <c r="AF651" s="2" t="s">
        <v>50</v>
      </c>
      <c r="AG651" s="2" t="s">
        <v>51</v>
      </c>
      <c r="AH651" s="2" t="s">
        <v>2324</v>
      </c>
      <c r="AI651" s="2" t="s">
        <v>117</v>
      </c>
      <c r="AJ651" s="2" t="s">
        <v>54</v>
      </c>
      <c r="AK651" s="2" t="s">
        <v>55</v>
      </c>
      <c r="AN651" s="7">
        <v>0</v>
      </c>
      <c r="AO651" s="2" t="s">
        <v>2325</v>
      </c>
      <c r="AP651" s="6">
        <v>41200</v>
      </c>
      <c r="AQ651" s="8" t="s">
        <v>4455</v>
      </c>
      <c r="AR651" s="2" t="s">
        <v>48</v>
      </c>
      <c r="AS651" s="7">
        <v>45529.120000000003</v>
      </c>
    </row>
    <row r="652" spans="1:45" x14ac:dyDescent="0.2">
      <c r="A652" s="380"/>
      <c r="B652" s="2" t="s">
        <v>4927</v>
      </c>
      <c r="C652" s="3">
        <v>77</v>
      </c>
      <c r="D652" s="4" t="s">
        <v>4458</v>
      </c>
      <c r="E652" s="2" t="s">
        <v>4618</v>
      </c>
      <c r="F652" s="2" t="e">
        <v>#N/A</v>
      </c>
      <c r="G652" s="2" t="e">
        <v>#N/A</v>
      </c>
      <c r="H652" s="2" t="e">
        <v>#N/A</v>
      </c>
      <c r="I652" s="2" t="e">
        <v>#N/A</v>
      </c>
      <c r="J652" s="2" t="s">
        <v>453</v>
      </c>
      <c r="K652" s="2" t="s">
        <v>454</v>
      </c>
      <c r="L652" s="6">
        <v>41041</v>
      </c>
      <c r="M652" s="6"/>
      <c r="N652" s="7">
        <v>11924.75</v>
      </c>
      <c r="O652" s="7">
        <v>11924.75</v>
      </c>
      <c r="S652" s="7">
        <v>11924.75</v>
      </c>
      <c r="T652" s="7" t="e">
        <v>#N/A</v>
      </c>
      <c r="U652" s="7" t="e">
        <v>#N/A</v>
      </c>
      <c r="V652" s="7" t="e">
        <v>#N/A</v>
      </c>
      <c r="W652" s="2" t="e">
        <v>#N/A</v>
      </c>
      <c r="X652" s="7" t="e">
        <v>#N/A</v>
      </c>
      <c r="Y652" s="2" t="e">
        <v>#N/A</v>
      </c>
      <c r="Z652" s="2" t="e">
        <v>#N/A</v>
      </c>
      <c r="AB652" s="2" t="e">
        <v>#N/A</v>
      </c>
      <c r="AC652" s="2" t="s">
        <v>89</v>
      </c>
      <c r="AD652" s="2" t="e">
        <v>#N/A</v>
      </c>
      <c r="AE652" s="2" t="s">
        <v>49</v>
      </c>
      <c r="AF652" s="2" t="s">
        <v>75</v>
      </c>
      <c r="AG652" s="2" t="s">
        <v>76</v>
      </c>
      <c r="AH652" s="2" t="s">
        <v>455</v>
      </c>
      <c r="AI652" s="2" t="s">
        <v>456</v>
      </c>
      <c r="AJ652" s="2" t="s">
        <v>84</v>
      </c>
      <c r="AK652" s="2" t="s">
        <v>55</v>
      </c>
      <c r="AL652" s="6" t="e">
        <v>#N/A</v>
      </c>
      <c r="AM652" s="2" t="e">
        <v>#N/A</v>
      </c>
      <c r="AN652" s="7">
        <v>0</v>
      </c>
      <c r="AO652" s="2" t="s">
        <v>457</v>
      </c>
      <c r="AP652" s="6" t="e">
        <v>#N/A</v>
      </c>
      <c r="AQ652" s="8" t="s">
        <v>4455</v>
      </c>
      <c r="AR652" s="2" t="s">
        <v>48</v>
      </c>
      <c r="AS652" s="7" t="e">
        <v>#N/A</v>
      </c>
    </row>
    <row r="653" spans="1:45" x14ac:dyDescent="0.2">
      <c r="A653" s="380"/>
      <c r="B653" s="2" t="s">
        <v>4927</v>
      </c>
      <c r="C653" s="3">
        <v>93</v>
      </c>
      <c r="D653" s="4" t="s">
        <v>4458</v>
      </c>
      <c r="E653" s="2" t="s">
        <v>4604</v>
      </c>
      <c r="F653" s="2">
        <v>1546287</v>
      </c>
      <c r="G653" s="2" t="s">
        <v>447</v>
      </c>
      <c r="H653" s="2" t="s">
        <v>448</v>
      </c>
      <c r="I653" s="2" t="s">
        <v>38</v>
      </c>
      <c r="J653" s="2" t="s">
        <v>449</v>
      </c>
      <c r="K653" s="2" t="s">
        <v>450</v>
      </c>
      <c r="L653" s="6">
        <v>40798</v>
      </c>
      <c r="M653" s="6"/>
      <c r="N653" s="7">
        <v>93000</v>
      </c>
      <c r="O653" s="7">
        <v>93000</v>
      </c>
      <c r="S653" s="7">
        <v>93000</v>
      </c>
      <c r="T653" s="7" t="s">
        <v>41</v>
      </c>
      <c r="U653" s="7">
        <v>46500</v>
      </c>
      <c r="V653" s="7">
        <v>0</v>
      </c>
      <c r="W653" s="2" t="s">
        <v>41</v>
      </c>
      <c r="X653" s="7">
        <v>0</v>
      </c>
      <c r="Y653" s="2" t="s">
        <v>42</v>
      </c>
      <c r="Z653" s="2">
        <v>0</v>
      </c>
      <c r="AB653" s="2" t="s">
        <v>44</v>
      </c>
      <c r="AC653" s="2" t="s">
        <v>89</v>
      </c>
      <c r="AD653" s="2" t="s">
        <v>96</v>
      </c>
      <c r="AE653" s="2" t="s">
        <v>49</v>
      </c>
      <c r="AF653" s="2" t="s">
        <v>50</v>
      </c>
      <c r="AG653" s="2" t="s">
        <v>51</v>
      </c>
      <c r="AH653" s="2" t="s">
        <v>451</v>
      </c>
      <c r="AI653" s="2" t="s">
        <v>83</v>
      </c>
      <c r="AJ653" s="2" t="s">
        <v>84</v>
      </c>
      <c r="AK653" s="2" t="s">
        <v>55</v>
      </c>
      <c r="AN653" s="7">
        <v>0</v>
      </c>
      <c r="AO653" s="2" t="s">
        <v>452</v>
      </c>
      <c r="AP653" s="6">
        <v>41219</v>
      </c>
      <c r="AQ653" s="8" t="s">
        <v>4455</v>
      </c>
      <c r="AR653" s="2" t="s">
        <v>48</v>
      </c>
      <c r="AS653" s="7">
        <v>93000</v>
      </c>
    </row>
    <row r="654" spans="1:45" x14ac:dyDescent="0.2">
      <c r="A654" s="380"/>
      <c r="B654" s="2" t="s">
        <v>4927</v>
      </c>
      <c r="C654" s="3">
        <v>93</v>
      </c>
      <c r="D654" s="4" t="s">
        <v>4458</v>
      </c>
      <c r="E654" s="2" t="s">
        <v>4597</v>
      </c>
      <c r="F654" s="2">
        <v>1546310</v>
      </c>
      <c r="G654" s="2" t="s">
        <v>2315</v>
      </c>
      <c r="H654" s="2" t="s">
        <v>2316</v>
      </c>
      <c r="I654" s="2" t="s">
        <v>38</v>
      </c>
      <c r="J654" s="2" t="s">
        <v>2317</v>
      </c>
      <c r="K654" s="2" t="s">
        <v>2318</v>
      </c>
      <c r="L654" s="6">
        <v>41020</v>
      </c>
      <c r="M654" s="6"/>
      <c r="N654" s="7">
        <v>25372</v>
      </c>
      <c r="O654" s="7">
        <v>25372</v>
      </c>
      <c r="S654" s="7">
        <v>25372</v>
      </c>
      <c r="T654" s="7" t="s">
        <v>41</v>
      </c>
      <c r="U654" s="7">
        <v>12686</v>
      </c>
      <c r="V654" s="7">
        <v>0</v>
      </c>
      <c r="W654" s="2" t="s">
        <v>41</v>
      </c>
      <c r="X654" s="7">
        <v>0</v>
      </c>
      <c r="Y654" s="2" t="s">
        <v>42</v>
      </c>
      <c r="Z654" s="2" t="s">
        <v>43</v>
      </c>
      <c r="AB654" s="2" t="s">
        <v>44</v>
      </c>
      <c r="AC654" s="2" t="s">
        <v>89</v>
      </c>
      <c r="AD654" s="2" t="s">
        <v>2078</v>
      </c>
      <c r="AE654" s="2" t="s">
        <v>97</v>
      </c>
      <c r="AF654" s="2" t="s">
        <v>68</v>
      </c>
      <c r="AG654" s="2" t="s">
        <v>51</v>
      </c>
      <c r="AH654" s="2" t="s">
        <v>1871</v>
      </c>
      <c r="AI654" s="2" t="s">
        <v>53</v>
      </c>
      <c r="AJ654" s="2" t="s">
        <v>54</v>
      </c>
      <c r="AK654" s="2" t="s">
        <v>55</v>
      </c>
      <c r="AN654" s="7">
        <v>0</v>
      </c>
      <c r="AO654" s="2" t="s">
        <v>2319</v>
      </c>
      <c r="AP654" s="6">
        <v>41169</v>
      </c>
      <c r="AQ654" s="8" t="s">
        <v>4455</v>
      </c>
      <c r="AR654" s="2" t="s">
        <v>48</v>
      </c>
      <c r="AS654" s="7">
        <v>25372</v>
      </c>
    </row>
    <row r="655" spans="1:45" x14ac:dyDescent="0.2">
      <c r="A655" s="380"/>
      <c r="B655" s="2" t="s">
        <v>4927</v>
      </c>
      <c r="C655" s="3">
        <v>82</v>
      </c>
      <c r="D655" s="4" t="s">
        <v>4458</v>
      </c>
      <c r="E655" s="2" t="s">
        <v>4593</v>
      </c>
      <c r="F655" s="2">
        <v>1546552</v>
      </c>
      <c r="G655" s="2" t="s">
        <v>4036</v>
      </c>
      <c r="H655" s="2" t="s">
        <v>4037</v>
      </c>
      <c r="I655" s="2" t="s">
        <v>38</v>
      </c>
      <c r="J655" s="2" t="s">
        <v>4038</v>
      </c>
      <c r="K655" s="2" t="s">
        <v>4039</v>
      </c>
      <c r="L655" s="6">
        <v>40840</v>
      </c>
      <c r="M655" s="6"/>
      <c r="N655" s="7">
        <v>405000</v>
      </c>
      <c r="O655" s="7">
        <v>405000</v>
      </c>
      <c r="S655" s="7">
        <v>405000</v>
      </c>
      <c r="T655" s="7" t="s">
        <v>41</v>
      </c>
      <c r="U655" s="7">
        <v>202500</v>
      </c>
      <c r="V655" s="7">
        <v>0</v>
      </c>
      <c r="W655" s="2" t="s">
        <v>41</v>
      </c>
      <c r="X655" s="7">
        <v>0</v>
      </c>
      <c r="Y655" s="2" t="s">
        <v>42</v>
      </c>
      <c r="Z655" s="2" t="s">
        <v>43</v>
      </c>
      <c r="AB655" s="2" t="s">
        <v>44</v>
      </c>
      <c r="AC655" s="2" t="s">
        <v>3815</v>
      </c>
      <c r="AD655" s="2" t="s">
        <v>96</v>
      </c>
      <c r="AE655" s="2" t="s">
        <v>97</v>
      </c>
      <c r="AF655" s="2" t="s">
        <v>50</v>
      </c>
      <c r="AG655" s="2" t="s">
        <v>51</v>
      </c>
      <c r="AH655" s="2" t="s">
        <v>3034</v>
      </c>
      <c r="AI655" s="2" t="s">
        <v>162</v>
      </c>
      <c r="AJ655" s="2" t="s">
        <v>163</v>
      </c>
      <c r="AK655" s="2" t="s">
        <v>55</v>
      </c>
      <c r="AN655" s="7">
        <v>0</v>
      </c>
      <c r="AO655" s="2" t="s">
        <v>4040</v>
      </c>
      <c r="AP655" s="6">
        <v>41204</v>
      </c>
      <c r="AQ655" s="8" t="s">
        <v>4455</v>
      </c>
      <c r="AR655" s="2" t="s">
        <v>48</v>
      </c>
      <c r="AS655" s="7">
        <v>405000</v>
      </c>
    </row>
    <row r="656" spans="1:45" x14ac:dyDescent="0.2">
      <c r="A656" s="380"/>
      <c r="B656" s="2" t="s">
        <v>4927</v>
      </c>
      <c r="C656" s="3">
        <v>14</v>
      </c>
      <c r="D656" s="4" t="s">
        <v>4457</v>
      </c>
      <c r="E656" s="2" t="s">
        <v>4590</v>
      </c>
      <c r="F656" s="2">
        <v>1546559</v>
      </c>
      <c r="G656" s="2" t="s">
        <v>3202</v>
      </c>
      <c r="H656" s="2" t="s">
        <v>3203</v>
      </c>
      <c r="I656" s="2" t="s">
        <v>38</v>
      </c>
      <c r="J656" s="2" t="s">
        <v>3204</v>
      </c>
      <c r="K656" s="2" t="s">
        <v>3205</v>
      </c>
      <c r="L656" s="6">
        <v>40969</v>
      </c>
      <c r="M656" s="6"/>
      <c r="N656" s="7">
        <v>121538.12</v>
      </c>
      <c r="O656" s="7">
        <v>160000</v>
      </c>
      <c r="S656" s="7">
        <v>121538.12</v>
      </c>
      <c r="T656" s="7" t="s">
        <v>41</v>
      </c>
      <c r="U656" s="7">
        <v>60769.06</v>
      </c>
      <c r="V656" s="7">
        <v>0</v>
      </c>
      <c r="W656" s="2" t="s">
        <v>41</v>
      </c>
      <c r="X656" s="7">
        <v>0</v>
      </c>
      <c r="Y656" s="2" t="s">
        <v>42</v>
      </c>
      <c r="Z656" s="2" t="s">
        <v>43</v>
      </c>
      <c r="AB656" s="2" t="s">
        <v>44</v>
      </c>
      <c r="AC656" s="2" t="s">
        <v>3189</v>
      </c>
      <c r="AD656" s="2" t="s">
        <v>2061</v>
      </c>
      <c r="AE656" s="2" t="s">
        <v>49</v>
      </c>
      <c r="AF656" s="2" t="s">
        <v>50</v>
      </c>
      <c r="AG656" s="2" t="s">
        <v>51</v>
      </c>
      <c r="AH656" s="2" t="s">
        <v>3206</v>
      </c>
      <c r="AI656" s="2" t="s">
        <v>117</v>
      </c>
      <c r="AJ656" s="2" t="s">
        <v>54</v>
      </c>
      <c r="AK656" s="2" t="s">
        <v>55</v>
      </c>
      <c r="AN656" s="7">
        <v>0</v>
      </c>
      <c r="AO656" s="2" t="s">
        <v>3207</v>
      </c>
      <c r="AP656" s="6">
        <v>41221</v>
      </c>
      <c r="AQ656" s="8" t="s">
        <v>4455</v>
      </c>
      <c r="AR656" s="2" t="s">
        <v>48</v>
      </c>
      <c r="AS656" s="7">
        <v>121538.12</v>
      </c>
    </row>
    <row r="657" spans="1:45" x14ac:dyDescent="0.2">
      <c r="A657" s="380"/>
      <c r="B657" s="2" t="s">
        <v>4927</v>
      </c>
      <c r="C657" s="3">
        <v>93</v>
      </c>
      <c r="D657" s="4" t="s">
        <v>4458</v>
      </c>
      <c r="E657" s="2" t="s">
        <v>4597</v>
      </c>
      <c r="F657" s="2">
        <v>1546725</v>
      </c>
      <c r="G657" s="2" t="s">
        <v>2310</v>
      </c>
      <c r="H657" s="2" t="s">
        <v>2311</v>
      </c>
      <c r="I657" s="2" t="s">
        <v>38</v>
      </c>
      <c r="J657" s="2" t="s">
        <v>2312</v>
      </c>
      <c r="K657" s="2" t="s">
        <v>2313</v>
      </c>
      <c r="L657" s="6">
        <v>41017</v>
      </c>
      <c r="M657" s="6"/>
      <c r="N657" s="7">
        <v>11625</v>
      </c>
      <c r="O657" s="7">
        <v>11625</v>
      </c>
      <c r="S657" s="7">
        <v>11625</v>
      </c>
      <c r="T657" s="7" t="s">
        <v>41</v>
      </c>
      <c r="U657" s="7">
        <v>5812.5</v>
      </c>
      <c r="V657" s="7">
        <v>0</v>
      </c>
      <c r="W657" s="2" t="s">
        <v>41</v>
      </c>
      <c r="X657" s="7">
        <v>0</v>
      </c>
      <c r="Y657" s="2" t="s">
        <v>42</v>
      </c>
      <c r="Z657" s="2" t="s">
        <v>43</v>
      </c>
      <c r="AB657" s="2" t="s">
        <v>44</v>
      </c>
      <c r="AC657" s="2" t="s">
        <v>89</v>
      </c>
      <c r="AD657" s="2" t="s">
        <v>2078</v>
      </c>
      <c r="AE657" s="2" t="s">
        <v>49</v>
      </c>
      <c r="AF657" s="2" t="s">
        <v>75</v>
      </c>
      <c r="AG657" s="2" t="s">
        <v>177</v>
      </c>
      <c r="AH657" s="2" t="s">
        <v>1244</v>
      </c>
      <c r="AI657" s="2" t="s">
        <v>53</v>
      </c>
      <c r="AJ657" s="2" t="s">
        <v>54</v>
      </c>
      <c r="AK657" s="2" t="s">
        <v>55</v>
      </c>
      <c r="AN657" s="7">
        <v>0</v>
      </c>
      <c r="AO657" s="2" t="s">
        <v>2314</v>
      </c>
      <c r="AP657" s="6">
        <v>41191</v>
      </c>
      <c r="AQ657" s="8" t="s">
        <v>4455</v>
      </c>
      <c r="AR657" s="2" t="s">
        <v>48</v>
      </c>
      <c r="AS657" s="7">
        <v>11625</v>
      </c>
    </row>
    <row r="658" spans="1:45" x14ac:dyDescent="0.2">
      <c r="A658" s="380"/>
      <c r="B658" s="2" t="s">
        <v>4927</v>
      </c>
      <c r="C658" s="3">
        <v>82</v>
      </c>
      <c r="D658" s="4" t="s">
        <v>4458</v>
      </c>
      <c r="E658" s="2" t="s">
        <v>4633</v>
      </c>
      <c r="F658" s="2">
        <v>1547332</v>
      </c>
      <c r="G658" s="2" t="s">
        <v>2305</v>
      </c>
      <c r="H658" s="2" t="s">
        <v>2306</v>
      </c>
      <c r="I658" s="2" t="s">
        <v>38</v>
      </c>
      <c r="J658" s="2" t="s">
        <v>2307</v>
      </c>
      <c r="K658" s="2" t="s">
        <v>2308</v>
      </c>
      <c r="L658" s="6">
        <v>40763</v>
      </c>
      <c r="M658" s="6"/>
      <c r="N658" s="7">
        <v>20000</v>
      </c>
      <c r="O658" s="7">
        <v>20000</v>
      </c>
      <c r="S658" s="7">
        <v>20000</v>
      </c>
      <c r="T658" s="7" t="s">
        <v>41</v>
      </c>
      <c r="U658" s="7">
        <v>10000</v>
      </c>
      <c r="V658" s="7">
        <v>0</v>
      </c>
      <c r="W658" s="2" t="s">
        <v>41</v>
      </c>
      <c r="X658" s="7">
        <v>0</v>
      </c>
      <c r="Y658" s="2" t="s">
        <v>42</v>
      </c>
      <c r="Z658" s="2" t="s">
        <v>43</v>
      </c>
      <c r="AB658" s="2" t="s">
        <v>44</v>
      </c>
      <c r="AC658" s="2" t="s">
        <v>89</v>
      </c>
      <c r="AD658" s="2" t="s">
        <v>2078</v>
      </c>
      <c r="AE658" s="2" t="s">
        <v>97</v>
      </c>
      <c r="AF658" s="2" t="s">
        <v>1717</v>
      </c>
      <c r="AG658" s="2" t="s">
        <v>51</v>
      </c>
      <c r="AH658" s="2" t="s">
        <v>266</v>
      </c>
      <c r="AI658" s="2" t="s">
        <v>206</v>
      </c>
      <c r="AJ658" s="2" t="s">
        <v>54</v>
      </c>
      <c r="AK658" s="2" t="s">
        <v>55</v>
      </c>
      <c r="AN658" s="7">
        <v>0</v>
      </c>
      <c r="AO658" s="2" t="s">
        <v>2309</v>
      </c>
      <c r="AP658" s="6">
        <v>41220</v>
      </c>
      <c r="AQ658" s="8" t="s">
        <v>4455</v>
      </c>
      <c r="AR658" s="2" t="s">
        <v>48</v>
      </c>
      <c r="AS658" s="7">
        <v>20000</v>
      </c>
    </row>
    <row r="659" spans="1:45" x14ac:dyDescent="0.2">
      <c r="A659" s="380"/>
      <c r="B659" s="2" t="s">
        <v>4927</v>
      </c>
      <c r="C659" s="3">
        <v>93</v>
      </c>
      <c r="D659" s="4" t="s">
        <v>4458</v>
      </c>
      <c r="E659" s="2" t="s">
        <v>4591</v>
      </c>
      <c r="F659" s="2">
        <v>1547391</v>
      </c>
      <c r="G659" s="2" t="s">
        <v>2300</v>
      </c>
      <c r="H659" s="2" t="s">
        <v>2301</v>
      </c>
      <c r="I659" s="2" t="s">
        <v>38</v>
      </c>
      <c r="J659" s="2" t="s">
        <v>2302</v>
      </c>
      <c r="K659" s="2" t="s">
        <v>2303</v>
      </c>
      <c r="L659" s="6">
        <v>40758</v>
      </c>
      <c r="M659" s="6"/>
      <c r="N659" s="7">
        <v>50000</v>
      </c>
      <c r="O659" s="7">
        <v>50000</v>
      </c>
      <c r="S659" s="7">
        <v>50000</v>
      </c>
      <c r="T659" s="7" t="s">
        <v>41</v>
      </c>
      <c r="U659" s="7">
        <v>25000</v>
      </c>
      <c r="V659" s="7">
        <v>0</v>
      </c>
      <c r="W659" s="2" t="s">
        <v>41</v>
      </c>
      <c r="X659" s="7">
        <v>0</v>
      </c>
      <c r="Y659" s="2" t="s">
        <v>42</v>
      </c>
      <c r="Z659" s="2" t="s">
        <v>43</v>
      </c>
      <c r="AB659" s="2" t="s">
        <v>44</v>
      </c>
      <c r="AC659" s="2" t="s">
        <v>89</v>
      </c>
      <c r="AD659" s="2" t="s">
        <v>2078</v>
      </c>
      <c r="AE659" s="2" t="s">
        <v>49</v>
      </c>
      <c r="AF659" s="2" t="s">
        <v>68</v>
      </c>
      <c r="AG659" s="2" t="s">
        <v>51</v>
      </c>
      <c r="AH659" s="2" t="s">
        <v>69</v>
      </c>
      <c r="AI659" s="2" t="s">
        <v>53</v>
      </c>
      <c r="AJ659" s="2" t="s">
        <v>54</v>
      </c>
      <c r="AK659" s="2" t="s">
        <v>55</v>
      </c>
      <c r="AN659" s="7">
        <v>0</v>
      </c>
      <c r="AO659" s="2" t="s">
        <v>2304</v>
      </c>
      <c r="AP659" s="6">
        <v>41208</v>
      </c>
      <c r="AQ659" s="8" t="s">
        <v>4455</v>
      </c>
      <c r="AR659" s="2" t="s">
        <v>48</v>
      </c>
      <c r="AS659" s="7">
        <v>50000</v>
      </c>
    </row>
    <row r="660" spans="1:45" x14ac:dyDescent="0.2">
      <c r="A660" s="380"/>
      <c r="B660" s="2" t="s">
        <v>4927</v>
      </c>
      <c r="C660" s="3">
        <v>93</v>
      </c>
      <c r="D660" s="4" t="s">
        <v>4458</v>
      </c>
      <c r="E660" s="2" t="s">
        <v>4597</v>
      </c>
      <c r="F660" s="2">
        <v>1547639</v>
      </c>
      <c r="G660" s="2" t="s">
        <v>442</v>
      </c>
      <c r="H660" s="2" t="s">
        <v>443</v>
      </c>
      <c r="I660" s="2" t="s">
        <v>38</v>
      </c>
      <c r="J660" s="2" t="s">
        <v>444</v>
      </c>
      <c r="K660" s="2" t="s">
        <v>445</v>
      </c>
      <c r="L660" s="6">
        <v>40911</v>
      </c>
      <c r="M660" s="6"/>
      <c r="N660" s="7">
        <v>53476</v>
      </c>
      <c r="O660" s="7">
        <v>53476</v>
      </c>
      <c r="S660" s="7">
        <v>53476</v>
      </c>
      <c r="T660" s="7" t="s">
        <v>41</v>
      </c>
      <c r="U660" s="7">
        <v>26738</v>
      </c>
      <c r="V660" s="7">
        <v>0</v>
      </c>
      <c r="W660" s="2" t="s">
        <v>41</v>
      </c>
      <c r="X660" s="7">
        <v>0</v>
      </c>
      <c r="Y660" s="2" t="s">
        <v>42</v>
      </c>
      <c r="Z660" s="2" t="s">
        <v>43</v>
      </c>
      <c r="AB660" s="2" t="s">
        <v>44</v>
      </c>
      <c r="AC660" s="2" t="s">
        <v>89</v>
      </c>
      <c r="AD660" s="2" t="s">
        <v>96</v>
      </c>
      <c r="AE660" s="2" t="s">
        <v>97</v>
      </c>
      <c r="AF660" s="2" t="s">
        <v>68</v>
      </c>
      <c r="AG660" s="2" t="s">
        <v>51</v>
      </c>
      <c r="AH660" s="2" t="s">
        <v>92</v>
      </c>
      <c r="AI660" s="2" t="s">
        <v>53</v>
      </c>
      <c r="AJ660" s="2" t="s">
        <v>54</v>
      </c>
      <c r="AK660" s="2" t="s">
        <v>55</v>
      </c>
      <c r="AN660" s="7">
        <v>0</v>
      </c>
      <c r="AO660" s="2" t="s">
        <v>446</v>
      </c>
      <c r="AP660" s="6">
        <v>41207</v>
      </c>
      <c r="AQ660" s="8" t="s">
        <v>4455</v>
      </c>
      <c r="AR660" s="2" t="s">
        <v>48</v>
      </c>
      <c r="AS660" s="7">
        <v>53476</v>
      </c>
    </row>
    <row r="661" spans="1:45" x14ac:dyDescent="0.2">
      <c r="A661" s="380"/>
      <c r="B661" s="2" t="s">
        <v>4927</v>
      </c>
      <c r="C661" s="3">
        <v>82</v>
      </c>
      <c r="D661" s="4" t="s">
        <v>4458</v>
      </c>
      <c r="E661" s="2" t="s">
        <v>4601</v>
      </c>
      <c r="F661" s="2">
        <v>1548017</v>
      </c>
      <c r="G661" s="2" t="s">
        <v>2295</v>
      </c>
      <c r="H661" s="2" t="s">
        <v>2296</v>
      </c>
      <c r="I661" s="2" t="s">
        <v>38</v>
      </c>
      <c r="J661" s="2" t="s">
        <v>2297</v>
      </c>
      <c r="K661" s="2" t="s">
        <v>2298</v>
      </c>
      <c r="L661" s="6">
        <v>39685</v>
      </c>
      <c r="M661" s="6"/>
      <c r="N661" s="7">
        <v>67997.5</v>
      </c>
      <c r="O661" s="7">
        <v>67997.5</v>
      </c>
      <c r="S661" s="7">
        <v>67997.5</v>
      </c>
      <c r="T661" s="7" t="s">
        <v>41</v>
      </c>
      <c r="U661" s="7">
        <v>33998.75</v>
      </c>
      <c r="V661" s="7">
        <v>0</v>
      </c>
      <c r="W661" s="2" t="s">
        <v>41</v>
      </c>
      <c r="X661" s="7">
        <v>0</v>
      </c>
      <c r="Y661" s="2" t="s">
        <v>42</v>
      </c>
      <c r="Z661" s="2" t="s">
        <v>43</v>
      </c>
      <c r="AB661" s="2" t="s">
        <v>44</v>
      </c>
      <c r="AC661" s="2" t="s">
        <v>89</v>
      </c>
      <c r="AD661" s="2" t="s">
        <v>2078</v>
      </c>
      <c r="AE661" s="2" t="s">
        <v>97</v>
      </c>
      <c r="AF661" s="2" t="s">
        <v>91</v>
      </c>
      <c r="AG661" s="2" t="s">
        <v>51</v>
      </c>
      <c r="AH661" s="2" t="s">
        <v>415</v>
      </c>
      <c r="AI661" s="2" t="s">
        <v>53</v>
      </c>
      <c r="AJ661" s="2" t="s">
        <v>54</v>
      </c>
      <c r="AK661" s="2" t="s">
        <v>55</v>
      </c>
      <c r="AN661" s="7">
        <v>0</v>
      </c>
      <c r="AO661" s="2" t="s">
        <v>2299</v>
      </c>
      <c r="AP661" s="6">
        <v>41192</v>
      </c>
      <c r="AQ661" s="8" t="s">
        <v>4455</v>
      </c>
      <c r="AR661" s="2" t="s">
        <v>48</v>
      </c>
      <c r="AS661" s="7">
        <v>67997.5</v>
      </c>
    </row>
    <row r="662" spans="1:45" x14ac:dyDescent="0.2">
      <c r="A662" s="380"/>
      <c r="B662" s="2" t="s">
        <v>4927</v>
      </c>
      <c r="C662" s="3">
        <v>90</v>
      </c>
      <c r="D662" s="4" t="s">
        <v>4458</v>
      </c>
      <c r="E662" s="2" t="s">
        <v>4594</v>
      </c>
      <c r="F662" s="2">
        <v>1548122</v>
      </c>
      <c r="G662" s="2" t="s">
        <v>437</v>
      </c>
      <c r="H662" s="2" t="s">
        <v>438</v>
      </c>
      <c r="I662" s="2" t="s">
        <v>38</v>
      </c>
      <c r="J662" s="2" t="s">
        <v>439</v>
      </c>
      <c r="K662" s="2" t="s">
        <v>440</v>
      </c>
      <c r="L662" s="6">
        <v>40254</v>
      </c>
      <c r="M662" s="6"/>
      <c r="N662" s="7">
        <v>13000</v>
      </c>
      <c r="O662" s="7">
        <v>13000</v>
      </c>
      <c r="S662" s="7">
        <v>13000</v>
      </c>
      <c r="T662" s="7" t="s">
        <v>41</v>
      </c>
      <c r="U662" s="7">
        <v>6500</v>
      </c>
      <c r="V662" s="7">
        <v>0</v>
      </c>
      <c r="W662" s="2" t="s">
        <v>41</v>
      </c>
      <c r="X662" s="7">
        <v>0</v>
      </c>
      <c r="Y662" s="2" t="s">
        <v>42</v>
      </c>
      <c r="Z662" s="2" t="s">
        <v>43</v>
      </c>
      <c r="AB662" s="2" t="s">
        <v>44</v>
      </c>
      <c r="AC662" s="2" t="s">
        <v>89</v>
      </c>
      <c r="AD662" s="2" t="s">
        <v>96</v>
      </c>
      <c r="AE662" s="2" t="s">
        <v>49</v>
      </c>
      <c r="AF662" s="2" t="s">
        <v>75</v>
      </c>
      <c r="AG662" s="2" t="s">
        <v>177</v>
      </c>
      <c r="AH662" s="2" t="s">
        <v>69</v>
      </c>
      <c r="AI662" s="2" t="s">
        <v>53</v>
      </c>
      <c r="AJ662" s="2" t="s">
        <v>54</v>
      </c>
      <c r="AK662" s="2" t="s">
        <v>55</v>
      </c>
      <c r="AN662" s="7">
        <v>0</v>
      </c>
      <c r="AO662" s="2" t="s">
        <v>441</v>
      </c>
      <c r="AP662" s="6">
        <v>41220</v>
      </c>
      <c r="AQ662" s="8" t="s">
        <v>4455</v>
      </c>
      <c r="AR662" s="2" t="s">
        <v>48</v>
      </c>
      <c r="AS662" s="7">
        <v>13000</v>
      </c>
    </row>
    <row r="663" spans="1:45" x14ac:dyDescent="0.2">
      <c r="A663" s="380"/>
      <c r="B663" s="2" t="s">
        <v>4927</v>
      </c>
      <c r="C663" s="3">
        <v>77</v>
      </c>
      <c r="D663" s="4" t="s">
        <v>4458</v>
      </c>
      <c r="E663" s="2" t="s">
        <v>4618</v>
      </c>
      <c r="F663" s="2" t="e">
        <v>#N/A</v>
      </c>
      <c r="G663" s="2" t="e">
        <v>#N/A</v>
      </c>
      <c r="H663" s="2" t="e">
        <v>#N/A</v>
      </c>
      <c r="I663" s="2" t="e">
        <v>#N/A</v>
      </c>
      <c r="J663" s="2" t="s">
        <v>2291</v>
      </c>
      <c r="K663" s="2" t="s">
        <v>2292</v>
      </c>
      <c r="L663" s="6">
        <v>40914</v>
      </c>
      <c r="M663" s="6"/>
      <c r="N663" s="7">
        <v>16538.759999999998</v>
      </c>
      <c r="O663" s="7">
        <v>16538.759999999998</v>
      </c>
      <c r="S663" s="7">
        <v>16538.759999999998</v>
      </c>
      <c r="T663" s="7" t="e">
        <v>#N/A</v>
      </c>
      <c r="U663" s="7" t="e">
        <v>#N/A</v>
      </c>
      <c r="V663" s="7" t="e">
        <v>#N/A</v>
      </c>
      <c r="W663" s="2" t="e">
        <v>#N/A</v>
      </c>
      <c r="X663" s="7" t="e">
        <v>#N/A</v>
      </c>
      <c r="Y663" s="2" t="e">
        <v>#N/A</v>
      </c>
      <c r="Z663" s="2" t="e">
        <v>#N/A</v>
      </c>
      <c r="AB663" s="2" t="e">
        <v>#N/A</v>
      </c>
      <c r="AC663" s="2" t="s">
        <v>89</v>
      </c>
      <c r="AD663" s="2" t="e">
        <v>#N/A</v>
      </c>
      <c r="AE663" s="2" t="s">
        <v>97</v>
      </c>
      <c r="AF663" s="2" t="s">
        <v>75</v>
      </c>
      <c r="AG663" s="2" t="s">
        <v>76</v>
      </c>
      <c r="AH663" s="2" t="s">
        <v>2293</v>
      </c>
      <c r="AI663" s="2" t="s">
        <v>162</v>
      </c>
      <c r="AJ663" s="2" t="s">
        <v>163</v>
      </c>
      <c r="AK663" s="2" t="s">
        <v>55</v>
      </c>
      <c r="AL663" s="6" t="e">
        <v>#N/A</v>
      </c>
      <c r="AM663" s="2" t="e">
        <v>#N/A</v>
      </c>
      <c r="AN663" s="7">
        <v>0</v>
      </c>
      <c r="AO663" s="2" t="s">
        <v>2294</v>
      </c>
      <c r="AP663" s="6" t="e">
        <v>#N/A</v>
      </c>
      <c r="AQ663" s="8" t="s">
        <v>4455</v>
      </c>
      <c r="AR663" s="2" t="s">
        <v>48</v>
      </c>
      <c r="AS663" s="7" t="e">
        <v>#N/A</v>
      </c>
    </row>
    <row r="664" spans="1:45" x14ac:dyDescent="0.2">
      <c r="A664" s="380"/>
      <c r="B664" s="2" t="s">
        <v>4927</v>
      </c>
      <c r="C664" s="3">
        <v>77</v>
      </c>
      <c r="D664" s="4" t="s">
        <v>4458</v>
      </c>
      <c r="E664" s="2" t="s">
        <v>4618</v>
      </c>
      <c r="F664" s="2">
        <v>1548228</v>
      </c>
      <c r="G664" s="2" t="s">
        <v>430</v>
      </c>
      <c r="H664" s="2" t="s">
        <v>431</v>
      </c>
      <c r="I664" s="2" t="s">
        <v>38</v>
      </c>
      <c r="J664" s="2" t="s">
        <v>432</v>
      </c>
      <c r="K664" s="2" t="s">
        <v>433</v>
      </c>
      <c r="L664" s="6">
        <v>40899</v>
      </c>
      <c r="M664" s="6"/>
      <c r="N664" s="7">
        <v>29091.599999999999</v>
      </c>
      <c r="O664" s="7">
        <v>29091.599999999999</v>
      </c>
      <c r="S664" s="7">
        <v>29091.599999999999</v>
      </c>
      <c r="T664" s="7" t="s">
        <v>41</v>
      </c>
      <c r="U664" s="7">
        <v>14545.8</v>
      </c>
      <c r="V664" s="7">
        <v>0</v>
      </c>
      <c r="W664" s="2" t="s">
        <v>41</v>
      </c>
      <c r="X664" s="7">
        <v>0</v>
      </c>
      <c r="Y664" s="2" t="s">
        <v>42</v>
      </c>
      <c r="Z664" s="2" t="s">
        <v>43</v>
      </c>
      <c r="AB664" s="2" t="s">
        <v>44</v>
      </c>
      <c r="AC664" s="2" t="s">
        <v>89</v>
      </c>
      <c r="AD664" s="2" t="s">
        <v>96</v>
      </c>
      <c r="AE664" s="2" t="s">
        <v>49</v>
      </c>
      <c r="AF664" s="2" t="s">
        <v>421</v>
      </c>
      <c r="AG664" s="2" t="s">
        <v>51</v>
      </c>
      <c r="AH664" s="2" t="s">
        <v>434</v>
      </c>
      <c r="AI664" s="2" t="s">
        <v>435</v>
      </c>
      <c r="AJ664" s="2" t="s">
        <v>218</v>
      </c>
      <c r="AK664" s="2" t="s">
        <v>55</v>
      </c>
      <c r="AN664" s="7">
        <v>0</v>
      </c>
      <c r="AO664" s="2" t="s">
        <v>436</v>
      </c>
      <c r="AP664" s="6">
        <v>41213</v>
      </c>
      <c r="AQ664" s="8" t="s">
        <v>4455</v>
      </c>
      <c r="AR664" s="2" t="s">
        <v>48</v>
      </c>
      <c r="AS664" s="7">
        <v>29091.599999999999</v>
      </c>
    </row>
    <row r="665" spans="1:45" x14ac:dyDescent="0.2">
      <c r="A665" s="380"/>
      <c r="B665" s="2" t="s">
        <v>4927</v>
      </c>
      <c r="C665" s="3">
        <v>93</v>
      </c>
      <c r="D665" s="4" t="s">
        <v>4458</v>
      </c>
      <c r="E665" s="2" t="s">
        <v>4591</v>
      </c>
      <c r="F665" s="2">
        <v>1548325</v>
      </c>
      <c r="G665" s="2" t="s">
        <v>423</v>
      </c>
      <c r="H665" s="2" t="s">
        <v>424</v>
      </c>
      <c r="I665" s="2" t="s">
        <v>38</v>
      </c>
      <c r="J665" s="2" t="s">
        <v>425</v>
      </c>
      <c r="K665" s="2" t="s">
        <v>426</v>
      </c>
      <c r="L665" s="6">
        <v>40736</v>
      </c>
      <c r="M665" s="6"/>
      <c r="N665" s="7">
        <v>20000</v>
      </c>
      <c r="O665" s="7">
        <v>20000</v>
      </c>
      <c r="S665" s="7">
        <v>20000</v>
      </c>
      <c r="T665" s="7" t="s">
        <v>41</v>
      </c>
      <c r="U665" s="7">
        <v>10000</v>
      </c>
      <c r="V665" s="7">
        <v>0</v>
      </c>
      <c r="W665" s="2" t="s">
        <v>41</v>
      </c>
      <c r="X665" s="7">
        <v>0</v>
      </c>
      <c r="Y665" s="2" t="s">
        <v>42</v>
      </c>
      <c r="Z665" s="2" t="s">
        <v>43</v>
      </c>
      <c r="AB665" s="2" t="s">
        <v>44</v>
      </c>
      <c r="AC665" s="2" t="s">
        <v>89</v>
      </c>
      <c r="AD665" s="2" t="s">
        <v>96</v>
      </c>
      <c r="AE665" s="2" t="s">
        <v>427</v>
      </c>
      <c r="AF665" s="2" t="s">
        <v>104</v>
      </c>
      <c r="AG665" s="2" t="s">
        <v>51</v>
      </c>
      <c r="AH665" s="2" t="s">
        <v>428</v>
      </c>
      <c r="AI665" s="2" t="s">
        <v>171</v>
      </c>
      <c r="AJ665" s="2" t="s">
        <v>54</v>
      </c>
      <c r="AK665" s="2" t="s">
        <v>55</v>
      </c>
      <c r="AN665" s="7">
        <v>0</v>
      </c>
      <c r="AO665" s="2" t="s">
        <v>429</v>
      </c>
      <c r="AP665" s="6">
        <v>41094</v>
      </c>
      <c r="AQ665" s="8" t="s">
        <v>4455</v>
      </c>
      <c r="AR665" s="2" t="s">
        <v>48</v>
      </c>
      <c r="AS665" s="7">
        <v>20000</v>
      </c>
    </row>
    <row r="666" spans="1:45" x14ac:dyDescent="0.2">
      <c r="A666" s="380"/>
      <c r="B666" s="2" t="s">
        <v>4927</v>
      </c>
      <c r="C666" s="3">
        <v>82</v>
      </c>
      <c r="D666" s="4" t="s">
        <v>4458</v>
      </c>
      <c r="E666" s="2" t="s">
        <v>4593</v>
      </c>
      <c r="F666" s="2">
        <v>1548440</v>
      </c>
      <c r="G666" s="2" t="s">
        <v>4031</v>
      </c>
      <c r="H666" s="2" t="s">
        <v>4032</v>
      </c>
      <c r="I666" s="2" t="s">
        <v>38</v>
      </c>
      <c r="J666" s="2" t="s">
        <v>4033</v>
      </c>
      <c r="K666" s="2" t="s">
        <v>4034</v>
      </c>
      <c r="L666" s="6">
        <v>41052</v>
      </c>
      <c r="M666" s="6"/>
      <c r="N666" s="7">
        <v>130000</v>
      </c>
      <c r="O666" s="7">
        <v>130000</v>
      </c>
      <c r="S666" s="7">
        <v>130000</v>
      </c>
      <c r="T666" s="7" t="s">
        <v>73</v>
      </c>
      <c r="U666" s="7">
        <v>0</v>
      </c>
      <c r="V666" s="7">
        <v>0</v>
      </c>
      <c r="W666" s="2" t="s">
        <v>73</v>
      </c>
      <c r="X666" s="7">
        <v>0</v>
      </c>
      <c r="Y666" s="2" t="s">
        <v>42</v>
      </c>
      <c r="Z666" s="2" t="s">
        <v>43</v>
      </c>
      <c r="AB666" s="2" t="s">
        <v>44</v>
      </c>
      <c r="AC666" s="2" t="s">
        <v>3815</v>
      </c>
      <c r="AD666" s="2" t="s">
        <v>96</v>
      </c>
      <c r="AE666" s="2" t="s">
        <v>97</v>
      </c>
      <c r="AF666" s="2" t="s">
        <v>75</v>
      </c>
      <c r="AG666" s="2" t="s">
        <v>177</v>
      </c>
      <c r="AH666" s="2" t="s">
        <v>1011</v>
      </c>
      <c r="AI666" s="2" t="s">
        <v>1012</v>
      </c>
      <c r="AJ666" s="2" t="s">
        <v>218</v>
      </c>
      <c r="AK666" s="2" t="s">
        <v>55</v>
      </c>
      <c r="AN666" s="7">
        <v>0</v>
      </c>
      <c r="AO666" s="2" t="s">
        <v>4035</v>
      </c>
      <c r="AP666" s="6">
        <v>41211</v>
      </c>
      <c r="AQ666" s="8" t="s">
        <v>4455</v>
      </c>
      <c r="AR666" s="2" t="s">
        <v>48</v>
      </c>
      <c r="AS666" s="7">
        <v>130000</v>
      </c>
    </row>
    <row r="667" spans="1:45" x14ac:dyDescent="0.2">
      <c r="A667" s="380"/>
      <c r="B667" s="2" t="s">
        <v>4927</v>
      </c>
      <c r="C667" s="3">
        <v>93</v>
      </c>
      <c r="D667" s="4" t="s">
        <v>4458</v>
      </c>
      <c r="E667" s="2" t="s">
        <v>4592</v>
      </c>
      <c r="F667" s="2">
        <v>1548677</v>
      </c>
      <c r="G667" s="2" t="s">
        <v>417</v>
      </c>
      <c r="H667" s="2" t="s">
        <v>418</v>
      </c>
      <c r="I667" s="2" t="s">
        <v>38</v>
      </c>
      <c r="J667" s="2" t="s">
        <v>419</v>
      </c>
      <c r="K667" s="2" t="s">
        <v>420</v>
      </c>
      <c r="L667" s="6">
        <v>40812</v>
      </c>
      <c r="M667" s="6"/>
      <c r="N667" s="7">
        <v>3850</v>
      </c>
      <c r="O667" s="7">
        <v>5500</v>
      </c>
      <c r="S667" s="7">
        <v>3850</v>
      </c>
      <c r="T667" s="7" t="s">
        <v>41</v>
      </c>
      <c r="U667" s="7">
        <v>1925</v>
      </c>
      <c r="V667" s="7">
        <v>0</v>
      </c>
      <c r="W667" s="2" t="s">
        <v>41</v>
      </c>
      <c r="X667" s="7">
        <v>0</v>
      </c>
      <c r="Y667" s="2" t="s">
        <v>42</v>
      </c>
      <c r="Z667" s="2" t="s">
        <v>43</v>
      </c>
      <c r="AB667" s="2" t="s">
        <v>44</v>
      </c>
      <c r="AC667" s="2" t="s">
        <v>89</v>
      </c>
      <c r="AD667" s="2" t="s">
        <v>96</v>
      </c>
      <c r="AE667" s="2" t="s">
        <v>49</v>
      </c>
      <c r="AF667" s="2" t="s">
        <v>421</v>
      </c>
      <c r="AG667" s="2" t="s">
        <v>51</v>
      </c>
      <c r="AH667" s="2" t="s">
        <v>153</v>
      </c>
      <c r="AI667" s="2" t="s">
        <v>154</v>
      </c>
      <c r="AJ667" s="2" t="s">
        <v>155</v>
      </c>
      <c r="AK667" s="2" t="s">
        <v>55</v>
      </c>
      <c r="AN667" s="7">
        <v>0</v>
      </c>
      <c r="AO667" s="2" t="s">
        <v>422</v>
      </c>
      <c r="AP667" s="6">
        <v>41220</v>
      </c>
      <c r="AQ667" s="8" t="s">
        <v>4455</v>
      </c>
      <c r="AR667" s="2" t="s">
        <v>48</v>
      </c>
      <c r="AS667" s="7">
        <v>3850</v>
      </c>
    </row>
    <row r="668" spans="1:45" x14ac:dyDescent="0.2">
      <c r="A668" s="380"/>
      <c r="B668" s="2" t="s">
        <v>4927</v>
      </c>
      <c r="C668" s="3">
        <v>93</v>
      </c>
      <c r="D668" s="4" t="s">
        <v>4458</v>
      </c>
      <c r="E668" s="2" t="s">
        <v>4604</v>
      </c>
      <c r="F668" s="2">
        <v>1549343</v>
      </c>
      <c r="G668" s="2" t="s">
        <v>411</v>
      </c>
      <c r="H668" s="2" t="s">
        <v>412</v>
      </c>
      <c r="I668" s="2" t="s">
        <v>38</v>
      </c>
      <c r="J668" s="2" t="s">
        <v>413</v>
      </c>
      <c r="K668" s="2" t="s">
        <v>414</v>
      </c>
      <c r="L668" s="6">
        <v>40205</v>
      </c>
      <c r="M668" s="6"/>
      <c r="N668" s="7">
        <v>63890.31</v>
      </c>
      <c r="O668" s="7">
        <v>63890.31</v>
      </c>
      <c r="S668" s="7">
        <v>63890.31</v>
      </c>
      <c r="T668" s="7" t="s">
        <v>40</v>
      </c>
      <c r="U668" s="7">
        <v>63890.31</v>
      </c>
      <c r="V668" s="7">
        <v>0</v>
      </c>
      <c r="W668" s="2" t="s">
        <v>41</v>
      </c>
      <c r="X668" s="7">
        <v>0</v>
      </c>
      <c r="Y668" s="2" t="s">
        <v>42</v>
      </c>
      <c r="Z668" s="2" t="s">
        <v>43</v>
      </c>
      <c r="AB668" s="2" t="s">
        <v>44</v>
      </c>
      <c r="AC668" s="2" t="s">
        <v>89</v>
      </c>
      <c r="AD668" s="2" t="s">
        <v>96</v>
      </c>
      <c r="AE668" s="2" t="s">
        <v>49</v>
      </c>
      <c r="AF668" s="2" t="s">
        <v>160</v>
      </c>
      <c r="AG668" s="2" t="s">
        <v>51</v>
      </c>
      <c r="AH668" s="2" t="s">
        <v>415</v>
      </c>
      <c r="AI668" s="2" t="s">
        <v>53</v>
      </c>
      <c r="AJ668" s="2" t="s">
        <v>54</v>
      </c>
      <c r="AK668" s="2" t="s">
        <v>55</v>
      </c>
      <c r="AN668" s="7">
        <v>0</v>
      </c>
      <c r="AO668" s="2" t="s">
        <v>416</v>
      </c>
      <c r="AP668" s="6">
        <v>41165</v>
      </c>
      <c r="AQ668" s="8" t="s">
        <v>4455</v>
      </c>
      <c r="AR668" s="2" t="s">
        <v>48</v>
      </c>
      <c r="AS668" s="7">
        <v>63890.31</v>
      </c>
    </row>
    <row r="669" spans="1:45" x14ac:dyDescent="0.2">
      <c r="A669" s="380"/>
      <c r="B669" s="2" t="s">
        <v>4927</v>
      </c>
      <c r="C669" s="3">
        <v>14</v>
      </c>
      <c r="D669" s="4" t="s">
        <v>4457</v>
      </c>
      <c r="E669" s="2" t="s">
        <v>4590</v>
      </c>
      <c r="F669" s="2">
        <v>1549644</v>
      </c>
      <c r="G669" s="2" t="s">
        <v>3255</v>
      </c>
      <c r="H669" s="2" t="s">
        <v>3256</v>
      </c>
      <c r="I669" s="2" t="s">
        <v>38</v>
      </c>
      <c r="J669" s="2" t="s">
        <v>3257</v>
      </c>
      <c r="K669" s="2" t="s">
        <v>3258</v>
      </c>
      <c r="L669" s="6">
        <v>40998</v>
      </c>
      <c r="M669" s="6"/>
      <c r="N669" s="7">
        <v>24064</v>
      </c>
      <c r="O669" s="7">
        <v>24064</v>
      </c>
      <c r="S669" s="7">
        <v>24064</v>
      </c>
      <c r="T669" s="7" t="s">
        <v>41</v>
      </c>
      <c r="U669" s="7">
        <v>12032</v>
      </c>
      <c r="V669" s="7">
        <v>0</v>
      </c>
      <c r="W669" s="2" t="s">
        <v>41</v>
      </c>
      <c r="X669" s="7">
        <v>0</v>
      </c>
      <c r="Y669" s="2" t="s">
        <v>42</v>
      </c>
      <c r="Z669" s="2" t="s">
        <v>43</v>
      </c>
      <c r="AB669" s="2" t="s">
        <v>44</v>
      </c>
      <c r="AC669" s="2" t="s">
        <v>3189</v>
      </c>
      <c r="AD669" s="2" t="s">
        <v>2078</v>
      </c>
      <c r="AE669" s="2" t="s">
        <v>49</v>
      </c>
      <c r="AF669" s="2" t="s">
        <v>75</v>
      </c>
      <c r="AG669" s="2" t="s">
        <v>177</v>
      </c>
      <c r="AH669" s="2" t="s">
        <v>1540</v>
      </c>
      <c r="AI669" s="2" t="s">
        <v>53</v>
      </c>
      <c r="AJ669" s="2" t="s">
        <v>54</v>
      </c>
      <c r="AK669" s="2" t="s">
        <v>55</v>
      </c>
      <c r="AN669" s="7">
        <v>0</v>
      </c>
      <c r="AO669" s="2" t="s">
        <v>3259</v>
      </c>
      <c r="AP669" s="6">
        <v>41221</v>
      </c>
      <c r="AQ669" s="8" t="s">
        <v>4455</v>
      </c>
      <c r="AR669" s="2" t="s">
        <v>48</v>
      </c>
      <c r="AS669" s="7">
        <v>24064</v>
      </c>
    </row>
    <row r="670" spans="1:45" x14ac:dyDescent="0.2">
      <c r="A670" s="380"/>
      <c r="B670" s="2" t="s">
        <v>4927</v>
      </c>
      <c r="C670" s="3">
        <v>93</v>
      </c>
      <c r="D670" s="4" t="s">
        <v>4458</v>
      </c>
      <c r="E670" s="2" t="s">
        <v>4597</v>
      </c>
      <c r="F670" s="2">
        <v>1549931</v>
      </c>
      <c r="G670" s="2" t="s">
        <v>406</v>
      </c>
      <c r="H670" s="2" t="s">
        <v>407</v>
      </c>
      <c r="I670" s="2" t="s">
        <v>38</v>
      </c>
      <c r="J670" s="2" t="s">
        <v>408</v>
      </c>
      <c r="K670" s="2" t="s">
        <v>409</v>
      </c>
      <c r="L670" s="6">
        <v>39904</v>
      </c>
      <c r="M670" s="6"/>
      <c r="N670" s="7">
        <v>4248</v>
      </c>
      <c r="O670" s="7">
        <v>4248</v>
      </c>
      <c r="S670" s="7">
        <v>4248</v>
      </c>
      <c r="T670" s="7" t="s">
        <v>41</v>
      </c>
      <c r="U670" s="7">
        <v>2124</v>
      </c>
      <c r="V670" s="7">
        <v>0</v>
      </c>
      <c r="W670" s="2" t="s">
        <v>41</v>
      </c>
      <c r="X670" s="7">
        <v>0</v>
      </c>
      <c r="Y670" s="2" t="s">
        <v>42</v>
      </c>
      <c r="Z670" s="2" t="s">
        <v>43</v>
      </c>
      <c r="AB670" s="2" t="s">
        <v>44</v>
      </c>
      <c r="AC670" s="2" t="s">
        <v>89</v>
      </c>
      <c r="AD670" s="2" t="s">
        <v>96</v>
      </c>
      <c r="AE670" s="2" t="s">
        <v>49</v>
      </c>
      <c r="AF670" s="2" t="s">
        <v>75</v>
      </c>
      <c r="AG670" s="2" t="s">
        <v>177</v>
      </c>
      <c r="AH670" s="2" t="s">
        <v>69</v>
      </c>
      <c r="AI670" s="2" t="s">
        <v>53</v>
      </c>
      <c r="AJ670" s="2" t="s">
        <v>54</v>
      </c>
      <c r="AK670" s="2" t="s">
        <v>55</v>
      </c>
      <c r="AN670" s="7">
        <v>0</v>
      </c>
      <c r="AO670" s="2" t="s">
        <v>410</v>
      </c>
      <c r="AP670" s="6">
        <v>41204</v>
      </c>
      <c r="AQ670" s="8" t="s">
        <v>4455</v>
      </c>
      <c r="AR670" s="2" t="s">
        <v>48</v>
      </c>
      <c r="AS670" s="7">
        <v>4248</v>
      </c>
    </row>
    <row r="671" spans="1:45" x14ac:dyDescent="0.2">
      <c r="A671" s="380"/>
      <c r="B671" s="2" t="s">
        <v>4927</v>
      </c>
      <c r="C671" s="3">
        <v>1</v>
      </c>
      <c r="D671" s="4" t="s">
        <v>4458</v>
      </c>
      <c r="E671" s="2" t="s">
        <v>4657</v>
      </c>
      <c r="F671" s="2">
        <v>1550430</v>
      </c>
      <c r="G671" s="2" t="s">
        <v>401</v>
      </c>
      <c r="H671" s="2" t="s">
        <v>402</v>
      </c>
      <c r="I671" s="2" t="s">
        <v>38</v>
      </c>
      <c r="J671" s="2" t="s">
        <v>403</v>
      </c>
      <c r="L671" s="6">
        <v>41023</v>
      </c>
      <c r="M671" s="6"/>
      <c r="N671" s="7">
        <v>27580.76</v>
      </c>
      <c r="O671" s="7">
        <v>27580.76</v>
      </c>
      <c r="S671" s="7">
        <v>27580.76</v>
      </c>
      <c r="T671" s="7" t="s">
        <v>41</v>
      </c>
      <c r="U671" s="7">
        <v>13790.38</v>
      </c>
      <c r="V671" s="7">
        <v>0</v>
      </c>
      <c r="W671" s="2" t="s">
        <v>41</v>
      </c>
      <c r="X671" s="7">
        <v>0</v>
      </c>
      <c r="Y671" s="2" t="s">
        <v>42</v>
      </c>
      <c r="Z671" s="2" t="s">
        <v>43</v>
      </c>
      <c r="AB671" s="2" t="s">
        <v>44</v>
      </c>
      <c r="AC671" s="2" t="s">
        <v>89</v>
      </c>
      <c r="AD671" s="2" t="s">
        <v>96</v>
      </c>
      <c r="AE671" s="2" t="s">
        <v>97</v>
      </c>
      <c r="AF671" s="2" t="s">
        <v>75</v>
      </c>
      <c r="AG671" s="2" t="s">
        <v>76</v>
      </c>
      <c r="AH671" s="2" t="s">
        <v>404</v>
      </c>
      <c r="AI671" s="2" t="s">
        <v>171</v>
      </c>
      <c r="AJ671" s="2" t="s">
        <v>54</v>
      </c>
      <c r="AK671" s="2" t="s">
        <v>55</v>
      </c>
      <c r="AN671" s="7">
        <v>0</v>
      </c>
      <c r="AO671" s="2" t="s">
        <v>405</v>
      </c>
      <c r="AP671" s="6">
        <v>41183</v>
      </c>
      <c r="AQ671" s="8" t="s">
        <v>4455</v>
      </c>
      <c r="AR671" s="2" t="s">
        <v>72</v>
      </c>
      <c r="AS671" s="7">
        <v>27580.76</v>
      </c>
    </row>
    <row r="672" spans="1:45" x14ac:dyDescent="0.2">
      <c r="A672" s="380"/>
      <c r="B672" s="2" t="s">
        <v>4927</v>
      </c>
      <c r="C672" s="3">
        <v>82</v>
      </c>
      <c r="D672" s="4" t="s">
        <v>4458</v>
      </c>
      <c r="E672" s="2" t="s">
        <v>4596</v>
      </c>
      <c r="F672" s="2">
        <v>1550757</v>
      </c>
      <c r="G672" s="2" t="s">
        <v>4029</v>
      </c>
      <c r="H672" s="2" t="s">
        <v>1862</v>
      </c>
      <c r="I672" s="2" t="s">
        <v>38</v>
      </c>
      <c r="J672" s="2" t="s">
        <v>1863</v>
      </c>
      <c r="K672" s="2" t="s">
        <v>1864</v>
      </c>
      <c r="L672" s="6">
        <v>40823</v>
      </c>
      <c r="M672" s="6"/>
      <c r="N672" s="7">
        <v>35000</v>
      </c>
      <c r="O672" s="7">
        <v>35000</v>
      </c>
      <c r="S672" s="7">
        <v>35000</v>
      </c>
      <c r="T672" s="7" t="s">
        <v>41</v>
      </c>
      <c r="U672" s="7">
        <v>17500</v>
      </c>
      <c r="V672" s="7">
        <v>0</v>
      </c>
      <c r="W672" s="2" t="s">
        <v>41</v>
      </c>
      <c r="X672" s="7">
        <v>0</v>
      </c>
      <c r="Y672" s="2" t="s">
        <v>42</v>
      </c>
      <c r="Z672" s="2" t="s">
        <v>43</v>
      </c>
      <c r="AB672" s="2" t="s">
        <v>44</v>
      </c>
      <c r="AC672" s="2" t="s">
        <v>3815</v>
      </c>
      <c r="AD672" s="2" t="s">
        <v>96</v>
      </c>
      <c r="AE672" s="2" t="s">
        <v>49</v>
      </c>
      <c r="AF672" s="2" t="s">
        <v>68</v>
      </c>
      <c r="AG672" s="2" t="s">
        <v>51</v>
      </c>
      <c r="AH672" s="2" t="s">
        <v>1865</v>
      </c>
      <c r="AI672" s="2" t="s">
        <v>1317</v>
      </c>
      <c r="AJ672" s="2" t="s">
        <v>218</v>
      </c>
      <c r="AK672" s="2" t="s">
        <v>55</v>
      </c>
      <c r="AN672" s="7">
        <v>0</v>
      </c>
      <c r="AO672" s="2" t="s">
        <v>4030</v>
      </c>
      <c r="AP672" s="6">
        <v>41176</v>
      </c>
      <c r="AQ672" s="8" t="s">
        <v>4455</v>
      </c>
      <c r="AR672" s="2" t="s">
        <v>48</v>
      </c>
      <c r="AS672" s="7">
        <v>35000</v>
      </c>
    </row>
    <row r="673" spans="1:45" x14ac:dyDescent="0.2">
      <c r="A673" s="380"/>
      <c r="B673" s="2" t="s">
        <v>4927</v>
      </c>
      <c r="C673" s="3">
        <v>82</v>
      </c>
      <c r="D673" s="4" t="s">
        <v>4458</v>
      </c>
      <c r="E673" s="2" t="s">
        <v>4593</v>
      </c>
      <c r="F673" s="2">
        <v>1550798</v>
      </c>
      <c r="G673" s="2" t="s">
        <v>2063</v>
      </c>
      <c r="H673" s="2" t="s">
        <v>2064</v>
      </c>
      <c r="I673" s="2" t="s">
        <v>38</v>
      </c>
      <c r="J673" s="2" t="s">
        <v>2065</v>
      </c>
      <c r="K673" s="2" t="s">
        <v>2066</v>
      </c>
      <c r="L673" s="6">
        <v>40401</v>
      </c>
      <c r="M673" s="6"/>
      <c r="N673" s="7">
        <v>112307</v>
      </c>
      <c r="O673" s="7">
        <v>112307</v>
      </c>
      <c r="S673" s="7">
        <v>112307</v>
      </c>
      <c r="T673" s="7" t="s">
        <v>41</v>
      </c>
      <c r="U673" s="7">
        <v>56153.5</v>
      </c>
      <c r="V673" s="7">
        <v>0</v>
      </c>
      <c r="W673" s="2" t="s">
        <v>41</v>
      </c>
      <c r="X673" s="7">
        <v>0</v>
      </c>
      <c r="Y673" s="2" t="s">
        <v>42</v>
      </c>
      <c r="Z673" s="2" t="s">
        <v>43</v>
      </c>
      <c r="AB673" s="2" t="s">
        <v>44</v>
      </c>
      <c r="AC673" s="2" t="s">
        <v>89</v>
      </c>
      <c r="AD673" s="2" t="s">
        <v>2061</v>
      </c>
      <c r="AE673" s="2" t="s">
        <v>49</v>
      </c>
      <c r="AF673" s="2" t="s">
        <v>50</v>
      </c>
      <c r="AG673" s="2" t="s">
        <v>51</v>
      </c>
      <c r="AH673" s="2" t="s">
        <v>2067</v>
      </c>
      <c r="AI673" s="2" t="s">
        <v>53</v>
      </c>
      <c r="AJ673" s="2" t="s">
        <v>54</v>
      </c>
      <c r="AK673" s="2" t="s">
        <v>55</v>
      </c>
      <c r="AN673" s="7">
        <v>0</v>
      </c>
      <c r="AO673" s="2" t="s">
        <v>2068</v>
      </c>
      <c r="AP673" s="6">
        <v>41219</v>
      </c>
      <c r="AQ673" s="8" t="s">
        <v>4455</v>
      </c>
      <c r="AR673" s="2" t="s">
        <v>48</v>
      </c>
      <c r="AS673" s="7">
        <v>112307</v>
      </c>
    </row>
    <row r="674" spans="1:45" x14ac:dyDescent="0.2">
      <c r="A674" s="380"/>
      <c r="B674" s="2" t="s">
        <v>4927</v>
      </c>
      <c r="C674" s="3">
        <v>93</v>
      </c>
      <c r="D674" s="4" t="s">
        <v>4458</v>
      </c>
      <c r="E674" s="2" t="s">
        <v>4592</v>
      </c>
      <c r="F674" s="2">
        <v>1550845</v>
      </c>
      <c r="G674" s="2" t="s">
        <v>4025</v>
      </c>
      <c r="H674" s="2" t="s">
        <v>4026</v>
      </c>
      <c r="I674" s="2" t="s">
        <v>38</v>
      </c>
      <c r="J674" s="2" t="s">
        <v>632</v>
      </c>
      <c r="K674" s="2" t="s">
        <v>4027</v>
      </c>
      <c r="L674" s="6">
        <v>39847</v>
      </c>
      <c r="M674" s="6"/>
      <c r="N674" s="7">
        <v>103785</v>
      </c>
      <c r="O674" s="7">
        <v>103785</v>
      </c>
      <c r="S674" s="7">
        <v>103785</v>
      </c>
      <c r="T674" s="7" t="s">
        <v>41</v>
      </c>
      <c r="U674" s="7">
        <v>51892.5</v>
      </c>
      <c r="V674" s="7">
        <v>0</v>
      </c>
      <c r="W674" s="2" t="s">
        <v>41</v>
      </c>
      <c r="X674" s="7">
        <v>0</v>
      </c>
      <c r="Y674" s="2" t="s">
        <v>42</v>
      </c>
      <c r="Z674" s="2" t="s">
        <v>43</v>
      </c>
      <c r="AB674" s="2" t="s">
        <v>44</v>
      </c>
      <c r="AC674" s="2" t="s">
        <v>3815</v>
      </c>
      <c r="AD674" s="2" t="s">
        <v>96</v>
      </c>
      <c r="AE674" s="2" t="s">
        <v>49</v>
      </c>
      <c r="AF674" s="2" t="s">
        <v>597</v>
      </c>
      <c r="AG674" s="2" t="s">
        <v>51</v>
      </c>
      <c r="AH674" s="2" t="s">
        <v>82</v>
      </c>
      <c r="AI674" s="2" t="s">
        <v>83</v>
      </c>
      <c r="AJ674" s="2" t="s">
        <v>84</v>
      </c>
      <c r="AK674" s="2" t="s">
        <v>55</v>
      </c>
      <c r="AN674" s="7">
        <v>0</v>
      </c>
      <c r="AO674" s="2" t="s">
        <v>4028</v>
      </c>
      <c r="AP674" s="6">
        <v>41183</v>
      </c>
      <c r="AQ674" s="8" t="s">
        <v>4455</v>
      </c>
      <c r="AR674" s="2" t="s">
        <v>48</v>
      </c>
      <c r="AS674" s="7">
        <v>103785</v>
      </c>
    </row>
    <row r="675" spans="1:45" x14ac:dyDescent="0.2">
      <c r="A675" s="380"/>
      <c r="B675" s="2" t="s">
        <v>4927</v>
      </c>
      <c r="C675" s="3">
        <v>93</v>
      </c>
      <c r="D675" s="4" t="s">
        <v>4458</v>
      </c>
      <c r="E675" s="2" t="s">
        <v>4597</v>
      </c>
      <c r="F675" s="2">
        <v>1550938</v>
      </c>
      <c r="G675" s="2" t="s">
        <v>2285</v>
      </c>
      <c r="H675" s="2" t="s">
        <v>2286</v>
      </c>
      <c r="I675" s="2" t="s">
        <v>38</v>
      </c>
      <c r="J675" s="2" t="s">
        <v>2287</v>
      </c>
      <c r="K675" s="2" t="s">
        <v>2288</v>
      </c>
      <c r="L675" s="6">
        <v>40784</v>
      </c>
      <c r="M675" s="6"/>
      <c r="N675" s="7">
        <v>20277</v>
      </c>
      <c r="O675" s="7">
        <v>20277</v>
      </c>
      <c r="S675" s="7">
        <v>20277</v>
      </c>
      <c r="T675" s="7" t="s">
        <v>40</v>
      </c>
      <c r="U675" s="7">
        <v>20277</v>
      </c>
      <c r="V675" s="7">
        <v>0</v>
      </c>
      <c r="W675" s="2" t="s">
        <v>73</v>
      </c>
      <c r="X675" s="7">
        <v>0</v>
      </c>
      <c r="Y675" s="2" t="s">
        <v>42</v>
      </c>
      <c r="Z675" s="2" t="s">
        <v>65</v>
      </c>
      <c r="AA675" s="2" t="s">
        <v>66</v>
      </c>
      <c r="AB675" s="2" t="s">
        <v>67</v>
      </c>
      <c r="AC675" s="2" t="s">
        <v>89</v>
      </c>
      <c r="AD675" s="2" t="s">
        <v>2078</v>
      </c>
      <c r="AE675" s="2" t="s">
        <v>97</v>
      </c>
      <c r="AF675" s="2" t="s">
        <v>160</v>
      </c>
      <c r="AG675" s="2" t="s">
        <v>51</v>
      </c>
      <c r="AH675" s="2" t="s">
        <v>768</v>
      </c>
      <c r="AI675" s="2" t="s">
        <v>53</v>
      </c>
      <c r="AJ675" s="2" t="s">
        <v>54</v>
      </c>
      <c r="AK675" s="2" t="s">
        <v>55</v>
      </c>
      <c r="AL675" s="6">
        <v>41380</v>
      </c>
      <c r="AM675" s="2" t="s">
        <v>79</v>
      </c>
      <c r="AN675" s="7">
        <v>0</v>
      </c>
      <c r="AO675" s="2" t="s">
        <v>2289</v>
      </c>
      <c r="AP675" s="6">
        <v>41201</v>
      </c>
      <c r="AQ675" s="8" t="s">
        <v>4455</v>
      </c>
      <c r="AR675" s="2" t="s">
        <v>48</v>
      </c>
      <c r="AS675" s="7">
        <v>20277</v>
      </c>
    </row>
    <row r="676" spans="1:45" x14ac:dyDescent="0.2">
      <c r="A676" s="380"/>
      <c r="B676" s="2" t="s">
        <v>4927</v>
      </c>
      <c r="C676" s="3">
        <v>93</v>
      </c>
      <c r="D676" s="4" t="s">
        <v>4458</v>
      </c>
      <c r="E676" s="2" t="s">
        <v>4604</v>
      </c>
      <c r="F676" s="2">
        <v>1551837</v>
      </c>
      <c r="G676" s="2" t="s">
        <v>395</v>
      </c>
      <c r="H676" s="2" t="s">
        <v>396</v>
      </c>
      <c r="I676" s="2" t="s">
        <v>38</v>
      </c>
      <c r="J676" s="2" t="s">
        <v>397</v>
      </c>
      <c r="K676" s="2" t="s">
        <v>398</v>
      </c>
      <c r="L676" s="6">
        <v>40986</v>
      </c>
      <c r="M676" s="6"/>
      <c r="N676" s="7">
        <v>100000</v>
      </c>
      <c r="O676" s="7">
        <v>100000</v>
      </c>
      <c r="S676" s="7">
        <v>100000</v>
      </c>
      <c r="T676" s="7" t="s">
        <v>41</v>
      </c>
      <c r="U676" s="7">
        <v>50000</v>
      </c>
      <c r="V676" s="7">
        <v>0</v>
      </c>
      <c r="W676" s="2" t="s">
        <v>41</v>
      </c>
      <c r="X676" s="7">
        <v>0</v>
      </c>
      <c r="Y676" s="2" t="s">
        <v>42</v>
      </c>
      <c r="Z676" s="2" t="s">
        <v>43</v>
      </c>
      <c r="AB676" s="2" t="s">
        <v>44</v>
      </c>
      <c r="AC676" s="2" t="s">
        <v>89</v>
      </c>
      <c r="AD676" s="2" t="s">
        <v>96</v>
      </c>
      <c r="AE676" s="2" t="s">
        <v>49</v>
      </c>
      <c r="AF676" s="2" t="s">
        <v>91</v>
      </c>
      <c r="AG676" s="2" t="s">
        <v>51</v>
      </c>
      <c r="AH676" s="2" t="s">
        <v>399</v>
      </c>
      <c r="AI676" s="2" t="s">
        <v>117</v>
      </c>
      <c r="AJ676" s="2" t="s">
        <v>54</v>
      </c>
      <c r="AK676" s="2" t="s">
        <v>55</v>
      </c>
      <c r="AN676" s="7">
        <v>0</v>
      </c>
      <c r="AO676" s="2" t="s">
        <v>400</v>
      </c>
      <c r="AP676" s="6">
        <v>41134</v>
      </c>
      <c r="AQ676" s="8" t="s">
        <v>4455</v>
      </c>
      <c r="AR676" s="2" t="s">
        <v>48</v>
      </c>
      <c r="AS676" s="7">
        <v>100000</v>
      </c>
    </row>
    <row r="677" spans="1:45" x14ac:dyDescent="0.2">
      <c r="A677" s="380"/>
      <c r="B677" s="2" t="s">
        <v>4927</v>
      </c>
      <c r="C677" s="3">
        <v>93</v>
      </c>
      <c r="D677" s="4" t="s">
        <v>4458</v>
      </c>
      <c r="E677" s="2" t="s">
        <v>4646</v>
      </c>
      <c r="F677" s="2">
        <v>1552492</v>
      </c>
      <c r="G677" s="2" t="s">
        <v>2280</v>
      </c>
      <c r="H677" s="2" t="s">
        <v>2281</v>
      </c>
      <c r="I677" s="2" t="s">
        <v>38</v>
      </c>
      <c r="J677" s="2" t="s">
        <v>2282</v>
      </c>
      <c r="K677" s="2" t="s">
        <v>2283</v>
      </c>
      <c r="L677" s="6">
        <v>39962</v>
      </c>
      <c r="M677" s="6"/>
      <c r="N677" s="7">
        <v>67733</v>
      </c>
      <c r="O677" s="7">
        <v>67733</v>
      </c>
      <c r="S677" s="7">
        <v>67733</v>
      </c>
      <c r="T677" s="7" t="s">
        <v>41</v>
      </c>
      <c r="U677" s="7">
        <v>33866.5</v>
      </c>
      <c r="V677" s="7">
        <v>0</v>
      </c>
      <c r="W677" s="2" t="s">
        <v>41</v>
      </c>
      <c r="X677" s="7">
        <v>0</v>
      </c>
      <c r="Y677" s="2" t="s">
        <v>42</v>
      </c>
      <c r="Z677" s="2" t="s">
        <v>43</v>
      </c>
      <c r="AB677" s="2" t="s">
        <v>44</v>
      </c>
      <c r="AC677" s="2" t="s">
        <v>89</v>
      </c>
      <c r="AD677" s="2" t="s">
        <v>2078</v>
      </c>
      <c r="AE677" s="2" t="s">
        <v>97</v>
      </c>
      <c r="AF677" s="2" t="s">
        <v>421</v>
      </c>
      <c r="AG677" s="2" t="s">
        <v>51</v>
      </c>
      <c r="AH677" s="2" t="s">
        <v>307</v>
      </c>
      <c r="AI677" s="2" t="s">
        <v>171</v>
      </c>
      <c r="AJ677" s="2" t="s">
        <v>54</v>
      </c>
      <c r="AK677" s="2" t="s">
        <v>55</v>
      </c>
      <c r="AN677" s="7">
        <v>0</v>
      </c>
      <c r="AO677" s="2" t="s">
        <v>2284</v>
      </c>
      <c r="AP677" s="6">
        <v>41219</v>
      </c>
      <c r="AQ677" s="8" t="s">
        <v>4455</v>
      </c>
      <c r="AR677" s="2" t="s">
        <v>48</v>
      </c>
      <c r="AS677" s="7">
        <v>67733</v>
      </c>
    </row>
    <row r="678" spans="1:45" x14ac:dyDescent="0.2">
      <c r="A678" s="380"/>
      <c r="B678" s="2" t="s">
        <v>4927</v>
      </c>
      <c r="C678" s="3">
        <v>93</v>
      </c>
      <c r="D678" s="4" t="s">
        <v>4458</v>
      </c>
      <c r="E678" s="2" t="s">
        <v>4597</v>
      </c>
      <c r="F678" s="2">
        <v>1552872</v>
      </c>
      <c r="G678" s="2" t="s">
        <v>388</v>
      </c>
      <c r="H678" s="2" t="s">
        <v>389</v>
      </c>
      <c r="I678" s="2" t="s">
        <v>38</v>
      </c>
      <c r="J678" s="2" t="s">
        <v>390</v>
      </c>
      <c r="K678" s="2" t="s">
        <v>391</v>
      </c>
      <c r="L678" s="6">
        <v>40802</v>
      </c>
      <c r="M678" s="6"/>
      <c r="N678" s="7">
        <v>199237</v>
      </c>
      <c r="O678" s="7">
        <v>199237</v>
      </c>
      <c r="S678" s="7">
        <v>199237</v>
      </c>
      <c r="T678" s="7" t="s">
        <v>41</v>
      </c>
      <c r="U678" s="7">
        <v>99618.5</v>
      </c>
      <c r="V678" s="7">
        <v>0</v>
      </c>
      <c r="W678" s="2" t="s">
        <v>41</v>
      </c>
      <c r="X678" s="7">
        <v>0</v>
      </c>
      <c r="Y678" s="2" t="s">
        <v>42</v>
      </c>
      <c r="Z678" s="2" t="s">
        <v>43</v>
      </c>
      <c r="AB678" s="2" t="s">
        <v>44</v>
      </c>
      <c r="AC678" s="2" t="s">
        <v>89</v>
      </c>
      <c r="AD678" s="2" t="s">
        <v>96</v>
      </c>
      <c r="AE678" s="2" t="s">
        <v>97</v>
      </c>
      <c r="AF678" s="2" t="s">
        <v>50</v>
      </c>
      <c r="AG678" s="2" t="s">
        <v>51</v>
      </c>
      <c r="AH678" s="2" t="s">
        <v>241</v>
      </c>
      <c r="AI678" s="2" t="s">
        <v>53</v>
      </c>
      <c r="AJ678" s="2" t="s">
        <v>54</v>
      </c>
      <c r="AK678" s="2" t="s">
        <v>55</v>
      </c>
      <c r="AN678" s="7">
        <v>0</v>
      </c>
      <c r="AO678" s="2" t="s">
        <v>392</v>
      </c>
      <c r="AP678" s="6">
        <v>41213</v>
      </c>
      <c r="AQ678" s="8" t="s">
        <v>4455</v>
      </c>
      <c r="AR678" s="2" t="s">
        <v>48</v>
      </c>
      <c r="AS678" s="7">
        <v>199237</v>
      </c>
    </row>
    <row r="679" spans="1:45" x14ac:dyDescent="0.2">
      <c r="A679" s="380"/>
      <c r="B679" s="2" t="s">
        <v>4927</v>
      </c>
      <c r="C679" s="3">
        <v>82</v>
      </c>
      <c r="D679" s="4" t="s">
        <v>4458</v>
      </c>
      <c r="E679" s="2" t="s">
        <v>4634</v>
      </c>
      <c r="F679" s="2">
        <v>1552884</v>
      </c>
      <c r="G679" s="2" t="s">
        <v>385</v>
      </c>
      <c r="H679" s="2" t="s">
        <v>337</v>
      </c>
      <c r="I679" s="2" t="s">
        <v>38</v>
      </c>
      <c r="J679" s="2" t="s">
        <v>386</v>
      </c>
      <c r="L679" s="6">
        <v>40960</v>
      </c>
      <c r="M679" s="6"/>
      <c r="N679" s="7">
        <v>78120</v>
      </c>
      <c r="O679" s="7">
        <v>78120</v>
      </c>
      <c r="S679" s="7">
        <v>78120</v>
      </c>
      <c r="T679" s="7" t="s">
        <v>41</v>
      </c>
      <c r="U679" s="7">
        <v>39060</v>
      </c>
      <c r="V679" s="7">
        <v>0</v>
      </c>
      <c r="W679" s="2" t="s">
        <v>41</v>
      </c>
      <c r="X679" s="7">
        <v>0</v>
      </c>
      <c r="Y679" s="2" t="s">
        <v>42</v>
      </c>
      <c r="Z679" s="2" t="s">
        <v>43</v>
      </c>
      <c r="AB679" s="2" t="s">
        <v>44</v>
      </c>
      <c r="AC679" s="2" t="s">
        <v>89</v>
      </c>
      <c r="AD679" s="2" t="s">
        <v>96</v>
      </c>
      <c r="AE679" s="2" t="s">
        <v>97</v>
      </c>
      <c r="AF679" s="2" t="s">
        <v>160</v>
      </c>
      <c r="AG679" s="2" t="s">
        <v>51</v>
      </c>
      <c r="AH679" s="2" t="s">
        <v>338</v>
      </c>
      <c r="AI679" s="2" t="s">
        <v>53</v>
      </c>
      <c r="AJ679" s="2" t="s">
        <v>54</v>
      </c>
      <c r="AK679" s="2" t="s">
        <v>55</v>
      </c>
      <c r="AN679" s="7">
        <v>0</v>
      </c>
      <c r="AO679" s="2" t="s">
        <v>387</v>
      </c>
      <c r="AP679" s="6">
        <v>41219</v>
      </c>
      <c r="AQ679" s="8" t="s">
        <v>4455</v>
      </c>
      <c r="AR679" s="2" t="s">
        <v>48</v>
      </c>
      <c r="AS679" s="7">
        <v>78120</v>
      </c>
    </row>
    <row r="680" spans="1:45" x14ac:dyDescent="0.2">
      <c r="A680" s="380"/>
      <c r="B680" s="2" t="s">
        <v>4927</v>
      </c>
      <c r="C680" s="3">
        <v>82</v>
      </c>
      <c r="D680" s="4" t="s">
        <v>4458</v>
      </c>
      <c r="E680" s="2" t="s">
        <v>4593</v>
      </c>
      <c r="F680" s="2">
        <v>1553009</v>
      </c>
      <c r="G680" s="2" t="s">
        <v>3858</v>
      </c>
      <c r="H680" s="2" t="s">
        <v>3859</v>
      </c>
      <c r="I680" s="2" t="s">
        <v>38</v>
      </c>
      <c r="J680" s="2" t="s">
        <v>3860</v>
      </c>
      <c r="K680" s="2" t="s">
        <v>3861</v>
      </c>
      <c r="L680" s="6">
        <v>40829</v>
      </c>
      <c r="M680" s="6"/>
      <c r="N680" s="7">
        <v>43875</v>
      </c>
      <c r="O680" s="7">
        <v>45000</v>
      </c>
      <c r="S680" s="7">
        <v>43875</v>
      </c>
      <c r="T680" s="7" t="s">
        <v>41</v>
      </c>
      <c r="U680" s="7">
        <v>21937.5</v>
      </c>
      <c r="V680" s="7">
        <v>0</v>
      </c>
      <c r="W680" s="2" t="s">
        <v>41</v>
      </c>
      <c r="X680" s="7">
        <v>0</v>
      </c>
      <c r="Y680" s="2" t="s">
        <v>42</v>
      </c>
      <c r="Z680" s="2" t="s">
        <v>43</v>
      </c>
      <c r="AB680" s="2" t="s">
        <v>44</v>
      </c>
      <c r="AC680" s="2" t="s">
        <v>3815</v>
      </c>
      <c r="AD680" s="2" t="s">
        <v>2078</v>
      </c>
      <c r="AE680" s="2" t="s">
        <v>97</v>
      </c>
      <c r="AF680" s="2" t="s">
        <v>68</v>
      </c>
      <c r="AG680" s="2" t="s">
        <v>51</v>
      </c>
      <c r="AH680" s="2" t="s">
        <v>523</v>
      </c>
      <c r="AI680" s="2" t="s">
        <v>53</v>
      </c>
      <c r="AJ680" s="2" t="s">
        <v>54</v>
      </c>
      <c r="AK680" s="2" t="s">
        <v>55</v>
      </c>
      <c r="AN680" s="7">
        <v>0</v>
      </c>
      <c r="AO680" s="2" t="s">
        <v>3862</v>
      </c>
      <c r="AP680" s="6">
        <v>41150</v>
      </c>
      <c r="AQ680" s="8" t="s">
        <v>4455</v>
      </c>
      <c r="AR680" s="2" t="s">
        <v>48</v>
      </c>
      <c r="AS680" s="7">
        <v>43875</v>
      </c>
    </row>
    <row r="681" spans="1:45" x14ac:dyDescent="0.2">
      <c r="A681" s="380"/>
      <c r="B681" s="2" t="s">
        <v>4927</v>
      </c>
      <c r="C681" s="3">
        <v>1</v>
      </c>
      <c r="D681" s="4" t="s">
        <v>4458</v>
      </c>
      <c r="E681" s="2" t="s">
        <v>4654</v>
      </c>
      <c r="F681" s="2">
        <v>1553033</v>
      </c>
      <c r="G681" s="2" t="s">
        <v>2275</v>
      </c>
      <c r="H681" s="2" t="s">
        <v>2276</v>
      </c>
      <c r="I681" s="2" t="s">
        <v>38</v>
      </c>
      <c r="J681" s="2" t="s">
        <v>2277</v>
      </c>
      <c r="K681" s="2" t="s">
        <v>2278</v>
      </c>
      <c r="L681" s="6">
        <v>40534</v>
      </c>
      <c r="M681" s="6"/>
      <c r="N681" s="7">
        <v>32000</v>
      </c>
      <c r="O681" s="7">
        <v>32000</v>
      </c>
      <c r="S681" s="7">
        <v>32000</v>
      </c>
      <c r="T681" s="7" t="s">
        <v>41</v>
      </c>
      <c r="U681" s="7">
        <v>16000</v>
      </c>
      <c r="V681" s="7">
        <v>0</v>
      </c>
      <c r="W681" s="2" t="s">
        <v>41</v>
      </c>
      <c r="X681" s="7">
        <v>0</v>
      </c>
      <c r="Y681" s="2" t="s">
        <v>42</v>
      </c>
      <c r="Z681" s="2" t="s">
        <v>43</v>
      </c>
      <c r="AB681" s="2" t="s">
        <v>44</v>
      </c>
      <c r="AC681" s="2" t="s">
        <v>89</v>
      </c>
      <c r="AD681" s="2" t="s">
        <v>2078</v>
      </c>
      <c r="AE681" s="2" t="s">
        <v>97</v>
      </c>
      <c r="AF681" s="2" t="s">
        <v>2120</v>
      </c>
      <c r="AG681" s="2" t="s">
        <v>51</v>
      </c>
      <c r="AH681" s="2" t="s">
        <v>225</v>
      </c>
      <c r="AI681" s="2" t="s">
        <v>154</v>
      </c>
      <c r="AJ681" s="2" t="s">
        <v>155</v>
      </c>
      <c r="AK681" s="2" t="s">
        <v>55</v>
      </c>
      <c r="AN681" s="7">
        <v>0</v>
      </c>
      <c r="AO681" s="2" t="s">
        <v>2279</v>
      </c>
      <c r="AP681" s="6">
        <v>41164</v>
      </c>
      <c r="AQ681" s="8" t="s">
        <v>4455</v>
      </c>
      <c r="AR681" s="2" t="s">
        <v>72</v>
      </c>
      <c r="AS681" s="7">
        <v>32000</v>
      </c>
    </row>
    <row r="682" spans="1:45" x14ac:dyDescent="0.2">
      <c r="A682" s="380"/>
      <c r="B682" s="2" t="s">
        <v>4927</v>
      </c>
      <c r="C682" s="3">
        <v>93</v>
      </c>
      <c r="D682" s="4" t="s">
        <v>4458</v>
      </c>
      <c r="E682" s="2" t="s">
        <v>4597</v>
      </c>
      <c r="F682" s="2">
        <v>1553090</v>
      </c>
      <c r="G682" s="2" t="s">
        <v>379</v>
      </c>
      <c r="H682" s="2" t="s">
        <v>380</v>
      </c>
      <c r="I682" s="2" t="s">
        <v>38</v>
      </c>
      <c r="J682" s="2" t="s">
        <v>381</v>
      </c>
      <c r="K682" s="2" t="s">
        <v>382</v>
      </c>
      <c r="L682" s="6">
        <v>40798</v>
      </c>
      <c r="M682" s="6"/>
      <c r="N682" s="7">
        <v>13517</v>
      </c>
      <c r="O682" s="7">
        <v>13517</v>
      </c>
      <c r="S682" s="7">
        <v>13517</v>
      </c>
      <c r="T682" s="7" t="s">
        <v>41</v>
      </c>
      <c r="U682" s="7">
        <v>6758.5</v>
      </c>
      <c r="V682" s="7">
        <v>0</v>
      </c>
      <c r="W682" s="2" t="s">
        <v>41</v>
      </c>
      <c r="X682" s="7">
        <v>0</v>
      </c>
      <c r="Y682" s="2" t="s">
        <v>42</v>
      </c>
      <c r="Z682" s="2" t="s">
        <v>43</v>
      </c>
      <c r="AB682" s="2" t="s">
        <v>44</v>
      </c>
      <c r="AC682" s="2" t="s">
        <v>89</v>
      </c>
      <c r="AD682" s="2" t="s">
        <v>96</v>
      </c>
      <c r="AE682" s="2" t="s">
        <v>49</v>
      </c>
      <c r="AF682" s="2" t="s">
        <v>50</v>
      </c>
      <c r="AG682" s="2" t="s">
        <v>51</v>
      </c>
      <c r="AH682" s="2" t="s">
        <v>383</v>
      </c>
      <c r="AI682" s="2" t="s">
        <v>53</v>
      </c>
      <c r="AJ682" s="2" t="s">
        <v>54</v>
      </c>
      <c r="AK682" s="2" t="s">
        <v>55</v>
      </c>
      <c r="AN682" s="7">
        <v>0</v>
      </c>
      <c r="AO682" s="2" t="s">
        <v>384</v>
      </c>
      <c r="AP682" s="6">
        <v>41059</v>
      </c>
      <c r="AQ682" s="8" t="s">
        <v>4455</v>
      </c>
      <c r="AR682" s="2" t="s">
        <v>48</v>
      </c>
      <c r="AS682" s="7">
        <v>13517</v>
      </c>
    </row>
    <row r="683" spans="1:45" x14ac:dyDescent="0.2">
      <c r="A683" s="380"/>
      <c r="B683" s="2" t="s">
        <v>4928</v>
      </c>
      <c r="C683" s="3">
        <v>93</v>
      </c>
      <c r="D683" s="4" t="s">
        <v>4458</v>
      </c>
      <c r="E683" s="2" t="s">
        <v>4597</v>
      </c>
      <c r="F683" s="2">
        <v>1553539</v>
      </c>
      <c r="G683" s="2" t="s">
        <v>374</v>
      </c>
      <c r="H683" s="2" t="s">
        <v>375</v>
      </c>
      <c r="I683" s="2" t="s">
        <v>38</v>
      </c>
      <c r="J683" s="2" t="s">
        <v>376</v>
      </c>
      <c r="K683" s="2" t="s">
        <v>377</v>
      </c>
      <c r="L683" s="6">
        <v>40904</v>
      </c>
      <c r="M683" s="6"/>
      <c r="N683" s="7">
        <v>23510</v>
      </c>
      <c r="O683" s="7">
        <v>23510</v>
      </c>
      <c r="S683" s="7">
        <v>23510</v>
      </c>
      <c r="T683" s="7" t="s">
        <v>41</v>
      </c>
      <c r="U683" s="7">
        <v>11755</v>
      </c>
      <c r="V683" s="7">
        <v>0</v>
      </c>
      <c r="W683" s="2" t="s">
        <v>41</v>
      </c>
      <c r="X683" s="7">
        <v>0</v>
      </c>
      <c r="Y683" s="2" t="s">
        <v>42</v>
      </c>
      <c r="Z683" s="2" t="s">
        <v>43</v>
      </c>
      <c r="AB683" s="2" t="s">
        <v>44</v>
      </c>
      <c r="AC683" s="2" t="s">
        <v>89</v>
      </c>
      <c r="AD683" s="2" t="s">
        <v>96</v>
      </c>
      <c r="AE683" s="2" t="s">
        <v>49</v>
      </c>
      <c r="AF683" s="2" t="s">
        <v>50</v>
      </c>
      <c r="AG683" s="2" t="s">
        <v>51</v>
      </c>
      <c r="AH683" s="2" t="s">
        <v>211</v>
      </c>
      <c r="AI683" s="2" t="s">
        <v>53</v>
      </c>
      <c r="AJ683" s="2" t="s">
        <v>54</v>
      </c>
      <c r="AK683" s="2" t="s">
        <v>55</v>
      </c>
      <c r="AN683" s="7">
        <v>0</v>
      </c>
      <c r="AO683" s="2" t="s">
        <v>378</v>
      </c>
      <c r="AP683" s="6">
        <v>41198</v>
      </c>
      <c r="AQ683" s="8" t="s">
        <v>4456</v>
      </c>
      <c r="AR683" s="2" t="s">
        <v>48</v>
      </c>
      <c r="AS683" s="7">
        <v>23510</v>
      </c>
    </row>
    <row r="684" spans="1:45" x14ac:dyDescent="0.2">
      <c r="A684" s="380"/>
      <c r="B684" s="2" t="s">
        <v>4928</v>
      </c>
      <c r="C684" s="3">
        <v>82</v>
      </c>
      <c r="D684" s="4" t="s">
        <v>4458</v>
      </c>
      <c r="E684" s="2" t="s">
        <v>4593</v>
      </c>
      <c r="F684" s="2">
        <v>1553612</v>
      </c>
      <c r="G684" s="2" t="s">
        <v>368</v>
      </c>
      <c r="H684" s="2" t="s">
        <v>369</v>
      </c>
      <c r="I684" s="2" t="s">
        <v>38</v>
      </c>
      <c r="J684" s="2" t="s">
        <v>370</v>
      </c>
      <c r="K684" s="2" t="s">
        <v>371</v>
      </c>
      <c r="L684" s="6">
        <v>40055</v>
      </c>
      <c r="M684" s="6"/>
      <c r="N684" s="7">
        <v>3000</v>
      </c>
      <c r="O684" s="7">
        <v>103000</v>
      </c>
      <c r="S684" s="7">
        <v>3000</v>
      </c>
      <c r="T684" s="7" t="s">
        <v>41</v>
      </c>
      <c r="U684" s="7">
        <v>1500</v>
      </c>
      <c r="V684" s="7">
        <v>0</v>
      </c>
      <c r="W684" s="2" t="s">
        <v>41</v>
      </c>
      <c r="X684" s="7">
        <v>0</v>
      </c>
      <c r="Y684" s="2" t="s">
        <v>42</v>
      </c>
      <c r="Z684" s="2" t="s">
        <v>43</v>
      </c>
      <c r="AB684" s="2" t="s">
        <v>44</v>
      </c>
      <c r="AC684" s="2" t="s">
        <v>89</v>
      </c>
      <c r="AD684" s="2" t="s">
        <v>96</v>
      </c>
      <c r="AE684" s="2" t="s">
        <v>49</v>
      </c>
      <c r="AF684" s="2" t="s">
        <v>50</v>
      </c>
      <c r="AG684" s="2" t="s">
        <v>51</v>
      </c>
      <c r="AH684" s="2" t="s">
        <v>372</v>
      </c>
      <c r="AI684" s="2" t="s">
        <v>154</v>
      </c>
      <c r="AJ684" s="2" t="s">
        <v>155</v>
      </c>
      <c r="AK684" s="2" t="s">
        <v>55</v>
      </c>
      <c r="AN684" s="7">
        <v>0</v>
      </c>
      <c r="AO684" s="2" t="s">
        <v>373</v>
      </c>
      <c r="AP684" s="6">
        <v>41227</v>
      </c>
      <c r="AQ684" s="8" t="s">
        <v>4456</v>
      </c>
      <c r="AR684" s="2" t="s">
        <v>48</v>
      </c>
      <c r="AS684" s="7">
        <v>3000</v>
      </c>
    </row>
    <row r="685" spans="1:45" x14ac:dyDescent="0.2">
      <c r="A685" s="380"/>
      <c r="B685" s="2" t="s">
        <v>4928</v>
      </c>
      <c r="C685" s="3">
        <v>90</v>
      </c>
      <c r="D685" s="4" t="s">
        <v>4458</v>
      </c>
      <c r="E685" s="2" t="s">
        <v>4594</v>
      </c>
      <c r="F685" s="2">
        <v>1553638</v>
      </c>
      <c r="G685" s="2" t="s">
        <v>362</v>
      </c>
      <c r="H685" s="2" t="s">
        <v>363</v>
      </c>
      <c r="I685" s="2" t="s">
        <v>38</v>
      </c>
      <c r="J685" s="2" t="s">
        <v>364</v>
      </c>
      <c r="K685" s="2" t="s">
        <v>365</v>
      </c>
      <c r="L685" s="6">
        <v>40946</v>
      </c>
      <c r="M685" s="6"/>
      <c r="N685" s="7">
        <v>3200</v>
      </c>
      <c r="O685" s="7">
        <v>3200</v>
      </c>
      <c r="S685" s="7">
        <v>3200</v>
      </c>
      <c r="T685" s="7" t="s">
        <v>41</v>
      </c>
      <c r="U685" s="7">
        <v>1600</v>
      </c>
      <c r="V685" s="7">
        <v>0</v>
      </c>
      <c r="W685" s="2" t="s">
        <v>41</v>
      </c>
      <c r="X685" s="7">
        <v>0</v>
      </c>
      <c r="Y685" s="2" t="s">
        <v>42</v>
      </c>
      <c r="Z685" s="2" t="s">
        <v>43</v>
      </c>
      <c r="AB685" s="2" t="s">
        <v>44</v>
      </c>
      <c r="AC685" s="2" t="s">
        <v>89</v>
      </c>
      <c r="AD685" s="2" t="s">
        <v>96</v>
      </c>
      <c r="AE685" s="2" t="s">
        <v>49</v>
      </c>
      <c r="AF685" s="2" t="s">
        <v>50</v>
      </c>
      <c r="AG685" s="2" t="s">
        <v>51</v>
      </c>
      <c r="AH685" s="2" t="s">
        <v>366</v>
      </c>
      <c r="AI685" s="2" t="s">
        <v>117</v>
      </c>
      <c r="AJ685" s="2" t="s">
        <v>54</v>
      </c>
      <c r="AK685" s="2" t="s">
        <v>55</v>
      </c>
      <c r="AN685" s="7">
        <v>0</v>
      </c>
      <c r="AO685" s="2" t="s">
        <v>367</v>
      </c>
      <c r="AP685" s="6">
        <v>41232</v>
      </c>
      <c r="AQ685" s="8" t="s">
        <v>4456</v>
      </c>
      <c r="AR685" s="2" t="s">
        <v>48</v>
      </c>
      <c r="AS685" s="7">
        <v>3200</v>
      </c>
    </row>
    <row r="686" spans="1:45" x14ac:dyDescent="0.2">
      <c r="A686" s="380"/>
      <c r="B686" s="2" t="s">
        <v>4928</v>
      </c>
      <c r="C686" s="3">
        <v>14</v>
      </c>
      <c r="D686" s="4" t="s">
        <v>4457</v>
      </c>
      <c r="E686" s="2" t="s">
        <v>4590</v>
      </c>
      <c r="F686" s="2">
        <v>1553971</v>
      </c>
      <c r="G686" s="2" t="s">
        <v>3251</v>
      </c>
      <c r="H686" s="2" t="s">
        <v>3252</v>
      </c>
      <c r="I686" s="2" t="s">
        <v>1199</v>
      </c>
      <c r="J686" s="2">
        <v>1490320</v>
      </c>
      <c r="K686" s="2" t="s">
        <v>3253</v>
      </c>
      <c r="L686" s="6">
        <v>41120</v>
      </c>
      <c r="M686" s="6"/>
      <c r="N686" s="7">
        <v>126090</v>
      </c>
      <c r="O686" s="7">
        <v>126090</v>
      </c>
      <c r="S686" s="7">
        <v>126090</v>
      </c>
      <c r="T686" s="7" t="s">
        <v>41</v>
      </c>
      <c r="U686" s="7">
        <v>63045</v>
      </c>
      <c r="V686" s="7">
        <v>0</v>
      </c>
      <c r="W686" s="2" t="s">
        <v>41</v>
      </c>
      <c r="X686" s="7">
        <v>0</v>
      </c>
      <c r="Y686" s="2" t="s">
        <v>42</v>
      </c>
      <c r="Z686" s="2" t="s">
        <v>43</v>
      </c>
      <c r="AB686" s="2" t="s">
        <v>44</v>
      </c>
      <c r="AC686" s="2" t="s">
        <v>3189</v>
      </c>
      <c r="AD686" s="2" t="s">
        <v>2078</v>
      </c>
      <c r="AE686" s="2" t="s">
        <v>49</v>
      </c>
      <c r="AF686" s="2" t="s">
        <v>50</v>
      </c>
      <c r="AG686" s="2" t="s">
        <v>51</v>
      </c>
      <c r="AH686" s="2" t="s">
        <v>227</v>
      </c>
      <c r="AI686" s="2" t="s">
        <v>46</v>
      </c>
      <c r="AJ686" s="2" t="s">
        <v>47</v>
      </c>
      <c r="AK686" s="2" t="s">
        <v>55</v>
      </c>
      <c r="AN686" s="7">
        <v>0</v>
      </c>
      <c r="AO686" s="2" t="s">
        <v>3254</v>
      </c>
      <c r="AP686" s="6">
        <v>41234</v>
      </c>
      <c r="AQ686" s="8" t="s">
        <v>4456</v>
      </c>
      <c r="AR686" s="2" t="s">
        <v>48</v>
      </c>
      <c r="AS686" s="7">
        <v>126090</v>
      </c>
    </row>
    <row r="687" spans="1:45" x14ac:dyDescent="0.2">
      <c r="A687" s="380"/>
      <c r="B687" s="2" t="s">
        <v>4928</v>
      </c>
      <c r="C687" s="3">
        <v>93</v>
      </c>
      <c r="D687" s="4" t="s">
        <v>4458</v>
      </c>
      <c r="E687" s="2" t="s">
        <v>4592</v>
      </c>
      <c r="F687" s="2">
        <v>1554008</v>
      </c>
      <c r="G687" s="2" t="s">
        <v>356</v>
      </c>
      <c r="H687" s="2" t="s">
        <v>357</v>
      </c>
      <c r="I687" s="2" t="s">
        <v>38</v>
      </c>
      <c r="J687" s="2" t="s">
        <v>358</v>
      </c>
      <c r="K687" s="2" t="s">
        <v>359</v>
      </c>
      <c r="L687" s="6">
        <v>40709</v>
      </c>
      <c r="M687" s="6"/>
      <c r="N687" s="7">
        <v>20000</v>
      </c>
      <c r="O687" s="7">
        <v>20000</v>
      </c>
      <c r="S687" s="7">
        <v>20000</v>
      </c>
      <c r="T687" s="7" t="s">
        <v>41</v>
      </c>
      <c r="U687" s="7">
        <v>10000</v>
      </c>
      <c r="V687" s="7">
        <v>0</v>
      </c>
      <c r="W687" s="2" t="s">
        <v>41</v>
      </c>
      <c r="X687" s="7">
        <v>0</v>
      </c>
      <c r="Y687" s="2" t="s">
        <v>42</v>
      </c>
      <c r="Z687" s="2" t="s">
        <v>43</v>
      </c>
      <c r="AB687" s="2" t="s">
        <v>44</v>
      </c>
      <c r="AC687" s="2" t="s">
        <v>89</v>
      </c>
      <c r="AD687" s="2" t="s">
        <v>96</v>
      </c>
      <c r="AE687" s="2" t="s">
        <v>49</v>
      </c>
      <c r="AF687" s="2" t="s">
        <v>75</v>
      </c>
      <c r="AG687" s="2" t="s">
        <v>76</v>
      </c>
      <c r="AH687" s="2" t="s">
        <v>360</v>
      </c>
      <c r="AI687" s="2" t="s">
        <v>46</v>
      </c>
      <c r="AJ687" s="2" t="s">
        <v>47</v>
      </c>
      <c r="AK687" s="2" t="s">
        <v>55</v>
      </c>
      <c r="AN687" s="7">
        <v>0</v>
      </c>
      <c r="AO687" s="2" t="s">
        <v>361</v>
      </c>
      <c r="AP687" s="6">
        <v>41235</v>
      </c>
      <c r="AQ687" s="8" t="s">
        <v>4456</v>
      </c>
      <c r="AR687" s="2" t="s">
        <v>48</v>
      </c>
      <c r="AS687" s="7">
        <v>20000</v>
      </c>
    </row>
    <row r="688" spans="1:45" x14ac:dyDescent="0.2">
      <c r="A688" s="380"/>
      <c r="B688" s="2" t="s">
        <v>4928</v>
      </c>
      <c r="C688" s="3">
        <v>93</v>
      </c>
      <c r="D688" s="4" t="s">
        <v>4458</v>
      </c>
      <c r="E688" s="2" t="s">
        <v>4647</v>
      </c>
      <c r="F688" s="2">
        <v>1554175</v>
      </c>
      <c r="G688" s="2" t="s">
        <v>351</v>
      </c>
      <c r="H688" s="2" t="s">
        <v>352</v>
      </c>
      <c r="I688" s="2" t="s">
        <v>38</v>
      </c>
      <c r="J688" s="2">
        <v>113307</v>
      </c>
      <c r="K688" s="2" t="s">
        <v>353</v>
      </c>
      <c r="L688" s="6">
        <v>41113</v>
      </c>
      <c r="M688" s="6"/>
      <c r="N688" s="7">
        <v>22804</v>
      </c>
      <c r="O688" s="7">
        <v>22804</v>
      </c>
      <c r="S688" s="7">
        <v>22804</v>
      </c>
      <c r="T688" s="7" t="s">
        <v>41</v>
      </c>
      <c r="U688" s="7">
        <v>11402</v>
      </c>
      <c r="V688" s="7">
        <v>0</v>
      </c>
      <c r="W688" s="2" t="s">
        <v>41</v>
      </c>
      <c r="X688" s="7">
        <v>0</v>
      </c>
      <c r="Y688" s="2" t="s">
        <v>42</v>
      </c>
      <c r="Z688" s="2" t="s">
        <v>43</v>
      </c>
      <c r="AB688" s="2" t="s">
        <v>44</v>
      </c>
      <c r="AC688" s="2" t="s">
        <v>89</v>
      </c>
      <c r="AD688" s="2" t="s">
        <v>96</v>
      </c>
      <c r="AE688" s="2" t="s">
        <v>49</v>
      </c>
      <c r="AF688" s="2" t="s">
        <v>75</v>
      </c>
      <c r="AG688" s="2" t="s">
        <v>76</v>
      </c>
      <c r="AH688" s="2" t="s">
        <v>354</v>
      </c>
      <c r="AI688" s="2" t="s">
        <v>117</v>
      </c>
      <c r="AJ688" s="2" t="s">
        <v>54</v>
      </c>
      <c r="AK688" s="2" t="s">
        <v>55</v>
      </c>
      <c r="AN688" s="7">
        <v>0</v>
      </c>
      <c r="AO688" s="2" t="s">
        <v>355</v>
      </c>
      <c r="AP688" s="6">
        <v>41239</v>
      </c>
      <c r="AQ688" s="8" t="s">
        <v>4456</v>
      </c>
      <c r="AR688" s="2" t="s">
        <v>48</v>
      </c>
      <c r="AS688" s="7">
        <v>22804</v>
      </c>
    </row>
    <row r="689" spans="1:45" x14ac:dyDescent="0.2">
      <c r="A689" s="380"/>
      <c r="B689" s="2" t="s">
        <v>4928</v>
      </c>
      <c r="C689" s="3">
        <v>93</v>
      </c>
      <c r="D689" s="4" t="s">
        <v>4458</v>
      </c>
      <c r="E689" s="2" t="s">
        <v>4597</v>
      </c>
      <c r="F689" s="2">
        <v>1554276</v>
      </c>
      <c r="G689" s="2" t="s">
        <v>345</v>
      </c>
      <c r="H689" s="2" t="s">
        <v>346</v>
      </c>
      <c r="I689" s="2" t="s">
        <v>38</v>
      </c>
      <c r="J689" s="2" t="s">
        <v>347</v>
      </c>
      <c r="K689" s="2" t="s">
        <v>348</v>
      </c>
      <c r="L689" s="6">
        <v>41028</v>
      </c>
      <c r="M689" s="6"/>
      <c r="N689" s="7">
        <v>21932</v>
      </c>
      <c r="O689" s="7">
        <v>21932</v>
      </c>
      <c r="S689" s="7">
        <v>21932</v>
      </c>
      <c r="T689" s="7" t="s">
        <v>41</v>
      </c>
      <c r="U689" s="7">
        <v>10966</v>
      </c>
      <c r="V689" s="7">
        <v>2894.32</v>
      </c>
      <c r="W689" s="2" t="s">
        <v>40</v>
      </c>
      <c r="X689" s="7">
        <v>2894.32</v>
      </c>
      <c r="Y689" s="2" t="s">
        <v>42</v>
      </c>
      <c r="Z689" s="2" t="s">
        <v>65</v>
      </c>
      <c r="AA689" s="2" t="s">
        <v>66</v>
      </c>
      <c r="AB689" s="2" t="s">
        <v>44</v>
      </c>
      <c r="AC689" s="2" t="s">
        <v>89</v>
      </c>
      <c r="AD689" s="2" t="s">
        <v>96</v>
      </c>
      <c r="AE689" s="2" t="s">
        <v>49</v>
      </c>
      <c r="AF689" s="2" t="s">
        <v>104</v>
      </c>
      <c r="AG689" s="2" t="s">
        <v>51</v>
      </c>
      <c r="AH689" s="2" t="s">
        <v>349</v>
      </c>
      <c r="AI689" s="2" t="s">
        <v>154</v>
      </c>
      <c r="AJ689" s="2" t="s">
        <v>155</v>
      </c>
      <c r="AK689" s="2" t="s">
        <v>55</v>
      </c>
      <c r="AN689" s="7">
        <v>0</v>
      </c>
      <c r="AO689" s="2" t="s">
        <v>350</v>
      </c>
      <c r="AP689" s="6">
        <v>41235</v>
      </c>
      <c r="AQ689" s="8" t="s">
        <v>4456</v>
      </c>
      <c r="AR689" s="2" t="s">
        <v>48</v>
      </c>
      <c r="AS689" s="7">
        <v>21932</v>
      </c>
    </row>
    <row r="690" spans="1:45" x14ac:dyDescent="0.2">
      <c r="A690" s="380"/>
      <c r="B690" s="2" t="s">
        <v>4928</v>
      </c>
      <c r="C690" s="3">
        <v>93</v>
      </c>
      <c r="D690" s="4" t="s">
        <v>4458</v>
      </c>
      <c r="E690" s="2" t="s">
        <v>4604</v>
      </c>
      <c r="F690" s="2">
        <v>1554459</v>
      </c>
      <c r="G690" s="2" t="s">
        <v>2268</v>
      </c>
      <c r="H690" s="2" t="s">
        <v>2269</v>
      </c>
      <c r="I690" s="2" t="s">
        <v>38</v>
      </c>
      <c r="J690" s="2" t="s">
        <v>2270</v>
      </c>
      <c r="K690" s="2" t="s">
        <v>2271</v>
      </c>
      <c r="L690" s="6">
        <v>40568</v>
      </c>
      <c r="M690" s="6"/>
      <c r="N690" s="7">
        <v>30000</v>
      </c>
      <c r="O690" s="7">
        <v>30000</v>
      </c>
      <c r="S690" s="7">
        <v>30000</v>
      </c>
      <c r="T690" s="7" t="s">
        <v>41</v>
      </c>
      <c r="U690" s="7">
        <v>15000</v>
      </c>
      <c r="V690" s="7">
        <v>0</v>
      </c>
      <c r="W690" s="2" t="s">
        <v>41</v>
      </c>
      <c r="X690" s="7">
        <v>0</v>
      </c>
      <c r="Y690" s="2" t="s">
        <v>42</v>
      </c>
      <c r="Z690" s="2" t="s">
        <v>43</v>
      </c>
      <c r="AB690" s="2" t="s">
        <v>44</v>
      </c>
      <c r="AC690" s="2" t="s">
        <v>89</v>
      </c>
      <c r="AD690" s="2" t="s">
        <v>2078</v>
      </c>
      <c r="AE690" s="2" t="s">
        <v>49</v>
      </c>
      <c r="AF690" s="2" t="s">
        <v>50</v>
      </c>
      <c r="AG690" s="2" t="s">
        <v>51</v>
      </c>
      <c r="AH690" s="2" t="s">
        <v>372</v>
      </c>
      <c r="AI690" s="2" t="s">
        <v>154</v>
      </c>
      <c r="AJ690" s="2" t="s">
        <v>155</v>
      </c>
      <c r="AK690" s="2" t="s">
        <v>55</v>
      </c>
      <c r="AN690" s="7">
        <v>0</v>
      </c>
      <c r="AO690" s="2" t="s">
        <v>2272</v>
      </c>
      <c r="AP690" s="6">
        <v>41172</v>
      </c>
      <c r="AQ690" s="8" t="s">
        <v>4456</v>
      </c>
      <c r="AR690" s="2" t="s">
        <v>48</v>
      </c>
      <c r="AS690" s="7">
        <v>30000</v>
      </c>
    </row>
    <row r="691" spans="1:45" x14ac:dyDescent="0.2">
      <c r="A691" s="380"/>
      <c r="B691" s="2" t="s">
        <v>4928</v>
      </c>
      <c r="C691" s="3">
        <v>93</v>
      </c>
      <c r="D691" s="4" t="s">
        <v>4458</v>
      </c>
      <c r="E691" s="2" t="s">
        <v>4604</v>
      </c>
      <c r="F691" s="2">
        <v>1555617</v>
      </c>
      <c r="G691" s="2" t="s">
        <v>2263</v>
      </c>
      <c r="H691" s="2" t="s">
        <v>2264</v>
      </c>
      <c r="I691" s="2" t="s">
        <v>38</v>
      </c>
      <c r="J691" s="2" t="s">
        <v>2265</v>
      </c>
      <c r="K691" s="2" t="s">
        <v>2266</v>
      </c>
      <c r="L691" s="6">
        <v>40883</v>
      </c>
      <c r="M691" s="6"/>
      <c r="N691" s="7">
        <v>72201.09</v>
      </c>
      <c r="O691" s="7">
        <v>72201.09</v>
      </c>
      <c r="S691" s="7">
        <v>72201.09</v>
      </c>
      <c r="T691" s="7" t="s">
        <v>41</v>
      </c>
      <c r="U691" s="7">
        <v>36100.550000000003</v>
      </c>
      <c r="V691" s="7">
        <v>0</v>
      </c>
      <c r="W691" s="2" t="s">
        <v>41</v>
      </c>
      <c r="X691" s="7">
        <v>0</v>
      </c>
      <c r="Y691" s="2" t="s">
        <v>42</v>
      </c>
      <c r="Z691" s="2" t="s">
        <v>43</v>
      </c>
      <c r="AB691" s="2" t="s">
        <v>44</v>
      </c>
      <c r="AC691" s="2" t="s">
        <v>89</v>
      </c>
      <c r="AD691" s="2" t="s">
        <v>2078</v>
      </c>
      <c r="AE691" s="2" t="s">
        <v>97</v>
      </c>
      <c r="AF691" s="2" t="s">
        <v>91</v>
      </c>
      <c r="AG691" s="2" t="s">
        <v>51</v>
      </c>
      <c r="AH691" s="2" t="s">
        <v>1145</v>
      </c>
      <c r="AI691" s="2" t="s">
        <v>53</v>
      </c>
      <c r="AJ691" s="2" t="s">
        <v>54</v>
      </c>
      <c r="AK691" s="2" t="s">
        <v>55</v>
      </c>
      <c r="AN691" s="7">
        <v>0</v>
      </c>
      <c r="AO691" s="2" t="s">
        <v>2267</v>
      </c>
      <c r="AP691" s="6">
        <v>41211</v>
      </c>
      <c r="AQ691" s="8" t="s">
        <v>4456</v>
      </c>
      <c r="AR691" s="2" t="s">
        <v>48</v>
      </c>
      <c r="AS691" s="7">
        <v>72201.09</v>
      </c>
    </row>
    <row r="692" spans="1:45" x14ac:dyDescent="0.2">
      <c r="A692" s="380"/>
      <c r="B692" s="2" t="s">
        <v>4928</v>
      </c>
      <c r="C692" s="3">
        <v>93</v>
      </c>
      <c r="D692" s="4" t="s">
        <v>4458</v>
      </c>
      <c r="E692" s="2" t="s">
        <v>4647</v>
      </c>
      <c r="F692" s="2">
        <v>1555618</v>
      </c>
      <c r="G692" s="2" t="s">
        <v>339</v>
      </c>
      <c r="H692" s="2" t="s">
        <v>340</v>
      </c>
      <c r="I692" s="2" t="s">
        <v>38</v>
      </c>
      <c r="J692" s="2" t="s">
        <v>341</v>
      </c>
      <c r="K692" s="2" t="s">
        <v>342</v>
      </c>
      <c r="L692" s="6">
        <v>41129</v>
      </c>
      <c r="M692" s="6"/>
      <c r="N692" s="7">
        <v>12000</v>
      </c>
      <c r="O692" s="7">
        <v>12000</v>
      </c>
      <c r="S692" s="7">
        <v>12000</v>
      </c>
      <c r="T692" s="7" t="s">
        <v>41</v>
      </c>
      <c r="U692" s="7">
        <v>6000</v>
      </c>
      <c r="V692" s="7">
        <v>0</v>
      </c>
      <c r="W692" s="2" t="s">
        <v>41</v>
      </c>
      <c r="X692" s="7">
        <v>0</v>
      </c>
      <c r="Y692" s="2" t="s">
        <v>42</v>
      </c>
      <c r="Z692" s="2" t="s">
        <v>43</v>
      </c>
      <c r="AB692" s="2" t="s">
        <v>44</v>
      </c>
      <c r="AC692" s="2" t="s">
        <v>89</v>
      </c>
      <c r="AD692" s="2" t="s">
        <v>96</v>
      </c>
      <c r="AE692" s="2" t="s">
        <v>49</v>
      </c>
      <c r="AF692" s="2" t="s">
        <v>75</v>
      </c>
      <c r="AG692" s="2" t="s">
        <v>76</v>
      </c>
      <c r="AH692" s="2" t="s">
        <v>343</v>
      </c>
      <c r="AI692" s="2" t="s">
        <v>154</v>
      </c>
      <c r="AJ692" s="2" t="s">
        <v>155</v>
      </c>
      <c r="AK692" s="2" t="s">
        <v>55</v>
      </c>
      <c r="AN692" s="7">
        <v>0</v>
      </c>
      <c r="AO692" s="2" t="s">
        <v>344</v>
      </c>
      <c r="AP692" s="6">
        <v>41246</v>
      </c>
      <c r="AQ692" s="8" t="s">
        <v>4456</v>
      </c>
      <c r="AR692" s="2" t="s">
        <v>48</v>
      </c>
      <c r="AS692" s="7">
        <v>12000</v>
      </c>
    </row>
    <row r="693" spans="1:45" x14ac:dyDescent="0.2">
      <c r="A693" s="380"/>
      <c r="B693" s="2" t="s">
        <v>4928</v>
      </c>
      <c r="C693" s="3">
        <v>14</v>
      </c>
      <c r="D693" s="4" t="s">
        <v>4457</v>
      </c>
      <c r="E693" s="2" t="s">
        <v>4590</v>
      </c>
      <c r="F693" s="2">
        <v>1555812</v>
      </c>
      <c r="G693" s="2" t="s">
        <v>3512</v>
      </c>
      <c r="H693" s="2" t="s">
        <v>3513</v>
      </c>
      <c r="I693" s="2" t="s">
        <v>1199</v>
      </c>
      <c r="J693" s="2" t="s">
        <v>3514</v>
      </c>
      <c r="K693" s="2" t="s">
        <v>3515</v>
      </c>
      <c r="L693" s="6">
        <v>40924</v>
      </c>
      <c r="M693" s="6"/>
      <c r="N693" s="7">
        <v>9237.1</v>
      </c>
      <c r="O693" s="7">
        <v>14495</v>
      </c>
      <c r="S693" s="7">
        <v>9237.1</v>
      </c>
      <c r="T693" s="7" t="s">
        <v>40</v>
      </c>
      <c r="U693" s="7">
        <v>9237.1</v>
      </c>
      <c r="V693" s="7">
        <v>0</v>
      </c>
      <c r="W693" s="2" t="s">
        <v>40</v>
      </c>
      <c r="X693" s="7">
        <v>0</v>
      </c>
      <c r="Y693" s="2" t="s">
        <v>42</v>
      </c>
      <c r="Z693" s="2" t="s">
        <v>65</v>
      </c>
      <c r="AA693" s="2" t="s">
        <v>66</v>
      </c>
      <c r="AB693" s="2" t="s">
        <v>44</v>
      </c>
      <c r="AC693" s="2" t="s">
        <v>3189</v>
      </c>
      <c r="AD693" s="2" t="s">
        <v>2932</v>
      </c>
      <c r="AE693" s="2" t="s">
        <v>49</v>
      </c>
      <c r="AF693" s="2" t="s">
        <v>75</v>
      </c>
      <c r="AG693" s="2" t="s">
        <v>177</v>
      </c>
      <c r="AH693" s="2" t="s">
        <v>178</v>
      </c>
      <c r="AI693" s="2" t="s">
        <v>53</v>
      </c>
      <c r="AJ693" s="2" t="s">
        <v>54</v>
      </c>
      <c r="AK693" s="2" t="s">
        <v>55</v>
      </c>
      <c r="AN693" s="7">
        <v>0</v>
      </c>
      <c r="AO693" s="2" t="s">
        <v>3516</v>
      </c>
      <c r="AP693" s="6">
        <v>41214</v>
      </c>
      <c r="AQ693" s="8" t="s">
        <v>4456</v>
      </c>
      <c r="AR693" s="2" t="s">
        <v>48</v>
      </c>
      <c r="AS693" s="7">
        <v>9237.1</v>
      </c>
    </row>
    <row r="694" spans="1:45" x14ac:dyDescent="0.2">
      <c r="A694" s="380"/>
      <c r="B694" s="2" t="s">
        <v>4928</v>
      </c>
      <c r="C694" s="3">
        <v>82</v>
      </c>
      <c r="D694" s="4" t="s">
        <v>4458</v>
      </c>
      <c r="E694" s="2" t="s">
        <v>4593</v>
      </c>
      <c r="F694" s="2">
        <v>1555980</v>
      </c>
      <c r="G694" s="2" t="s">
        <v>332</v>
      </c>
      <c r="H694" s="2" t="s">
        <v>333</v>
      </c>
      <c r="I694" s="2" t="s">
        <v>38</v>
      </c>
      <c r="J694" s="2" t="s">
        <v>334</v>
      </c>
      <c r="K694" s="2" t="s">
        <v>335</v>
      </c>
      <c r="L694" s="6">
        <v>40850</v>
      </c>
      <c r="M694" s="6"/>
      <c r="N694" s="7">
        <v>45000</v>
      </c>
      <c r="O694" s="7">
        <v>45000</v>
      </c>
      <c r="S694" s="7">
        <v>45000</v>
      </c>
      <c r="T694" s="7" t="s">
        <v>41</v>
      </c>
      <c r="U694" s="7">
        <v>22500</v>
      </c>
      <c r="V694" s="7">
        <v>0</v>
      </c>
      <c r="W694" s="2" t="s">
        <v>41</v>
      </c>
      <c r="X694" s="7">
        <v>0</v>
      </c>
      <c r="Y694" s="2" t="s">
        <v>42</v>
      </c>
      <c r="Z694" s="2" t="s">
        <v>43</v>
      </c>
      <c r="AB694" s="2" t="s">
        <v>44</v>
      </c>
      <c r="AC694" s="2" t="s">
        <v>89</v>
      </c>
      <c r="AD694" s="2" t="s">
        <v>96</v>
      </c>
      <c r="AE694" s="2" t="s">
        <v>97</v>
      </c>
      <c r="AF694" s="2" t="s">
        <v>75</v>
      </c>
      <c r="AG694" s="2" t="s">
        <v>76</v>
      </c>
      <c r="AH694" s="2" t="s">
        <v>307</v>
      </c>
      <c r="AI694" s="2" t="s">
        <v>171</v>
      </c>
      <c r="AJ694" s="2" t="s">
        <v>54</v>
      </c>
      <c r="AK694" s="2" t="s">
        <v>55</v>
      </c>
      <c r="AN694" s="7">
        <v>0</v>
      </c>
      <c r="AO694" s="2" t="s">
        <v>336</v>
      </c>
      <c r="AP694" s="6">
        <v>41185</v>
      </c>
      <c r="AQ694" s="8" t="s">
        <v>4456</v>
      </c>
      <c r="AR694" s="2" t="s">
        <v>48</v>
      </c>
      <c r="AS694" s="7">
        <v>45000</v>
      </c>
    </row>
    <row r="695" spans="1:45" x14ac:dyDescent="0.2">
      <c r="A695" s="380"/>
      <c r="B695" s="2" t="s">
        <v>4928</v>
      </c>
      <c r="C695" s="3">
        <v>14</v>
      </c>
      <c r="D695" s="4" t="s">
        <v>4457</v>
      </c>
      <c r="E695" s="2" t="s">
        <v>4598</v>
      </c>
      <c r="F695" s="2">
        <v>1556363</v>
      </c>
      <c r="G695" s="2" t="s">
        <v>3508</v>
      </c>
      <c r="H695" s="2" t="s">
        <v>2273</v>
      </c>
      <c r="I695" s="2" t="s">
        <v>1199</v>
      </c>
      <c r="J695" s="2" t="s">
        <v>3509</v>
      </c>
      <c r="K695" s="2" t="s">
        <v>3510</v>
      </c>
      <c r="L695" s="6">
        <v>40703</v>
      </c>
      <c r="M695" s="6"/>
      <c r="N695" s="7">
        <v>5399</v>
      </c>
      <c r="O695" s="7">
        <v>5399</v>
      </c>
      <c r="S695" s="7">
        <v>5399</v>
      </c>
      <c r="T695" s="7" t="s">
        <v>41</v>
      </c>
      <c r="U695" s="7">
        <v>2699.5</v>
      </c>
      <c r="V695" s="7">
        <v>0</v>
      </c>
      <c r="W695" s="2" t="s">
        <v>41</v>
      </c>
      <c r="X695" s="7">
        <v>0</v>
      </c>
      <c r="Y695" s="2" t="s">
        <v>42</v>
      </c>
      <c r="Z695" s="2" t="s">
        <v>43</v>
      </c>
      <c r="AB695" s="2" t="s">
        <v>44</v>
      </c>
      <c r="AC695" s="2" t="s">
        <v>3189</v>
      </c>
      <c r="AD695" s="2" t="s">
        <v>2932</v>
      </c>
      <c r="AE695" s="2" t="s">
        <v>97</v>
      </c>
      <c r="AF695" s="2" t="s">
        <v>160</v>
      </c>
      <c r="AG695" s="2" t="s">
        <v>51</v>
      </c>
      <c r="AH695" s="2" t="s">
        <v>2274</v>
      </c>
      <c r="AI695" s="2" t="s">
        <v>53</v>
      </c>
      <c r="AJ695" s="2" t="s">
        <v>54</v>
      </c>
      <c r="AK695" s="2" t="s">
        <v>55</v>
      </c>
      <c r="AN695" s="7">
        <v>0</v>
      </c>
      <c r="AO695" s="2" t="s">
        <v>3511</v>
      </c>
      <c r="AP695" s="6">
        <v>41233</v>
      </c>
      <c r="AQ695" s="8" t="s">
        <v>4456</v>
      </c>
      <c r="AR695" s="2" t="s">
        <v>48</v>
      </c>
      <c r="AS695" s="7">
        <v>5399</v>
      </c>
    </row>
    <row r="696" spans="1:45" x14ac:dyDescent="0.2">
      <c r="A696" s="380"/>
      <c r="B696" s="2" t="s">
        <v>4928</v>
      </c>
      <c r="C696" s="3">
        <v>93</v>
      </c>
      <c r="D696" s="4" t="s">
        <v>4458</v>
      </c>
      <c r="E696" s="2" t="s">
        <v>4622</v>
      </c>
      <c r="F696" s="2">
        <v>1556833</v>
      </c>
      <c r="G696" s="2" t="s">
        <v>4375</v>
      </c>
      <c r="H696" s="2" t="s">
        <v>4376</v>
      </c>
      <c r="I696" s="2" t="s">
        <v>38</v>
      </c>
      <c r="J696" s="2" t="s">
        <v>4377</v>
      </c>
      <c r="K696" s="2" t="s">
        <v>4378</v>
      </c>
      <c r="L696" s="6">
        <v>40682</v>
      </c>
      <c r="M696" s="6"/>
      <c r="N696" s="7">
        <v>87946.28</v>
      </c>
      <c r="O696" s="7">
        <v>125594.68</v>
      </c>
      <c r="S696" s="7">
        <v>87946.28</v>
      </c>
      <c r="T696" s="7" t="s">
        <v>41</v>
      </c>
      <c r="U696" s="7">
        <v>43973.14</v>
      </c>
      <c r="V696" s="7">
        <v>0</v>
      </c>
      <c r="W696" s="2" t="s">
        <v>41</v>
      </c>
      <c r="X696" s="7">
        <v>0</v>
      </c>
      <c r="Y696" s="2" t="s">
        <v>42</v>
      </c>
      <c r="Z696" s="2" t="s">
        <v>43</v>
      </c>
      <c r="AB696" s="2" t="s">
        <v>44</v>
      </c>
      <c r="AC696" s="2" t="s">
        <v>4367</v>
      </c>
      <c r="AD696" s="2" t="s">
        <v>1410</v>
      </c>
      <c r="AE696" s="2" t="s">
        <v>49</v>
      </c>
      <c r="AF696" s="2" t="s">
        <v>91</v>
      </c>
      <c r="AG696" s="2" t="s">
        <v>51</v>
      </c>
      <c r="AH696" s="2" t="s">
        <v>507</v>
      </c>
      <c r="AI696" s="2" t="s">
        <v>117</v>
      </c>
      <c r="AJ696" s="2" t="s">
        <v>54</v>
      </c>
      <c r="AK696" s="2" t="s">
        <v>55</v>
      </c>
      <c r="AN696" s="7">
        <v>0</v>
      </c>
      <c r="AO696" s="2" t="s">
        <v>4379</v>
      </c>
      <c r="AP696" s="6">
        <v>41242</v>
      </c>
      <c r="AQ696" s="8" t="s">
        <v>4456</v>
      </c>
      <c r="AR696" s="2" t="s">
        <v>48</v>
      </c>
      <c r="AS696" s="7">
        <v>87946.28</v>
      </c>
    </row>
    <row r="697" spans="1:45" x14ac:dyDescent="0.2">
      <c r="A697" s="380"/>
      <c r="B697" s="2" t="s">
        <v>4928</v>
      </c>
      <c r="C697" s="3">
        <v>93</v>
      </c>
      <c r="D697" s="4" t="s">
        <v>4458</v>
      </c>
      <c r="E697" s="2" t="s">
        <v>4597</v>
      </c>
      <c r="F697" s="2">
        <v>1556886</v>
      </c>
      <c r="G697" s="2" t="s">
        <v>326</v>
      </c>
      <c r="H697" s="2" t="s">
        <v>327</v>
      </c>
      <c r="I697" s="2" t="s">
        <v>38</v>
      </c>
      <c r="J697" s="2" t="s">
        <v>328</v>
      </c>
      <c r="K697" s="2" t="s">
        <v>329</v>
      </c>
      <c r="L697" s="6">
        <v>40492</v>
      </c>
      <c r="M697" s="6"/>
      <c r="N697" s="7">
        <v>74921.399999999994</v>
      </c>
      <c r="O697" s="7">
        <v>83246</v>
      </c>
      <c r="S697" s="7">
        <v>74921.399999999994</v>
      </c>
      <c r="T697" s="7" t="s">
        <v>41</v>
      </c>
      <c r="U697" s="7">
        <v>37460.699999999997</v>
      </c>
      <c r="V697" s="7">
        <v>0</v>
      </c>
      <c r="W697" s="2" t="s">
        <v>41</v>
      </c>
      <c r="X697" s="7">
        <v>0</v>
      </c>
      <c r="Y697" s="2" t="s">
        <v>42</v>
      </c>
      <c r="Z697" s="2" t="s">
        <v>43</v>
      </c>
      <c r="AB697" s="2" t="s">
        <v>44</v>
      </c>
      <c r="AC697" s="2" t="s">
        <v>89</v>
      </c>
      <c r="AD697" s="2" t="s">
        <v>96</v>
      </c>
      <c r="AE697" s="2" t="s">
        <v>49</v>
      </c>
      <c r="AF697" s="2" t="s">
        <v>91</v>
      </c>
      <c r="AG697" s="2" t="s">
        <v>51</v>
      </c>
      <c r="AH697" s="2" t="s">
        <v>69</v>
      </c>
      <c r="AI697" s="2" t="s">
        <v>53</v>
      </c>
      <c r="AJ697" s="2" t="s">
        <v>54</v>
      </c>
      <c r="AK697" s="2" t="s">
        <v>55</v>
      </c>
      <c r="AN697" s="7">
        <v>0</v>
      </c>
      <c r="AO697" s="2" t="s">
        <v>330</v>
      </c>
      <c r="AP697" s="6">
        <v>41243</v>
      </c>
      <c r="AQ697" s="8" t="s">
        <v>4456</v>
      </c>
      <c r="AR697" s="2" t="s">
        <v>48</v>
      </c>
      <c r="AS697" s="7">
        <v>74921.399999999994</v>
      </c>
    </row>
    <row r="698" spans="1:45" x14ac:dyDescent="0.2">
      <c r="A698" s="380"/>
      <c r="B698" s="2" t="s">
        <v>4928</v>
      </c>
      <c r="C698" s="3">
        <v>82</v>
      </c>
      <c r="D698" s="4" t="s">
        <v>4458</v>
      </c>
      <c r="E698" s="2" t="s">
        <v>4593</v>
      </c>
      <c r="F698" s="2">
        <v>1557388</v>
      </c>
      <c r="G698" s="2" t="s">
        <v>2258</v>
      </c>
      <c r="H698" s="2" t="s">
        <v>2259</v>
      </c>
      <c r="I698" s="2" t="s">
        <v>38</v>
      </c>
      <c r="J698" s="2" t="s">
        <v>2260</v>
      </c>
      <c r="K698" s="2" t="s">
        <v>2261</v>
      </c>
      <c r="L698" s="6">
        <v>39694</v>
      </c>
      <c r="M698" s="6"/>
      <c r="N698" s="7">
        <v>100000</v>
      </c>
      <c r="O698" s="7">
        <v>100000</v>
      </c>
      <c r="S698" s="7">
        <v>100000</v>
      </c>
      <c r="T698" s="7" t="s">
        <v>41</v>
      </c>
      <c r="U698" s="7">
        <v>50000</v>
      </c>
      <c r="V698" s="7">
        <v>0</v>
      </c>
      <c r="W698" s="2" t="s">
        <v>41</v>
      </c>
      <c r="X698" s="7">
        <v>0</v>
      </c>
      <c r="Y698" s="2" t="s">
        <v>42</v>
      </c>
      <c r="Z698" s="2" t="s">
        <v>43</v>
      </c>
      <c r="AB698" s="2" t="s">
        <v>44</v>
      </c>
      <c r="AC698" s="2" t="s">
        <v>89</v>
      </c>
      <c r="AD698" s="2" t="s">
        <v>2078</v>
      </c>
      <c r="AE698" s="2" t="s">
        <v>49</v>
      </c>
      <c r="AF698" s="2" t="s">
        <v>562</v>
      </c>
      <c r="AG698" s="2" t="s">
        <v>51</v>
      </c>
      <c r="AH698" s="2" t="s">
        <v>225</v>
      </c>
      <c r="AI698" s="2" t="s">
        <v>154</v>
      </c>
      <c r="AJ698" s="2" t="s">
        <v>155</v>
      </c>
      <c r="AK698" s="2" t="s">
        <v>55</v>
      </c>
      <c r="AN698" s="7">
        <v>0</v>
      </c>
      <c r="AO698" s="2" t="s">
        <v>2262</v>
      </c>
      <c r="AP698" s="6">
        <v>41212</v>
      </c>
      <c r="AQ698" s="8" t="s">
        <v>4456</v>
      </c>
      <c r="AR698" s="2" t="s">
        <v>48</v>
      </c>
      <c r="AS698" s="7">
        <v>100000</v>
      </c>
    </row>
    <row r="699" spans="1:45" x14ac:dyDescent="0.2">
      <c r="A699" s="380"/>
      <c r="B699" s="2" t="s">
        <v>4928</v>
      </c>
      <c r="C699" s="3">
        <v>93</v>
      </c>
      <c r="D699" s="4" t="s">
        <v>4458</v>
      </c>
      <c r="E699" s="2" t="s">
        <v>4597</v>
      </c>
      <c r="F699" s="2">
        <v>1557534</v>
      </c>
      <c r="G699" s="2" t="s">
        <v>320</v>
      </c>
      <c r="H699" s="2" t="s">
        <v>321</v>
      </c>
      <c r="I699" s="2" t="s">
        <v>38</v>
      </c>
      <c r="J699" s="2" t="s">
        <v>322</v>
      </c>
      <c r="K699" s="2" t="s">
        <v>323</v>
      </c>
      <c r="L699" s="6">
        <v>41001</v>
      </c>
      <c r="M699" s="6"/>
      <c r="N699" s="7">
        <v>10054</v>
      </c>
      <c r="O699" s="7">
        <v>10054</v>
      </c>
      <c r="S699" s="7">
        <v>10054</v>
      </c>
      <c r="T699" s="7" t="s">
        <v>41</v>
      </c>
      <c r="U699" s="7">
        <v>5027</v>
      </c>
      <c r="V699" s="7">
        <v>0</v>
      </c>
      <c r="W699" s="2" t="s">
        <v>41</v>
      </c>
      <c r="X699" s="7">
        <v>0</v>
      </c>
      <c r="Y699" s="2" t="s">
        <v>42</v>
      </c>
      <c r="Z699" s="2" t="s">
        <v>43</v>
      </c>
      <c r="AB699" s="2" t="s">
        <v>44</v>
      </c>
      <c r="AC699" s="2" t="s">
        <v>89</v>
      </c>
      <c r="AD699" s="2" t="s">
        <v>96</v>
      </c>
      <c r="AE699" s="2" t="s">
        <v>49</v>
      </c>
      <c r="AF699" s="2" t="s">
        <v>50</v>
      </c>
      <c r="AG699" s="2" t="s">
        <v>51</v>
      </c>
      <c r="AH699" s="2" t="s">
        <v>324</v>
      </c>
      <c r="AI699" s="2" t="s">
        <v>53</v>
      </c>
      <c r="AJ699" s="2" t="s">
        <v>54</v>
      </c>
      <c r="AK699" s="2" t="s">
        <v>55</v>
      </c>
      <c r="AN699" s="7">
        <v>0</v>
      </c>
      <c r="AO699" s="2" t="s">
        <v>325</v>
      </c>
      <c r="AP699" s="6">
        <v>41213</v>
      </c>
      <c r="AQ699" s="8" t="s">
        <v>4456</v>
      </c>
      <c r="AR699" s="2" t="s">
        <v>48</v>
      </c>
      <c r="AS699" s="7">
        <v>10054</v>
      </c>
    </row>
    <row r="700" spans="1:45" x14ac:dyDescent="0.2">
      <c r="A700" s="380"/>
      <c r="B700" s="2" t="s">
        <v>4928</v>
      </c>
      <c r="C700" s="3">
        <v>82</v>
      </c>
      <c r="D700" s="4" t="s">
        <v>4458</v>
      </c>
      <c r="E700" s="2" t="s">
        <v>4603</v>
      </c>
      <c r="F700" s="2">
        <v>1557787</v>
      </c>
      <c r="G700" s="2" t="s">
        <v>2253</v>
      </c>
      <c r="H700" s="2" t="s">
        <v>2254</v>
      </c>
      <c r="I700" s="2" t="s">
        <v>38</v>
      </c>
      <c r="J700" s="2" t="s">
        <v>2255</v>
      </c>
      <c r="K700" s="2" t="s">
        <v>2256</v>
      </c>
      <c r="L700" s="6">
        <v>40036</v>
      </c>
      <c r="M700" s="6"/>
      <c r="N700" s="7">
        <v>70000</v>
      </c>
      <c r="O700" s="7">
        <v>70000</v>
      </c>
      <c r="S700" s="7">
        <v>70000</v>
      </c>
      <c r="T700" s="7" t="s">
        <v>41</v>
      </c>
      <c r="U700" s="7">
        <v>35000</v>
      </c>
      <c r="V700" s="7">
        <v>0</v>
      </c>
      <c r="W700" s="2" t="s">
        <v>41</v>
      </c>
      <c r="X700" s="7">
        <v>0</v>
      </c>
      <c r="Y700" s="2" t="s">
        <v>42</v>
      </c>
      <c r="Z700" s="2" t="s">
        <v>43</v>
      </c>
      <c r="AB700" s="2" t="s">
        <v>44</v>
      </c>
      <c r="AC700" s="2" t="s">
        <v>89</v>
      </c>
      <c r="AD700" s="2" t="s">
        <v>2078</v>
      </c>
      <c r="AE700" s="2" t="s">
        <v>49</v>
      </c>
      <c r="AF700" s="2" t="s">
        <v>991</v>
      </c>
      <c r="AG700" s="2" t="s">
        <v>51</v>
      </c>
      <c r="AH700" s="2" t="s">
        <v>307</v>
      </c>
      <c r="AI700" s="2" t="s">
        <v>171</v>
      </c>
      <c r="AJ700" s="2" t="s">
        <v>54</v>
      </c>
      <c r="AK700" s="2" t="s">
        <v>55</v>
      </c>
      <c r="AN700" s="7">
        <v>0</v>
      </c>
      <c r="AO700" s="2" t="s">
        <v>2257</v>
      </c>
      <c r="AP700" s="6">
        <v>41218</v>
      </c>
      <c r="AQ700" s="8" t="s">
        <v>4456</v>
      </c>
      <c r="AR700" s="2" t="s">
        <v>48</v>
      </c>
      <c r="AS700" s="7">
        <v>70000</v>
      </c>
    </row>
    <row r="701" spans="1:45" x14ac:dyDescent="0.2">
      <c r="A701" s="380"/>
      <c r="B701" s="2" t="s">
        <v>4928</v>
      </c>
      <c r="C701" s="3">
        <v>77</v>
      </c>
      <c r="D701" s="4" t="s">
        <v>4458</v>
      </c>
      <c r="E701" s="2" t="s">
        <v>4618</v>
      </c>
      <c r="F701" s="2">
        <v>1558137</v>
      </c>
      <c r="G701" s="2" t="s">
        <v>4391</v>
      </c>
      <c r="H701" s="2" t="s">
        <v>4392</v>
      </c>
      <c r="I701" s="2" t="s">
        <v>38</v>
      </c>
      <c r="J701" s="2" t="s">
        <v>4393</v>
      </c>
      <c r="K701" s="2" t="s">
        <v>4394</v>
      </c>
      <c r="L701" s="6">
        <v>41100</v>
      </c>
      <c r="M701" s="6"/>
      <c r="N701" s="7">
        <v>1615.02</v>
      </c>
      <c r="O701" s="7">
        <v>1615.02</v>
      </c>
      <c r="S701" s="7">
        <v>1615.02</v>
      </c>
      <c r="T701" s="7" t="s">
        <v>41</v>
      </c>
      <c r="U701" s="7">
        <v>807.51</v>
      </c>
      <c r="V701" s="7">
        <v>0</v>
      </c>
      <c r="W701" s="2" t="s">
        <v>41</v>
      </c>
      <c r="X701" s="7">
        <v>0</v>
      </c>
      <c r="Y701" s="2" t="s">
        <v>42</v>
      </c>
      <c r="Z701" s="2" t="s">
        <v>43</v>
      </c>
      <c r="AB701" s="2" t="s">
        <v>44</v>
      </c>
      <c r="AC701" s="2" t="s">
        <v>4367</v>
      </c>
      <c r="AD701" s="2" t="s">
        <v>2078</v>
      </c>
      <c r="AE701" s="2" t="s">
        <v>49</v>
      </c>
      <c r="AF701" s="2" t="s">
        <v>75</v>
      </c>
      <c r="AG701" s="2" t="s">
        <v>177</v>
      </c>
      <c r="AH701" s="2" t="s">
        <v>225</v>
      </c>
      <c r="AI701" s="2" t="s">
        <v>154</v>
      </c>
      <c r="AJ701" s="2" t="s">
        <v>155</v>
      </c>
      <c r="AK701" s="2" t="s">
        <v>55</v>
      </c>
      <c r="AN701" s="7">
        <v>0</v>
      </c>
      <c r="AO701" s="2" t="s">
        <v>4395</v>
      </c>
      <c r="AP701" s="6">
        <v>41243</v>
      </c>
      <c r="AQ701" s="8" t="s">
        <v>4456</v>
      </c>
      <c r="AR701" s="2" t="s">
        <v>48</v>
      </c>
      <c r="AS701" s="7">
        <v>1615.02</v>
      </c>
    </row>
    <row r="702" spans="1:45" x14ac:dyDescent="0.2">
      <c r="A702" s="380"/>
      <c r="B702" s="2" t="s">
        <v>4928</v>
      </c>
      <c r="C702" s="3">
        <v>93</v>
      </c>
      <c r="D702" s="4" t="s">
        <v>4458</v>
      </c>
      <c r="E702" s="2" t="s">
        <v>4591</v>
      </c>
      <c r="F702" s="2">
        <v>1558145</v>
      </c>
      <c r="G702" s="2" t="s">
        <v>4020</v>
      </c>
      <c r="H702" s="2" t="s">
        <v>4021</v>
      </c>
      <c r="I702" s="2" t="s">
        <v>38</v>
      </c>
      <c r="J702" s="2" t="s">
        <v>4022</v>
      </c>
      <c r="K702" s="2" t="s">
        <v>4023</v>
      </c>
      <c r="L702" s="6">
        <v>40327</v>
      </c>
      <c r="M702" s="6"/>
      <c r="N702" s="7">
        <v>60000</v>
      </c>
      <c r="O702" s="7">
        <v>60000</v>
      </c>
      <c r="S702" s="7">
        <v>60000</v>
      </c>
      <c r="T702" s="7" t="s">
        <v>41</v>
      </c>
      <c r="U702" s="7">
        <v>30000</v>
      </c>
      <c r="V702" s="7">
        <v>0</v>
      </c>
      <c r="W702" s="2" t="s">
        <v>41</v>
      </c>
      <c r="X702" s="7">
        <v>0</v>
      </c>
      <c r="Y702" s="2" t="s">
        <v>42</v>
      </c>
      <c r="Z702" s="2" t="s">
        <v>43</v>
      </c>
      <c r="AB702" s="2" t="s">
        <v>44</v>
      </c>
      <c r="AC702" s="2" t="s">
        <v>3815</v>
      </c>
      <c r="AD702" s="2" t="s">
        <v>96</v>
      </c>
      <c r="AE702" s="2" t="s">
        <v>49</v>
      </c>
      <c r="AF702" s="2" t="s">
        <v>50</v>
      </c>
      <c r="AG702" s="2" t="s">
        <v>51</v>
      </c>
      <c r="AH702" s="2" t="s">
        <v>1226</v>
      </c>
      <c r="AI702" s="2" t="s">
        <v>117</v>
      </c>
      <c r="AJ702" s="2" t="s">
        <v>54</v>
      </c>
      <c r="AK702" s="2" t="s">
        <v>55</v>
      </c>
      <c r="AN702" s="7">
        <v>0</v>
      </c>
      <c r="AO702" s="2" t="s">
        <v>4024</v>
      </c>
      <c r="AP702" s="6">
        <v>41247</v>
      </c>
      <c r="AQ702" s="8" t="s">
        <v>4456</v>
      </c>
      <c r="AR702" s="2" t="s">
        <v>48</v>
      </c>
      <c r="AS702" s="7">
        <v>60000</v>
      </c>
    </row>
    <row r="703" spans="1:45" x14ac:dyDescent="0.2">
      <c r="A703" s="380"/>
      <c r="B703" s="2" t="s">
        <v>4928</v>
      </c>
      <c r="C703" s="3">
        <v>82</v>
      </c>
      <c r="D703" s="4" t="s">
        <v>4458</v>
      </c>
      <c r="E703" s="2" t="s">
        <v>4593</v>
      </c>
      <c r="F703" s="2">
        <v>1558202</v>
      </c>
      <c r="G703" s="2" t="s">
        <v>314</v>
      </c>
      <c r="H703" s="2" t="s">
        <v>315</v>
      </c>
      <c r="I703" s="2" t="s">
        <v>38</v>
      </c>
      <c r="J703" s="2" t="s">
        <v>316</v>
      </c>
      <c r="K703" s="2" t="s">
        <v>317</v>
      </c>
      <c r="L703" s="6">
        <v>40733</v>
      </c>
      <c r="M703" s="6"/>
      <c r="N703" s="7">
        <v>44972</v>
      </c>
      <c r="O703" s="7">
        <v>44972</v>
      </c>
      <c r="S703" s="7">
        <v>44972</v>
      </c>
      <c r="T703" s="7" t="s">
        <v>41</v>
      </c>
      <c r="U703" s="7">
        <v>22486</v>
      </c>
      <c r="V703" s="7">
        <v>0</v>
      </c>
      <c r="W703" s="2" t="s">
        <v>41</v>
      </c>
      <c r="X703" s="7">
        <v>0</v>
      </c>
      <c r="Y703" s="2" t="s">
        <v>42</v>
      </c>
      <c r="Z703" s="2" t="s">
        <v>43</v>
      </c>
      <c r="AB703" s="2" t="s">
        <v>44</v>
      </c>
      <c r="AC703" s="2" t="s">
        <v>89</v>
      </c>
      <c r="AD703" s="2" t="s">
        <v>96</v>
      </c>
      <c r="AE703" s="2" t="s">
        <v>97</v>
      </c>
      <c r="AF703" s="2" t="s">
        <v>50</v>
      </c>
      <c r="AG703" s="2" t="s">
        <v>51</v>
      </c>
      <c r="AH703" s="2" t="s">
        <v>318</v>
      </c>
      <c r="AI703" s="2" t="s">
        <v>53</v>
      </c>
      <c r="AJ703" s="2" t="s">
        <v>54</v>
      </c>
      <c r="AK703" s="2" t="s">
        <v>55</v>
      </c>
      <c r="AN703" s="7">
        <v>0</v>
      </c>
      <c r="AO703" s="2" t="s">
        <v>319</v>
      </c>
      <c r="AP703" s="6">
        <v>41209</v>
      </c>
      <c r="AQ703" s="8" t="s">
        <v>4456</v>
      </c>
      <c r="AR703" s="2" t="s">
        <v>48</v>
      </c>
      <c r="AS703" s="7">
        <v>44972</v>
      </c>
    </row>
    <row r="704" spans="1:45" x14ac:dyDescent="0.2">
      <c r="A704" s="380"/>
      <c r="B704" s="2" t="s">
        <v>4928</v>
      </c>
      <c r="C704" s="3">
        <v>93</v>
      </c>
      <c r="D704" s="4" t="s">
        <v>4458</v>
      </c>
      <c r="E704" s="2" t="s">
        <v>4591</v>
      </c>
      <c r="F704" s="2">
        <v>1558358</v>
      </c>
      <c r="G704" s="2" t="s">
        <v>2249</v>
      </c>
      <c r="H704" s="2" t="s">
        <v>2250</v>
      </c>
      <c r="I704" s="2" t="s">
        <v>38</v>
      </c>
      <c r="J704" s="2">
        <v>3451</v>
      </c>
      <c r="K704" s="2" t="s">
        <v>2251</v>
      </c>
      <c r="L704" s="6">
        <v>40390</v>
      </c>
      <c r="M704" s="6"/>
      <c r="N704" s="7">
        <v>27000</v>
      </c>
      <c r="O704" s="7">
        <v>27000</v>
      </c>
      <c r="S704" s="7">
        <v>27000</v>
      </c>
      <c r="T704" s="7" t="s">
        <v>41</v>
      </c>
      <c r="U704" s="7">
        <v>13500</v>
      </c>
      <c r="V704" s="7">
        <v>0</v>
      </c>
      <c r="W704" s="2" t="s">
        <v>41</v>
      </c>
      <c r="X704" s="7">
        <v>0</v>
      </c>
      <c r="Y704" s="2" t="s">
        <v>42</v>
      </c>
      <c r="Z704" s="2" t="s">
        <v>43</v>
      </c>
      <c r="AB704" s="2" t="s">
        <v>44</v>
      </c>
      <c r="AC704" s="2" t="s">
        <v>89</v>
      </c>
      <c r="AD704" s="2" t="s">
        <v>2078</v>
      </c>
      <c r="AE704" s="2" t="s">
        <v>49</v>
      </c>
      <c r="AF704" s="2" t="s">
        <v>50</v>
      </c>
      <c r="AG704" s="2" t="s">
        <v>51</v>
      </c>
      <c r="AH704" s="2" t="s">
        <v>1531</v>
      </c>
      <c r="AI704" s="2" t="s">
        <v>117</v>
      </c>
      <c r="AJ704" s="2" t="s">
        <v>54</v>
      </c>
      <c r="AK704" s="2" t="s">
        <v>55</v>
      </c>
      <c r="AN704" s="7">
        <v>0</v>
      </c>
      <c r="AO704" s="2" t="s">
        <v>2252</v>
      </c>
      <c r="AP704" s="6">
        <v>41133</v>
      </c>
      <c r="AQ704" s="8" t="s">
        <v>4456</v>
      </c>
      <c r="AR704" s="2" t="s">
        <v>48</v>
      </c>
      <c r="AS704" s="7">
        <v>27000</v>
      </c>
    </row>
    <row r="705" spans="1:45" x14ac:dyDescent="0.2">
      <c r="A705" s="380"/>
      <c r="B705" s="2" t="s">
        <v>4928</v>
      </c>
      <c r="C705" s="3">
        <v>14</v>
      </c>
      <c r="D705" s="4" t="s">
        <v>4457</v>
      </c>
      <c r="E705" s="2" t="s">
        <v>4590</v>
      </c>
      <c r="F705" s="2">
        <v>1558671</v>
      </c>
      <c r="G705" s="2" t="s">
        <v>3246</v>
      </c>
      <c r="H705" s="2" t="s">
        <v>3247</v>
      </c>
      <c r="I705" s="2" t="s">
        <v>38</v>
      </c>
      <c r="J705" s="2" t="s">
        <v>3248</v>
      </c>
      <c r="K705" s="2" t="s">
        <v>3249</v>
      </c>
      <c r="L705" s="6">
        <v>40979</v>
      </c>
      <c r="M705" s="6"/>
      <c r="N705" s="7">
        <v>7278.91</v>
      </c>
      <c r="O705" s="7">
        <v>12710</v>
      </c>
      <c r="S705" s="7">
        <v>7278.91</v>
      </c>
      <c r="T705" s="7" t="s">
        <v>41</v>
      </c>
      <c r="U705" s="7">
        <v>3639.46</v>
      </c>
      <c r="V705" s="7">
        <v>0</v>
      </c>
      <c r="W705" s="2" t="s">
        <v>41</v>
      </c>
      <c r="X705" s="7">
        <v>0</v>
      </c>
      <c r="Y705" s="2" t="s">
        <v>42</v>
      </c>
      <c r="Z705" s="2" t="s">
        <v>43</v>
      </c>
      <c r="AB705" s="2" t="s">
        <v>44</v>
      </c>
      <c r="AC705" s="2" t="s">
        <v>3189</v>
      </c>
      <c r="AD705" s="2" t="s">
        <v>2078</v>
      </c>
      <c r="AE705" s="2" t="s">
        <v>49</v>
      </c>
      <c r="AF705" s="2" t="s">
        <v>75</v>
      </c>
      <c r="AG705" s="2" t="s">
        <v>76</v>
      </c>
      <c r="AH705" s="2" t="s">
        <v>1987</v>
      </c>
      <c r="AI705" s="2" t="s">
        <v>117</v>
      </c>
      <c r="AJ705" s="2" t="s">
        <v>54</v>
      </c>
      <c r="AK705" s="2" t="s">
        <v>55</v>
      </c>
      <c r="AN705" s="7">
        <v>0</v>
      </c>
      <c r="AO705" s="2" t="s">
        <v>3250</v>
      </c>
      <c r="AP705" s="6">
        <v>41241</v>
      </c>
      <c r="AQ705" s="8" t="s">
        <v>4456</v>
      </c>
      <c r="AR705" s="2" t="s">
        <v>48</v>
      </c>
      <c r="AS705" s="7">
        <v>7278.91</v>
      </c>
    </row>
    <row r="706" spans="1:45" x14ac:dyDescent="0.2">
      <c r="A706" s="380"/>
      <c r="B706" s="2" t="s">
        <v>4928</v>
      </c>
      <c r="C706" s="3">
        <v>14</v>
      </c>
      <c r="D706" s="4" t="s">
        <v>4457</v>
      </c>
      <c r="E706" s="2" t="s">
        <v>4590</v>
      </c>
      <c r="F706" s="2">
        <v>1559097</v>
      </c>
      <c r="G706" s="2" t="s">
        <v>3503</v>
      </c>
      <c r="H706" s="2" t="s">
        <v>3504</v>
      </c>
      <c r="I706" s="2" t="s">
        <v>38</v>
      </c>
      <c r="J706" s="2" t="s">
        <v>3505</v>
      </c>
      <c r="K706" s="2" t="s">
        <v>3506</v>
      </c>
      <c r="L706" s="6">
        <v>41176</v>
      </c>
      <c r="M706" s="6"/>
      <c r="N706" s="7">
        <v>35000</v>
      </c>
      <c r="O706" s="7">
        <v>35000</v>
      </c>
      <c r="S706" s="7">
        <v>35000</v>
      </c>
      <c r="T706" s="7" t="s">
        <v>41</v>
      </c>
      <c r="U706" s="7">
        <v>17500</v>
      </c>
      <c r="V706" s="7">
        <v>0</v>
      </c>
      <c r="W706" s="2" t="s">
        <v>41</v>
      </c>
      <c r="X706" s="7">
        <v>0</v>
      </c>
      <c r="Y706" s="2" t="s">
        <v>42</v>
      </c>
      <c r="Z706" s="2" t="s">
        <v>43</v>
      </c>
      <c r="AB706" s="2" t="s">
        <v>44</v>
      </c>
      <c r="AC706" s="2" t="s">
        <v>3189</v>
      </c>
      <c r="AD706" s="2" t="s">
        <v>2932</v>
      </c>
      <c r="AE706" s="2" t="s">
        <v>49</v>
      </c>
      <c r="AF706" s="2" t="s">
        <v>75</v>
      </c>
      <c r="AG706" s="2" t="s">
        <v>177</v>
      </c>
      <c r="AH706" s="2" t="s">
        <v>393</v>
      </c>
      <c r="AI706" s="2" t="s">
        <v>117</v>
      </c>
      <c r="AJ706" s="2" t="s">
        <v>54</v>
      </c>
      <c r="AK706" s="2" t="s">
        <v>55</v>
      </c>
      <c r="AN706" s="7">
        <v>0</v>
      </c>
      <c r="AO706" s="2" t="s">
        <v>3507</v>
      </c>
      <c r="AP706" s="6">
        <v>41246</v>
      </c>
      <c r="AQ706" s="8" t="s">
        <v>4456</v>
      </c>
      <c r="AR706" s="2" t="s">
        <v>48</v>
      </c>
      <c r="AS706" s="7">
        <v>35000</v>
      </c>
    </row>
    <row r="707" spans="1:45" x14ac:dyDescent="0.2">
      <c r="A707" s="380"/>
      <c r="B707" s="2" t="s">
        <v>4928</v>
      </c>
      <c r="C707" s="3">
        <v>82</v>
      </c>
      <c r="D707" s="4" t="s">
        <v>4458</v>
      </c>
      <c r="E707" s="2" t="s">
        <v>4625</v>
      </c>
      <c r="F707" s="2">
        <v>1559189</v>
      </c>
      <c r="G707" s="2" t="s">
        <v>2244</v>
      </c>
      <c r="H707" s="2" t="s">
        <v>2245</v>
      </c>
      <c r="I707" s="2" t="s">
        <v>38</v>
      </c>
      <c r="J707" s="2" t="s">
        <v>2246</v>
      </c>
      <c r="K707" s="2" t="s">
        <v>2247</v>
      </c>
      <c r="L707" s="6">
        <v>40599</v>
      </c>
      <c r="M707" s="6"/>
      <c r="N707" s="7">
        <v>120427</v>
      </c>
      <c r="O707" s="7">
        <v>120427</v>
      </c>
      <c r="S707" s="7">
        <v>120427</v>
      </c>
      <c r="T707" s="7" t="s">
        <v>41</v>
      </c>
      <c r="U707" s="7">
        <v>60213.5</v>
      </c>
      <c r="V707" s="7">
        <v>0</v>
      </c>
      <c r="W707" s="2" t="s">
        <v>41</v>
      </c>
      <c r="X707" s="7">
        <v>0</v>
      </c>
      <c r="Y707" s="2" t="s">
        <v>42</v>
      </c>
      <c r="Z707" s="2" t="s">
        <v>43</v>
      </c>
      <c r="AB707" s="2" t="s">
        <v>44</v>
      </c>
      <c r="AC707" s="2" t="s">
        <v>89</v>
      </c>
      <c r="AD707" s="2" t="s">
        <v>2078</v>
      </c>
      <c r="AE707" s="2" t="s">
        <v>49</v>
      </c>
      <c r="AF707" s="2" t="s">
        <v>137</v>
      </c>
      <c r="AG707" s="2" t="s">
        <v>51</v>
      </c>
      <c r="AH707" s="2" t="s">
        <v>69</v>
      </c>
      <c r="AI707" s="2" t="s">
        <v>53</v>
      </c>
      <c r="AJ707" s="2" t="s">
        <v>54</v>
      </c>
      <c r="AK707" s="2" t="s">
        <v>55</v>
      </c>
      <c r="AN707" s="7">
        <v>0</v>
      </c>
      <c r="AO707" s="2" t="s">
        <v>2248</v>
      </c>
      <c r="AP707" s="6">
        <v>40899</v>
      </c>
      <c r="AQ707" s="8" t="s">
        <v>4456</v>
      </c>
      <c r="AR707" s="2" t="s">
        <v>48</v>
      </c>
      <c r="AS707" s="7">
        <v>120427</v>
      </c>
    </row>
    <row r="708" spans="1:45" x14ac:dyDescent="0.2">
      <c r="A708" s="380"/>
      <c r="B708" s="2" t="s">
        <v>4928</v>
      </c>
      <c r="C708" s="3">
        <v>93</v>
      </c>
      <c r="D708" s="4" t="s">
        <v>4458</v>
      </c>
      <c r="E708" s="2" t="s">
        <v>4597</v>
      </c>
      <c r="F708" s="2">
        <v>1559228</v>
      </c>
      <c r="G708" s="2" t="s">
        <v>3853</v>
      </c>
      <c r="H708" s="2" t="s">
        <v>3854</v>
      </c>
      <c r="I708" s="2" t="s">
        <v>38</v>
      </c>
      <c r="J708" s="2" t="s">
        <v>3855</v>
      </c>
      <c r="K708" s="2" t="s">
        <v>3856</v>
      </c>
      <c r="L708" s="6">
        <v>40791</v>
      </c>
      <c r="M708" s="6"/>
      <c r="N708" s="7">
        <v>34163</v>
      </c>
      <c r="O708" s="7">
        <v>34163</v>
      </c>
      <c r="S708" s="7">
        <v>34163</v>
      </c>
      <c r="T708" s="7" t="s">
        <v>41</v>
      </c>
      <c r="U708" s="7">
        <v>17081.5</v>
      </c>
      <c r="V708" s="7">
        <v>0</v>
      </c>
      <c r="W708" s="2" t="s">
        <v>41</v>
      </c>
      <c r="X708" s="7">
        <v>0</v>
      </c>
      <c r="Y708" s="2" t="s">
        <v>42</v>
      </c>
      <c r="Z708" s="2" t="s">
        <v>43</v>
      </c>
      <c r="AB708" s="2" t="s">
        <v>44</v>
      </c>
      <c r="AC708" s="2" t="s">
        <v>3815</v>
      </c>
      <c r="AD708" s="2" t="s">
        <v>2078</v>
      </c>
      <c r="AE708" s="2" t="s">
        <v>49</v>
      </c>
      <c r="AF708" s="2" t="s">
        <v>91</v>
      </c>
      <c r="AG708" s="2" t="s">
        <v>51</v>
      </c>
      <c r="AH708" s="2" t="s">
        <v>785</v>
      </c>
      <c r="AI708" s="2" t="s">
        <v>53</v>
      </c>
      <c r="AJ708" s="2" t="s">
        <v>54</v>
      </c>
      <c r="AK708" s="2" t="s">
        <v>55</v>
      </c>
      <c r="AN708" s="7">
        <v>0</v>
      </c>
      <c r="AO708" s="2" t="s">
        <v>3857</v>
      </c>
      <c r="AP708" s="6">
        <v>41225</v>
      </c>
      <c r="AQ708" s="8" t="s">
        <v>4456</v>
      </c>
      <c r="AR708" s="2" t="s">
        <v>48</v>
      </c>
      <c r="AS708" s="7">
        <v>34163</v>
      </c>
    </row>
    <row r="709" spans="1:45" x14ac:dyDescent="0.2">
      <c r="A709" s="380"/>
      <c r="B709" s="2" t="s">
        <v>4928</v>
      </c>
      <c r="C709" s="3">
        <v>14</v>
      </c>
      <c r="D709" s="4" t="s">
        <v>4457</v>
      </c>
      <c r="E709" s="2" t="s">
        <v>4643</v>
      </c>
      <c r="F709" s="2">
        <v>1559257</v>
      </c>
      <c r="G709" s="2" t="s">
        <v>3498</v>
      </c>
      <c r="H709" s="2" t="s">
        <v>3499</v>
      </c>
      <c r="I709" s="2" t="s">
        <v>1199</v>
      </c>
      <c r="J709" s="2" t="s">
        <v>3500</v>
      </c>
      <c r="K709" s="2" t="s">
        <v>3501</v>
      </c>
      <c r="L709" s="6">
        <v>41102</v>
      </c>
      <c r="M709" s="6"/>
      <c r="N709" s="7">
        <v>2000.9</v>
      </c>
      <c r="O709" s="7">
        <v>2500</v>
      </c>
      <c r="S709" s="7">
        <v>2000.9</v>
      </c>
      <c r="T709" s="7" t="s">
        <v>40</v>
      </c>
      <c r="U709" s="7">
        <v>987</v>
      </c>
      <c r="V709" s="7">
        <v>0</v>
      </c>
      <c r="W709" s="2" t="s">
        <v>40</v>
      </c>
      <c r="X709" s="7">
        <v>0</v>
      </c>
      <c r="Y709" s="2" t="s">
        <v>42</v>
      </c>
      <c r="Z709" s="2" t="s">
        <v>65</v>
      </c>
      <c r="AA709" s="2" t="s">
        <v>66</v>
      </c>
      <c r="AB709" s="2" t="s">
        <v>44</v>
      </c>
      <c r="AC709" s="2" t="s">
        <v>3189</v>
      </c>
      <c r="AD709" s="2" t="s">
        <v>2932</v>
      </c>
      <c r="AE709" s="2" t="s">
        <v>97</v>
      </c>
      <c r="AF709" s="2" t="s">
        <v>75</v>
      </c>
      <c r="AG709" s="2" t="s">
        <v>76</v>
      </c>
      <c r="AH709" s="2" t="s">
        <v>933</v>
      </c>
      <c r="AI709" s="2" t="s">
        <v>53</v>
      </c>
      <c r="AJ709" s="2" t="s">
        <v>54</v>
      </c>
      <c r="AK709" s="2" t="s">
        <v>55</v>
      </c>
      <c r="AN709" s="7">
        <v>0</v>
      </c>
      <c r="AO709" s="2" t="s">
        <v>3502</v>
      </c>
      <c r="AP709" s="6">
        <v>41242</v>
      </c>
      <c r="AQ709" s="8" t="s">
        <v>4456</v>
      </c>
      <c r="AR709" s="2" t="s">
        <v>48</v>
      </c>
      <c r="AS709" s="7">
        <v>987</v>
      </c>
    </row>
    <row r="710" spans="1:45" x14ac:dyDescent="0.2">
      <c r="A710" s="380"/>
      <c r="B710" s="2" t="s">
        <v>4928</v>
      </c>
      <c r="C710" s="3">
        <v>93</v>
      </c>
      <c r="D710" s="4" t="s">
        <v>4458</v>
      </c>
      <c r="E710" s="2" t="s">
        <v>4604</v>
      </c>
      <c r="F710" s="2">
        <v>1559262</v>
      </c>
      <c r="G710" s="2" t="s">
        <v>309</v>
      </c>
      <c r="H710" s="2" t="s">
        <v>310</v>
      </c>
      <c r="I710" s="2" t="s">
        <v>38</v>
      </c>
      <c r="J710" s="2" t="s">
        <v>311</v>
      </c>
      <c r="K710" s="2" t="s">
        <v>312</v>
      </c>
      <c r="L710" s="6">
        <v>40747</v>
      </c>
      <c r="M710" s="6"/>
      <c r="N710" s="7">
        <v>60000</v>
      </c>
      <c r="O710" s="7">
        <v>60000</v>
      </c>
      <c r="S710" s="7">
        <v>60000</v>
      </c>
      <c r="T710" s="7" t="s">
        <v>41</v>
      </c>
      <c r="U710" s="7">
        <v>30000</v>
      </c>
      <c r="V710" s="7">
        <v>0</v>
      </c>
      <c r="W710" s="2" t="s">
        <v>41</v>
      </c>
      <c r="X710" s="7">
        <v>0</v>
      </c>
      <c r="Y710" s="2" t="s">
        <v>42</v>
      </c>
      <c r="Z710" s="2" t="s">
        <v>43</v>
      </c>
      <c r="AB710" s="2" t="s">
        <v>44</v>
      </c>
      <c r="AC710" s="2" t="s">
        <v>89</v>
      </c>
      <c r="AD710" s="2" t="s">
        <v>96</v>
      </c>
      <c r="AE710" s="2" t="s">
        <v>49</v>
      </c>
      <c r="AF710" s="2" t="s">
        <v>50</v>
      </c>
      <c r="AG710" s="2" t="s">
        <v>51</v>
      </c>
      <c r="AH710" s="2" t="s">
        <v>225</v>
      </c>
      <c r="AI710" s="2" t="s">
        <v>154</v>
      </c>
      <c r="AJ710" s="2" t="s">
        <v>155</v>
      </c>
      <c r="AK710" s="2" t="s">
        <v>55</v>
      </c>
      <c r="AN710" s="7">
        <v>0</v>
      </c>
      <c r="AO710" s="2" t="s">
        <v>313</v>
      </c>
      <c r="AP710" s="6">
        <v>41234</v>
      </c>
      <c r="AQ710" s="8" t="s">
        <v>4456</v>
      </c>
      <c r="AR710" s="2" t="s">
        <v>48</v>
      </c>
      <c r="AS710" s="7">
        <v>60000</v>
      </c>
    </row>
    <row r="711" spans="1:45" x14ac:dyDescent="0.2">
      <c r="A711" s="380"/>
      <c r="B711" s="2" t="s">
        <v>4928</v>
      </c>
      <c r="C711" s="3">
        <v>93</v>
      </c>
      <c r="D711" s="4" t="s">
        <v>4458</v>
      </c>
      <c r="E711" s="2" t="s">
        <v>4600</v>
      </c>
      <c r="F711" s="2">
        <v>1560040</v>
      </c>
      <c r="G711" s="2" t="s">
        <v>303</v>
      </c>
      <c r="H711" s="2" t="s">
        <v>304</v>
      </c>
      <c r="I711" s="2" t="s">
        <v>38</v>
      </c>
      <c r="J711" s="2" t="s">
        <v>305</v>
      </c>
      <c r="K711" s="2" t="s">
        <v>306</v>
      </c>
      <c r="L711" s="6">
        <v>40154</v>
      </c>
      <c r="M711" s="6"/>
      <c r="N711" s="7">
        <v>100000</v>
      </c>
      <c r="O711" s="7">
        <v>100000</v>
      </c>
      <c r="S711" s="7">
        <v>100000</v>
      </c>
      <c r="T711" s="7" t="s">
        <v>41</v>
      </c>
      <c r="U711" s="7">
        <v>50000</v>
      </c>
      <c r="V711" s="7">
        <v>0</v>
      </c>
      <c r="W711" s="2" t="s">
        <v>41</v>
      </c>
      <c r="X711" s="7">
        <v>0</v>
      </c>
      <c r="Y711" s="2" t="s">
        <v>42</v>
      </c>
      <c r="Z711" s="2" t="s">
        <v>43</v>
      </c>
      <c r="AB711" s="2" t="s">
        <v>44</v>
      </c>
      <c r="AC711" s="2" t="s">
        <v>89</v>
      </c>
      <c r="AD711" s="2" t="s">
        <v>96</v>
      </c>
      <c r="AE711" s="2" t="s">
        <v>49</v>
      </c>
      <c r="AF711" s="2" t="s">
        <v>91</v>
      </c>
      <c r="AG711" s="2" t="s">
        <v>51</v>
      </c>
      <c r="AH711" s="2" t="s">
        <v>307</v>
      </c>
      <c r="AI711" s="2" t="s">
        <v>171</v>
      </c>
      <c r="AJ711" s="2" t="s">
        <v>54</v>
      </c>
      <c r="AK711" s="2" t="s">
        <v>55</v>
      </c>
      <c r="AN711" s="7">
        <v>0</v>
      </c>
      <c r="AO711" s="2" t="s">
        <v>308</v>
      </c>
      <c r="AP711" s="6">
        <v>41234</v>
      </c>
      <c r="AQ711" s="8" t="s">
        <v>4456</v>
      </c>
      <c r="AR711" s="2" t="s">
        <v>48</v>
      </c>
      <c r="AS711" s="7">
        <v>100000</v>
      </c>
    </row>
    <row r="712" spans="1:45" x14ac:dyDescent="0.2">
      <c r="A712" s="380"/>
      <c r="B712" s="2" t="s">
        <v>4928</v>
      </c>
      <c r="C712" s="3">
        <v>1</v>
      </c>
      <c r="D712" s="4" t="s">
        <v>4458</v>
      </c>
      <c r="E712" s="2" t="s">
        <v>4650</v>
      </c>
      <c r="F712" s="2">
        <v>1560267</v>
      </c>
      <c r="G712" s="2" t="s">
        <v>299</v>
      </c>
      <c r="H712" s="2" t="s">
        <v>300</v>
      </c>
      <c r="I712" s="2" t="s">
        <v>38</v>
      </c>
      <c r="L712" s="6">
        <v>40588</v>
      </c>
      <c r="M712" s="6"/>
      <c r="N712" s="7">
        <v>0</v>
      </c>
      <c r="O712" s="7">
        <v>0</v>
      </c>
      <c r="S712" s="7">
        <v>0</v>
      </c>
      <c r="T712" s="7" t="s">
        <v>73</v>
      </c>
      <c r="U712" s="7">
        <v>0</v>
      </c>
      <c r="V712" s="7">
        <v>0</v>
      </c>
      <c r="W712" s="2" t="s">
        <v>41</v>
      </c>
      <c r="X712" s="7">
        <v>0</v>
      </c>
      <c r="Y712" s="2" t="s">
        <v>42</v>
      </c>
      <c r="Z712" s="2" t="s">
        <v>43</v>
      </c>
      <c r="AB712" s="2" t="s">
        <v>44</v>
      </c>
      <c r="AC712" s="2" t="s">
        <v>89</v>
      </c>
      <c r="AD712" s="2" t="s">
        <v>96</v>
      </c>
      <c r="AE712" s="2" t="s">
        <v>97</v>
      </c>
      <c r="AF712" s="2" t="s">
        <v>91</v>
      </c>
      <c r="AG712" s="2" t="s">
        <v>51</v>
      </c>
      <c r="AH712" s="2" t="s">
        <v>301</v>
      </c>
      <c r="AI712" s="2" t="s">
        <v>154</v>
      </c>
      <c r="AJ712" s="2" t="s">
        <v>155</v>
      </c>
      <c r="AK712" s="2" t="s">
        <v>55</v>
      </c>
      <c r="AN712" s="7">
        <v>0</v>
      </c>
      <c r="AO712" s="2" t="s">
        <v>302</v>
      </c>
      <c r="AP712" s="6">
        <v>41249</v>
      </c>
      <c r="AQ712" s="8" t="s">
        <v>4456</v>
      </c>
      <c r="AR712" s="2" t="s">
        <v>72</v>
      </c>
      <c r="AS712" s="7">
        <v>0</v>
      </c>
    </row>
    <row r="713" spans="1:45" x14ac:dyDescent="0.2">
      <c r="A713" s="380"/>
      <c r="B713" s="2" t="s">
        <v>4928</v>
      </c>
      <c r="C713" s="3">
        <v>93</v>
      </c>
      <c r="D713" s="4" t="s">
        <v>4458</v>
      </c>
      <c r="E713" s="2" t="s">
        <v>4592</v>
      </c>
      <c r="F713" s="2">
        <v>1560360</v>
      </c>
      <c r="G713" s="2" t="s">
        <v>2240</v>
      </c>
      <c r="H713" s="2" t="s">
        <v>2241</v>
      </c>
      <c r="I713" s="2" t="s">
        <v>38</v>
      </c>
      <c r="J713" s="2" t="s">
        <v>632</v>
      </c>
      <c r="K713" s="2" t="s">
        <v>2242</v>
      </c>
      <c r="L713" s="6">
        <v>39819</v>
      </c>
      <c r="M713" s="6"/>
      <c r="N713" s="7">
        <v>51182.39</v>
      </c>
      <c r="O713" s="7">
        <v>60214.7</v>
      </c>
      <c r="S713" s="7">
        <v>51182.39</v>
      </c>
      <c r="T713" s="7" t="s">
        <v>41</v>
      </c>
      <c r="U713" s="7">
        <v>25591.200000000001</v>
      </c>
      <c r="V713" s="7">
        <v>0</v>
      </c>
      <c r="W713" s="2" t="s">
        <v>41</v>
      </c>
      <c r="X713" s="7">
        <v>0</v>
      </c>
      <c r="Y713" s="2" t="s">
        <v>42</v>
      </c>
      <c r="Z713" s="2" t="s">
        <v>43</v>
      </c>
      <c r="AB713" s="2" t="s">
        <v>44</v>
      </c>
      <c r="AC713" s="2" t="s">
        <v>89</v>
      </c>
      <c r="AD713" s="2" t="s">
        <v>2078</v>
      </c>
      <c r="AE713" s="2" t="s">
        <v>97</v>
      </c>
      <c r="AF713" s="2" t="s">
        <v>50</v>
      </c>
      <c r="AG713" s="2" t="s">
        <v>51</v>
      </c>
      <c r="AH713" s="2" t="s">
        <v>1634</v>
      </c>
      <c r="AI713" s="2" t="s">
        <v>117</v>
      </c>
      <c r="AJ713" s="2" t="s">
        <v>54</v>
      </c>
      <c r="AK713" s="2" t="s">
        <v>55</v>
      </c>
      <c r="AN713" s="7">
        <v>0</v>
      </c>
      <c r="AO713" s="2" t="s">
        <v>2243</v>
      </c>
      <c r="AP713" s="6">
        <v>41241</v>
      </c>
      <c r="AQ713" s="8" t="s">
        <v>4456</v>
      </c>
      <c r="AR713" s="2" t="s">
        <v>48</v>
      </c>
      <c r="AS713" s="7">
        <v>51182.39</v>
      </c>
    </row>
    <row r="714" spans="1:45" x14ac:dyDescent="0.2">
      <c r="A714" s="380"/>
      <c r="B714" s="2" t="s">
        <v>4928</v>
      </c>
      <c r="C714" s="3">
        <v>93</v>
      </c>
      <c r="D714" s="4" t="s">
        <v>4458</v>
      </c>
      <c r="E714" s="2" t="s">
        <v>4646</v>
      </c>
      <c r="F714" s="2">
        <v>1560577</v>
      </c>
      <c r="G714" s="2" t="s">
        <v>2235</v>
      </c>
      <c r="H714" s="2" t="s">
        <v>2236</v>
      </c>
      <c r="I714" s="2" t="s">
        <v>38</v>
      </c>
      <c r="J714" s="2" t="s">
        <v>2237</v>
      </c>
      <c r="K714" s="2" t="s">
        <v>2238</v>
      </c>
      <c r="L714" s="6">
        <v>40646</v>
      </c>
      <c r="M714" s="6"/>
      <c r="N714" s="7">
        <v>12209.46</v>
      </c>
      <c r="O714" s="7">
        <v>14535.06</v>
      </c>
      <c r="S714" s="7">
        <v>12209.46</v>
      </c>
      <c r="T714" s="7" t="s">
        <v>41</v>
      </c>
      <c r="U714" s="7">
        <v>6104.73</v>
      </c>
      <c r="V714" s="7">
        <v>0</v>
      </c>
      <c r="W714" s="2" t="s">
        <v>41</v>
      </c>
      <c r="X714" s="7">
        <v>0</v>
      </c>
      <c r="Y714" s="2" t="s">
        <v>42</v>
      </c>
      <c r="Z714" s="2" t="s">
        <v>43</v>
      </c>
      <c r="AB714" s="2" t="s">
        <v>44</v>
      </c>
      <c r="AC714" s="2" t="s">
        <v>89</v>
      </c>
      <c r="AD714" s="2" t="s">
        <v>2078</v>
      </c>
      <c r="AE714" s="2" t="s">
        <v>49</v>
      </c>
      <c r="AF714" s="2" t="s">
        <v>50</v>
      </c>
      <c r="AG714" s="2" t="s">
        <v>51</v>
      </c>
      <c r="AH714" s="2" t="s">
        <v>1081</v>
      </c>
      <c r="AI714" s="2" t="s">
        <v>46</v>
      </c>
      <c r="AJ714" s="2" t="s">
        <v>47</v>
      </c>
      <c r="AK714" s="2" t="s">
        <v>55</v>
      </c>
      <c r="AN714" s="7">
        <v>0</v>
      </c>
      <c r="AO714" s="2" t="s">
        <v>2239</v>
      </c>
      <c r="AP714" s="6">
        <v>41221</v>
      </c>
      <c r="AQ714" s="8" t="s">
        <v>4456</v>
      </c>
      <c r="AR714" s="2" t="s">
        <v>48</v>
      </c>
      <c r="AS714" s="7">
        <v>12209.46</v>
      </c>
    </row>
    <row r="715" spans="1:45" x14ac:dyDescent="0.2">
      <c r="A715" s="380"/>
      <c r="B715" s="2" t="s">
        <v>4928</v>
      </c>
      <c r="C715" s="3">
        <v>93</v>
      </c>
      <c r="D715" s="4" t="s">
        <v>4458</v>
      </c>
      <c r="E715" s="2" t="s">
        <v>4589</v>
      </c>
      <c r="F715" s="2">
        <v>1560976</v>
      </c>
      <c r="G715" s="2" t="s">
        <v>2230</v>
      </c>
      <c r="H715" s="2" t="s">
        <v>2231</v>
      </c>
      <c r="I715" s="2" t="s">
        <v>38</v>
      </c>
      <c r="J715" s="2" t="s">
        <v>2232</v>
      </c>
      <c r="K715" s="2" t="s">
        <v>2233</v>
      </c>
      <c r="L715" s="6">
        <v>40406</v>
      </c>
      <c r="M715" s="6"/>
      <c r="N715" s="7">
        <v>20000</v>
      </c>
      <c r="O715" s="7">
        <v>20000</v>
      </c>
      <c r="S715" s="7">
        <v>20000</v>
      </c>
      <c r="T715" s="7" t="s">
        <v>41</v>
      </c>
      <c r="U715" s="7">
        <v>10000</v>
      </c>
      <c r="V715" s="7">
        <v>0</v>
      </c>
      <c r="W715" s="2" t="s">
        <v>40</v>
      </c>
      <c r="X715" s="7">
        <v>0</v>
      </c>
      <c r="Y715" s="2" t="s">
        <v>42</v>
      </c>
      <c r="Z715" s="2" t="s">
        <v>65</v>
      </c>
      <c r="AA715" s="2" t="s">
        <v>66</v>
      </c>
      <c r="AB715" s="2" t="s">
        <v>44</v>
      </c>
      <c r="AC715" s="2" t="s">
        <v>89</v>
      </c>
      <c r="AD715" s="2" t="s">
        <v>2078</v>
      </c>
      <c r="AE715" s="2" t="s">
        <v>49</v>
      </c>
      <c r="AF715" s="2" t="s">
        <v>75</v>
      </c>
      <c r="AG715" s="2" t="s">
        <v>76</v>
      </c>
      <c r="AH715" s="2" t="s">
        <v>69</v>
      </c>
      <c r="AI715" s="2" t="s">
        <v>53</v>
      </c>
      <c r="AJ715" s="2" t="s">
        <v>54</v>
      </c>
      <c r="AK715" s="2" t="s">
        <v>55</v>
      </c>
      <c r="AN715" s="7">
        <v>0</v>
      </c>
      <c r="AO715" s="2" t="s">
        <v>2234</v>
      </c>
      <c r="AP715" s="6">
        <v>41247</v>
      </c>
      <c r="AQ715" s="8" t="s">
        <v>4456</v>
      </c>
      <c r="AR715" s="2" t="s">
        <v>48</v>
      </c>
      <c r="AS715" s="7">
        <v>20000</v>
      </c>
    </row>
    <row r="716" spans="1:45" x14ac:dyDescent="0.2">
      <c r="A716" s="380"/>
      <c r="B716" s="2" t="s">
        <v>4928</v>
      </c>
      <c r="C716" s="3">
        <v>82</v>
      </c>
      <c r="D716" s="4" t="s">
        <v>4458</v>
      </c>
      <c r="E716" s="2" t="s">
        <v>4593</v>
      </c>
      <c r="F716" s="2">
        <v>1560991</v>
      </c>
      <c r="G716" s="2" t="s">
        <v>2224</v>
      </c>
      <c r="H716" s="2" t="s">
        <v>2225</v>
      </c>
      <c r="I716" s="2" t="s">
        <v>38</v>
      </c>
      <c r="J716" s="2" t="s">
        <v>2226</v>
      </c>
      <c r="K716" s="2" t="s">
        <v>2227</v>
      </c>
      <c r="L716" s="6">
        <v>40697</v>
      </c>
      <c r="M716" s="6"/>
      <c r="N716" s="7">
        <v>30375</v>
      </c>
      <c r="O716" s="7">
        <v>45000</v>
      </c>
      <c r="S716" s="7">
        <v>30375</v>
      </c>
      <c r="T716" s="7" t="s">
        <v>41</v>
      </c>
      <c r="U716" s="7">
        <v>15187.5</v>
      </c>
      <c r="V716" s="7">
        <v>0</v>
      </c>
      <c r="W716" s="2" t="s">
        <v>41</v>
      </c>
      <c r="X716" s="7">
        <v>0</v>
      </c>
      <c r="Y716" s="2" t="s">
        <v>42</v>
      </c>
      <c r="Z716" s="2" t="s">
        <v>43</v>
      </c>
      <c r="AB716" s="2" t="s">
        <v>44</v>
      </c>
      <c r="AC716" s="2" t="s">
        <v>89</v>
      </c>
      <c r="AD716" s="2" t="s">
        <v>2078</v>
      </c>
      <c r="AE716" s="2" t="s">
        <v>49</v>
      </c>
      <c r="AF716" s="2" t="s">
        <v>50</v>
      </c>
      <c r="AG716" s="2" t="s">
        <v>51</v>
      </c>
      <c r="AH716" s="2" t="s">
        <v>2228</v>
      </c>
      <c r="AI716" s="2" t="s">
        <v>53</v>
      </c>
      <c r="AJ716" s="2" t="s">
        <v>54</v>
      </c>
      <c r="AK716" s="2" t="s">
        <v>55</v>
      </c>
      <c r="AN716" s="7">
        <v>0</v>
      </c>
      <c r="AO716" s="2" t="s">
        <v>2229</v>
      </c>
      <c r="AP716" s="6">
        <v>41246</v>
      </c>
      <c r="AQ716" s="8" t="s">
        <v>4456</v>
      </c>
      <c r="AR716" s="2" t="s">
        <v>48</v>
      </c>
      <c r="AS716" s="7">
        <v>30375</v>
      </c>
    </row>
    <row r="717" spans="1:45" x14ac:dyDescent="0.2">
      <c r="A717" s="380"/>
      <c r="B717" s="2" t="s">
        <v>4928</v>
      </c>
      <c r="C717" s="3">
        <v>82</v>
      </c>
      <c r="D717" s="4" t="s">
        <v>4458</v>
      </c>
      <c r="E717" s="2" t="s">
        <v>4596</v>
      </c>
      <c r="F717" s="2">
        <v>1561192</v>
      </c>
      <c r="G717" s="2" t="s">
        <v>4015</v>
      </c>
      <c r="H717" s="2" t="s">
        <v>4016</v>
      </c>
      <c r="I717" s="2" t="s">
        <v>38</v>
      </c>
      <c r="J717" s="2" t="s">
        <v>4017</v>
      </c>
      <c r="K717" s="2" t="s">
        <v>4018</v>
      </c>
      <c r="L717" s="6">
        <v>40927</v>
      </c>
      <c r="M717" s="6"/>
      <c r="N717" s="7">
        <v>68449.279999999999</v>
      </c>
      <c r="O717" s="7">
        <v>106952</v>
      </c>
      <c r="S717" s="7">
        <v>68449.279999999999</v>
      </c>
      <c r="T717" s="7" t="s">
        <v>41</v>
      </c>
      <c r="U717" s="7">
        <v>34224.639999999999</v>
      </c>
      <c r="V717" s="7">
        <v>0</v>
      </c>
      <c r="W717" s="2" t="s">
        <v>41</v>
      </c>
      <c r="X717" s="7">
        <v>0</v>
      </c>
      <c r="Y717" s="2" t="s">
        <v>42</v>
      </c>
      <c r="Z717" s="2" t="s">
        <v>43</v>
      </c>
      <c r="AB717" s="2" t="s">
        <v>44</v>
      </c>
      <c r="AC717" s="2" t="s">
        <v>3815</v>
      </c>
      <c r="AD717" s="2" t="s">
        <v>96</v>
      </c>
      <c r="AE717" s="2" t="s">
        <v>49</v>
      </c>
      <c r="AF717" s="2" t="s">
        <v>246</v>
      </c>
      <c r="AG717" s="2" t="s">
        <v>51</v>
      </c>
      <c r="AH717" s="2" t="s">
        <v>116</v>
      </c>
      <c r="AI717" s="2" t="s">
        <v>117</v>
      </c>
      <c r="AJ717" s="2" t="s">
        <v>54</v>
      </c>
      <c r="AK717" s="2" t="s">
        <v>55</v>
      </c>
      <c r="AN717" s="7">
        <v>0</v>
      </c>
      <c r="AO717" s="2" t="s">
        <v>4019</v>
      </c>
      <c r="AP717" s="6">
        <v>41255</v>
      </c>
      <c r="AQ717" s="8" t="s">
        <v>4456</v>
      </c>
      <c r="AR717" s="2" t="s">
        <v>48</v>
      </c>
      <c r="AS717" s="7">
        <v>68449.279999999999</v>
      </c>
    </row>
    <row r="718" spans="1:45" x14ac:dyDescent="0.2">
      <c r="A718" s="380"/>
      <c r="B718" s="2" t="s">
        <v>4928</v>
      </c>
      <c r="C718" s="3">
        <v>1</v>
      </c>
      <c r="D718" s="4" t="s">
        <v>4458</v>
      </c>
      <c r="E718" s="2" t="s">
        <v>4663</v>
      </c>
      <c r="F718" s="2">
        <v>1561219</v>
      </c>
      <c r="G718" s="2" t="s">
        <v>295</v>
      </c>
      <c r="H718" s="2" t="s">
        <v>296</v>
      </c>
      <c r="I718" s="2" t="s">
        <v>38</v>
      </c>
      <c r="L718" s="6">
        <v>40608</v>
      </c>
      <c r="M718" s="6"/>
      <c r="N718" s="7">
        <v>313565.65999999997</v>
      </c>
      <c r="O718" s="7">
        <v>313565.65999999997</v>
      </c>
      <c r="S718" s="7">
        <v>313565.65999999997</v>
      </c>
      <c r="T718" s="7" t="s">
        <v>41</v>
      </c>
      <c r="U718" s="7">
        <v>156782.82999999999</v>
      </c>
      <c r="V718" s="7">
        <v>0</v>
      </c>
      <c r="W718" s="2" t="s">
        <v>41</v>
      </c>
      <c r="X718" s="7">
        <v>0</v>
      </c>
      <c r="Y718" s="2" t="s">
        <v>42</v>
      </c>
      <c r="Z718" s="2" t="s">
        <v>43</v>
      </c>
      <c r="AB718" s="2" t="s">
        <v>44</v>
      </c>
      <c r="AC718" s="2" t="s">
        <v>89</v>
      </c>
      <c r="AD718" s="2" t="s">
        <v>96</v>
      </c>
      <c r="AE718" s="2" t="s">
        <v>97</v>
      </c>
      <c r="AF718" s="2" t="s">
        <v>50</v>
      </c>
      <c r="AG718" s="2" t="s">
        <v>51</v>
      </c>
      <c r="AH718" s="2" t="s">
        <v>297</v>
      </c>
      <c r="AI718" s="2" t="s">
        <v>53</v>
      </c>
      <c r="AJ718" s="2" t="s">
        <v>54</v>
      </c>
      <c r="AK718" s="2" t="s">
        <v>55</v>
      </c>
      <c r="AN718" s="7">
        <v>0</v>
      </c>
      <c r="AO718" s="2" t="s">
        <v>298</v>
      </c>
      <c r="AP718" s="6">
        <v>41235</v>
      </c>
      <c r="AQ718" s="8" t="s">
        <v>4456</v>
      </c>
      <c r="AR718" s="2" t="s">
        <v>72</v>
      </c>
      <c r="AS718" s="7">
        <v>313565.65999999997</v>
      </c>
    </row>
    <row r="719" spans="1:45" x14ac:dyDescent="0.2">
      <c r="A719" s="380"/>
      <c r="B719" s="2" t="s">
        <v>4928</v>
      </c>
      <c r="C719" s="3">
        <v>93</v>
      </c>
      <c r="D719" s="4" t="s">
        <v>4458</v>
      </c>
      <c r="E719" s="2" t="s">
        <v>4597</v>
      </c>
      <c r="F719" s="2">
        <v>1561501</v>
      </c>
      <c r="G719" s="2" t="s">
        <v>290</v>
      </c>
      <c r="H719" s="2" t="s">
        <v>291</v>
      </c>
      <c r="I719" s="2" t="s">
        <v>38</v>
      </c>
      <c r="J719" s="2" t="s">
        <v>292</v>
      </c>
      <c r="K719" s="2" t="s">
        <v>293</v>
      </c>
      <c r="L719" s="6">
        <v>41046</v>
      </c>
      <c r="M719" s="6"/>
      <c r="N719" s="7">
        <v>52020</v>
      </c>
      <c r="O719" s="7">
        <v>52020</v>
      </c>
      <c r="S719" s="7">
        <v>52020</v>
      </c>
      <c r="T719" s="7" t="s">
        <v>41</v>
      </c>
      <c r="U719" s="7">
        <v>26010</v>
      </c>
      <c r="V719" s="7">
        <v>0</v>
      </c>
      <c r="W719" s="2" t="s">
        <v>41</v>
      </c>
      <c r="X719" s="7">
        <v>0</v>
      </c>
      <c r="Y719" s="2" t="s">
        <v>42</v>
      </c>
      <c r="Z719" s="2" t="s">
        <v>43</v>
      </c>
      <c r="AB719" s="2" t="s">
        <v>44</v>
      </c>
      <c r="AC719" s="2" t="s">
        <v>89</v>
      </c>
      <c r="AD719" s="2" t="s">
        <v>96</v>
      </c>
      <c r="AE719" s="2" t="s">
        <v>49</v>
      </c>
      <c r="AF719" s="2" t="s">
        <v>91</v>
      </c>
      <c r="AG719" s="2" t="s">
        <v>51</v>
      </c>
      <c r="AH719" s="2" t="s">
        <v>236</v>
      </c>
      <c r="AI719" s="2" t="s">
        <v>53</v>
      </c>
      <c r="AJ719" s="2" t="s">
        <v>54</v>
      </c>
      <c r="AK719" s="2" t="s">
        <v>55</v>
      </c>
      <c r="AN719" s="7">
        <v>0</v>
      </c>
      <c r="AO719" s="2" t="s">
        <v>294</v>
      </c>
      <c r="AP719" s="6">
        <v>41242</v>
      </c>
      <c r="AQ719" s="8" t="s">
        <v>4456</v>
      </c>
      <c r="AR719" s="2" t="s">
        <v>48</v>
      </c>
      <c r="AS719" s="7">
        <v>52020</v>
      </c>
    </row>
    <row r="720" spans="1:45" x14ac:dyDescent="0.2">
      <c r="A720" s="380"/>
      <c r="B720" s="2" t="s">
        <v>4928</v>
      </c>
      <c r="C720" s="3">
        <v>93</v>
      </c>
      <c r="D720" s="4" t="s">
        <v>4458</v>
      </c>
      <c r="E720" s="2" t="s">
        <v>4597</v>
      </c>
      <c r="F720" s="2">
        <v>1561554</v>
      </c>
      <c r="G720" s="2" t="s">
        <v>2220</v>
      </c>
      <c r="H720" s="2" t="s">
        <v>2181</v>
      </c>
      <c r="I720" s="2" t="s">
        <v>38</v>
      </c>
      <c r="J720" s="2" t="s">
        <v>2221</v>
      </c>
      <c r="K720" s="2" t="s">
        <v>2222</v>
      </c>
      <c r="L720" s="6">
        <v>40712</v>
      </c>
      <c r="M720" s="6"/>
      <c r="N720" s="7">
        <v>11928</v>
      </c>
      <c r="O720" s="7">
        <v>11928</v>
      </c>
      <c r="S720" s="7">
        <v>11928</v>
      </c>
      <c r="T720" s="7" t="s">
        <v>41</v>
      </c>
      <c r="U720" s="7">
        <v>5964</v>
      </c>
      <c r="V720" s="7">
        <v>0</v>
      </c>
      <c r="W720" s="2" t="s">
        <v>41</v>
      </c>
      <c r="X720" s="7">
        <v>0</v>
      </c>
      <c r="Y720" s="2" t="s">
        <v>42</v>
      </c>
      <c r="Z720" s="2" t="s">
        <v>43</v>
      </c>
      <c r="AB720" s="2" t="s">
        <v>44</v>
      </c>
      <c r="AC720" s="2" t="s">
        <v>89</v>
      </c>
      <c r="AD720" s="2" t="s">
        <v>2078</v>
      </c>
      <c r="AE720" s="2" t="s">
        <v>49</v>
      </c>
      <c r="AF720" s="2" t="s">
        <v>50</v>
      </c>
      <c r="AG720" s="2" t="s">
        <v>51</v>
      </c>
      <c r="AH720" s="2" t="s">
        <v>2182</v>
      </c>
      <c r="AI720" s="2" t="s">
        <v>53</v>
      </c>
      <c r="AJ720" s="2" t="s">
        <v>54</v>
      </c>
      <c r="AK720" s="2" t="s">
        <v>55</v>
      </c>
      <c r="AN720" s="7">
        <v>0</v>
      </c>
      <c r="AO720" s="2" t="s">
        <v>2223</v>
      </c>
      <c r="AP720" s="6">
        <v>41253</v>
      </c>
      <c r="AQ720" s="8" t="s">
        <v>4456</v>
      </c>
      <c r="AR720" s="2" t="s">
        <v>48</v>
      </c>
      <c r="AS720" s="7">
        <v>11928</v>
      </c>
    </row>
    <row r="721" spans="1:45" x14ac:dyDescent="0.2">
      <c r="A721" s="380"/>
      <c r="B721" s="2" t="s">
        <v>4928</v>
      </c>
      <c r="C721" s="3">
        <v>14</v>
      </c>
      <c r="D721" s="4" t="s">
        <v>4457</v>
      </c>
      <c r="E721" s="2" t="s">
        <v>4590</v>
      </c>
      <c r="F721" s="2">
        <v>1561620</v>
      </c>
      <c r="G721" s="2" t="s">
        <v>3493</v>
      </c>
      <c r="H721" s="2" t="s">
        <v>3494</v>
      </c>
      <c r="I721" s="2" t="s">
        <v>38</v>
      </c>
      <c r="J721" s="2" t="s">
        <v>3495</v>
      </c>
      <c r="K721" s="2" t="s">
        <v>3496</v>
      </c>
      <c r="L721" s="6">
        <v>41171</v>
      </c>
      <c r="M721" s="6"/>
      <c r="N721" s="7">
        <v>15001.2</v>
      </c>
      <c r="O721" s="7">
        <v>18864</v>
      </c>
      <c r="S721" s="7">
        <v>15001.2</v>
      </c>
      <c r="T721" s="7" t="s">
        <v>41</v>
      </c>
      <c r="U721" s="7">
        <v>7500.6</v>
      </c>
      <c r="V721" s="7">
        <v>0</v>
      </c>
      <c r="W721" s="2" t="s">
        <v>41</v>
      </c>
      <c r="X721" s="7">
        <v>0</v>
      </c>
      <c r="Y721" s="2" t="s">
        <v>42</v>
      </c>
      <c r="Z721" s="2" t="s">
        <v>43</v>
      </c>
      <c r="AB721" s="2" t="s">
        <v>44</v>
      </c>
      <c r="AC721" s="2" t="s">
        <v>3189</v>
      </c>
      <c r="AD721" s="2" t="s">
        <v>2932</v>
      </c>
      <c r="AE721" s="2" t="s">
        <v>49</v>
      </c>
      <c r="AF721" s="2" t="s">
        <v>50</v>
      </c>
      <c r="AG721" s="2" t="s">
        <v>51</v>
      </c>
      <c r="AH721" s="2" t="s">
        <v>2473</v>
      </c>
      <c r="AI721" s="2" t="s">
        <v>53</v>
      </c>
      <c r="AJ721" s="2" t="s">
        <v>54</v>
      </c>
      <c r="AK721" s="2" t="s">
        <v>55</v>
      </c>
      <c r="AN721" s="7">
        <v>0</v>
      </c>
      <c r="AO721" s="2" t="s">
        <v>3497</v>
      </c>
      <c r="AP721" s="6">
        <v>41218</v>
      </c>
      <c r="AQ721" s="8" t="s">
        <v>4456</v>
      </c>
      <c r="AR721" s="2" t="s">
        <v>48</v>
      </c>
      <c r="AS721" s="7">
        <v>15001.2</v>
      </c>
    </row>
    <row r="722" spans="1:45" x14ac:dyDescent="0.2">
      <c r="A722" s="380"/>
      <c r="B722" s="2" t="s">
        <v>4928</v>
      </c>
      <c r="C722" s="3">
        <v>93</v>
      </c>
      <c r="D722" s="4" t="s">
        <v>4458</v>
      </c>
      <c r="E722" s="2" t="s">
        <v>4597</v>
      </c>
      <c r="F722" s="2">
        <v>1561686</v>
      </c>
      <c r="G722" s="2" t="s">
        <v>2215</v>
      </c>
      <c r="H722" s="2" t="s">
        <v>2216</v>
      </c>
      <c r="I722" s="2" t="s">
        <v>38</v>
      </c>
      <c r="J722" s="2" t="s">
        <v>2217</v>
      </c>
      <c r="K722" s="2" t="s">
        <v>2218</v>
      </c>
      <c r="L722" s="6">
        <v>39531</v>
      </c>
      <c r="M722" s="6"/>
      <c r="N722" s="7">
        <v>26926.19</v>
      </c>
      <c r="O722" s="7">
        <v>26926.19</v>
      </c>
      <c r="S722" s="7">
        <v>26926.19</v>
      </c>
      <c r="T722" s="7" t="s">
        <v>41</v>
      </c>
      <c r="U722" s="7">
        <v>13463.1</v>
      </c>
      <c r="V722" s="7">
        <v>0</v>
      </c>
      <c r="W722" s="2" t="s">
        <v>41</v>
      </c>
      <c r="X722" s="7">
        <v>0</v>
      </c>
      <c r="Y722" s="2" t="s">
        <v>42</v>
      </c>
      <c r="Z722" s="2" t="s">
        <v>43</v>
      </c>
      <c r="AB722" s="2" t="s">
        <v>44</v>
      </c>
      <c r="AC722" s="2" t="s">
        <v>89</v>
      </c>
      <c r="AD722" s="2" t="s">
        <v>2078</v>
      </c>
      <c r="AE722" s="2" t="s">
        <v>49</v>
      </c>
      <c r="AF722" s="2" t="s">
        <v>98</v>
      </c>
      <c r="AG722" s="2" t="s">
        <v>51</v>
      </c>
      <c r="AH722" s="2" t="s">
        <v>122</v>
      </c>
      <c r="AI722" s="2" t="s">
        <v>53</v>
      </c>
      <c r="AJ722" s="2" t="s">
        <v>54</v>
      </c>
      <c r="AK722" s="2" t="s">
        <v>55</v>
      </c>
      <c r="AN722" s="7">
        <v>0</v>
      </c>
      <c r="AO722" s="2" t="s">
        <v>2219</v>
      </c>
      <c r="AP722" s="6">
        <v>41197</v>
      </c>
      <c r="AQ722" s="8" t="s">
        <v>4456</v>
      </c>
      <c r="AR722" s="2" t="s">
        <v>48</v>
      </c>
      <c r="AS722" s="7">
        <v>26926.19</v>
      </c>
    </row>
    <row r="723" spans="1:45" x14ac:dyDescent="0.2">
      <c r="A723" s="380"/>
      <c r="B723" s="2" t="s">
        <v>4928</v>
      </c>
      <c r="C723" s="3">
        <v>1</v>
      </c>
      <c r="D723" s="4" t="s">
        <v>4458</v>
      </c>
      <c r="E723" s="2" t="s">
        <v>4661</v>
      </c>
      <c r="F723" s="2">
        <v>1561720</v>
      </c>
      <c r="G723" s="2" t="s">
        <v>287</v>
      </c>
      <c r="H723" s="2" t="s">
        <v>288</v>
      </c>
      <c r="I723" s="2" t="s">
        <v>38</v>
      </c>
      <c r="J723" s="2">
        <v>93357</v>
      </c>
      <c r="K723" s="9">
        <v>89122</v>
      </c>
      <c r="L723" s="6">
        <v>39905</v>
      </c>
      <c r="M723" s="6"/>
      <c r="N723" s="7">
        <v>50000</v>
      </c>
      <c r="O723" s="7">
        <v>50000</v>
      </c>
      <c r="S723" s="7">
        <v>50000</v>
      </c>
      <c r="T723" s="7" t="s">
        <v>41</v>
      </c>
      <c r="U723" s="7">
        <v>25000</v>
      </c>
      <c r="V723" s="7">
        <v>0</v>
      </c>
      <c r="W723" s="2" t="s">
        <v>41</v>
      </c>
      <c r="X723" s="7">
        <v>0</v>
      </c>
      <c r="Y723" s="2" t="s">
        <v>42</v>
      </c>
      <c r="Z723" s="2" t="s">
        <v>43</v>
      </c>
      <c r="AB723" s="2" t="s">
        <v>44</v>
      </c>
      <c r="AC723" s="2" t="s">
        <v>89</v>
      </c>
      <c r="AD723" s="2" t="s">
        <v>96</v>
      </c>
      <c r="AE723" s="2" t="s">
        <v>49</v>
      </c>
      <c r="AF723" s="2" t="s">
        <v>98</v>
      </c>
      <c r="AG723" s="2" t="s">
        <v>51</v>
      </c>
      <c r="AH723" s="2" t="s">
        <v>182</v>
      </c>
      <c r="AI723" s="2" t="s">
        <v>46</v>
      </c>
      <c r="AJ723" s="2" t="s">
        <v>47</v>
      </c>
      <c r="AK723" s="2" t="s">
        <v>55</v>
      </c>
      <c r="AN723" s="7">
        <v>0</v>
      </c>
      <c r="AO723" s="2" t="s">
        <v>289</v>
      </c>
      <c r="AP723" s="6">
        <v>41201</v>
      </c>
      <c r="AQ723" s="8" t="s">
        <v>4456</v>
      </c>
      <c r="AR723" s="2" t="s">
        <v>72</v>
      </c>
      <c r="AS723" s="7">
        <v>50000</v>
      </c>
    </row>
    <row r="724" spans="1:45" x14ac:dyDescent="0.2">
      <c r="A724" s="380"/>
      <c r="B724" s="2" t="s">
        <v>4928</v>
      </c>
      <c r="C724" s="3">
        <v>82</v>
      </c>
      <c r="D724" s="4" t="s">
        <v>4458</v>
      </c>
      <c r="E724" s="2" t="s">
        <v>4593</v>
      </c>
      <c r="F724" s="2">
        <v>1561748</v>
      </c>
      <c r="G724" s="2" t="s">
        <v>4010</v>
      </c>
      <c r="H724" s="2" t="s">
        <v>4011</v>
      </c>
      <c r="I724" s="2" t="s">
        <v>38</v>
      </c>
      <c r="J724" s="2" t="s">
        <v>4012</v>
      </c>
      <c r="K724" s="2" t="s">
        <v>4013</v>
      </c>
      <c r="L724" s="6">
        <v>40408</v>
      </c>
      <c r="M724" s="6"/>
      <c r="N724" s="7">
        <v>100000</v>
      </c>
      <c r="O724" s="7">
        <v>100000</v>
      </c>
      <c r="S724" s="7">
        <v>100000</v>
      </c>
      <c r="T724" s="7" t="s">
        <v>41</v>
      </c>
      <c r="U724" s="7">
        <v>50000</v>
      </c>
      <c r="V724" s="7">
        <v>0</v>
      </c>
      <c r="W724" s="2" t="s">
        <v>41</v>
      </c>
      <c r="X724" s="7">
        <v>0</v>
      </c>
      <c r="Y724" s="2" t="s">
        <v>42</v>
      </c>
      <c r="Z724" s="2" t="s">
        <v>43</v>
      </c>
      <c r="AB724" s="2" t="s">
        <v>44</v>
      </c>
      <c r="AC724" s="2" t="s">
        <v>3815</v>
      </c>
      <c r="AD724" s="2" t="s">
        <v>96</v>
      </c>
      <c r="AE724" s="2" t="s">
        <v>97</v>
      </c>
      <c r="AF724" s="2" t="s">
        <v>562</v>
      </c>
      <c r="AG724" s="2" t="s">
        <v>51</v>
      </c>
      <c r="AH724" s="2" t="s">
        <v>1453</v>
      </c>
      <c r="AI724" s="2" t="s">
        <v>117</v>
      </c>
      <c r="AJ724" s="2" t="s">
        <v>54</v>
      </c>
      <c r="AK724" s="2" t="s">
        <v>55</v>
      </c>
      <c r="AN724" s="7">
        <v>0</v>
      </c>
      <c r="AO724" s="2" t="s">
        <v>4014</v>
      </c>
      <c r="AP724" s="6">
        <v>41254</v>
      </c>
      <c r="AQ724" s="8" t="s">
        <v>4456</v>
      </c>
      <c r="AR724" s="2" t="s">
        <v>48</v>
      </c>
      <c r="AS724" s="7">
        <v>100000</v>
      </c>
    </row>
    <row r="725" spans="1:45" x14ac:dyDescent="0.2">
      <c r="A725" s="380"/>
      <c r="B725" s="2" t="s">
        <v>4928</v>
      </c>
      <c r="C725" s="3">
        <v>93</v>
      </c>
      <c r="D725" s="4" t="s">
        <v>4458</v>
      </c>
      <c r="E725" s="2" t="s">
        <v>4604</v>
      </c>
      <c r="F725" s="2">
        <v>1561767</v>
      </c>
      <c r="G725" s="2" t="s">
        <v>281</v>
      </c>
      <c r="H725" s="2" t="s">
        <v>282</v>
      </c>
      <c r="I725" s="2" t="s">
        <v>38</v>
      </c>
      <c r="J725" s="2" t="s">
        <v>283</v>
      </c>
      <c r="K725" s="2" t="s">
        <v>284</v>
      </c>
      <c r="L725" s="6">
        <v>40388</v>
      </c>
      <c r="M725" s="6"/>
      <c r="N725" s="7">
        <v>8948.23</v>
      </c>
      <c r="O725" s="7">
        <v>8948.23</v>
      </c>
      <c r="S725" s="7">
        <v>8948.23</v>
      </c>
      <c r="T725" s="7" t="s">
        <v>41</v>
      </c>
      <c r="U725" s="7">
        <v>4474.12</v>
      </c>
      <c r="V725" s="7">
        <v>0</v>
      </c>
      <c r="W725" s="2" t="s">
        <v>41</v>
      </c>
      <c r="X725" s="7">
        <v>0</v>
      </c>
      <c r="Y725" s="2" t="s">
        <v>42</v>
      </c>
      <c r="Z725" s="2" t="s">
        <v>43</v>
      </c>
      <c r="AB725" s="2" t="s">
        <v>44</v>
      </c>
      <c r="AC725" s="2" t="s">
        <v>89</v>
      </c>
      <c r="AD725" s="2" t="s">
        <v>96</v>
      </c>
      <c r="AE725" s="2" t="s">
        <v>49</v>
      </c>
      <c r="AF725" s="2" t="s">
        <v>50</v>
      </c>
      <c r="AG725" s="2" t="s">
        <v>51</v>
      </c>
      <c r="AH725" s="2" t="s">
        <v>285</v>
      </c>
      <c r="AI725" s="2" t="s">
        <v>53</v>
      </c>
      <c r="AJ725" s="2" t="s">
        <v>54</v>
      </c>
      <c r="AK725" s="2" t="s">
        <v>55</v>
      </c>
      <c r="AN725" s="7">
        <v>0</v>
      </c>
      <c r="AO725" s="2" t="s">
        <v>286</v>
      </c>
      <c r="AP725" s="6">
        <v>41222</v>
      </c>
      <c r="AQ725" s="8" t="s">
        <v>4456</v>
      </c>
      <c r="AR725" s="2" t="s">
        <v>48</v>
      </c>
      <c r="AS725" s="7">
        <v>8948.23</v>
      </c>
    </row>
    <row r="726" spans="1:45" x14ac:dyDescent="0.2">
      <c r="A726" s="380"/>
      <c r="B726" s="2" t="s">
        <v>4928</v>
      </c>
      <c r="C726" s="3">
        <v>1</v>
      </c>
      <c r="D726" s="4" t="s">
        <v>4458</v>
      </c>
      <c r="E726" s="2" t="s">
        <v>4664</v>
      </c>
      <c r="F726" s="2">
        <v>1561780</v>
      </c>
      <c r="G726" s="2" t="s">
        <v>276</v>
      </c>
      <c r="H726" s="2" t="s">
        <v>277</v>
      </c>
      <c r="I726" s="2" t="s">
        <v>38</v>
      </c>
      <c r="J726" s="2" t="s">
        <v>278</v>
      </c>
      <c r="L726" s="6">
        <v>40813</v>
      </c>
      <c r="M726" s="6"/>
      <c r="N726" s="7">
        <v>82577.009999999995</v>
      </c>
      <c r="O726" s="7">
        <v>82577.009999999995</v>
      </c>
      <c r="S726" s="7">
        <v>82577.009999999995</v>
      </c>
      <c r="T726" s="7" t="s">
        <v>41</v>
      </c>
      <c r="U726" s="7">
        <v>41288.51</v>
      </c>
      <c r="V726" s="7">
        <v>0</v>
      </c>
      <c r="W726" s="2" t="s">
        <v>41</v>
      </c>
      <c r="X726" s="7">
        <v>0</v>
      </c>
      <c r="Y726" s="2" t="s">
        <v>42</v>
      </c>
      <c r="Z726" s="2" t="s">
        <v>43</v>
      </c>
      <c r="AB726" s="2" t="s">
        <v>44</v>
      </c>
      <c r="AC726" s="2" t="s">
        <v>89</v>
      </c>
      <c r="AD726" s="2" t="s">
        <v>96</v>
      </c>
      <c r="AE726" s="2" t="s">
        <v>49</v>
      </c>
      <c r="AF726" s="2" t="s">
        <v>50</v>
      </c>
      <c r="AG726" s="2" t="s">
        <v>51</v>
      </c>
      <c r="AH726" s="2" t="s">
        <v>279</v>
      </c>
      <c r="AI726" s="2" t="s">
        <v>206</v>
      </c>
      <c r="AJ726" s="2" t="s">
        <v>54</v>
      </c>
      <c r="AK726" s="2" t="s">
        <v>55</v>
      </c>
      <c r="AN726" s="7">
        <v>0</v>
      </c>
      <c r="AO726" s="2" t="s">
        <v>280</v>
      </c>
      <c r="AP726" s="6">
        <v>41183</v>
      </c>
      <c r="AQ726" s="8" t="s">
        <v>4456</v>
      </c>
      <c r="AR726" s="2" t="s">
        <v>72</v>
      </c>
      <c r="AS726" s="7">
        <v>82577.009999999995</v>
      </c>
    </row>
    <row r="727" spans="1:45" x14ac:dyDescent="0.2">
      <c r="A727" s="380"/>
      <c r="B727" s="2" t="s">
        <v>4928</v>
      </c>
      <c r="C727" s="3">
        <v>93</v>
      </c>
      <c r="D727" s="4" t="s">
        <v>4458</v>
      </c>
      <c r="E727" s="2" t="s">
        <v>4591</v>
      </c>
      <c r="F727" s="2">
        <v>1561977</v>
      </c>
      <c r="G727" s="2" t="s">
        <v>269</v>
      </c>
      <c r="H727" s="2" t="s">
        <v>270</v>
      </c>
      <c r="I727" s="2" t="s">
        <v>38</v>
      </c>
      <c r="J727" s="2" t="s">
        <v>271</v>
      </c>
      <c r="K727" s="2" t="s">
        <v>272</v>
      </c>
      <c r="L727" s="6">
        <v>40539</v>
      </c>
      <c r="M727" s="6"/>
      <c r="N727" s="7">
        <v>41000</v>
      </c>
      <c r="O727" s="7">
        <v>41000</v>
      </c>
      <c r="S727" s="7">
        <v>41000</v>
      </c>
      <c r="T727" s="7" t="s">
        <v>41</v>
      </c>
      <c r="U727" s="7">
        <v>20500</v>
      </c>
      <c r="V727" s="7">
        <v>0</v>
      </c>
      <c r="W727" s="2" t="s">
        <v>41</v>
      </c>
      <c r="X727" s="7">
        <v>0</v>
      </c>
      <c r="Y727" s="2" t="s">
        <v>42</v>
      </c>
      <c r="Z727" s="2" t="s">
        <v>43</v>
      </c>
      <c r="AB727" s="2" t="s">
        <v>44</v>
      </c>
      <c r="AC727" s="2" t="s">
        <v>89</v>
      </c>
      <c r="AD727" s="2" t="s">
        <v>96</v>
      </c>
      <c r="AE727" s="2" t="s">
        <v>49</v>
      </c>
      <c r="AF727" s="2" t="s">
        <v>137</v>
      </c>
      <c r="AG727" s="2" t="s">
        <v>51</v>
      </c>
      <c r="AH727" s="2" t="s">
        <v>273</v>
      </c>
      <c r="AI727" s="2" t="s">
        <v>274</v>
      </c>
      <c r="AJ727" s="2" t="s">
        <v>218</v>
      </c>
      <c r="AK727" s="2" t="s">
        <v>55</v>
      </c>
      <c r="AN727" s="7">
        <v>0</v>
      </c>
      <c r="AO727" s="2" t="s">
        <v>275</v>
      </c>
      <c r="AP727" s="6">
        <v>41176</v>
      </c>
      <c r="AQ727" s="8" t="s">
        <v>4456</v>
      </c>
      <c r="AR727" s="2" t="s">
        <v>48</v>
      </c>
      <c r="AS727" s="7">
        <v>41000</v>
      </c>
    </row>
    <row r="728" spans="1:45" x14ac:dyDescent="0.2">
      <c r="A728" s="380"/>
      <c r="B728" s="2" t="s">
        <v>4928</v>
      </c>
      <c r="C728" s="3">
        <v>93</v>
      </c>
      <c r="D728" s="4" t="s">
        <v>4458</v>
      </c>
      <c r="E728" s="2" t="s">
        <v>4646</v>
      </c>
      <c r="F728" s="2">
        <v>1562951</v>
      </c>
      <c r="G728" s="2" t="s">
        <v>2209</v>
      </c>
      <c r="H728" s="2" t="s">
        <v>2210</v>
      </c>
      <c r="I728" s="2" t="s">
        <v>38</v>
      </c>
      <c r="J728" s="2" t="s">
        <v>2211</v>
      </c>
      <c r="K728" s="2" t="s">
        <v>2212</v>
      </c>
      <c r="L728" s="6">
        <v>39459</v>
      </c>
      <c r="M728" s="6"/>
      <c r="N728" s="7">
        <v>60000</v>
      </c>
      <c r="O728" s="7">
        <v>60000</v>
      </c>
      <c r="S728" s="7">
        <v>60000</v>
      </c>
      <c r="T728" s="7" t="s">
        <v>41</v>
      </c>
      <c r="U728" s="7">
        <v>30000</v>
      </c>
      <c r="V728" s="7">
        <v>0</v>
      </c>
      <c r="W728" s="2" t="s">
        <v>41</v>
      </c>
      <c r="X728" s="7">
        <v>0</v>
      </c>
      <c r="Y728" s="2" t="s">
        <v>42</v>
      </c>
      <c r="Z728" s="2" t="s">
        <v>43</v>
      </c>
      <c r="AB728" s="2" t="s">
        <v>44</v>
      </c>
      <c r="AC728" s="2" t="s">
        <v>89</v>
      </c>
      <c r="AD728" s="2" t="s">
        <v>2078</v>
      </c>
      <c r="AE728" s="2" t="s">
        <v>49</v>
      </c>
      <c r="AF728" s="2" t="s">
        <v>91</v>
      </c>
      <c r="AG728" s="2" t="s">
        <v>51</v>
      </c>
      <c r="AH728" s="2" t="s">
        <v>2213</v>
      </c>
      <c r="AI728" s="2" t="s">
        <v>46</v>
      </c>
      <c r="AJ728" s="2" t="s">
        <v>47</v>
      </c>
      <c r="AK728" s="2" t="s">
        <v>55</v>
      </c>
      <c r="AN728" s="7">
        <v>0</v>
      </c>
      <c r="AO728" s="2" t="s">
        <v>2214</v>
      </c>
      <c r="AP728" s="6">
        <v>41257</v>
      </c>
      <c r="AQ728" s="8" t="s">
        <v>4456</v>
      </c>
      <c r="AR728" s="2" t="s">
        <v>48</v>
      </c>
      <c r="AS728" s="7">
        <v>60000</v>
      </c>
    </row>
    <row r="729" spans="1:45" x14ac:dyDescent="0.2">
      <c r="A729" s="380"/>
      <c r="B729" s="2" t="s">
        <v>4928</v>
      </c>
      <c r="C729" s="3">
        <v>82</v>
      </c>
      <c r="D729" s="4" t="s">
        <v>4458</v>
      </c>
      <c r="E729" s="2" t="s">
        <v>4593</v>
      </c>
      <c r="F729" s="2">
        <v>1562959</v>
      </c>
      <c r="G729" s="2" t="s">
        <v>2203</v>
      </c>
      <c r="H729" s="2" t="s">
        <v>2204</v>
      </c>
      <c r="I729" s="2" t="s">
        <v>38</v>
      </c>
      <c r="J729" s="2" t="s">
        <v>2205</v>
      </c>
      <c r="K729" s="2" t="s">
        <v>2206</v>
      </c>
      <c r="L729" s="6">
        <v>40930</v>
      </c>
      <c r="M729" s="6"/>
      <c r="N729" s="7">
        <v>45000</v>
      </c>
      <c r="O729" s="7">
        <v>45000</v>
      </c>
      <c r="S729" s="7">
        <v>45000</v>
      </c>
      <c r="T729" s="7" t="s">
        <v>41</v>
      </c>
      <c r="U729" s="7">
        <v>22500</v>
      </c>
      <c r="V729" s="7">
        <v>0</v>
      </c>
      <c r="W729" s="2" t="s">
        <v>41</v>
      </c>
      <c r="X729" s="7">
        <v>0</v>
      </c>
      <c r="Y729" s="2" t="s">
        <v>42</v>
      </c>
      <c r="Z729" s="2" t="s">
        <v>43</v>
      </c>
      <c r="AB729" s="2" t="s">
        <v>44</v>
      </c>
      <c r="AC729" s="2" t="s">
        <v>89</v>
      </c>
      <c r="AD729" s="2" t="s">
        <v>2078</v>
      </c>
      <c r="AE729" s="2" t="s">
        <v>97</v>
      </c>
      <c r="AF729" s="2" t="s">
        <v>50</v>
      </c>
      <c r="AG729" s="2" t="s">
        <v>51</v>
      </c>
      <c r="AH729" s="2" t="s">
        <v>2207</v>
      </c>
      <c r="AI729" s="2" t="s">
        <v>1354</v>
      </c>
      <c r="AJ729" s="2" t="s">
        <v>218</v>
      </c>
      <c r="AK729" s="2" t="s">
        <v>55</v>
      </c>
      <c r="AN729" s="7">
        <v>0</v>
      </c>
      <c r="AO729" s="2" t="s">
        <v>2208</v>
      </c>
      <c r="AP729" s="6">
        <v>41253</v>
      </c>
      <c r="AQ729" s="8" t="s">
        <v>4456</v>
      </c>
      <c r="AR729" s="2" t="s">
        <v>48</v>
      </c>
      <c r="AS729" s="7">
        <v>45000</v>
      </c>
    </row>
    <row r="730" spans="1:45" x14ac:dyDescent="0.2">
      <c r="A730" s="380"/>
      <c r="B730" s="2" t="s">
        <v>4928</v>
      </c>
      <c r="C730" s="3">
        <v>93</v>
      </c>
      <c r="D730" s="4" t="s">
        <v>4458</v>
      </c>
      <c r="E730" s="2" t="s">
        <v>4597</v>
      </c>
      <c r="F730" s="2">
        <v>1562995</v>
      </c>
      <c r="G730" s="2" t="s">
        <v>2198</v>
      </c>
      <c r="H730" s="2" t="s">
        <v>2199</v>
      </c>
      <c r="I730" s="2" t="s">
        <v>38</v>
      </c>
      <c r="J730" s="2" t="s">
        <v>2200</v>
      </c>
      <c r="K730" s="2" t="s">
        <v>2201</v>
      </c>
      <c r="L730" s="6">
        <v>40909</v>
      </c>
      <c r="M730" s="6"/>
      <c r="N730" s="7">
        <v>83220</v>
      </c>
      <c r="O730" s="7">
        <v>83220</v>
      </c>
      <c r="S730" s="7">
        <v>83220</v>
      </c>
      <c r="T730" s="7" t="s">
        <v>41</v>
      </c>
      <c r="U730" s="7">
        <v>41610</v>
      </c>
      <c r="V730" s="7">
        <v>0</v>
      </c>
      <c r="W730" s="2" t="s">
        <v>41</v>
      </c>
      <c r="X730" s="7">
        <v>0</v>
      </c>
      <c r="Y730" s="2" t="s">
        <v>42</v>
      </c>
      <c r="Z730" s="2" t="s">
        <v>43</v>
      </c>
      <c r="AB730" s="2" t="s">
        <v>44</v>
      </c>
      <c r="AC730" s="2" t="s">
        <v>89</v>
      </c>
      <c r="AD730" s="2" t="s">
        <v>2078</v>
      </c>
      <c r="AE730" s="2" t="s">
        <v>49</v>
      </c>
      <c r="AF730" s="2" t="s">
        <v>91</v>
      </c>
      <c r="AG730" s="2" t="s">
        <v>51</v>
      </c>
      <c r="AH730" s="2" t="s">
        <v>69</v>
      </c>
      <c r="AI730" s="2" t="s">
        <v>53</v>
      </c>
      <c r="AJ730" s="2" t="s">
        <v>54</v>
      </c>
      <c r="AK730" s="2" t="s">
        <v>55</v>
      </c>
      <c r="AN730" s="7">
        <v>0</v>
      </c>
      <c r="AO730" s="2" t="s">
        <v>2202</v>
      </c>
      <c r="AP730" s="6">
        <v>41222</v>
      </c>
      <c r="AQ730" s="8" t="s">
        <v>4456</v>
      </c>
      <c r="AR730" s="2" t="s">
        <v>48</v>
      </c>
      <c r="AS730" s="7">
        <v>83220</v>
      </c>
    </row>
    <row r="731" spans="1:45" x14ac:dyDescent="0.2">
      <c r="A731" s="380"/>
      <c r="B731" s="2" t="s">
        <v>4928</v>
      </c>
      <c r="C731" s="3">
        <v>82</v>
      </c>
      <c r="D731" s="4" t="s">
        <v>4458</v>
      </c>
      <c r="E731" s="2" t="s">
        <v>4593</v>
      </c>
      <c r="F731" s="2">
        <v>1563016</v>
      </c>
      <c r="G731" s="2" t="s">
        <v>2192</v>
      </c>
      <c r="H731" s="2" t="s">
        <v>2193</v>
      </c>
      <c r="I731" s="2" t="s">
        <v>38</v>
      </c>
      <c r="J731" s="2" t="s">
        <v>2194</v>
      </c>
      <c r="K731" s="2" t="s">
        <v>2195</v>
      </c>
      <c r="L731" s="6">
        <v>41085</v>
      </c>
      <c r="M731" s="6"/>
      <c r="N731" s="7">
        <v>50000</v>
      </c>
      <c r="O731" s="7">
        <v>50000</v>
      </c>
      <c r="S731" s="7">
        <v>50000</v>
      </c>
      <c r="T731" s="7" t="s">
        <v>41</v>
      </c>
      <c r="U731" s="7">
        <v>25000</v>
      </c>
      <c r="V731" s="7">
        <v>0</v>
      </c>
      <c r="W731" s="2" t="s">
        <v>41</v>
      </c>
      <c r="X731" s="7">
        <v>0</v>
      </c>
      <c r="Y731" s="2" t="s">
        <v>42</v>
      </c>
      <c r="Z731" s="2" t="s">
        <v>43</v>
      </c>
      <c r="AB731" s="2" t="s">
        <v>44</v>
      </c>
      <c r="AC731" s="2" t="s">
        <v>89</v>
      </c>
      <c r="AD731" s="2" t="s">
        <v>2078</v>
      </c>
      <c r="AE731" s="2" t="s">
        <v>49</v>
      </c>
      <c r="AF731" s="2" t="s">
        <v>75</v>
      </c>
      <c r="AG731" s="2" t="s">
        <v>76</v>
      </c>
      <c r="AH731" s="2" t="s">
        <v>2196</v>
      </c>
      <c r="AI731" s="2" t="s">
        <v>46</v>
      </c>
      <c r="AJ731" s="2" t="s">
        <v>47</v>
      </c>
      <c r="AK731" s="2" t="s">
        <v>55</v>
      </c>
      <c r="AN731" s="7">
        <v>0</v>
      </c>
      <c r="AO731" s="2" t="s">
        <v>2197</v>
      </c>
      <c r="AP731" s="6">
        <v>41255</v>
      </c>
      <c r="AQ731" s="8" t="s">
        <v>4456</v>
      </c>
      <c r="AR731" s="2" t="s">
        <v>48</v>
      </c>
      <c r="AS731" s="7">
        <v>50000</v>
      </c>
    </row>
    <row r="732" spans="1:45" x14ac:dyDescent="0.2">
      <c r="A732" s="380"/>
      <c r="B732" s="2" t="s">
        <v>4928</v>
      </c>
      <c r="C732" s="3">
        <v>93</v>
      </c>
      <c r="D732" s="4" t="s">
        <v>4458</v>
      </c>
      <c r="E732" s="2" t="s">
        <v>4632</v>
      </c>
      <c r="F732" s="2">
        <v>1563151</v>
      </c>
      <c r="G732" s="2" t="s">
        <v>2188</v>
      </c>
      <c r="H732" s="2" t="s">
        <v>2189</v>
      </c>
      <c r="I732" s="2" t="s">
        <v>38</v>
      </c>
      <c r="J732" s="2">
        <v>-113308</v>
      </c>
      <c r="K732" s="2" t="s">
        <v>2190</v>
      </c>
      <c r="L732" s="6">
        <v>41048</v>
      </c>
      <c r="M732" s="6"/>
      <c r="N732" s="7">
        <v>100000</v>
      </c>
      <c r="O732" s="7">
        <v>100000</v>
      </c>
      <c r="S732" s="7">
        <v>100000</v>
      </c>
      <c r="T732" s="7" t="s">
        <v>41</v>
      </c>
      <c r="U732" s="7">
        <v>50000</v>
      </c>
      <c r="V732" s="7">
        <v>0</v>
      </c>
      <c r="W732" s="2" t="s">
        <v>41</v>
      </c>
      <c r="X732" s="7">
        <v>0</v>
      </c>
      <c r="Y732" s="2" t="s">
        <v>42</v>
      </c>
      <c r="Z732" s="2" t="s">
        <v>43</v>
      </c>
      <c r="AB732" s="2" t="s">
        <v>44</v>
      </c>
      <c r="AC732" s="2" t="s">
        <v>89</v>
      </c>
      <c r="AD732" s="2" t="s">
        <v>2078</v>
      </c>
      <c r="AE732" s="2" t="s">
        <v>97</v>
      </c>
      <c r="AF732" s="2" t="s">
        <v>104</v>
      </c>
      <c r="AG732" s="2" t="s">
        <v>51</v>
      </c>
      <c r="AH732" s="2" t="s">
        <v>153</v>
      </c>
      <c r="AI732" s="2" t="s">
        <v>154</v>
      </c>
      <c r="AJ732" s="2" t="s">
        <v>155</v>
      </c>
      <c r="AK732" s="2" t="s">
        <v>55</v>
      </c>
      <c r="AN732" s="7">
        <v>0</v>
      </c>
      <c r="AO732" s="2" t="s">
        <v>2191</v>
      </c>
      <c r="AP732" s="6">
        <v>41254</v>
      </c>
      <c r="AQ732" s="8" t="s">
        <v>4456</v>
      </c>
      <c r="AR732" s="2" t="s">
        <v>48</v>
      </c>
      <c r="AS732" s="7">
        <v>100000</v>
      </c>
    </row>
    <row r="733" spans="1:45" x14ac:dyDescent="0.2">
      <c r="A733" s="380"/>
      <c r="B733" s="2" t="s">
        <v>4928</v>
      </c>
      <c r="C733" s="3">
        <v>82</v>
      </c>
      <c r="D733" s="4" t="s">
        <v>4458</v>
      </c>
      <c r="E733" s="2" t="s">
        <v>4593</v>
      </c>
      <c r="F733" s="2">
        <v>1563178</v>
      </c>
      <c r="G733" s="2" t="s">
        <v>2183</v>
      </c>
      <c r="H733" s="2" t="s">
        <v>2184</v>
      </c>
      <c r="I733" s="2" t="s">
        <v>38</v>
      </c>
      <c r="J733" s="2" t="s">
        <v>2185</v>
      </c>
      <c r="K733" s="2" t="s">
        <v>2186</v>
      </c>
      <c r="L733" s="6">
        <v>41182</v>
      </c>
      <c r="M733" s="6"/>
      <c r="N733" s="7">
        <v>3000</v>
      </c>
      <c r="O733" s="7">
        <v>3000</v>
      </c>
      <c r="S733" s="7">
        <v>3000</v>
      </c>
      <c r="T733" s="7" t="s">
        <v>41</v>
      </c>
      <c r="U733" s="7">
        <v>1500</v>
      </c>
      <c r="V733" s="7">
        <v>0</v>
      </c>
      <c r="W733" s="2" t="s">
        <v>41</v>
      </c>
      <c r="X733" s="7">
        <v>0</v>
      </c>
      <c r="Y733" s="2" t="s">
        <v>42</v>
      </c>
      <c r="Z733" s="2" t="s">
        <v>43</v>
      </c>
      <c r="AB733" s="2" t="s">
        <v>44</v>
      </c>
      <c r="AC733" s="2" t="s">
        <v>89</v>
      </c>
      <c r="AD733" s="2" t="s">
        <v>2078</v>
      </c>
      <c r="AE733" s="2" t="s">
        <v>97</v>
      </c>
      <c r="AF733" s="2" t="s">
        <v>75</v>
      </c>
      <c r="AG733" s="2" t="s">
        <v>76</v>
      </c>
      <c r="AH733" s="2" t="s">
        <v>1302</v>
      </c>
      <c r="AI733" s="2" t="s">
        <v>171</v>
      </c>
      <c r="AJ733" s="2" t="s">
        <v>54</v>
      </c>
      <c r="AK733" s="2" t="s">
        <v>55</v>
      </c>
      <c r="AN733" s="7">
        <v>0</v>
      </c>
      <c r="AO733" s="2" t="s">
        <v>2187</v>
      </c>
      <c r="AP733" s="6">
        <v>41243</v>
      </c>
      <c r="AQ733" s="8" t="s">
        <v>4456</v>
      </c>
      <c r="AR733" s="2" t="s">
        <v>48</v>
      </c>
      <c r="AS733" s="7">
        <v>3000</v>
      </c>
    </row>
    <row r="734" spans="1:45" x14ac:dyDescent="0.2">
      <c r="A734" s="380"/>
      <c r="B734" s="2" t="s">
        <v>4928</v>
      </c>
      <c r="C734" s="3">
        <v>82</v>
      </c>
      <c r="D734" s="4" t="s">
        <v>4458</v>
      </c>
      <c r="E734" s="2" t="s">
        <v>4593</v>
      </c>
      <c r="F734" s="2">
        <v>1563292</v>
      </c>
      <c r="G734" s="2" t="s">
        <v>2176</v>
      </c>
      <c r="H734" s="2" t="s">
        <v>2177</v>
      </c>
      <c r="I734" s="2" t="s">
        <v>38</v>
      </c>
      <c r="J734" s="2" t="s">
        <v>2178</v>
      </c>
      <c r="K734" s="2" t="s">
        <v>2179</v>
      </c>
      <c r="L734" s="6">
        <v>41014</v>
      </c>
      <c r="M734" s="6"/>
      <c r="N734" s="7">
        <v>31500</v>
      </c>
      <c r="O734" s="7">
        <v>35000</v>
      </c>
      <c r="S734" s="7">
        <v>31500</v>
      </c>
      <c r="T734" s="7" t="s">
        <v>41</v>
      </c>
      <c r="U734" s="7">
        <v>15750</v>
      </c>
      <c r="V734" s="7">
        <v>0</v>
      </c>
      <c r="W734" s="2" t="s">
        <v>41</v>
      </c>
      <c r="X734" s="7">
        <v>0</v>
      </c>
      <c r="Y734" s="2" t="s">
        <v>42</v>
      </c>
      <c r="Z734" s="2" t="s">
        <v>43</v>
      </c>
      <c r="AB734" s="2" t="s">
        <v>44</v>
      </c>
      <c r="AC734" s="2" t="s">
        <v>89</v>
      </c>
      <c r="AD734" s="2" t="s">
        <v>2078</v>
      </c>
      <c r="AE734" s="2" t="s">
        <v>97</v>
      </c>
      <c r="AF734" s="2" t="s">
        <v>98</v>
      </c>
      <c r="AG734" s="2" t="s">
        <v>51</v>
      </c>
      <c r="AH734" s="2" t="s">
        <v>604</v>
      </c>
      <c r="AI734" s="2" t="s">
        <v>46</v>
      </c>
      <c r="AJ734" s="2" t="s">
        <v>47</v>
      </c>
      <c r="AK734" s="2" t="s">
        <v>55</v>
      </c>
      <c r="AN734" s="7">
        <v>0</v>
      </c>
      <c r="AO734" s="2" t="s">
        <v>2180</v>
      </c>
      <c r="AP734" s="6">
        <v>41255</v>
      </c>
      <c r="AQ734" s="8" t="s">
        <v>4456</v>
      </c>
      <c r="AR734" s="2" t="s">
        <v>48</v>
      </c>
      <c r="AS734" s="7">
        <v>31500</v>
      </c>
    </row>
    <row r="735" spans="1:45" x14ac:dyDescent="0.2">
      <c r="A735" s="380"/>
      <c r="B735" s="2" t="s">
        <v>4928</v>
      </c>
      <c r="C735" s="3">
        <v>77</v>
      </c>
      <c r="D735" s="4" t="s">
        <v>4458</v>
      </c>
      <c r="E735" s="2" t="s">
        <v>4618</v>
      </c>
      <c r="F735" s="2">
        <v>1563412</v>
      </c>
      <c r="G735" s="2" t="s">
        <v>2170</v>
      </c>
      <c r="H735" s="2" t="s">
        <v>2171</v>
      </c>
      <c r="I735" s="2" t="s">
        <v>38</v>
      </c>
      <c r="J735" s="2" t="s">
        <v>2172</v>
      </c>
      <c r="K735" s="2" t="s">
        <v>2173</v>
      </c>
      <c r="L735" s="6">
        <v>41123</v>
      </c>
      <c r="M735" s="6"/>
      <c r="N735" s="7">
        <v>23483.29</v>
      </c>
      <c r="O735" s="7">
        <v>23483.29</v>
      </c>
      <c r="S735" s="7">
        <v>23483.29</v>
      </c>
      <c r="T735" s="7" t="s">
        <v>41</v>
      </c>
      <c r="U735" s="7">
        <v>11741.65</v>
      </c>
      <c r="V735" s="7">
        <v>0</v>
      </c>
      <c r="W735" s="2" t="s">
        <v>41</v>
      </c>
      <c r="X735" s="7">
        <v>0</v>
      </c>
      <c r="Y735" s="2" t="s">
        <v>42</v>
      </c>
      <c r="Z735" s="2" t="s">
        <v>43</v>
      </c>
      <c r="AB735" s="2" t="s">
        <v>44</v>
      </c>
      <c r="AC735" s="2" t="s">
        <v>89</v>
      </c>
      <c r="AD735" s="2" t="s">
        <v>2078</v>
      </c>
      <c r="AE735" s="2" t="s">
        <v>97</v>
      </c>
      <c r="AF735" s="2" t="s">
        <v>50</v>
      </c>
      <c r="AG735" s="2" t="s">
        <v>51</v>
      </c>
      <c r="AH735" s="2" t="s">
        <v>2174</v>
      </c>
      <c r="AI735" s="2" t="s">
        <v>46</v>
      </c>
      <c r="AJ735" s="2" t="s">
        <v>47</v>
      </c>
      <c r="AK735" s="2" t="s">
        <v>55</v>
      </c>
      <c r="AN735" s="7">
        <v>0</v>
      </c>
      <c r="AO735" s="2" t="s">
        <v>2175</v>
      </c>
      <c r="AP735" s="6">
        <v>41254</v>
      </c>
      <c r="AQ735" s="8" t="s">
        <v>4456</v>
      </c>
      <c r="AR735" s="2" t="s">
        <v>48</v>
      </c>
      <c r="AS735" s="7">
        <v>23483.29</v>
      </c>
    </row>
    <row r="736" spans="1:45" x14ac:dyDescent="0.2">
      <c r="A736" s="380"/>
      <c r="B736" s="2" t="s">
        <v>4928</v>
      </c>
      <c r="C736" s="3">
        <v>14</v>
      </c>
      <c r="D736" s="4" t="s">
        <v>4457</v>
      </c>
      <c r="E736" s="2" t="s">
        <v>4590</v>
      </c>
      <c r="F736" s="2">
        <v>1563524</v>
      </c>
      <c r="G736" s="2" t="s">
        <v>3241</v>
      </c>
      <c r="H736" s="2" t="s">
        <v>3242</v>
      </c>
      <c r="I736" s="2" t="s">
        <v>1199</v>
      </c>
      <c r="J736" s="2" t="s">
        <v>3243</v>
      </c>
      <c r="K736" s="2" t="s">
        <v>3244</v>
      </c>
      <c r="L736" s="6">
        <v>40780</v>
      </c>
      <c r="M736" s="6"/>
      <c r="N736" s="7">
        <v>10500</v>
      </c>
      <c r="O736" s="7">
        <v>10500</v>
      </c>
      <c r="S736" s="7">
        <v>10500</v>
      </c>
      <c r="T736" s="7" t="s">
        <v>41</v>
      </c>
      <c r="U736" s="7">
        <v>5250</v>
      </c>
      <c r="V736" s="7">
        <v>0</v>
      </c>
      <c r="W736" s="2" t="s">
        <v>41</v>
      </c>
      <c r="X736" s="7">
        <v>0</v>
      </c>
      <c r="Y736" s="2" t="s">
        <v>42</v>
      </c>
      <c r="Z736" s="2" t="s">
        <v>43</v>
      </c>
      <c r="AB736" s="2" t="s">
        <v>44</v>
      </c>
      <c r="AC736" s="2" t="s">
        <v>3189</v>
      </c>
      <c r="AD736" s="2" t="s">
        <v>2078</v>
      </c>
      <c r="AE736" s="2" t="s">
        <v>49</v>
      </c>
      <c r="AF736" s="2" t="s">
        <v>75</v>
      </c>
      <c r="AG736" s="2" t="s">
        <v>177</v>
      </c>
      <c r="AH736" s="2" t="s">
        <v>522</v>
      </c>
      <c r="AI736" s="2" t="s">
        <v>154</v>
      </c>
      <c r="AJ736" s="2" t="s">
        <v>155</v>
      </c>
      <c r="AK736" s="2" t="s">
        <v>55</v>
      </c>
      <c r="AN736" s="7">
        <v>0</v>
      </c>
      <c r="AO736" s="2" t="s">
        <v>3245</v>
      </c>
      <c r="AP736" s="6">
        <v>41253</v>
      </c>
      <c r="AQ736" s="8" t="s">
        <v>4456</v>
      </c>
      <c r="AR736" s="2" t="s">
        <v>48</v>
      </c>
      <c r="AS736" s="7">
        <v>10500</v>
      </c>
    </row>
    <row r="737" spans="1:45" x14ac:dyDescent="0.2">
      <c r="A737" s="380"/>
      <c r="B737" s="2" t="s">
        <v>4928</v>
      </c>
      <c r="C737" s="3">
        <v>82</v>
      </c>
      <c r="D737" s="4" t="s">
        <v>4458</v>
      </c>
      <c r="E737" s="2" t="s">
        <v>4593</v>
      </c>
      <c r="F737" s="2">
        <v>1563547</v>
      </c>
      <c r="G737" s="2" t="s">
        <v>4005</v>
      </c>
      <c r="H737" s="2" t="s">
        <v>4006</v>
      </c>
      <c r="I737" s="2" t="s">
        <v>38</v>
      </c>
      <c r="J737" s="2" t="s">
        <v>4007</v>
      </c>
      <c r="K737" s="2" t="s">
        <v>4008</v>
      </c>
      <c r="L737" s="6">
        <v>41051</v>
      </c>
      <c r="M737" s="6"/>
      <c r="N737" s="7">
        <v>130000</v>
      </c>
      <c r="O737" s="7">
        <v>130000</v>
      </c>
      <c r="S737" s="7">
        <v>130000</v>
      </c>
      <c r="T737" s="7" t="s">
        <v>41</v>
      </c>
      <c r="U737" s="7">
        <v>65000</v>
      </c>
      <c r="V737" s="7">
        <v>0</v>
      </c>
      <c r="W737" s="2" t="s">
        <v>41</v>
      </c>
      <c r="X737" s="7">
        <v>0</v>
      </c>
      <c r="Y737" s="2" t="s">
        <v>42</v>
      </c>
      <c r="Z737" s="2" t="s">
        <v>43</v>
      </c>
      <c r="AB737" s="2" t="s">
        <v>44</v>
      </c>
      <c r="AC737" s="2" t="s">
        <v>3815</v>
      </c>
      <c r="AD737" s="2" t="s">
        <v>96</v>
      </c>
      <c r="AE737" s="2" t="s">
        <v>97</v>
      </c>
      <c r="AF737" s="2" t="s">
        <v>50</v>
      </c>
      <c r="AG737" s="2" t="s">
        <v>51</v>
      </c>
      <c r="AH737" s="2" t="s">
        <v>184</v>
      </c>
      <c r="AI737" s="2" t="s">
        <v>171</v>
      </c>
      <c r="AJ737" s="2" t="s">
        <v>54</v>
      </c>
      <c r="AK737" s="2" t="s">
        <v>55</v>
      </c>
      <c r="AN737" s="7">
        <v>0</v>
      </c>
      <c r="AO737" s="2" t="s">
        <v>4009</v>
      </c>
      <c r="AP737" s="6">
        <v>41234</v>
      </c>
      <c r="AQ737" s="8" t="s">
        <v>4456</v>
      </c>
      <c r="AR737" s="2" t="s">
        <v>48</v>
      </c>
      <c r="AS737" s="7">
        <v>130000</v>
      </c>
    </row>
    <row r="738" spans="1:45" x14ac:dyDescent="0.2">
      <c r="A738" s="380"/>
      <c r="B738" s="2" t="s">
        <v>4928</v>
      </c>
      <c r="C738" s="3">
        <v>93</v>
      </c>
      <c r="D738" s="4" t="s">
        <v>4458</v>
      </c>
      <c r="E738" s="2" t="s">
        <v>4645</v>
      </c>
      <c r="F738" s="2">
        <v>1563695</v>
      </c>
      <c r="G738" s="2" t="s">
        <v>260</v>
      </c>
      <c r="H738" s="2" t="s">
        <v>261</v>
      </c>
      <c r="I738" s="2" t="s">
        <v>38</v>
      </c>
      <c r="J738" s="2" t="s">
        <v>262</v>
      </c>
      <c r="K738" s="2" t="s">
        <v>263</v>
      </c>
      <c r="L738" s="6">
        <v>40756</v>
      </c>
      <c r="M738" s="6"/>
      <c r="N738" s="7">
        <v>10000</v>
      </c>
      <c r="O738" s="7">
        <v>10000</v>
      </c>
      <c r="S738" s="7">
        <v>10000</v>
      </c>
      <c r="T738" s="7" t="s">
        <v>41</v>
      </c>
      <c r="U738" s="7">
        <v>5000</v>
      </c>
      <c r="V738" s="7">
        <v>0</v>
      </c>
      <c r="W738" s="2" t="s">
        <v>41</v>
      </c>
      <c r="X738" s="7">
        <v>0</v>
      </c>
      <c r="Y738" s="2" t="s">
        <v>42</v>
      </c>
      <c r="Z738" s="2" t="s">
        <v>43</v>
      </c>
      <c r="AB738" s="2" t="s">
        <v>44</v>
      </c>
      <c r="AC738" s="2" t="s">
        <v>89</v>
      </c>
      <c r="AD738" s="2" t="s">
        <v>96</v>
      </c>
      <c r="AE738" s="2" t="s">
        <v>97</v>
      </c>
      <c r="AF738" s="2" t="s">
        <v>264</v>
      </c>
      <c r="AG738" s="2" t="s">
        <v>51</v>
      </c>
      <c r="AH738" s="2" t="s">
        <v>247</v>
      </c>
      <c r="AI738" s="2" t="s">
        <v>162</v>
      </c>
      <c r="AJ738" s="2" t="s">
        <v>163</v>
      </c>
      <c r="AK738" s="2" t="s">
        <v>55</v>
      </c>
      <c r="AN738" s="7">
        <v>0</v>
      </c>
      <c r="AO738" s="2" t="s">
        <v>265</v>
      </c>
      <c r="AP738" s="6">
        <v>41255</v>
      </c>
      <c r="AQ738" s="8" t="s">
        <v>4456</v>
      </c>
      <c r="AR738" s="2" t="s">
        <v>48</v>
      </c>
      <c r="AS738" s="7">
        <v>10000</v>
      </c>
    </row>
    <row r="739" spans="1:45" x14ac:dyDescent="0.2">
      <c r="A739" s="380"/>
      <c r="B739" s="2" t="s">
        <v>4928</v>
      </c>
      <c r="C739" s="3">
        <v>82</v>
      </c>
      <c r="D739" s="4" t="s">
        <v>4458</v>
      </c>
      <c r="E739" s="2" t="s">
        <v>4593</v>
      </c>
      <c r="F739" s="2">
        <v>1564192</v>
      </c>
      <c r="G739" s="2" t="s">
        <v>3999</v>
      </c>
      <c r="H739" s="2" t="s">
        <v>4000</v>
      </c>
      <c r="I739" s="2" t="s">
        <v>38</v>
      </c>
      <c r="J739" s="2" t="s">
        <v>4001</v>
      </c>
      <c r="K739" s="2" t="s">
        <v>4002</v>
      </c>
      <c r="L739" s="6">
        <v>41097</v>
      </c>
      <c r="M739" s="6"/>
      <c r="N739" s="7">
        <v>48000</v>
      </c>
      <c r="O739" s="7">
        <v>48000</v>
      </c>
      <c r="S739" s="7">
        <v>48000</v>
      </c>
      <c r="T739" s="7" t="s">
        <v>41</v>
      </c>
      <c r="U739" s="7">
        <v>24000</v>
      </c>
      <c r="V739" s="7">
        <v>0</v>
      </c>
      <c r="W739" s="2" t="s">
        <v>41</v>
      </c>
      <c r="X739" s="7">
        <v>0</v>
      </c>
      <c r="Y739" s="2" t="s">
        <v>42</v>
      </c>
      <c r="Z739" s="2" t="s">
        <v>43</v>
      </c>
      <c r="AB739" s="2" t="s">
        <v>44</v>
      </c>
      <c r="AC739" s="2" t="s">
        <v>3815</v>
      </c>
      <c r="AD739" s="2" t="s">
        <v>96</v>
      </c>
      <c r="AE739" s="2" t="s">
        <v>49</v>
      </c>
      <c r="AF739" s="2" t="s">
        <v>4003</v>
      </c>
      <c r="AG739" s="2" t="s">
        <v>51</v>
      </c>
      <c r="AH739" s="2" t="s">
        <v>307</v>
      </c>
      <c r="AI739" s="2" t="s">
        <v>171</v>
      </c>
      <c r="AJ739" s="2" t="s">
        <v>54</v>
      </c>
      <c r="AK739" s="2" t="s">
        <v>55</v>
      </c>
      <c r="AN739" s="7">
        <v>0</v>
      </c>
      <c r="AO739" s="2" t="s">
        <v>4004</v>
      </c>
      <c r="AP739" s="6">
        <v>41247</v>
      </c>
      <c r="AQ739" s="8" t="s">
        <v>4456</v>
      </c>
      <c r="AR739" s="2" t="s">
        <v>48</v>
      </c>
      <c r="AS739" s="7">
        <v>48000</v>
      </c>
    </row>
  </sheetData>
  <sheetProtection deleteColumns="0" selectLockedCells="1" selectUnlockedCells="1"/>
  <autoFilter ref="A1:AS739"/>
  <customSheetViews>
    <customSheetView guid="{D8989819-D195-418C-A029-34DAB899C6BB}" colorId="50" showAutoFilter="1">
      <pane ySplit="594" topLeftCell="A608" activePane="bottomLeft" state="frozen"/>
      <selection pane="bottomLeft" activeCell="U21" sqref="U21"/>
      <pageMargins left="0.511811024" right="0.511811024" top="0.78740157499999996" bottom="0.78740157499999996" header="0.31496062000000002" footer="0.31496062000000002"/>
      <pageSetup paperSize="9" orientation="portrait" r:id="rId1"/>
      <autoFilter ref="A1:AS739"/>
    </customSheetView>
    <customSheetView guid="{C6EDEFEC-53CD-47E2-994E-F70CD3386FD8}" colorId="50" showAutoFilter="1">
      <pane ySplit="602" topLeftCell="A608" activePane="bottomLeft" state="frozen"/>
      <selection pane="bottomLeft" activeCell="U21" sqref="U21"/>
      <pageMargins left="0.511811024" right="0.511811024" top="0.78740157499999996" bottom="0.78740157499999996" header="0.31496062000000002" footer="0.31496062000000002"/>
      <pageSetup paperSize="9" orientation="portrait" r:id="rId2"/>
      <autoFilter ref="A1:AS739"/>
    </customSheetView>
    <customSheetView guid="{853AA99E-8EF3-4D9E-9893-69ECE777EC08}" colorId="50" filter="1" showAutoFilter="1">
      <pane ySplit="581" topLeftCell="A583" activePane="bottomLeft" state="frozen"/>
      <selection pane="bottomLeft" activeCell="AO19" sqref="AO19"/>
      <pageMargins left="0.511811024" right="0.511811024" top="0.78740157499999996" bottom="0.78740157499999996" header="0.31496062000000002" footer="0.31496062000000002"/>
      <pageSetup paperSize="9" orientation="portrait" r:id="rId3"/>
      <autoFilter ref="A1:AS739">
        <filterColumn colId="2">
          <filters>
            <filter val="77"/>
          </filters>
        </filterColumn>
        <filterColumn colId="40">
          <filters>
            <filter val="02.02.136.0001160322/11"/>
            <filter val="02.02.136.0001160417/11"/>
            <filter val="02.02.136.0001162166/11"/>
            <filter val="02.02.136.0001163599/11"/>
            <filter val="02.02.136.0001164738/11"/>
            <filter val="02.02.136.0001164849/12"/>
            <filter val="02.02.136.0001167103/12"/>
            <filter val="02.02.136.0001167956/11"/>
            <filter val="02.02.136.0001168623/11"/>
            <filter val="02.02.136.0001168803/12"/>
            <filter val="02.02.136.0001169437/12"/>
            <filter val="02.02.136.0001169969/12"/>
            <filter val="02.02.136.0001170233/12"/>
            <filter val="02.02.136.0001171109/12"/>
            <filter val="02.02.136.0001172988/11"/>
            <filter val="02.02.136.0001174316/12"/>
            <filter val="02.02.136.0001174382/11"/>
            <filter val="02.02.136.0001176317/11"/>
            <filter val="02.02.136.0001176381/12"/>
            <filter val="02.02.136.0001177280/12"/>
            <filter val="02.02.136.0001179686/11"/>
            <filter val="02.02.136.0001179690/12"/>
            <filter val="02.02.136.0001181892/12"/>
            <filter val="02.02.136.0001182188/12"/>
            <filter val="02.02.136.0001182439/11"/>
            <filter val="02.02.136.0001190240/12"/>
            <filter val="02.02.136.0001190271/12"/>
            <filter val="02.02.136.0001192545/12"/>
            <filter val="02.02.136.0001195165/12"/>
            <filter val="02.02.136.0001196515/12"/>
            <filter val="02.02.136.0001198270/12"/>
            <filter val="02.02.136.0001199100/12"/>
            <filter val="02.02.136.0001199193/12"/>
            <filter val="02.02.136.0001200586/12"/>
            <filter val="02.02.136.0001200808/12"/>
            <filter val="02.02.136.0001200885/12"/>
            <filter val="02.02.136.0001202564/12"/>
            <filter val="02.02.136.0001206217/12"/>
            <filter val="02.02.136.0001207243/12"/>
            <filter val="02.02.136.0001207549/12"/>
            <filter val="02.02.136.0001209048/12"/>
            <filter val="02.02.136.0001210523/12"/>
            <filter val="02.02.136.0001211958/12"/>
            <filter val="02.02.136.0001213105/12"/>
            <filter val="02.02.136.0001213609/12"/>
            <filter val="02.02.136.0001215612/12"/>
            <filter val="02.02.136.0001219561/12"/>
            <filter val="02.02.136.0001219565/12"/>
            <filter val="02.02.136.0001223286/12"/>
            <filter val="02.02.136.0001224393/12"/>
            <filter val="02.02.136.0001226013/12"/>
            <filter val="02.02.136.0001227912/12"/>
            <filter val="02.02.136.0001229801/12"/>
            <filter val="02.02.136.0001229867/12"/>
            <filter val="02.02.136.0001231061/12"/>
            <filter val="02.02.136.0001233386/12"/>
            <filter val="02.02.136.0001233511/12"/>
            <filter val="02.02.136.0001235272/12"/>
            <filter val="02.02.136.0001236272/12"/>
            <filter val="02.02.136.0001236952/12"/>
            <filter val="02.02.136.0001237085/12"/>
            <filter val="02.02.136.0001237820/12"/>
            <filter val="02.02.136.0001237958/12"/>
            <filter val="02.02.136.0001241498/12"/>
            <filter val="02.02.136.0001243907/12"/>
            <filter val="02.02.136.0001247018/12"/>
            <filter val="02.02.136.0001247974/12"/>
            <filter val="02.02.136.0001249508/12"/>
            <filter val="02.02.136.0001250894/12"/>
            <filter val="02.02.136.0001251298/12"/>
            <filter val="02.02.136.0001251449/12"/>
            <filter val="02.02.136.0001252229/12"/>
            <filter val="02.02.136.0001252279/12"/>
            <filter val="02.02.136.0001255110/12"/>
            <filter val="02.02.136.0001256625/12"/>
            <filter val="02.02.136.0001261786/12"/>
            <filter val="02.02.136.0001261807/12"/>
            <filter val="02.02.136.0001262242/12"/>
            <filter val="02.02.136.0001262831/12"/>
            <filter val="02.02.136.0001269328/12"/>
            <filter val="02.02.136.0001273493/12"/>
            <filter val="02.02.136.0001274930/12"/>
            <filter val="02.02.136.0001276878/12"/>
            <filter val="02.02.136.0001279351/12"/>
            <filter val="02.02.136.0001279468/12"/>
            <filter val="02.02.136.0001279850/12"/>
            <filter val="02.02.136.0001284160/12"/>
            <filter val="02.02.136.0001285059/12"/>
            <filter val="02.02.136.0001285126/12"/>
            <filter val="02.02.136.0001288452/12"/>
            <filter val="02.02.136.0001294374/12"/>
            <filter val="02.02.136.0001303850/12"/>
            <filter val="02.02.136.0001305689/12"/>
            <filter val="02.02.136.0001306239/12"/>
            <filter val="02.02.136.0001309132/12"/>
            <filter val="02.02.136.0001313393/12"/>
            <filter val="02.02.507.0001158352/11"/>
            <filter val="02.02.507.0001158596/11"/>
            <filter val="02.02.507.0001158660/11"/>
            <filter val="02.02.507.0001158759/11"/>
            <filter val="02.02.507.0001159166/11"/>
            <filter val="02.02.507.0001159324/11"/>
            <filter val="02.02.507.0001159794/11"/>
            <filter val="02.02.507.0001160328/11"/>
            <filter val="02.02.507.0001160685/12"/>
            <filter val="02.02.507.0001161513/11"/>
            <filter val="02.02.507.0001161791/11"/>
            <filter val="02.02.507.0001162134/11"/>
            <filter val="02.02.507.0001162442/11"/>
            <filter val="02.02.507.0001163016/11"/>
            <filter val="02.02.507.0001163017/11"/>
            <filter val="02.02.507.0001163373/12"/>
            <filter val="02.02.507.0001163420/03"/>
            <filter val="02.02.507.0001163481/11"/>
            <filter val="02.02.507.0001163550/11"/>
            <filter val="02.02.507.0001164140/12"/>
            <filter val="02.02.507.0001164315/09"/>
            <filter val="02.02.507.0001164790/12"/>
            <filter val="02.02.507.0001165199/11"/>
            <filter val="02.02.507.0001165251/11"/>
            <filter val="02.02.507.0001165753/11"/>
            <filter val="02.02.507.0001165897/12"/>
            <filter val="02.02.507.0001166533/12"/>
            <filter val="02.02.507.0001166907/12"/>
            <filter val="02.02.507.0001167107/12"/>
            <filter val="02.02.507.0001167182/12"/>
            <filter val="02.02.507.0001167247/11"/>
            <filter val="02.02.507.0001167725/12"/>
            <filter val="02.02.507.0001168729/12"/>
            <filter val="02.02.507.0001168791/12"/>
            <filter val="02.02.507.0001168899/12"/>
            <filter val="02.02.507.0001168989/12"/>
            <filter val="02.02.507.0001169470/12"/>
            <filter val="02.02.507.0001169960/12"/>
            <filter val="02.02.507.0001170296/12"/>
            <filter val="02.02.507.0001170484/12"/>
            <filter val="02.02.507.0001170578/12"/>
            <filter val="02.02.507.0001170673/12"/>
            <filter val="02.02.507.0001170961/11"/>
            <filter val="02.02.507.0001170993/12"/>
            <filter val="02.02.507.0001171064/11"/>
            <filter val="02.02.507.0001171895/12"/>
            <filter val="02.02.507.0001171982/12"/>
            <filter val="02.02.507.0001172381/09"/>
            <filter val="02.02.507.0001172484/12"/>
            <filter val="02.02.507.0001172877/12"/>
            <filter val="02.02.507.0001172981/12"/>
            <filter val="02.02.507.0001173776/11"/>
            <filter val="02.02.507.0001173945/12"/>
            <filter val="02.02.507.0001173999/12"/>
            <filter val="02.02.507.0001174044/11"/>
            <filter val="02.02.507.0001174176/11"/>
            <filter val="02.02.507.0001174409/11"/>
            <filter val="02.02.507.0001174530/12"/>
            <filter val="02.02.507.0001174740/12"/>
            <filter val="02.02.507.0001174865/12"/>
            <filter val="02.02.507.0001175278/12"/>
            <filter val="02.02.507.0001175641/12"/>
            <filter val="02.02.507.0001175979/12"/>
            <filter val="02.02.507.0001176105/12"/>
            <filter val="02.02.507.0001176550/12"/>
            <filter val="02.02.507.0001177160/11"/>
            <filter val="02.02.507.0001177271/12"/>
            <filter val="02.02.507.0001177523/11"/>
            <filter val="02.02.507.0001177682/12"/>
            <filter val="02.02.507.0001178218/12"/>
            <filter val="02.02.507.0001178597/11"/>
            <filter val="02.02.507.0001178891/12"/>
            <filter val="02.02.507.0001179037/12"/>
            <filter val="02.02.507.0001179050/12"/>
            <filter val="02.02.507.0001179076/12"/>
            <filter val="02.02.507.0001179978/12"/>
            <filter val="02.02.507.0001180222/12"/>
            <filter val="02.02.507.0001180288/12"/>
            <filter val="02.02.507.0001180503/09"/>
            <filter val="02.02.507.0001180581/11"/>
            <filter val="02.02.507.0001180727/11"/>
            <filter val="02.02.507.0001180896/12"/>
            <filter val="02.02.507.0001181012/12"/>
            <filter val="02.02.507.0001181053/12"/>
            <filter val="02.02.507.0001181194/12"/>
            <filter val="02.02.507.0001181265/12"/>
            <filter val="02.02.507.0001181295/12"/>
            <filter val="02.02.507.0001181577/11"/>
            <filter val="02.02.507.0001181678/12"/>
            <filter val="02.02.507.0001182275/12"/>
            <filter val="02.02.507.0001182985/12"/>
            <filter val="02.02.507.0001182998/11"/>
            <filter val="02.02.507.0001183006/11"/>
            <filter val="02.02.507.0001183013/12"/>
            <filter val="02.02.507.0001183054/12"/>
            <filter val="02.02.507.0001183067/12"/>
            <filter val="02.02.507.0001183178/11"/>
            <filter val="02.02.507.0001183728/12"/>
            <filter val="02.02.507.0001183820/12"/>
            <filter val="02.02.507.0001183853/12"/>
            <filter val="02.02.507.0001183919/12"/>
            <filter val="02.02.507.0001184443/11"/>
            <filter val="02.02.507.0001184469/12"/>
            <filter val="02.02.507.0001184554/04"/>
            <filter val="02.02.507.0001185192/12"/>
            <filter val="02.02.507.0001185243/12"/>
            <filter val="02.02.507.0001185247/11"/>
            <filter val="02.02.507.0001185685/12"/>
            <filter val="02.02.507.0001185859/12"/>
            <filter val="02.02.507.0001186085/12"/>
            <filter val="02.02.507.0001186276/11"/>
            <filter val="02.02.507.0001186374/11"/>
            <filter val="02.02.507.0001187020/12"/>
            <filter val="02.02.507.0001187243/12"/>
            <filter val="02.02.507.0001187411/12"/>
            <filter val="02.02.507.0001187418/12"/>
            <filter val="02.02.507.0001187822/11"/>
            <filter val="02.02.507.0001187858/12"/>
            <filter val="02.02.507.0001187873/12"/>
            <filter val="02.02.507.0001187994/12"/>
            <filter val="02.02.507.0001188311/12"/>
            <filter val="02.02.507.0001189278/11"/>
            <filter val="02.02.507.0001189284/12"/>
            <filter val="02.02.507.0001189301/12"/>
            <filter val="02.02.507.0001189696/12"/>
            <filter val="02.02.507.0001190199/12"/>
            <filter val="02.02.507.0001190575/12"/>
            <filter val="02.02.507.0001190600/12"/>
            <filter val="02.02.507.0001191182/12"/>
            <filter val="02.02.507.0001191278/12"/>
            <filter val="02.02.507.0001191535/12"/>
            <filter val="02.02.507.0001191616/12"/>
            <filter val="02.02.507.0001191857/12"/>
            <filter val="02.02.507.0001191860/12"/>
            <filter val="02.02.507.0001191872/12"/>
            <filter val="02.02.507.0001191950/12"/>
            <filter val="02.02.507.0001192006/12"/>
            <filter val="02.02.507.0001192472/12"/>
            <filter val="02.02.507.0001192863/11"/>
            <filter val="02.02.507.0001192915/12"/>
            <filter val="02.02.507.0001193067/12"/>
            <filter val="02.02.507.0001193217/11"/>
            <filter val="02.02.507.0001193322/12"/>
            <filter val="02.02.507.0001194190/10"/>
            <filter val="02.02.507.0001194444/11"/>
            <filter val="02.02.507.0001194730/12"/>
            <filter val="02.02.507.0001194771/11"/>
            <filter val="02.02.507.0001194984/12"/>
            <filter val="02.02.507.0001195313/12"/>
            <filter val="02.02.507.0001195342/12"/>
            <filter val="02.02.507.0001195519/12"/>
            <filter val="02.02.507.0001195924/12"/>
            <filter val="02.02.507.0001197429/12"/>
            <filter val="02.02.507.0001198058/12"/>
            <filter val="02.02.507.0001198234/12"/>
            <filter val="02.02.507.0001198322/12"/>
            <filter val="02.02.507.0001198332/12"/>
            <filter val="02.02.507.0001198361/11"/>
            <filter val="02.02.507.0001198403/11"/>
            <filter val="02.02.507.0001198411/12"/>
            <filter val="02.02.507.0001198510/12"/>
            <filter val="02.02.507.0001199410/11"/>
            <filter val="02.02.507.0001199419/11"/>
            <filter val="02.02.507.0001199427/12"/>
            <filter val="02.02.507.0001199511/12"/>
            <filter val="02.02.507.0001200128/12"/>
            <filter val="02.02.507.0001200211/12"/>
            <filter val="02.02.507.0001200265/12"/>
            <filter val="02.02.507.0001200407/12"/>
            <filter val="02.02.507.0001200562/12"/>
            <filter val="02.02.507.0001200820/12"/>
            <filter val="02.02.507.0001200851/12"/>
            <filter val="02.02.507.0001200858/12"/>
            <filter val="02.02.507.0001201336/11"/>
            <filter val="02.02.507.0001201559/12"/>
            <filter val="02.02.507.0001201853/12"/>
            <filter val="02.02.507.0001202127/12"/>
            <filter val="02.02.507.0001202269/12"/>
            <filter val="02.02.507.0001202296/12"/>
            <filter val="02.02.507.0001202338/12"/>
            <filter val="02.02.507.0001202840/11"/>
            <filter val="02.02.507.0001202841/12"/>
            <filter val="02.02.507.0001202859/12"/>
            <filter val="02.02.507.0001202867/12"/>
            <filter val="02.02.507.0001202941/11"/>
            <filter val="02.02.507.0001203241/10"/>
            <filter val="02.02.507.0001203679/12"/>
            <filter val="02.02.507.0001203739/12"/>
            <filter val="02.02.507.0001203748/12"/>
            <filter val="02.02.507.0001205029/12"/>
            <filter val="02.02.507.0001205182/12"/>
            <filter val="02.02.507.0001205325/12"/>
            <filter val="02.02.507.0001205779/12"/>
            <filter val="02.02.507.0001205826/12"/>
            <filter val="02.02.507.0001206117/12"/>
            <filter val="02.02.507.0001206184/12"/>
            <filter val="02.02.507.0001206756/12"/>
            <filter val="02.02.507.0001206891/12"/>
            <filter val="02.02.507.0001208191/12"/>
            <filter val="02.02.507.0001208314/12"/>
            <filter val="02.02.507.0001208318/12"/>
            <filter val="02.02.507.0001208344/12"/>
            <filter val="02.02.507.0001208379/12"/>
            <filter val="02.02.507.0001208998/12"/>
            <filter val="02.02.507.0001209913/11"/>
            <filter val="02.02.507.0001210492/12"/>
            <filter val="02.02.507.0001210545/12"/>
            <filter val="02.02.507.0001210616/12"/>
            <filter val="02.02.507.0001211111/12"/>
            <filter val="02.02.507.0001211136/12"/>
            <filter val="02.02.507.0001211179/12"/>
            <filter val="02.02.507.0001211187/12"/>
            <filter val="02.02.507.0001211217/12"/>
            <filter val="02.02.507.0001211281/12"/>
            <filter val="02.02.507.0001211591/12"/>
            <filter val="02.02.507.0001212064/12"/>
            <filter val="02.02.507.0001212085/12"/>
            <filter val="02.02.507.0001212839/12"/>
            <filter val="02.02.507.0001212889/12"/>
            <filter val="02.02.507.0001212948/12"/>
            <filter val="02.02.507.0001213346/07"/>
            <filter val="02.02.507.0001213350/07"/>
            <filter val="02.02.507.0001213405/12"/>
            <filter val="02.02.507.0001213450/12"/>
            <filter val="02.02.507.0001213540/12"/>
            <filter val="02.02.507.0001213567/12"/>
            <filter val="02.02.507.0001213585/12"/>
            <filter val="02.02.507.0001213664/12"/>
            <filter val="02.02.507.0001214596/12"/>
            <filter val="02.02.507.0001214810/12"/>
            <filter val="02.02.507.0001214924/12"/>
            <filter val="02.02.507.0001215139/12"/>
            <filter val="02.02.507.0001215167/12"/>
            <filter val="02.02.507.0001215883/12"/>
            <filter val="02.02.507.0001216012/12"/>
            <filter val="02.02.507.0001216165/12"/>
            <filter val="02.02.507.0001216172/12"/>
            <filter val="02.02.507.0001216464/12"/>
            <filter val="02.02.507.0001216614/12"/>
            <filter val="02.02.507.0001216772/12"/>
            <filter val="02.02.507.0001217565/12"/>
            <filter val="02.02.507.0001218083/12"/>
            <filter val="02.02.507.0001218480/11"/>
            <filter val="02.02.507.0001218910/12"/>
            <filter val="02.02.507.0001218922/12"/>
            <filter val="02.02.507.0001218938/12"/>
            <filter val="02.02.507.0001219011/11"/>
            <filter val="02.02.507.0001219501/12"/>
            <filter val="02.02.507.0001219509/12"/>
            <filter val="02.02.507.0001219636/12"/>
            <filter val="02.02.507.0001219716/12"/>
            <filter val="02.02.507.0001219781/12"/>
            <filter val="02.02.507.0001220282/12"/>
            <filter val="02.02.507.0001220913/12"/>
            <filter val="02.02.507.0001221743/12"/>
            <filter val="02.02.507.0001222633/12"/>
            <filter val="02.02.507.0001223099/12"/>
            <filter val="02.02.507.0001223109/12"/>
            <filter val="02.02.507.0001223555/12"/>
            <filter val="02.02.507.0001223586/12"/>
            <filter val="02.02.507.0001223721/12"/>
            <filter val="02.02.507.0001224423/12"/>
            <filter val="02.02.507.0001224430/12"/>
            <filter val="02.02.507.0001224959/12"/>
            <filter val="02.02.507.0001225370/12"/>
            <filter val="02.02.507.0001225453/12"/>
            <filter val="02.02.507.0001225454/12"/>
            <filter val="02.02.507.0001225773/12"/>
            <filter val="02.02.507.0001226370/12"/>
            <filter val="02.02.507.0001226617/12"/>
            <filter val="02.02.507.0001226636/12"/>
            <filter val="02.02.507.0001226642/12"/>
            <filter val="02.02.507.0001226650/12"/>
            <filter val="02.02.507.0001226677/12"/>
            <filter val="02.02.507.0001227031/12"/>
            <filter val="02.02.507.0001227095/12"/>
            <filter val="02.02.507.0001227214/12"/>
            <filter val="02.02.507.0001227432/12"/>
            <filter val="02.02.507.0001228624/12"/>
            <filter val="02.02.507.0001228667/12"/>
            <filter val="02.02.507.0001229149/12"/>
            <filter val="02.02.507.0001229477/12"/>
            <filter val="02.02.507.0001229493/12"/>
            <filter val="02.02.507.0001229875/12"/>
            <filter val="02.02.507.0001230059/12"/>
            <filter val="02.02.507.0001230251/11"/>
            <filter val="02.02.507.0001230264/12"/>
            <filter val="02.02.507.0001230714/12"/>
            <filter val="02.02.507.0001231447/12"/>
            <filter val="02.02.507.0001231625/12"/>
            <filter val="02.02.507.0001231848/12"/>
            <filter val="02.02.507.0001232227/12"/>
            <filter val="02.02.507.0001232397/12"/>
            <filter val="02.02.507.0001232751/12"/>
            <filter val="02.02.507.0001232815/12"/>
            <filter val="02.02.507.0001232830/12"/>
            <filter val="02.02.507.0001232860/12"/>
            <filter val="02.02.507.0001233249/12"/>
            <filter val="02.02.507.0001233626/12"/>
            <filter val="02.02.507.0001234715/12"/>
            <filter val="02.02.507.0001235090/12"/>
            <filter val="02.02.507.0001235745/12"/>
            <filter val="02.02.507.0001236166/12"/>
            <filter val="02.02.507.0001236441/12"/>
            <filter val="02.02.507.0001236446/12"/>
            <filter val="02.02.507.0001236927/12"/>
            <filter val="02.02.507.0001236938/12"/>
            <filter val="02.02.507.0001237008/12"/>
            <filter val="02.02.507.0001237286/12"/>
            <filter val="02.02.507.0001237754/12"/>
            <filter val="02.02.507.0001237765/12"/>
            <filter val="02.02.507.0001237779/12"/>
            <filter val="02.02.507.0001237807/12"/>
            <filter val="02.02.507.0001237967/12"/>
            <filter val="02.02.507.0001238012/12"/>
            <filter val="02.02.507.0001238036/12"/>
            <filter val="02.02.507.0001238063/12"/>
            <filter val="02.02.507.0001238110/12"/>
            <filter val="02.02.507.0001238632/12"/>
            <filter val="02.02.507.0001238745/12"/>
            <filter val="02.02.507.0001238746/12"/>
            <filter val="02.02.507.0001238773/12"/>
            <filter val="02.02.507.0001239022/12"/>
            <filter val="02.02.507.0001239471/12"/>
            <filter val="02.02.507.0001239816/12"/>
            <filter val="02.02.507.0001240157/12"/>
            <filter val="02.02.507.0001240181/12"/>
            <filter val="02.02.507.0001240277/12"/>
            <filter val="02.02.507.0001240562/12"/>
            <filter val="02.02.507.0001240809/12"/>
            <filter val="02.02.507.0001240834/12"/>
            <filter val="02.02.507.0001240918/12"/>
            <filter val="02.02.507.0001240949/12"/>
            <filter val="02.02.507.0001241516/12"/>
            <filter val="02.02.507.0001242339/12"/>
            <filter val="02.02.507.0001242441/12"/>
            <filter val="02.02.507.0001242821/12"/>
            <filter val="02.02.507.0001243088/12"/>
            <filter val="02.02.507.0001243233/12"/>
            <filter val="02.02.507.0001243505/12"/>
            <filter val="02.02.507.0001243682/12"/>
            <filter val="02.02.507.0001243875/12"/>
            <filter val="02.02.507.0001244098/12"/>
            <filter val="02.02.507.0001244883/12"/>
            <filter val="02.02.507.0001244963/12"/>
            <filter val="02.02.507.0001245856/12"/>
            <filter val="02.02.507.0001246677/11"/>
            <filter val="02.02.507.0001246770/12"/>
            <filter val="02.02.507.0001247023/12"/>
            <filter val="02.02.507.0001247257/12"/>
            <filter val="02.02.507.0001247312/12"/>
            <filter val="02.02.507.0001247549/10"/>
            <filter val="02.02.507.0001248142/12"/>
            <filter val="02.02.507.0001248149/12"/>
            <filter val="02.02.507.0001248172/12"/>
            <filter val="02.02.507.0001248480/12"/>
            <filter val="02.02.507.0001248644/12"/>
            <filter val="02.02.507.0001248670/12"/>
            <filter val="02.02.507.0001248720/12"/>
            <filter val="02.02.507.0001248763/12"/>
            <filter val="02.02.507.0001248954/12"/>
            <filter val="02.02.507.0001249039/12"/>
            <filter val="02.02.507.0001249400/12"/>
            <filter val="02.02.507.0001249503/12"/>
            <filter val="02.02.507.0001249548/12"/>
            <filter val="02.02.507.0001249609/12"/>
            <filter val="02.02.507.0001249807/12"/>
            <filter val="02.02.507.0001250035/12"/>
            <filter val="02.02.507.0001250128/12"/>
            <filter val="02.02.507.0001250832/12"/>
            <filter val="02.02.507.0001250968/04"/>
            <filter val="02.02.507.0001251204/12"/>
            <filter val="02.02.507.0001251320/12"/>
            <filter val="02.02.507.0001251336/12"/>
            <filter val="02.02.507.0001251432/12"/>
            <filter val="02.02.507.0001251531/12"/>
            <filter val="02.02.507.0001251551/12"/>
            <filter val="02.02.507.0001251558/12"/>
            <filter val="02.02.507.0001251771/12"/>
            <filter val="02.02.507.0001252082/12"/>
            <filter val="02.02.507.0001252599/12"/>
            <filter val="02.02.507.0001252811/12"/>
            <filter val="02.02.507.0001252875/12"/>
            <filter val="02.02.507.0001252940/12"/>
            <filter val="02.02.507.0001252948/12"/>
            <filter val="02.02.507.0001253065/12"/>
            <filter val="02.02.507.0001253096/12"/>
            <filter val="02.02.507.0001253112/12"/>
            <filter val="02.02.507.0001253540/12"/>
            <filter val="02.02.507.0001253640/12"/>
            <filter val="02.02.507.0001253716/12"/>
            <filter val="02.02.507.0001253756/12"/>
            <filter val="02.02.507.0001253785/12"/>
            <filter val="02.02.507.0001253855/12"/>
            <filter val="02.02.507.0001254200/12"/>
            <filter val="02.02.507.0001254264/10"/>
            <filter val="02.02.507.0001254440/12"/>
            <filter val="02.02.507.0001254975/12"/>
            <filter val="02.02.507.0001255439/12"/>
            <filter val="02.02.507.0001255455/12"/>
            <filter val="02.02.507.0001255794/12"/>
            <filter val="02.02.507.0001255836/12"/>
            <filter val="02.02.507.0001256637/12"/>
            <filter val="02.02.507.0001256660/10"/>
            <filter val="02.02.507.0001256690/12"/>
            <filter val="02.02.507.0001256864/12"/>
            <filter val="02.02.507.0001257690/12"/>
            <filter val="02.02.507.0001257799/12"/>
            <filter val="02.02.507.0001258133/12"/>
            <filter val="02.02.507.0001258207/12"/>
            <filter val="02.02.507.0001258262/12"/>
            <filter val="02.02.507.0001259048/12"/>
            <filter val="02.02.507.0001259224/12"/>
            <filter val="02.02.507.0001259772/12"/>
            <filter val="02.02.507.0001259907/12"/>
            <filter val="02.02.507.0001259921/12"/>
            <filter val="02.02.507.0001260572/12"/>
            <filter val="02.02.507.0001260699/12"/>
            <filter val="02.02.507.0001260718/12"/>
            <filter val="02.02.507.0001260781/12"/>
            <filter val="02.02.507.0001261173/12"/>
            <filter val="02.02.507.0001261296/12"/>
            <filter val="02.02.507.0001261321/12"/>
            <filter val="02.02.507.0001262638/12"/>
            <filter val="02.02.507.0001262790/12"/>
            <filter val="02.02.507.0001262898/12"/>
            <filter val="02.02.507.0001263180/12"/>
            <filter val="02.02.507.0001263295/12"/>
            <filter val="02.02.507.0001263296/12"/>
            <filter val="02.02.507.0001263359/12"/>
            <filter val="02.02.507.0001263483/12"/>
            <filter val="02.02.507.0001264813/12"/>
            <filter val="02.02.507.0001264828/12"/>
            <filter val="02.02.507.0001264834/12"/>
            <filter val="02.02.507.0001264894/12"/>
            <filter val="02.02.507.0001265523/12"/>
            <filter val="02.02.507.0001265536/12"/>
            <filter val="02.02.507.0001266010/12"/>
            <filter val="02.02.507.0001266563/12"/>
            <filter val="02.02.507.0001266664/12"/>
            <filter val="02.02.507.0001266730/12"/>
            <filter val="02.02.507.0001266739/12"/>
            <filter val="02.02.507.0001267332/12"/>
            <filter val="02.02.507.0001267357/12"/>
            <filter val="02.02.507.0001267779/12"/>
            <filter val="02.02.507.0001267947/12"/>
            <filter val="02.02.507.0001268081/12"/>
            <filter val="02.02.507.0001268519/12"/>
            <filter val="02.02.507.0001268592/12"/>
            <filter val="02.02.507.0001268699/12"/>
            <filter val="02.02.507.0001269059/12"/>
            <filter val="02.02.507.0001269155/12"/>
            <filter val="02.02.507.0001269980/12"/>
            <filter val="02.02.507.0001270035/12"/>
            <filter val="02.02.507.0001270050/12"/>
            <filter val="02.02.507.0001270059/12"/>
            <filter val="02.02.507.0001270159/12"/>
            <filter val="02.02.507.0001270715/12"/>
            <filter val="02.02.507.0001271304/12"/>
            <filter val="02.02.507.0001271451/12"/>
            <filter val="02.02.507.0001271468/12"/>
            <filter val="02.02.507.0001272045/12"/>
            <filter val="02.02.507.0001272166/12"/>
            <filter val="02.02.507.0001272210/12"/>
            <filter val="02.02.507.0001272212/12"/>
            <filter val="02.02.507.0001272693/12"/>
            <filter val="02.02.507.0001273162/12"/>
            <filter val="02.02.507.0001273170/12"/>
            <filter val="02.02.507.0001274025/12"/>
            <filter val="02.02.507.0001274059/12"/>
            <filter val="02.02.507.0001274668/12"/>
            <filter val="02.02.507.0001274781/12"/>
            <filter val="02.02.507.0001276199/12"/>
            <filter val="02.02.507.0001276212/12"/>
            <filter val="02.02.507.0001276270/12"/>
            <filter val="02.02.507.0001276494/12"/>
            <filter val="02.02.507.0001276800/12"/>
            <filter val="02.02.507.0001277461/12"/>
            <filter val="02.02.507.0001277563/12"/>
            <filter val="02.02.507.0001277587/12"/>
            <filter val="02.02.507.0001278350/11"/>
            <filter val="02.02.507.0001278835/12"/>
            <filter val="02.02.507.0001278886/12"/>
            <filter val="02.02.507.0001278915/12"/>
            <filter val="02.02.507.0001278983/12"/>
            <filter val="02.02.507.0001279168/12"/>
            <filter val="02.02.507.0001279200/12"/>
            <filter val="02.02.507.0001279532/12"/>
            <filter val="02.02.507.0001279717/12"/>
            <filter val="02.02.507.0001280218/12"/>
            <filter val="02.02.507.0001280442/12"/>
            <filter val="02.02.507.0001280524/12"/>
            <filter val="02.02.507.0001281057/12"/>
            <filter val="02.02.507.0001281312/12"/>
            <filter val="02.02.507.0001281386/12"/>
            <filter val="02.02.507.0001281693/12"/>
            <filter val="02.02.507.0001282218/12"/>
            <filter val="02.02.507.0001282267/12"/>
            <filter val="02.02.507.0001282303/12"/>
            <filter val="02.02.507.0001283060/12"/>
            <filter val="02.02.507.0001283448/12"/>
            <filter val="02.02.507.0001283571/12"/>
            <filter val="02.02.507.0001283662/12"/>
            <filter val="02.02.507.0001283734/12"/>
            <filter val="02.02.507.0001283735/11"/>
            <filter val="02.02.507.0001283795/12"/>
            <filter val="02.02.507.0001284182/12"/>
            <filter val="02.02.507.0001284206/12"/>
            <filter val="02.02.507.0001284216/12"/>
            <filter val="02.02.507.0001284298/12"/>
            <filter val="02.02.507.0001284866/12"/>
            <filter val="02.02.507.0001284886/12"/>
            <filter val="02.02.507.0001285106/12"/>
            <filter val="02.02.507.0001285371/12"/>
            <filter val="02.02.507.0001285732/12"/>
            <filter val="02.02.507.0001286144/12"/>
            <filter val="02.02.507.0001286304/99"/>
            <filter val="02.02.507.0001286434/12"/>
            <filter val="02.02.507.0001286851/12"/>
            <filter val="02.02.507.0001287060/12"/>
            <filter val="02.02.507.0001287108/12"/>
            <filter val="02.02.507.0001287157/12"/>
            <filter val="02.02.507.0001287525/12"/>
            <filter val="02.02.507.0001287706/12"/>
            <filter val="02.02.507.0001288299/12"/>
            <filter val="02.02.507.0001288420/12"/>
            <filter val="02.02.507.0001288560/12"/>
            <filter val="02.02.507.0001288869/12"/>
            <filter val="02.02.507.0001289480/12"/>
            <filter val="02.02.507.0001290139/12"/>
            <filter val="02.02.507.0001290422/12"/>
            <filter val="02.02.507.0001290767/12"/>
            <filter val="02.02.507.0001290911/12"/>
            <filter val="02.02.507.0001291229/12"/>
            <filter val="02.02.507.0001291420/12"/>
            <filter val="02.02.507.0001291852/12"/>
            <filter val="02.02.507.0001291968/12"/>
            <filter val="02.02.507.0001292580/12"/>
            <filter val="02.02.507.0001292898/12"/>
            <filter val="02.02.507.0001292971/12"/>
            <filter val="02.02.507.0001292990/12"/>
            <filter val="02.02.507.0001293375/12"/>
            <filter val="02.02.507.0001293392/12"/>
            <filter val="02.02.507.0001293782/12"/>
            <filter val="02.02.507.0001293822/12"/>
            <filter val="02.02.507.0001294167/12"/>
            <filter val="02.02.507.0001294477/12"/>
            <filter val="02.02.507.0001294638/12"/>
            <filter val="02.02.507.0001294666/12"/>
            <filter val="02.02.507.0001294793/12"/>
            <filter val="02.02.507.0001294820/12"/>
            <filter val="02.02.507.0001295295/12"/>
            <filter val="02.02.507.0001295373/12"/>
            <filter val="02.02.507.0001295388/12"/>
            <filter val="02.02.507.0001295577/12"/>
            <filter val="02.02.507.0001295729/12"/>
            <filter val="02.02.507.0001295957/12"/>
            <filter val="02.02.507.0001295968/12"/>
            <filter val="02.02.507.0001296171/12"/>
            <filter val="02.02.507.0001296194/12"/>
            <filter val="02.02.507.0001296436/12"/>
            <filter val="02.02.507.0001296443/12"/>
            <filter val="02.02.507.0001296609/12"/>
            <filter val="02.02.507.0001297216/12"/>
            <filter val="02.02.507.0001297275/12"/>
            <filter val="02.02.507.0001297523/12"/>
            <filter val="02.02.507.0001297900/12"/>
            <filter val="02.02.507.0001298005/12"/>
            <filter val="02.02.507.0001298062/12"/>
            <filter val="02.02.507.0001298111/12"/>
            <filter val="02.02.507.0001298208/12"/>
            <filter val="02.02.507.0001298323/12"/>
            <filter val="02.02.507.0001298560/12"/>
            <filter val="02.02.507.0001299225/12"/>
            <filter val="02.02.507.0001299526/12"/>
            <filter val="02.02.507.0001299813/12"/>
            <filter val="02.02.507.0001300311/12"/>
            <filter val="02.02.507.0001300638/12"/>
            <filter val="02.02.507.0001300679/12"/>
            <filter val="02.02.507.0001300726/12"/>
            <filter val="02.02.507.0001300819/12"/>
            <filter val="02.02.507.0001301718/12"/>
            <filter val="02.02.507.0001302373/12"/>
            <filter val="02.02.507.0001302753/12"/>
            <filter val="02.02.507.0001302765/12"/>
            <filter val="02.02.507.0001302890/12"/>
            <filter val="02.02.507.0001302914/12"/>
            <filter val="02.02.507.0001302971/12"/>
            <filter val="02.02.507.0001303419/12"/>
            <filter val="02.02.507.0001303492/12"/>
            <filter val="02.02.507.0001303518/12"/>
            <filter val="02.02.507.0001303887/12"/>
            <filter val="02.02.507.0001304054/12"/>
            <filter val="02.02.507.0001304155/12"/>
            <filter val="02.02.507.0001304338/12"/>
            <filter val="02.02.507.0001305495/12"/>
            <filter val="02.02.507.0001305496/12"/>
            <filter val="02.02.507.0001305857/12"/>
            <filter val="02.02.507.0001306709/12"/>
            <filter val="02.02.507.0001306762/12"/>
            <filter val="02.02.507.0001307264/12"/>
            <filter val="02.02.507.0001307410/12"/>
            <filter val="02.02.507.0001307663/12"/>
            <filter val="02.02.507.0001308013/12"/>
            <filter val="02.02.507.0001308021/12"/>
            <filter val="02.02.507.0001308078/12"/>
            <filter val="02.02.507.0001308233/12"/>
            <filter val="02.02.507.0001308546/12"/>
            <filter val="02.02.507.0001308972/12"/>
            <filter val="02.02.507.0001309064/11"/>
            <filter val="02.02.507.0001309103/12"/>
            <filter val="02.02.507.0001309137/12"/>
            <filter val="02.02.507.0001309913/12"/>
            <filter val="02.02.507.0001310140/12"/>
            <filter val="02.02.507.0001310233/12"/>
            <filter val="02.02.507.0001310450/12"/>
            <filter val="02.02.507.0001310848/12"/>
            <filter val="02.02.507.0001310863/12"/>
            <filter val="02.02.507.0001311064/12"/>
            <filter val="02.02.507.0001311091/12"/>
            <filter val="02.02.507.0001311372/12"/>
            <filter val="02.02.507.0001311425/12"/>
            <filter val="02.02.507.0001311491/12"/>
            <filter val="02.02.507.0001311557/12"/>
            <filter val="02.02.507.0001311591/12"/>
            <filter val="02.02.507.0001311619/12"/>
            <filter val="02.02.507.0001311638/12"/>
            <filter val="02.02.507.0001311651/12"/>
            <filter val="02.02.507.0001311847/12"/>
            <filter val="02.02.507.0001312820/12"/>
            <filter val="02.02.507.0001312828/12"/>
            <filter val="02.02.507.0001312864/12"/>
            <filter val="02.02.507.0001312885/12"/>
            <filter val="02.02.507.0001313020/12"/>
            <filter val="02.02.507.0001313047/12"/>
            <filter val="02.02.507.0001313161/12"/>
            <filter val="02.02.507.0001313281/12"/>
            <filter val="02.02.507.0001313416/12"/>
            <filter val="02.02.507.0001313564/12"/>
            <filter val="02.02.507.0001314061/12"/>
            <filter val="02.02.507.0001582136/12"/>
          </filters>
        </filterColumn>
      </autoFilter>
    </customSheetView>
    <customSheetView guid="{94DFBF6A-7696-4C2A-B9CF-C11C412EF058}" colorId="50" filter="1" showAutoFilter="1">
      <pane ySplit="606" topLeftCell="A608" activePane="bottomLeft" state="frozen"/>
      <selection pane="bottomLeft" activeCell="E608" sqref="E608"/>
      <pageMargins left="0.511811024" right="0.511811024" top="0.78740157499999996" bottom="0.78740157499999996" header="0.31496062000000002" footer="0.31496062000000002"/>
      <pageSetup paperSize="9" orientation="portrait" r:id="rId4"/>
      <autoFilter ref="A1:AS739">
        <filterColumn colId="2">
          <filters>
            <filter val="53"/>
          </filters>
        </filterColumn>
      </autoFilter>
    </customSheetView>
    <customSheetView guid="{2FEB9476-553D-4864-B94C-6D36A31F70FE}" colorId="50" filter="1" showAutoFilter="1">
      <pane ySplit="1" topLeftCell="A2" activePane="bottomLeft" state="frozen"/>
      <selection pane="bottomLeft" activeCell="E608" sqref="E608"/>
      <pageMargins left="0.511811024" right="0.511811024" top="0.78740157499999996" bottom="0.78740157499999996" header="0.31496062000000002" footer="0.31496062000000002"/>
      <pageSetup paperSize="9" orientation="portrait" r:id="rId5"/>
      <autoFilter ref="A1:AS739">
        <filterColumn colId="2">
          <filters>
            <filter val="53"/>
          </filters>
        </filterColumn>
      </autoFilter>
    </customSheetView>
    <customSheetView guid="{7A24F642-1049-4E73-94D3-8684447412CC}" colorId="50" filter="1" showAutoFilter="1">
      <pane ySplit="581" topLeftCell="A583" activePane="bottomLeft" state="frozen"/>
      <selection pane="bottomLeft" activeCell="AO19" sqref="AO19"/>
      <pageMargins left="0.511811024" right="0.511811024" top="0.78740157499999996" bottom="0.78740157499999996" header="0.31496062000000002" footer="0.31496062000000002"/>
      <pageSetup paperSize="9" orientation="portrait" r:id="rId6"/>
      <autoFilter ref="A1:AS739">
        <filterColumn colId="2">
          <filters>
            <filter val="77"/>
          </filters>
        </filterColumn>
        <filterColumn colId="40">
          <filters>
            <filter val="02.02.136.0001160322/11"/>
            <filter val="02.02.136.0001160417/11"/>
            <filter val="02.02.136.0001162166/11"/>
            <filter val="02.02.136.0001163599/11"/>
            <filter val="02.02.136.0001164738/11"/>
            <filter val="02.02.136.0001164849/12"/>
            <filter val="02.02.136.0001167103/12"/>
            <filter val="02.02.136.0001167956/11"/>
            <filter val="02.02.136.0001168623/11"/>
            <filter val="02.02.136.0001168803/12"/>
            <filter val="02.02.136.0001169437/12"/>
            <filter val="02.02.136.0001169969/12"/>
            <filter val="02.02.136.0001170233/12"/>
            <filter val="02.02.136.0001171109/12"/>
            <filter val="02.02.136.0001172988/11"/>
            <filter val="02.02.136.0001174316/12"/>
            <filter val="02.02.136.0001174382/11"/>
            <filter val="02.02.136.0001176317/11"/>
            <filter val="02.02.136.0001176381/12"/>
            <filter val="02.02.136.0001177280/12"/>
            <filter val="02.02.136.0001179686/11"/>
            <filter val="02.02.136.0001179690/12"/>
            <filter val="02.02.136.0001181892/12"/>
            <filter val="02.02.136.0001182188/12"/>
            <filter val="02.02.136.0001182439/11"/>
            <filter val="02.02.136.0001190240/12"/>
            <filter val="02.02.136.0001190271/12"/>
            <filter val="02.02.136.0001192545/12"/>
            <filter val="02.02.136.0001195165/12"/>
            <filter val="02.02.136.0001196515/12"/>
            <filter val="02.02.136.0001198270/12"/>
            <filter val="02.02.136.0001199100/12"/>
            <filter val="02.02.136.0001199193/12"/>
            <filter val="02.02.136.0001200586/12"/>
            <filter val="02.02.136.0001200808/12"/>
            <filter val="02.02.136.0001200885/12"/>
            <filter val="02.02.136.0001202564/12"/>
            <filter val="02.02.136.0001206217/12"/>
            <filter val="02.02.136.0001207243/12"/>
            <filter val="02.02.136.0001207549/12"/>
            <filter val="02.02.136.0001209048/12"/>
            <filter val="02.02.136.0001210523/12"/>
            <filter val="02.02.136.0001211958/12"/>
            <filter val="02.02.136.0001213105/12"/>
            <filter val="02.02.136.0001213609/12"/>
            <filter val="02.02.136.0001215612/12"/>
            <filter val="02.02.136.0001219561/12"/>
            <filter val="02.02.136.0001219565/12"/>
            <filter val="02.02.136.0001223286/12"/>
            <filter val="02.02.136.0001224393/12"/>
            <filter val="02.02.136.0001226013/12"/>
            <filter val="02.02.136.0001227912/12"/>
            <filter val="02.02.136.0001229801/12"/>
            <filter val="02.02.136.0001229867/12"/>
            <filter val="02.02.136.0001231061/12"/>
            <filter val="02.02.136.0001233386/12"/>
            <filter val="02.02.136.0001233511/12"/>
            <filter val="02.02.136.0001235272/12"/>
            <filter val="02.02.136.0001236272/12"/>
            <filter val="02.02.136.0001236952/12"/>
            <filter val="02.02.136.0001237085/12"/>
            <filter val="02.02.136.0001237820/12"/>
            <filter val="02.02.136.0001237958/12"/>
            <filter val="02.02.136.0001241498/12"/>
            <filter val="02.02.136.0001243907/12"/>
            <filter val="02.02.136.0001247018/12"/>
            <filter val="02.02.136.0001247974/12"/>
            <filter val="02.02.136.0001249508/12"/>
            <filter val="02.02.136.0001250894/12"/>
            <filter val="02.02.136.0001251298/12"/>
            <filter val="02.02.136.0001251449/12"/>
            <filter val="02.02.136.0001252229/12"/>
            <filter val="02.02.136.0001252279/12"/>
            <filter val="02.02.136.0001255110/12"/>
            <filter val="02.02.136.0001256625/12"/>
            <filter val="02.02.136.0001261786/12"/>
            <filter val="02.02.136.0001261807/12"/>
            <filter val="02.02.136.0001262242/12"/>
            <filter val="02.02.136.0001262831/12"/>
            <filter val="02.02.136.0001269328/12"/>
            <filter val="02.02.136.0001273493/12"/>
            <filter val="02.02.136.0001274930/12"/>
            <filter val="02.02.136.0001276878/12"/>
            <filter val="02.02.136.0001279351/12"/>
            <filter val="02.02.136.0001279468/12"/>
            <filter val="02.02.136.0001279850/12"/>
            <filter val="02.02.136.0001284160/12"/>
            <filter val="02.02.136.0001285059/12"/>
            <filter val="02.02.136.0001285126/12"/>
            <filter val="02.02.136.0001288452/12"/>
            <filter val="02.02.136.0001294374/12"/>
            <filter val="02.02.136.0001303850/12"/>
            <filter val="02.02.136.0001305689/12"/>
            <filter val="02.02.136.0001306239/12"/>
            <filter val="02.02.136.0001309132/12"/>
            <filter val="02.02.136.0001313393/12"/>
            <filter val="02.02.507.0001158352/11"/>
            <filter val="02.02.507.0001158596/11"/>
            <filter val="02.02.507.0001158660/11"/>
            <filter val="02.02.507.0001158759/11"/>
            <filter val="02.02.507.0001159166/11"/>
            <filter val="02.02.507.0001159324/11"/>
            <filter val="02.02.507.0001159794/11"/>
            <filter val="02.02.507.0001160328/11"/>
            <filter val="02.02.507.0001160685/12"/>
            <filter val="02.02.507.0001161513/11"/>
            <filter val="02.02.507.0001161791/11"/>
            <filter val="02.02.507.0001162134/11"/>
            <filter val="02.02.507.0001162442/11"/>
            <filter val="02.02.507.0001163016/11"/>
            <filter val="02.02.507.0001163017/11"/>
            <filter val="02.02.507.0001163373/12"/>
            <filter val="02.02.507.0001163420/03"/>
            <filter val="02.02.507.0001163481/11"/>
            <filter val="02.02.507.0001163550/11"/>
            <filter val="02.02.507.0001164140/12"/>
            <filter val="02.02.507.0001164315/09"/>
            <filter val="02.02.507.0001164790/12"/>
            <filter val="02.02.507.0001165199/11"/>
            <filter val="02.02.507.0001165251/11"/>
            <filter val="02.02.507.0001165753/11"/>
            <filter val="02.02.507.0001165897/12"/>
            <filter val="02.02.507.0001166533/12"/>
            <filter val="02.02.507.0001166907/12"/>
            <filter val="02.02.507.0001167107/12"/>
            <filter val="02.02.507.0001167182/12"/>
            <filter val="02.02.507.0001167247/11"/>
            <filter val="02.02.507.0001167725/12"/>
            <filter val="02.02.507.0001168729/12"/>
            <filter val="02.02.507.0001168791/12"/>
            <filter val="02.02.507.0001168899/12"/>
            <filter val="02.02.507.0001168989/12"/>
            <filter val="02.02.507.0001169470/12"/>
            <filter val="02.02.507.0001169960/12"/>
            <filter val="02.02.507.0001170296/12"/>
            <filter val="02.02.507.0001170484/12"/>
            <filter val="02.02.507.0001170578/12"/>
            <filter val="02.02.507.0001170673/12"/>
            <filter val="02.02.507.0001170961/11"/>
            <filter val="02.02.507.0001170993/12"/>
            <filter val="02.02.507.0001171064/11"/>
            <filter val="02.02.507.0001171895/12"/>
            <filter val="02.02.507.0001171982/12"/>
            <filter val="02.02.507.0001172381/09"/>
            <filter val="02.02.507.0001172484/12"/>
            <filter val="02.02.507.0001172877/12"/>
            <filter val="02.02.507.0001172981/12"/>
            <filter val="02.02.507.0001173776/11"/>
            <filter val="02.02.507.0001173945/12"/>
            <filter val="02.02.507.0001173999/12"/>
            <filter val="02.02.507.0001174044/11"/>
            <filter val="02.02.507.0001174176/11"/>
            <filter val="02.02.507.0001174409/11"/>
            <filter val="02.02.507.0001174530/12"/>
            <filter val="02.02.507.0001174740/12"/>
            <filter val="02.02.507.0001174865/12"/>
            <filter val="02.02.507.0001175278/12"/>
            <filter val="02.02.507.0001175641/12"/>
            <filter val="02.02.507.0001175979/12"/>
            <filter val="02.02.507.0001176105/12"/>
            <filter val="02.02.507.0001176550/12"/>
            <filter val="02.02.507.0001177160/11"/>
            <filter val="02.02.507.0001177271/12"/>
            <filter val="02.02.507.0001177523/11"/>
            <filter val="02.02.507.0001177682/12"/>
            <filter val="02.02.507.0001178218/12"/>
            <filter val="02.02.507.0001178597/11"/>
            <filter val="02.02.507.0001178891/12"/>
            <filter val="02.02.507.0001179037/12"/>
            <filter val="02.02.507.0001179050/12"/>
            <filter val="02.02.507.0001179076/12"/>
            <filter val="02.02.507.0001179978/12"/>
            <filter val="02.02.507.0001180222/12"/>
            <filter val="02.02.507.0001180288/12"/>
            <filter val="02.02.507.0001180503/09"/>
            <filter val="02.02.507.0001180581/11"/>
            <filter val="02.02.507.0001180727/11"/>
            <filter val="02.02.507.0001180896/12"/>
            <filter val="02.02.507.0001181012/12"/>
            <filter val="02.02.507.0001181053/12"/>
            <filter val="02.02.507.0001181194/12"/>
            <filter val="02.02.507.0001181265/12"/>
            <filter val="02.02.507.0001181295/12"/>
            <filter val="02.02.507.0001181577/11"/>
            <filter val="02.02.507.0001181678/12"/>
            <filter val="02.02.507.0001182275/12"/>
            <filter val="02.02.507.0001182985/12"/>
            <filter val="02.02.507.0001182998/11"/>
            <filter val="02.02.507.0001183006/11"/>
            <filter val="02.02.507.0001183013/12"/>
            <filter val="02.02.507.0001183054/12"/>
            <filter val="02.02.507.0001183067/12"/>
            <filter val="02.02.507.0001183178/11"/>
            <filter val="02.02.507.0001183728/12"/>
            <filter val="02.02.507.0001183820/12"/>
            <filter val="02.02.507.0001183853/12"/>
            <filter val="02.02.507.0001183919/12"/>
            <filter val="02.02.507.0001184443/11"/>
            <filter val="02.02.507.0001184469/12"/>
            <filter val="02.02.507.0001184554/04"/>
            <filter val="02.02.507.0001185192/12"/>
            <filter val="02.02.507.0001185243/12"/>
            <filter val="02.02.507.0001185247/11"/>
            <filter val="02.02.507.0001185685/12"/>
            <filter val="02.02.507.0001185859/12"/>
            <filter val="02.02.507.0001186085/12"/>
            <filter val="02.02.507.0001186276/11"/>
            <filter val="02.02.507.0001186374/11"/>
            <filter val="02.02.507.0001187020/12"/>
            <filter val="02.02.507.0001187243/12"/>
            <filter val="02.02.507.0001187411/12"/>
            <filter val="02.02.507.0001187418/12"/>
            <filter val="02.02.507.0001187822/11"/>
            <filter val="02.02.507.0001187858/12"/>
            <filter val="02.02.507.0001187873/12"/>
            <filter val="02.02.507.0001187994/12"/>
            <filter val="02.02.507.0001188311/12"/>
            <filter val="02.02.507.0001189278/11"/>
            <filter val="02.02.507.0001189284/12"/>
            <filter val="02.02.507.0001189301/12"/>
            <filter val="02.02.507.0001189696/12"/>
            <filter val="02.02.507.0001190199/12"/>
            <filter val="02.02.507.0001190575/12"/>
            <filter val="02.02.507.0001190600/12"/>
            <filter val="02.02.507.0001191182/12"/>
            <filter val="02.02.507.0001191278/12"/>
            <filter val="02.02.507.0001191535/12"/>
            <filter val="02.02.507.0001191616/12"/>
            <filter val="02.02.507.0001191857/12"/>
            <filter val="02.02.507.0001191860/12"/>
            <filter val="02.02.507.0001191872/12"/>
            <filter val="02.02.507.0001191950/12"/>
            <filter val="02.02.507.0001192006/12"/>
            <filter val="02.02.507.0001192472/12"/>
            <filter val="02.02.507.0001192863/11"/>
            <filter val="02.02.507.0001192915/12"/>
            <filter val="02.02.507.0001193067/12"/>
            <filter val="02.02.507.0001193217/11"/>
            <filter val="02.02.507.0001193322/12"/>
            <filter val="02.02.507.0001194190/10"/>
            <filter val="02.02.507.0001194444/11"/>
            <filter val="02.02.507.0001194730/12"/>
            <filter val="02.02.507.0001194771/11"/>
            <filter val="02.02.507.0001194984/12"/>
            <filter val="02.02.507.0001195313/12"/>
            <filter val="02.02.507.0001195342/12"/>
            <filter val="02.02.507.0001195519/12"/>
            <filter val="02.02.507.0001195924/12"/>
            <filter val="02.02.507.0001197429/12"/>
            <filter val="02.02.507.0001198058/12"/>
            <filter val="02.02.507.0001198234/12"/>
            <filter val="02.02.507.0001198322/12"/>
            <filter val="02.02.507.0001198332/12"/>
            <filter val="02.02.507.0001198361/11"/>
            <filter val="02.02.507.0001198403/11"/>
            <filter val="02.02.507.0001198411/12"/>
            <filter val="02.02.507.0001198510/12"/>
            <filter val="02.02.507.0001199410/11"/>
            <filter val="02.02.507.0001199419/11"/>
            <filter val="02.02.507.0001199427/12"/>
            <filter val="02.02.507.0001199511/12"/>
            <filter val="02.02.507.0001200128/12"/>
            <filter val="02.02.507.0001200211/12"/>
            <filter val="02.02.507.0001200265/12"/>
            <filter val="02.02.507.0001200407/12"/>
            <filter val="02.02.507.0001200562/12"/>
            <filter val="02.02.507.0001200820/12"/>
            <filter val="02.02.507.0001200851/12"/>
            <filter val="02.02.507.0001200858/12"/>
            <filter val="02.02.507.0001201336/11"/>
            <filter val="02.02.507.0001201559/12"/>
            <filter val="02.02.507.0001201853/12"/>
            <filter val="02.02.507.0001202127/12"/>
            <filter val="02.02.507.0001202269/12"/>
            <filter val="02.02.507.0001202296/12"/>
            <filter val="02.02.507.0001202338/12"/>
            <filter val="02.02.507.0001202840/11"/>
            <filter val="02.02.507.0001202841/12"/>
            <filter val="02.02.507.0001202859/12"/>
            <filter val="02.02.507.0001202867/12"/>
            <filter val="02.02.507.0001202941/11"/>
            <filter val="02.02.507.0001203241/10"/>
            <filter val="02.02.507.0001203679/12"/>
            <filter val="02.02.507.0001203739/12"/>
            <filter val="02.02.507.0001203748/12"/>
            <filter val="02.02.507.0001205029/12"/>
            <filter val="02.02.507.0001205182/12"/>
            <filter val="02.02.507.0001205325/12"/>
            <filter val="02.02.507.0001205779/12"/>
            <filter val="02.02.507.0001205826/12"/>
            <filter val="02.02.507.0001206117/12"/>
            <filter val="02.02.507.0001206184/12"/>
            <filter val="02.02.507.0001206756/12"/>
            <filter val="02.02.507.0001206891/12"/>
            <filter val="02.02.507.0001208191/12"/>
            <filter val="02.02.507.0001208314/12"/>
            <filter val="02.02.507.0001208318/12"/>
            <filter val="02.02.507.0001208344/12"/>
            <filter val="02.02.507.0001208379/12"/>
            <filter val="02.02.507.0001208998/12"/>
            <filter val="02.02.507.0001209913/11"/>
            <filter val="02.02.507.0001210492/12"/>
            <filter val="02.02.507.0001210545/12"/>
            <filter val="02.02.507.0001210616/12"/>
            <filter val="02.02.507.0001211111/12"/>
            <filter val="02.02.507.0001211136/12"/>
            <filter val="02.02.507.0001211179/12"/>
            <filter val="02.02.507.0001211187/12"/>
            <filter val="02.02.507.0001211217/12"/>
            <filter val="02.02.507.0001211281/12"/>
            <filter val="02.02.507.0001211591/12"/>
            <filter val="02.02.507.0001212064/12"/>
            <filter val="02.02.507.0001212085/12"/>
            <filter val="02.02.507.0001212839/12"/>
            <filter val="02.02.507.0001212889/12"/>
            <filter val="02.02.507.0001212948/12"/>
            <filter val="02.02.507.0001213346/07"/>
            <filter val="02.02.507.0001213350/07"/>
            <filter val="02.02.507.0001213405/12"/>
            <filter val="02.02.507.0001213450/12"/>
            <filter val="02.02.507.0001213540/12"/>
            <filter val="02.02.507.0001213567/12"/>
            <filter val="02.02.507.0001213585/12"/>
            <filter val="02.02.507.0001213664/12"/>
            <filter val="02.02.507.0001214596/12"/>
            <filter val="02.02.507.0001214810/12"/>
            <filter val="02.02.507.0001214924/12"/>
            <filter val="02.02.507.0001215139/12"/>
            <filter val="02.02.507.0001215167/12"/>
            <filter val="02.02.507.0001215883/12"/>
            <filter val="02.02.507.0001216012/12"/>
            <filter val="02.02.507.0001216165/12"/>
            <filter val="02.02.507.0001216172/12"/>
            <filter val="02.02.507.0001216464/12"/>
            <filter val="02.02.507.0001216614/12"/>
            <filter val="02.02.507.0001216772/12"/>
            <filter val="02.02.507.0001217565/12"/>
            <filter val="02.02.507.0001218083/12"/>
            <filter val="02.02.507.0001218480/11"/>
            <filter val="02.02.507.0001218910/12"/>
            <filter val="02.02.507.0001218922/12"/>
            <filter val="02.02.507.0001218938/12"/>
            <filter val="02.02.507.0001219011/11"/>
            <filter val="02.02.507.0001219501/12"/>
            <filter val="02.02.507.0001219509/12"/>
            <filter val="02.02.507.0001219636/12"/>
            <filter val="02.02.507.0001219716/12"/>
            <filter val="02.02.507.0001219781/12"/>
            <filter val="02.02.507.0001220282/12"/>
            <filter val="02.02.507.0001220913/12"/>
            <filter val="02.02.507.0001221743/12"/>
            <filter val="02.02.507.0001222633/12"/>
            <filter val="02.02.507.0001223099/12"/>
            <filter val="02.02.507.0001223109/12"/>
            <filter val="02.02.507.0001223555/12"/>
            <filter val="02.02.507.0001223586/12"/>
            <filter val="02.02.507.0001223721/12"/>
            <filter val="02.02.507.0001224423/12"/>
            <filter val="02.02.507.0001224430/12"/>
            <filter val="02.02.507.0001224959/12"/>
            <filter val="02.02.507.0001225370/12"/>
            <filter val="02.02.507.0001225453/12"/>
            <filter val="02.02.507.0001225454/12"/>
            <filter val="02.02.507.0001225773/12"/>
            <filter val="02.02.507.0001226370/12"/>
            <filter val="02.02.507.0001226617/12"/>
            <filter val="02.02.507.0001226636/12"/>
            <filter val="02.02.507.0001226642/12"/>
            <filter val="02.02.507.0001226650/12"/>
            <filter val="02.02.507.0001226677/12"/>
            <filter val="02.02.507.0001227031/12"/>
            <filter val="02.02.507.0001227095/12"/>
            <filter val="02.02.507.0001227214/12"/>
            <filter val="02.02.507.0001227432/12"/>
            <filter val="02.02.507.0001228624/12"/>
            <filter val="02.02.507.0001228667/12"/>
            <filter val="02.02.507.0001229149/12"/>
            <filter val="02.02.507.0001229477/12"/>
            <filter val="02.02.507.0001229493/12"/>
            <filter val="02.02.507.0001229875/12"/>
            <filter val="02.02.507.0001230059/12"/>
            <filter val="02.02.507.0001230251/11"/>
            <filter val="02.02.507.0001230264/12"/>
            <filter val="02.02.507.0001230714/12"/>
            <filter val="02.02.507.0001231447/12"/>
            <filter val="02.02.507.0001231625/12"/>
            <filter val="02.02.507.0001231848/12"/>
            <filter val="02.02.507.0001232227/12"/>
            <filter val="02.02.507.0001232397/12"/>
            <filter val="02.02.507.0001232751/12"/>
            <filter val="02.02.507.0001232815/12"/>
            <filter val="02.02.507.0001232830/12"/>
            <filter val="02.02.507.0001232860/12"/>
            <filter val="02.02.507.0001233249/12"/>
            <filter val="02.02.507.0001233626/12"/>
            <filter val="02.02.507.0001234715/12"/>
            <filter val="02.02.507.0001235090/12"/>
            <filter val="02.02.507.0001235745/12"/>
            <filter val="02.02.507.0001236166/12"/>
            <filter val="02.02.507.0001236441/12"/>
            <filter val="02.02.507.0001236446/12"/>
            <filter val="02.02.507.0001236927/12"/>
            <filter val="02.02.507.0001236938/12"/>
            <filter val="02.02.507.0001237008/12"/>
            <filter val="02.02.507.0001237286/12"/>
            <filter val="02.02.507.0001237754/12"/>
            <filter val="02.02.507.0001237765/12"/>
            <filter val="02.02.507.0001237779/12"/>
            <filter val="02.02.507.0001237807/12"/>
            <filter val="02.02.507.0001237967/12"/>
            <filter val="02.02.507.0001238012/12"/>
            <filter val="02.02.507.0001238036/12"/>
            <filter val="02.02.507.0001238063/12"/>
            <filter val="02.02.507.0001238110/12"/>
            <filter val="02.02.507.0001238632/12"/>
            <filter val="02.02.507.0001238745/12"/>
            <filter val="02.02.507.0001238746/12"/>
            <filter val="02.02.507.0001238773/12"/>
            <filter val="02.02.507.0001239022/12"/>
            <filter val="02.02.507.0001239471/12"/>
            <filter val="02.02.507.0001239816/12"/>
            <filter val="02.02.507.0001240157/12"/>
            <filter val="02.02.507.0001240181/12"/>
            <filter val="02.02.507.0001240277/12"/>
            <filter val="02.02.507.0001240562/12"/>
            <filter val="02.02.507.0001240809/12"/>
            <filter val="02.02.507.0001240834/12"/>
            <filter val="02.02.507.0001240918/12"/>
            <filter val="02.02.507.0001240949/12"/>
            <filter val="02.02.507.0001241516/12"/>
            <filter val="02.02.507.0001242339/12"/>
            <filter val="02.02.507.0001242441/12"/>
            <filter val="02.02.507.0001242821/12"/>
            <filter val="02.02.507.0001243088/12"/>
            <filter val="02.02.507.0001243233/12"/>
            <filter val="02.02.507.0001243505/12"/>
            <filter val="02.02.507.0001243682/12"/>
            <filter val="02.02.507.0001243875/12"/>
            <filter val="02.02.507.0001244098/12"/>
            <filter val="02.02.507.0001244883/12"/>
            <filter val="02.02.507.0001244963/12"/>
            <filter val="02.02.507.0001245856/12"/>
            <filter val="02.02.507.0001246677/11"/>
            <filter val="02.02.507.0001246770/12"/>
            <filter val="02.02.507.0001247023/12"/>
            <filter val="02.02.507.0001247257/12"/>
            <filter val="02.02.507.0001247312/12"/>
            <filter val="02.02.507.0001247549/10"/>
            <filter val="02.02.507.0001248142/12"/>
            <filter val="02.02.507.0001248149/12"/>
            <filter val="02.02.507.0001248172/12"/>
            <filter val="02.02.507.0001248480/12"/>
            <filter val="02.02.507.0001248644/12"/>
            <filter val="02.02.507.0001248670/12"/>
            <filter val="02.02.507.0001248720/12"/>
            <filter val="02.02.507.0001248763/12"/>
            <filter val="02.02.507.0001248954/12"/>
            <filter val="02.02.507.0001249039/12"/>
            <filter val="02.02.507.0001249400/12"/>
            <filter val="02.02.507.0001249503/12"/>
            <filter val="02.02.507.0001249548/12"/>
            <filter val="02.02.507.0001249609/12"/>
            <filter val="02.02.507.0001249807/12"/>
            <filter val="02.02.507.0001250035/12"/>
            <filter val="02.02.507.0001250128/12"/>
            <filter val="02.02.507.0001250832/12"/>
            <filter val="02.02.507.0001250968/04"/>
            <filter val="02.02.507.0001251204/12"/>
            <filter val="02.02.507.0001251320/12"/>
            <filter val="02.02.507.0001251336/12"/>
            <filter val="02.02.507.0001251432/12"/>
            <filter val="02.02.507.0001251531/12"/>
            <filter val="02.02.507.0001251551/12"/>
            <filter val="02.02.507.0001251558/12"/>
            <filter val="02.02.507.0001251771/12"/>
            <filter val="02.02.507.0001252082/12"/>
            <filter val="02.02.507.0001252599/12"/>
            <filter val="02.02.507.0001252811/12"/>
            <filter val="02.02.507.0001252875/12"/>
            <filter val="02.02.507.0001252940/12"/>
            <filter val="02.02.507.0001252948/12"/>
            <filter val="02.02.507.0001253065/12"/>
            <filter val="02.02.507.0001253096/12"/>
            <filter val="02.02.507.0001253112/12"/>
            <filter val="02.02.507.0001253540/12"/>
            <filter val="02.02.507.0001253640/12"/>
            <filter val="02.02.507.0001253716/12"/>
            <filter val="02.02.507.0001253756/12"/>
            <filter val="02.02.507.0001253785/12"/>
            <filter val="02.02.507.0001253855/12"/>
            <filter val="02.02.507.0001254200/12"/>
            <filter val="02.02.507.0001254264/10"/>
            <filter val="02.02.507.0001254440/12"/>
            <filter val="02.02.507.0001254975/12"/>
            <filter val="02.02.507.0001255439/12"/>
            <filter val="02.02.507.0001255455/12"/>
            <filter val="02.02.507.0001255794/12"/>
            <filter val="02.02.507.0001255836/12"/>
            <filter val="02.02.507.0001256637/12"/>
            <filter val="02.02.507.0001256660/10"/>
            <filter val="02.02.507.0001256690/12"/>
            <filter val="02.02.507.0001256864/12"/>
            <filter val="02.02.507.0001257690/12"/>
            <filter val="02.02.507.0001257799/12"/>
            <filter val="02.02.507.0001258133/12"/>
            <filter val="02.02.507.0001258207/12"/>
            <filter val="02.02.507.0001258262/12"/>
            <filter val="02.02.507.0001259048/12"/>
            <filter val="02.02.507.0001259224/12"/>
            <filter val="02.02.507.0001259772/12"/>
            <filter val="02.02.507.0001259907/12"/>
            <filter val="02.02.507.0001259921/12"/>
            <filter val="02.02.507.0001260572/12"/>
            <filter val="02.02.507.0001260699/12"/>
            <filter val="02.02.507.0001260718/12"/>
            <filter val="02.02.507.0001260781/12"/>
            <filter val="02.02.507.0001261173/12"/>
            <filter val="02.02.507.0001261296/12"/>
            <filter val="02.02.507.0001261321/12"/>
            <filter val="02.02.507.0001262638/12"/>
            <filter val="02.02.507.0001262790/12"/>
            <filter val="02.02.507.0001262898/12"/>
            <filter val="02.02.507.0001263180/12"/>
            <filter val="02.02.507.0001263295/12"/>
            <filter val="02.02.507.0001263296/12"/>
            <filter val="02.02.507.0001263359/12"/>
            <filter val="02.02.507.0001263483/12"/>
            <filter val="02.02.507.0001264813/12"/>
            <filter val="02.02.507.0001264828/12"/>
            <filter val="02.02.507.0001264834/12"/>
            <filter val="02.02.507.0001264894/12"/>
            <filter val="02.02.507.0001265523/12"/>
            <filter val="02.02.507.0001265536/12"/>
            <filter val="02.02.507.0001266010/12"/>
            <filter val="02.02.507.0001266563/12"/>
            <filter val="02.02.507.0001266664/12"/>
            <filter val="02.02.507.0001266730/12"/>
            <filter val="02.02.507.0001266739/12"/>
            <filter val="02.02.507.0001267332/12"/>
            <filter val="02.02.507.0001267357/12"/>
            <filter val="02.02.507.0001267779/12"/>
            <filter val="02.02.507.0001267947/12"/>
            <filter val="02.02.507.0001268081/12"/>
            <filter val="02.02.507.0001268519/12"/>
            <filter val="02.02.507.0001268592/12"/>
            <filter val="02.02.507.0001268699/12"/>
            <filter val="02.02.507.0001269059/12"/>
            <filter val="02.02.507.0001269155/12"/>
            <filter val="02.02.507.0001269980/12"/>
            <filter val="02.02.507.0001270035/12"/>
            <filter val="02.02.507.0001270050/12"/>
            <filter val="02.02.507.0001270059/12"/>
            <filter val="02.02.507.0001270159/12"/>
            <filter val="02.02.507.0001270715/12"/>
            <filter val="02.02.507.0001271304/12"/>
            <filter val="02.02.507.0001271451/12"/>
            <filter val="02.02.507.0001271468/12"/>
            <filter val="02.02.507.0001272045/12"/>
            <filter val="02.02.507.0001272166/12"/>
            <filter val="02.02.507.0001272210/12"/>
            <filter val="02.02.507.0001272212/12"/>
            <filter val="02.02.507.0001272693/12"/>
            <filter val="02.02.507.0001273162/12"/>
            <filter val="02.02.507.0001273170/12"/>
            <filter val="02.02.507.0001274025/12"/>
            <filter val="02.02.507.0001274059/12"/>
            <filter val="02.02.507.0001274668/12"/>
            <filter val="02.02.507.0001274781/12"/>
            <filter val="02.02.507.0001276199/12"/>
            <filter val="02.02.507.0001276212/12"/>
            <filter val="02.02.507.0001276270/12"/>
            <filter val="02.02.507.0001276494/12"/>
            <filter val="02.02.507.0001276800/12"/>
            <filter val="02.02.507.0001277461/12"/>
            <filter val="02.02.507.0001277563/12"/>
            <filter val="02.02.507.0001277587/12"/>
            <filter val="02.02.507.0001278350/11"/>
            <filter val="02.02.507.0001278835/12"/>
            <filter val="02.02.507.0001278886/12"/>
            <filter val="02.02.507.0001278915/12"/>
            <filter val="02.02.507.0001278983/12"/>
            <filter val="02.02.507.0001279168/12"/>
            <filter val="02.02.507.0001279200/12"/>
            <filter val="02.02.507.0001279532/12"/>
            <filter val="02.02.507.0001279717/12"/>
            <filter val="02.02.507.0001280218/12"/>
            <filter val="02.02.507.0001280442/12"/>
            <filter val="02.02.507.0001280524/12"/>
            <filter val="02.02.507.0001281057/12"/>
            <filter val="02.02.507.0001281312/12"/>
            <filter val="02.02.507.0001281386/12"/>
            <filter val="02.02.507.0001281693/12"/>
            <filter val="02.02.507.0001282218/12"/>
            <filter val="02.02.507.0001282267/12"/>
            <filter val="02.02.507.0001282303/12"/>
            <filter val="02.02.507.0001283060/12"/>
            <filter val="02.02.507.0001283448/12"/>
            <filter val="02.02.507.0001283571/12"/>
            <filter val="02.02.507.0001283662/12"/>
            <filter val="02.02.507.0001283734/12"/>
            <filter val="02.02.507.0001283735/11"/>
            <filter val="02.02.507.0001283795/12"/>
            <filter val="02.02.507.0001284182/12"/>
            <filter val="02.02.507.0001284206/12"/>
            <filter val="02.02.507.0001284216/12"/>
            <filter val="02.02.507.0001284298/12"/>
            <filter val="02.02.507.0001284866/12"/>
            <filter val="02.02.507.0001284886/12"/>
            <filter val="02.02.507.0001285106/12"/>
            <filter val="02.02.507.0001285371/12"/>
            <filter val="02.02.507.0001285732/12"/>
            <filter val="02.02.507.0001286144/12"/>
            <filter val="02.02.507.0001286304/99"/>
            <filter val="02.02.507.0001286434/12"/>
            <filter val="02.02.507.0001286851/12"/>
            <filter val="02.02.507.0001287060/12"/>
            <filter val="02.02.507.0001287108/12"/>
            <filter val="02.02.507.0001287157/12"/>
            <filter val="02.02.507.0001287525/12"/>
            <filter val="02.02.507.0001287706/12"/>
            <filter val="02.02.507.0001288299/12"/>
            <filter val="02.02.507.0001288420/12"/>
            <filter val="02.02.507.0001288560/12"/>
            <filter val="02.02.507.0001288869/12"/>
            <filter val="02.02.507.0001289480/12"/>
            <filter val="02.02.507.0001290139/12"/>
            <filter val="02.02.507.0001290422/12"/>
            <filter val="02.02.507.0001290767/12"/>
            <filter val="02.02.507.0001290911/12"/>
            <filter val="02.02.507.0001291229/12"/>
            <filter val="02.02.507.0001291420/12"/>
            <filter val="02.02.507.0001291852/12"/>
            <filter val="02.02.507.0001291968/12"/>
            <filter val="02.02.507.0001292580/12"/>
            <filter val="02.02.507.0001292898/12"/>
            <filter val="02.02.507.0001292971/12"/>
            <filter val="02.02.507.0001292990/12"/>
            <filter val="02.02.507.0001293375/12"/>
            <filter val="02.02.507.0001293392/12"/>
            <filter val="02.02.507.0001293782/12"/>
            <filter val="02.02.507.0001293822/12"/>
            <filter val="02.02.507.0001294167/12"/>
            <filter val="02.02.507.0001294477/12"/>
            <filter val="02.02.507.0001294638/12"/>
            <filter val="02.02.507.0001294666/12"/>
            <filter val="02.02.507.0001294793/12"/>
            <filter val="02.02.507.0001294820/12"/>
            <filter val="02.02.507.0001295295/12"/>
            <filter val="02.02.507.0001295373/12"/>
            <filter val="02.02.507.0001295388/12"/>
            <filter val="02.02.507.0001295577/12"/>
            <filter val="02.02.507.0001295729/12"/>
            <filter val="02.02.507.0001295957/12"/>
            <filter val="02.02.507.0001295968/12"/>
            <filter val="02.02.507.0001296171/12"/>
            <filter val="02.02.507.0001296194/12"/>
            <filter val="02.02.507.0001296436/12"/>
            <filter val="02.02.507.0001296443/12"/>
            <filter val="02.02.507.0001296609/12"/>
            <filter val="02.02.507.0001297216/12"/>
            <filter val="02.02.507.0001297275/12"/>
            <filter val="02.02.507.0001297523/12"/>
            <filter val="02.02.507.0001297900/12"/>
            <filter val="02.02.507.0001298005/12"/>
            <filter val="02.02.507.0001298062/12"/>
            <filter val="02.02.507.0001298111/12"/>
            <filter val="02.02.507.0001298208/12"/>
            <filter val="02.02.507.0001298323/12"/>
            <filter val="02.02.507.0001298560/12"/>
            <filter val="02.02.507.0001299225/12"/>
            <filter val="02.02.507.0001299526/12"/>
            <filter val="02.02.507.0001299813/12"/>
            <filter val="02.02.507.0001300311/12"/>
            <filter val="02.02.507.0001300638/12"/>
            <filter val="02.02.507.0001300679/12"/>
            <filter val="02.02.507.0001300726/12"/>
            <filter val="02.02.507.0001300819/12"/>
            <filter val="02.02.507.0001301718/12"/>
            <filter val="02.02.507.0001302373/12"/>
            <filter val="02.02.507.0001302753/12"/>
            <filter val="02.02.507.0001302765/12"/>
            <filter val="02.02.507.0001302890/12"/>
            <filter val="02.02.507.0001302914/12"/>
            <filter val="02.02.507.0001302971/12"/>
            <filter val="02.02.507.0001303419/12"/>
            <filter val="02.02.507.0001303492/12"/>
            <filter val="02.02.507.0001303518/12"/>
            <filter val="02.02.507.0001303887/12"/>
            <filter val="02.02.507.0001304054/12"/>
            <filter val="02.02.507.0001304155/12"/>
            <filter val="02.02.507.0001304338/12"/>
            <filter val="02.02.507.0001305495/12"/>
            <filter val="02.02.507.0001305496/12"/>
            <filter val="02.02.507.0001305857/12"/>
            <filter val="02.02.507.0001306709/12"/>
            <filter val="02.02.507.0001306762/12"/>
            <filter val="02.02.507.0001307264/12"/>
            <filter val="02.02.507.0001307410/12"/>
            <filter val="02.02.507.0001307663/12"/>
            <filter val="02.02.507.0001308013/12"/>
            <filter val="02.02.507.0001308021/12"/>
            <filter val="02.02.507.0001308078/12"/>
            <filter val="02.02.507.0001308233/12"/>
            <filter val="02.02.507.0001308546/12"/>
            <filter val="02.02.507.0001308972/12"/>
            <filter val="02.02.507.0001309064/11"/>
            <filter val="02.02.507.0001309103/12"/>
            <filter val="02.02.507.0001309137/12"/>
            <filter val="02.02.507.0001309913/12"/>
            <filter val="02.02.507.0001310140/12"/>
            <filter val="02.02.507.0001310233/12"/>
            <filter val="02.02.507.0001310450/12"/>
            <filter val="02.02.507.0001310848/12"/>
            <filter val="02.02.507.0001310863/12"/>
            <filter val="02.02.507.0001311064/12"/>
            <filter val="02.02.507.0001311091/12"/>
            <filter val="02.02.507.0001311372/12"/>
            <filter val="02.02.507.0001311425/12"/>
            <filter val="02.02.507.0001311491/12"/>
            <filter val="02.02.507.0001311557/12"/>
            <filter val="02.02.507.0001311591/12"/>
            <filter val="02.02.507.0001311619/12"/>
            <filter val="02.02.507.0001311638/12"/>
            <filter val="02.02.507.0001311651/12"/>
            <filter val="02.02.507.0001311847/12"/>
            <filter val="02.02.507.0001312820/12"/>
            <filter val="02.02.507.0001312828/12"/>
            <filter val="02.02.507.0001312864/12"/>
            <filter val="02.02.507.0001312885/12"/>
            <filter val="02.02.507.0001313020/12"/>
            <filter val="02.02.507.0001313047/12"/>
            <filter val="02.02.507.0001313161/12"/>
            <filter val="02.02.507.0001313281/12"/>
            <filter val="02.02.507.0001313416/12"/>
            <filter val="02.02.507.0001313564/12"/>
            <filter val="02.02.507.0001314061/12"/>
            <filter val="02.02.507.0001582136/12"/>
          </filters>
        </filterColumn>
      </autoFilter>
    </customSheetView>
  </customSheetViews>
  <mergeCells count="1">
    <mergeCell ref="A2:A739"/>
  </mergeCells>
  <pageMargins left="0.511811024" right="0.511811024" top="0.78740157499999996" bottom="0.78740157499999996" header="0.31496062000000002" footer="0.31496062000000002"/>
  <pageSetup paperSize="9" orientation="portrait"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ER792"/>
  <sheetViews>
    <sheetView defaultGridColor="0" colorId="50" zoomScale="80" zoomScaleNormal="80" workbookViewId="0">
      <pane ySplit="1" topLeftCell="A2" activePane="bottomLeft" state="frozen"/>
      <selection pane="bottomLeft" activeCell="E15" sqref="E15"/>
    </sheetView>
  </sheetViews>
  <sheetFormatPr defaultColWidth="9.140625" defaultRowHeight="12.75" x14ac:dyDescent="0.25"/>
  <cols>
    <col min="1" max="1" width="4" style="23" bestFit="1" customWidth="1"/>
    <col min="2" max="2" width="10" style="23" bestFit="1" customWidth="1"/>
    <col min="3" max="3" width="6.5703125" style="23" bestFit="1" customWidth="1"/>
    <col min="4" max="4" width="10.28515625" style="23" bestFit="1" customWidth="1"/>
    <col min="5" max="5" width="46.28515625" style="23" bestFit="1" customWidth="1"/>
    <col min="6" max="8" width="47.140625" style="23" bestFit="1" customWidth="1"/>
    <col min="9" max="9" width="69.85546875" style="23" bestFit="1" customWidth="1"/>
    <col min="10" max="10" width="28" style="25" bestFit="1" customWidth="1"/>
    <col min="11" max="11" width="14.28515625" style="27" bestFit="1" customWidth="1"/>
    <col min="12" max="12" width="12" style="23" bestFit="1" customWidth="1"/>
    <col min="13" max="13" width="33" style="23" bestFit="1" customWidth="1"/>
    <col min="14" max="14" width="51.42578125" style="23" bestFit="1" customWidth="1"/>
    <col min="15" max="15" width="25.7109375" style="23" bestFit="1" customWidth="1"/>
    <col min="16" max="16" width="17.140625" style="23" bestFit="1" customWidth="1"/>
    <col min="17" max="17" width="16.28515625" style="23" bestFit="1" customWidth="1"/>
    <col min="18" max="18" width="14.28515625" style="25" bestFit="1" customWidth="1"/>
    <col min="19" max="19" width="8.85546875" style="23" bestFit="1" customWidth="1"/>
    <col min="20" max="20" width="15" style="24" bestFit="1" customWidth="1"/>
    <col min="21" max="21" width="19.42578125" style="24" bestFit="1" customWidth="1"/>
    <col min="22" max="22" width="25.7109375" style="24" bestFit="1" customWidth="1"/>
    <col min="23" max="23" width="27.28515625" style="24" bestFit="1" customWidth="1"/>
    <col min="24" max="24" width="24.42578125" style="24" bestFit="1" customWidth="1"/>
    <col min="25" max="25" width="31" style="24" bestFit="1" customWidth="1"/>
    <col min="26" max="26" width="15.140625" style="24" bestFit="1" customWidth="1"/>
    <col min="27" max="27" width="17.7109375" style="47" bestFit="1" customWidth="1"/>
    <col min="28" max="28" width="23.85546875" style="24" bestFit="1" customWidth="1"/>
    <col min="29" max="29" width="17.140625" style="23" bestFit="1" customWidth="1"/>
    <col min="30" max="30" width="29.140625" style="24" bestFit="1" customWidth="1"/>
    <col min="31" max="31" width="25.5703125" style="23" bestFit="1" customWidth="1"/>
    <col min="32" max="32" width="22" style="23" bestFit="1" customWidth="1"/>
    <col min="33" max="33" width="31" style="23" bestFit="1" customWidth="1"/>
    <col min="34" max="34" width="13.85546875" style="23" bestFit="1" customWidth="1"/>
    <col min="35" max="35" width="25.28515625" style="23" bestFit="1" customWidth="1"/>
    <col min="36" max="36" width="56.5703125" style="23" bestFit="1" customWidth="1"/>
    <col min="37" max="37" width="28.42578125" style="23" bestFit="1" customWidth="1"/>
    <col min="38" max="38" width="19.5703125" style="23" bestFit="1" customWidth="1"/>
    <col min="39" max="39" width="13.5703125" style="23" bestFit="1" customWidth="1"/>
    <col min="40" max="40" width="28" style="23" bestFit="1" customWidth="1"/>
    <col min="41" max="41" width="18.42578125" style="23" bestFit="1" customWidth="1"/>
    <col min="42" max="42" width="61.5703125" style="23" bestFit="1" customWidth="1"/>
    <col min="43" max="43" width="59.5703125" style="23" bestFit="1" customWidth="1"/>
    <col min="44" max="44" width="20" style="23" bestFit="1" customWidth="1"/>
    <col min="45" max="45" width="23.5703125" style="23" bestFit="1" customWidth="1"/>
    <col min="46" max="46" width="20.7109375" style="24" bestFit="1" customWidth="1"/>
    <col min="47" max="47" width="24.42578125" style="23" bestFit="1" customWidth="1"/>
    <col min="48" max="48" width="15.5703125" style="25" hidden="1" customWidth="1"/>
    <col min="49" max="49" width="16.5703125" style="25" hidden="1" customWidth="1"/>
    <col min="50" max="50" width="21.42578125" style="25" hidden="1" customWidth="1"/>
    <col min="51" max="51" width="27.28515625" style="24" hidden="1" customWidth="1"/>
    <col min="52" max="52" width="20.85546875" style="23" hidden="1" customWidth="1"/>
    <col min="53" max="53" width="45.140625" style="23" bestFit="1" customWidth="1"/>
    <col min="54" max="54" width="18.85546875" style="23" bestFit="1" customWidth="1"/>
    <col min="55" max="16384" width="9.140625" style="23"/>
  </cols>
  <sheetData>
    <row r="1" spans="1:54" x14ac:dyDescent="0.25">
      <c r="A1" s="11" t="s">
        <v>6419</v>
      </c>
      <c r="B1" s="11" t="s">
        <v>4916</v>
      </c>
      <c r="C1" s="11" t="s">
        <v>5205</v>
      </c>
      <c r="D1" s="11" t="s">
        <v>4581</v>
      </c>
      <c r="E1" s="11" t="s">
        <v>4579</v>
      </c>
      <c r="F1" s="11" t="s">
        <v>5405</v>
      </c>
      <c r="G1" s="11" t="s">
        <v>4563</v>
      </c>
      <c r="H1" s="11" t="s">
        <v>4564</v>
      </c>
      <c r="I1" s="11" t="s">
        <v>4565</v>
      </c>
      <c r="J1" s="29" t="s">
        <v>5082</v>
      </c>
      <c r="K1" s="30" t="s">
        <v>5083</v>
      </c>
      <c r="L1" s="12" t="s">
        <v>4914</v>
      </c>
      <c r="M1" s="12" t="s">
        <v>0</v>
      </c>
      <c r="N1" s="12" t="s">
        <v>1</v>
      </c>
      <c r="O1" s="12" t="s">
        <v>2</v>
      </c>
      <c r="P1" s="12" t="s">
        <v>3</v>
      </c>
      <c r="Q1" s="12"/>
      <c r="R1" s="14" t="s">
        <v>5</v>
      </c>
      <c r="S1" s="12" t="s">
        <v>6</v>
      </c>
      <c r="T1" s="13" t="s">
        <v>7</v>
      </c>
      <c r="U1" s="13" t="s">
        <v>8</v>
      </c>
      <c r="V1" s="13" t="s">
        <v>9</v>
      </c>
      <c r="W1" s="13" t="s">
        <v>10</v>
      </c>
      <c r="X1" s="13" t="s">
        <v>11</v>
      </c>
      <c r="Y1" s="13" t="s">
        <v>12</v>
      </c>
      <c r="Z1" s="13" t="s">
        <v>13</v>
      </c>
      <c r="AA1" s="52" t="s">
        <v>14</v>
      </c>
      <c r="AB1" s="13" t="s">
        <v>15</v>
      </c>
      <c r="AC1" s="12" t="s">
        <v>16</v>
      </c>
      <c r="AD1" s="13" t="s">
        <v>17</v>
      </c>
      <c r="AE1" s="12" t="s">
        <v>18</v>
      </c>
      <c r="AF1" s="12" t="s">
        <v>19</v>
      </c>
      <c r="AG1" s="12" t="s">
        <v>20</v>
      </c>
      <c r="AH1" s="12" t="s">
        <v>21</v>
      </c>
      <c r="AI1" s="12" t="s">
        <v>22</v>
      </c>
      <c r="AJ1" s="12" t="s">
        <v>23</v>
      </c>
      <c r="AK1" s="12" t="s">
        <v>24</v>
      </c>
      <c r="AL1" s="12" t="s">
        <v>25</v>
      </c>
      <c r="AM1" s="12" t="s">
        <v>26</v>
      </c>
      <c r="AN1" s="12" t="s">
        <v>27</v>
      </c>
      <c r="AO1" s="12" t="s">
        <v>28</v>
      </c>
      <c r="AP1" s="12" t="s">
        <v>29</v>
      </c>
      <c r="AQ1" s="12" t="s">
        <v>30</v>
      </c>
      <c r="AR1" s="14" t="s">
        <v>31</v>
      </c>
      <c r="AS1" s="12" t="s">
        <v>32</v>
      </c>
      <c r="AT1" s="13" t="s">
        <v>33</v>
      </c>
      <c r="AU1" s="12" t="s">
        <v>34</v>
      </c>
      <c r="AV1" s="14" t="s">
        <v>35</v>
      </c>
      <c r="AW1" s="14" t="s">
        <v>36</v>
      </c>
      <c r="AX1" s="14" t="s">
        <v>5101</v>
      </c>
      <c r="AY1" s="13" t="s">
        <v>10</v>
      </c>
      <c r="AZ1" s="13" t="s">
        <v>10306</v>
      </c>
      <c r="BA1" s="352" t="s">
        <v>10640</v>
      </c>
      <c r="BB1" s="352" t="s">
        <v>13589</v>
      </c>
    </row>
    <row r="2" spans="1:54" s="16" customFormat="1" ht="12.75" customHeight="1" x14ac:dyDescent="0.25">
      <c r="A2" s="381">
        <v>2013</v>
      </c>
      <c r="B2" s="16" t="s">
        <v>4917</v>
      </c>
      <c r="C2" s="28">
        <v>93</v>
      </c>
      <c r="D2" s="16" t="s">
        <v>4458</v>
      </c>
      <c r="E2" s="16" t="s">
        <v>4597</v>
      </c>
      <c r="F2" s="16" t="s">
        <v>5401</v>
      </c>
      <c r="G2" s="16" t="s">
        <v>4582</v>
      </c>
      <c r="H2" s="16" t="s">
        <v>4583</v>
      </c>
      <c r="I2" s="16" t="s">
        <v>6055</v>
      </c>
      <c r="J2" s="17" t="s">
        <v>4986</v>
      </c>
      <c r="K2" s="18">
        <f t="shared" ref="K2:K33" si="0">AW2-J2</f>
        <v>-11.92500000000291</v>
      </c>
      <c r="L2" s="16">
        <v>1564623</v>
      </c>
      <c r="M2" s="16" t="s">
        <v>86</v>
      </c>
      <c r="N2" s="16" t="s">
        <v>87</v>
      </c>
      <c r="O2" s="16" t="s">
        <v>38</v>
      </c>
      <c r="P2" s="16" t="s">
        <v>88</v>
      </c>
      <c r="R2" s="17">
        <v>41034</v>
      </c>
      <c r="S2" s="17"/>
      <c r="T2" s="19">
        <v>27972</v>
      </c>
      <c r="U2" s="19">
        <v>27972</v>
      </c>
      <c r="V2" s="32"/>
      <c r="W2" s="32"/>
      <c r="X2" s="32"/>
      <c r="Y2" s="19">
        <v>27972</v>
      </c>
      <c r="Z2" s="19" t="s">
        <v>40</v>
      </c>
      <c r="AA2" s="47">
        <v>27972</v>
      </c>
      <c r="AB2" s="32">
        <v>0</v>
      </c>
      <c r="AC2" s="16" t="s">
        <v>40</v>
      </c>
      <c r="AD2" s="32">
        <v>0</v>
      </c>
      <c r="AE2" s="16" t="s">
        <v>42</v>
      </c>
      <c r="AF2" s="16" t="s">
        <v>65</v>
      </c>
      <c r="AG2" s="16" t="s">
        <v>66</v>
      </c>
      <c r="AH2" s="16" t="s">
        <v>44</v>
      </c>
      <c r="AI2" s="16" t="s">
        <v>89</v>
      </c>
      <c r="AJ2" s="16" t="s">
        <v>90</v>
      </c>
      <c r="AK2" s="16" t="s">
        <v>49</v>
      </c>
      <c r="AL2" s="16" t="s">
        <v>91</v>
      </c>
      <c r="AM2" s="16" t="s">
        <v>51</v>
      </c>
      <c r="AN2" s="16" t="s">
        <v>92</v>
      </c>
      <c r="AO2" s="16" t="s">
        <v>53</v>
      </c>
      <c r="AP2" s="16" t="s">
        <v>54</v>
      </c>
      <c r="AQ2" s="16" t="s">
        <v>55</v>
      </c>
      <c r="AR2" s="17"/>
      <c r="AT2" s="365">
        <v>0</v>
      </c>
      <c r="AU2" s="16" t="s">
        <v>93</v>
      </c>
      <c r="AV2" s="17">
        <v>41243</v>
      </c>
      <c r="AW2" s="17">
        <v>41277.074999999997</v>
      </c>
      <c r="AX2" s="17" t="s">
        <v>48</v>
      </c>
      <c r="AY2" s="19">
        <v>27972</v>
      </c>
      <c r="AZ2" s="3">
        <v>5030</v>
      </c>
      <c r="BA2" s="16" t="s">
        <v>13629</v>
      </c>
      <c r="BB2" s="16" t="s">
        <v>13630</v>
      </c>
    </row>
    <row r="3" spans="1:54" s="16" customFormat="1" ht="12.75" customHeight="1" x14ac:dyDescent="0.25">
      <c r="A3" s="382"/>
      <c r="B3" s="16" t="s">
        <v>4917</v>
      </c>
      <c r="C3" s="28">
        <v>93</v>
      </c>
      <c r="D3" s="16" t="s">
        <v>4458</v>
      </c>
      <c r="E3" s="16" t="s">
        <v>4646</v>
      </c>
      <c r="F3" s="16" t="s">
        <v>4604</v>
      </c>
      <c r="G3" s="16" t="s">
        <v>4571</v>
      </c>
      <c r="H3" s="16" t="s">
        <v>4583</v>
      </c>
      <c r="I3" s="16" t="s">
        <v>4578</v>
      </c>
      <c r="J3" s="17" t="s">
        <v>4987</v>
      </c>
      <c r="K3" s="18">
        <f t="shared" si="0"/>
        <v>1219.4180555555577</v>
      </c>
      <c r="L3" s="16">
        <v>1565160</v>
      </c>
      <c r="M3" s="16" t="s">
        <v>3995</v>
      </c>
      <c r="N3" s="16" t="s">
        <v>3996</v>
      </c>
      <c r="O3" s="16" t="s">
        <v>38</v>
      </c>
      <c r="P3" s="16" t="s">
        <v>3997</v>
      </c>
      <c r="R3" s="17">
        <v>38557</v>
      </c>
      <c r="S3" s="17"/>
      <c r="T3" s="19">
        <v>80000</v>
      </c>
      <c r="U3" s="19">
        <v>80000</v>
      </c>
      <c r="V3" s="32"/>
      <c r="W3" s="32"/>
      <c r="X3" s="32"/>
      <c r="Y3" s="19">
        <v>80000</v>
      </c>
      <c r="Z3" s="19" t="s">
        <v>41</v>
      </c>
      <c r="AA3" s="47">
        <v>40000</v>
      </c>
      <c r="AB3" s="32">
        <v>0</v>
      </c>
      <c r="AC3" s="16" t="s">
        <v>41</v>
      </c>
      <c r="AD3" s="32">
        <v>0</v>
      </c>
      <c r="AE3" s="16" t="s">
        <v>42</v>
      </c>
      <c r="AF3" s="16" t="s">
        <v>43</v>
      </c>
      <c r="AH3" s="16" t="s">
        <v>44</v>
      </c>
      <c r="AI3" s="16" t="s">
        <v>3815</v>
      </c>
      <c r="AJ3" s="16" t="s">
        <v>96</v>
      </c>
      <c r="AK3" s="16" t="s">
        <v>49</v>
      </c>
      <c r="AL3" s="16" t="s">
        <v>50</v>
      </c>
      <c r="AM3" s="16" t="s">
        <v>51</v>
      </c>
      <c r="AN3" s="16" t="s">
        <v>69</v>
      </c>
      <c r="AO3" s="16" t="s">
        <v>53</v>
      </c>
      <c r="AP3" s="16" t="s">
        <v>54</v>
      </c>
      <c r="AQ3" s="16" t="s">
        <v>55</v>
      </c>
      <c r="AR3" s="17"/>
      <c r="AT3" s="365">
        <v>0</v>
      </c>
      <c r="AU3" s="16" t="s">
        <v>3998</v>
      </c>
      <c r="AV3" s="17">
        <v>40367</v>
      </c>
      <c r="AW3" s="17">
        <v>41278.418055555558</v>
      </c>
      <c r="AX3" s="17" t="s">
        <v>48</v>
      </c>
      <c r="AY3" s="19">
        <v>80000</v>
      </c>
      <c r="AZ3" s="3">
        <v>6004</v>
      </c>
      <c r="BA3" s="16" t="s">
        <v>13631</v>
      </c>
      <c r="BB3" s="16" t="s">
        <v>14015</v>
      </c>
    </row>
    <row r="4" spans="1:54" s="16" customFormat="1" ht="12.75" customHeight="1" x14ac:dyDescent="0.25">
      <c r="A4" s="382"/>
      <c r="B4" s="16" t="s">
        <v>4917</v>
      </c>
      <c r="C4" s="28">
        <v>82</v>
      </c>
      <c r="D4" s="16" t="s">
        <v>4458</v>
      </c>
      <c r="E4" s="16" t="s">
        <v>4593</v>
      </c>
      <c r="F4" s="16" t="s">
        <v>5401</v>
      </c>
      <c r="G4" s="16" t="s">
        <v>6881</v>
      </c>
      <c r="H4" s="16" t="s">
        <v>4567</v>
      </c>
      <c r="I4" s="16" t="s">
        <v>7440</v>
      </c>
      <c r="J4" s="17" t="s">
        <v>4988</v>
      </c>
      <c r="K4" s="18">
        <f t="shared" si="0"/>
        <v>178.55625000000146</v>
      </c>
      <c r="L4" s="16">
        <v>1565209</v>
      </c>
      <c r="M4" s="16" t="s">
        <v>3129</v>
      </c>
      <c r="N4" s="16" t="s">
        <v>3130</v>
      </c>
      <c r="O4" s="16" t="s">
        <v>38</v>
      </c>
      <c r="P4" s="16" t="s">
        <v>3131</v>
      </c>
      <c r="R4" s="17">
        <v>41073</v>
      </c>
      <c r="S4" s="17"/>
      <c r="T4" s="19">
        <v>2000</v>
      </c>
      <c r="U4" s="19">
        <v>3000</v>
      </c>
      <c r="V4" s="32"/>
      <c r="W4" s="32"/>
      <c r="X4" s="32"/>
      <c r="Y4" s="19">
        <v>2000</v>
      </c>
      <c r="Z4" s="19" t="s">
        <v>41</v>
      </c>
      <c r="AA4" s="47">
        <v>1000</v>
      </c>
      <c r="AB4" s="32">
        <v>0</v>
      </c>
      <c r="AC4" s="16" t="s">
        <v>41</v>
      </c>
      <c r="AD4" s="32">
        <v>0</v>
      </c>
      <c r="AE4" s="16" t="s">
        <v>42</v>
      </c>
      <c r="AF4" s="16" t="s">
        <v>43</v>
      </c>
      <c r="AH4" s="16" t="s">
        <v>44</v>
      </c>
      <c r="AI4" s="16" t="s">
        <v>89</v>
      </c>
      <c r="AJ4" s="16" t="s">
        <v>3127</v>
      </c>
      <c r="AK4" s="16" t="s">
        <v>49</v>
      </c>
      <c r="AL4" s="16" t="s">
        <v>75</v>
      </c>
      <c r="AM4" s="16" t="s">
        <v>76</v>
      </c>
      <c r="AN4" s="16" t="s">
        <v>307</v>
      </c>
      <c r="AO4" s="16" t="s">
        <v>171</v>
      </c>
      <c r="AP4" s="16" t="s">
        <v>54</v>
      </c>
      <c r="AQ4" s="16" t="s">
        <v>55</v>
      </c>
      <c r="AR4" s="17"/>
      <c r="AT4" s="365">
        <v>0</v>
      </c>
      <c r="AU4" s="16" t="s">
        <v>3132</v>
      </c>
      <c r="AV4" s="17">
        <v>41253</v>
      </c>
      <c r="AW4" s="17">
        <v>41278.556250000001</v>
      </c>
      <c r="AX4" s="17" t="s">
        <v>48</v>
      </c>
      <c r="AY4" s="19">
        <v>2000</v>
      </c>
      <c r="AZ4" s="3">
        <v>5012</v>
      </c>
      <c r="BA4" s="16" t="s">
        <v>13632</v>
      </c>
      <c r="BB4" s="16" t="s">
        <v>13633</v>
      </c>
    </row>
    <row r="5" spans="1:54" s="16" customFormat="1" ht="12.75" customHeight="1" x14ac:dyDescent="0.25">
      <c r="A5" s="382"/>
      <c r="B5" s="16" t="s">
        <v>4917</v>
      </c>
      <c r="C5" s="28">
        <v>14</v>
      </c>
      <c r="D5" s="16" t="s">
        <v>4457</v>
      </c>
      <c r="E5" s="16" t="s">
        <v>4590</v>
      </c>
      <c r="F5" s="16" t="s">
        <v>5151</v>
      </c>
      <c r="G5" s="16" t="s">
        <v>7089</v>
      </c>
      <c r="H5" s="16" t="s">
        <v>4567</v>
      </c>
      <c r="I5" s="16" t="s">
        <v>7440</v>
      </c>
      <c r="J5" s="17" t="s">
        <v>4989</v>
      </c>
      <c r="K5" s="18">
        <f t="shared" si="0"/>
        <v>281.56388888888614</v>
      </c>
      <c r="L5" s="16">
        <v>1565213</v>
      </c>
      <c r="M5" s="16" t="s">
        <v>3489</v>
      </c>
      <c r="N5" s="16" t="s">
        <v>3490</v>
      </c>
      <c r="O5" s="16" t="s">
        <v>38</v>
      </c>
      <c r="P5" s="16" t="s">
        <v>3491</v>
      </c>
      <c r="R5" s="17">
        <v>40996</v>
      </c>
      <c r="S5" s="17"/>
      <c r="T5" s="19">
        <v>220000</v>
      </c>
      <c r="U5" s="19">
        <v>220000</v>
      </c>
      <c r="V5" s="32"/>
      <c r="W5" s="32"/>
      <c r="X5" s="32"/>
      <c r="Y5" s="19">
        <v>220000</v>
      </c>
      <c r="Z5" s="19" t="s">
        <v>41</v>
      </c>
      <c r="AA5" s="47">
        <v>110000</v>
      </c>
      <c r="AB5" s="32">
        <v>0</v>
      </c>
      <c r="AC5" s="16" t="s">
        <v>41</v>
      </c>
      <c r="AD5" s="32">
        <v>0</v>
      </c>
      <c r="AE5" s="16" t="s">
        <v>42</v>
      </c>
      <c r="AF5" s="16" t="s">
        <v>43</v>
      </c>
      <c r="AH5" s="16" t="s">
        <v>44</v>
      </c>
      <c r="AI5" s="16" t="s">
        <v>3189</v>
      </c>
      <c r="AJ5" s="16" t="s">
        <v>2932</v>
      </c>
      <c r="AK5" s="16" t="s">
        <v>49</v>
      </c>
      <c r="AL5" s="16" t="s">
        <v>616</v>
      </c>
      <c r="AM5" s="16" t="s">
        <v>51</v>
      </c>
      <c r="AN5" s="16" t="s">
        <v>307</v>
      </c>
      <c r="AO5" s="16" t="s">
        <v>171</v>
      </c>
      <c r="AP5" s="16" t="s">
        <v>54</v>
      </c>
      <c r="AQ5" s="16" t="s">
        <v>55</v>
      </c>
      <c r="AR5" s="17"/>
      <c r="AT5" s="365">
        <v>0</v>
      </c>
      <c r="AU5" s="16" t="s">
        <v>3492</v>
      </c>
      <c r="AV5" s="17">
        <v>41155</v>
      </c>
      <c r="AW5" s="17">
        <v>41278.563888888886</v>
      </c>
      <c r="AX5" s="17" t="s">
        <v>48</v>
      </c>
      <c r="AY5" s="19">
        <v>220000</v>
      </c>
      <c r="AZ5" s="3">
        <v>5002</v>
      </c>
      <c r="BA5" s="16" t="s">
        <v>13634</v>
      </c>
      <c r="BB5" s="16" t="s">
        <v>13635</v>
      </c>
    </row>
    <row r="6" spans="1:54" s="16" customFormat="1" ht="12.75" customHeight="1" x14ac:dyDescent="0.25">
      <c r="A6" s="382"/>
      <c r="B6" s="16" t="s">
        <v>4917</v>
      </c>
      <c r="C6" s="28">
        <v>93</v>
      </c>
      <c r="D6" s="16" t="s">
        <v>4458</v>
      </c>
      <c r="E6" s="16" t="s">
        <v>4592</v>
      </c>
      <c r="F6" s="16" t="s">
        <v>9407</v>
      </c>
      <c r="G6" s="16" t="s">
        <v>4568</v>
      </c>
      <c r="H6" s="16" t="s">
        <v>4567</v>
      </c>
      <c r="I6" s="16" t="s">
        <v>7440</v>
      </c>
      <c r="J6" s="17" t="s">
        <v>4990</v>
      </c>
      <c r="K6" s="18">
        <f t="shared" si="0"/>
        <v>722.60208333333139</v>
      </c>
      <c r="L6" s="16">
        <v>1565232</v>
      </c>
      <c r="M6" s="16" t="s">
        <v>254</v>
      </c>
      <c r="N6" s="16" t="s">
        <v>255</v>
      </c>
      <c r="O6" s="16" t="s">
        <v>38</v>
      </c>
      <c r="P6" s="16" t="s">
        <v>256</v>
      </c>
      <c r="R6" s="17">
        <v>40541</v>
      </c>
      <c r="S6" s="17"/>
      <c r="T6" s="19">
        <v>123682.38</v>
      </c>
      <c r="U6" s="19">
        <v>131577</v>
      </c>
      <c r="V6" s="32"/>
      <c r="W6" s="32"/>
      <c r="X6" s="32"/>
      <c r="Y6" s="19">
        <v>123682.38</v>
      </c>
      <c r="Z6" s="19" t="s">
        <v>41</v>
      </c>
      <c r="AA6" s="47">
        <v>61841.19</v>
      </c>
      <c r="AB6" s="32">
        <v>0</v>
      </c>
      <c r="AC6" s="16" t="s">
        <v>41</v>
      </c>
      <c r="AD6" s="32">
        <v>0</v>
      </c>
      <c r="AE6" s="16" t="s">
        <v>42</v>
      </c>
      <c r="AF6" s="16" t="s">
        <v>43</v>
      </c>
      <c r="AH6" s="16" t="s">
        <v>44</v>
      </c>
      <c r="AI6" s="16" t="s">
        <v>89</v>
      </c>
      <c r="AJ6" s="16" t="s">
        <v>96</v>
      </c>
      <c r="AK6" s="16" t="s">
        <v>97</v>
      </c>
      <c r="AL6" s="16" t="s">
        <v>160</v>
      </c>
      <c r="AM6" s="16" t="s">
        <v>51</v>
      </c>
      <c r="AN6" s="16" t="s">
        <v>257</v>
      </c>
      <c r="AO6" s="16" t="s">
        <v>53</v>
      </c>
      <c r="AP6" s="16" t="s">
        <v>54</v>
      </c>
      <c r="AQ6" s="16" t="s">
        <v>55</v>
      </c>
      <c r="AR6" s="17"/>
      <c r="AT6" s="365">
        <v>0</v>
      </c>
      <c r="AU6" s="16" t="s">
        <v>258</v>
      </c>
      <c r="AV6" s="17">
        <v>41250</v>
      </c>
      <c r="AW6" s="17">
        <v>41278.602083333331</v>
      </c>
      <c r="AX6" s="17" t="s">
        <v>48</v>
      </c>
      <c r="AY6" s="19">
        <v>123682.38</v>
      </c>
      <c r="AZ6" s="3">
        <v>7000</v>
      </c>
      <c r="BA6" s="16" t="s">
        <v>13636</v>
      </c>
      <c r="BB6" s="16" t="s">
        <v>13637</v>
      </c>
    </row>
    <row r="7" spans="1:54" s="16" customFormat="1" ht="12.75" customHeight="1" x14ac:dyDescent="0.25">
      <c r="A7" s="382"/>
      <c r="B7" s="16" t="s">
        <v>4917</v>
      </c>
      <c r="C7" s="28">
        <v>93</v>
      </c>
      <c r="D7" s="16" t="s">
        <v>4458</v>
      </c>
      <c r="E7" s="16" t="s">
        <v>4629</v>
      </c>
      <c r="F7" s="16" t="s">
        <v>5401</v>
      </c>
      <c r="G7" s="16" t="s">
        <v>4573</v>
      </c>
      <c r="H7" s="16" t="s">
        <v>4583</v>
      </c>
      <c r="I7" s="16" t="s">
        <v>4575</v>
      </c>
      <c r="J7" s="17" t="s">
        <v>4991</v>
      </c>
      <c r="K7" s="18">
        <f t="shared" si="0"/>
        <v>1092.9395833333328</v>
      </c>
      <c r="L7" s="16">
        <v>1565349</v>
      </c>
      <c r="M7" s="16" t="s">
        <v>250</v>
      </c>
      <c r="N7" s="16" t="s">
        <v>251</v>
      </c>
      <c r="O7" s="16" t="s">
        <v>38</v>
      </c>
      <c r="P7" s="16" t="s">
        <v>252</v>
      </c>
      <c r="R7" s="17">
        <v>40131</v>
      </c>
      <c r="S7" s="17"/>
      <c r="T7" s="19">
        <v>1190</v>
      </c>
      <c r="U7" s="19">
        <v>54139</v>
      </c>
      <c r="V7" s="32"/>
      <c r="W7" s="32"/>
      <c r="X7" s="32"/>
      <c r="Y7" s="19">
        <v>1190</v>
      </c>
      <c r="Z7" s="19" t="s">
        <v>41</v>
      </c>
      <c r="AA7" s="47">
        <v>595</v>
      </c>
      <c r="AB7" s="32">
        <v>0</v>
      </c>
      <c r="AC7" s="16" t="s">
        <v>41</v>
      </c>
      <c r="AD7" s="32">
        <v>0</v>
      </c>
      <c r="AE7" s="16" t="s">
        <v>42</v>
      </c>
      <c r="AF7" s="16" t="s">
        <v>43</v>
      </c>
      <c r="AH7" s="16" t="s">
        <v>44</v>
      </c>
      <c r="AI7" s="16" t="s">
        <v>89</v>
      </c>
      <c r="AJ7" s="16" t="s">
        <v>96</v>
      </c>
      <c r="AK7" s="16" t="s">
        <v>49</v>
      </c>
      <c r="AL7" s="16" t="s">
        <v>50</v>
      </c>
      <c r="AM7" s="16" t="s">
        <v>51</v>
      </c>
      <c r="AN7" s="16" t="s">
        <v>153</v>
      </c>
      <c r="AO7" s="16" t="s">
        <v>154</v>
      </c>
      <c r="AP7" s="16" t="s">
        <v>155</v>
      </c>
      <c r="AQ7" s="16" t="s">
        <v>55</v>
      </c>
      <c r="AR7" s="17"/>
      <c r="AT7" s="365">
        <v>0</v>
      </c>
      <c r="AU7" s="16" t="s">
        <v>253</v>
      </c>
      <c r="AV7" s="17">
        <v>41197</v>
      </c>
      <c r="AW7" s="17">
        <v>41278.939583333333</v>
      </c>
      <c r="AX7" s="17" t="s">
        <v>48</v>
      </c>
      <c r="AY7" s="19">
        <v>1190</v>
      </c>
      <c r="AZ7" s="3">
        <v>1001</v>
      </c>
      <c r="BA7" s="16" t="s">
        <v>13638</v>
      </c>
      <c r="BB7" s="16" t="s">
        <v>13639</v>
      </c>
    </row>
    <row r="8" spans="1:54" s="16" customFormat="1" ht="12.75" customHeight="1" x14ac:dyDescent="0.25">
      <c r="A8" s="382"/>
      <c r="B8" s="16" t="s">
        <v>4917</v>
      </c>
      <c r="C8" s="28">
        <v>93</v>
      </c>
      <c r="D8" s="16" t="s">
        <v>4458</v>
      </c>
      <c r="E8" s="16" t="s">
        <v>4666</v>
      </c>
      <c r="F8" s="16" t="s">
        <v>5404</v>
      </c>
      <c r="G8" s="16" t="s">
        <v>4582</v>
      </c>
      <c r="H8" s="16" t="s">
        <v>4583</v>
      </c>
      <c r="I8" s="16" t="s">
        <v>4578</v>
      </c>
      <c r="J8" s="17" t="s">
        <v>4992</v>
      </c>
      <c r="K8" s="18">
        <f t="shared" si="0"/>
        <v>427.68958333333285</v>
      </c>
      <c r="L8" s="16">
        <v>1565485</v>
      </c>
      <c r="M8" s="16" t="s">
        <v>3124</v>
      </c>
      <c r="N8" s="16" t="s">
        <v>3125</v>
      </c>
      <c r="O8" s="16" t="s">
        <v>38</v>
      </c>
      <c r="P8" s="16" t="s">
        <v>3126</v>
      </c>
      <c r="R8" s="17">
        <v>40705</v>
      </c>
      <c r="S8" s="17"/>
      <c r="T8" s="19">
        <v>88882.3</v>
      </c>
      <c r="U8" s="19">
        <v>88882.3</v>
      </c>
      <c r="V8" s="32"/>
      <c r="W8" s="32"/>
      <c r="X8" s="32"/>
      <c r="Y8" s="19">
        <v>88882.3</v>
      </c>
      <c r="Z8" s="19" t="s">
        <v>41</v>
      </c>
      <c r="AA8" s="47">
        <v>44441.15</v>
      </c>
      <c r="AB8" s="32">
        <v>0</v>
      </c>
      <c r="AC8" s="16" t="s">
        <v>41</v>
      </c>
      <c r="AD8" s="32">
        <v>0</v>
      </c>
      <c r="AE8" s="16" t="s">
        <v>42</v>
      </c>
      <c r="AF8" s="16" t="s">
        <v>43</v>
      </c>
      <c r="AH8" s="16" t="s">
        <v>44</v>
      </c>
      <c r="AI8" s="16" t="s">
        <v>89</v>
      </c>
      <c r="AJ8" s="16" t="s">
        <v>3127</v>
      </c>
      <c r="AK8" s="16" t="s">
        <v>97</v>
      </c>
      <c r="AL8" s="16" t="s">
        <v>160</v>
      </c>
      <c r="AM8" s="16" t="s">
        <v>51</v>
      </c>
      <c r="AN8" s="16" t="s">
        <v>634</v>
      </c>
      <c r="AO8" s="16" t="s">
        <v>635</v>
      </c>
      <c r="AP8" s="16" t="s">
        <v>54</v>
      </c>
      <c r="AQ8" s="16" t="s">
        <v>55</v>
      </c>
      <c r="AR8" s="17"/>
      <c r="AT8" s="365">
        <v>0</v>
      </c>
      <c r="AU8" s="16" t="s">
        <v>3128</v>
      </c>
      <c r="AV8" s="17">
        <v>41242</v>
      </c>
      <c r="AW8" s="17">
        <v>41281.689583333333</v>
      </c>
      <c r="AX8" s="17" t="s">
        <v>48</v>
      </c>
      <c r="AY8" s="19">
        <v>88882.3</v>
      </c>
      <c r="AZ8" s="3">
        <v>8023</v>
      </c>
      <c r="BA8" s="16" t="s">
        <v>13640</v>
      </c>
      <c r="BB8" s="16" t="s">
        <v>13641</v>
      </c>
    </row>
    <row r="9" spans="1:54" s="16" customFormat="1" ht="12.75" customHeight="1" x14ac:dyDescent="0.25">
      <c r="A9" s="382"/>
      <c r="B9" s="16" t="s">
        <v>4917</v>
      </c>
      <c r="C9" s="28">
        <v>82</v>
      </c>
      <c r="D9" s="16" t="s">
        <v>4458</v>
      </c>
      <c r="E9" s="16" t="s">
        <v>4593</v>
      </c>
      <c r="F9" s="16" t="s">
        <v>5401</v>
      </c>
      <c r="G9" s="16" t="s">
        <v>4568</v>
      </c>
      <c r="H9" s="16" t="s">
        <v>4567</v>
      </c>
      <c r="I9" s="16" t="s">
        <v>7440</v>
      </c>
      <c r="J9" s="17" t="s">
        <v>4993</v>
      </c>
      <c r="K9" s="18">
        <f t="shared" si="0"/>
        <v>391.8305555555562</v>
      </c>
      <c r="L9" s="16">
        <v>1565829</v>
      </c>
      <c r="M9" s="16" t="s">
        <v>2058</v>
      </c>
      <c r="N9" s="16" t="s">
        <v>2059</v>
      </c>
      <c r="O9" s="16" t="s">
        <v>38</v>
      </c>
      <c r="P9" s="16" t="s">
        <v>2060</v>
      </c>
      <c r="R9" s="17">
        <v>40683</v>
      </c>
      <c r="S9" s="17"/>
      <c r="T9" s="19">
        <v>36000</v>
      </c>
      <c r="U9" s="19">
        <v>45000</v>
      </c>
      <c r="V9" s="32"/>
      <c r="W9" s="32"/>
      <c r="X9" s="32"/>
      <c r="Y9" s="19">
        <v>36000</v>
      </c>
      <c r="Z9" s="19" t="s">
        <v>41</v>
      </c>
      <c r="AA9" s="47">
        <v>18000</v>
      </c>
      <c r="AB9" s="32">
        <v>0</v>
      </c>
      <c r="AC9" s="16" t="s">
        <v>41</v>
      </c>
      <c r="AD9" s="32">
        <v>0</v>
      </c>
      <c r="AE9" s="16" t="s">
        <v>42</v>
      </c>
      <c r="AF9" s="16" t="s">
        <v>43</v>
      </c>
      <c r="AH9" s="16" t="s">
        <v>44</v>
      </c>
      <c r="AI9" s="16" t="s">
        <v>89</v>
      </c>
      <c r="AJ9" s="16" t="s">
        <v>2061</v>
      </c>
      <c r="AK9" s="16" t="s">
        <v>97</v>
      </c>
      <c r="AL9" s="16" t="s">
        <v>160</v>
      </c>
      <c r="AM9" s="16" t="s">
        <v>51</v>
      </c>
      <c r="AN9" s="16" t="s">
        <v>1126</v>
      </c>
      <c r="AO9" s="16" t="s">
        <v>162</v>
      </c>
      <c r="AP9" s="16" t="s">
        <v>163</v>
      </c>
      <c r="AQ9" s="16" t="s">
        <v>55</v>
      </c>
      <c r="AR9" s="17"/>
      <c r="AT9" s="365">
        <v>0</v>
      </c>
      <c r="AU9" s="16" t="s">
        <v>2062</v>
      </c>
      <c r="AV9" s="17">
        <v>41255</v>
      </c>
      <c r="AW9" s="17">
        <v>41282.830555555556</v>
      </c>
      <c r="AX9" s="17" t="s">
        <v>48</v>
      </c>
      <c r="AY9" s="19">
        <v>36000</v>
      </c>
      <c r="AZ9" s="3">
        <v>5012</v>
      </c>
      <c r="BA9" s="16" t="s">
        <v>13642</v>
      </c>
      <c r="BB9" s="16" t="s">
        <v>13643</v>
      </c>
    </row>
    <row r="10" spans="1:54" s="16" customFormat="1" ht="12.75" customHeight="1" x14ac:dyDescent="0.25">
      <c r="A10" s="382"/>
      <c r="B10" s="16" t="s">
        <v>4917</v>
      </c>
      <c r="C10" s="28">
        <v>14</v>
      </c>
      <c r="D10" s="16" t="s">
        <v>4457</v>
      </c>
      <c r="E10" s="16" t="s">
        <v>4643</v>
      </c>
      <c r="F10" s="16" t="s">
        <v>5151</v>
      </c>
      <c r="G10" s="16" t="s">
        <v>7089</v>
      </c>
      <c r="H10" s="16" t="s">
        <v>4583</v>
      </c>
      <c r="I10" s="16" t="s">
        <v>4575</v>
      </c>
      <c r="J10" s="17" t="s">
        <v>4994</v>
      </c>
      <c r="K10" s="18">
        <f t="shared" si="0"/>
        <v>-11.607638888890506</v>
      </c>
      <c r="L10" s="16">
        <v>1566035</v>
      </c>
      <c r="M10" s="16" t="s">
        <v>3236</v>
      </c>
      <c r="N10" s="16" t="s">
        <v>3237</v>
      </c>
      <c r="O10" s="16" t="s">
        <v>1199</v>
      </c>
      <c r="P10" s="16" t="s">
        <v>3238</v>
      </c>
      <c r="R10" s="17">
        <v>40415</v>
      </c>
      <c r="S10" s="17"/>
      <c r="T10" s="19">
        <v>20000</v>
      </c>
      <c r="U10" s="19">
        <v>20000</v>
      </c>
      <c r="V10" s="32"/>
      <c r="W10" s="32"/>
      <c r="X10" s="32"/>
      <c r="Y10" s="19">
        <v>20000</v>
      </c>
      <c r="Z10" s="19" t="s">
        <v>41</v>
      </c>
      <c r="AA10" s="47">
        <v>10000</v>
      </c>
      <c r="AB10" s="32">
        <v>0</v>
      </c>
      <c r="AC10" s="16" t="s">
        <v>41</v>
      </c>
      <c r="AD10" s="32">
        <v>0</v>
      </c>
      <c r="AE10" s="16" t="s">
        <v>42</v>
      </c>
      <c r="AF10" s="16" t="s">
        <v>43</v>
      </c>
      <c r="AH10" s="16" t="s">
        <v>44</v>
      </c>
      <c r="AI10" s="16" t="s">
        <v>3189</v>
      </c>
      <c r="AJ10" s="16" t="s">
        <v>2078</v>
      </c>
      <c r="AK10" s="16" t="s">
        <v>49</v>
      </c>
      <c r="AL10" s="16" t="s">
        <v>50</v>
      </c>
      <c r="AM10" s="16" t="s">
        <v>51</v>
      </c>
      <c r="AN10" s="16" t="s">
        <v>3239</v>
      </c>
      <c r="AO10" s="16" t="s">
        <v>171</v>
      </c>
      <c r="AP10" s="16" t="s">
        <v>54</v>
      </c>
      <c r="AQ10" s="16" t="s">
        <v>55</v>
      </c>
      <c r="AR10" s="17"/>
      <c r="AT10" s="365">
        <v>0</v>
      </c>
      <c r="AU10" s="16" t="s">
        <v>3240</v>
      </c>
      <c r="AV10" s="17">
        <v>41169</v>
      </c>
      <c r="AW10" s="17">
        <v>41284.392361111109</v>
      </c>
      <c r="AX10" s="17" t="s">
        <v>48</v>
      </c>
      <c r="AY10" s="19">
        <v>20000</v>
      </c>
      <c r="AZ10" s="3">
        <v>5000</v>
      </c>
      <c r="BA10" s="16" t="s">
        <v>13644</v>
      </c>
      <c r="BB10" s="16" t="s">
        <v>13645</v>
      </c>
    </row>
    <row r="11" spans="1:54" s="16" customFormat="1" ht="12.75" customHeight="1" x14ac:dyDescent="0.25">
      <c r="A11" s="382"/>
      <c r="B11" s="16" t="s">
        <v>4917</v>
      </c>
      <c r="C11" s="28">
        <v>14</v>
      </c>
      <c r="D11" s="16" t="s">
        <v>4457</v>
      </c>
      <c r="E11" s="16" t="s">
        <v>4590</v>
      </c>
      <c r="F11" s="16" t="s">
        <v>5151</v>
      </c>
      <c r="G11" s="16" t="s">
        <v>4566</v>
      </c>
      <c r="H11" s="16" t="s">
        <v>4567</v>
      </c>
      <c r="I11" s="16" t="s">
        <v>7440</v>
      </c>
      <c r="J11" s="17" t="s">
        <v>4995</v>
      </c>
      <c r="K11" s="18">
        <f t="shared" si="0"/>
        <v>791.99791666666715</v>
      </c>
      <c r="L11" s="16">
        <v>1566334</v>
      </c>
      <c r="M11" s="16" t="s">
        <v>3232</v>
      </c>
      <c r="N11" s="16" t="s">
        <v>3233</v>
      </c>
      <c r="O11" s="16" t="s">
        <v>1199</v>
      </c>
      <c r="P11" s="16" t="s">
        <v>3234</v>
      </c>
      <c r="R11" s="17">
        <v>40482</v>
      </c>
      <c r="S11" s="17"/>
      <c r="T11" s="19">
        <v>17042.34</v>
      </c>
      <c r="U11" s="19">
        <v>20000</v>
      </c>
      <c r="V11" s="32"/>
      <c r="W11" s="32"/>
      <c r="X11" s="32"/>
      <c r="Y11" s="19">
        <v>17042.34</v>
      </c>
      <c r="Z11" s="19" t="s">
        <v>41</v>
      </c>
      <c r="AA11" s="47">
        <v>8521.17</v>
      </c>
      <c r="AB11" s="32">
        <v>0</v>
      </c>
      <c r="AC11" s="16" t="s">
        <v>41</v>
      </c>
      <c r="AD11" s="32">
        <v>0</v>
      </c>
      <c r="AE11" s="16" t="s">
        <v>42</v>
      </c>
      <c r="AF11" s="16" t="s">
        <v>43</v>
      </c>
      <c r="AH11" s="16" t="s">
        <v>44</v>
      </c>
      <c r="AI11" s="16" t="s">
        <v>3189</v>
      </c>
      <c r="AJ11" s="16" t="s">
        <v>2078</v>
      </c>
      <c r="AK11" s="16" t="s">
        <v>49</v>
      </c>
      <c r="AL11" s="16" t="s">
        <v>75</v>
      </c>
      <c r="AM11" s="16" t="s">
        <v>177</v>
      </c>
      <c r="AN11" s="16" t="s">
        <v>434</v>
      </c>
      <c r="AO11" s="16" t="s">
        <v>435</v>
      </c>
      <c r="AP11" s="16" t="s">
        <v>218</v>
      </c>
      <c r="AQ11" s="16" t="s">
        <v>55</v>
      </c>
      <c r="AR11" s="17"/>
      <c r="AT11" s="365">
        <v>0</v>
      </c>
      <c r="AU11" s="16" t="s">
        <v>3235</v>
      </c>
      <c r="AV11" s="17">
        <v>41256</v>
      </c>
      <c r="AW11" s="17">
        <v>41284.997916666667</v>
      </c>
      <c r="AX11" s="17" t="s">
        <v>48</v>
      </c>
      <c r="AY11" s="19">
        <v>17042.34</v>
      </c>
      <c r="AZ11" s="3">
        <v>5002</v>
      </c>
      <c r="BA11" s="16" t="s">
        <v>3233</v>
      </c>
      <c r="BB11" s="16" t="s">
        <v>13646</v>
      </c>
    </row>
    <row r="12" spans="1:54" s="16" customFormat="1" ht="12.75" customHeight="1" x14ac:dyDescent="0.25">
      <c r="A12" s="382"/>
      <c r="B12" s="16" t="s">
        <v>4917</v>
      </c>
      <c r="C12" s="28">
        <v>82</v>
      </c>
      <c r="D12" s="16" t="s">
        <v>4458</v>
      </c>
      <c r="E12" s="16" t="s">
        <v>9396</v>
      </c>
      <c r="F12" s="16" t="s">
        <v>5401</v>
      </c>
      <c r="G12" s="16" t="s">
        <v>4568</v>
      </c>
      <c r="H12" s="16" t="s">
        <v>4583</v>
      </c>
      <c r="I12" s="16" t="s">
        <v>4575</v>
      </c>
      <c r="J12" s="17" t="s">
        <v>4996</v>
      </c>
      <c r="K12" s="18">
        <f t="shared" si="0"/>
        <v>403.48888888888905</v>
      </c>
      <c r="L12" s="16">
        <v>1566482</v>
      </c>
      <c r="M12" s="16" t="s">
        <v>243</v>
      </c>
      <c r="N12" s="16" t="s">
        <v>244</v>
      </c>
      <c r="O12" s="16" t="s">
        <v>38</v>
      </c>
      <c r="P12" s="16" t="s">
        <v>245</v>
      </c>
      <c r="R12" s="17">
        <v>40870</v>
      </c>
      <c r="S12" s="17"/>
      <c r="T12" s="19">
        <v>148884</v>
      </c>
      <c r="U12" s="19">
        <v>148884</v>
      </c>
      <c r="V12" s="32"/>
      <c r="W12" s="32"/>
      <c r="X12" s="32"/>
      <c r="Y12" s="19">
        <v>148884</v>
      </c>
      <c r="Z12" s="19" t="s">
        <v>41</v>
      </c>
      <c r="AA12" s="47">
        <v>74442</v>
      </c>
      <c r="AB12" s="32">
        <v>0</v>
      </c>
      <c r="AC12" s="16" t="s">
        <v>41</v>
      </c>
      <c r="AD12" s="32">
        <v>0</v>
      </c>
      <c r="AE12" s="16" t="s">
        <v>42</v>
      </c>
      <c r="AF12" s="16" t="s">
        <v>43</v>
      </c>
      <c r="AH12" s="16" t="s">
        <v>44</v>
      </c>
      <c r="AI12" s="16" t="s">
        <v>89</v>
      </c>
      <c r="AJ12" s="16" t="s">
        <v>96</v>
      </c>
      <c r="AK12" s="16" t="s">
        <v>49</v>
      </c>
      <c r="AL12" s="16" t="s">
        <v>246</v>
      </c>
      <c r="AM12" s="16" t="s">
        <v>51</v>
      </c>
      <c r="AN12" s="16" t="s">
        <v>247</v>
      </c>
      <c r="AO12" s="16" t="s">
        <v>162</v>
      </c>
      <c r="AP12" s="16" t="s">
        <v>163</v>
      </c>
      <c r="AQ12" s="16" t="s">
        <v>55</v>
      </c>
      <c r="AR12" s="17"/>
      <c r="AT12" s="365">
        <v>0</v>
      </c>
      <c r="AU12" s="16" t="s">
        <v>248</v>
      </c>
      <c r="AV12" s="17">
        <v>41240</v>
      </c>
      <c r="AW12" s="17">
        <v>41288.488888888889</v>
      </c>
      <c r="AX12" s="17" t="s">
        <v>48</v>
      </c>
      <c r="AY12" s="19">
        <v>148884</v>
      </c>
      <c r="AZ12" s="3">
        <v>8030</v>
      </c>
      <c r="BA12" s="16" t="s">
        <v>13647</v>
      </c>
      <c r="BB12" s="16" t="s">
        <v>13648</v>
      </c>
    </row>
    <row r="13" spans="1:54" s="16" customFormat="1" ht="12.75" customHeight="1" x14ac:dyDescent="0.25">
      <c r="A13" s="382"/>
      <c r="B13" s="16" t="s">
        <v>4917</v>
      </c>
      <c r="C13" s="28">
        <v>93</v>
      </c>
      <c r="D13" s="16" t="s">
        <v>4458</v>
      </c>
      <c r="E13" s="16" t="s">
        <v>4597</v>
      </c>
      <c r="F13" s="16" t="s">
        <v>5401</v>
      </c>
      <c r="G13" s="16" t="s">
        <v>4571</v>
      </c>
      <c r="H13" s="16" t="s">
        <v>4583</v>
      </c>
      <c r="I13" s="16" t="s">
        <v>4575</v>
      </c>
      <c r="J13" s="17" t="s">
        <v>4997</v>
      </c>
      <c r="K13" s="18">
        <f t="shared" si="0"/>
        <v>231.84097222222044</v>
      </c>
      <c r="L13" s="16">
        <v>1566577</v>
      </c>
      <c r="M13" s="16" t="s">
        <v>238</v>
      </c>
      <c r="N13" s="16" t="s">
        <v>239</v>
      </c>
      <c r="O13" s="16" t="s">
        <v>38</v>
      </c>
      <c r="P13" s="16" t="s">
        <v>240</v>
      </c>
      <c r="R13" s="17">
        <v>40756</v>
      </c>
      <c r="S13" s="17"/>
      <c r="T13" s="19">
        <v>27958</v>
      </c>
      <c r="U13" s="19">
        <v>27958</v>
      </c>
      <c r="V13" s="32"/>
      <c r="W13" s="32"/>
      <c r="X13" s="32"/>
      <c r="Y13" s="19">
        <v>27958</v>
      </c>
      <c r="Z13" s="19" t="s">
        <v>41</v>
      </c>
      <c r="AA13" s="47">
        <v>13979</v>
      </c>
      <c r="AB13" s="32">
        <v>0</v>
      </c>
      <c r="AC13" s="16" t="s">
        <v>41</v>
      </c>
      <c r="AD13" s="32">
        <v>0</v>
      </c>
      <c r="AE13" s="16" t="s">
        <v>42</v>
      </c>
      <c r="AF13" s="16" t="s">
        <v>43</v>
      </c>
      <c r="AH13" s="16" t="s">
        <v>44</v>
      </c>
      <c r="AI13" s="16" t="s">
        <v>89</v>
      </c>
      <c r="AJ13" s="16" t="s">
        <v>96</v>
      </c>
      <c r="AK13" s="16" t="s">
        <v>97</v>
      </c>
      <c r="AL13" s="16" t="s">
        <v>50</v>
      </c>
      <c r="AM13" s="16" t="s">
        <v>51</v>
      </c>
      <c r="AN13" s="16" t="s">
        <v>241</v>
      </c>
      <c r="AO13" s="16" t="s">
        <v>53</v>
      </c>
      <c r="AP13" s="16" t="s">
        <v>54</v>
      </c>
      <c r="AQ13" s="16" t="s">
        <v>55</v>
      </c>
      <c r="AR13" s="17"/>
      <c r="AT13" s="365">
        <v>0</v>
      </c>
      <c r="AU13" s="16" t="s">
        <v>242</v>
      </c>
      <c r="AV13" s="17">
        <v>41262</v>
      </c>
      <c r="AW13" s="17">
        <v>41288.84097222222</v>
      </c>
      <c r="AX13" s="17" t="s">
        <v>48</v>
      </c>
      <c r="AY13" s="19">
        <v>27958</v>
      </c>
      <c r="AZ13" s="3">
        <v>5030</v>
      </c>
      <c r="BA13" s="16" t="s">
        <v>13649</v>
      </c>
      <c r="BB13" s="16" t="s">
        <v>13650</v>
      </c>
    </row>
    <row r="14" spans="1:54" s="16" customFormat="1" ht="12.75" customHeight="1" x14ac:dyDescent="0.25">
      <c r="A14" s="382"/>
      <c r="B14" s="16" t="s">
        <v>4917</v>
      </c>
      <c r="C14" s="28">
        <v>93</v>
      </c>
      <c r="D14" s="16" t="s">
        <v>4458</v>
      </c>
      <c r="E14" s="16" t="s">
        <v>4646</v>
      </c>
      <c r="F14" s="16" t="s">
        <v>4604</v>
      </c>
      <c r="G14" s="16" t="s">
        <v>4582</v>
      </c>
      <c r="H14" s="16" t="s">
        <v>4583</v>
      </c>
      <c r="I14" s="16" t="s">
        <v>9409</v>
      </c>
      <c r="J14" s="17" t="s">
        <v>4998</v>
      </c>
      <c r="K14" s="18">
        <f t="shared" si="0"/>
        <v>545.88263888889196</v>
      </c>
      <c r="L14" s="16">
        <v>1566598</v>
      </c>
      <c r="M14" s="16" t="s">
        <v>233</v>
      </c>
      <c r="N14" s="16" t="s">
        <v>234</v>
      </c>
      <c r="O14" s="16" t="s">
        <v>38</v>
      </c>
      <c r="P14" s="16" t="s">
        <v>235</v>
      </c>
      <c r="R14" s="17">
        <v>40730</v>
      </c>
      <c r="S14" s="17"/>
      <c r="T14" s="19">
        <v>119096.5</v>
      </c>
      <c r="U14" s="19">
        <v>119096.5</v>
      </c>
      <c r="V14" s="32"/>
      <c r="W14" s="32"/>
      <c r="X14" s="32"/>
      <c r="Y14" s="19">
        <v>119096.5</v>
      </c>
      <c r="Z14" s="19" t="s">
        <v>41</v>
      </c>
      <c r="AA14" s="47">
        <v>59548.25</v>
      </c>
      <c r="AB14" s="32">
        <v>0</v>
      </c>
      <c r="AC14" s="16" t="s">
        <v>41</v>
      </c>
      <c r="AD14" s="32">
        <v>0</v>
      </c>
      <c r="AE14" s="16" t="s">
        <v>42</v>
      </c>
      <c r="AF14" s="16" t="s">
        <v>43</v>
      </c>
      <c r="AH14" s="16" t="s">
        <v>44</v>
      </c>
      <c r="AI14" s="16" t="s">
        <v>89</v>
      </c>
      <c r="AJ14" s="16" t="s">
        <v>96</v>
      </c>
      <c r="AK14" s="16" t="s">
        <v>97</v>
      </c>
      <c r="AL14" s="16" t="s">
        <v>160</v>
      </c>
      <c r="AM14" s="16" t="s">
        <v>51</v>
      </c>
      <c r="AN14" s="16" t="s">
        <v>236</v>
      </c>
      <c r="AO14" s="16" t="s">
        <v>53</v>
      </c>
      <c r="AP14" s="16" t="s">
        <v>54</v>
      </c>
      <c r="AQ14" s="16" t="s">
        <v>55</v>
      </c>
      <c r="AR14" s="17"/>
      <c r="AT14" s="365">
        <v>0</v>
      </c>
      <c r="AU14" s="16" t="s">
        <v>237</v>
      </c>
      <c r="AV14" s="17">
        <v>41256</v>
      </c>
      <c r="AW14" s="17">
        <v>41288.882638888892</v>
      </c>
      <c r="AX14" s="17" t="s">
        <v>48</v>
      </c>
      <c r="AY14" s="19">
        <v>119096.5</v>
      </c>
      <c r="AZ14" s="3">
        <v>5055</v>
      </c>
      <c r="BA14" s="16" t="s">
        <v>13651</v>
      </c>
      <c r="BB14" s="16" t="s">
        <v>13652</v>
      </c>
    </row>
    <row r="15" spans="1:54" s="16" customFormat="1" ht="12.75" customHeight="1" x14ac:dyDescent="0.25">
      <c r="A15" s="382"/>
      <c r="B15" s="16" t="s">
        <v>4917</v>
      </c>
      <c r="C15" s="28">
        <v>93</v>
      </c>
      <c r="D15" s="16" t="s">
        <v>4458</v>
      </c>
      <c r="E15" s="16" t="s">
        <v>4597</v>
      </c>
      <c r="F15" s="16" t="s">
        <v>5401</v>
      </c>
      <c r="G15" s="16" t="s">
        <v>4571</v>
      </c>
      <c r="H15" s="16" t="s">
        <v>4583</v>
      </c>
      <c r="I15" s="16" t="s">
        <v>4570</v>
      </c>
      <c r="J15" s="17" t="s">
        <v>4999</v>
      </c>
      <c r="K15" s="18">
        <f t="shared" si="0"/>
        <v>519.63680555555766</v>
      </c>
      <c r="L15" s="16">
        <v>1567043</v>
      </c>
      <c r="M15" s="16" t="s">
        <v>228</v>
      </c>
      <c r="N15" s="16" t="s">
        <v>229</v>
      </c>
      <c r="O15" s="16" t="s">
        <v>38</v>
      </c>
      <c r="P15" s="16" t="s">
        <v>230</v>
      </c>
      <c r="R15" s="17">
        <v>40214</v>
      </c>
      <c r="S15" s="17"/>
      <c r="T15" s="19">
        <v>10270</v>
      </c>
      <c r="U15" s="19">
        <v>10270</v>
      </c>
      <c r="V15" s="32"/>
      <c r="W15" s="32"/>
      <c r="X15" s="32"/>
      <c r="Y15" s="19">
        <v>10270</v>
      </c>
      <c r="Z15" s="19" t="s">
        <v>40</v>
      </c>
      <c r="AA15" s="47">
        <v>10270</v>
      </c>
      <c r="AB15" s="32">
        <v>0</v>
      </c>
      <c r="AC15" s="16" t="s">
        <v>40</v>
      </c>
      <c r="AD15" s="32">
        <v>0</v>
      </c>
      <c r="AE15" s="16" t="s">
        <v>42</v>
      </c>
      <c r="AF15" s="16" t="s">
        <v>65</v>
      </c>
      <c r="AG15" s="16" t="s">
        <v>66</v>
      </c>
      <c r="AH15" s="16" t="s">
        <v>44</v>
      </c>
      <c r="AI15" s="16" t="s">
        <v>89</v>
      </c>
      <c r="AJ15" s="16" t="s">
        <v>96</v>
      </c>
      <c r="AK15" s="16" t="s">
        <v>97</v>
      </c>
      <c r="AL15" s="16" t="s">
        <v>50</v>
      </c>
      <c r="AM15" s="16" t="s">
        <v>51</v>
      </c>
      <c r="AN15" s="16" t="s">
        <v>231</v>
      </c>
      <c r="AO15" s="16" t="s">
        <v>53</v>
      </c>
      <c r="AP15" s="16" t="s">
        <v>54</v>
      </c>
      <c r="AQ15" s="16" t="s">
        <v>55</v>
      </c>
      <c r="AR15" s="17"/>
      <c r="AT15" s="365">
        <v>0</v>
      </c>
      <c r="AU15" s="16" t="s">
        <v>232</v>
      </c>
      <c r="AV15" s="17">
        <v>40827</v>
      </c>
      <c r="AW15" s="17">
        <v>41289.636805555558</v>
      </c>
      <c r="AX15" s="17" t="s">
        <v>48</v>
      </c>
      <c r="AY15" s="19">
        <v>10270</v>
      </c>
      <c r="AZ15" s="3">
        <v>5030</v>
      </c>
      <c r="BA15" s="16" t="s">
        <v>13653</v>
      </c>
      <c r="BB15" s="16" t="s">
        <v>13654</v>
      </c>
    </row>
    <row r="16" spans="1:54" s="16" customFormat="1" ht="12.75" customHeight="1" x14ac:dyDescent="0.25">
      <c r="A16" s="382"/>
      <c r="B16" s="16" t="s">
        <v>4917</v>
      </c>
      <c r="C16" s="28">
        <v>14</v>
      </c>
      <c r="D16" s="16" t="s">
        <v>4457</v>
      </c>
      <c r="E16" s="16" t="s">
        <v>4590</v>
      </c>
      <c r="F16" s="16" t="s">
        <v>5151</v>
      </c>
      <c r="G16" s="16" t="s">
        <v>4566</v>
      </c>
      <c r="H16" s="16" t="s">
        <v>4567</v>
      </c>
      <c r="I16" s="16" t="s">
        <v>7440</v>
      </c>
      <c r="J16" s="17" t="s">
        <v>5000</v>
      </c>
      <c r="K16" s="18">
        <f t="shared" si="0"/>
        <v>246.85416666666424</v>
      </c>
      <c r="L16" s="16">
        <v>1567095</v>
      </c>
      <c r="M16" s="16" t="s">
        <v>3193</v>
      </c>
      <c r="N16" s="16" t="s">
        <v>3194</v>
      </c>
      <c r="O16" s="16" t="s">
        <v>1199</v>
      </c>
      <c r="P16" s="16" t="s">
        <v>3195</v>
      </c>
      <c r="R16" s="17">
        <v>41042</v>
      </c>
      <c r="S16" s="17"/>
      <c r="T16" s="19">
        <v>15643.9</v>
      </c>
      <c r="U16" s="19">
        <v>20980</v>
      </c>
      <c r="V16" s="32"/>
      <c r="W16" s="32"/>
      <c r="X16" s="32"/>
      <c r="Y16" s="19">
        <v>15643.9</v>
      </c>
      <c r="Z16" s="19" t="s">
        <v>41</v>
      </c>
      <c r="AA16" s="47">
        <v>7821.95</v>
      </c>
      <c r="AB16" s="32">
        <v>0</v>
      </c>
      <c r="AC16" s="16" t="s">
        <v>41</v>
      </c>
      <c r="AD16" s="32">
        <v>0</v>
      </c>
      <c r="AE16" s="16" t="s">
        <v>42</v>
      </c>
      <c r="AF16" s="16" t="s">
        <v>43</v>
      </c>
      <c r="AH16" s="16" t="s">
        <v>44</v>
      </c>
      <c r="AI16" s="16" t="s">
        <v>3189</v>
      </c>
      <c r="AJ16" s="16" t="s">
        <v>2046</v>
      </c>
      <c r="AK16" s="16" t="s">
        <v>97</v>
      </c>
      <c r="AL16" s="16" t="s">
        <v>2468</v>
      </c>
      <c r="AM16" s="16" t="s">
        <v>51</v>
      </c>
      <c r="AN16" s="16" t="s">
        <v>69</v>
      </c>
      <c r="AO16" s="16" t="s">
        <v>53</v>
      </c>
      <c r="AP16" s="16" t="s">
        <v>54</v>
      </c>
      <c r="AQ16" s="16" t="s">
        <v>55</v>
      </c>
      <c r="AR16" s="17"/>
      <c r="AT16" s="365">
        <v>0</v>
      </c>
      <c r="AU16" s="16" t="s">
        <v>3196</v>
      </c>
      <c r="AV16" s="17">
        <v>41255</v>
      </c>
      <c r="AW16" s="17">
        <v>41289.854166666664</v>
      </c>
      <c r="AX16" s="17" t="s">
        <v>48</v>
      </c>
      <c r="AY16" s="19">
        <v>15643.9</v>
      </c>
      <c r="AZ16" s="3">
        <v>5002</v>
      </c>
      <c r="BA16" s="16" t="s">
        <v>13655</v>
      </c>
      <c r="BB16" s="16" t="s">
        <v>13656</v>
      </c>
    </row>
    <row r="17" spans="1:54" s="16" customFormat="1" ht="12.75" customHeight="1" x14ac:dyDescent="0.25">
      <c r="A17" s="382"/>
      <c r="B17" s="16" t="s">
        <v>4917</v>
      </c>
      <c r="C17" s="28">
        <v>82</v>
      </c>
      <c r="D17" s="16" t="s">
        <v>4458</v>
      </c>
      <c r="E17" s="16" t="s">
        <v>4665</v>
      </c>
      <c r="F17" s="16" t="s">
        <v>5401</v>
      </c>
      <c r="G17" s="16" t="s">
        <v>4568</v>
      </c>
      <c r="H17" s="16" t="s">
        <v>4583</v>
      </c>
      <c r="I17" s="16" t="s">
        <v>6055</v>
      </c>
      <c r="J17" s="17" t="s">
        <v>5001</v>
      </c>
      <c r="K17" s="18">
        <f t="shared" si="0"/>
        <v>-7.038888888891961</v>
      </c>
      <c r="L17" s="16">
        <v>1567239</v>
      </c>
      <c r="M17" s="16" t="s">
        <v>3848</v>
      </c>
      <c r="N17" s="16" t="s">
        <v>3849</v>
      </c>
      <c r="O17" s="16" t="s">
        <v>38</v>
      </c>
      <c r="P17" s="16" t="s">
        <v>3850</v>
      </c>
      <c r="R17" s="17">
        <v>40825</v>
      </c>
      <c r="S17" s="17"/>
      <c r="T17" s="19">
        <v>5297.5</v>
      </c>
      <c r="U17" s="19">
        <v>5297.5</v>
      </c>
      <c r="V17" s="32"/>
      <c r="W17" s="32"/>
      <c r="X17" s="32"/>
      <c r="Y17" s="19">
        <v>5297.5</v>
      </c>
      <c r="Z17" s="19" t="s">
        <v>41</v>
      </c>
      <c r="AA17" s="47">
        <v>2648.75</v>
      </c>
      <c r="AB17" s="32">
        <v>0</v>
      </c>
      <c r="AC17" s="16" t="s">
        <v>41</v>
      </c>
      <c r="AD17" s="32">
        <v>0</v>
      </c>
      <c r="AE17" s="16" t="s">
        <v>42</v>
      </c>
      <c r="AF17" s="16" t="s">
        <v>43</v>
      </c>
      <c r="AH17" s="16" t="s">
        <v>44</v>
      </c>
      <c r="AI17" s="16" t="s">
        <v>3815</v>
      </c>
      <c r="AJ17" s="16" t="s">
        <v>2078</v>
      </c>
      <c r="AK17" s="16" t="s">
        <v>49</v>
      </c>
      <c r="AL17" s="16" t="s">
        <v>75</v>
      </c>
      <c r="AM17" s="16" t="s">
        <v>177</v>
      </c>
      <c r="AN17" s="16" t="s">
        <v>3851</v>
      </c>
      <c r="AO17" s="16" t="s">
        <v>1518</v>
      </c>
      <c r="AP17" s="16" t="s">
        <v>218</v>
      </c>
      <c r="AQ17" s="16" t="s">
        <v>55</v>
      </c>
      <c r="AR17" s="17"/>
      <c r="AT17" s="365">
        <v>0</v>
      </c>
      <c r="AU17" s="16" t="s">
        <v>3852</v>
      </c>
      <c r="AV17" s="17">
        <v>41261</v>
      </c>
      <c r="AW17" s="17">
        <v>41289.961111111108</v>
      </c>
      <c r="AX17" s="17" t="s">
        <v>48</v>
      </c>
      <c r="AY17" s="19">
        <v>5297.5</v>
      </c>
      <c r="AZ17" s="3">
        <v>1108</v>
      </c>
      <c r="BA17" s="16" t="s">
        <v>13657</v>
      </c>
      <c r="BB17" s="21" t="s">
        <v>13658</v>
      </c>
    </row>
    <row r="18" spans="1:54" s="16" customFormat="1" ht="12.75" customHeight="1" x14ac:dyDescent="0.25">
      <c r="A18" s="382"/>
      <c r="B18" s="16" t="s">
        <v>4917</v>
      </c>
      <c r="C18" s="28">
        <v>82</v>
      </c>
      <c r="D18" s="16" t="s">
        <v>4458</v>
      </c>
      <c r="E18" s="16" t="s">
        <v>4593</v>
      </c>
      <c r="F18" s="16" t="s">
        <v>5401</v>
      </c>
      <c r="G18" s="16" t="s">
        <v>4568</v>
      </c>
      <c r="H18" s="16" t="s">
        <v>4567</v>
      </c>
      <c r="I18" s="16" t="s">
        <v>7440</v>
      </c>
      <c r="J18" s="17" t="s">
        <v>5002</v>
      </c>
      <c r="K18" s="18">
        <f t="shared" si="0"/>
        <v>599.97847222222481</v>
      </c>
      <c r="L18" s="16">
        <v>1567267</v>
      </c>
      <c r="M18" s="16" t="s">
        <v>3991</v>
      </c>
      <c r="N18" s="16" t="s">
        <v>3992</v>
      </c>
      <c r="O18" s="16" t="s">
        <v>38</v>
      </c>
      <c r="P18" s="16" t="s">
        <v>3993</v>
      </c>
      <c r="R18" s="17">
        <v>40585</v>
      </c>
      <c r="S18" s="17"/>
      <c r="T18" s="19">
        <v>97000</v>
      </c>
      <c r="U18" s="19">
        <v>100000</v>
      </c>
      <c r="V18" s="32"/>
      <c r="W18" s="32"/>
      <c r="X18" s="32"/>
      <c r="Y18" s="19">
        <v>97000</v>
      </c>
      <c r="Z18" s="19" t="s">
        <v>41</v>
      </c>
      <c r="AA18" s="47">
        <v>48500</v>
      </c>
      <c r="AB18" s="32">
        <v>0</v>
      </c>
      <c r="AC18" s="16" t="s">
        <v>41</v>
      </c>
      <c r="AD18" s="32">
        <v>0</v>
      </c>
      <c r="AE18" s="16" t="s">
        <v>42</v>
      </c>
      <c r="AF18" s="16" t="s">
        <v>43</v>
      </c>
      <c r="AH18" s="16" t="s">
        <v>44</v>
      </c>
      <c r="AI18" s="16" t="s">
        <v>3815</v>
      </c>
      <c r="AJ18" s="16" t="s">
        <v>96</v>
      </c>
      <c r="AK18" s="16" t="s">
        <v>49</v>
      </c>
      <c r="AL18" s="16" t="s">
        <v>91</v>
      </c>
      <c r="AM18" s="16" t="s">
        <v>51</v>
      </c>
      <c r="AN18" s="16" t="s">
        <v>3477</v>
      </c>
      <c r="AO18" s="16" t="s">
        <v>162</v>
      </c>
      <c r="AP18" s="16" t="s">
        <v>163</v>
      </c>
      <c r="AQ18" s="16" t="s">
        <v>55</v>
      </c>
      <c r="AR18" s="17"/>
      <c r="AT18" s="365">
        <v>0</v>
      </c>
      <c r="AU18" s="16" t="s">
        <v>3994</v>
      </c>
      <c r="AV18" s="17">
        <v>41242</v>
      </c>
      <c r="AW18" s="17">
        <v>41289.978472222225</v>
      </c>
      <c r="AX18" s="17" t="s">
        <v>48</v>
      </c>
      <c r="AY18" s="19">
        <v>97000</v>
      </c>
      <c r="AZ18" s="3">
        <v>5012</v>
      </c>
      <c r="BA18" s="16" t="s">
        <v>13659</v>
      </c>
      <c r="BB18" s="16" t="s">
        <v>13660</v>
      </c>
    </row>
    <row r="19" spans="1:54" s="16" customFormat="1" ht="12.75" customHeight="1" x14ac:dyDescent="0.25">
      <c r="A19" s="382"/>
      <c r="B19" s="16" t="s">
        <v>4917</v>
      </c>
      <c r="C19" s="28">
        <v>82</v>
      </c>
      <c r="D19" s="16" t="s">
        <v>4458</v>
      </c>
      <c r="E19" s="16" t="s">
        <v>4593</v>
      </c>
      <c r="F19" s="16" t="s">
        <v>5401</v>
      </c>
      <c r="G19" s="16" t="s">
        <v>4568</v>
      </c>
      <c r="H19" s="16" t="s">
        <v>4583</v>
      </c>
      <c r="I19" s="16" t="s">
        <v>7439</v>
      </c>
      <c r="J19" s="17" t="s">
        <v>5003</v>
      </c>
      <c r="K19" s="18">
        <f t="shared" si="0"/>
        <v>317.01180555555766</v>
      </c>
      <c r="L19" s="16">
        <v>1567304</v>
      </c>
      <c r="M19" s="16" t="s">
        <v>3986</v>
      </c>
      <c r="N19" s="16" t="s">
        <v>3987</v>
      </c>
      <c r="O19" s="16" t="s">
        <v>38</v>
      </c>
      <c r="P19" s="16" t="s">
        <v>3988</v>
      </c>
      <c r="R19" s="17">
        <v>40957</v>
      </c>
      <c r="S19" s="17"/>
      <c r="T19" s="19">
        <v>95000</v>
      </c>
      <c r="U19" s="19">
        <v>95000</v>
      </c>
      <c r="V19" s="32"/>
      <c r="W19" s="32"/>
      <c r="X19" s="32"/>
      <c r="Y19" s="19">
        <v>95000</v>
      </c>
      <c r="Z19" s="19" t="s">
        <v>41</v>
      </c>
      <c r="AA19" s="47">
        <v>47500</v>
      </c>
      <c r="AB19" s="32">
        <v>0</v>
      </c>
      <c r="AC19" s="16" t="s">
        <v>41</v>
      </c>
      <c r="AD19" s="32">
        <v>0</v>
      </c>
      <c r="AE19" s="16" t="s">
        <v>42</v>
      </c>
      <c r="AF19" s="16" t="s">
        <v>43</v>
      </c>
      <c r="AH19" s="16" t="s">
        <v>44</v>
      </c>
      <c r="AI19" s="16" t="s">
        <v>3815</v>
      </c>
      <c r="AJ19" s="16" t="s">
        <v>96</v>
      </c>
      <c r="AK19" s="16" t="s">
        <v>49</v>
      </c>
      <c r="AL19" s="16" t="s">
        <v>50</v>
      </c>
      <c r="AM19" s="16" t="s">
        <v>51</v>
      </c>
      <c r="AN19" s="16" t="s">
        <v>3989</v>
      </c>
      <c r="AO19" s="16" t="s">
        <v>46</v>
      </c>
      <c r="AP19" s="16" t="s">
        <v>47</v>
      </c>
      <c r="AQ19" s="16" t="s">
        <v>55</v>
      </c>
      <c r="AR19" s="17"/>
      <c r="AT19" s="365">
        <v>0</v>
      </c>
      <c r="AU19" s="16" t="s">
        <v>3990</v>
      </c>
      <c r="AV19" s="17">
        <v>41281</v>
      </c>
      <c r="AW19" s="17">
        <v>41290.011805555558</v>
      </c>
      <c r="AX19" s="17" t="s">
        <v>48</v>
      </c>
      <c r="AY19" s="19">
        <v>95000</v>
      </c>
      <c r="AZ19" s="3">
        <v>5012</v>
      </c>
      <c r="BA19" s="16" t="s">
        <v>13661</v>
      </c>
      <c r="BB19" s="16" t="s">
        <v>13662</v>
      </c>
    </row>
    <row r="20" spans="1:54" s="16" customFormat="1" ht="12.75" customHeight="1" x14ac:dyDescent="0.25">
      <c r="A20" s="382"/>
      <c r="B20" s="16" t="s">
        <v>4917</v>
      </c>
      <c r="C20" s="28">
        <v>68</v>
      </c>
      <c r="D20" s="16" t="s">
        <v>4457</v>
      </c>
      <c r="E20" s="16" t="s">
        <v>4648</v>
      </c>
      <c r="F20" s="16" t="s">
        <v>9407</v>
      </c>
      <c r="G20" s="16" t="s">
        <v>7089</v>
      </c>
      <c r="H20" s="16" t="s">
        <v>4567</v>
      </c>
      <c r="I20" s="16" t="s">
        <v>7440</v>
      </c>
      <c r="J20" s="17" t="s">
        <v>5004</v>
      </c>
      <c r="K20" s="18">
        <f t="shared" si="0"/>
        <v>590.07013888889196</v>
      </c>
      <c r="L20" s="16">
        <v>1567373</v>
      </c>
      <c r="M20" s="16" t="s">
        <v>3229</v>
      </c>
      <c r="N20" s="16" t="s">
        <v>3230</v>
      </c>
      <c r="O20" s="16" t="s">
        <v>1199</v>
      </c>
      <c r="P20" s="16">
        <v>41294</v>
      </c>
      <c r="R20" s="17">
        <v>40612</v>
      </c>
      <c r="S20" s="17"/>
      <c r="T20" s="19">
        <v>2830.61</v>
      </c>
      <c r="U20" s="19">
        <v>120000</v>
      </c>
      <c r="V20" s="32"/>
      <c r="W20" s="32"/>
      <c r="X20" s="32"/>
      <c r="Y20" s="19">
        <v>2830.61</v>
      </c>
      <c r="Z20" s="19" t="s">
        <v>41</v>
      </c>
      <c r="AA20" s="47">
        <v>1415.31</v>
      </c>
      <c r="AB20" s="32">
        <v>0</v>
      </c>
      <c r="AC20" s="16" t="s">
        <v>41</v>
      </c>
      <c r="AD20" s="32">
        <v>0</v>
      </c>
      <c r="AE20" s="16" t="s">
        <v>42</v>
      </c>
      <c r="AF20" s="16" t="s">
        <v>43</v>
      </c>
      <c r="AH20" s="16" t="s">
        <v>44</v>
      </c>
      <c r="AI20" s="16" t="s">
        <v>3189</v>
      </c>
      <c r="AJ20" s="16" t="s">
        <v>2078</v>
      </c>
      <c r="AK20" s="16" t="s">
        <v>97</v>
      </c>
      <c r="AL20" s="16" t="s">
        <v>104</v>
      </c>
      <c r="AM20" s="16" t="s">
        <v>51</v>
      </c>
      <c r="AN20" s="16" t="s">
        <v>82</v>
      </c>
      <c r="AO20" s="16" t="s">
        <v>83</v>
      </c>
      <c r="AP20" s="16" t="s">
        <v>84</v>
      </c>
      <c r="AQ20" s="16" t="s">
        <v>55</v>
      </c>
      <c r="AR20" s="17"/>
      <c r="AT20" s="365">
        <v>0</v>
      </c>
      <c r="AU20" s="16" t="s">
        <v>3231</v>
      </c>
      <c r="AV20" s="17">
        <v>41256</v>
      </c>
      <c r="AW20" s="17">
        <v>41290.070138888892</v>
      </c>
      <c r="AX20" s="17" t="s">
        <v>48</v>
      </c>
      <c r="AY20" s="19">
        <v>2830.61</v>
      </c>
      <c r="AZ20" s="3">
        <v>1390</v>
      </c>
      <c r="BA20" s="16" t="s">
        <v>13663</v>
      </c>
      <c r="BB20" s="16" t="s">
        <v>13664</v>
      </c>
    </row>
    <row r="21" spans="1:54" s="16" customFormat="1" ht="12.75" customHeight="1" x14ac:dyDescent="0.25">
      <c r="A21" s="382"/>
      <c r="B21" s="16" t="s">
        <v>4917</v>
      </c>
      <c r="C21" s="28">
        <v>93</v>
      </c>
      <c r="D21" s="16" t="s">
        <v>4458</v>
      </c>
      <c r="E21" s="16" t="s">
        <v>4646</v>
      </c>
      <c r="F21" s="16" t="s">
        <v>4604</v>
      </c>
      <c r="G21" s="16" t="s">
        <v>4568</v>
      </c>
      <c r="H21" s="16" t="s">
        <v>4583</v>
      </c>
      <c r="I21" s="16" t="s">
        <v>7439</v>
      </c>
      <c r="J21" s="17" t="s">
        <v>5005</v>
      </c>
      <c r="K21" s="18">
        <f t="shared" si="0"/>
        <v>429.8486111111124</v>
      </c>
      <c r="L21" s="16">
        <v>1567611</v>
      </c>
      <c r="M21" s="16" t="s">
        <v>3844</v>
      </c>
      <c r="N21" s="16" t="s">
        <v>3845</v>
      </c>
      <c r="O21" s="16" t="s">
        <v>38</v>
      </c>
      <c r="P21" s="16" t="s">
        <v>3846</v>
      </c>
      <c r="R21" s="17">
        <v>40406</v>
      </c>
      <c r="S21" s="17"/>
      <c r="T21" s="19">
        <v>59740.75</v>
      </c>
      <c r="U21" s="19">
        <v>59740.75</v>
      </c>
      <c r="V21" s="32"/>
      <c r="W21" s="32"/>
      <c r="X21" s="32"/>
      <c r="Y21" s="19">
        <v>59740.75</v>
      </c>
      <c r="Z21" s="19" t="s">
        <v>41</v>
      </c>
      <c r="AA21" s="47">
        <v>29870.38</v>
      </c>
      <c r="AB21" s="32">
        <v>0</v>
      </c>
      <c r="AC21" s="16" t="s">
        <v>41</v>
      </c>
      <c r="AD21" s="32">
        <v>0</v>
      </c>
      <c r="AE21" s="16" t="s">
        <v>42</v>
      </c>
      <c r="AF21" s="16" t="s">
        <v>43</v>
      </c>
      <c r="AH21" s="16" t="s">
        <v>44</v>
      </c>
      <c r="AI21" s="16" t="s">
        <v>3815</v>
      </c>
      <c r="AJ21" s="16" t="s">
        <v>2078</v>
      </c>
      <c r="AK21" s="16" t="s">
        <v>49</v>
      </c>
      <c r="AL21" s="16" t="s">
        <v>98</v>
      </c>
      <c r="AM21" s="16" t="s">
        <v>51</v>
      </c>
      <c r="AN21" s="16" t="s">
        <v>1987</v>
      </c>
      <c r="AO21" s="16" t="s">
        <v>117</v>
      </c>
      <c r="AP21" s="16" t="s">
        <v>54</v>
      </c>
      <c r="AQ21" s="16" t="s">
        <v>55</v>
      </c>
      <c r="AR21" s="17"/>
      <c r="AT21" s="365">
        <v>0</v>
      </c>
      <c r="AU21" s="16" t="s">
        <v>3847</v>
      </c>
      <c r="AV21" s="17">
        <v>41281</v>
      </c>
      <c r="AW21" s="17">
        <v>41290.848611111112</v>
      </c>
      <c r="AX21" s="17" t="s">
        <v>48</v>
      </c>
      <c r="AY21" s="19">
        <v>59740.75</v>
      </c>
      <c r="AZ21" s="3">
        <v>5055</v>
      </c>
      <c r="BA21" s="16" t="s">
        <v>13665</v>
      </c>
      <c r="BB21" s="21" t="s">
        <v>13666</v>
      </c>
    </row>
    <row r="22" spans="1:54" s="16" customFormat="1" ht="12.75" customHeight="1" x14ac:dyDescent="0.25">
      <c r="A22" s="382"/>
      <c r="B22" s="16" t="s">
        <v>4917</v>
      </c>
      <c r="C22" s="28">
        <v>14</v>
      </c>
      <c r="D22" s="16" t="s">
        <v>4457</v>
      </c>
      <c r="E22" s="16" t="s">
        <v>4590</v>
      </c>
      <c r="F22" s="16" t="s">
        <v>5151</v>
      </c>
      <c r="G22" s="16" t="s">
        <v>4566</v>
      </c>
      <c r="H22" s="16" t="s">
        <v>4567</v>
      </c>
      <c r="I22" s="16" t="s">
        <v>7440</v>
      </c>
      <c r="J22" s="17" t="s">
        <v>5006</v>
      </c>
      <c r="K22" s="18">
        <f t="shared" si="0"/>
        <v>639.99027777777519</v>
      </c>
      <c r="L22" s="16">
        <v>1567800</v>
      </c>
      <c r="M22" s="16" t="s">
        <v>3485</v>
      </c>
      <c r="N22" s="16" t="s">
        <v>3486</v>
      </c>
      <c r="O22" s="16" t="s">
        <v>1199</v>
      </c>
      <c r="P22" s="16" t="s">
        <v>3487</v>
      </c>
      <c r="R22" s="17">
        <v>40648</v>
      </c>
      <c r="S22" s="17"/>
      <c r="T22" s="19">
        <v>19580</v>
      </c>
      <c r="U22" s="19">
        <v>20000</v>
      </c>
      <c r="V22" s="32"/>
      <c r="W22" s="32"/>
      <c r="X22" s="32"/>
      <c r="Y22" s="19">
        <v>19580</v>
      </c>
      <c r="Z22" s="19" t="s">
        <v>41</v>
      </c>
      <c r="AA22" s="47">
        <v>9790</v>
      </c>
      <c r="AB22" s="32">
        <v>0</v>
      </c>
      <c r="AC22" s="16" t="s">
        <v>41</v>
      </c>
      <c r="AD22" s="32">
        <v>0</v>
      </c>
      <c r="AE22" s="16" t="s">
        <v>42</v>
      </c>
      <c r="AF22" s="16" t="s">
        <v>43</v>
      </c>
      <c r="AH22" s="16" t="s">
        <v>44</v>
      </c>
      <c r="AI22" s="16" t="s">
        <v>3189</v>
      </c>
      <c r="AJ22" s="16" t="s">
        <v>2932</v>
      </c>
      <c r="AK22" s="16" t="s">
        <v>97</v>
      </c>
      <c r="AL22" s="16" t="s">
        <v>75</v>
      </c>
      <c r="AM22" s="16" t="s">
        <v>76</v>
      </c>
      <c r="AN22" s="16" t="s">
        <v>225</v>
      </c>
      <c r="AO22" s="16" t="s">
        <v>154</v>
      </c>
      <c r="AP22" s="16" t="s">
        <v>155</v>
      </c>
      <c r="AQ22" s="16" t="s">
        <v>55</v>
      </c>
      <c r="AR22" s="17"/>
      <c r="AT22" s="365">
        <v>0</v>
      </c>
      <c r="AU22" s="16" t="s">
        <v>3488</v>
      </c>
      <c r="AV22" s="17">
        <v>41282</v>
      </c>
      <c r="AW22" s="17">
        <v>41290.990277777775</v>
      </c>
      <c r="AX22" s="17" t="s">
        <v>48</v>
      </c>
      <c r="AY22" s="19">
        <v>19580</v>
      </c>
      <c r="AZ22" s="3">
        <v>5002</v>
      </c>
      <c r="BA22" s="16" t="s">
        <v>13959</v>
      </c>
      <c r="BB22" s="16" t="s">
        <v>13960</v>
      </c>
    </row>
    <row r="23" spans="1:54" s="16" customFormat="1" ht="12.75" customHeight="1" x14ac:dyDescent="0.25">
      <c r="A23" s="382"/>
      <c r="B23" s="16" t="s">
        <v>4917</v>
      </c>
      <c r="C23" s="28">
        <v>82</v>
      </c>
      <c r="D23" s="16" t="s">
        <v>4458</v>
      </c>
      <c r="E23" s="16" t="s">
        <v>4593</v>
      </c>
      <c r="F23" s="16" t="s">
        <v>5401</v>
      </c>
      <c r="G23" s="16" t="s">
        <v>4573</v>
      </c>
      <c r="H23" s="16" t="s">
        <v>4583</v>
      </c>
      <c r="I23" s="16" t="s">
        <v>4574</v>
      </c>
      <c r="J23" s="17" t="s">
        <v>5008</v>
      </c>
      <c r="K23" s="18">
        <f t="shared" si="0"/>
        <v>-11.493055555554747</v>
      </c>
      <c r="L23" s="16">
        <v>1568594</v>
      </c>
      <c r="M23" s="16" t="s">
        <v>3982</v>
      </c>
      <c r="N23" s="16" t="s">
        <v>3983</v>
      </c>
      <c r="O23" s="16" t="s">
        <v>38</v>
      </c>
      <c r="P23" s="16" t="s">
        <v>3984</v>
      </c>
      <c r="R23" s="17">
        <v>40579</v>
      </c>
      <c r="S23" s="17"/>
      <c r="T23" s="19">
        <v>160490</v>
      </c>
      <c r="U23" s="19">
        <v>160490</v>
      </c>
      <c r="V23" s="32"/>
      <c r="W23" s="32"/>
      <c r="X23" s="32"/>
      <c r="Y23" s="19">
        <v>160490</v>
      </c>
      <c r="Z23" s="19" t="s">
        <v>41</v>
      </c>
      <c r="AA23" s="47">
        <v>80245</v>
      </c>
      <c r="AB23" s="32">
        <v>0</v>
      </c>
      <c r="AC23" s="16" t="s">
        <v>41</v>
      </c>
      <c r="AD23" s="32">
        <v>0</v>
      </c>
      <c r="AE23" s="16" t="s">
        <v>42</v>
      </c>
      <c r="AF23" s="16" t="s">
        <v>43</v>
      </c>
      <c r="AH23" s="16" t="s">
        <v>44</v>
      </c>
      <c r="AI23" s="16" t="s">
        <v>3815</v>
      </c>
      <c r="AJ23" s="16" t="s">
        <v>96</v>
      </c>
      <c r="AK23" s="16" t="s">
        <v>97</v>
      </c>
      <c r="AL23" s="16" t="s">
        <v>50</v>
      </c>
      <c r="AM23" s="16" t="s">
        <v>51</v>
      </c>
      <c r="AN23" s="16" t="s">
        <v>3872</v>
      </c>
      <c r="AO23" s="16" t="s">
        <v>53</v>
      </c>
      <c r="AP23" s="16" t="s">
        <v>54</v>
      </c>
      <c r="AQ23" s="16" t="s">
        <v>55</v>
      </c>
      <c r="AR23" s="17"/>
      <c r="AT23" s="365">
        <v>0</v>
      </c>
      <c r="AU23" s="16" t="s">
        <v>3985</v>
      </c>
      <c r="AV23" s="17">
        <v>41221</v>
      </c>
      <c r="AW23" s="17">
        <v>41292.506944444445</v>
      </c>
      <c r="AX23" s="17" t="s">
        <v>48</v>
      </c>
      <c r="AY23" s="19">
        <v>160490</v>
      </c>
      <c r="AZ23" s="3">
        <v>5012</v>
      </c>
      <c r="BA23" s="16" t="s">
        <v>13961</v>
      </c>
      <c r="BB23" s="16" t="s">
        <v>13962</v>
      </c>
    </row>
    <row r="24" spans="1:54" s="16" customFormat="1" ht="12.75" customHeight="1" x14ac:dyDescent="0.25">
      <c r="A24" s="382"/>
      <c r="B24" s="16" t="s">
        <v>4917</v>
      </c>
      <c r="C24" s="28">
        <v>93</v>
      </c>
      <c r="D24" s="16" t="s">
        <v>4458</v>
      </c>
      <c r="E24" s="16" t="s">
        <v>4592</v>
      </c>
      <c r="F24" s="16" t="s">
        <v>9407</v>
      </c>
      <c r="G24" s="16" t="s">
        <v>4571</v>
      </c>
      <c r="H24" s="16" t="s">
        <v>4583</v>
      </c>
      <c r="I24" s="16" t="s">
        <v>4575</v>
      </c>
      <c r="J24" s="17" t="s">
        <v>5009</v>
      </c>
      <c r="K24" s="18">
        <f t="shared" si="0"/>
        <v>1217.03125</v>
      </c>
      <c r="L24" s="16">
        <v>1569414</v>
      </c>
      <c r="M24" s="16" t="s">
        <v>220</v>
      </c>
      <c r="N24" s="16" t="s">
        <v>221</v>
      </c>
      <c r="O24" s="16" t="s">
        <v>38</v>
      </c>
      <c r="P24" s="16" t="s">
        <v>222</v>
      </c>
      <c r="R24" s="17">
        <v>40079</v>
      </c>
      <c r="S24" s="17"/>
      <c r="T24" s="19">
        <v>20000</v>
      </c>
      <c r="U24" s="19">
        <v>20000</v>
      </c>
      <c r="V24" s="32"/>
      <c r="W24" s="32"/>
      <c r="X24" s="32"/>
      <c r="Y24" s="19">
        <v>20000</v>
      </c>
      <c r="Z24" s="19" t="s">
        <v>41</v>
      </c>
      <c r="AA24" s="47">
        <v>10000</v>
      </c>
      <c r="AB24" s="32">
        <v>0</v>
      </c>
      <c r="AC24" s="16" t="s">
        <v>41</v>
      </c>
      <c r="AD24" s="32">
        <v>0</v>
      </c>
      <c r="AE24" s="16" t="s">
        <v>42</v>
      </c>
      <c r="AF24" s="16" t="s">
        <v>43</v>
      </c>
      <c r="AH24" s="16" t="s">
        <v>44</v>
      </c>
      <c r="AI24" s="16" t="s">
        <v>89</v>
      </c>
      <c r="AJ24" s="16" t="s">
        <v>96</v>
      </c>
      <c r="AK24" s="16" t="s">
        <v>49</v>
      </c>
      <c r="AL24" s="16" t="s">
        <v>91</v>
      </c>
      <c r="AM24" s="16" t="s">
        <v>51</v>
      </c>
      <c r="AN24" s="16" t="s">
        <v>223</v>
      </c>
      <c r="AO24" s="16" t="s">
        <v>53</v>
      </c>
      <c r="AP24" s="16" t="s">
        <v>54</v>
      </c>
      <c r="AQ24" s="16" t="s">
        <v>55</v>
      </c>
      <c r="AR24" s="17"/>
      <c r="AT24" s="365">
        <v>0</v>
      </c>
      <c r="AU24" s="16" t="s">
        <v>224</v>
      </c>
      <c r="AV24" s="17">
        <v>41262</v>
      </c>
      <c r="AW24" s="17">
        <v>41296.03125</v>
      </c>
      <c r="AX24" s="17" t="s">
        <v>48</v>
      </c>
      <c r="AY24" s="19">
        <v>20000</v>
      </c>
      <c r="AZ24" s="3">
        <v>7000</v>
      </c>
      <c r="BA24" s="16" t="s">
        <v>13963</v>
      </c>
      <c r="BB24" s="16" t="s">
        <v>13964</v>
      </c>
    </row>
    <row r="25" spans="1:54" s="16" customFormat="1" ht="12.75" customHeight="1" x14ac:dyDescent="0.25">
      <c r="A25" s="382"/>
      <c r="B25" s="16" t="s">
        <v>4917</v>
      </c>
      <c r="C25" s="28">
        <v>14</v>
      </c>
      <c r="D25" s="16" t="s">
        <v>4457</v>
      </c>
      <c r="E25" s="16" t="s">
        <v>4590</v>
      </c>
      <c r="F25" s="16" t="s">
        <v>5151</v>
      </c>
      <c r="G25" s="16" t="s">
        <v>7089</v>
      </c>
      <c r="H25" s="16" t="s">
        <v>4567</v>
      </c>
      <c r="I25" s="16" t="s">
        <v>7440</v>
      </c>
      <c r="J25" s="17" t="s">
        <v>5010</v>
      </c>
      <c r="K25" s="18">
        <f t="shared" si="0"/>
        <v>440.04861111110949</v>
      </c>
      <c r="L25" s="16">
        <v>1569446</v>
      </c>
      <c r="M25" s="16" t="s">
        <v>3434</v>
      </c>
      <c r="N25" s="16" t="s">
        <v>3435</v>
      </c>
      <c r="O25" s="16" t="s">
        <v>1199</v>
      </c>
      <c r="P25" s="16" t="s">
        <v>3436</v>
      </c>
      <c r="R25" s="17">
        <v>40801</v>
      </c>
      <c r="S25" s="17"/>
      <c r="T25" s="19">
        <v>208153.5</v>
      </c>
      <c r="U25" s="19">
        <v>219530</v>
      </c>
      <c r="V25" s="32"/>
      <c r="W25" s="32"/>
      <c r="X25" s="32"/>
      <c r="Y25" s="19">
        <v>208153.5</v>
      </c>
      <c r="Z25" s="19" t="s">
        <v>41</v>
      </c>
      <c r="AA25" s="47">
        <v>104076.75</v>
      </c>
      <c r="AB25" s="32">
        <v>0</v>
      </c>
      <c r="AC25" s="16" t="s">
        <v>41</v>
      </c>
      <c r="AD25" s="32">
        <v>0</v>
      </c>
      <c r="AE25" s="16" t="s">
        <v>42</v>
      </c>
      <c r="AF25" s="16" t="s">
        <v>43</v>
      </c>
      <c r="AH25" s="16" t="s">
        <v>44</v>
      </c>
      <c r="AI25" s="16" t="s">
        <v>3189</v>
      </c>
      <c r="AJ25" s="16" t="s">
        <v>3127</v>
      </c>
      <c r="AK25" s="16" t="s">
        <v>49</v>
      </c>
      <c r="AL25" s="16" t="s">
        <v>50</v>
      </c>
      <c r="AM25" s="16" t="s">
        <v>51</v>
      </c>
      <c r="AN25" s="16" t="s">
        <v>3437</v>
      </c>
      <c r="AO25" s="16" t="s">
        <v>53</v>
      </c>
      <c r="AP25" s="16" t="s">
        <v>54</v>
      </c>
      <c r="AQ25" s="16" t="s">
        <v>55</v>
      </c>
      <c r="AR25" s="17"/>
      <c r="AT25" s="365">
        <v>0</v>
      </c>
      <c r="AU25" s="16" t="s">
        <v>3438</v>
      </c>
      <c r="AV25" s="17">
        <v>41283</v>
      </c>
      <c r="AW25" s="17">
        <v>41296.048611111109</v>
      </c>
      <c r="AX25" s="17" t="s">
        <v>48</v>
      </c>
      <c r="AY25" s="19">
        <v>208153.5</v>
      </c>
      <c r="AZ25" s="3">
        <v>5002</v>
      </c>
      <c r="BA25" s="16" t="s">
        <v>13965</v>
      </c>
      <c r="BB25" s="16" t="s">
        <v>13966</v>
      </c>
    </row>
    <row r="26" spans="1:54" s="16" customFormat="1" ht="12.75" customHeight="1" x14ac:dyDescent="0.25">
      <c r="A26" s="382"/>
      <c r="B26" s="16" t="s">
        <v>4917</v>
      </c>
      <c r="C26" s="28">
        <v>82</v>
      </c>
      <c r="D26" s="16" t="s">
        <v>4458</v>
      </c>
      <c r="E26" s="16" t="s">
        <v>4607</v>
      </c>
      <c r="F26" s="16" t="s">
        <v>5401</v>
      </c>
      <c r="G26" s="16" t="s">
        <v>5106</v>
      </c>
      <c r="H26" s="16" t="s">
        <v>4569</v>
      </c>
      <c r="I26" s="16" t="s">
        <v>5203</v>
      </c>
      <c r="J26" s="17" t="s">
        <v>5011</v>
      </c>
      <c r="K26" s="18">
        <f t="shared" si="0"/>
        <v>97.152083333334303</v>
      </c>
      <c r="L26" s="16">
        <v>1569601</v>
      </c>
      <c r="M26" s="16" t="s">
        <v>213</v>
      </c>
      <c r="N26" s="16" t="s">
        <v>214</v>
      </c>
      <c r="O26" s="16" t="s">
        <v>38</v>
      </c>
      <c r="P26" s="16" t="s">
        <v>215</v>
      </c>
      <c r="R26" s="17">
        <v>41167</v>
      </c>
      <c r="S26" s="17"/>
      <c r="T26" s="19">
        <v>110000</v>
      </c>
      <c r="U26" s="19">
        <v>110000</v>
      </c>
      <c r="V26" s="32"/>
      <c r="W26" s="32"/>
      <c r="X26" s="32"/>
      <c r="Y26" s="19">
        <v>110000</v>
      </c>
      <c r="Z26" s="19" t="s">
        <v>41</v>
      </c>
      <c r="AA26" s="47">
        <v>55000</v>
      </c>
      <c r="AB26" s="32">
        <v>0</v>
      </c>
      <c r="AC26" s="16" t="s">
        <v>41</v>
      </c>
      <c r="AD26" s="32">
        <v>0</v>
      </c>
      <c r="AE26" s="16" t="s">
        <v>42</v>
      </c>
      <c r="AF26" s="16" t="s">
        <v>43</v>
      </c>
      <c r="AH26" s="16" t="s">
        <v>44</v>
      </c>
      <c r="AI26" s="16" t="s">
        <v>89</v>
      </c>
      <c r="AJ26" s="16" t="s">
        <v>96</v>
      </c>
      <c r="AK26" s="16" t="s">
        <v>49</v>
      </c>
      <c r="AL26" s="16" t="s">
        <v>216</v>
      </c>
      <c r="AM26" s="16" t="s">
        <v>51</v>
      </c>
      <c r="AN26" s="16" t="s">
        <v>217</v>
      </c>
      <c r="AP26" s="16" t="s">
        <v>218</v>
      </c>
      <c r="AQ26" s="16" t="s">
        <v>55</v>
      </c>
      <c r="AR26" s="17"/>
      <c r="AT26" s="365">
        <v>0</v>
      </c>
      <c r="AU26" s="16" t="s">
        <v>219</v>
      </c>
      <c r="AV26" s="17">
        <v>41262</v>
      </c>
      <c r="AW26" s="17">
        <v>41296.152083333334</v>
      </c>
      <c r="AX26" s="17" t="s">
        <v>48</v>
      </c>
      <c r="AY26" s="19">
        <v>110000</v>
      </c>
      <c r="AZ26" s="3">
        <v>5043</v>
      </c>
      <c r="BA26" s="16" t="s">
        <v>13967</v>
      </c>
      <c r="BB26" s="16" t="s">
        <v>13968</v>
      </c>
    </row>
    <row r="27" spans="1:54" s="16" customFormat="1" ht="12.75" customHeight="1" x14ac:dyDescent="0.25">
      <c r="A27" s="382"/>
      <c r="B27" s="16" t="s">
        <v>4917</v>
      </c>
      <c r="C27" s="28">
        <v>93</v>
      </c>
      <c r="D27" s="16" t="s">
        <v>4458</v>
      </c>
      <c r="E27" s="16" t="s">
        <v>4597</v>
      </c>
      <c r="F27" s="16" t="s">
        <v>5401</v>
      </c>
      <c r="G27" s="16" t="s">
        <v>4571</v>
      </c>
      <c r="H27" s="16" t="s">
        <v>4584</v>
      </c>
      <c r="I27" s="16" t="s">
        <v>4584</v>
      </c>
      <c r="J27" s="17" t="s">
        <v>5008</v>
      </c>
      <c r="K27" s="18">
        <f t="shared" si="0"/>
        <v>-7.4006944444408873</v>
      </c>
      <c r="L27" s="16">
        <v>1569981</v>
      </c>
      <c r="M27" s="16" t="s">
        <v>208</v>
      </c>
      <c r="N27" s="16" t="s">
        <v>209</v>
      </c>
      <c r="O27" s="16" t="s">
        <v>38</v>
      </c>
      <c r="P27" s="16" t="s">
        <v>210</v>
      </c>
      <c r="R27" s="17">
        <v>41061</v>
      </c>
      <c r="S27" s="17"/>
      <c r="T27" s="19">
        <v>15671</v>
      </c>
      <c r="U27" s="19">
        <v>15671</v>
      </c>
      <c r="V27" s="32"/>
      <c r="W27" s="32"/>
      <c r="X27" s="32"/>
      <c r="Y27" s="19">
        <v>15671</v>
      </c>
      <c r="Z27" s="19" t="s">
        <v>41</v>
      </c>
      <c r="AA27" s="47">
        <v>7835.5</v>
      </c>
      <c r="AB27" s="32">
        <v>0</v>
      </c>
      <c r="AC27" s="16" t="s">
        <v>41</v>
      </c>
      <c r="AD27" s="32">
        <v>0</v>
      </c>
      <c r="AE27" s="16" t="s">
        <v>42</v>
      </c>
      <c r="AF27" s="16" t="s">
        <v>43</v>
      </c>
      <c r="AH27" s="16" t="s">
        <v>44</v>
      </c>
      <c r="AI27" s="16" t="s">
        <v>89</v>
      </c>
      <c r="AJ27" s="16" t="s">
        <v>96</v>
      </c>
      <c r="AK27" s="16" t="s">
        <v>97</v>
      </c>
      <c r="AL27" s="16" t="s">
        <v>50</v>
      </c>
      <c r="AM27" s="16" t="s">
        <v>51</v>
      </c>
      <c r="AN27" s="16" t="s">
        <v>211</v>
      </c>
      <c r="AO27" s="16" t="s">
        <v>53</v>
      </c>
      <c r="AP27" s="16" t="s">
        <v>54</v>
      </c>
      <c r="AQ27" s="16" t="s">
        <v>55</v>
      </c>
      <c r="AR27" s="17"/>
      <c r="AT27" s="365">
        <v>0</v>
      </c>
      <c r="AU27" s="16" t="s">
        <v>212</v>
      </c>
      <c r="AV27" s="17">
        <v>41262</v>
      </c>
      <c r="AW27" s="17">
        <v>41296.599305555559</v>
      </c>
      <c r="AX27" s="17" t="s">
        <v>48</v>
      </c>
      <c r="AY27" s="19">
        <v>15671</v>
      </c>
      <c r="AZ27" s="3">
        <v>5030</v>
      </c>
      <c r="BA27" s="16" t="s">
        <v>13969</v>
      </c>
      <c r="BB27" s="16" t="s">
        <v>13970</v>
      </c>
    </row>
    <row r="28" spans="1:54" s="16" customFormat="1" ht="12.75" customHeight="1" x14ac:dyDescent="0.25">
      <c r="A28" s="382"/>
      <c r="B28" s="16" t="s">
        <v>4917</v>
      </c>
      <c r="C28" s="28">
        <v>93</v>
      </c>
      <c r="D28" s="16" t="s">
        <v>4458</v>
      </c>
      <c r="E28" s="16" t="s">
        <v>4588</v>
      </c>
      <c r="F28" s="16" t="s">
        <v>4588</v>
      </c>
      <c r="G28" s="16" t="s">
        <v>4568</v>
      </c>
      <c r="H28" s="16" t="s">
        <v>4569</v>
      </c>
      <c r="I28" s="16" t="s">
        <v>4575</v>
      </c>
      <c r="J28" s="17" t="s">
        <v>5012</v>
      </c>
      <c r="K28" s="18">
        <f t="shared" si="0"/>
        <v>1149.7361111111095</v>
      </c>
      <c r="L28" s="16">
        <v>1570283</v>
      </c>
      <c r="M28" s="16" t="s">
        <v>202</v>
      </c>
      <c r="N28" s="16" t="s">
        <v>203</v>
      </c>
      <c r="O28" s="16" t="s">
        <v>38</v>
      </c>
      <c r="P28" s="16" t="s">
        <v>204</v>
      </c>
      <c r="R28" s="17">
        <v>40136</v>
      </c>
      <c r="S28" s="17"/>
      <c r="T28" s="19">
        <v>142923.76</v>
      </c>
      <c r="U28" s="19">
        <v>142923.76</v>
      </c>
      <c r="V28" s="32"/>
      <c r="W28" s="32"/>
      <c r="X28" s="32"/>
      <c r="Y28" s="19">
        <v>142923.76</v>
      </c>
      <c r="Z28" s="19" t="s">
        <v>41</v>
      </c>
      <c r="AA28" s="47">
        <v>71461.88</v>
      </c>
      <c r="AB28" s="32">
        <v>0</v>
      </c>
      <c r="AC28" s="16" t="s">
        <v>41</v>
      </c>
      <c r="AD28" s="32">
        <v>0</v>
      </c>
      <c r="AE28" s="16" t="s">
        <v>42</v>
      </c>
      <c r="AF28" s="16" t="s">
        <v>43</v>
      </c>
      <c r="AH28" s="16" t="s">
        <v>44</v>
      </c>
      <c r="AI28" s="16" t="s">
        <v>89</v>
      </c>
      <c r="AJ28" s="16" t="s">
        <v>96</v>
      </c>
      <c r="AK28" s="16" t="s">
        <v>97</v>
      </c>
      <c r="AL28" s="16" t="s">
        <v>68</v>
      </c>
      <c r="AM28" s="16" t="s">
        <v>51</v>
      </c>
      <c r="AN28" s="16" t="s">
        <v>205</v>
      </c>
      <c r="AO28" s="16" t="s">
        <v>206</v>
      </c>
      <c r="AP28" s="16" t="s">
        <v>54</v>
      </c>
      <c r="AQ28" s="16" t="s">
        <v>55</v>
      </c>
      <c r="AR28" s="17"/>
      <c r="AT28" s="365">
        <v>0</v>
      </c>
      <c r="AU28" s="16" t="s">
        <v>207</v>
      </c>
      <c r="AV28" s="17">
        <v>41246</v>
      </c>
      <c r="AW28" s="17">
        <v>41296.736111111109</v>
      </c>
      <c r="AX28" s="17" t="s">
        <v>48</v>
      </c>
      <c r="AY28" s="19">
        <v>142923.76</v>
      </c>
      <c r="AZ28" s="3">
        <v>9999</v>
      </c>
      <c r="BA28" s="16" t="s">
        <v>13971</v>
      </c>
      <c r="BB28" s="16" t="s">
        <v>13972</v>
      </c>
    </row>
    <row r="29" spans="1:54" s="16" customFormat="1" ht="12.75" customHeight="1" x14ac:dyDescent="0.25">
      <c r="A29" s="382"/>
      <c r="B29" s="16" t="s">
        <v>4917</v>
      </c>
      <c r="C29" s="28">
        <v>93</v>
      </c>
      <c r="D29" s="16" t="s">
        <v>4458</v>
      </c>
      <c r="E29" s="16" t="s">
        <v>4589</v>
      </c>
      <c r="F29" s="16" t="s">
        <v>5401</v>
      </c>
      <c r="G29" s="16" t="s">
        <v>4582</v>
      </c>
      <c r="H29" s="16" t="s">
        <v>4569</v>
      </c>
      <c r="I29" s="16" t="s">
        <v>4578</v>
      </c>
      <c r="J29" s="17" t="s">
        <v>5013</v>
      </c>
      <c r="K29" s="18">
        <f t="shared" si="0"/>
        <v>806.11805555555475</v>
      </c>
      <c r="L29" s="16">
        <v>1570757</v>
      </c>
      <c r="M29" s="16" t="s">
        <v>3977</v>
      </c>
      <c r="N29" s="16" t="s">
        <v>3978</v>
      </c>
      <c r="O29" s="16" t="s">
        <v>38</v>
      </c>
      <c r="P29" s="16" t="s">
        <v>3979</v>
      </c>
      <c r="R29" s="17">
        <v>40488</v>
      </c>
      <c r="S29" s="17"/>
      <c r="T29" s="19">
        <v>63476</v>
      </c>
      <c r="U29" s="19">
        <v>63476</v>
      </c>
      <c r="V29" s="32"/>
      <c r="W29" s="32"/>
      <c r="X29" s="32"/>
      <c r="Y29" s="19">
        <v>63476</v>
      </c>
      <c r="Z29" s="19" t="s">
        <v>41</v>
      </c>
      <c r="AA29" s="47">
        <v>31738</v>
      </c>
      <c r="AB29" s="32">
        <v>0</v>
      </c>
      <c r="AC29" s="16" t="s">
        <v>41</v>
      </c>
      <c r="AD29" s="32">
        <v>0</v>
      </c>
      <c r="AE29" s="16" t="s">
        <v>42</v>
      </c>
      <c r="AF29" s="16" t="s">
        <v>43</v>
      </c>
      <c r="AH29" s="16" t="s">
        <v>44</v>
      </c>
      <c r="AI29" s="16" t="s">
        <v>3815</v>
      </c>
      <c r="AJ29" s="16" t="s">
        <v>96</v>
      </c>
      <c r="AK29" s="16" t="s">
        <v>49</v>
      </c>
      <c r="AL29" s="16" t="s">
        <v>50</v>
      </c>
      <c r="AM29" s="16" t="s">
        <v>51</v>
      </c>
      <c r="AN29" s="16" t="s">
        <v>3980</v>
      </c>
      <c r="AO29" s="16" t="s">
        <v>46</v>
      </c>
      <c r="AP29" s="16" t="s">
        <v>47</v>
      </c>
      <c r="AQ29" s="16" t="s">
        <v>55</v>
      </c>
      <c r="AR29" s="17"/>
      <c r="AT29" s="365">
        <v>0</v>
      </c>
      <c r="AU29" s="16" t="s">
        <v>3981</v>
      </c>
      <c r="AV29" s="17">
        <v>41262</v>
      </c>
      <c r="AW29" s="17">
        <v>41297.118055555555</v>
      </c>
      <c r="AX29" s="17" t="s">
        <v>48</v>
      </c>
      <c r="AY29" s="19">
        <v>63476</v>
      </c>
      <c r="AZ29" s="3">
        <v>5031</v>
      </c>
      <c r="BA29" s="16" t="s">
        <v>13973</v>
      </c>
      <c r="BB29" s="16" t="s">
        <v>13974</v>
      </c>
    </row>
    <row r="30" spans="1:54" s="16" customFormat="1" ht="12.75" customHeight="1" x14ac:dyDescent="0.25">
      <c r="A30" s="382"/>
      <c r="B30" s="16" t="s">
        <v>4917</v>
      </c>
      <c r="C30" s="28">
        <v>14</v>
      </c>
      <c r="D30" s="16" t="s">
        <v>4457</v>
      </c>
      <c r="E30" s="16" t="s">
        <v>4590</v>
      </c>
      <c r="F30" s="16" t="s">
        <v>5151</v>
      </c>
      <c r="G30" s="16" t="s">
        <v>4566</v>
      </c>
      <c r="H30" s="16" t="s">
        <v>4567</v>
      </c>
      <c r="I30" s="16" t="s">
        <v>7440</v>
      </c>
      <c r="J30" s="17" t="s">
        <v>5014</v>
      </c>
      <c r="K30" s="18">
        <f t="shared" si="0"/>
        <v>397.14375000000291</v>
      </c>
      <c r="L30" s="16">
        <v>1570779</v>
      </c>
      <c r="M30" s="16" t="s">
        <v>3225</v>
      </c>
      <c r="N30" s="16" t="s">
        <v>3226</v>
      </c>
      <c r="O30" s="16" t="s">
        <v>38</v>
      </c>
      <c r="P30" s="16" t="s">
        <v>3227</v>
      </c>
      <c r="R30" s="17">
        <v>40869</v>
      </c>
      <c r="S30" s="17"/>
      <c r="T30" s="19">
        <v>4633.42</v>
      </c>
      <c r="U30" s="19">
        <v>11997</v>
      </c>
      <c r="V30" s="32"/>
      <c r="W30" s="32"/>
      <c r="X30" s="32"/>
      <c r="Y30" s="19">
        <v>4633.42</v>
      </c>
      <c r="Z30" s="19" t="s">
        <v>41</v>
      </c>
      <c r="AA30" s="47">
        <v>2316.71</v>
      </c>
      <c r="AB30" s="32">
        <v>0</v>
      </c>
      <c r="AC30" s="16" t="s">
        <v>41</v>
      </c>
      <c r="AD30" s="32">
        <v>0</v>
      </c>
      <c r="AE30" s="16" t="s">
        <v>42</v>
      </c>
      <c r="AF30" s="16" t="s">
        <v>43</v>
      </c>
      <c r="AH30" s="16" t="s">
        <v>44</v>
      </c>
      <c r="AI30" s="16" t="s">
        <v>3189</v>
      </c>
      <c r="AJ30" s="16" t="s">
        <v>2078</v>
      </c>
      <c r="AK30" s="16" t="s">
        <v>49</v>
      </c>
      <c r="AL30" s="16" t="s">
        <v>75</v>
      </c>
      <c r="AM30" s="16" t="s">
        <v>76</v>
      </c>
      <c r="AN30" s="16" t="s">
        <v>225</v>
      </c>
      <c r="AO30" s="16" t="s">
        <v>154</v>
      </c>
      <c r="AP30" s="16" t="s">
        <v>155</v>
      </c>
      <c r="AQ30" s="16" t="s">
        <v>55</v>
      </c>
      <c r="AR30" s="17"/>
      <c r="AT30" s="365">
        <v>0</v>
      </c>
      <c r="AU30" s="16" t="s">
        <v>3228</v>
      </c>
      <c r="AV30" s="17">
        <v>41288</v>
      </c>
      <c r="AW30" s="17">
        <v>41297.143750000003</v>
      </c>
      <c r="AX30" s="17" t="s">
        <v>48</v>
      </c>
      <c r="AY30" s="19">
        <v>4633.42</v>
      </c>
      <c r="AZ30" s="3">
        <v>5002</v>
      </c>
      <c r="BA30" s="16" t="s">
        <v>13975</v>
      </c>
      <c r="BB30" s="16" t="s">
        <v>13976</v>
      </c>
    </row>
    <row r="31" spans="1:54" s="16" customFormat="1" ht="12.75" customHeight="1" x14ac:dyDescent="0.25">
      <c r="A31" s="382"/>
      <c r="B31" s="16" t="s">
        <v>4917</v>
      </c>
      <c r="C31" s="28">
        <v>82</v>
      </c>
      <c r="D31" s="16" t="s">
        <v>4458</v>
      </c>
      <c r="E31" s="16" t="s">
        <v>4601</v>
      </c>
      <c r="F31" s="16" t="s">
        <v>5402</v>
      </c>
      <c r="G31" s="16" t="s">
        <v>4573</v>
      </c>
      <c r="H31" s="16" t="s">
        <v>4569</v>
      </c>
      <c r="I31" s="16" t="s">
        <v>4575</v>
      </c>
      <c r="J31" s="17" t="s">
        <v>5015</v>
      </c>
      <c r="K31" s="18">
        <f t="shared" si="0"/>
        <v>631.01180555555766</v>
      </c>
      <c r="L31" s="16">
        <v>1571682</v>
      </c>
      <c r="M31" s="16" t="s">
        <v>3840</v>
      </c>
      <c r="N31" s="16" t="s">
        <v>3841</v>
      </c>
      <c r="O31" s="16" t="s">
        <v>38</v>
      </c>
      <c r="P31" s="16" t="s">
        <v>3842</v>
      </c>
      <c r="R31" s="17">
        <v>40659</v>
      </c>
      <c r="S31" s="17"/>
      <c r="T31" s="19">
        <v>20036</v>
      </c>
      <c r="U31" s="19">
        <v>22836</v>
      </c>
      <c r="V31" s="32"/>
      <c r="W31" s="32"/>
      <c r="X31" s="32"/>
      <c r="Y31" s="19">
        <v>20036</v>
      </c>
      <c r="Z31" s="19" t="s">
        <v>41</v>
      </c>
      <c r="AA31" s="47">
        <v>10018</v>
      </c>
      <c r="AB31" s="32">
        <v>0</v>
      </c>
      <c r="AC31" s="16" t="s">
        <v>41</v>
      </c>
      <c r="AD31" s="32">
        <v>0</v>
      </c>
      <c r="AE31" s="16" t="s">
        <v>42</v>
      </c>
      <c r="AF31" s="16" t="s">
        <v>43</v>
      </c>
      <c r="AH31" s="16" t="s">
        <v>44</v>
      </c>
      <c r="AI31" s="16" t="s">
        <v>3815</v>
      </c>
      <c r="AJ31" s="16" t="s">
        <v>2078</v>
      </c>
      <c r="AK31" s="16" t="s">
        <v>97</v>
      </c>
      <c r="AL31" s="16" t="s">
        <v>160</v>
      </c>
      <c r="AM31" s="16" t="s">
        <v>51</v>
      </c>
      <c r="AN31" s="16" t="s">
        <v>69</v>
      </c>
      <c r="AO31" s="16" t="s">
        <v>53</v>
      </c>
      <c r="AP31" s="16" t="s">
        <v>54</v>
      </c>
      <c r="AQ31" s="16" t="s">
        <v>55</v>
      </c>
      <c r="AR31" s="17"/>
      <c r="AT31" s="365">
        <v>0</v>
      </c>
      <c r="AU31" s="16" t="s">
        <v>3843</v>
      </c>
      <c r="AV31" s="17">
        <v>41061</v>
      </c>
      <c r="AW31" s="17">
        <v>41298.011805555558</v>
      </c>
      <c r="AX31" s="17" t="s">
        <v>48</v>
      </c>
      <c r="AY31" s="19">
        <v>20036</v>
      </c>
      <c r="AZ31" s="3">
        <v>5009</v>
      </c>
      <c r="BA31" s="16" t="s">
        <v>13977</v>
      </c>
      <c r="BB31" s="16" t="s">
        <v>13978</v>
      </c>
    </row>
    <row r="32" spans="1:54" s="16" customFormat="1" ht="12.75" customHeight="1" x14ac:dyDescent="0.25">
      <c r="A32" s="382"/>
      <c r="B32" s="16" t="s">
        <v>4917</v>
      </c>
      <c r="C32" s="28">
        <v>14</v>
      </c>
      <c r="D32" s="16" t="s">
        <v>4457</v>
      </c>
      <c r="E32" s="16" t="s">
        <v>4590</v>
      </c>
      <c r="F32" s="16" t="s">
        <v>5151</v>
      </c>
      <c r="G32" s="16" t="s">
        <v>4585</v>
      </c>
      <c r="H32" s="16" t="s">
        <v>4569</v>
      </c>
      <c r="I32" s="16" t="s">
        <v>4586</v>
      </c>
      <c r="J32" s="17" t="s">
        <v>5016</v>
      </c>
      <c r="K32" s="18">
        <f t="shared" si="0"/>
        <v>451.70208333332994</v>
      </c>
      <c r="L32" s="16">
        <v>1573058</v>
      </c>
      <c r="M32" s="16" t="s">
        <v>3221</v>
      </c>
      <c r="N32" s="16" t="s">
        <v>3222</v>
      </c>
      <c r="O32" s="16" t="s">
        <v>38</v>
      </c>
      <c r="P32" s="16" t="s">
        <v>3223</v>
      </c>
      <c r="R32" s="17">
        <v>40835</v>
      </c>
      <c r="S32" s="17"/>
      <c r="T32" s="19">
        <v>20000</v>
      </c>
      <c r="U32" s="19">
        <v>20000</v>
      </c>
      <c r="V32" s="32"/>
      <c r="W32" s="32"/>
      <c r="X32" s="32"/>
      <c r="Y32" s="19">
        <v>20000</v>
      </c>
      <c r="Z32" s="19" t="s">
        <v>41</v>
      </c>
      <c r="AA32" s="47">
        <v>10000</v>
      </c>
      <c r="AB32" s="32">
        <v>0</v>
      </c>
      <c r="AC32" s="16" t="s">
        <v>41</v>
      </c>
      <c r="AD32" s="32">
        <v>0</v>
      </c>
      <c r="AE32" s="16" t="s">
        <v>42</v>
      </c>
      <c r="AF32" s="16" t="s">
        <v>43</v>
      </c>
      <c r="AH32" s="16" t="s">
        <v>44</v>
      </c>
      <c r="AI32" s="16" t="s">
        <v>3189</v>
      </c>
      <c r="AJ32" s="16" t="s">
        <v>2078</v>
      </c>
      <c r="AK32" s="16" t="s">
        <v>49</v>
      </c>
      <c r="AL32" s="16" t="s">
        <v>75</v>
      </c>
      <c r="AM32" s="16" t="s">
        <v>76</v>
      </c>
      <c r="AN32" s="16" t="s">
        <v>1220</v>
      </c>
      <c r="AO32" s="16" t="s">
        <v>908</v>
      </c>
      <c r="AP32" s="16" t="s">
        <v>218</v>
      </c>
      <c r="AQ32" s="16" t="s">
        <v>55</v>
      </c>
      <c r="AR32" s="17"/>
      <c r="AT32" s="365">
        <v>0</v>
      </c>
      <c r="AU32" s="16" t="s">
        <v>3224</v>
      </c>
      <c r="AV32" s="17">
        <v>41289</v>
      </c>
      <c r="AW32" s="17">
        <v>41299.70208333333</v>
      </c>
      <c r="AX32" s="17" t="s">
        <v>48</v>
      </c>
      <c r="AY32" s="19">
        <v>20000</v>
      </c>
      <c r="AZ32" s="3">
        <v>5002</v>
      </c>
      <c r="BA32" s="16" t="s">
        <v>13979</v>
      </c>
      <c r="BB32" s="16" t="s">
        <v>13980</v>
      </c>
    </row>
    <row r="33" spans="1:54" s="16" customFormat="1" ht="12.75" customHeight="1" x14ac:dyDescent="0.25">
      <c r="A33" s="382"/>
      <c r="B33" s="16" t="s">
        <v>4917</v>
      </c>
      <c r="C33" s="28">
        <v>14</v>
      </c>
      <c r="D33" s="16" t="s">
        <v>4457</v>
      </c>
      <c r="E33" s="16" t="s">
        <v>4590</v>
      </c>
      <c r="F33" s="16" t="s">
        <v>5151</v>
      </c>
      <c r="G33" s="16" t="s">
        <v>4566</v>
      </c>
      <c r="H33" s="16" t="s">
        <v>4567</v>
      </c>
      <c r="I33" s="16" t="s">
        <v>7440</v>
      </c>
      <c r="J33" s="17" t="s">
        <v>5012</v>
      </c>
      <c r="K33" s="18">
        <f t="shared" si="0"/>
        <v>1152.8215277777781</v>
      </c>
      <c r="L33" s="16">
        <v>1573232</v>
      </c>
      <c r="M33" s="16" t="s">
        <v>3216</v>
      </c>
      <c r="N33" s="16" t="s">
        <v>3217</v>
      </c>
      <c r="O33" s="16" t="s">
        <v>1199</v>
      </c>
      <c r="P33" s="16" t="s">
        <v>3218</v>
      </c>
      <c r="R33" s="17">
        <v>40138</v>
      </c>
      <c r="S33" s="17"/>
      <c r="T33" s="19">
        <v>7906.7</v>
      </c>
      <c r="U33" s="19">
        <v>20000</v>
      </c>
      <c r="V33" s="32"/>
      <c r="W33" s="32"/>
      <c r="X33" s="32"/>
      <c r="Y33" s="19">
        <v>7906.7</v>
      </c>
      <c r="Z33" s="19" t="s">
        <v>41</v>
      </c>
      <c r="AA33" s="47">
        <v>3953.35</v>
      </c>
      <c r="AB33" s="32">
        <v>0</v>
      </c>
      <c r="AC33" s="16" t="s">
        <v>41</v>
      </c>
      <c r="AD33" s="32">
        <v>0</v>
      </c>
      <c r="AE33" s="16" t="s">
        <v>42</v>
      </c>
      <c r="AF33" s="16" t="s">
        <v>43</v>
      </c>
      <c r="AH33" s="16" t="s">
        <v>44</v>
      </c>
      <c r="AI33" s="16" t="s">
        <v>3189</v>
      </c>
      <c r="AJ33" s="16" t="s">
        <v>2078</v>
      </c>
      <c r="AK33" s="16" t="s">
        <v>49</v>
      </c>
      <c r="AL33" s="16" t="s">
        <v>3219</v>
      </c>
      <c r="AM33" s="16" t="s">
        <v>51</v>
      </c>
      <c r="AN33" s="16" t="s">
        <v>307</v>
      </c>
      <c r="AO33" s="16" t="s">
        <v>171</v>
      </c>
      <c r="AP33" s="16" t="s">
        <v>54</v>
      </c>
      <c r="AQ33" s="16" t="s">
        <v>55</v>
      </c>
      <c r="AR33" s="17"/>
      <c r="AT33" s="365">
        <v>0</v>
      </c>
      <c r="AU33" s="16" t="s">
        <v>3220</v>
      </c>
      <c r="AV33" s="17">
        <v>41269</v>
      </c>
      <c r="AW33" s="17">
        <v>41299.821527777778</v>
      </c>
      <c r="AX33" s="17" t="s">
        <v>48</v>
      </c>
      <c r="AY33" s="19">
        <v>7906.7</v>
      </c>
      <c r="AZ33" s="3">
        <v>5002</v>
      </c>
      <c r="BA33" s="16" t="s">
        <v>13981</v>
      </c>
      <c r="BB33" s="16" t="s">
        <v>13982</v>
      </c>
    </row>
    <row r="34" spans="1:54" s="16" customFormat="1" ht="12.75" customHeight="1" x14ac:dyDescent="0.25">
      <c r="A34" s="382"/>
      <c r="B34" s="16" t="s">
        <v>4917</v>
      </c>
      <c r="C34" s="28">
        <v>93</v>
      </c>
      <c r="D34" s="16" t="s">
        <v>4458</v>
      </c>
      <c r="E34" s="16" t="s">
        <v>4646</v>
      </c>
      <c r="F34" s="16" t="s">
        <v>4604</v>
      </c>
      <c r="G34" s="16" t="s">
        <v>4582</v>
      </c>
      <c r="H34" s="16" t="s">
        <v>4569</v>
      </c>
      <c r="I34" s="16" t="s">
        <v>9409</v>
      </c>
      <c r="J34" s="17" t="s">
        <v>4988</v>
      </c>
      <c r="K34" s="18">
        <f t="shared" ref="K34:K56" si="1">AW34-J34</f>
        <v>203.07638888889051</v>
      </c>
      <c r="L34" s="16">
        <v>1573893</v>
      </c>
      <c r="M34" s="16" t="s">
        <v>197</v>
      </c>
      <c r="N34" s="16" t="s">
        <v>198</v>
      </c>
      <c r="O34" s="16" t="s">
        <v>38</v>
      </c>
      <c r="P34" s="16" t="s">
        <v>199</v>
      </c>
      <c r="R34" s="17">
        <v>41089</v>
      </c>
      <c r="S34" s="17"/>
      <c r="T34" s="19">
        <v>60000</v>
      </c>
      <c r="U34" s="19">
        <v>60000</v>
      </c>
      <c r="V34" s="32"/>
      <c r="W34" s="32"/>
      <c r="X34" s="32"/>
      <c r="Y34" s="19">
        <v>60000</v>
      </c>
      <c r="Z34" s="19" t="s">
        <v>41</v>
      </c>
      <c r="AA34" s="47">
        <v>30000</v>
      </c>
      <c r="AB34" s="32">
        <v>0</v>
      </c>
      <c r="AC34" s="16" t="s">
        <v>41</v>
      </c>
      <c r="AD34" s="32">
        <v>0</v>
      </c>
      <c r="AE34" s="16" t="s">
        <v>42</v>
      </c>
      <c r="AF34" s="16" t="s">
        <v>43</v>
      </c>
      <c r="AH34" s="16" t="s">
        <v>44</v>
      </c>
      <c r="AI34" s="16" t="s">
        <v>89</v>
      </c>
      <c r="AJ34" s="16" t="s">
        <v>96</v>
      </c>
      <c r="AK34" s="16" t="s">
        <v>49</v>
      </c>
      <c r="AL34" s="16" t="s">
        <v>91</v>
      </c>
      <c r="AM34" s="16" t="s">
        <v>51</v>
      </c>
      <c r="AN34" s="16" t="s">
        <v>200</v>
      </c>
      <c r="AO34" s="16" t="s">
        <v>46</v>
      </c>
      <c r="AP34" s="16" t="s">
        <v>47</v>
      </c>
      <c r="AQ34" s="16" t="s">
        <v>55</v>
      </c>
      <c r="AR34" s="17"/>
      <c r="AT34" s="365">
        <v>0</v>
      </c>
      <c r="AU34" s="16" t="s">
        <v>201</v>
      </c>
      <c r="AV34" s="17">
        <v>41206</v>
      </c>
      <c r="AW34" s="17">
        <v>41303.076388888891</v>
      </c>
      <c r="AX34" s="17" t="s">
        <v>48</v>
      </c>
      <c r="AY34" s="19">
        <v>60000</v>
      </c>
      <c r="AZ34" s="3">
        <v>5011</v>
      </c>
      <c r="BA34" s="16" t="s">
        <v>13983</v>
      </c>
      <c r="BB34" s="16" t="s">
        <v>13984</v>
      </c>
    </row>
    <row r="35" spans="1:54" s="16" customFormat="1" ht="12.75" customHeight="1" x14ac:dyDescent="0.25">
      <c r="A35" s="382"/>
      <c r="B35" s="16" t="s">
        <v>4917</v>
      </c>
      <c r="C35" s="28">
        <v>82</v>
      </c>
      <c r="D35" s="16" t="s">
        <v>4458</v>
      </c>
      <c r="E35" s="16" t="s">
        <v>4593</v>
      </c>
      <c r="F35" s="16" t="s">
        <v>5401</v>
      </c>
      <c r="G35" s="16" t="s">
        <v>4573</v>
      </c>
      <c r="H35" s="16" t="s">
        <v>4569</v>
      </c>
      <c r="I35" s="16" t="s">
        <v>9408</v>
      </c>
      <c r="J35" s="17" t="s">
        <v>5017</v>
      </c>
      <c r="K35" s="18">
        <f t="shared" si="1"/>
        <v>280.9326388888876</v>
      </c>
      <c r="L35" s="16">
        <v>1574481</v>
      </c>
      <c r="M35" s="16" t="s">
        <v>3972</v>
      </c>
      <c r="N35" s="16" t="s">
        <v>3973</v>
      </c>
      <c r="O35" s="16" t="s">
        <v>38</v>
      </c>
      <c r="P35" s="16" t="s">
        <v>3974</v>
      </c>
      <c r="R35" s="17">
        <v>41011</v>
      </c>
      <c r="S35" s="17"/>
      <c r="T35" s="19">
        <v>253000</v>
      </c>
      <c r="U35" s="19">
        <v>253000</v>
      </c>
      <c r="V35" s="32"/>
      <c r="W35" s="32"/>
      <c r="X35" s="32"/>
      <c r="Y35" s="19">
        <v>253000</v>
      </c>
      <c r="Z35" s="19" t="s">
        <v>41</v>
      </c>
      <c r="AA35" s="47">
        <v>126500</v>
      </c>
      <c r="AB35" s="32">
        <v>0</v>
      </c>
      <c r="AC35" s="16" t="s">
        <v>41</v>
      </c>
      <c r="AD35" s="32">
        <v>0</v>
      </c>
      <c r="AE35" s="16" t="s">
        <v>42</v>
      </c>
      <c r="AF35" s="16" t="s">
        <v>43</v>
      </c>
      <c r="AH35" s="16" t="s">
        <v>44</v>
      </c>
      <c r="AI35" s="16" t="s">
        <v>3815</v>
      </c>
      <c r="AJ35" s="16" t="s">
        <v>96</v>
      </c>
      <c r="AK35" s="16" t="s">
        <v>49</v>
      </c>
      <c r="AL35" s="16" t="s">
        <v>91</v>
      </c>
      <c r="AM35" s="16" t="s">
        <v>51</v>
      </c>
      <c r="AN35" s="16" t="s">
        <v>3975</v>
      </c>
      <c r="AO35" s="16" t="s">
        <v>162</v>
      </c>
      <c r="AP35" s="16" t="s">
        <v>163</v>
      </c>
      <c r="AQ35" s="16" t="s">
        <v>55</v>
      </c>
      <c r="AR35" s="17"/>
      <c r="AT35" s="365">
        <v>0</v>
      </c>
      <c r="AU35" s="16" t="s">
        <v>3976</v>
      </c>
      <c r="AV35" s="17">
        <v>41285</v>
      </c>
      <c r="AW35" s="17">
        <v>41303.932638888888</v>
      </c>
      <c r="AX35" s="17" t="s">
        <v>48</v>
      </c>
      <c r="AY35" s="19">
        <v>253000</v>
      </c>
      <c r="AZ35" s="3">
        <v>5012</v>
      </c>
      <c r="BA35" s="16" t="s">
        <v>13985</v>
      </c>
      <c r="BB35" s="16" t="s">
        <v>13986</v>
      </c>
    </row>
    <row r="36" spans="1:54" s="16" customFormat="1" ht="12.75" customHeight="1" x14ac:dyDescent="0.25">
      <c r="A36" s="382"/>
      <c r="B36" s="16" t="s">
        <v>4917</v>
      </c>
      <c r="C36" s="28">
        <v>82</v>
      </c>
      <c r="D36" s="16" t="s">
        <v>4458</v>
      </c>
      <c r="E36" s="16" t="s">
        <v>4593</v>
      </c>
      <c r="F36" s="16" t="s">
        <v>5401</v>
      </c>
      <c r="G36" s="16" t="s">
        <v>4568</v>
      </c>
      <c r="H36" s="16" t="s">
        <v>4567</v>
      </c>
      <c r="I36" s="16" t="s">
        <v>7440</v>
      </c>
      <c r="J36" s="17" t="s">
        <v>5018</v>
      </c>
      <c r="K36" s="18">
        <f t="shared" si="1"/>
        <v>253.97083333333285</v>
      </c>
      <c r="L36" s="16">
        <v>1574524</v>
      </c>
      <c r="M36" s="16" t="s">
        <v>2166</v>
      </c>
      <c r="N36" s="16" t="s">
        <v>2167</v>
      </c>
      <c r="O36" s="16" t="s">
        <v>38</v>
      </c>
      <c r="P36" s="16" t="s">
        <v>2168</v>
      </c>
      <c r="R36" s="17">
        <v>41024</v>
      </c>
      <c r="S36" s="17"/>
      <c r="T36" s="19">
        <v>40500</v>
      </c>
      <c r="U36" s="19">
        <v>45000</v>
      </c>
      <c r="V36" s="32"/>
      <c r="W36" s="32"/>
      <c r="X36" s="32"/>
      <c r="Y36" s="19">
        <v>40500</v>
      </c>
      <c r="Z36" s="19" t="s">
        <v>41</v>
      </c>
      <c r="AA36" s="47">
        <v>20250</v>
      </c>
      <c r="AB36" s="32">
        <v>0</v>
      </c>
      <c r="AC36" s="16" t="s">
        <v>41</v>
      </c>
      <c r="AD36" s="32">
        <v>0</v>
      </c>
      <c r="AE36" s="16" t="s">
        <v>42</v>
      </c>
      <c r="AF36" s="16" t="s">
        <v>43</v>
      </c>
      <c r="AH36" s="16" t="s">
        <v>44</v>
      </c>
      <c r="AI36" s="16" t="s">
        <v>89</v>
      </c>
      <c r="AJ36" s="16" t="s">
        <v>2078</v>
      </c>
      <c r="AK36" s="16" t="s">
        <v>97</v>
      </c>
      <c r="AL36" s="16" t="s">
        <v>68</v>
      </c>
      <c r="AM36" s="16" t="s">
        <v>51</v>
      </c>
      <c r="AN36" s="16" t="s">
        <v>285</v>
      </c>
      <c r="AO36" s="16" t="s">
        <v>53</v>
      </c>
      <c r="AP36" s="16" t="s">
        <v>54</v>
      </c>
      <c r="AQ36" s="16" t="s">
        <v>55</v>
      </c>
      <c r="AR36" s="17"/>
      <c r="AT36" s="365">
        <v>0</v>
      </c>
      <c r="AU36" s="16" t="s">
        <v>2169</v>
      </c>
      <c r="AV36" s="17">
        <v>41249</v>
      </c>
      <c r="AW36" s="17">
        <v>41303.970833333333</v>
      </c>
      <c r="AX36" s="17" t="s">
        <v>48</v>
      </c>
      <c r="AY36" s="19">
        <v>40500</v>
      </c>
      <c r="AZ36" s="3">
        <v>5012</v>
      </c>
      <c r="BA36" s="16" t="s">
        <v>13987</v>
      </c>
      <c r="BB36" s="16" t="s">
        <v>13988</v>
      </c>
    </row>
    <row r="37" spans="1:54" s="16" customFormat="1" ht="12.75" customHeight="1" x14ac:dyDescent="0.2">
      <c r="A37" s="382"/>
      <c r="B37" s="16" t="s">
        <v>4917</v>
      </c>
      <c r="C37" s="28">
        <v>93</v>
      </c>
      <c r="D37" s="16" t="s">
        <v>4458</v>
      </c>
      <c r="E37" s="16" t="s">
        <v>4628</v>
      </c>
      <c r="F37" s="16" t="s">
        <v>5401</v>
      </c>
      <c r="G37" s="16" t="s">
        <v>4568</v>
      </c>
      <c r="H37" s="16" t="s">
        <v>4567</v>
      </c>
      <c r="I37" s="16" t="s">
        <v>7440</v>
      </c>
      <c r="J37" s="17">
        <v>40255</v>
      </c>
      <c r="K37" s="18">
        <f t="shared" si="1"/>
        <v>1048.0062499999985</v>
      </c>
      <c r="L37" s="35">
        <v>1573788</v>
      </c>
      <c r="M37" s="35" t="s">
        <v>5366</v>
      </c>
      <c r="N37" s="35" t="s">
        <v>5367</v>
      </c>
      <c r="O37" s="35" t="s">
        <v>38</v>
      </c>
      <c r="P37" s="35" t="s">
        <v>5368</v>
      </c>
      <c r="Q37" s="35"/>
      <c r="R37" s="36">
        <v>39947</v>
      </c>
      <c r="S37" s="35" t="s">
        <v>39</v>
      </c>
      <c r="T37" s="43">
        <v>92783.039999999994</v>
      </c>
      <c r="U37" s="43">
        <v>103668.2</v>
      </c>
      <c r="V37" s="42" t="s">
        <v>39</v>
      </c>
      <c r="W37" s="42" t="s">
        <v>39</v>
      </c>
      <c r="X37" s="42" t="s">
        <v>39</v>
      </c>
      <c r="Y37" s="43">
        <v>92783.039999999994</v>
      </c>
      <c r="Z37" s="35" t="s">
        <v>41</v>
      </c>
      <c r="AA37" s="48">
        <v>46391.519999999997</v>
      </c>
      <c r="AB37" s="42">
        <v>0</v>
      </c>
      <c r="AC37" s="35" t="s">
        <v>40</v>
      </c>
      <c r="AD37" s="42">
        <v>0</v>
      </c>
      <c r="AE37" s="35" t="s">
        <v>42</v>
      </c>
      <c r="AF37" s="35" t="s">
        <v>65</v>
      </c>
      <c r="AG37" s="35" t="s">
        <v>66</v>
      </c>
      <c r="AH37" s="35" t="s">
        <v>44</v>
      </c>
      <c r="AI37" s="35" t="s">
        <v>89</v>
      </c>
      <c r="AJ37" s="35" t="s">
        <v>2078</v>
      </c>
      <c r="AK37" s="35" t="s">
        <v>49</v>
      </c>
      <c r="AL37" s="35" t="s">
        <v>1005</v>
      </c>
      <c r="AM37" s="35" t="s">
        <v>51</v>
      </c>
      <c r="AN37" s="35" t="s">
        <v>247</v>
      </c>
      <c r="AO37" s="35" t="s">
        <v>162</v>
      </c>
      <c r="AP37" s="35" t="s">
        <v>163</v>
      </c>
      <c r="AQ37" s="35" t="s">
        <v>55</v>
      </c>
      <c r="AR37" s="35"/>
      <c r="AS37" s="35"/>
      <c r="AT37" s="364">
        <v>0</v>
      </c>
      <c r="AU37" s="35" t="s">
        <v>5369</v>
      </c>
      <c r="AV37" s="36">
        <v>41253</v>
      </c>
      <c r="AW37" s="36">
        <v>41303.006249999999</v>
      </c>
      <c r="AX37" s="35" t="s">
        <v>48</v>
      </c>
      <c r="AY37" s="43">
        <v>92783.039999999994</v>
      </c>
      <c r="AZ37" s="3">
        <v>5066</v>
      </c>
      <c r="BA37" s="16" t="s">
        <v>5367</v>
      </c>
      <c r="BB37" s="16" t="s">
        <v>13989</v>
      </c>
    </row>
    <row r="38" spans="1:54" s="16" customFormat="1" ht="12.75" customHeight="1" x14ac:dyDescent="0.25">
      <c r="A38" s="382"/>
      <c r="B38" s="16" t="s">
        <v>4917</v>
      </c>
      <c r="C38" s="28">
        <v>82</v>
      </c>
      <c r="D38" s="16" t="s">
        <v>4458</v>
      </c>
      <c r="E38" s="16" t="s">
        <v>4593</v>
      </c>
      <c r="F38" s="16" t="s">
        <v>5401</v>
      </c>
      <c r="G38" s="16" t="s">
        <v>4573</v>
      </c>
      <c r="H38" s="16" t="s">
        <v>4569</v>
      </c>
      <c r="I38" s="16" t="s">
        <v>9408</v>
      </c>
      <c r="J38" s="17" t="s">
        <v>5019</v>
      </c>
      <c r="K38" s="18">
        <f t="shared" si="1"/>
        <v>-6.0833333333357587</v>
      </c>
      <c r="L38" s="16">
        <v>1575326</v>
      </c>
      <c r="M38" s="16" t="s">
        <v>2161</v>
      </c>
      <c r="N38" s="16" t="s">
        <v>2162</v>
      </c>
      <c r="O38" s="16" t="s">
        <v>38</v>
      </c>
      <c r="P38" s="16" t="s">
        <v>2163</v>
      </c>
      <c r="R38" s="17">
        <v>40887</v>
      </c>
      <c r="S38" s="17"/>
      <c r="T38" s="19">
        <v>48000</v>
      </c>
      <c r="U38" s="19">
        <v>48000</v>
      </c>
      <c r="V38" s="32"/>
      <c r="W38" s="32"/>
      <c r="X38" s="32"/>
      <c r="Y38" s="19">
        <v>48000</v>
      </c>
      <c r="Z38" s="19" t="s">
        <v>41</v>
      </c>
      <c r="AA38" s="47">
        <v>24000</v>
      </c>
      <c r="AB38" s="32">
        <v>0</v>
      </c>
      <c r="AC38" s="16" t="s">
        <v>41</v>
      </c>
      <c r="AD38" s="32">
        <v>0</v>
      </c>
      <c r="AE38" s="16" t="s">
        <v>42</v>
      </c>
      <c r="AF38" s="16" t="s">
        <v>43</v>
      </c>
      <c r="AH38" s="16" t="s">
        <v>44</v>
      </c>
      <c r="AI38" s="16" t="s">
        <v>89</v>
      </c>
      <c r="AJ38" s="16" t="s">
        <v>2078</v>
      </c>
      <c r="AK38" s="16" t="s">
        <v>49</v>
      </c>
      <c r="AL38" s="16" t="s">
        <v>91</v>
      </c>
      <c r="AM38" s="16" t="s">
        <v>51</v>
      </c>
      <c r="AN38" s="16" t="s">
        <v>2164</v>
      </c>
      <c r="AO38" s="16" t="s">
        <v>53</v>
      </c>
      <c r="AP38" s="16" t="s">
        <v>54</v>
      </c>
      <c r="AQ38" s="16" t="s">
        <v>55</v>
      </c>
      <c r="AR38" s="17"/>
      <c r="AT38" s="365">
        <v>0</v>
      </c>
      <c r="AU38" s="16" t="s">
        <v>2165</v>
      </c>
      <c r="AV38" s="17">
        <v>41290</v>
      </c>
      <c r="AW38" s="17">
        <v>41304.916666666664</v>
      </c>
      <c r="AX38" s="17" t="s">
        <v>48</v>
      </c>
      <c r="AY38" s="19">
        <v>48000</v>
      </c>
      <c r="AZ38" s="3">
        <v>5012</v>
      </c>
      <c r="BA38" s="16" t="s">
        <v>13990</v>
      </c>
      <c r="BB38" s="16" t="s">
        <v>13991</v>
      </c>
    </row>
    <row r="39" spans="1:54" s="16" customFormat="1" ht="12.75" customHeight="1" x14ac:dyDescent="0.25">
      <c r="A39" s="382"/>
      <c r="B39" s="16" t="s">
        <v>4917</v>
      </c>
      <c r="C39" s="28">
        <v>93</v>
      </c>
      <c r="D39" s="16" t="s">
        <v>4458</v>
      </c>
      <c r="E39" s="16" t="s">
        <v>4597</v>
      </c>
      <c r="F39" s="16" t="s">
        <v>5401</v>
      </c>
      <c r="G39" s="16" t="s">
        <v>4568</v>
      </c>
      <c r="H39" s="16" t="s">
        <v>4567</v>
      </c>
      <c r="I39" s="16" t="s">
        <v>7440</v>
      </c>
      <c r="J39" s="17" t="s">
        <v>5020</v>
      </c>
      <c r="K39" s="18">
        <f t="shared" si="1"/>
        <v>618.00138888888614</v>
      </c>
      <c r="L39" s="16">
        <v>1575454</v>
      </c>
      <c r="M39" s="16" t="s">
        <v>3836</v>
      </c>
      <c r="N39" s="16" t="s">
        <v>3837</v>
      </c>
      <c r="O39" s="16" t="s">
        <v>38</v>
      </c>
      <c r="P39" s="16" t="s">
        <v>3838</v>
      </c>
      <c r="R39" s="17">
        <v>40294</v>
      </c>
      <c r="S39" s="17"/>
      <c r="T39" s="19">
        <v>19250.080000000002</v>
      </c>
      <c r="U39" s="19">
        <v>20924</v>
      </c>
      <c r="V39" s="32"/>
      <c r="W39" s="32"/>
      <c r="X39" s="32"/>
      <c r="Y39" s="19">
        <v>19250.080000000002</v>
      </c>
      <c r="Z39" s="19" t="s">
        <v>41</v>
      </c>
      <c r="AA39" s="47">
        <v>9625.0400000000009</v>
      </c>
      <c r="AB39" s="32">
        <v>0</v>
      </c>
      <c r="AC39" s="16" t="s">
        <v>41</v>
      </c>
      <c r="AD39" s="32">
        <v>0</v>
      </c>
      <c r="AE39" s="16" t="s">
        <v>42</v>
      </c>
      <c r="AF39" s="16" t="s">
        <v>43</v>
      </c>
      <c r="AH39" s="16" t="s">
        <v>44</v>
      </c>
      <c r="AI39" s="16" t="s">
        <v>3815</v>
      </c>
      <c r="AJ39" s="16" t="s">
        <v>2078</v>
      </c>
      <c r="AK39" s="16" t="s">
        <v>97</v>
      </c>
      <c r="AL39" s="16" t="s">
        <v>50</v>
      </c>
      <c r="AM39" s="16" t="s">
        <v>51</v>
      </c>
      <c r="AN39" s="16" t="s">
        <v>604</v>
      </c>
      <c r="AO39" s="16" t="s">
        <v>46</v>
      </c>
      <c r="AP39" s="16" t="s">
        <v>47</v>
      </c>
      <c r="AQ39" s="16" t="s">
        <v>55</v>
      </c>
      <c r="AR39" s="17"/>
      <c r="AT39" s="365">
        <v>0</v>
      </c>
      <c r="AU39" s="16" t="s">
        <v>3839</v>
      </c>
      <c r="AV39" s="17">
        <v>41234</v>
      </c>
      <c r="AW39" s="17">
        <v>41305.001388888886</v>
      </c>
      <c r="AX39" s="17" t="s">
        <v>48</v>
      </c>
      <c r="AY39" s="19">
        <v>19250.080000000002</v>
      </c>
      <c r="AZ39" s="3">
        <v>5030</v>
      </c>
      <c r="BA39" s="16" t="s">
        <v>13992</v>
      </c>
      <c r="BB39" s="16" t="s">
        <v>13993</v>
      </c>
    </row>
    <row r="40" spans="1:54" s="16" customFormat="1" ht="12.75" customHeight="1" x14ac:dyDescent="0.25">
      <c r="A40" s="382"/>
      <c r="B40" s="16" t="s">
        <v>4917</v>
      </c>
      <c r="C40" s="28">
        <v>93</v>
      </c>
      <c r="D40" s="16" t="s">
        <v>4458</v>
      </c>
      <c r="E40" s="16" t="s">
        <v>4629</v>
      </c>
      <c r="F40" s="16" t="s">
        <v>5401</v>
      </c>
      <c r="G40" s="16" t="s">
        <v>4582</v>
      </c>
      <c r="H40" s="16" t="s">
        <v>4569</v>
      </c>
      <c r="I40" s="16" t="s">
        <v>4570</v>
      </c>
      <c r="J40" s="17" t="s">
        <v>5021</v>
      </c>
      <c r="K40" s="18">
        <f t="shared" si="1"/>
        <v>198.00277777777956</v>
      </c>
      <c r="L40" s="16">
        <v>1575460</v>
      </c>
      <c r="M40" s="16" t="s">
        <v>2157</v>
      </c>
      <c r="N40" s="16" t="s">
        <v>2158</v>
      </c>
      <c r="O40" s="16" t="s">
        <v>38</v>
      </c>
      <c r="P40" s="16" t="s">
        <v>2159</v>
      </c>
      <c r="R40" s="17">
        <v>41019</v>
      </c>
      <c r="S40" s="17"/>
      <c r="T40" s="19">
        <v>13180</v>
      </c>
      <c r="U40" s="19">
        <v>13180</v>
      </c>
      <c r="V40" s="32"/>
      <c r="W40" s="32"/>
      <c r="X40" s="32"/>
      <c r="Y40" s="19">
        <v>13180</v>
      </c>
      <c r="Z40" s="19" t="s">
        <v>41</v>
      </c>
      <c r="AA40" s="47">
        <v>6590</v>
      </c>
      <c r="AB40" s="32">
        <v>0</v>
      </c>
      <c r="AC40" s="16" t="s">
        <v>41</v>
      </c>
      <c r="AD40" s="32">
        <v>0</v>
      </c>
      <c r="AE40" s="16" t="s">
        <v>42</v>
      </c>
      <c r="AF40" s="16" t="s">
        <v>43</v>
      </c>
      <c r="AH40" s="16" t="s">
        <v>44</v>
      </c>
      <c r="AI40" s="16" t="s">
        <v>89</v>
      </c>
      <c r="AJ40" s="16" t="s">
        <v>2078</v>
      </c>
      <c r="AK40" s="16" t="s">
        <v>97</v>
      </c>
      <c r="AL40" s="16" t="s">
        <v>50</v>
      </c>
      <c r="AM40" s="16" t="s">
        <v>51</v>
      </c>
      <c r="AN40" s="16" t="s">
        <v>1145</v>
      </c>
      <c r="AO40" s="16" t="s">
        <v>53</v>
      </c>
      <c r="AP40" s="16" t="s">
        <v>54</v>
      </c>
      <c r="AQ40" s="16" t="s">
        <v>55</v>
      </c>
      <c r="AR40" s="17"/>
      <c r="AT40" s="365">
        <v>0</v>
      </c>
      <c r="AU40" s="16" t="s">
        <v>2160</v>
      </c>
      <c r="AV40" s="17">
        <v>41292</v>
      </c>
      <c r="AW40" s="17">
        <v>41305.00277777778</v>
      </c>
      <c r="AX40" s="17" t="s">
        <v>48</v>
      </c>
      <c r="AY40" s="19">
        <v>13180</v>
      </c>
      <c r="AZ40" s="3">
        <v>5050</v>
      </c>
      <c r="BA40" s="16" t="s">
        <v>2158</v>
      </c>
      <c r="BB40" s="16" t="s">
        <v>13994</v>
      </c>
    </row>
    <row r="41" spans="1:54" s="16" customFormat="1" ht="12.75" customHeight="1" x14ac:dyDescent="0.25">
      <c r="A41" s="382"/>
      <c r="B41" s="16" t="s">
        <v>4917</v>
      </c>
      <c r="C41" s="28">
        <v>82</v>
      </c>
      <c r="D41" s="16" t="s">
        <v>4458</v>
      </c>
      <c r="E41" s="16" t="s">
        <v>4607</v>
      </c>
      <c r="F41" s="16" t="s">
        <v>5401</v>
      </c>
      <c r="G41" s="16" t="s">
        <v>4568</v>
      </c>
      <c r="H41" s="16" t="s">
        <v>4584</v>
      </c>
      <c r="I41" s="16" t="s">
        <v>4584</v>
      </c>
      <c r="J41" s="17" t="s">
        <v>5022</v>
      </c>
      <c r="K41" s="18">
        <f t="shared" si="1"/>
        <v>-21.933333333334303</v>
      </c>
      <c r="L41" s="16">
        <v>1575548</v>
      </c>
      <c r="M41" s="16" t="s">
        <v>3968</v>
      </c>
      <c r="N41" s="16" t="s">
        <v>3969</v>
      </c>
      <c r="O41" s="16" t="s">
        <v>38</v>
      </c>
      <c r="P41" s="16" t="s">
        <v>3970</v>
      </c>
      <c r="R41" s="17">
        <v>40705</v>
      </c>
      <c r="S41" s="17"/>
      <c r="T41" s="19">
        <v>30332</v>
      </c>
      <c r="U41" s="19">
        <v>30332</v>
      </c>
      <c r="V41" s="32"/>
      <c r="W41" s="32"/>
      <c r="X41" s="32"/>
      <c r="Y41" s="19">
        <v>30332</v>
      </c>
      <c r="Z41" s="19" t="s">
        <v>41</v>
      </c>
      <c r="AA41" s="47">
        <v>15166</v>
      </c>
      <c r="AB41" s="32">
        <v>0</v>
      </c>
      <c r="AC41" s="16" t="s">
        <v>41</v>
      </c>
      <c r="AD41" s="32">
        <v>0</v>
      </c>
      <c r="AE41" s="16" t="s">
        <v>42</v>
      </c>
      <c r="AF41" s="16" t="s">
        <v>43</v>
      </c>
      <c r="AH41" s="16" t="s">
        <v>44</v>
      </c>
      <c r="AI41" s="16" t="s">
        <v>3815</v>
      </c>
      <c r="AJ41" s="16" t="s">
        <v>96</v>
      </c>
      <c r="AK41" s="16" t="s">
        <v>49</v>
      </c>
      <c r="AL41" s="16" t="s">
        <v>68</v>
      </c>
      <c r="AM41" s="16" t="s">
        <v>51</v>
      </c>
      <c r="AN41" s="16" t="s">
        <v>92</v>
      </c>
      <c r="AO41" s="16" t="s">
        <v>53</v>
      </c>
      <c r="AP41" s="16" t="s">
        <v>54</v>
      </c>
      <c r="AQ41" s="16" t="s">
        <v>55</v>
      </c>
      <c r="AR41" s="17"/>
      <c r="AT41" s="365">
        <v>0</v>
      </c>
      <c r="AU41" s="16" t="s">
        <v>3971</v>
      </c>
      <c r="AV41" s="17">
        <v>41233</v>
      </c>
      <c r="AW41" s="17">
        <v>41305.066666666666</v>
      </c>
      <c r="AX41" s="17" t="s">
        <v>48</v>
      </c>
      <c r="AY41" s="19">
        <v>30332</v>
      </c>
      <c r="AZ41" s="3">
        <v>5043</v>
      </c>
      <c r="BA41" s="16" t="s">
        <v>13995</v>
      </c>
      <c r="BB41" s="16" t="s">
        <v>13996</v>
      </c>
    </row>
    <row r="42" spans="1:54" s="16" customFormat="1" ht="12.75" customHeight="1" x14ac:dyDescent="0.25">
      <c r="A42" s="382"/>
      <c r="B42" s="16" t="s">
        <v>4917</v>
      </c>
      <c r="C42" s="28">
        <v>93</v>
      </c>
      <c r="D42" s="16" t="s">
        <v>4458</v>
      </c>
      <c r="E42" s="16" t="s">
        <v>4597</v>
      </c>
      <c r="F42" s="16" t="s">
        <v>5401</v>
      </c>
      <c r="G42" s="16" t="s">
        <v>4568</v>
      </c>
      <c r="H42" s="16" t="s">
        <v>4569</v>
      </c>
      <c r="I42" s="16" t="s">
        <v>4570</v>
      </c>
      <c r="J42" s="17" t="s">
        <v>5023</v>
      </c>
      <c r="K42" s="18">
        <f t="shared" si="1"/>
        <v>465.08402777777519</v>
      </c>
      <c r="L42" s="16">
        <v>1575570</v>
      </c>
      <c r="M42" s="16" t="s">
        <v>2153</v>
      </c>
      <c r="N42" s="16" t="s">
        <v>2154</v>
      </c>
      <c r="O42" s="16" t="s">
        <v>38</v>
      </c>
      <c r="P42" s="16" t="s">
        <v>2155</v>
      </c>
      <c r="R42" s="17">
        <v>40558</v>
      </c>
      <c r="S42" s="17"/>
      <c r="T42" s="19">
        <v>14544</v>
      </c>
      <c r="U42" s="19">
        <v>14544</v>
      </c>
      <c r="V42" s="32"/>
      <c r="W42" s="32"/>
      <c r="X42" s="32"/>
      <c r="Y42" s="19">
        <v>14544</v>
      </c>
      <c r="Z42" s="19" t="s">
        <v>41</v>
      </c>
      <c r="AA42" s="47">
        <v>7272</v>
      </c>
      <c r="AB42" s="32">
        <v>0</v>
      </c>
      <c r="AC42" s="16" t="s">
        <v>41</v>
      </c>
      <c r="AD42" s="32">
        <v>0</v>
      </c>
      <c r="AE42" s="16" t="s">
        <v>42</v>
      </c>
      <c r="AF42" s="16" t="s">
        <v>43</v>
      </c>
      <c r="AH42" s="16" t="s">
        <v>44</v>
      </c>
      <c r="AI42" s="16" t="s">
        <v>89</v>
      </c>
      <c r="AJ42" s="16" t="s">
        <v>2078</v>
      </c>
      <c r="AK42" s="16" t="s">
        <v>97</v>
      </c>
      <c r="AL42" s="16" t="s">
        <v>98</v>
      </c>
      <c r="AM42" s="16" t="s">
        <v>51</v>
      </c>
      <c r="AN42" s="16" t="s">
        <v>1634</v>
      </c>
      <c r="AO42" s="16" t="s">
        <v>117</v>
      </c>
      <c r="AP42" s="16" t="s">
        <v>54</v>
      </c>
      <c r="AQ42" s="16" t="s">
        <v>55</v>
      </c>
      <c r="AR42" s="17"/>
      <c r="AT42" s="365">
        <v>0</v>
      </c>
      <c r="AU42" s="16" t="s">
        <v>2156</v>
      </c>
      <c r="AV42" s="17">
        <v>41208</v>
      </c>
      <c r="AW42" s="17">
        <v>41305.084027777775</v>
      </c>
      <c r="AX42" s="17" t="s">
        <v>48</v>
      </c>
      <c r="AY42" s="19">
        <v>14544</v>
      </c>
      <c r="AZ42" s="3">
        <v>5030</v>
      </c>
      <c r="BA42" s="16" t="s">
        <v>13997</v>
      </c>
      <c r="BB42" s="16" t="s">
        <v>14015</v>
      </c>
    </row>
    <row r="43" spans="1:54" s="16" customFormat="1" ht="12.75" customHeight="1" x14ac:dyDescent="0.25">
      <c r="A43" s="382"/>
      <c r="B43" s="16" t="s">
        <v>4917</v>
      </c>
      <c r="C43" s="28">
        <v>93</v>
      </c>
      <c r="D43" s="16" t="s">
        <v>4458</v>
      </c>
      <c r="E43" s="16" t="s">
        <v>4646</v>
      </c>
      <c r="F43" s="16" t="s">
        <v>4604</v>
      </c>
      <c r="G43" s="16" t="s">
        <v>4582</v>
      </c>
      <c r="H43" s="16" t="s">
        <v>4569</v>
      </c>
      <c r="I43" s="16" t="s">
        <v>4570</v>
      </c>
      <c r="J43" s="17" t="s">
        <v>5024</v>
      </c>
      <c r="K43" s="18">
        <f t="shared" si="1"/>
        <v>1227.0951388888861</v>
      </c>
      <c r="L43" s="16">
        <v>1575589</v>
      </c>
      <c r="M43" s="16" t="s">
        <v>2149</v>
      </c>
      <c r="N43" s="16" t="s">
        <v>2150</v>
      </c>
      <c r="O43" s="16" t="s">
        <v>38</v>
      </c>
      <c r="P43" s="16" t="s">
        <v>2151</v>
      </c>
      <c r="R43" s="17">
        <v>40049</v>
      </c>
      <c r="S43" s="17"/>
      <c r="T43" s="19">
        <v>68062.8</v>
      </c>
      <c r="U43" s="19">
        <v>68062.8</v>
      </c>
      <c r="V43" s="32"/>
      <c r="W43" s="32"/>
      <c r="X43" s="32"/>
      <c r="Y43" s="19">
        <v>68062.8</v>
      </c>
      <c r="Z43" s="19" t="s">
        <v>41</v>
      </c>
      <c r="AA43" s="47">
        <v>34031.4</v>
      </c>
      <c r="AB43" s="32">
        <v>0</v>
      </c>
      <c r="AC43" s="16" t="s">
        <v>41</v>
      </c>
      <c r="AD43" s="32">
        <v>0</v>
      </c>
      <c r="AE43" s="16" t="s">
        <v>42</v>
      </c>
      <c r="AF43" s="16" t="s">
        <v>43</v>
      </c>
      <c r="AH43" s="16" t="s">
        <v>44</v>
      </c>
      <c r="AI43" s="16" t="s">
        <v>89</v>
      </c>
      <c r="AJ43" s="16" t="s">
        <v>2078</v>
      </c>
      <c r="AK43" s="16" t="s">
        <v>97</v>
      </c>
      <c r="AL43" s="16" t="s">
        <v>91</v>
      </c>
      <c r="AM43" s="16" t="s">
        <v>51</v>
      </c>
      <c r="AN43" s="16" t="s">
        <v>1244</v>
      </c>
      <c r="AO43" s="16" t="s">
        <v>53</v>
      </c>
      <c r="AP43" s="16" t="s">
        <v>54</v>
      </c>
      <c r="AQ43" s="16" t="s">
        <v>55</v>
      </c>
      <c r="AR43" s="17"/>
      <c r="AT43" s="365">
        <v>0</v>
      </c>
      <c r="AU43" s="16" t="s">
        <v>2152</v>
      </c>
      <c r="AV43" s="17">
        <v>41291</v>
      </c>
      <c r="AW43" s="17">
        <v>41305.095138888886</v>
      </c>
      <c r="AX43" s="17" t="s">
        <v>48</v>
      </c>
      <c r="AY43" s="19">
        <v>68062.8</v>
      </c>
      <c r="AZ43" s="3">
        <v>6004</v>
      </c>
      <c r="BA43" s="16" t="s">
        <v>13998</v>
      </c>
      <c r="BB43" s="16" t="s">
        <v>13999</v>
      </c>
    </row>
    <row r="44" spans="1:54" s="16" customFormat="1" ht="12.75" customHeight="1" x14ac:dyDescent="0.25">
      <c r="A44" s="382"/>
      <c r="B44" s="16" t="s">
        <v>4917</v>
      </c>
      <c r="C44" s="28">
        <v>93</v>
      </c>
      <c r="D44" s="16" t="s">
        <v>4458</v>
      </c>
      <c r="E44" s="16" t="s">
        <v>4597</v>
      </c>
      <c r="F44" s="16" t="s">
        <v>5401</v>
      </c>
      <c r="G44" s="16" t="s">
        <v>4571</v>
      </c>
      <c r="H44" s="16" t="s">
        <v>4569</v>
      </c>
      <c r="I44" s="16" t="s">
        <v>7439</v>
      </c>
      <c r="J44" s="17" t="s">
        <v>5025</v>
      </c>
      <c r="K44" s="18">
        <f t="shared" si="1"/>
        <v>259.16180555555911</v>
      </c>
      <c r="L44" s="16">
        <v>1575683</v>
      </c>
      <c r="M44" s="16" t="s">
        <v>190</v>
      </c>
      <c r="N44" s="16" t="s">
        <v>191</v>
      </c>
      <c r="O44" s="16" t="s">
        <v>38</v>
      </c>
      <c r="P44" s="16" t="s">
        <v>192</v>
      </c>
      <c r="R44" s="17">
        <v>41026</v>
      </c>
      <c r="S44" s="17"/>
      <c r="T44" s="19">
        <v>46653</v>
      </c>
      <c r="U44" s="19">
        <v>46653</v>
      </c>
      <c r="V44" s="32"/>
      <c r="W44" s="32"/>
      <c r="X44" s="32"/>
      <c r="Y44" s="19">
        <v>46653</v>
      </c>
      <c r="Z44" s="19" t="s">
        <v>41</v>
      </c>
      <c r="AA44" s="47">
        <v>23326.5</v>
      </c>
      <c r="AB44" s="32">
        <v>0</v>
      </c>
      <c r="AC44" s="16" t="s">
        <v>41</v>
      </c>
      <c r="AD44" s="32">
        <v>0</v>
      </c>
      <c r="AE44" s="16" t="s">
        <v>42</v>
      </c>
      <c r="AF44" s="16" t="s">
        <v>43</v>
      </c>
      <c r="AH44" s="16" t="s">
        <v>44</v>
      </c>
      <c r="AI44" s="16" t="s">
        <v>89</v>
      </c>
      <c r="AJ44" s="16" t="s">
        <v>96</v>
      </c>
      <c r="AK44" s="16" t="s">
        <v>97</v>
      </c>
      <c r="AL44" s="16" t="s">
        <v>50</v>
      </c>
      <c r="AM44" s="16" t="s">
        <v>51</v>
      </c>
      <c r="AN44" s="16" t="s">
        <v>193</v>
      </c>
      <c r="AO44" s="16" t="s">
        <v>53</v>
      </c>
      <c r="AP44" s="16" t="s">
        <v>54</v>
      </c>
      <c r="AQ44" s="16" t="s">
        <v>55</v>
      </c>
      <c r="AR44" s="17"/>
      <c r="AT44" s="365">
        <v>0</v>
      </c>
      <c r="AU44" s="16" t="s">
        <v>194</v>
      </c>
      <c r="AV44" s="17">
        <v>41292</v>
      </c>
      <c r="AW44" s="17">
        <v>41305.161805555559</v>
      </c>
      <c r="AX44" s="17" t="s">
        <v>48</v>
      </c>
      <c r="AY44" s="19">
        <v>46653</v>
      </c>
      <c r="AZ44" s="3">
        <v>5030</v>
      </c>
      <c r="BA44" s="16" t="s">
        <v>14000</v>
      </c>
      <c r="BB44" s="16" t="s">
        <v>14001</v>
      </c>
    </row>
    <row r="45" spans="1:54" s="16" customFormat="1" ht="12.75" customHeight="1" x14ac:dyDescent="0.25">
      <c r="A45" s="382"/>
      <c r="B45" s="16" t="s">
        <v>4918</v>
      </c>
      <c r="C45" s="28">
        <v>93</v>
      </c>
      <c r="D45" s="16" t="s">
        <v>4458</v>
      </c>
      <c r="E45" s="16" t="s">
        <v>4597</v>
      </c>
      <c r="F45" s="16" t="s">
        <v>5401</v>
      </c>
      <c r="G45" s="16" t="s">
        <v>4582</v>
      </c>
      <c r="H45" s="16" t="s">
        <v>4569</v>
      </c>
      <c r="I45" s="16" t="s">
        <v>4570</v>
      </c>
      <c r="J45" s="17" t="s">
        <v>5026</v>
      </c>
      <c r="K45" s="18">
        <f t="shared" si="1"/>
        <v>319.12708333333285</v>
      </c>
      <c r="L45" s="16">
        <v>1577765</v>
      </c>
      <c r="M45" s="16" t="s">
        <v>2145</v>
      </c>
      <c r="N45" s="16" t="s">
        <v>2146</v>
      </c>
      <c r="O45" s="16" t="s">
        <v>38</v>
      </c>
      <c r="P45" s="16" t="s">
        <v>2147</v>
      </c>
      <c r="Q45" s="16">
        <v>13</v>
      </c>
      <c r="R45" s="17">
        <v>40980</v>
      </c>
      <c r="S45" s="17"/>
      <c r="T45" s="19">
        <v>16043</v>
      </c>
      <c r="U45" s="19">
        <v>32086</v>
      </c>
      <c r="V45" s="32"/>
      <c r="W45" s="32"/>
      <c r="X45" s="32"/>
      <c r="Y45" s="19">
        <v>16043</v>
      </c>
      <c r="Z45" s="19" t="s">
        <v>40</v>
      </c>
      <c r="AA45" s="47">
        <v>16043</v>
      </c>
      <c r="AB45" s="32">
        <v>0</v>
      </c>
      <c r="AC45" s="16" t="s">
        <v>41</v>
      </c>
      <c r="AD45" s="32">
        <v>0</v>
      </c>
      <c r="AE45" s="16" t="s">
        <v>42</v>
      </c>
      <c r="AF45" s="16" t="s">
        <v>43</v>
      </c>
      <c r="AH45" s="16" t="s">
        <v>44</v>
      </c>
      <c r="AI45" s="16" t="s">
        <v>89</v>
      </c>
      <c r="AJ45" s="16" t="s">
        <v>2078</v>
      </c>
      <c r="AK45" s="16" t="s">
        <v>49</v>
      </c>
      <c r="AL45" s="16" t="s">
        <v>160</v>
      </c>
      <c r="AM45" s="16" t="s">
        <v>51</v>
      </c>
      <c r="AN45" s="16" t="s">
        <v>227</v>
      </c>
      <c r="AO45" s="16" t="s">
        <v>46</v>
      </c>
      <c r="AP45" s="16" t="s">
        <v>47</v>
      </c>
      <c r="AQ45" s="16" t="s">
        <v>55</v>
      </c>
      <c r="AR45" s="17"/>
      <c r="AT45" s="365">
        <v>0</v>
      </c>
      <c r="AU45" s="16" t="s">
        <v>2148</v>
      </c>
      <c r="AV45" s="17">
        <v>41295</v>
      </c>
      <c r="AW45" s="17">
        <v>41307.127083333333</v>
      </c>
      <c r="AX45" s="17" t="s">
        <v>48</v>
      </c>
      <c r="AY45" s="19">
        <v>16043</v>
      </c>
      <c r="AZ45" s="3">
        <v>5030</v>
      </c>
      <c r="BA45" s="16" t="s">
        <v>14002</v>
      </c>
      <c r="BB45" s="16" t="s">
        <v>14003</v>
      </c>
    </row>
    <row r="46" spans="1:54" s="16" customFormat="1" ht="12.75" customHeight="1" x14ac:dyDescent="0.25">
      <c r="A46" s="382"/>
      <c r="B46" s="16" t="s">
        <v>4918</v>
      </c>
      <c r="C46" s="28">
        <v>93</v>
      </c>
      <c r="D46" s="16" t="s">
        <v>4458</v>
      </c>
      <c r="E46" s="16" t="s">
        <v>4592</v>
      </c>
      <c r="F46" s="16" t="s">
        <v>9407</v>
      </c>
      <c r="G46" s="16" t="s">
        <v>4571</v>
      </c>
      <c r="H46" s="16" t="s">
        <v>4569</v>
      </c>
      <c r="I46" s="16" t="s">
        <v>7439</v>
      </c>
      <c r="J46" s="17" t="s">
        <v>4987</v>
      </c>
      <c r="K46" s="18">
        <f t="shared" si="1"/>
        <v>1250.9277777777752</v>
      </c>
      <c r="L46" s="16">
        <v>1578354</v>
      </c>
      <c r="M46" s="16" t="s">
        <v>3964</v>
      </c>
      <c r="N46" s="16" t="s">
        <v>3965</v>
      </c>
      <c r="O46" s="16" t="s">
        <v>38</v>
      </c>
      <c r="P46" s="16" t="s">
        <v>3966</v>
      </c>
      <c r="R46" s="17">
        <v>40043</v>
      </c>
      <c r="S46" s="17"/>
      <c r="T46" s="19">
        <v>30000</v>
      </c>
      <c r="U46" s="19">
        <v>30000</v>
      </c>
      <c r="V46" s="32"/>
      <c r="W46" s="32"/>
      <c r="X46" s="32"/>
      <c r="Y46" s="19">
        <v>30000</v>
      </c>
      <c r="Z46" s="19" t="s">
        <v>41</v>
      </c>
      <c r="AA46" s="47">
        <v>15000</v>
      </c>
      <c r="AB46" s="32">
        <v>0</v>
      </c>
      <c r="AC46" s="16" t="s">
        <v>41</v>
      </c>
      <c r="AD46" s="32">
        <v>0</v>
      </c>
      <c r="AE46" s="16" t="s">
        <v>42</v>
      </c>
      <c r="AF46" s="16" t="s">
        <v>43</v>
      </c>
      <c r="AH46" s="16" t="s">
        <v>44</v>
      </c>
      <c r="AI46" s="16" t="s">
        <v>3815</v>
      </c>
      <c r="AJ46" s="16" t="s">
        <v>96</v>
      </c>
      <c r="AK46" s="16" t="s">
        <v>49</v>
      </c>
      <c r="AL46" s="16" t="s">
        <v>98</v>
      </c>
      <c r="AM46" s="16" t="s">
        <v>51</v>
      </c>
      <c r="AN46" s="16" t="s">
        <v>455</v>
      </c>
      <c r="AO46" s="16" t="s">
        <v>456</v>
      </c>
      <c r="AP46" s="16" t="s">
        <v>84</v>
      </c>
      <c r="AQ46" s="16" t="s">
        <v>55</v>
      </c>
      <c r="AR46" s="17"/>
      <c r="AT46" s="365">
        <v>0</v>
      </c>
      <c r="AU46" s="16" t="s">
        <v>3967</v>
      </c>
      <c r="AV46" s="17">
        <v>41290</v>
      </c>
      <c r="AW46" s="17">
        <v>41309.927777777775</v>
      </c>
      <c r="AX46" s="17" t="s">
        <v>48</v>
      </c>
      <c r="AY46" s="19">
        <v>30000</v>
      </c>
      <c r="AZ46" s="3">
        <v>7000</v>
      </c>
      <c r="BA46" s="16" t="s">
        <v>14004</v>
      </c>
      <c r="BB46" s="16" t="s">
        <v>14005</v>
      </c>
    </row>
    <row r="47" spans="1:54" s="16" customFormat="1" ht="12.75" customHeight="1" x14ac:dyDescent="0.25">
      <c r="A47" s="382"/>
      <c r="B47" s="16" t="s">
        <v>4918</v>
      </c>
      <c r="C47" s="28">
        <v>93</v>
      </c>
      <c r="D47" s="16" t="s">
        <v>4458</v>
      </c>
      <c r="E47" s="16" t="s">
        <v>4597</v>
      </c>
      <c r="F47" s="16" t="s">
        <v>5401</v>
      </c>
      <c r="G47" s="16" t="s">
        <v>4571</v>
      </c>
      <c r="H47" s="16" t="s">
        <v>4569</v>
      </c>
      <c r="I47" s="16" t="s">
        <v>7439</v>
      </c>
      <c r="J47" s="17" t="s">
        <v>5027</v>
      </c>
      <c r="K47" s="18">
        <f t="shared" si="1"/>
        <v>248.95694444444234</v>
      </c>
      <c r="L47" s="16">
        <v>1578395</v>
      </c>
      <c r="M47" s="16" t="s">
        <v>3959</v>
      </c>
      <c r="N47" s="16" t="s">
        <v>3960</v>
      </c>
      <c r="O47" s="16" t="s">
        <v>38</v>
      </c>
      <c r="P47" s="16" t="s">
        <v>3961</v>
      </c>
      <c r="R47" s="17">
        <v>40756</v>
      </c>
      <c r="S47" s="17"/>
      <c r="T47" s="19">
        <v>40318</v>
      </c>
      <c r="U47" s="19">
        <v>40318</v>
      </c>
      <c r="V47" s="32"/>
      <c r="W47" s="32"/>
      <c r="X47" s="32"/>
      <c r="Y47" s="19">
        <v>40318</v>
      </c>
      <c r="Z47" s="19" t="s">
        <v>41</v>
      </c>
      <c r="AA47" s="47">
        <v>20159</v>
      </c>
      <c r="AB47" s="32">
        <v>0</v>
      </c>
      <c r="AC47" s="16" t="s">
        <v>41</v>
      </c>
      <c r="AD47" s="32">
        <v>0</v>
      </c>
      <c r="AE47" s="16" t="s">
        <v>42</v>
      </c>
      <c r="AF47" s="16" t="s">
        <v>43</v>
      </c>
      <c r="AH47" s="16" t="s">
        <v>44</v>
      </c>
      <c r="AI47" s="16" t="s">
        <v>3815</v>
      </c>
      <c r="AJ47" s="16" t="s">
        <v>96</v>
      </c>
      <c r="AK47" s="16" t="s">
        <v>49</v>
      </c>
      <c r="AL47" s="16" t="s">
        <v>50</v>
      </c>
      <c r="AM47" s="16" t="s">
        <v>51</v>
      </c>
      <c r="AN47" s="16" t="s">
        <v>3962</v>
      </c>
      <c r="AO47" s="16" t="s">
        <v>53</v>
      </c>
      <c r="AP47" s="16" t="s">
        <v>54</v>
      </c>
      <c r="AQ47" s="16" t="s">
        <v>55</v>
      </c>
      <c r="AR47" s="17"/>
      <c r="AT47" s="365">
        <v>0</v>
      </c>
      <c r="AU47" s="16" t="s">
        <v>3963</v>
      </c>
      <c r="AV47" s="17">
        <v>41292</v>
      </c>
      <c r="AW47" s="17">
        <v>41309.956944444442</v>
      </c>
      <c r="AX47" s="17" t="s">
        <v>48</v>
      </c>
      <c r="AY47" s="19">
        <v>40318</v>
      </c>
      <c r="AZ47" s="3">
        <v>5030</v>
      </c>
      <c r="BA47" s="16" t="s">
        <v>14006</v>
      </c>
      <c r="BB47" s="16" t="s">
        <v>14007</v>
      </c>
    </row>
    <row r="48" spans="1:54" s="16" customFormat="1" ht="12.75" customHeight="1" x14ac:dyDescent="0.25">
      <c r="A48" s="382"/>
      <c r="B48" s="16" t="s">
        <v>4918</v>
      </c>
      <c r="C48" s="28">
        <v>93</v>
      </c>
      <c r="D48" s="16" t="s">
        <v>4458</v>
      </c>
      <c r="E48" s="16" t="s">
        <v>4597</v>
      </c>
      <c r="F48" s="16" t="s">
        <v>5401</v>
      </c>
      <c r="G48" s="16" t="s">
        <v>4571</v>
      </c>
      <c r="H48" s="16" t="s">
        <v>4569</v>
      </c>
      <c r="I48" s="16" t="s">
        <v>7439</v>
      </c>
      <c r="J48" s="17" t="s">
        <v>5028</v>
      </c>
      <c r="K48" s="18">
        <f t="shared" si="1"/>
        <v>838.7229166666657</v>
      </c>
      <c r="L48" s="16">
        <v>1579100</v>
      </c>
      <c r="M48" s="16" t="s">
        <v>2141</v>
      </c>
      <c r="N48" s="16" t="s">
        <v>2142</v>
      </c>
      <c r="O48" s="16" t="s">
        <v>38</v>
      </c>
      <c r="P48" s="16" t="s">
        <v>2143</v>
      </c>
      <c r="R48" s="17">
        <v>40282</v>
      </c>
      <c r="S48" s="17"/>
      <c r="T48" s="19">
        <v>42663</v>
      </c>
      <c r="U48" s="19">
        <v>42663</v>
      </c>
      <c r="V48" s="32"/>
      <c r="W48" s="32"/>
      <c r="X48" s="32"/>
      <c r="Y48" s="19">
        <v>42663</v>
      </c>
      <c r="Z48" s="19" t="s">
        <v>41</v>
      </c>
      <c r="AA48" s="47">
        <v>21331.5</v>
      </c>
      <c r="AB48" s="32">
        <v>0</v>
      </c>
      <c r="AC48" s="16" t="s">
        <v>41</v>
      </c>
      <c r="AD48" s="32">
        <v>0</v>
      </c>
      <c r="AE48" s="16" t="s">
        <v>42</v>
      </c>
      <c r="AF48" s="16" t="s">
        <v>43</v>
      </c>
      <c r="AH48" s="16" t="s">
        <v>44</v>
      </c>
      <c r="AI48" s="16" t="s">
        <v>89</v>
      </c>
      <c r="AJ48" s="16" t="s">
        <v>2078</v>
      </c>
      <c r="AK48" s="16" t="s">
        <v>49</v>
      </c>
      <c r="AL48" s="16" t="s">
        <v>50</v>
      </c>
      <c r="AM48" s="16" t="s">
        <v>51</v>
      </c>
      <c r="AN48" s="16" t="s">
        <v>1453</v>
      </c>
      <c r="AO48" s="16" t="s">
        <v>117</v>
      </c>
      <c r="AP48" s="16" t="s">
        <v>54</v>
      </c>
      <c r="AQ48" s="16" t="s">
        <v>55</v>
      </c>
      <c r="AR48" s="17"/>
      <c r="AT48" s="365">
        <v>0</v>
      </c>
      <c r="AU48" s="16" t="s">
        <v>2144</v>
      </c>
      <c r="AV48" s="17">
        <v>41285</v>
      </c>
      <c r="AW48" s="17">
        <v>41310.722916666666</v>
      </c>
      <c r="AX48" s="17" t="s">
        <v>48</v>
      </c>
      <c r="AY48" s="19">
        <v>42663</v>
      </c>
      <c r="AZ48" s="3">
        <v>5030</v>
      </c>
      <c r="BA48" s="16" t="s">
        <v>14008</v>
      </c>
      <c r="BB48" s="16" t="s">
        <v>14009</v>
      </c>
    </row>
    <row r="49" spans="1:54" s="16" customFormat="1" ht="12.75" customHeight="1" x14ac:dyDescent="0.25">
      <c r="A49" s="382"/>
      <c r="B49" s="16" t="s">
        <v>4918</v>
      </c>
      <c r="C49" s="28">
        <v>93</v>
      </c>
      <c r="D49" s="16" t="s">
        <v>4458</v>
      </c>
      <c r="E49" s="16" t="s">
        <v>4597</v>
      </c>
      <c r="F49" s="16" t="s">
        <v>5401</v>
      </c>
      <c r="G49" s="16" t="s">
        <v>4568</v>
      </c>
      <c r="H49" s="16" t="s">
        <v>4569</v>
      </c>
      <c r="I49" s="16" t="s">
        <v>7439</v>
      </c>
      <c r="J49" s="17" t="s">
        <v>5029</v>
      </c>
      <c r="K49" s="18">
        <f t="shared" si="1"/>
        <v>508.9777777777781</v>
      </c>
      <c r="L49" s="16">
        <v>1579263</v>
      </c>
      <c r="M49" s="16" t="s">
        <v>3955</v>
      </c>
      <c r="N49" s="16" t="s">
        <v>3956</v>
      </c>
      <c r="O49" s="16" t="s">
        <v>38</v>
      </c>
      <c r="P49" s="16" t="s">
        <v>3957</v>
      </c>
      <c r="R49" s="17">
        <v>40765</v>
      </c>
      <c r="S49" s="17"/>
      <c r="T49" s="19">
        <v>92347</v>
      </c>
      <c r="U49" s="19">
        <v>92347</v>
      </c>
      <c r="V49" s="32"/>
      <c r="W49" s="32"/>
      <c r="X49" s="32"/>
      <c r="Y49" s="19">
        <v>92347</v>
      </c>
      <c r="Z49" s="19" t="s">
        <v>41</v>
      </c>
      <c r="AA49" s="47">
        <v>46173.5</v>
      </c>
      <c r="AB49" s="32">
        <v>0</v>
      </c>
      <c r="AC49" s="16" t="s">
        <v>41</v>
      </c>
      <c r="AD49" s="32">
        <v>0</v>
      </c>
      <c r="AE49" s="16" t="s">
        <v>42</v>
      </c>
      <c r="AF49" s="16" t="s">
        <v>43</v>
      </c>
      <c r="AH49" s="16" t="s">
        <v>44</v>
      </c>
      <c r="AI49" s="16" t="s">
        <v>3815</v>
      </c>
      <c r="AJ49" s="16" t="s">
        <v>96</v>
      </c>
      <c r="AK49" s="16" t="s">
        <v>49</v>
      </c>
      <c r="AL49" s="16" t="s">
        <v>160</v>
      </c>
      <c r="AM49" s="16" t="s">
        <v>51</v>
      </c>
      <c r="AN49" s="16" t="s">
        <v>878</v>
      </c>
      <c r="AO49" s="16" t="s">
        <v>53</v>
      </c>
      <c r="AP49" s="16" t="s">
        <v>54</v>
      </c>
      <c r="AQ49" s="16" t="s">
        <v>55</v>
      </c>
      <c r="AR49" s="17"/>
      <c r="AT49" s="365">
        <v>0</v>
      </c>
      <c r="AU49" s="16" t="s">
        <v>3958</v>
      </c>
      <c r="AV49" s="17">
        <v>41302</v>
      </c>
      <c r="AW49" s="17">
        <v>41310.977777777778</v>
      </c>
      <c r="AX49" s="17" t="s">
        <v>48</v>
      </c>
      <c r="AY49" s="19">
        <v>92347</v>
      </c>
      <c r="AZ49" s="3">
        <v>5030</v>
      </c>
      <c r="BA49" s="16" t="s">
        <v>14010</v>
      </c>
      <c r="BB49" s="16" t="s">
        <v>14011</v>
      </c>
    </row>
    <row r="50" spans="1:54" s="16" customFormat="1" ht="12.75" customHeight="1" x14ac:dyDescent="0.25">
      <c r="A50" s="382"/>
      <c r="B50" s="16" t="s">
        <v>4918</v>
      </c>
      <c r="C50" s="28">
        <v>93</v>
      </c>
      <c r="D50" s="16" t="s">
        <v>4458</v>
      </c>
      <c r="E50" s="16" t="s">
        <v>4597</v>
      </c>
      <c r="F50" s="16" t="s">
        <v>5401</v>
      </c>
      <c r="G50" s="16" t="s">
        <v>4571</v>
      </c>
      <c r="H50" s="16" t="s">
        <v>4569</v>
      </c>
      <c r="I50" s="16" t="s">
        <v>7439</v>
      </c>
      <c r="J50" s="17" t="s">
        <v>5030</v>
      </c>
      <c r="K50" s="18">
        <f t="shared" si="1"/>
        <v>167.00277777777956</v>
      </c>
      <c r="L50" s="16">
        <v>1579304</v>
      </c>
      <c r="M50" s="16" t="s">
        <v>2137</v>
      </c>
      <c r="N50" s="16" t="s">
        <v>2138</v>
      </c>
      <c r="O50" s="16" t="s">
        <v>38</v>
      </c>
      <c r="P50" s="16" t="s">
        <v>2139</v>
      </c>
      <c r="R50" s="17">
        <v>39918</v>
      </c>
      <c r="S50" s="17"/>
      <c r="T50" s="19">
        <v>38619</v>
      </c>
      <c r="U50" s="19">
        <v>38619</v>
      </c>
      <c r="V50" s="32"/>
      <c r="W50" s="32"/>
      <c r="X50" s="32"/>
      <c r="Y50" s="19">
        <v>38619</v>
      </c>
      <c r="Z50" s="19" t="s">
        <v>41</v>
      </c>
      <c r="AA50" s="47">
        <v>19309.5</v>
      </c>
      <c r="AB50" s="32">
        <v>0</v>
      </c>
      <c r="AC50" s="16" t="s">
        <v>41</v>
      </c>
      <c r="AD50" s="32">
        <v>0</v>
      </c>
      <c r="AE50" s="16" t="s">
        <v>42</v>
      </c>
      <c r="AF50" s="16" t="s">
        <v>43</v>
      </c>
      <c r="AH50" s="16" t="s">
        <v>44</v>
      </c>
      <c r="AI50" s="16" t="s">
        <v>89</v>
      </c>
      <c r="AJ50" s="16" t="s">
        <v>2078</v>
      </c>
      <c r="AK50" s="16" t="s">
        <v>97</v>
      </c>
      <c r="AL50" s="16" t="s">
        <v>50</v>
      </c>
      <c r="AM50" s="16" t="s">
        <v>51</v>
      </c>
      <c r="AN50" s="16" t="s">
        <v>2067</v>
      </c>
      <c r="AO50" s="16" t="s">
        <v>53</v>
      </c>
      <c r="AP50" s="16" t="s">
        <v>54</v>
      </c>
      <c r="AQ50" s="16" t="s">
        <v>55</v>
      </c>
      <c r="AR50" s="17"/>
      <c r="AT50" s="365">
        <v>0</v>
      </c>
      <c r="AU50" s="16" t="s">
        <v>2140</v>
      </c>
      <c r="AV50" s="17">
        <v>41291</v>
      </c>
      <c r="AW50" s="17">
        <v>41311.00277777778</v>
      </c>
      <c r="AX50" s="17" t="s">
        <v>48</v>
      </c>
      <c r="AY50" s="19">
        <v>38619</v>
      </c>
      <c r="AZ50" s="3">
        <v>1008</v>
      </c>
      <c r="BA50" s="16" t="s">
        <v>14012</v>
      </c>
      <c r="BB50" s="16" t="s">
        <v>14013</v>
      </c>
    </row>
    <row r="51" spans="1:54" s="16" customFormat="1" ht="12.75" customHeight="1" x14ac:dyDescent="0.25">
      <c r="A51" s="382"/>
      <c r="B51" s="16" t="s">
        <v>4918</v>
      </c>
      <c r="C51" s="28">
        <v>93</v>
      </c>
      <c r="D51" s="16" t="s">
        <v>4458</v>
      </c>
      <c r="E51" s="16" t="s">
        <v>4597</v>
      </c>
      <c r="F51" s="16" t="s">
        <v>5401</v>
      </c>
      <c r="G51" s="16" t="s">
        <v>4571</v>
      </c>
      <c r="H51" s="16" t="s">
        <v>4569</v>
      </c>
      <c r="I51" s="16" t="s">
        <v>7439</v>
      </c>
      <c r="J51" s="17" t="s">
        <v>5031</v>
      </c>
      <c r="K51" s="18">
        <f t="shared" si="1"/>
        <v>833.00763888889196</v>
      </c>
      <c r="L51" s="16">
        <v>1579316</v>
      </c>
      <c r="M51" s="16" t="s">
        <v>2133</v>
      </c>
      <c r="N51" s="16" t="s">
        <v>2134</v>
      </c>
      <c r="O51" s="16" t="s">
        <v>38</v>
      </c>
      <c r="P51" s="16" t="s">
        <v>2135</v>
      </c>
      <c r="R51" s="17">
        <v>40373</v>
      </c>
      <c r="S51" s="17"/>
      <c r="T51" s="19">
        <v>18388</v>
      </c>
      <c r="U51" s="19">
        <v>18388</v>
      </c>
      <c r="V51" s="32"/>
      <c r="W51" s="32"/>
      <c r="X51" s="32"/>
      <c r="Y51" s="19">
        <v>18388</v>
      </c>
      <c r="Z51" s="19" t="s">
        <v>41</v>
      </c>
      <c r="AA51" s="47">
        <v>9194</v>
      </c>
      <c r="AB51" s="32">
        <v>0</v>
      </c>
      <c r="AC51" s="16" t="s">
        <v>41</v>
      </c>
      <c r="AD51" s="32">
        <v>0</v>
      </c>
      <c r="AE51" s="16" t="s">
        <v>42</v>
      </c>
      <c r="AF51" s="16" t="s">
        <v>43</v>
      </c>
      <c r="AH51" s="16" t="s">
        <v>44</v>
      </c>
      <c r="AI51" s="16" t="s">
        <v>89</v>
      </c>
      <c r="AJ51" s="16" t="s">
        <v>2078</v>
      </c>
      <c r="AK51" s="16" t="s">
        <v>49</v>
      </c>
      <c r="AL51" s="16" t="s">
        <v>91</v>
      </c>
      <c r="AM51" s="16" t="s">
        <v>51</v>
      </c>
      <c r="AN51" s="16" t="s">
        <v>826</v>
      </c>
      <c r="AO51" s="16" t="s">
        <v>53</v>
      </c>
      <c r="AP51" s="16" t="s">
        <v>54</v>
      </c>
      <c r="AQ51" s="16" t="s">
        <v>55</v>
      </c>
      <c r="AR51" s="17"/>
      <c r="AT51" s="365">
        <v>0</v>
      </c>
      <c r="AU51" s="16" t="s">
        <v>2136</v>
      </c>
      <c r="AV51" s="17">
        <v>41297</v>
      </c>
      <c r="AW51" s="17">
        <v>41311.007638888892</v>
      </c>
      <c r="AX51" s="17" t="s">
        <v>48</v>
      </c>
      <c r="AY51" s="19">
        <v>18388</v>
      </c>
      <c r="AZ51" s="3">
        <v>5030</v>
      </c>
      <c r="BA51" s="16" t="s">
        <v>14014</v>
      </c>
      <c r="BB51" s="16" t="s">
        <v>14015</v>
      </c>
    </row>
    <row r="52" spans="1:54" s="16" customFormat="1" ht="12.75" customHeight="1" x14ac:dyDescent="0.25">
      <c r="A52" s="382"/>
      <c r="B52" s="16" t="s">
        <v>4918</v>
      </c>
      <c r="C52" s="28">
        <v>93</v>
      </c>
      <c r="D52" s="16" t="s">
        <v>4458</v>
      </c>
      <c r="E52" s="16" t="s">
        <v>4646</v>
      </c>
      <c r="F52" s="16" t="s">
        <v>4604</v>
      </c>
      <c r="G52" s="16" t="s">
        <v>4582</v>
      </c>
      <c r="H52" s="16" t="s">
        <v>4569</v>
      </c>
      <c r="I52" s="16" t="s">
        <v>4578</v>
      </c>
      <c r="J52" s="17" t="s">
        <v>5032</v>
      </c>
      <c r="K52" s="18">
        <f t="shared" si="1"/>
        <v>209.02916666666715</v>
      </c>
      <c r="L52" s="16">
        <v>1579353</v>
      </c>
      <c r="M52" s="16" t="s">
        <v>185</v>
      </c>
      <c r="N52" s="16" t="s">
        <v>186</v>
      </c>
      <c r="O52" s="16" t="s">
        <v>38</v>
      </c>
      <c r="P52" s="16" t="s">
        <v>187</v>
      </c>
      <c r="R52" s="17">
        <v>41099</v>
      </c>
      <c r="S52" s="17"/>
      <c r="T52" s="19">
        <v>110311</v>
      </c>
      <c r="U52" s="19">
        <v>110311</v>
      </c>
      <c r="V52" s="32"/>
      <c r="W52" s="32"/>
      <c r="X52" s="32"/>
      <c r="Y52" s="19">
        <v>110311</v>
      </c>
      <c r="Z52" s="19" t="s">
        <v>41</v>
      </c>
      <c r="AA52" s="47">
        <v>55155.5</v>
      </c>
      <c r="AB52" s="32">
        <v>0</v>
      </c>
      <c r="AC52" s="16" t="s">
        <v>41</v>
      </c>
      <c r="AD52" s="32">
        <v>0</v>
      </c>
      <c r="AE52" s="16" t="s">
        <v>42</v>
      </c>
      <c r="AF52" s="16" t="s">
        <v>43</v>
      </c>
      <c r="AH52" s="16" t="s">
        <v>44</v>
      </c>
      <c r="AI52" s="16" t="s">
        <v>89</v>
      </c>
      <c r="AJ52" s="16" t="s">
        <v>96</v>
      </c>
      <c r="AK52" s="16" t="s">
        <v>97</v>
      </c>
      <c r="AL52" s="16" t="s">
        <v>188</v>
      </c>
      <c r="AM52" s="16" t="s">
        <v>51</v>
      </c>
      <c r="AN52" s="16" t="s">
        <v>69</v>
      </c>
      <c r="AO52" s="16" t="s">
        <v>53</v>
      </c>
      <c r="AP52" s="16" t="s">
        <v>54</v>
      </c>
      <c r="AQ52" s="16" t="s">
        <v>55</v>
      </c>
      <c r="AR52" s="17"/>
      <c r="AT52" s="365">
        <v>0</v>
      </c>
      <c r="AU52" s="16" t="s">
        <v>189</v>
      </c>
      <c r="AV52" s="17">
        <v>41295</v>
      </c>
      <c r="AW52" s="17">
        <v>41311.029166666667</v>
      </c>
      <c r="AX52" s="17" t="s">
        <v>48</v>
      </c>
      <c r="AY52" s="19">
        <v>110311</v>
      </c>
      <c r="AZ52" s="3">
        <v>5055</v>
      </c>
      <c r="BA52" s="16" t="s">
        <v>14016</v>
      </c>
      <c r="BB52" s="16" t="s">
        <v>14017</v>
      </c>
    </row>
    <row r="53" spans="1:54" s="16" customFormat="1" ht="12.75" customHeight="1" x14ac:dyDescent="0.25">
      <c r="A53" s="382"/>
      <c r="B53" s="16" t="s">
        <v>4918</v>
      </c>
      <c r="C53" s="28">
        <v>82</v>
      </c>
      <c r="D53" s="16" t="s">
        <v>4458</v>
      </c>
      <c r="E53" s="16" t="s">
        <v>4593</v>
      </c>
      <c r="F53" s="16" t="s">
        <v>5401</v>
      </c>
      <c r="G53" s="16" t="s">
        <v>4568</v>
      </c>
      <c r="H53" s="16" t="s">
        <v>4584</v>
      </c>
      <c r="I53" s="16" t="s">
        <v>4584</v>
      </c>
      <c r="J53" s="17" t="s">
        <v>4989</v>
      </c>
      <c r="K53" s="18">
        <f t="shared" si="1"/>
        <v>314.0493055555562</v>
      </c>
      <c r="L53" s="16">
        <v>1579388</v>
      </c>
      <c r="M53" s="16" t="s">
        <v>3950</v>
      </c>
      <c r="N53" s="16" t="s">
        <v>3951</v>
      </c>
      <c r="O53" s="16" t="s">
        <v>38</v>
      </c>
      <c r="P53" s="16" t="s">
        <v>3952</v>
      </c>
      <c r="R53" s="17">
        <v>40936</v>
      </c>
      <c r="S53" s="17"/>
      <c r="T53" s="19">
        <v>66625</v>
      </c>
      <c r="U53" s="19">
        <v>66625</v>
      </c>
      <c r="V53" s="32"/>
      <c r="W53" s="32"/>
      <c r="X53" s="32"/>
      <c r="Y53" s="19">
        <v>66625</v>
      </c>
      <c r="Z53" s="19" t="s">
        <v>40</v>
      </c>
      <c r="AA53" s="47">
        <v>66625</v>
      </c>
      <c r="AB53" s="32">
        <v>0</v>
      </c>
      <c r="AC53" s="16" t="s">
        <v>73</v>
      </c>
      <c r="AD53" s="32">
        <v>0</v>
      </c>
      <c r="AE53" s="16" t="s">
        <v>42</v>
      </c>
      <c r="AF53" s="16" t="s">
        <v>65</v>
      </c>
      <c r="AG53" s="16" t="s">
        <v>66</v>
      </c>
      <c r="AH53" s="16" t="s">
        <v>67</v>
      </c>
      <c r="AI53" s="16" t="s">
        <v>3815</v>
      </c>
      <c r="AJ53" s="16" t="s">
        <v>96</v>
      </c>
      <c r="AK53" s="16" t="s">
        <v>49</v>
      </c>
      <c r="AL53" s="16" t="s">
        <v>3953</v>
      </c>
      <c r="AM53" s="16" t="s">
        <v>51</v>
      </c>
      <c r="AN53" s="16" t="s">
        <v>69</v>
      </c>
      <c r="AO53" s="16" t="s">
        <v>53</v>
      </c>
      <c r="AP53" s="16" t="s">
        <v>54</v>
      </c>
      <c r="AQ53" s="16" t="s">
        <v>55</v>
      </c>
      <c r="AR53" s="17">
        <v>41380</v>
      </c>
      <c r="AS53" s="16" t="s">
        <v>79</v>
      </c>
      <c r="AT53" s="365">
        <v>0</v>
      </c>
      <c r="AU53" s="16" t="s">
        <v>3954</v>
      </c>
      <c r="AV53" s="17">
        <v>41296</v>
      </c>
      <c r="AW53" s="17">
        <v>41311.049305555556</v>
      </c>
      <c r="AX53" s="17" t="s">
        <v>48</v>
      </c>
      <c r="AY53" s="19">
        <v>66625</v>
      </c>
      <c r="AZ53" s="3">
        <v>5012</v>
      </c>
      <c r="BA53" s="16" t="s">
        <v>14018</v>
      </c>
      <c r="BB53" s="16" t="s">
        <v>14019</v>
      </c>
    </row>
    <row r="54" spans="1:54" s="16" customFormat="1" ht="12.75" customHeight="1" x14ac:dyDescent="0.25">
      <c r="A54" s="382"/>
      <c r="B54" s="16" t="s">
        <v>4918</v>
      </c>
      <c r="C54" s="28">
        <v>82</v>
      </c>
      <c r="D54" s="16" t="s">
        <v>4458</v>
      </c>
      <c r="E54" s="16" t="s">
        <v>9395</v>
      </c>
      <c r="F54" s="16" t="s">
        <v>5401</v>
      </c>
      <c r="G54" s="16" t="s">
        <v>4573</v>
      </c>
      <c r="H54" s="16" t="s">
        <v>4569</v>
      </c>
      <c r="I54" s="16" t="s">
        <v>4570</v>
      </c>
      <c r="J54" s="17" t="s">
        <v>5033</v>
      </c>
      <c r="K54" s="18">
        <f t="shared" si="1"/>
        <v>544.1027777777781</v>
      </c>
      <c r="L54" s="16">
        <v>1579478</v>
      </c>
      <c r="M54" s="16" t="s">
        <v>2129</v>
      </c>
      <c r="N54" s="16" t="s">
        <v>2130</v>
      </c>
      <c r="O54" s="16" t="s">
        <v>38</v>
      </c>
      <c r="P54" s="16" t="s">
        <v>2131</v>
      </c>
      <c r="R54" s="17">
        <v>40755</v>
      </c>
      <c r="S54" s="17"/>
      <c r="T54" s="19">
        <v>77911</v>
      </c>
      <c r="U54" s="19">
        <v>77911</v>
      </c>
      <c r="V54" s="32"/>
      <c r="W54" s="32"/>
      <c r="X54" s="32"/>
      <c r="Y54" s="19">
        <v>77911</v>
      </c>
      <c r="Z54" s="19" t="s">
        <v>41</v>
      </c>
      <c r="AA54" s="47">
        <v>38955.5</v>
      </c>
      <c r="AB54" s="32">
        <v>0</v>
      </c>
      <c r="AC54" s="16" t="s">
        <v>41</v>
      </c>
      <c r="AD54" s="32">
        <v>0</v>
      </c>
      <c r="AE54" s="16" t="s">
        <v>42</v>
      </c>
      <c r="AF54" s="16" t="s">
        <v>43</v>
      </c>
      <c r="AH54" s="16" t="s">
        <v>44</v>
      </c>
      <c r="AI54" s="16" t="s">
        <v>89</v>
      </c>
      <c r="AJ54" s="16" t="s">
        <v>2078</v>
      </c>
      <c r="AK54" s="16" t="s">
        <v>49</v>
      </c>
      <c r="AL54" s="16" t="s">
        <v>98</v>
      </c>
      <c r="AM54" s="16" t="s">
        <v>51</v>
      </c>
      <c r="AN54" s="16" t="s">
        <v>634</v>
      </c>
      <c r="AO54" s="16" t="s">
        <v>635</v>
      </c>
      <c r="AP54" s="16" t="s">
        <v>54</v>
      </c>
      <c r="AQ54" s="16" t="s">
        <v>55</v>
      </c>
      <c r="AR54" s="17"/>
      <c r="AT54" s="365">
        <v>0</v>
      </c>
      <c r="AU54" s="16" t="s">
        <v>2132</v>
      </c>
      <c r="AV54" s="17">
        <v>41086</v>
      </c>
      <c r="AW54" s="17">
        <v>41311.102777777778</v>
      </c>
      <c r="AX54" s="17" t="s">
        <v>48</v>
      </c>
      <c r="AY54" s="19">
        <v>77911</v>
      </c>
      <c r="AZ54" s="3">
        <v>5071</v>
      </c>
      <c r="BA54" s="16" t="s">
        <v>14020</v>
      </c>
      <c r="BB54" s="16" t="s">
        <v>14021</v>
      </c>
    </row>
    <row r="55" spans="1:54" s="16" customFormat="1" ht="12.75" customHeight="1" x14ac:dyDescent="0.25">
      <c r="A55" s="382"/>
      <c r="B55" s="16" t="s">
        <v>4918</v>
      </c>
      <c r="C55" s="28">
        <v>93</v>
      </c>
      <c r="D55" s="16" t="s">
        <v>4458</v>
      </c>
      <c r="E55" s="16" t="s">
        <v>4629</v>
      </c>
      <c r="F55" s="16" t="s">
        <v>5401</v>
      </c>
      <c r="G55" s="16" t="s">
        <v>4571</v>
      </c>
      <c r="H55" s="16" t="s">
        <v>4569</v>
      </c>
      <c r="I55" s="16" t="s">
        <v>4575</v>
      </c>
      <c r="J55" s="17" t="s">
        <v>5034</v>
      </c>
      <c r="K55" s="18">
        <f t="shared" si="1"/>
        <v>413.14583333333576</v>
      </c>
      <c r="L55" s="16">
        <v>1579551</v>
      </c>
      <c r="M55" s="16" t="s">
        <v>3946</v>
      </c>
      <c r="N55" s="16" t="s">
        <v>3947</v>
      </c>
      <c r="O55" s="16" t="s">
        <v>38</v>
      </c>
      <c r="P55" s="16" t="s">
        <v>3948</v>
      </c>
      <c r="R55" s="17">
        <v>40865</v>
      </c>
      <c r="S55" s="17"/>
      <c r="T55" s="19">
        <v>13721</v>
      </c>
      <c r="U55" s="19">
        <v>13721</v>
      </c>
      <c r="V55" s="32"/>
      <c r="W55" s="32"/>
      <c r="X55" s="32"/>
      <c r="Y55" s="19">
        <v>13721</v>
      </c>
      <c r="Z55" s="19" t="s">
        <v>41</v>
      </c>
      <c r="AA55" s="47">
        <v>6860.5</v>
      </c>
      <c r="AB55" s="32">
        <v>0</v>
      </c>
      <c r="AC55" s="16" t="s">
        <v>41</v>
      </c>
      <c r="AD55" s="32">
        <v>0</v>
      </c>
      <c r="AE55" s="16" t="s">
        <v>42</v>
      </c>
      <c r="AF55" s="16" t="s">
        <v>43</v>
      </c>
      <c r="AH55" s="16" t="s">
        <v>44</v>
      </c>
      <c r="AI55" s="16" t="s">
        <v>3815</v>
      </c>
      <c r="AJ55" s="16" t="s">
        <v>96</v>
      </c>
      <c r="AK55" s="16" t="s">
        <v>97</v>
      </c>
      <c r="AL55" s="16" t="s">
        <v>50</v>
      </c>
      <c r="AM55" s="16" t="s">
        <v>51</v>
      </c>
      <c r="AN55" s="16" t="s">
        <v>878</v>
      </c>
      <c r="AO55" s="16" t="s">
        <v>53</v>
      </c>
      <c r="AP55" s="16" t="s">
        <v>54</v>
      </c>
      <c r="AQ55" s="16" t="s">
        <v>55</v>
      </c>
      <c r="AR55" s="17"/>
      <c r="AT55" s="365">
        <v>0</v>
      </c>
      <c r="AU55" s="16" t="s">
        <v>3949</v>
      </c>
      <c r="AV55" s="17">
        <v>41256</v>
      </c>
      <c r="AW55" s="17">
        <v>41311.145833333336</v>
      </c>
      <c r="AX55" s="17" t="s">
        <v>48</v>
      </c>
      <c r="AY55" s="19">
        <v>13721</v>
      </c>
      <c r="AZ55" s="3">
        <v>5050</v>
      </c>
      <c r="BA55" s="16" t="s">
        <v>14022</v>
      </c>
      <c r="BB55" s="16" t="s">
        <v>14023</v>
      </c>
    </row>
    <row r="56" spans="1:54" s="16" customFormat="1" ht="12.75" customHeight="1" x14ac:dyDescent="0.25">
      <c r="A56" s="382"/>
      <c r="B56" s="16" t="s">
        <v>4918</v>
      </c>
      <c r="C56" s="28">
        <v>93</v>
      </c>
      <c r="D56" s="16" t="s">
        <v>4458</v>
      </c>
      <c r="E56" s="16" t="s">
        <v>4591</v>
      </c>
      <c r="F56" s="16" t="s">
        <v>4604</v>
      </c>
      <c r="G56" s="16" t="s">
        <v>4582</v>
      </c>
      <c r="H56" s="16" t="s">
        <v>4569</v>
      </c>
      <c r="I56" s="16" t="s">
        <v>4578</v>
      </c>
      <c r="J56" s="17" t="s">
        <v>5035</v>
      </c>
      <c r="K56" s="18">
        <f t="shared" si="1"/>
        <v>357.88541666666424</v>
      </c>
      <c r="L56" s="16">
        <v>1580185</v>
      </c>
      <c r="M56" s="16" t="s">
        <v>179</v>
      </c>
      <c r="N56" s="16" t="s">
        <v>180</v>
      </c>
      <c r="O56" s="16" t="s">
        <v>38</v>
      </c>
      <c r="P56" s="16" t="s">
        <v>181</v>
      </c>
      <c r="R56" s="17">
        <v>40941</v>
      </c>
      <c r="S56" s="17"/>
      <c r="T56" s="19">
        <v>14094.8</v>
      </c>
      <c r="U56" s="19">
        <v>14094.8</v>
      </c>
      <c r="V56" s="32"/>
      <c r="W56" s="32"/>
      <c r="X56" s="32"/>
      <c r="Y56" s="19">
        <v>14094.8</v>
      </c>
      <c r="Z56" s="19" t="s">
        <v>41</v>
      </c>
      <c r="AA56" s="47">
        <v>7047.4</v>
      </c>
      <c r="AB56" s="32">
        <v>0</v>
      </c>
      <c r="AC56" s="16" t="s">
        <v>41</v>
      </c>
      <c r="AD56" s="32">
        <v>0</v>
      </c>
      <c r="AE56" s="16" t="s">
        <v>42</v>
      </c>
      <c r="AF56" s="16" t="s">
        <v>43</v>
      </c>
      <c r="AH56" s="16" t="s">
        <v>44</v>
      </c>
      <c r="AI56" s="16" t="s">
        <v>89</v>
      </c>
      <c r="AJ56" s="16" t="s">
        <v>96</v>
      </c>
      <c r="AK56" s="16" t="s">
        <v>97</v>
      </c>
      <c r="AL56" s="16" t="s">
        <v>50</v>
      </c>
      <c r="AM56" s="16" t="s">
        <v>51</v>
      </c>
      <c r="AN56" s="16" t="s">
        <v>182</v>
      </c>
      <c r="AO56" s="16" t="s">
        <v>46</v>
      </c>
      <c r="AP56" s="16" t="s">
        <v>47</v>
      </c>
      <c r="AQ56" s="16" t="s">
        <v>55</v>
      </c>
      <c r="AR56" s="17"/>
      <c r="AT56" s="365">
        <v>0</v>
      </c>
      <c r="AU56" s="16" t="s">
        <v>183</v>
      </c>
      <c r="AV56" s="17">
        <v>41290</v>
      </c>
      <c r="AW56" s="17">
        <v>41311.885416666664</v>
      </c>
      <c r="AX56" s="17" t="s">
        <v>48</v>
      </c>
      <c r="AY56" s="19">
        <v>14094.8</v>
      </c>
      <c r="AZ56" s="3">
        <v>5081</v>
      </c>
      <c r="BA56" s="16" t="s">
        <v>14024</v>
      </c>
      <c r="BB56" s="16" t="s">
        <v>14025</v>
      </c>
    </row>
    <row r="57" spans="1:54" s="16" customFormat="1" ht="12.75" customHeight="1" x14ac:dyDescent="0.25">
      <c r="A57" s="382"/>
      <c r="B57" s="16" t="s">
        <v>4918</v>
      </c>
      <c r="C57" s="16">
        <v>1</v>
      </c>
      <c r="D57" s="16" t="s">
        <v>6893</v>
      </c>
      <c r="E57" s="20" t="s">
        <v>4656</v>
      </c>
      <c r="F57" s="20" t="s">
        <v>5286</v>
      </c>
      <c r="G57" s="16" t="s">
        <v>4582</v>
      </c>
      <c r="H57" s="16" t="s">
        <v>4567</v>
      </c>
      <c r="I57" s="16" t="s">
        <v>7156</v>
      </c>
      <c r="J57" s="17" t="s">
        <v>5286</v>
      </c>
      <c r="K57" s="18" t="s">
        <v>5286</v>
      </c>
      <c r="L57" s="16">
        <v>1580309</v>
      </c>
      <c r="M57" s="16" t="s">
        <v>2126</v>
      </c>
      <c r="N57" s="16" t="s">
        <v>2127</v>
      </c>
      <c r="O57" s="16" t="s">
        <v>38</v>
      </c>
      <c r="P57" s="16">
        <v>530557</v>
      </c>
      <c r="R57" s="17">
        <v>40270</v>
      </c>
      <c r="S57" s="17"/>
      <c r="T57" s="19">
        <v>0</v>
      </c>
      <c r="U57" s="19">
        <v>0</v>
      </c>
      <c r="V57" s="19"/>
      <c r="W57" s="19"/>
      <c r="X57" s="19"/>
      <c r="Y57" s="19">
        <v>0</v>
      </c>
      <c r="Z57" s="19" t="s">
        <v>73</v>
      </c>
      <c r="AA57" s="47">
        <v>0</v>
      </c>
      <c r="AB57" s="19">
        <v>0</v>
      </c>
      <c r="AC57" s="16" t="s">
        <v>41</v>
      </c>
      <c r="AD57" s="19">
        <v>0</v>
      </c>
      <c r="AE57" s="16" t="s">
        <v>42</v>
      </c>
      <c r="AF57" s="16" t="s">
        <v>43</v>
      </c>
      <c r="AH57" s="16" t="s">
        <v>44</v>
      </c>
      <c r="AI57" s="16" t="s">
        <v>89</v>
      </c>
      <c r="AJ57" s="16" t="s">
        <v>2078</v>
      </c>
      <c r="AK57" s="16" t="s">
        <v>49</v>
      </c>
      <c r="AL57" s="16" t="s">
        <v>68</v>
      </c>
      <c r="AM57" s="16" t="s">
        <v>51</v>
      </c>
      <c r="AN57" s="16" t="s">
        <v>1641</v>
      </c>
      <c r="AO57" s="16" t="s">
        <v>53</v>
      </c>
      <c r="AP57" s="16" t="s">
        <v>54</v>
      </c>
      <c r="AQ57" s="16" t="s">
        <v>55</v>
      </c>
      <c r="AR57" s="17"/>
      <c r="AT57" s="365">
        <v>0</v>
      </c>
      <c r="AU57" s="16" t="s">
        <v>2128</v>
      </c>
      <c r="AV57" s="17">
        <v>41198</v>
      </c>
      <c r="AW57" s="17">
        <v>41311.960416666669</v>
      </c>
      <c r="AX57" s="17" t="s">
        <v>72</v>
      </c>
      <c r="AY57" s="19">
        <v>0</v>
      </c>
      <c r="AZ57" s="3"/>
      <c r="BA57" s="16" t="s">
        <v>14026</v>
      </c>
      <c r="BB57" s="16" t="s">
        <v>14027</v>
      </c>
    </row>
    <row r="58" spans="1:54" s="16" customFormat="1" ht="12.75" customHeight="1" x14ac:dyDescent="0.25">
      <c r="A58" s="382"/>
      <c r="B58" s="16" t="s">
        <v>4918</v>
      </c>
      <c r="C58" s="28">
        <v>82</v>
      </c>
      <c r="D58" s="16" t="s">
        <v>4458</v>
      </c>
      <c r="E58" s="16" t="s">
        <v>9395</v>
      </c>
      <c r="F58" s="16" t="s">
        <v>5401</v>
      </c>
      <c r="G58" s="16" t="s">
        <v>4568</v>
      </c>
      <c r="H58" s="16" t="s">
        <v>4584</v>
      </c>
      <c r="I58" s="16" t="s">
        <v>4584</v>
      </c>
      <c r="J58" s="17" t="s">
        <v>5022</v>
      </c>
      <c r="K58" s="18">
        <f t="shared" ref="K58:K92" si="2">AW58-J58</f>
        <v>-14.98750000000291</v>
      </c>
      <c r="L58" s="16">
        <v>1580397</v>
      </c>
      <c r="M58" s="16" t="s">
        <v>3942</v>
      </c>
      <c r="N58" s="16" t="s">
        <v>3943</v>
      </c>
      <c r="O58" s="16" t="s">
        <v>38</v>
      </c>
      <c r="P58" s="16" t="s">
        <v>3944</v>
      </c>
      <c r="R58" s="17">
        <v>40560</v>
      </c>
      <c r="S58" s="17"/>
      <c r="T58" s="19">
        <v>35000</v>
      </c>
      <c r="U58" s="19">
        <v>35000</v>
      </c>
      <c r="V58" s="32"/>
      <c r="W58" s="32"/>
      <c r="X58" s="32"/>
      <c r="Y58" s="19">
        <v>35000</v>
      </c>
      <c r="Z58" s="19" t="s">
        <v>41</v>
      </c>
      <c r="AA58" s="47">
        <v>17500</v>
      </c>
      <c r="AB58" s="32">
        <v>0</v>
      </c>
      <c r="AC58" s="16" t="s">
        <v>41</v>
      </c>
      <c r="AD58" s="32">
        <v>0</v>
      </c>
      <c r="AE58" s="16" t="s">
        <v>42</v>
      </c>
      <c r="AF58" s="16" t="s">
        <v>43</v>
      </c>
      <c r="AH58" s="16" t="s">
        <v>44</v>
      </c>
      <c r="AI58" s="16" t="s">
        <v>3815</v>
      </c>
      <c r="AJ58" s="16" t="s">
        <v>96</v>
      </c>
      <c r="AK58" s="16" t="s">
        <v>49</v>
      </c>
      <c r="AL58" s="16" t="s">
        <v>91</v>
      </c>
      <c r="AM58" s="16" t="s">
        <v>51</v>
      </c>
      <c r="AN58" s="16" t="s">
        <v>2274</v>
      </c>
      <c r="AO58" s="16" t="s">
        <v>53</v>
      </c>
      <c r="AP58" s="16" t="s">
        <v>54</v>
      </c>
      <c r="AQ58" s="16" t="s">
        <v>55</v>
      </c>
      <c r="AR58" s="17"/>
      <c r="AT58" s="365">
        <v>0</v>
      </c>
      <c r="AU58" s="16" t="s">
        <v>3945</v>
      </c>
      <c r="AV58" s="17">
        <v>41283</v>
      </c>
      <c r="AW58" s="17">
        <v>41312.012499999997</v>
      </c>
      <c r="AX58" s="17" t="s">
        <v>48</v>
      </c>
      <c r="AY58" s="19">
        <v>35000</v>
      </c>
      <c r="AZ58" s="3">
        <v>5071</v>
      </c>
      <c r="BA58" s="16" t="s">
        <v>14028</v>
      </c>
      <c r="BB58" s="16" t="s">
        <v>14029</v>
      </c>
    </row>
    <row r="59" spans="1:54" s="16" customFormat="1" ht="12.75" customHeight="1" x14ac:dyDescent="0.2">
      <c r="A59" s="382"/>
      <c r="B59" s="16" t="s">
        <v>4918</v>
      </c>
      <c r="C59" s="28">
        <v>82</v>
      </c>
      <c r="D59" s="16" t="s">
        <v>4458</v>
      </c>
      <c r="E59" s="16" t="s">
        <v>4593</v>
      </c>
      <c r="F59" s="16" t="s">
        <v>5401</v>
      </c>
      <c r="G59" s="16" t="s">
        <v>4568</v>
      </c>
      <c r="H59" s="16" t="s">
        <v>4584</v>
      </c>
      <c r="I59" s="16" t="s">
        <v>4584</v>
      </c>
      <c r="J59" s="17" t="s">
        <v>5036</v>
      </c>
      <c r="K59" s="18">
        <f t="shared" si="2"/>
        <v>42.098611111112405</v>
      </c>
      <c r="L59" s="16">
        <v>1580514</v>
      </c>
      <c r="M59" s="16" t="s">
        <v>2122</v>
      </c>
      <c r="N59" s="16" t="s">
        <v>2123</v>
      </c>
      <c r="O59" s="16" t="s">
        <v>38</v>
      </c>
      <c r="P59" s="16" t="s">
        <v>2124</v>
      </c>
      <c r="R59" s="17">
        <v>41045</v>
      </c>
      <c r="S59" s="17"/>
      <c r="T59" s="19">
        <v>130000</v>
      </c>
      <c r="U59" s="19">
        <v>130000</v>
      </c>
      <c r="V59" s="32"/>
      <c r="W59" s="32"/>
      <c r="X59" s="32"/>
      <c r="Y59" s="19">
        <v>130000</v>
      </c>
      <c r="Z59" s="19" t="s">
        <v>41</v>
      </c>
      <c r="AA59" s="47">
        <v>65000</v>
      </c>
      <c r="AB59" s="32">
        <v>0</v>
      </c>
      <c r="AC59" s="16" t="s">
        <v>41</v>
      </c>
      <c r="AD59" s="32">
        <v>0</v>
      </c>
      <c r="AE59" s="16" t="s">
        <v>42</v>
      </c>
      <c r="AF59" s="16" t="s">
        <v>43</v>
      </c>
      <c r="AH59" s="16" t="s">
        <v>44</v>
      </c>
      <c r="AI59" s="35" t="s">
        <v>3815</v>
      </c>
      <c r="AJ59" s="16" t="s">
        <v>2078</v>
      </c>
      <c r="AK59" s="16" t="s">
        <v>49</v>
      </c>
      <c r="AL59" s="16" t="s">
        <v>160</v>
      </c>
      <c r="AM59" s="16" t="s">
        <v>51</v>
      </c>
      <c r="AN59" s="16" t="s">
        <v>2044</v>
      </c>
      <c r="AO59" s="16" t="s">
        <v>171</v>
      </c>
      <c r="AP59" s="16" t="s">
        <v>54</v>
      </c>
      <c r="AQ59" s="16" t="s">
        <v>55</v>
      </c>
      <c r="AR59" s="17"/>
      <c r="AT59" s="365">
        <v>0</v>
      </c>
      <c r="AU59" s="16" t="s">
        <v>2125</v>
      </c>
      <c r="AV59" s="17">
        <v>41297</v>
      </c>
      <c r="AW59" s="17">
        <v>41312.098611111112</v>
      </c>
      <c r="AX59" s="17" t="s">
        <v>48</v>
      </c>
      <c r="AY59" s="19">
        <v>130000</v>
      </c>
      <c r="AZ59" s="3">
        <v>5012</v>
      </c>
      <c r="BA59" s="16" t="s">
        <v>14030</v>
      </c>
      <c r="BB59" s="16" t="s">
        <v>14031</v>
      </c>
    </row>
    <row r="60" spans="1:54" s="16" customFormat="1" ht="12.75" customHeight="1" x14ac:dyDescent="0.25">
      <c r="A60" s="382"/>
      <c r="B60" s="16" t="s">
        <v>4918</v>
      </c>
      <c r="C60" s="28">
        <v>93</v>
      </c>
      <c r="D60" s="16" t="s">
        <v>4458</v>
      </c>
      <c r="E60" s="16" t="s">
        <v>5513</v>
      </c>
      <c r="F60" s="16" t="s">
        <v>5401</v>
      </c>
      <c r="G60" s="16" t="s">
        <v>4573</v>
      </c>
      <c r="H60" s="16" t="s">
        <v>4569</v>
      </c>
      <c r="I60" s="16" t="s">
        <v>9408</v>
      </c>
      <c r="J60" s="17" t="s">
        <v>5034</v>
      </c>
      <c r="K60" s="18">
        <f t="shared" si="2"/>
        <v>414.10763888889051</v>
      </c>
      <c r="L60" s="16">
        <v>1580531</v>
      </c>
      <c r="M60" s="16" t="s">
        <v>172</v>
      </c>
      <c r="N60" s="16" t="s">
        <v>173</v>
      </c>
      <c r="O60" s="16" t="s">
        <v>38</v>
      </c>
      <c r="P60" s="16" t="s">
        <v>174</v>
      </c>
      <c r="R60" s="17">
        <v>40895</v>
      </c>
      <c r="S60" s="17"/>
      <c r="T60" s="19">
        <v>600000</v>
      </c>
      <c r="U60" s="19">
        <v>600000</v>
      </c>
      <c r="V60" s="32"/>
      <c r="W60" s="32"/>
      <c r="X60" s="32"/>
      <c r="Y60" s="19">
        <v>600000</v>
      </c>
      <c r="Z60" s="19" t="s">
        <v>41</v>
      </c>
      <c r="AA60" s="47">
        <v>300000</v>
      </c>
      <c r="AB60" s="32">
        <v>0</v>
      </c>
      <c r="AC60" s="16" t="s">
        <v>41</v>
      </c>
      <c r="AD60" s="32">
        <v>0</v>
      </c>
      <c r="AE60" s="16" t="s">
        <v>42</v>
      </c>
      <c r="AF60" s="16" t="s">
        <v>43</v>
      </c>
      <c r="AH60" s="16" t="s">
        <v>44</v>
      </c>
      <c r="AI60" s="16" t="s">
        <v>89</v>
      </c>
      <c r="AJ60" s="16" t="s">
        <v>96</v>
      </c>
      <c r="AK60" s="16" t="s">
        <v>49</v>
      </c>
      <c r="AL60" s="16" t="s">
        <v>91</v>
      </c>
      <c r="AM60" s="16" t="s">
        <v>51</v>
      </c>
      <c r="AN60" s="16" t="s">
        <v>175</v>
      </c>
      <c r="AO60" s="16" t="s">
        <v>53</v>
      </c>
      <c r="AP60" s="16" t="s">
        <v>54</v>
      </c>
      <c r="AQ60" s="16" t="s">
        <v>55</v>
      </c>
      <c r="AR60" s="17"/>
      <c r="AT60" s="365">
        <v>0</v>
      </c>
      <c r="AU60" s="16" t="s">
        <v>176</v>
      </c>
      <c r="AV60" s="17">
        <v>41298</v>
      </c>
      <c r="AW60" s="17">
        <v>41312.107638888891</v>
      </c>
      <c r="AX60" s="17" t="s">
        <v>48</v>
      </c>
      <c r="AY60" s="19">
        <v>600000</v>
      </c>
      <c r="AZ60" s="3">
        <v>8064</v>
      </c>
      <c r="BA60" s="16" t="s">
        <v>14032</v>
      </c>
      <c r="BB60" s="16" t="s">
        <v>14033</v>
      </c>
    </row>
    <row r="61" spans="1:54" s="16" customFormat="1" ht="12.75" customHeight="1" x14ac:dyDescent="0.25">
      <c r="A61" s="382"/>
      <c r="B61" s="16" t="s">
        <v>4918</v>
      </c>
      <c r="C61" s="28">
        <v>93</v>
      </c>
      <c r="D61" s="16" t="s">
        <v>4458</v>
      </c>
      <c r="E61" s="16" t="s">
        <v>4589</v>
      </c>
      <c r="F61" s="16" t="s">
        <v>5401</v>
      </c>
      <c r="G61" s="16" t="s">
        <v>4573</v>
      </c>
      <c r="H61" s="16" t="s">
        <v>4569</v>
      </c>
      <c r="I61" s="16" t="s">
        <v>4574</v>
      </c>
      <c r="J61" s="17" t="s">
        <v>5037</v>
      </c>
      <c r="K61" s="18">
        <f t="shared" si="2"/>
        <v>917.10833333332994</v>
      </c>
      <c r="L61" s="16">
        <v>1580529</v>
      </c>
      <c r="M61" s="16" t="s">
        <v>2117</v>
      </c>
      <c r="N61" s="16" t="s">
        <v>2118</v>
      </c>
      <c r="O61" s="16" t="s">
        <v>38</v>
      </c>
      <c r="P61" s="16" t="s">
        <v>2119</v>
      </c>
      <c r="R61" s="17">
        <v>40341</v>
      </c>
      <c r="S61" s="17"/>
      <c r="T61" s="19">
        <v>10000</v>
      </c>
      <c r="U61" s="19">
        <v>10000</v>
      </c>
      <c r="V61" s="32"/>
      <c r="W61" s="32"/>
      <c r="X61" s="32"/>
      <c r="Y61" s="19">
        <v>10000</v>
      </c>
      <c r="Z61" s="19" t="s">
        <v>41</v>
      </c>
      <c r="AA61" s="47">
        <v>5000</v>
      </c>
      <c r="AB61" s="32">
        <v>0</v>
      </c>
      <c r="AC61" s="16" t="s">
        <v>41</v>
      </c>
      <c r="AD61" s="32">
        <v>0</v>
      </c>
      <c r="AE61" s="16" t="s">
        <v>42</v>
      </c>
      <c r="AF61" s="16" t="s">
        <v>43</v>
      </c>
      <c r="AH61" s="16" t="s">
        <v>44</v>
      </c>
      <c r="AI61" s="16" t="s">
        <v>89</v>
      </c>
      <c r="AJ61" s="16" t="s">
        <v>2078</v>
      </c>
      <c r="AK61" s="16" t="s">
        <v>710</v>
      </c>
      <c r="AL61" s="16" t="s">
        <v>2120</v>
      </c>
      <c r="AM61" s="16" t="s">
        <v>51</v>
      </c>
      <c r="AN61" s="16" t="s">
        <v>247</v>
      </c>
      <c r="AO61" s="16" t="s">
        <v>162</v>
      </c>
      <c r="AP61" s="16" t="s">
        <v>163</v>
      </c>
      <c r="AQ61" s="16" t="s">
        <v>55</v>
      </c>
      <c r="AR61" s="17"/>
      <c r="AT61" s="365">
        <v>0</v>
      </c>
      <c r="AU61" s="16" t="s">
        <v>2121</v>
      </c>
      <c r="AV61" s="17">
        <v>41291</v>
      </c>
      <c r="AW61" s="17">
        <v>41312.10833333333</v>
      </c>
      <c r="AX61" s="17" t="s">
        <v>48</v>
      </c>
      <c r="AY61" s="19">
        <v>10000</v>
      </c>
      <c r="AZ61" s="3">
        <v>5031</v>
      </c>
      <c r="BA61" s="16" t="s">
        <v>14034</v>
      </c>
      <c r="BB61" s="16" t="s">
        <v>14035</v>
      </c>
    </row>
    <row r="62" spans="1:54" s="16" customFormat="1" ht="12.75" customHeight="1" x14ac:dyDescent="0.25">
      <c r="A62" s="382"/>
      <c r="B62" s="16" t="s">
        <v>4918</v>
      </c>
      <c r="C62" s="28">
        <v>82</v>
      </c>
      <c r="D62" s="16" t="s">
        <v>4458</v>
      </c>
      <c r="E62" s="16" t="s">
        <v>4593</v>
      </c>
      <c r="F62" s="16" t="s">
        <v>5401</v>
      </c>
      <c r="G62" s="16" t="s">
        <v>4573</v>
      </c>
      <c r="H62" s="16" t="s">
        <v>4569</v>
      </c>
      <c r="I62" s="16" t="s">
        <v>9408</v>
      </c>
      <c r="J62" s="17" t="s">
        <v>5038</v>
      </c>
      <c r="K62" s="18">
        <f t="shared" si="2"/>
        <v>751.90347222222044</v>
      </c>
      <c r="L62" s="16">
        <v>1581064</v>
      </c>
      <c r="M62" s="16" t="s">
        <v>2112</v>
      </c>
      <c r="N62" s="16" t="s">
        <v>2113</v>
      </c>
      <c r="O62" s="16" t="s">
        <v>38</v>
      </c>
      <c r="P62" s="16" t="s">
        <v>2114</v>
      </c>
      <c r="R62" s="17">
        <v>40420</v>
      </c>
      <c r="S62" s="17"/>
      <c r="T62" s="19">
        <v>103000</v>
      </c>
      <c r="U62" s="19">
        <v>103000</v>
      </c>
      <c r="V62" s="32"/>
      <c r="W62" s="32"/>
      <c r="X62" s="32"/>
      <c r="Y62" s="19">
        <v>103000</v>
      </c>
      <c r="Z62" s="19" t="s">
        <v>41</v>
      </c>
      <c r="AA62" s="47">
        <v>51500</v>
      </c>
      <c r="AB62" s="32">
        <v>0</v>
      </c>
      <c r="AC62" s="16" t="s">
        <v>41</v>
      </c>
      <c r="AD62" s="32">
        <v>0</v>
      </c>
      <c r="AE62" s="16" t="s">
        <v>42</v>
      </c>
      <c r="AF62" s="16" t="s">
        <v>43</v>
      </c>
      <c r="AH62" s="16" t="s">
        <v>44</v>
      </c>
      <c r="AI62" s="16" t="s">
        <v>89</v>
      </c>
      <c r="AJ62" s="16" t="s">
        <v>2078</v>
      </c>
      <c r="AK62" s="16" t="s">
        <v>49</v>
      </c>
      <c r="AL62" s="16" t="s">
        <v>50</v>
      </c>
      <c r="AM62" s="16" t="s">
        <v>51</v>
      </c>
      <c r="AN62" s="16" t="s">
        <v>2115</v>
      </c>
      <c r="AO62" s="16" t="s">
        <v>53</v>
      </c>
      <c r="AP62" s="16" t="s">
        <v>54</v>
      </c>
      <c r="AQ62" s="16" t="s">
        <v>55</v>
      </c>
      <c r="AR62" s="17"/>
      <c r="AT62" s="365">
        <v>0</v>
      </c>
      <c r="AU62" s="16" t="s">
        <v>2116</v>
      </c>
      <c r="AV62" s="17">
        <v>41260</v>
      </c>
      <c r="AW62" s="17">
        <v>41312.90347222222</v>
      </c>
      <c r="AX62" s="17" t="s">
        <v>48</v>
      </c>
      <c r="AY62" s="19">
        <v>103000</v>
      </c>
      <c r="AZ62" s="3">
        <v>5012</v>
      </c>
      <c r="BA62" s="16" t="s">
        <v>14036</v>
      </c>
      <c r="BB62" s="16" t="s">
        <v>14037</v>
      </c>
    </row>
    <row r="63" spans="1:54" s="16" customFormat="1" ht="12.75" customHeight="1" x14ac:dyDescent="0.25">
      <c r="A63" s="382"/>
      <c r="B63" s="16" t="s">
        <v>4918</v>
      </c>
      <c r="C63" s="28">
        <v>14</v>
      </c>
      <c r="D63" s="16" t="s">
        <v>4457</v>
      </c>
      <c r="E63" s="16" t="s">
        <v>4590</v>
      </c>
      <c r="F63" s="16" t="s">
        <v>5151</v>
      </c>
      <c r="G63" s="16" t="s">
        <v>4566</v>
      </c>
      <c r="H63" s="16" t="s">
        <v>4569</v>
      </c>
      <c r="I63" s="16" t="s">
        <v>4586</v>
      </c>
      <c r="J63" s="17" t="s">
        <v>5039</v>
      </c>
      <c r="K63" s="18">
        <f t="shared" si="2"/>
        <v>94.043055555557657</v>
      </c>
      <c r="L63" s="16">
        <v>1581232</v>
      </c>
      <c r="M63" s="16" t="s">
        <v>3212</v>
      </c>
      <c r="N63" s="16" t="s">
        <v>3213</v>
      </c>
      <c r="O63" s="16" t="s">
        <v>1199</v>
      </c>
      <c r="P63" s="16" t="s">
        <v>3214</v>
      </c>
      <c r="R63" s="17">
        <v>41215</v>
      </c>
      <c r="S63" s="17"/>
      <c r="T63" s="19">
        <v>26274</v>
      </c>
      <c r="U63" s="19">
        <v>26274</v>
      </c>
      <c r="V63" s="32"/>
      <c r="W63" s="32"/>
      <c r="X63" s="32"/>
      <c r="Y63" s="19">
        <v>26274</v>
      </c>
      <c r="Z63" s="19" t="s">
        <v>41</v>
      </c>
      <c r="AA63" s="47">
        <v>13137</v>
      </c>
      <c r="AB63" s="32">
        <v>0</v>
      </c>
      <c r="AC63" s="16" t="s">
        <v>41</v>
      </c>
      <c r="AD63" s="32">
        <v>0</v>
      </c>
      <c r="AE63" s="16" t="s">
        <v>42</v>
      </c>
      <c r="AF63" s="16" t="s">
        <v>43</v>
      </c>
      <c r="AH63" s="16" t="s">
        <v>44</v>
      </c>
      <c r="AI63" s="16" t="s">
        <v>3189</v>
      </c>
      <c r="AJ63" s="16" t="s">
        <v>2078</v>
      </c>
      <c r="AK63" s="16" t="s">
        <v>49</v>
      </c>
      <c r="AL63" s="16" t="s">
        <v>75</v>
      </c>
      <c r="AM63" s="16" t="s">
        <v>76</v>
      </c>
      <c r="AN63" s="16" t="s">
        <v>266</v>
      </c>
      <c r="AO63" s="16" t="s">
        <v>206</v>
      </c>
      <c r="AP63" s="16" t="s">
        <v>54</v>
      </c>
      <c r="AQ63" s="16" t="s">
        <v>55</v>
      </c>
      <c r="AR63" s="17"/>
      <c r="AT63" s="365">
        <v>0</v>
      </c>
      <c r="AU63" s="16" t="s">
        <v>3215</v>
      </c>
      <c r="AV63" s="17">
        <v>41305</v>
      </c>
      <c r="AW63" s="17">
        <v>41313.043055555558</v>
      </c>
      <c r="AX63" s="17" t="s">
        <v>48</v>
      </c>
      <c r="AY63" s="19">
        <v>26274</v>
      </c>
      <c r="AZ63" s="3">
        <v>5002</v>
      </c>
      <c r="BA63" s="16" t="s">
        <v>14038</v>
      </c>
      <c r="BB63" s="16" t="s">
        <v>14039</v>
      </c>
    </row>
    <row r="64" spans="1:54" s="16" customFormat="1" ht="12.75" customHeight="1" x14ac:dyDescent="0.25">
      <c r="A64" s="382"/>
      <c r="B64" s="16" t="s">
        <v>4918</v>
      </c>
      <c r="C64" s="28">
        <v>82</v>
      </c>
      <c r="D64" s="16" t="s">
        <v>4458</v>
      </c>
      <c r="E64" s="16" t="s">
        <v>8294</v>
      </c>
      <c r="F64" s="16" t="s">
        <v>5401</v>
      </c>
      <c r="G64" s="16" t="s">
        <v>4573</v>
      </c>
      <c r="H64" s="16" t="s">
        <v>4569</v>
      </c>
      <c r="I64" s="16" t="s">
        <v>9408</v>
      </c>
      <c r="J64" s="17" t="s">
        <v>5040</v>
      </c>
      <c r="K64" s="18">
        <f t="shared" si="2"/>
        <v>638.04791666667006</v>
      </c>
      <c r="L64" s="16">
        <v>1581918</v>
      </c>
      <c r="M64" s="16" t="s">
        <v>165</v>
      </c>
      <c r="N64" s="16" t="s">
        <v>166</v>
      </c>
      <c r="O64" s="16" t="s">
        <v>38</v>
      </c>
      <c r="P64" s="16" t="s">
        <v>167</v>
      </c>
      <c r="R64" s="17">
        <v>40669</v>
      </c>
      <c r="S64" s="17"/>
      <c r="T64" s="19">
        <v>38000</v>
      </c>
      <c r="U64" s="19">
        <v>38000</v>
      </c>
      <c r="V64" s="32"/>
      <c r="W64" s="32"/>
      <c r="X64" s="32"/>
      <c r="Y64" s="19">
        <v>38000</v>
      </c>
      <c r="Z64" s="19" t="s">
        <v>41</v>
      </c>
      <c r="AA64" s="47">
        <v>19000</v>
      </c>
      <c r="AB64" s="32">
        <v>0</v>
      </c>
      <c r="AC64" s="16" t="s">
        <v>41</v>
      </c>
      <c r="AD64" s="32">
        <v>0</v>
      </c>
      <c r="AE64" s="16" t="s">
        <v>42</v>
      </c>
      <c r="AF64" s="16" t="s">
        <v>43</v>
      </c>
      <c r="AH64" s="16" t="s">
        <v>44</v>
      </c>
      <c r="AI64" s="16" t="s">
        <v>89</v>
      </c>
      <c r="AJ64" s="16" t="s">
        <v>96</v>
      </c>
      <c r="AK64" s="16" t="s">
        <v>49</v>
      </c>
      <c r="AL64" s="16" t="s">
        <v>68</v>
      </c>
      <c r="AM64" s="16" t="s">
        <v>51</v>
      </c>
      <c r="AN64" s="16" t="s">
        <v>168</v>
      </c>
      <c r="AO64" s="16" t="s">
        <v>162</v>
      </c>
      <c r="AP64" s="16" t="s">
        <v>163</v>
      </c>
      <c r="AQ64" s="16" t="s">
        <v>55</v>
      </c>
      <c r="AR64" s="17"/>
      <c r="AT64" s="365">
        <v>0</v>
      </c>
      <c r="AU64" s="16" t="s">
        <v>169</v>
      </c>
      <c r="AV64" s="17">
        <v>41298</v>
      </c>
      <c r="AW64" s="17">
        <v>41314.04791666667</v>
      </c>
      <c r="AX64" s="17" t="s">
        <v>48</v>
      </c>
      <c r="AY64" s="19">
        <v>38000</v>
      </c>
      <c r="AZ64" s="3">
        <v>5013</v>
      </c>
      <c r="BA64" s="16" t="s">
        <v>14040</v>
      </c>
      <c r="BB64" s="16" t="s">
        <v>14041</v>
      </c>
    </row>
    <row r="65" spans="1:54" s="16" customFormat="1" ht="12.75" customHeight="1" x14ac:dyDescent="0.25">
      <c r="A65" s="382"/>
      <c r="B65" s="16" t="s">
        <v>4918</v>
      </c>
      <c r="C65" s="28">
        <v>82</v>
      </c>
      <c r="D65" s="16" t="s">
        <v>4458</v>
      </c>
      <c r="E65" s="16" t="s">
        <v>4601</v>
      </c>
      <c r="F65" s="16" t="s">
        <v>5402</v>
      </c>
      <c r="G65" s="16" t="s">
        <v>4568</v>
      </c>
      <c r="H65" s="16" t="s">
        <v>4567</v>
      </c>
      <c r="I65" s="16" t="s">
        <v>7440</v>
      </c>
      <c r="J65" s="17" t="s">
        <v>5041</v>
      </c>
      <c r="K65" s="18">
        <f t="shared" si="2"/>
        <v>809.08125000000291</v>
      </c>
      <c r="L65" s="16">
        <v>1581945</v>
      </c>
      <c r="M65" s="16" t="s">
        <v>157</v>
      </c>
      <c r="N65" s="16" t="s">
        <v>158</v>
      </c>
      <c r="O65" s="16" t="s">
        <v>38</v>
      </c>
      <c r="P65" s="16" t="s">
        <v>159</v>
      </c>
      <c r="R65" s="17">
        <v>40462</v>
      </c>
      <c r="S65" s="17"/>
      <c r="T65" s="19">
        <v>29821.23</v>
      </c>
      <c r="U65" s="19">
        <v>37045</v>
      </c>
      <c r="V65" s="32"/>
      <c r="W65" s="32"/>
      <c r="X65" s="32"/>
      <c r="Y65" s="19">
        <v>29821.23</v>
      </c>
      <c r="Z65" s="19" t="s">
        <v>41</v>
      </c>
      <c r="AA65" s="47">
        <v>14910.62</v>
      </c>
      <c r="AB65" s="32">
        <v>0</v>
      </c>
      <c r="AC65" s="16" t="s">
        <v>41</v>
      </c>
      <c r="AD65" s="32">
        <v>0</v>
      </c>
      <c r="AE65" s="16" t="s">
        <v>42</v>
      </c>
      <c r="AF65" s="16" t="s">
        <v>43</v>
      </c>
      <c r="AH65" s="16" t="s">
        <v>44</v>
      </c>
      <c r="AI65" s="16" t="s">
        <v>89</v>
      </c>
      <c r="AJ65" s="16" t="s">
        <v>96</v>
      </c>
      <c r="AK65" s="16" t="s">
        <v>49</v>
      </c>
      <c r="AL65" s="16" t="s">
        <v>160</v>
      </c>
      <c r="AM65" s="16" t="s">
        <v>51</v>
      </c>
      <c r="AN65" s="16" t="s">
        <v>161</v>
      </c>
      <c r="AO65" s="16" t="s">
        <v>162</v>
      </c>
      <c r="AP65" s="16" t="s">
        <v>163</v>
      </c>
      <c r="AQ65" s="16" t="s">
        <v>55</v>
      </c>
      <c r="AR65" s="17"/>
      <c r="AT65" s="365">
        <v>0</v>
      </c>
      <c r="AU65" s="16" t="s">
        <v>164</v>
      </c>
      <c r="AV65" s="17">
        <v>41305</v>
      </c>
      <c r="AW65" s="17">
        <v>41314.081250000003</v>
      </c>
      <c r="AX65" s="17" t="s">
        <v>48</v>
      </c>
      <c r="AY65" s="19">
        <v>29821.23</v>
      </c>
      <c r="AZ65" s="3">
        <v>5009</v>
      </c>
      <c r="BA65" s="16" t="s">
        <v>14042</v>
      </c>
      <c r="BB65" s="16" t="s">
        <v>14043</v>
      </c>
    </row>
    <row r="66" spans="1:54" s="16" customFormat="1" ht="12.75" customHeight="1" x14ac:dyDescent="0.25">
      <c r="A66" s="382"/>
      <c r="B66" s="16" t="s">
        <v>4918</v>
      </c>
      <c r="C66" s="28">
        <v>82</v>
      </c>
      <c r="D66" s="16" t="s">
        <v>4458</v>
      </c>
      <c r="E66" s="16" t="s">
        <v>4593</v>
      </c>
      <c r="F66" s="16" t="s">
        <v>5401</v>
      </c>
      <c r="G66" s="16" t="s">
        <v>4568</v>
      </c>
      <c r="H66" s="16" t="s">
        <v>4567</v>
      </c>
      <c r="I66" s="16" t="s">
        <v>7440</v>
      </c>
      <c r="J66" s="17" t="s">
        <v>5042</v>
      </c>
      <c r="K66" s="18">
        <f t="shared" si="2"/>
        <v>650.6965277777781</v>
      </c>
      <c r="L66" s="16">
        <v>1582201</v>
      </c>
      <c r="M66" s="16" t="s">
        <v>3832</v>
      </c>
      <c r="N66" s="16" t="s">
        <v>3833</v>
      </c>
      <c r="O66" s="16" t="s">
        <v>38</v>
      </c>
      <c r="P66" s="16" t="s">
        <v>3834</v>
      </c>
      <c r="R66" s="17">
        <v>40591</v>
      </c>
      <c r="S66" s="17"/>
      <c r="T66" s="19">
        <v>35834</v>
      </c>
      <c r="U66" s="19">
        <v>37720</v>
      </c>
      <c r="V66" s="32"/>
      <c r="W66" s="32"/>
      <c r="X66" s="32"/>
      <c r="Y66" s="19">
        <v>35834</v>
      </c>
      <c r="Z66" s="19" t="s">
        <v>41</v>
      </c>
      <c r="AA66" s="47">
        <v>17917</v>
      </c>
      <c r="AB66" s="32">
        <v>0</v>
      </c>
      <c r="AC66" s="16" t="s">
        <v>41</v>
      </c>
      <c r="AD66" s="32">
        <v>0</v>
      </c>
      <c r="AE66" s="16" t="s">
        <v>42</v>
      </c>
      <c r="AF66" s="16" t="s">
        <v>43</v>
      </c>
      <c r="AH66" s="16" t="s">
        <v>44</v>
      </c>
      <c r="AI66" s="16" t="s">
        <v>3815</v>
      </c>
      <c r="AJ66" s="16" t="s">
        <v>2078</v>
      </c>
      <c r="AK66" s="16" t="s">
        <v>49</v>
      </c>
      <c r="AL66" s="16" t="s">
        <v>160</v>
      </c>
      <c r="AM66" s="16" t="s">
        <v>51</v>
      </c>
      <c r="AN66" s="16" t="s">
        <v>307</v>
      </c>
      <c r="AO66" s="16" t="s">
        <v>171</v>
      </c>
      <c r="AP66" s="16" t="s">
        <v>54</v>
      </c>
      <c r="AQ66" s="16" t="s">
        <v>55</v>
      </c>
      <c r="AR66" s="17"/>
      <c r="AT66" s="365">
        <v>0</v>
      </c>
      <c r="AU66" s="16" t="s">
        <v>3835</v>
      </c>
      <c r="AV66" s="17">
        <v>41282</v>
      </c>
      <c r="AW66" s="17">
        <v>41318.696527777778</v>
      </c>
      <c r="AX66" s="17" t="s">
        <v>48</v>
      </c>
      <c r="AY66" s="19">
        <v>35834</v>
      </c>
      <c r="AZ66" s="3">
        <v>5012</v>
      </c>
      <c r="BA66" s="16" t="s">
        <v>14044</v>
      </c>
      <c r="BB66" s="16" t="s">
        <v>14045</v>
      </c>
    </row>
    <row r="67" spans="1:54" s="16" customFormat="1" ht="12.75" customHeight="1" x14ac:dyDescent="0.25">
      <c r="A67" s="382"/>
      <c r="B67" s="16" t="s">
        <v>4918</v>
      </c>
      <c r="C67" s="28">
        <v>82</v>
      </c>
      <c r="D67" s="16" t="s">
        <v>4458</v>
      </c>
      <c r="E67" s="16" t="s">
        <v>4593</v>
      </c>
      <c r="F67" s="16" t="s">
        <v>5401</v>
      </c>
      <c r="G67" s="16" t="s">
        <v>4573</v>
      </c>
      <c r="H67" s="16" t="s">
        <v>4569</v>
      </c>
      <c r="I67" s="16" t="s">
        <v>4575</v>
      </c>
      <c r="J67" s="17" t="s">
        <v>5043</v>
      </c>
      <c r="K67" s="18">
        <f t="shared" si="2"/>
        <v>-11.615277777775191</v>
      </c>
      <c r="L67" s="16">
        <v>1582600</v>
      </c>
      <c r="M67" s="16" t="s">
        <v>2107</v>
      </c>
      <c r="N67" s="16" t="s">
        <v>2108</v>
      </c>
      <c r="O67" s="16" t="s">
        <v>38</v>
      </c>
      <c r="P67" s="16" t="s">
        <v>2109</v>
      </c>
      <c r="R67" s="17">
        <v>40407</v>
      </c>
      <c r="S67" s="17"/>
      <c r="T67" s="19">
        <v>3000</v>
      </c>
      <c r="U67" s="19">
        <v>3000</v>
      </c>
      <c r="V67" s="32"/>
      <c r="W67" s="32"/>
      <c r="X67" s="32"/>
      <c r="Y67" s="19">
        <v>3000</v>
      </c>
      <c r="Z67" s="19" t="s">
        <v>41</v>
      </c>
      <c r="AA67" s="47">
        <v>1500</v>
      </c>
      <c r="AB67" s="32">
        <v>0</v>
      </c>
      <c r="AC67" s="16" t="s">
        <v>41</v>
      </c>
      <c r="AD67" s="32">
        <v>0</v>
      </c>
      <c r="AE67" s="16" t="s">
        <v>42</v>
      </c>
      <c r="AF67" s="16" t="s">
        <v>43</v>
      </c>
      <c r="AH67" s="16" t="s">
        <v>44</v>
      </c>
      <c r="AI67" s="16" t="s">
        <v>89</v>
      </c>
      <c r="AJ67" s="16" t="s">
        <v>2078</v>
      </c>
      <c r="AK67" s="16" t="s">
        <v>97</v>
      </c>
      <c r="AL67" s="16" t="s">
        <v>421</v>
      </c>
      <c r="AM67" s="16" t="s">
        <v>51</v>
      </c>
      <c r="AN67" s="16" t="s">
        <v>247</v>
      </c>
      <c r="AO67" s="16" t="s">
        <v>162</v>
      </c>
      <c r="AP67" s="16" t="s">
        <v>163</v>
      </c>
      <c r="AQ67" s="16" t="s">
        <v>55</v>
      </c>
      <c r="AR67" s="17"/>
      <c r="AT67" s="365">
        <v>0</v>
      </c>
      <c r="AU67" s="16" t="s">
        <v>2110</v>
      </c>
      <c r="AV67" s="17">
        <v>41303</v>
      </c>
      <c r="AW67" s="17">
        <v>41319.384722222225</v>
      </c>
      <c r="AX67" s="17" t="s">
        <v>48</v>
      </c>
      <c r="AY67" s="19">
        <v>3000</v>
      </c>
      <c r="AZ67" s="3">
        <v>5012</v>
      </c>
      <c r="BA67" s="16" t="s">
        <v>14046</v>
      </c>
      <c r="BB67" s="16" t="s">
        <v>14015</v>
      </c>
    </row>
    <row r="68" spans="1:54" s="16" customFormat="1" ht="12.75" customHeight="1" x14ac:dyDescent="0.25">
      <c r="A68" s="382"/>
      <c r="B68" s="16" t="s">
        <v>4918</v>
      </c>
      <c r="C68" s="28">
        <v>93</v>
      </c>
      <c r="D68" s="16" t="s">
        <v>4458</v>
      </c>
      <c r="E68" s="16" t="s">
        <v>4600</v>
      </c>
      <c r="F68" s="16" t="s">
        <v>4604</v>
      </c>
      <c r="G68" s="16" t="s">
        <v>4568</v>
      </c>
      <c r="H68" s="16" t="s">
        <v>4584</v>
      </c>
      <c r="I68" s="16" t="s">
        <v>4584</v>
      </c>
      <c r="J68" s="17" t="s">
        <v>5022</v>
      </c>
      <c r="K68" s="18">
        <f t="shared" si="2"/>
        <v>-7.4229166666700621</v>
      </c>
      <c r="L68" s="16">
        <v>1582832</v>
      </c>
      <c r="M68" s="16" t="s">
        <v>150</v>
      </c>
      <c r="N68" s="16" t="s">
        <v>151</v>
      </c>
      <c r="O68" s="16" t="s">
        <v>38</v>
      </c>
      <c r="P68" s="16" t="s">
        <v>152</v>
      </c>
      <c r="R68" s="17">
        <v>40145</v>
      </c>
      <c r="S68" s="17"/>
      <c r="T68" s="19">
        <v>60000</v>
      </c>
      <c r="U68" s="19">
        <v>60000</v>
      </c>
      <c r="V68" s="32"/>
      <c r="W68" s="32"/>
      <c r="X68" s="32"/>
      <c r="Y68" s="19">
        <v>60000</v>
      </c>
      <c r="Z68" s="19" t="s">
        <v>41</v>
      </c>
      <c r="AA68" s="47">
        <v>30000</v>
      </c>
      <c r="AB68" s="32">
        <v>0</v>
      </c>
      <c r="AC68" s="16" t="s">
        <v>41</v>
      </c>
      <c r="AD68" s="32">
        <v>0</v>
      </c>
      <c r="AE68" s="16" t="s">
        <v>42</v>
      </c>
      <c r="AF68" s="16" t="s">
        <v>43</v>
      </c>
      <c r="AH68" s="16" t="s">
        <v>44</v>
      </c>
      <c r="AI68" s="16" t="s">
        <v>89</v>
      </c>
      <c r="AJ68" s="16" t="s">
        <v>96</v>
      </c>
      <c r="AK68" s="16" t="s">
        <v>49</v>
      </c>
      <c r="AL68" s="16" t="s">
        <v>50</v>
      </c>
      <c r="AM68" s="16" t="s">
        <v>51</v>
      </c>
      <c r="AN68" s="16" t="s">
        <v>153</v>
      </c>
      <c r="AO68" s="16" t="s">
        <v>154</v>
      </c>
      <c r="AP68" s="16" t="s">
        <v>155</v>
      </c>
      <c r="AQ68" s="16" t="s">
        <v>55</v>
      </c>
      <c r="AR68" s="17"/>
      <c r="AT68" s="365">
        <v>0</v>
      </c>
      <c r="AU68" s="16" t="s">
        <v>156</v>
      </c>
      <c r="AV68" s="17">
        <v>40519</v>
      </c>
      <c r="AW68" s="17">
        <v>41319.57708333333</v>
      </c>
      <c r="AX68" s="17" t="s">
        <v>48</v>
      </c>
      <c r="AY68" s="19">
        <v>60000</v>
      </c>
      <c r="AZ68" s="3">
        <v>6007</v>
      </c>
      <c r="BA68" s="16" t="s">
        <v>14048</v>
      </c>
      <c r="BB68" s="16" t="s">
        <v>14049</v>
      </c>
    </row>
    <row r="69" spans="1:54" s="16" customFormat="1" ht="12.75" customHeight="1" x14ac:dyDescent="0.25">
      <c r="A69" s="382"/>
      <c r="B69" s="16" t="s">
        <v>4918</v>
      </c>
      <c r="C69" s="28">
        <v>93</v>
      </c>
      <c r="D69" s="16" t="s">
        <v>4458</v>
      </c>
      <c r="E69" s="16" t="s">
        <v>4597</v>
      </c>
      <c r="F69" s="16" t="s">
        <v>5401</v>
      </c>
      <c r="G69" s="16" t="s">
        <v>4582</v>
      </c>
      <c r="H69" s="16" t="s">
        <v>4569</v>
      </c>
      <c r="I69" s="16" t="s">
        <v>4586</v>
      </c>
      <c r="J69" s="17" t="s">
        <v>5044</v>
      </c>
      <c r="K69" s="18">
        <f t="shared" si="2"/>
        <v>672.09999999999854</v>
      </c>
      <c r="L69" s="16">
        <v>1583385</v>
      </c>
      <c r="M69" s="16" t="s">
        <v>146</v>
      </c>
      <c r="N69" s="16" t="s">
        <v>147</v>
      </c>
      <c r="O69" s="16" t="s">
        <v>38</v>
      </c>
      <c r="P69" s="16" t="s">
        <v>148</v>
      </c>
      <c r="R69" s="17">
        <v>40634</v>
      </c>
      <c r="S69" s="17"/>
      <c r="T69" s="19">
        <v>41267</v>
      </c>
      <c r="U69" s="19">
        <v>41267</v>
      </c>
      <c r="V69" s="32"/>
      <c r="W69" s="32"/>
      <c r="X69" s="32"/>
      <c r="Y69" s="19">
        <v>41267</v>
      </c>
      <c r="Z69" s="19" t="s">
        <v>41</v>
      </c>
      <c r="AA69" s="47">
        <v>20633.5</v>
      </c>
      <c r="AB69" s="32">
        <v>0</v>
      </c>
      <c r="AC69" s="16" t="s">
        <v>41</v>
      </c>
      <c r="AD69" s="32">
        <v>0</v>
      </c>
      <c r="AE69" s="16" t="s">
        <v>42</v>
      </c>
      <c r="AF69" s="16" t="s">
        <v>43</v>
      </c>
      <c r="AH69" s="16" t="s">
        <v>44</v>
      </c>
      <c r="AI69" s="16" t="s">
        <v>89</v>
      </c>
      <c r="AJ69" s="16" t="s">
        <v>96</v>
      </c>
      <c r="AK69" s="16" t="s">
        <v>49</v>
      </c>
      <c r="AL69" s="16" t="s">
        <v>104</v>
      </c>
      <c r="AM69" s="16" t="s">
        <v>51</v>
      </c>
      <c r="AN69" s="16" t="s">
        <v>69</v>
      </c>
      <c r="AO69" s="16" t="s">
        <v>53</v>
      </c>
      <c r="AP69" s="16" t="s">
        <v>54</v>
      </c>
      <c r="AQ69" s="16" t="s">
        <v>55</v>
      </c>
      <c r="AR69" s="17"/>
      <c r="AT69" s="365">
        <v>0</v>
      </c>
      <c r="AU69" s="16" t="s">
        <v>149</v>
      </c>
      <c r="AV69" s="17">
        <v>41281</v>
      </c>
      <c r="AW69" s="17">
        <v>41320.1</v>
      </c>
      <c r="AX69" s="17" t="s">
        <v>48</v>
      </c>
      <c r="AY69" s="19">
        <v>41267</v>
      </c>
      <c r="AZ69" s="3">
        <v>5030</v>
      </c>
      <c r="BA69" s="16" t="s">
        <v>14050</v>
      </c>
      <c r="BB69" s="16" t="s">
        <v>14051</v>
      </c>
    </row>
    <row r="70" spans="1:54" s="16" customFormat="1" ht="12.75" customHeight="1" x14ac:dyDescent="0.25">
      <c r="A70" s="382"/>
      <c r="B70" s="16" t="s">
        <v>4918</v>
      </c>
      <c r="C70" s="28">
        <v>93</v>
      </c>
      <c r="D70" s="16" t="s">
        <v>4458</v>
      </c>
      <c r="E70" s="16" t="s">
        <v>4597</v>
      </c>
      <c r="F70" s="16" t="s">
        <v>5401</v>
      </c>
      <c r="G70" s="16" t="s">
        <v>4571</v>
      </c>
      <c r="H70" s="16" t="s">
        <v>4569</v>
      </c>
      <c r="I70" s="16" t="s">
        <v>7439</v>
      </c>
      <c r="J70" s="17" t="s">
        <v>5045</v>
      </c>
      <c r="K70" s="18">
        <f t="shared" si="2"/>
        <v>204.86111111110949</v>
      </c>
      <c r="L70" s="16">
        <v>1583889</v>
      </c>
      <c r="M70" s="16" t="s">
        <v>3828</v>
      </c>
      <c r="N70" s="16" t="s">
        <v>3829</v>
      </c>
      <c r="O70" s="16" t="s">
        <v>38</v>
      </c>
      <c r="P70" s="16" t="s">
        <v>3830</v>
      </c>
      <c r="R70" s="17">
        <v>41111</v>
      </c>
      <c r="S70" s="17"/>
      <c r="T70" s="19">
        <v>32768</v>
      </c>
      <c r="U70" s="19">
        <v>32768</v>
      </c>
      <c r="V70" s="32"/>
      <c r="W70" s="32"/>
      <c r="X70" s="32"/>
      <c r="Y70" s="19">
        <v>32768</v>
      </c>
      <c r="Z70" s="19" t="s">
        <v>41</v>
      </c>
      <c r="AA70" s="47">
        <v>16384</v>
      </c>
      <c r="AB70" s="32">
        <v>0</v>
      </c>
      <c r="AC70" s="16" t="s">
        <v>41</v>
      </c>
      <c r="AD70" s="32">
        <v>0</v>
      </c>
      <c r="AE70" s="16" t="s">
        <v>42</v>
      </c>
      <c r="AF70" s="16" t="s">
        <v>43</v>
      </c>
      <c r="AH70" s="16" t="s">
        <v>44</v>
      </c>
      <c r="AI70" s="16" t="s">
        <v>3815</v>
      </c>
      <c r="AJ70" s="16" t="s">
        <v>2078</v>
      </c>
      <c r="AK70" s="16" t="s">
        <v>49</v>
      </c>
      <c r="AL70" s="16" t="s">
        <v>91</v>
      </c>
      <c r="AM70" s="16" t="s">
        <v>51</v>
      </c>
      <c r="AN70" s="16" t="s">
        <v>859</v>
      </c>
      <c r="AO70" s="16" t="s">
        <v>53</v>
      </c>
      <c r="AP70" s="16" t="s">
        <v>54</v>
      </c>
      <c r="AQ70" s="16" t="s">
        <v>55</v>
      </c>
      <c r="AR70" s="17"/>
      <c r="AT70" s="365">
        <v>0</v>
      </c>
      <c r="AU70" s="16" t="s">
        <v>3831</v>
      </c>
      <c r="AV70" s="17">
        <v>41253</v>
      </c>
      <c r="AW70" s="17">
        <v>41320.861111111109</v>
      </c>
      <c r="AX70" s="17" t="s">
        <v>48</v>
      </c>
      <c r="AY70" s="19">
        <v>32768</v>
      </c>
      <c r="AZ70" s="3">
        <v>5030</v>
      </c>
      <c r="BA70" s="16" t="s">
        <v>14052</v>
      </c>
      <c r="BB70" s="16" t="s">
        <v>14053</v>
      </c>
    </row>
    <row r="71" spans="1:54" s="16" customFormat="1" ht="12.75" customHeight="1" x14ac:dyDescent="0.25">
      <c r="A71" s="382"/>
      <c r="B71" s="16" t="s">
        <v>4918</v>
      </c>
      <c r="C71" s="28">
        <v>82</v>
      </c>
      <c r="D71" s="16" t="s">
        <v>4458</v>
      </c>
      <c r="E71" s="16" t="s">
        <v>4601</v>
      </c>
      <c r="F71" s="16" t="s">
        <v>5402</v>
      </c>
      <c r="G71" s="16" t="s">
        <v>4568</v>
      </c>
      <c r="H71" s="16" t="s">
        <v>4567</v>
      </c>
      <c r="I71" s="16" t="s">
        <v>7440</v>
      </c>
      <c r="J71" s="17" t="s">
        <v>5046</v>
      </c>
      <c r="K71" s="18">
        <f t="shared" si="2"/>
        <v>911.89236111110949</v>
      </c>
      <c r="L71" s="16">
        <v>1583911</v>
      </c>
      <c r="M71" s="16" t="s">
        <v>2103</v>
      </c>
      <c r="N71" s="16" t="s">
        <v>2104</v>
      </c>
      <c r="O71" s="16" t="s">
        <v>38</v>
      </c>
      <c r="P71" s="16" t="s">
        <v>2105</v>
      </c>
      <c r="R71" s="17">
        <v>40288</v>
      </c>
      <c r="S71" s="17"/>
      <c r="T71" s="19">
        <v>58500</v>
      </c>
      <c r="U71" s="19">
        <v>90000</v>
      </c>
      <c r="V71" s="32"/>
      <c r="W71" s="32"/>
      <c r="X71" s="32"/>
      <c r="Y71" s="19">
        <v>58500</v>
      </c>
      <c r="Z71" s="19" t="s">
        <v>41</v>
      </c>
      <c r="AA71" s="47">
        <v>29250</v>
      </c>
      <c r="AB71" s="32">
        <v>0</v>
      </c>
      <c r="AC71" s="16" t="s">
        <v>41</v>
      </c>
      <c r="AD71" s="32">
        <v>0</v>
      </c>
      <c r="AE71" s="16" t="s">
        <v>42</v>
      </c>
      <c r="AF71" s="16" t="s">
        <v>43</v>
      </c>
      <c r="AH71" s="16" t="s">
        <v>44</v>
      </c>
      <c r="AI71" s="16" t="s">
        <v>89</v>
      </c>
      <c r="AJ71" s="16" t="s">
        <v>2078</v>
      </c>
      <c r="AK71" s="16" t="s">
        <v>97</v>
      </c>
      <c r="AL71" s="16" t="s">
        <v>1005</v>
      </c>
      <c r="AM71" s="16" t="s">
        <v>51</v>
      </c>
      <c r="AN71" s="16" t="s">
        <v>225</v>
      </c>
      <c r="AO71" s="16" t="s">
        <v>154</v>
      </c>
      <c r="AP71" s="16" t="s">
        <v>155</v>
      </c>
      <c r="AQ71" s="16" t="s">
        <v>55</v>
      </c>
      <c r="AR71" s="17"/>
      <c r="AT71" s="365">
        <v>0</v>
      </c>
      <c r="AU71" s="16" t="s">
        <v>2106</v>
      </c>
      <c r="AV71" s="17">
        <v>41100</v>
      </c>
      <c r="AW71" s="17">
        <v>41320.892361111109</v>
      </c>
      <c r="AX71" s="17" t="s">
        <v>48</v>
      </c>
      <c r="AY71" s="19">
        <v>58500</v>
      </c>
      <c r="AZ71" s="3">
        <v>5009</v>
      </c>
      <c r="BA71" s="16" t="s">
        <v>14054</v>
      </c>
      <c r="BB71" s="16" t="s">
        <v>14055</v>
      </c>
    </row>
    <row r="72" spans="1:54" s="16" customFormat="1" ht="12.75" customHeight="1" x14ac:dyDescent="0.25">
      <c r="A72" s="382"/>
      <c r="B72" s="16" t="s">
        <v>4918</v>
      </c>
      <c r="C72" s="28">
        <v>82</v>
      </c>
      <c r="D72" s="16" t="s">
        <v>4458</v>
      </c>
      <c r="E72" s="16" t="s">
        <v>9395</v>
      </c>
      <c r="F72" s="16" t="s">
        <v>5401</v>
      </c>
      <c r="G72" s="16" t="s">
        <v>4568</v>
      </c>
      <c r="H72" s="16" t="s">
        <v>4569</v>
      </c>
      <c r="I72" s="16" t="s">
        <v>4570</v>
      </c>
      <c r="J72" s="17" t="s">
        <v>5047</v>
      </c>
      <c r="K72" s="18">
        <f t="shared" si="2"/>
        <v>331.89930555555475</v>
      </c>
      <c r="L72" s="16">
        <v>1583910</v>
      </c>
      <c r="M72" s="16" t="s">
        <v>141</v>
      </c>
      <c r="N72" s="16" t="s">
        <v>142</v>
      </c>
      <c r="O72" s="16" t="s">
        <v>38</v>
      </c>
      <c r="P72" s="16" t="s">
        <v>143</v>
      </c>
      <c r="R72" s="17">
        <v>40664</v>
      </c>
      <c r="S72" s="17"/>
      <c r="T72" s="19">
        <v>35000</v>
      </c>
      <c r="U72" s="19">
        <v>35000</v>
      </c>
      <c r="V72" s="32"/>
      <c r="W72" s="32"/>
      <c r="X72" s="32"/>
      <c r="Y72" s="19">
        <v>35000</v>
      </c>
      <c r="Z72" s="19" t="s">
        <v>41</v>
      </c>
      <c r="AA72" s="47">
        <v>17500</v>
      </c>
      <c r="AB72" s="32">
        <v>0</v>
      </c>
      <c r="AC72" s="16" t="s">
        <v>41</v>
      </c>
      <c r="AD72" s="32">
        <v>0</v>
      </c>
      <c r="AE72" s="16" t="s">
        <v>42</v>
      </c>
      <c r="AF72" s="16" t="s">
        <v>43</v>
      </c>
      <c r="AH72" s="16" t="s">
        <v>44</v>
      </c>
      <c r="AI72" s="16" t="s">
        <v>89</v>
      </c>
      <c r="AJ72" s="16" t="s">
        <v>96</v>
      </c>
      <c r="AK72" s="16" t="s">
        <v>49</v>
      </c>
      <c r="AL72" s="16" t="s">
        <v>50</v>
      </c>
      <c r="AM72" s="16" t="s">
        <v>51</v>
      </c>
      <c r="AN72" s="16" t="s">
        <v>144</v>
      </c>
      <c r="AO72" s="16" t="s">
        <v>117</v>
      </c>
      <c r="AP72" s="16" t="s">
        <v>54</v>
      </c>
      <c r="AQ72" s="16" t="s">
        <v>55</v>
      </c>
      <c r="AR72" s="17"/>
      <c r="AT72" s="365">
        <v>0</v>
      </c>
      <c r="AU72" s="16" t="s">
        <v>145</v>
      </c>
      <c r="AV72" s="17">
        <v>41261</v>
      </c>
      <c r="AW72" s="17">
        <v>41320.899305555555</v>
      </c>
      <c r="AX72" s="17" t="s">
        <v>48</v>
      </c>
      <c r="AY72" s="19">
        <v>35000</v>
      </c>
      <c r="AZ72" s="3">
        <v>5071</v>
      </c>
      <c r="BA72" s="16" t="s">
        <v>14056</v>
      </c>
      <c r="BB72" s="16" t="s">
        <v>14057</v>
      </c>
    </row>
    <row r="73" spans="1:54" s="16" customFormat="1" ht="12.75" customHeight="1" x14ac:dyDescent="0.25">
      <c r="A73" s="382"/>
      <c r="B73" s="16" t="s">
        <v>4918</v>
      </c>
      <c r="C73" s="28">
        <v>82</v>
      </c>
      <c r="D73" s="16" t="s">
        <v>4458</v>
      </c>
      <c r="E73" s="16" t="s">
        <v>4593</v>
      </c>
      <c r="F73" s="16" t="s">
        <v>5401</v>
      </c>
      <c r="G73" s="16" t="s">
        <v>4568</v>
      </c>
      <c r="H73" s="16" t="s">
        <v>4569</v>
      </c>
      <c r="I73" s="16" t="s">
        <v>4570</v>
      </c>
      <c r="J73" s="17" t="s">
        <v>5048</v>
      </c>
      <c r="K73" s="18">
        <f t="shared" si="2"/>
        <v>1339.9659722222204</v>
      </c>
      <c r="L73" s="16">
        <v>1584014</v>
      </c>
      <c r="M73" s="16" t="s">
        <v>3824</v>
      </c>
      <c r="N73" s="16" t="s">
        <v>3825</v>
      </c>
      <c r="O73" s="16" t="s">
        <v>38</v>
      </c>
      <c r="P73" s="16" t="s">
        <v>3826</v>
      </c>
      <c r="R73" s="17">
        <v>39942</v>
      </c>
      <c r="S73" s="17"/>
      <c r="T73" s="19">
        <v>100000</v>
      </c>
      <c r="U73" s="19">
        <v>100000</v>
      </c>
      <c r="V73" s="32"/>
      <c r="W73" s="32"/>
      <c r="X73" s="32"/>
      <c r="Y73" s="19">
        <v>100000</v>
      </c>
      <c r="Z73" s="19" t="s">
        <v>41</v>
      </c>
      <c r="AA73" s="47">
        <v>50000</v>
      </c>
      <c r="AB73" s="32">
        <v>0</v>
      </c>
      <c r="AC73" s="16" t="s">
        <v>41</v>
      </c>
      <c r="AD73" s="32">
        <v>0</v>
      </c>
      <c r="AE73" s="16" t="s">
        <v>42</v>
      </c>
      <c r="AF73" s="16" t="s">
        <v>43</v>
      </c>
      <c r="AH73" s="16" t="s">
        <v>44</v>
      </c>
      <c r="AI73" s="16" t="s">
        <v>3815</v>
      </c>
      <c r="AJ73" s="16" t="s">
        <v>2078</v>
      </c>
      <c r="AK73" s="16" t="s">
        <v>97</v>
      </c>
      <c r="AL73" s="16" t="s">
        <v>216</v>
      </c>
      <c r="AM73" s="16" t="s">
        <v>51</v>
      </c>
      <c r="AN73" s="16" t="s">
        <v>82</v>
      </c>
      <c r="AO73" s="16" t="s">
        <v>83</v>
      </c>
      <c r="AP73" s="16" t="s">
        <v>84</v>
      </c>
      <c r="AQ73" s="16" t="s">
        <v>55</v>
      </c>
      <c r="AR73" s="17"/>
      <c r="AT73" s="365">
        <v>0</v>
      </c>
      <c r="AU73" s="16" t="s">
        <v>3827</v>
      </c>
      <c r="AV73" s="17">
        <v>41284</v>
      </c>
      <c r="AW73" s="17">
        <v>41320.96597222222</v>
      </c>
      <c r="AX73" s="17" t="s">
        <v>48</v>
      </c>
      <c r="AY73" s="19">
        <v>100000</v>
      </c>
      <c r="AZ73" s="3">
        <v>5012</v>
      </c>
      <c r="BA73" s="16" t="s">
        <v>3825</v>
      </c>
      <c r="BB73" s="16" t="s">
        <v>14058</v>
      </c>
    </row>
    <row r="74" spans="1:54" s="16" customFormat="1" ht="12.75" customHeight="1" x14ac:dyDescent="0.25">
      <c r="A74" s="382"/>
      <c r="B74" s="16" t="s">
        <v>4918</v>
      </c>
      <c r="C74" s="28">
        <v>93</v>
      </c>
      <c r="D74" s="16" t="s">
        <v>4458</v>
      </c>
      <c r="E74" s="16" t="s">
        <v>4605</v>
      </c>
      <c r="F74" s="16" t="s">
        <v>9407</v>
      </c>
      <c r="G74" s="16" t="s">
        <v>4571</v>
      </c>
      <c r="H74" s="16" t="s">
        <v>4569</v>
      </c>
      <c r="I74" s="16" t="s">
        <v>7439</v>
      </c>
      <c r="J74" s="17" t="s">
        <v>5049</v>
      </c>
      <c r="K74" s="18">
        <f t="shared" si="2"/>
        <v>-30.920138888890506</v>
      </c>
      <c r="L74" s="16">
        <v>1584168</v>
      </c>
      <c r="M74" s="16" t="s">
        <v>3820</v>
      </c>
      <c r="N74" s="16" t="s">
        <v>3821</v>
      </c>
      <c r="O74" s="16" t="s">
        <v>38</v>
      </c>
      <c r="P74" s="16" t="s">
        <v>3822</v>
      </c>
      <c r="R74" s="17">
        <v>40394</v>
      </c>
      <c r="S74" s="17"/>
      <c r="T74" s="19">
        <v>83737.5</v>
      </c>
      <c r="U74" s="19">
        <v>83737.5</v>
      </c>
      <c r="V74" s="32"/>
      <c r="W74" s="32"/>
      <c r="X74" s="32"/>
      <c r="Y74" s="19">
        <v>83737.5</v>
      </c>
      <c r="Z74" s="19" t="s">
        <v>41</v>
      </c>
      <c r="AA74" s="47">
        <v>41868.75</v>
      </c>
      <c r="AB74" s="32">
        <v>0</v>
      </c>
      <c r="AC74" s="16" t="s">
        <v>41</v>
      </c>
      <c r="AD74" s="32">
        <v>0</v>
      </c>
      <c r="AE74" s="16" t="s">
        <v>42</v>
      </c>
      <c r="AF74" s="16" t="s">
        <v>43</v>
      </c>
      <c r="AH74" s="16" t="s">
        <v>44</v>
      </c>
      <c r="AI74" s="16" t="s">
        <v>3815</v>
      </c>
      <c r="AJ74" s="16" t="s">
        <v>2078</v>
      </c>
      <c r="AK74" s="16" t="s">
        <v>97</v>
      </c>
      <c r="AL74" s="16" t="s">
        <v>539</v>
      </c>
      <c r="AM74" s="16" t="s">
        <v>51</v>
      </c>
      <c r="AN74" s="16" t="s">
        <v>1220</v>
      </c>
      <c r="AO74" s="16" t="s">
        <v>908</v>
      </c>
      <c r="AP74" s="16" t="s">
        <v>218</v>
      </c>
      <c r="AQ74" s="16" t="s">
        <v>55</v>
      </c>
      <c r="AR74" s="17"/>
      <c r="AT74" s="365">
        <v>0</v>
      </c>
      <c r="AU74" s="16" t="s">
        <v>3823</v>
      </c>
      <c r="AV74" s="17">
        <v>41233</v>
      </c>
      <c r="AW74" s="17">
        <v>41321.079861111109</v>
      </c>
      <c r="AX74" s="17" t="s">
        <v>48</v>
      </c>
      <c r="AY74" s="19">
        <v>83737.5</v>
      </c>
      <c r="AZ74" s="3">
        <v>7001</v>
      </c>
      <c r="BA74" s="16" t="s">
        <v>14059</v>
      </c>
      <c r="BB74" s="16" t="s">
        <v>14060</v>
      </c>
    </row>
    <row r="75" spans="1:54" s="16" customFormat="1" ht="12.75" customHeight="1" x14ac:dyDescent="0.25">
      <c r="A75" s="382"/>
      <c r="B75" s="16" t="s">
        <v>4918</v>
      </c>
      <c r="C75" s="28">
        <v>82</v>
      </c>
      <c r="D75" s="16" t="s">
        <v>4458</v>
      </c>
      <c r="E75" s="16" t="s">
        <v>9395</v>
      </c>
      <c r="F75" s="16" t="s">
        <v>5401</v>
      </c>
      <c r="G75" s="16" t="s">
        <v>4568</v>
      </c>
      <c r="H75" s="16" t="s">
        <v>4567</v>
      </c>
      <c r="I75" s="16" t="s">
        <v>7440</v>
      </c>
      <c r="J75" s="17" t="s">
        <v>5044</v>
      </c>
      <c r="K75" s="18">
        <f t="shared" si="2"/>
        <v>673.08194444444234</v>
      </c>
      <c r="L75" s="16">
        <v>1584172</v>
      </c>
      <c r="M75" s="16" t="s">
        <v>4369</v>
      </c>
      <c r="N75" s="16" t="s">
        <v>4370</v>
      </c>
      <c r="O75" s="16" t="s">
        <v>38</v>
      </c>
      <c r="P75" s="16" t="s">
        <v>4371</v>
      </c>
      <c r="R75" s="17">
        <v>40598</v>
      </c>
      <c r="S75" s="17"/>
      <c r="T75" s="19">
        <v>77500</v>
      </c>
      <c r="U75" s="19">
        <v>100000</v>
      </c>
      <c r="V75" s="32"/>
      <c r="W75" s="32"/>
      <c r="X75" s="32"/>
      <c r="Y75" s="19">
        <v>77500</v>
      </c>
      <c r="Z75" s="19" t="s">
        <v>41</v>
      </c>
      <c r="AA75" s="47">
        <v>38750</v>
      </c>
      <c r="AB75" s="32">
        <v>0</v>
      </c>
      <c r="AC75" s="16" t="s">
        <v>41</v>
      </c>
      <c r="AD75" s="32">
        <v>0</v>
      </c>
      <c r="AE75" s="16" t="s">
        <v>42</v>
      </c>
      <c r="AF75" s="16" t="s">
        <v>43</v>
      </c>
      <c r="AH75" s="16" t="s">
        <v>44</v>
      </c>
      <c r="AI75" s="16" t="s">
        <v>4367</v>
      </c>
      <c r="AK75" s="16" t="s">
        <v>49</v>
      </c>
      <c r="AL75" s="16" t="s">
        <v>160</v>
      </c>
      <c r="AM75" s="16" t="s">
        <v>51</v>
      </c>
      <c r="AN75" s="16" t="s">
        <v>4372</v>
      </c>
      <c r="AO75" s="16" t="s">
        <v>53</v>
      </c>
      <c r="AP75" s="16" t="s">
        <v>54</v>
      </c>
      <c r="AQ75" s="16" t="s">
        <v>55</v>
      </c>
      <c r="AR75" s="17"/>
      <c r="AT75" s="365">
        <v>0</v>
      </c>
      <c r="AU75" s="16" t="s">
        <v>4373</v>
      </c>
      <c r="AV75" s="17">
        <v>41249</v>
      </c>
      <c r="AW75" s="17">
        <v>41321.081944444442</v>
      </c>
      <c r="AX75" s="17" t="s">
        <v>48</v>
      </c>
      <c r="AY75" s="19">
        <v>77500</v>
      </c>
      <c r="AZ75" s="3">
        <v>5071</v>
      </c>
      <c r="BA75" s="16" t="s">
        <v>14064</v>
      </c>
      <c r="BB75" s="16" t="s">
        <v>14061</v>
      </c>
    </row>
    <row r="76" spans="1:54" s="16" customFormat="1" ht="12.75" customHeight="1" x14ac:dyDescent="0.25">
      <c r="A76" s="382"/>
      <c r="B76" s="16" t="s">
        <v>4918</v>
      </c>
      <c r="C76" s="28">
        <v>93</v>
      </c>
      <c r="D76" s="16" t="s">
        <v>4458</v>
      </c>
      <c r="E76" s="16" t="s">
        <v>4589</v>
      </c>
      <c r="F76" s="16" t="s">
        <v>5401</v>
      </c>
      <c r="G76" s="16" t="s">
        <v>4582</v>
      </c>
      <c r="H76" s="16" t="s">
        <v>4569</v>
      </c>
      <c r="I76" s="16" t="s">
        <v>4570</v>
      </c>
      <c r="J76" s="17" t="s">
        <v>5050</v>
      </c>
      <c r="K76" s="18">
        <f t="shared" si="2"/>
        <v>1852.5027777777796</v>
      </c>
      <c r="L76" s="16">
        <v>1585077</v>
      </c>
      <c r="M76" s="16" t="s">
        <v>134</v>
      </c>
      <c r="N76" s="16" t="s">
        <v>135</v>
      </c>
      <c r="O76" s="16" t="s">
        <v>38</v>
      </c>
      <c r="P76" s="16" t="s">
        <v>136</v>
      </c>
      <c r="R76" s="17">
        <v>39472</v>
      </c>
      <c r="S76" s="17"/>
      <c r="T76" s="19">
        <v>10000</v>
      </c>
      <c r="U76" s="19">
        <v>10000</v>
      </c>
      <c r="V76" s="32"/>
      <c r="W76" s="32"/>
      <c r="X76" s="32"/>
      <c r="Y76" s="19">
        <v>10000</v>
      </c>
      <c r="Z76" s="19" t="s">
        <v>41</v>
      </c>
      <c r="AA76" s="47">
        <v>5000</v>
      </c>
      <c r="AB76" s="32">
        <v>0</v>
      </c>
      <c r="AC76" s="16" t="s">
        <v>41</v>
      </c>
      <c r="AD76" s="32">
        <v>0</v>
      </c>
      <c r="AE76" s="16" t="s">
        <v>42</v>
      </c>
      <c r="AF76" s="16" t="s">
        <v>43</v>
      </c>
      <c r="AH76" s="16" t="s">
        <v>44</v>
      </c>
      <c r="AI76" s="16" t="s">
        <v>89</v>
      </c>
      <c r="AJ76" s="16" t="s">
        <v>96</v>
      </c>
      <c r="AK76" s="16" t="s">
        <v>49</v>
      </c>
      <c r="AL76" s="16" t="s">
        <v>137</v>
      </c>
      <c r="AM76" s="16" t="s">
        <v>51</v>
      </c>
      <c r="AN76" s="16" t="s">
        <v>138</v>
      </c>
      <c r="AO76" s="16" t="s">
        <v>139</v>
      </c>
      <c r="AP76" s="16" t="s">
        <v>54</v>
      </c>
      <c r="AQ76" s="16" t="s">
        <v>55</v>
      </c>
      <c r="AR76" s="17"/>
      <c r="AT76" s="365">
        <v>0</v>
      </c>
      <c r="AU76" s="16" t="s">
        <v>140</v>
      </c>
      <c r="AV76" s="17">
        <v>41311</v>
      </c>
      <c r="AW76" s="17">
        <v>41324.50277777778</v>
      </c>
      <c r="AX76" s="17" t="s">
        <v>48</v>
      </c>
      <c r="AY76" s="19">
        <v>10000</v>
      </c>
      <c r="AZ76" s="3">
        <v>1009</v>
      </c>
      <c r="BA76" s="16" t="s">
        <v>14062</v>
      </c>
      <c r="BB76" s="16" t="s">
        <v>14063</v>
      </c>
    </row>
    <row r="77" spans="1:54" s="16" customFormat="1" ht="12.75" customHeight="1" x14ac:dyDescent="0.25">
      <c r="A77" s="382"/>
      <c r="B77" s="16" t="s">
        <v>4918</v>
      </c>
      <c r="C77" s="28">
        <v>93</v>
      </c>
      <c r="D77" s="16" t="s">
        <v>4458</v>
      </c>
      <c r="E77" s="16" t="s">
        <v>4646</v>
      </c>
      <c r="F77" s="16" t="s">
        <v>4604</v>
      </c>
      <c r="G77" s="16" t="s">
        <v>4582</v>
      </c>
      <c r="H77" s="16" t="s">
        <v>4567</v>
      </c>
      <c r="I77" s="16" t="s">
        <v>4587</v>
      </c>
      <c r="J77" s="17" t="s">
        <v>5051</v>
      </c>
      <c r="K77" s="18">
        <f t="shared" si="2"/>
        <v>1982.6243055555533</v>
      </c>
      <c r="L77" s="16">
        <v>1586039</v>
      </c>
      <c r="M77" s="16" t="s">
        <v>129</v>
      </c>
      <c r="N77" s="16" t="s">
        <v>130</v>
      </c>
      <c r="O77" s="16" t="s">
        <v>38</v>
      </c>
      <c r="P77" s="16" t="s">
        <v>131</v>
      </c>
      <c r="R77" s="17">
        <v>39330</v>
      </c>
      <c r="S77" s="17"/>
      <c r="T77" s="19">
        <v>12833.7</v>
      </c>
      <c r="U77" s="19">
        <v>12833.7</v>
      </c>
      <c r="V77" s="32"/>
      <c r="W77" s="32"/>
      <c r="X77" s="32"/>
      <c r="Y77" s="19">
        <v>12833.7</v>
      </c>
      <c r="Z77" s="19" t="s">
        <v>41</v>
      </c>
      <c r="AA77" s="47">
        <v>6416.85</v>
      </c>
      <c r="AB77" s="32">
        <v>0</v>
      </c>
      <c r="AC77" s="16" t="s">
        <v>41</v>
      </c>
      <c r="AD77" s="32">
        <v>0</v>
      </c>
      <c r="AE77" s="16" t="s">
        <v>42</v>
      </c>
      <c r="AF77" s="16" t="s">
        <v>43</v>
      </c>
      <c r="AH77" s="16" t="s">
        <v>44</v>
      </c>
      <c r="AI77" s="16" t="s">
        <v>89</v>
      </c>
      <c r="AJ77" s="16" t="s">
        <v>96</v>
      </c>
      <c r="AK77" s="16" t="s">
        <v>97</v>
      </c>
      <c r="AL77" s="16" t="s">
        <v>91</v>
      </c>
      <c r="AM77" s="16" t="s">
        <v>51</v>
      </c>
      <c r="AN77" s="16" t="s">
        <v>132</v>
      </c>
      <c r="AO77" s="16" t="s">
        <v>53</v>
      </c>
      <c r="AP77" s="16" t="s">
        <v>54</v>
      </c>
      <c r="AQ77" s="16" t="s">
        <v>55</v>
      </c>
      <c r="AR77" s="17"/>
      <c r="AT77" s="365">
        <v>0</v>
      </c>
      <c r="AU77" s="16" t="s">
        <v>133</v>
      </c>
      <c r="AV77" s="17">
        <v>41246</v>
      </c>
      <c r="AW77" s="17">
        <v>41325.624305555553</v>
      </c>
      <c r="AX77" s="17" t="s">
        <v>48</v>
      </c>
      <c r="AY77" s="19">
        <v>12833.7</v>
      </c>
      <c r="AZ77" s="3">
        <v>6000</v>
      </c>
      <c r="BA77" s="16" t="s">
        <v>14065</v>
      </c>
      <c r="BB77" s="16" t="s">
        <v>14066</v>
      </c>
    </row>
    <row r="78" spans="1:54" s="16" customFormat="1" ht="12.75" customHeight="1" x14ac:dyDescent="0.25">
      <c r="A78" s="382"/>
      <c r="B78" s="16" t="s">
        <v>4918</v>
      </c>
      <c r="C78" s="28">
        <v>14</v>
      </c>
      <c r="D78" s="16" t="s">
        <v>4457</v>
      </c>
      <c r="E78" s="16" t="s">
        <v>4590</v>
      </c>
      <c r="F78" s="16" t="s">
        <v>5151</v>
      </c>
      <c r="G78" s="16" t="s">
        <v>4585</v>
      </c>
      <c r="H78" s="16" t="s">
        <v>4569</v>
      </c>
      <c r="I78" s="16" t="s">
        <v>4575</v>
      </c>
      <c r="J78" s="17" t="s">
        <v>5052</v>
      </c>
      <c r="K78" s="18">
        <f t="shared" si="2"/>
        <v>72.023611111108039</v>
      </c>
      <c r="L78" s="16">
        <v>1586411</v>
      </c>
      <c r="M78" s="16" t="s">
        <v>3208</v>
      </c>
      <c r="N78" s="16" t="s">
        <v>3209</v>
      </c>
      <c r="O78" s="16" t="s">
        <v>1199</v>
      </c>
      <c r="P78" s="16" t="s">
        <v>3210</v>
      </c>
      <c r="R78" s="17">
        <v>41254</v>
      </c>
      <c r="S78" s="17"/>
      <c r="T78" s="19">
        <v>84000</v>
      </c>
      <c r="U78" s="19">
        <v>84000</v>
      </c>
      <c r="V78" s="32"/>
      <c r="W78" s="32"/>
      <c r="X78" s="32"/>
      <c r="Y78" s="19">
        <v>84000</v>
      </c>
      <c r="Z78" s="19" t="s">
        <v>41</v>
      </c>
      <c r="AA78" s="47">
        <v>42000</v>
      </c>
      <c r="AB78" s="32">
        <v>0</v>
      </c>
      <c r="AC78" s="16" t="s">
        <v>41</v>
      </c>
      <c r="AD78" s="32">
        <v>0</v>
      </c>
      <c r="AE78" s="16" t="s">
        <v>42</v>
      </c>
      <c r="AF78" s="16" t="s">
        <v>43</v>
      </c>
      <c r="AH78" s="16" t="s">
        <v>44</v>
      </c>
      <c r="AI78" s="16" t="s">
        <v>3189</v>
      </c>
      <c r="AJ78" s="16" t="s">
        <v>2078</v>
      </c>
      <c r="AK78" s="16" t="s">
        <v>97</v>
      </c>
      <c r="AL78" s="16" t="s">
        <v>75</v>
      </c>
      <c r="AM78" s="16" t="s">
        <v>177</v>
      </c>
      <c r="AN78" s="16" t="s">
        <v>3034</v>
      </c>
      <c r="AO78" s="16" t="s">
        <v>162</v>
      </c>
      <c r="AP78" s="16" t="s">
        <v>163</v>
      </c>
      <c r="AQ78" s="16" t="s">
        <v>55</v>
      </c>
      <c r="AR78" s="17"/>
      <c r="AT78" s="365">
        <v>0</v>
      </c>
      <c r="AU78" s="16" t="s">
        <v>3211</v>
      </c>
      <c r="AV78" s="17">
        <v>41303</v>
      </c>
      <c r="AW78" s="17">
        <v>41326.023611111108</v>
      </c>
      <c r="AX78" s="17" t="s">
        <v>48</v>
      </c>
      <c r="AY78" s="19">
        <v>84000</v>
      </c>
      <c r="AZ78" s="3">
        <v>5002</v>
      </c>
      <c r="BA78" s="16" t="s">
        <v>14067</v>
      </c>
      <c r="BB78" s="16" t="s">
        <v>14015</v>
      </c>
    </row>
    <row r="79" spans="1:54" s="16" customFormat="1" ht="12.75" customHeight="1" x14ac:dyDescent="0.25">
      <c r="A79" s="382"/>
      <c r="B79" s="16" t="s">
        <v>4918</v>
      </c>
      <c r="C79" s="28">
        <v>82</v>
      </c>
      <c r="D79" s="16" t="s">
        <v>4458</v>
      </c>
      <c r="E79" s="16" t="s">
        <v>8293</v>
      </c>
      <c r="F79" s="16" t="s">
        <v>5402</v>
      </c>
      <c r="G79" s="16" t="s">
        <v>4568</v>
      </c>
      <c r="H79" s="16" t="s">
        <v>4569</v>
      </c>
      <c r="I79" s="16" t="s">
        <v>7439</v>
      </c>
      <c r="J79" s="17" t="s">
        <v>5053</v>
      </c>
      <c r="K79" s="18">
        <f t="shared" si="2"/>
        <v>531.07847222222335</v>
      </c>
      <c r="L79" s="16">
        <v>1586494</v>
      </c>
      <c r="M79" s="16" t="s">
        <v>3938</v>
      </c>
      <c r="N79" s="16" t="s">
        <v>3939</v>
      </c>
      <c r="O79" s="16" t="s">
        <v>38</v>
      </c>
      <c r="P79" s="16" t="s">
        <v>3940</v>
      </c>
      <c r="R79" s="17">
        <v>40612</v>
      </c>
      <c r="S79" s="17"/>
      <c r="T79" s="19">
        <v>35000</v>
      </c>
      <c r="U79" s="19">
        <v>35000</v>
      </c>
      <c r="V79" s="32"/>
      <c r="W79" s="32"/>
      <c r="X79" s="32"/>
      <c r="Y79" s="19">
        <v>35000</v>
      </c>
      <c r="Z79" s="19" t="s">
        <v>41</v>
      </c>
      <c r="AA79" s="47">
        <v>17500</v>
      </c>
      <c r="AB79" s="32">
        <v>0</v>
      </c>
      <c r="AC79" s="16" t="s">
        <v>41</v>
      </c>
      <c r="AD79" s="32">
        <v>0</v>
      </c>
      <c r="AE79" s="16" t="s">
        <v>42</v>
      </c>
      <c r="AF79" s="16" t="s">
        <v>43</v>
      </c>
      <c r="AH79" s="16" t="s">
        <v>44</v>
      </c>
      <c r="AI79" s="16" t="s">
        <v>3815</v>
      </c>
      <c r="AJ79" s="16" t="s">
        <v>96</v>
      </c>
      <c r="AK79" s="16" t="s">
        <v>49</v>
      </c>
      <c r="AL79" s="16" t="s">
        <v>160</v>
      </c>
      <c r="AM79" s="16" t="s">
        <v>51</v>
      </c>
      <c r="AN79" s="16" t="s">
        <v>3560</v>
      </c>
      <c r="AO79" s="16" t="s">
        <v>162</v>
      </c>
      <c r="AP79" s="16" t="s">
        <v>163</v>
      </c>
      <c r="AQ79" s="16" t="s">
        <v>55</v>
      </c>
      <c r="AR79" s="17"/>
      <c r="AT79" s="365">
        <v>0</v>
      </c>
      <c r="AU79" s="16" t="s">
        <v>3941</v>
      </c>
      <c r="AV79" s="17">
        <v>41313</v>
      </c>
      <c r="AW79" s="17">
        <v>41326.078472222223</v>
      </c>
      <c r="AX79" s="17" t="s">
        <v>48</v>
      </c>
      <c r="AY79" s="19">
        <v>35000</v>
      </c>
      <c r="AZ79" s="3">
        <v>5070</v>
      </c>
      <c r="BA79" s="16" t="s">
        <v>14226</v>
      </c>
      <c r="BB79" s="16" t="s">
        <v>14227</v>
      </c>
    </row>
    <row r="80" spans="1:54" s="16" customFormat="1" ht="12.75" customHeight="1" x14ac:dyDescent="0.25">
      <c r="A80" s="382"/>
      <c r="B80" s="16" t="s">
        <v>4918</v>
      </c>
      <c r="C80" s="28">
        <v>93</v>
      </c>
      <c r="D80" s="16" t="s">
        <v>4458</v>
      </c>
      <c r="E80" s="16" t="s">
        <v>4597</v>
      </c>
      <c r="F80" s="16" t="s">
        <v>5401</v>
      </c>
      <c r="G80" s="16" t="s">
        <v>4568</v>
      </c>
      <c r="H80" s="16" t="s">
        <v>4567</v>
      </c>
      <c r="I80" s="16" t="s">
        <v>7440</v>
      </c>
      <c r="J80" s="17" t="s">
        <v>5054</v>
      </c>
      <c r="K80" s="18">
        <f t="shared" si="2"/>
        <v>218.09652777777956</v>
      </c>
      <c r="L80" s="16">
        <v>1586525</v>
      </c>
      <c r="M80" s="16" t="s">
        <v>2098</v>
      </c>
      <c r="N80" s="16" t="s">
        <v>2099</v>
      </c>
      <c r="O80" s="16" t="s">
        <v>38</v>
      </c>
      <c r="P80" s="16" t="s">
        <v>2100</v>
      </c>
      <c r="R80" s="17">
        <v>40602</v>
      </c>
      <c r="S80" s="17"/>
      <c r="T80" s="19">
        <v>23986.799999999999</v>
      </c>
      <c r="U80" s="19">
        <v>26652</v>
      </c>
      <c r="V80" s="32"/>
      <c r="W80" s="32"/>
      <c r="X80" s="32"/>
      <c r="Y80" s="19">
        <v>23986.799999999999</v>
      </c>
      <c r="Z80" s="19" t="s">
        <v>41</v>
      </c>
      <c r="AA80" s="47">
        <v>11993.4</v>
      </c>
      <c r="AB80" s="32">
        <v>0</v>
      </c>
      <c r="AC80" s="16" t="s">
        <v>41</v>
      </c>
      <c r="AD80" s="32">
        <v>0</v>
      </c>
      <c r="AE80" s="16" t="s">
        <v>42</v>
      </c>
      <c r="AF80" s="16" t="s">
        <v>43</v>
      </c>
      <c r="AH80" s="16" t="s">
        <v>44</v>
      </c>
      <c r="AI80" s="16" t="s">
        <v>89</v>
      </c>
      <c r="AJ80" s="16" t="s">
        <v>2078</v>
      </c>
      <c r="AK80" s="16" t="s">
        <v>49</v>
      </c>
      <c r="AL80" s="16" t="s">
        <v>50</v>
      </c>
      <c r="AM80" s="16" t="s">
        <v>51</v>
      </c>
      <c r="AN80" s="16" t="s">
        <v>2101</v>
      </c>
      <c r="AO80" s="16" t="s">
        <v>53</v>
      </c>
      <c r="AP80" s="16" t="s">
        <v>54</v>
      </c>
      <c r="AQ80" s="16" t="s">
        <v>55</v>
      </c>
      <c r="AR80" s="17"/>
      <c r="AT80" s="365">
        <v>0</v>
      </c>
      <c r="AU80" s="16" t="s">
        <v>2102</v>
      </c>
      <c r="AV80" s="17">
        <v>41311</v>
      </c>
      <c r="AW80" s="17">
        <v>41326.09652777778</v>
      </c>
      <c r="AX80" s="17" t="s">
        <v>48</v>
      </c>
      <c r="AY80" s="19">
        <v>23986.799999999999</v>
      </c>
      <c r="AZ80" s="3">
        <v>5030</v>
      </c>
      <c r="BA80" s="16" t="s">
        <v>14228</v>
      </c>
      <c r="BB80" s="16" t="s">
        <v>14229</v>
      </c>
    </row>
    <row r="81" spans="1:54" s="16" customFormat="1" ht="12.75" customHeight="1" x14ac:dyDescent="0.25">
      <c r="A81" s="382"/>
      <c r="B81" s="16" t="s">
        <v>4918</v>
      </c>
      <c r="C81" s="28">
        <v>93</v>
      </c>
      <c r="D81" s="16" t="s">
        <v>4458</v>
      </c>
      <c r="E81" s="16" t="s">
        <v>4629</v>
      </c>
      <c r="F81" s="16" t="s">
        <v>5401</v>
      </c>
      <c r="G81" s="16" t="s">
        <v>4577</v>
      </c>
      <c r="H81" s="16" t="s">
        <v>4569</v>
      </c>
      <c r="I81" s="16" t="s">
        <v>7439</v>
      </c>
      <c r="J81" s="17" t="s">
        <v>5055</v>
      </c>
      <c r="K81" s="18">
        <f t="shared" si="2"/>
        <v>645.03055555555329</v>
      </c>
      <c r="L81" s="16">
        <v>1587533</v>
      </c>
      <c r="M81" s="16" t="s">
        <v>4436</v>
      </c>
      <c r="N81" s="16" t="s">
        <v>4437</v>
      </c>
      <c r="O81" s="16" t="s">
        <v>38</v>
      </c>
      <c r="P81" s="16" t="s">
        <v>4438</v>
      </c>
      <c r="R81" s="17">
        <v>40673</v>
      </c>
      <c r="S81" s="17"/>
      <c r="T81" s="19">
        <v>19756</v>
      </c>
      <c r="U81" s="19">
        <v>19756</v>
      </c>
      <c r="V81" s="32"/>
      <c r="W81" s="32"/>
      <c r="X81" s="32"/>
      <c r="Y81" s="19">
        <v>19756</v>
      </c>
      <c r="Z81" s="19" t="s">
        <v>41</v>
      </c>
      <c r="AA81" s="47">
        <v>9878</v>
      </c>
      <c r="AB81" s="32">
        <v>0</v>
      </c>
      <c r="AC81" s="16" t="s">
        <v>41</v>
      </c>
      <c r="AD81" s="32">
        <v>0</v>
      </c>
      <c r="AE81" s="16" t="s">
        <v>42</v>
      </c>
      <c r="AF81" s="16" t="s">
        <v>43</v>
      </c>
      <c r="AH81" s="16" t="s">
        <v>44</v>
      </c>
      <c r="AI81" s="16" t="s">
        <v>89</v>
      </c>
      <c r="AJ81" s="16" t="s">
        <v>96</v>
      </c>
      <c r="AK81" s="16" t="s">
        <v>49</v>
      </c>
      <c r="AL81" s="16" t="s">
        <v>50</v>
      </c>
      <c r="AM81" s="16" t="s">
        <v>51</v>
      </c>
      <c r="AN81" s="16" t="s">
        <v>610</v>
      </c>
      <c r="AO81" s="16" t="s">
        <v>53</v>
      </c>
      <c r="AP81" s="16" t="s">
        <v>54</v>
      </c>
      <c r="AQ81" s="16" t="s">
        <v>55</v>
      </c>
      <c r="AR81" s="17"/>
      <c r="AT81" s="365">
        <v>0</v>
      </c>
      <c r="AU81" s="16" t="s">
        <v>10319</v>
      </c>
      <c r="AV81" s="17">
        <v>41359</v>
      </c>
      <c r="AW81" s="17">
        <v>41327.030555555553</v>
      </c>
      <c r="AX81" s="17" t="s">
        <v>48</v>
      </c>
      <c r="AY81" s="19">
        <v>19756</v>
      </c>
      <c r="AZ81" s="3">
        <v>5050</v>
      </c>
      <c r="BA81" s="16" t="s">
        <v>14230</v>
      </c>
      <c r="BB81" s="16" t="s">
        <v>14231</v>
      </c>
    </row>
    <row r="82" spans="1:54" s="16" customFormat="1" ht="12.75" customHeight="1" x14ac:dyDescent="0.25">
      <c r="A82" s="382"/>
      <c r="B82" s="16" t="s">
        <v>4918</v>
      </c>
      <c r="C82" s="28">
        <v>93</v>
      </c>
      <c r="D82" s="16" t="s">
        <v>4458</v>
      </c>
      <c r="E82" s="16" t="s">
        <v>4589</v>
      </c>
      <c r="F82" s="16" t="s">
        <v>5401</v>
      </c>
      <c r="G82" s="16" t="s">
        <v>4582</v>
      </c>
      <c r="H82" s="16" t="s">
        <v>4569</v>
      </c>
      <c r="I82" s="16" t="s">
        <v>4578</v>
      </c>
      <c r="J82" s="17" t="s">
        <v>5021</v>
      </c>
      <c r="K82" s="18">
        <f t="shared" si="2"/>
        <v>221.03402777777956</v>
      </c>
      <c r="L82" s="16">
        <v>1588530</v>
      </c>
      <c r="M82" s="16" t="s">
        <v>124</v>
      </c>
      <c r="N82" s="16" t="s">
        <v>125</v>
      </c>
      <c r="O82" s="16" t="s">
        <v>38</v>
      </c>
      <c r="P82" s="16" t="s">
        <v>126</v>
      </c>
      <c r="R82" s="17">
        <v>41080</v>
      </c>
      <c r="S82" s="17"/>
      <c r="T82" s="19">
        <v>6529</v>
      </c>
      <c r="U82" s="19">
        <v>6529</v>
      </c>
      <c r="V82" s="32"/>
      <c r="W82" s="32"/>
      <c r="X82" s="32"/>
      <c r="Y82" s="19">
        <v>6529</v>
      </c>
      <c r="Z82" s="19" t="s">
        <v>41</v>
      </c>
      <c r="AA82" s="47">
        <v>3264.5</v>
      </c>
      <c r="AB82" s="32">
        <v>0</v>
      </c>
      <c r="AC82" s="16" t="s">
        <v>41</v>
      </c>
      <c r="AD82" s="32">
        <v>0</v>
      </c>
      <c r="AE82" s="16" t="s">
        <v>42</v>
      </c>
      <c r="AF82" s="16" t="s">
        <v>43</v>
      </c>
      <c r="AH82" s="16" t="s">
        <v>44</v>
      </c>
      <c r="AI82" s="16" t="s">
        <v>89</v>
      </c>
      <c r="AJ82" s="16" t="s">
        <v>96</v>
      </c>
      <c r="AK82" s="16" t="s">
        <v>49</v>
      </c>
      <c r="AL82" s="16" t="s">
        <v>91</v>
      </c>
      <c r="AM82" s="16" t="s">
        <v>51</v>
      </c>
      <c r="AN82" s="16" t="s">
        <v>127</v>
      </c>
      <c r="AO82" s="16" t="s">
        <v>53</v>
      </c>
      <c r="AP82" s="16" t="s">
        <v>54</v>
      </c>
      <c r="AQ82" s="16" t="s">
        <v>55</v>
      </c>
      <c r="AR82" s="17"/>
      <c r="AT82" s="365">
        <v>0</v>
      </c>
      <c r="AU82" s="16" t="s">
        <v>128</v>
      </c>
      <c r="AV82" s="17">
        <v>41311</v>
      </c>
      <c r="AW82" s="17">
        <v>41328.03402777778</v>
      </c>
      <c r="AX82" s="17" t="s">
        <v>48</v>
      </c>
      <c r="AY82" s="19">
        <v>6529</v>
      </c>
      <c r="AZ82" s="3">
        <v>5031</v>
      </c>
      <c r="BA82" s="16" t="s">
        <v>14232</v>
      </c>
      <c r="BB82" s="16" t="s">
        <v>14233</v>
      </c>
    </row>
    <row r="83" spans="1:54" s="16" customFormat="1" ht="12.75" customHeight="1" x14ac:dyDescent="0.25">
      <c r="A83" s="382"/>
      <c r="B83" s="16" t="s">
        <v>4918</v>
      </c>
      <c r="C83" s="28">
        <v>93</v>
      </c>
      <c r="D83" s="16" t="s">
        <v>4458</v>
      </c>
      <c r="E83" s="16" t="s">
        <v>4646</v>
      </c>
      <c r="F83" s="16" t="s">
        <v>4604</v>
      </c>
      <c r="G83" s="16" t="s">
        <v>4582</v>
      </c>
      <c r="H83" s="16" t="s">
        <v>4569</v>
      </c>
      <c r="I83" s="16" t="s">
        <v>9409</v>
      </c>
      <c r="J83" s="17" t="s">
        <v>5055</v>
      </c>
      <c r="K83" s="18">
        <f t="shared" si="2"/>
        <v>649.11875000000146</v>
      </c>
      <c r="L83" s="16">
        <v>1589455</v>
      </c>
      <c r="M83" s="16" t="s">
        <v>119</v>
      </c>
      <c r="N83" s="16" t="s">
        <v>120</v>
      </c>
      <c r="O83" s="16" t="s">
        <v>38</v>
      </c>
      <c r="P83" s="16" t="s">
        <v>121</v>
      </c>
      <c r="R83" s="17">
        <v>40671</v>
      </c>
      <c r="S83" s="17"/>
      <c r="T83" s="19">
        <v>30000</v>
      </c>
      <c r="U83" s="19">
        <v>30000</v>
      </c>
      <c r="V83" s="32"/>
      <c r="W83" s="32"/>
      <c r="X83" s="32"/>
      <c r="Y83" s="19">
        <v>30000</v>
      </c>
      <c r="Z83" s="19" t="s">
        <v>41</v>
      </c>
      <c r="AA83" s="47">
        <v>15000</v>
      </c>
      <c r="AB83" s="32">
        <v>0</v>
      </c>
      <c r="AC83" s="16" t="s">
        <v>41</v>
      </c>
      <c r="AD83" s="32">
        <v>0</v>
      </c>
      <c r="AE83" s="16" t="s">
        <v>42</v>
      </c>
      <c r="AF83" s="16" t="s">
        <v>43</v>
      </c>
      <c r="AH83" s="16" t="s">
        <v>44</v>
      </c>
      <c r="AI83" s="16" t="s">
        <v>89</v>
      </c>
      <c r="AJ83" s="16" t="s">
        <v>96</v>
      </c>
      <c r="AK83" s="16" t="s">
        <v>49</v>
      </c>
      <c r="AL83" s="16" t="s">
        <v>98</v>
      </c>
      <c r="AM83" s="16" t="s">
        <v>51</v>
      </c>
      <c r="AN83" s="16" t="s">
        <v>122</v>
      </c>
      <c r="AO83" s="16" t="s">
        <v>53</v>
      </c>
      <c r="AP83" s="16" t="s">
        <v>54</v>
      </c>
      <c r="AQ83" s="16" t="s">
        <v>55</v>
      </c>
      <c r="AR83" s="17"/>
      <c r="AT83" s="365">
        <v>0</v>
      </c>
      <c r="AU83" s="16" t="s">
        <v>123</v>
      </c>
      <c r="AV83" s="17">
        <v>41261</v>
      </c>
      <c r="AW83" s="17">
        <v>41331.118750000001</v>
      </c>
      <c r="AX83" s="17" t="s">
        <v>48</v>
      </c>
      <c r="AY83" s="19">
        <v>30000</v>
      </c>
      <c r="AZ83" s="3">
        <v>5055</v>
      </c>
      <c r="BA83" s="16" t="s">
        <v>14234</v>
      </c>
      <c r="BB83" s="16" t="s">
        <v>14235</v>
      </c>
    </row>
    <row r="84" spans="1:54" s="16" customFormat="1" ht="12.75" customHeight="1" x14ac:dyDescent="0.25">
      <c r="A84" s="382"/>
      <c r="B84" s="16" t="s">
        <v>4918</v>
      </c>
      <c r="C84" s="28">
        <v>93</v>
      </c>
      <c r="D84" s="16" t="s">
        <v>4458</v>
      </c>
      <c r="E84" s="16" t="s">
        <v>4646</v>
      </c>
      <c r="F84" s="16" t="s">
        <v>4604</v>
      </c>
      <c r="G84" s="16" t="s">
        <v>4582</v>
      </c>
      <c r="H84" s="16" t="s">
        <v>4569</v>
      </c>
      <c r="I84" s="16" t="s">
        <v>9409</v>
      </c>
      <c r="J84" s="17" t="s">
        <v>5056</v>
      </c>
      <c r="K84" s="18">
        <f t="shared" si="2"/>
        <v>294.3659722222219</v>
      </c>
      <c r="L84" s="16">
        <v>1589494</v>
      </c>
      <c r="M84" s="16" t="s">
        <v>2093</v>
      </c>
      <c r="N84" s="16" t="s">
        <v>2094</v>
      </c>
      <c r="O84" s="16" t="s">
        <v>38</v>
      </c>
      <c r="P84" s="16" t="s">
        <v>2095</v>
      </c>
      <c r="R84" s="17">
        <v>40919</v>
      </c>
      <c r="S84" s="17"/>
      <c r="T84" s="19">
        <v>163000</v>
      </c>
      <c r="U84" s="19">
        <v>163000</v>
      </c>
      <c r="V84" s="32"/>
      <c r="W84" s="32"/>
      <c r="X84" s="32"/>
      <c r="Y84" s="19">
        <v>163000</v>
      </c>
      <c r="Z84" s="19" t="s">
        <v>41</v>
      </c>
      <c r="AA84" s="47">
        <v>81500</v>
      </c>
      <c r="AB84" s="32">
        <v>0</v>
      </c>
      <c r="AC84" s="16" t="s">
        <v>41</v>
      </c>
      <c r="AD84" s="32">
        <v>0</v>
      </c>
      <c r="AE84" s="16" t="s">
        <v>42</v>
      </c>
      <c r="AF84" s="16" t="s">
        <v>43</v>
      </c>
      <c r="AH84" s="16" t="s">
        <v>44</v>
      </c>
      <c r="AI84" s="16" t="s">
        <v>89</v>
      </c>
      <c r="AJ84" s="16" t="s">
        <v>2078</v>
      </c>
      <c r="AK84" s="16" t="s">
        <v>97</v>
      </c>
      <c r="AL84" s="16" t="s">
        <v>50</v>
      </c>
      <c r="AM84" s="16" t="s">
        <v>51</v>
      </c>
      <c r="AN84" s="16" t="s">
        <v>307</v>
      </c>
      <c r="AO84" s="16" t="s">
        <v>171</v>
      </c>
      <c r="AP84" s="16" t="s">
        <v>54</v>
      </c>
      <c r="AQ84" s="16" t="s">
        <v>55</v>
      </c>
      <c r="AR84" s="17"/>
      <c r="AT84" s="365">
        <v>0</v>
      </c>
      <c r="AU84" s="16" t="s">
        <v>2096</v>
      </c>
      <c r="AV84" s="17">
        <v>41284</v>
      </c>
      <c r="AW84" s="17">
        <v>41331.365972222222</v>
      </c>
      <c r="AX84" s="17" t="s">
        <v>48</v>
      </c>
      <c r="AY84" s="19">
        <v>163000</v>
      </c>
      <c r="AZ84" s="3">
        <v>5055</v>
      </c>
      <c r="BA84" s="16" t="s">
        <v>14236</v>
      </c>
      <c r="BB84" s="16" t="s">
        <v>14237</v>
      </c>
    </row>
    <row r="85" spans="1:54" s="16" customFormat="1" ht="12.75" customHeight="1" x14ac:dyDescent="0.25">
      <c r="A85" s="382"/>
      <c r="B85" s="16" t="s">
        <v>4918</v>
      </c>
      <c r="C85" s="28">
        <v>93</v>
      </c>
      <c r="D85" s="16" t="s">
        <v>4458</v>
      </c>
      <c r="E85" s="16" t="s">
        <v>4597</v>
      </c>
      <c r="F85" s="16" t="s">
        <v>5401</v>
      </c>
      <c r="G85" s="16" t="s">
        <v>4571</v>
      </c>
      <c r="H85" s="16" t="s">
        <v>4569</v>
      </c>
      <c r="I85" s="16" t="s">
        <v>7439</v>
      </c>
      <c r="J85" s="17" t="s">
        <v>5057</v>
      </c>
      <c r="K85" s="18">
        <f t="shared" si="2"/>
        <v>244.89583333333576</v>
      </c>
      <c r="L85" s="16">
        <v>1589988</v>
      </c>
      <c r="M85" s="16" t="s">
        <v>2089</v>
      </c>
      <c r="N85" s="16" t="s">
        <v>2090</v>
      </c>
      <c r="O85" s="16" t="s">
        <v>38</v>
      </c>
      <c r="P85" s="16" t="s">
        <v>2091</v>
      </c>
      <c r="R85" s="17">
        <v>41079</v>
      </c>
      <c r="S85" s="17"/>
      <c r="T85" s="19">
        <v>33782</v>
      </c>
      <c r="U85" s="19">
        <v>33782</v>
      </c>
      <c r="V85" s="32"/>
      <c r="W85" s="32"/>
      <c r="X85" s="32"/>
      <c r="Y85" s="19">
        <v>33782</v>
      </c>
      <c r="Z85" s="19" t="s">
        <v>41</v>
      </c>
      <c r="AA85" s="47">
        <v>16891</v>
      </c>
      <c r="AB85" s="32">
        <v>0</v>
      </c>
      <c r="AC85" s="16" t="s">
        <v>41</v>
      </c>
      <c r="AD85" s="32">
        <v>0</v>
      </c>
      <c r="AE85" s="16" t="s">
        <v>42</v>
      </c>
      <c r="AF85" s="16" t="s">
        <v>43</v>
      </c>
      <c r="AH85" s="16" t="s">
        <v>44</v>
      </c>
      <c r="AI85" s="16" t="s">
        <v>89</v>
      </c>
      <c r="AJ85" s="16" t="s">
        <v>2078</v>
      </c>
      <c r="AK85" s="16" t="s">
        <v>97</v>
      </c>
      <c r="AL85" s="16" t="s">
        <v>68</v>
      </c>
      <c r="AM85" s="16" t="s">
        <v>51</v>
      </c>
      <c r="AN85" s="16" t="s">
        <v>1557</v>
      </c>
      <c r="AO85" s="16" t="s">
        <v>53</v>
      </c>
      <c r="AP85" s="16" t="s">
        <v>54</v>
      </c>
      <c r="AQ85" s="16" t="s">
        <v>55</v>
      </c>
      <c r="AR85" s="17"/>
      <c r="AT85" s="365">
        <v>0</v>
      </c>
      <c r="AU85" s="16" t="s">
        <v>2092</v>
      </c>
      <c r="AV85" s="17">
        <v>41312</v>
      </c>
      <c r="AW85" s="17">
        <v>41331.895833333336</v>
      </c>
      <c r="AX85" s="17" t="s">
        <v>48</v>
      </c>
      <c r="AY85" s="19">
        <v>33782</v>
      </c>
      <c r="AZ85" s="3">
        <v>5030</v>
      </c>
      <c r="BA85" s="16" t="s">
        <v>14238</v>
      </c>
      <c r="BB85" s="16" t="s">
        <v>14239</v>
      </c>
    </row>
    <row r="86" spans="1:54" s="16" customFormat="1" ht="12.75" customHeight="1" x14ac:dyDescent="0.25">
      <c r="A86" s="382"/>
      <c r="B86" s="16" t="s">
        <v>4918</v>
      </c>
      <c r="C86" s="28">
        <v>93</v>
      </c>
      <c r="D86" s="16" t="s">
        <v>4458</v>
      </c>
      <c r="E86" s="16" t="s">
        <v>5513</v>
      </c>
      <c r="F86" s="16" t="s">
        <v>5401</v>
      </c>
      <c r="G86" s="16" t="s">
        <v>4582</v>
      </c>
      <c r="H86" s="16" t="s">
        <v>4569</v>
      </c>
      <c r="I86" s="16" t="s">
        <v>4570</v>
      </c>
      <c r="J86" s="17" t="s">
        <v>5058</v>
      </c>
      <c r="K86" s="18">
        <f t="shared" si="2"/>
        <v>357.05972222222044</v>
      </c>
      <c r="L86" s="16">
        <v>1590209</v>
      </c>
      <c r="M86" s="16" t="s">
        <v>112</v>
      </c>
      <c r="N86" s="16" t="s">
        <v>113</v>
      </c>
      <c r="O86" s="16" t="s">
        <v>38</v>
      </c>
      <c r="P86" s="16" t="s">
        <v>114</v>
      </c>
      <c r="R86" s="17">
        <v>40969</v>
      </c>
      <c r="S86" s="17"/>
      <c r="T86" s="19">
        <v>85000</v>
      </c>
      <c r="U86" s="19">
        <v>85000</v>
      </c>
      <c r="V86" s="32"/>
      <c r="W86" s="32"/>
      <c r="X86" s="32"/>
      <c r="Y86" s="19">
        <v>85000</v>
      </c>
      <c r="Z86" s="19" t="s">
        <v>41</v>
      </c>
      <c r="AA86" s="47">
        <v>42500</v>
      </c>
      <c r="AB86" s="32">
        <v>0</v>
      </c>
      <c r="AC86" s="16" t="s">
        <v>41</v>
      </c>
      <c r="AD86" s="32">
        <v>0</v>
      </c>
      <c r="AE86" s="16" t="s">
        <v>42</v>
      </c>
      <c r="AF86" s="16" t="s">
        <v>43</v>
      </c>
      <c r="AH86" s="16" t="s">
        <v>44</v>
      </c>
      <c r="AI86" s="16" t="s">
        <v>89</v>
      </c>
      <c r="AJ86" s="16" t="s">
        <v>96</v>
      </c>
      <c r="AK86" s="16" t="s">
        <v>97</v>
      </c>
      <c r="AL86" s="16" t="s">
        <v>115</v>
      </c>
      <c r="AM86" s="16" t="s">
        <v>51</v>
      </c>
      <c r="AN86" s="16" t="s">
        <v>116</v>
      </c>
      <c r="AO86" s="16" t="s">
        <v>117</v>
      </c>
      <c r="AP86" s="16" t="s">
        <v>54</v>
      </c>
      <c r="AQ86" s="16" t="s">
        <v>55</v>
      </c>
      <c r="AR86" s="17"/>
      <c r="AT86" s="365">
        <v>0</v>
      </c>
      <c r="AU86" s="16" t="s">
        <v>118</v>
      </c>
      <c r="AV86" s="17">
        <v>41305</v>
      </c>
      <c r="AW86" s="17">
        <v>41332.05972222222</v>
      </c>
      <c r="AX86" s="17" t="s">
        <v>48</v>
      </c>
      <c r="AY86" s="19">
        <v>85000</v>
      </c>
      <c r="AZ86" s="3">
        <v>8064</v>
      </c>
      <c r="BA86" s="16" t="s">
        <v>14240</v>
      </c>
      <c r="BB86" s="16" t="s">
        <v>14241</v>
      </c>
    </row>
    <row r="87" spans="1:54" s="16" customFormat="1" ht="12.75" customHeight="1" x14ac:dyDescent="0.25">
      <c r="A87" s="382"/>
      <c r="B87" s="16" t="s">
        <v>4918</v>
      </c>
      <c r="C87" s="28">
        <v>82</v>
      </c>
      <c r="D87" s="16" t="s">
        <v>4458</v>
      </c>
      <c r="E87" s="16" t="s">
        <v>4593</v>
      </c>
      <c r="F87" s="16" t="s">
        <v>5401</v>
      </c>
      <c r="G87" s="16" t="s">
        <v>4568</v>
      </c>
      <c r="H87" s="16" t="s">
        <v>4584</v>
      </c>
      <c r="I87" s="16" t="s">
        <v>4584</v>
      </c>
      <c r="J87" s="17" t="s">
        <v>5049</v>
      </c>
      <c r="K87" s="18">
        <f t="shared" si="2"/>
        <v>-19.912499999998545</v>
      </c>
      <c r="L87" s="16">
        <v>1590247</v>
      </c>
      <c r="M87" s="16" t="s">
        <v>3816</v>
      </c>
      <c r="N87" s="16" t="s">
        <v>3817</v>
      </c>
      <c r="O87" s="16" t="s">
        <v>38</v>
      </c>
      <c r="P87" s="16" t="s">
        <v>3818</v>
      </c>
      <c r="R87" s="17">
        <v>41035</v>
      </c>
      <c r="S87" s="17"/>
      <c r="T87" s="19">
        <v>45000</v>
      </c>
      <c r="U87" s="19">
        <v>45000</v>
      </c>
      <c r="V87" s="32"/>
      <c r="W87" s="32"/>
      <c r="X87" s="32"/>
      <c r="Y87" s="19">
        <v>45000</v>
      </c>
      <c r="Z87" s="19" t="s">
        <v>41</v>
      </c>
      <c r="AA87" s="47">
        <v>22500</v>
      </c>
      <c r="AB87" s="32">
        <v>0</v>
      </c>
      <c r="AC87" s="16" t="s">
        <v>41</v>
      </c>
      <c r="AD87" s="32">
        <v>0</v>
      </c>
      <c r="AE87" s="16" t="s">
        <v>42</v>
      </c>
      <c r="AF87" s="16" t="s">
        <v>43</v>
      </c>
      <c r="AH87" s="16" t="s">
        <v>44</v>
      </c>
      <c r="AI87" s="16" t="s">
        <v>3815</v>
      </c>
      <c r="AJ87" s="16" t="s">
        <v>2078</v>
      </c>
      <c r="AK87" s="16" t="s">
        <v>49</v>
      </c>
      <c r="AL87" s="16" t="s">
        <v>246</v>
      </c>
      <c r="AM87" s="16" t="s">
        <v>51</v>
      </c>
      <c r="AN87" s="16" t="s">
        <v>266</v>
      </c>
      <c r="AO87" s="16" t="s">
        <v>206</v>
      </c>
      <c r="AP87" s="16" t="s">
        <v>54</v>
      </c>
      <c r="AQ87" s="16" t="s">
        <v>55</v>
      </c>
      <c r="AR87" s="17"/>
      <c r="AT87" s="365">
        <v>0</v>
      </c>
      <c r="AU87" s="16" t="s">
        <v>3819</v>
      </c>
      <c r="AV87" s="17">
        <v>41320</v>
      </c>
      <c r="AW87" s="17">
        <v>41332.087500000001</v>
      </c>
      <c r="AX87" s="17" t="s">
        <v>48</v>
      </c>
      <c r="AY87" s="19">
        <v>45000</v>
      </c>
      <c r="AZ87" s="3">
        <v>5012</v>
      </c>
      <c r="BA87" s="16" t="s">
        <v>14242</v>
      </c>
      <c r="BB87" s="16" t="s">
        <v>14243</v>
      </c>
    </row>
    <row r="88" spans="1:54" s="16" customFormat="1" ht="12.75" customHeight="1" x14ac:dyDescent="0.25">
      <c r="A88" s="382"/>
      <c r="B88" s="16" t="s">
        <v>4918</v>
      </c>
      <c r="C88" s="28">
        <v>93</v>
      </c>
      <c r="D88" s="16" t="s">
        <v>4458</v>
      </c>
      <c r="E88" s="16" t="s">
        <v>4628</v>
      </c>
      <c r="F88" s="16" t="s">
        <v>5401</v>
      </c>
      <c r="G88" s="16" t="s">
        <v>4568</v>
      </c>
      <c r="H88" s="16" t="s">
        <v>4567</v>
      </c>
      <c r="I88" s="16" t="s">
        <v>7440</v>
      </c>
      <c r="J88" s="17" t="s">
        <v>5059</v>
      </c>
      <c r="K88" s="18">
        <f t="shared" si="2"/>
        <v>1757.0965277777796</v>
      </c>
      <c r="L88" s="16">
        <v>1590264</v>
      </c>
      <c r="M88" s="16" t="s">
        <v>2085</v>
      </c>
      <c r="N88" s="16" t="s">
        <v>2086</v>
      </c>
      <c r="O88" s="16" t="s">
        <v>38</v>
      </c>
      <c r="P88" s="16" t="s">
        <v>2087</v>
      </c>
      <c r="R88" s="17">
        <v>39160</v>
      </c>
      <c r="S88" s="17"/>
      <c r="T88" s="19">
        <v>33531.089999999997</v>
      </c>
      <c r="U88" s="19">
        <v>37256.769999999997</v>
      </c>
      <c r="V88" s="32"/>
      <c r="W88" s="32"/>
      <c r="X88" s="32"/>
      <c r="Y88" s="19">
        <v>33531.089999999997</v>
      </c>
      <c r="Z88" s="19" t="s">
        <v>41</v>
      </c>
      <c r="AA88" s="47">
        <v>16765.54</v>
      </c>
      <c r="AB88" s="32">
        <v>0</v>
      </c>
      <c r="AC88" s="16" t="s">
        <v>41</v>
      </c>
      <c r="AD88" s="32">
        <v>0</v>
      </c>
      <c r="AE88" s="16" t="s">
        <v>42</v>
      </c>
      <c r="AF88" s="16" t="s">
        <v>43</v>
      </c>
      <c r="AH88" s="16" t="s">
        <v>44</v>
      </c>
      <c r="AI88" s="16" t="s">
        <v>89</v>
      </c>
      <c r="AJ88" s="16" t="s">
        <v>2078</v>
      </c>
      <c r="AK88" s="16" t="s">
        <v>49</v>
      </c>
      <c r="AL88" s="16" t="s">
        <v>75</v>
      </c>
      <c r="AM88" s="16" t="s">
        <v>76</v>
      </c>
      <c r="AN88" s="16" t="s">
        <v>455</v>
      </c>
      <c r="AO88" s="16" t="s">
        <v>456</v>
      </c>
      <c r="AP88" s="16" t="s">
        <v>84</v>
      </c>
      <c r="AQ88" s="16" t="s">
        <v>55</v>
      </c>
      <c r="AR88" s="17"/>
      <c r="AT88" s="365">
        <v>0</v>
      </c>
      <c r="AU88" s="16" t="s">
        <v>2088</v>
      </c>
      <c r="AV88" s="17">
        <v>41312</v>
      </c>
      <c r="AW88" s="17">
        <v>41332.09652777778</v>
      </c>
      <c r="AX88" s="17" t="s">
        <v>48</v>
      </c>
      <c r="AY88" s="19">
        <v>33531.089999999997</v>
      </c>
      <c r="AZ88" s="3">
        <v>5066</v>
      </c>
      <c r="BA88" s="16" t="s">
        <v>14244</v>
      </c>
      <c r="BB88" s="16" t="s">
        <v>14245</v>
      </c>
    </row>
    <row r="89" spans="1:54" s="16" customFormat="1" ht="12.75" customHeight="1" x14ac:dyDescent="0.25">
      <c r="A89" s="382"/>
      <c r="B89" s="16" t="s">
        <v>4918</v>
      </c>
      <c r="C89" s="28">
        <v>93</v>
      </c>
      <c r="D89" s="16" t="s">
        <v>4458</v>
      </c>
      <c r="E89" s="16" t="s">
        <v>4591</v>
      </c>
      <c r="F89" s="16" t="s">
        <v>4604</v>
      </c>
      <c r="G89" s="16" t="s">
        <v>4571</v>
      </c>
      <c r="H89" s="16" t="s">
        <v>4569</v>
      </c>
      <c r="I89" s="16" t="s">
        <v>9409</v>
      </c>
      <c r="J89" s="17" t="s">
        <v>5060</v>
      </c>
      <c r="K89" s="18">
        <f t="shared" si="2"/>
        <v>189.1208333333343</v>
      </c>
      <c r="L89" s="16">
        <v>1590299</v>
      </c>
      <c r="M89" s="16" t="s">
        <v>107</v>
      </c>
      <c r="N89" s="16" t="s">
        <v>108</v>
      </c>
      <c r="O89" s="16" t="s">
        <v>38</v>
      </c>
      <c r="P89" s="16" t="s">
        <v>109</v>
      </c>
      <c r="R89" s="17">
        <v>40898</v>
      </c>
      <c r="S89" s="17"/>
      <c r="T89" s="19">
        <v>44238.5</v>
      </c>
      <c r="U89" s="19">
        <v>44238.5</v>
      </c>
      <c r="V89" s="32"/>
      <c r="W89" s="32"/>
      <c r="X89" s="32"/>
      <c r="Y89" s="19">
        <v>44238.5</v>
      </c>
      <c r="Z89" s="19" t="s">
        <v>41</v>
      </c>
      <c r="AA89" s="47">
        <v>22119.25</v>
      </c>
      <c r="AB89" s="32">
        <v>0</v>
      </c>
      <c r="AC89" s="16" t="s">
        <v>41</v>
      </c>
      <c r="AD89" s="32">
        <v>0</v>
      </c>
      <c r="AE89" s="16" t="s">
        <v>42</v>
      </c>
      <c r="AF89" s="16" t="s">
        <v>43</v>
      </c>
      <c r="AH89" s="16" t="s">
        <v>44</v>
      </c>
      <c r="AI89" s="16" t="s">
        <v>89</v>
      </c>
      <c r="AJ89" s="16" t="s">
        <v>96</v>
      </c>
      <c r="AK89" s="16" t="s">
        <v>97</v>
      </c>
      <c r="AL89" s="16" t="s">
        <v>91</v>
      </c>
      <c r="AM89" s="16" t="s">
        <v>51</v>
      </c>
      <c r="AN89" s="16" t="s">
        <v>110</v>
      </c>
      <c r="AO89" s="16" t="s">
        <v>53</v>
      </c>
      <c r="AP89" s="16" t="s">
        <v>54</v>
      </c>
      <c r="AQ89" s="16" t="s">
        <v>55</v>
      </c>
      <c r="AR89" s="17"/>
      <c r="AT89" s="365">
        <v>0</v>
      </c>
      <c r="AU89" s="16" t="s">
        <v>111</v>
      </c>
      <c r="AV89" s="17">
        <v>41256</v>
      </c>
      <c r="AW89" s="17">
        <v>41332.120833333334</v>
      </c>
      <c r="AX89" s="17" t="s">
        <v>48</v>
      </c>
      <c r="AY89" s="19">
        <v>44238.5</v>
      </c>
      <c r="AZ89" s="3">
        <v>5081</v>
      </c>
      <c r="BA89" s="16" t="s">
        <v>14246</v>
      </c>
      <c r="BB89" s="16" t="s">
        <v>14247</v>
      </c>
    </row>
    <row r="90" spans="1:54" s="16" customFormat="1" ht="12.75" customHeight="1" x14ac:dyDescent="0.25">
      <c r="A90" s="382"/>
      <c r="B90" s="16" t="s">
        <v>4918</v>
      </c>
      <c r="C90" s="28">
        <v>93</v>
      </c>
      <c r="D90" s="16" t="s">
        <v>4458</v>
      </c>
      <c r="E90" s="16" t="s">
        <v>4597</v>
      </c>
      <c r="F90" s="16" t="s">
        <v>5401</v>
      </c>
      <c r="G90" s="16" t="s">
        <v>4582</v>
      </c>
      <c r="H90" s="16" t="s">
        <v>4569</v>
      </c>
      <c r="I90" s="16" t="s">
        <v>4575</v>
      </c>
      <c r="J90" s="17" t="s">
        <v>5061</v>
      </c>
      <c r="K90" s="18">
        <f t="shared" si="2"/>
        <v>1696.996527777781</v>
      </c>
      <c r="L90" s="16">
        <v>1591001</v>
      </c>
      <c r="M90" s="16" t="s">
        <v>2080</v>
      </c>
      <c r="N90" s="16" t="s">
        <v>2081</v>
      </c>
      <c r="O90" s="16" t="s">
        <v>38</v>
      </c>
      <c r="P90" s="16" t="s">
        <v>2082</v>
      </c>
      <c r="R90" s="17">
        <v>39631</v>
      </c>
      <c r="S90" s="17"/>
      <c r="T90" s="19">
        <v>39815.25</v>
      </c>
      <c r="U90" s="19">
        <v>39815.25</v>
      </c>
      <c r="V90" s="32"/>
      <c r="W90" s="32"/>
      <c r="X90" s="32"/>
      <c r="Y90" s="19">
        <v>39815.25</v>
      </c>
      <c r="Z90" s="19" t="s">
        <v>41</v>
      </c>
      <c r="AA90" s="47">
        <v>19907.63</v>
      </c>
      <c r="AB90" s="32">
        <v>0</v>
      </c>
      <c r="AC90" s="16" t="s">
        <v>41</v>
      </c>
      <c r="AD90" s="32">
        <v>0</v>
      </c>
      <c r="AE90" s="16" t="s">
        <v>42</v>
      </c>
      <c r="AF90" s="16" t="s">
        <v>43</v>
      </c>
      <c r="AH90" s="16" t="s">
        <v>44</v>
      </c>
      <c r="AI90" s="16" t="s">
        <v>89</v>
      </c>
      <c r="AJ90" s="16" t="s">
        <v>2078</v>
      </c>
      <c r="AK90" s="16" t="s">
        <v>97</v>
      </c>
      <c r="AL90" s="16" t="s">
        <v>68</v>
      </c>
      <c r="AM90" s="16" t="s">
        <v>51</v>
      </c>
      <c r="AN90" s="16" t="s">
        <v>2083</v>
      </c>
      <c r="AO90" s="16" t="s">
        <v>1381</v>
      </c>
      <c r="AP90" s="16" t="s">
        <v>218</v>
      </c>
      <c r="AQ90" s="16" t="s">
        <v>55</v>
      </c>
      <c r="AR90" s="17"/>
      <c r="AT90" s="365">
        <v>0</v>
      </c>
      <c r="AU90" s="16" t="s">
        <v>2084</v>
      </c>
      <c r="AV90" s="17">
        <v>41309</v>
      </c>
      <c r="AW90" s="17">
        <v>41332.996527777781</v>
      </c>
      <c r="AX90" s="17" t="s">
        <v>48</v>
      </c>
      <c r="AY90" s="19">
        <v>39815.25</v>
      </c>
      <c r="AZ90" s="3">
        <v>1008</v>
      </c>
      <c r="BA90" s="16" t="s">
        <v>14248</v>
      </c>
      <c r="BB90" s="16" t="s">
        <v>14249</v>
      </c>
    </row>
    <row r="91" spans="1:54" s="16" customFormat="1" ht="12.75" customHeight="1" x14ac:dyDescent="0.25">
      <c r="A91" s="382"/>
      <c r="B91" s="16" t="s">
        <v>4918</v>
      </c>
      <c r="C91" s="28">
        <v>93</v>
      </c>
      <c r="D91" s="16" t="s">
        <v>4458</v>
      </c>
      <c r="E91" s="16" t="s">
        <v>4646</v>
      </c>
      <c r="F91" s="16" t="s">
        <v>4604</v>
      </c>
      <c r="G91" s="16" t="s">
        <v>4582</v>
      </c>
      <c r="H91" s="16" t="s">
        <v>4569</v>
      </c>
      <c r="I91" s="16" t="s">
        <v>4570</v>
      </c>
      <c r="J91" s="17" t="s">
        <v>5062</v>
      </c>
      <c r="K91" s="18">
        <f t="shared" si="2"/>
        <v>1149.0298611111139</v>
      </c>
      <c r="L91" s="16">
        <v>1591060</v>
      </c>
      <c r="M91" s="16" t="s">
        <v>2075</v>
      </c>
      <c r="N91" s="16" t="s">
        <v>2076</v>
      </c>
      <c r="O91" s="16" t="s">
        <v>38</v>
      </c>
      <c r="P91" s="16" t="s">
        <v>2077</v>
      </c>
      <c r="R91" s="17">
        <v>40173</v>
      </c>
      <c r="S91" s="17"/>
      <c r="T91" s="19">
        <v>11333.33</v>
      </c>
      <c r="U91" s="19">
        <v>11333.33</v>
      </c>
      <c r="V91" s="32"/>
      <c r="W91" s="32"/>
      <c r="X91" s="32"/>
      <c r="Y91" s="19">
        <v>11333.33</v>
      </c>
      <c r="Z91" s="19" t="s">
        <v>41</v>
      </c>
      <c r="AA91" s="47">
        <v>5666.67</v>
      </c>
      <c r="AB91" s="32">
        <v>0</v>
      </c>
      <c r="AC91" s="16" t="s">
        <v>41</v>
      </c>
      <c r="AD91" s="32">
        <v>0</v>
      </c>
      <c r="AE91" s="16" t="s">
        <v>42</v>
      </c>
      <c r="AF91" s="16" t="s">
        <v>43</v>
      </c>
      <c r="AH91" s="16" t="s">
        <v>44</v>
      </c>
      <c r="AI91" s="16" t="s">
        <v>89</v>
      </c>
      <c r="AJ91" s="16" t="s">
        <v>2078</v>
      </c>
      <c r="AK91" s="16" t="s">
        <v>97</v>
      </c>
      <c r="AL91" s="16" t="s">
        <v>50</v>
      </c>
      <c r="AM91" s="16" t="s">
        <v>51</v>
      </c>
      <c r="AN91" s="16" t="s">
        <v>267</v>
      </c>
      <c r="AO91" s="16" t="s">
        <v>53</v>
      </c>
      <c r="AP91" s="16" t="s">
        <v>54</v>
      </c>
      <c r="AQ91" s="16" t="s">
        <v>55</v>
      </c>
      <c r="AR91" s="17"/>
      <c r="AT91" s="365">
        <v>0</v>
      </c>
      <c r="AU91" s="16" t="s">
        <v>2079</v>
      </c>
      <c r="AV91" s="17">
        <v>41323</v>
      </c>
      <c r="AW91" s="17">
        <v>41333.029861111114</v>
      </c>
      <c r="AX91" s="17" t="s">
        <v>48</v>
      </c>
      <c r="AY91" s="19">
        <v>11333.33</v>
      </c>
      <c r="AZ91" s="3">
        <v>5055</v>
      </c>
      <c r="BA91" s="16" t="s">
        <v>14250</v>
      </c>
      <c r="BB91" s="16" t="s">
        <v>14251</v>
      </c>
    </row>
    <row r="92" spans="1:54" s="16" customFormat="1" ht="12.75" customHeight="1" x14ac:dyDescent="0.25">
      <c r="A92" s="382"/>
      <c r="B92" s="16" t="s">
        <v>4918</v>
      </c>
      <c r="C92" s="28">
        <v>93</v>
      </c>
      <c r="D92" s="16" t="s">
        <v>4458</v>
      </c>
      <c r="E92" s="16" t="s">
        <v>4597</v>
      </c>
      <c r="F92" s="16" t="s">
        <v>5401</v>
      </c>
      <c r="G92" s="16" t="s">
        <v>4571</v>
      </c>
      <c r="H92" s="16" t="s">
        <v>4569</v>
      </c>
      <c r="I92" s="16" t="s">
        <v>7439</v>
      </c>
      <c r="J92" s="17" t="s">
        <v>5063</v>
      </c>
      <c r="K92" s="18">
        <f t="shared" si="2"/>
        <v>316.0583333333343</v>
      </c>
      <c r="L92" s="16">
        <v>1591100</v>
      </c>
      <c r="M92" s="16" t="s">
        <v>101</v>
      </c>
      <c r="N92" s="16" t="s">
        <v>102</v>
      </c>
      <c r="O92" s="16" t="s">
        <v>38</v>
      </c>
      <c r="P92" s="16" t="s">
        <v>103</v>
      </c>
      <c r="R92" s="17">
        <v>39281</v>
      </c>
      <c r="S92" s="17"/>
      <c r="T92" s="19">
        <v>17604</v>
      </c>
      <c r="U92" s="19">
        <v>17604</v>
      </c>
      <c r="V92" s="32"/>
      <c r="W92" s="32"/>
      <c r="X92" s="32"/>
      <c r="Y92" s="19">
        <v>17604</v>
      </c>
      <c r="Z92" s="19" t="s">
        <v>41</v>
      </c>
      <c r="AA92" s="47">
        <v>8802</v>
      </c>
      <c r="AB92" s="32">
        <v>0</v>
      </c>
      <c r="AC92" s="16" t="s">
        <v>41</v>
      </c>
      <c r="AD92" s="32">
        <v>0</v>
      </c>
      <c r="AE92" s="16" t="s">
        <v>42</v>
      </c>
      <c r="AF92" s="16" t="s">
        <v>43</v>
      </c>
      <c r="AH92" s="16" t="s">
        <v>44</v>
      </c>
      <c r="AI92" s="16" t="s">
        <v>89</v>
      </c>
      <c r="AJ92" s="16" t="s">
        <v>96</v>
      </c>
      <c r="AK92" s="16" t="s">
        <v>97</v>
      </c>
      <c r="AL92" s="16" t="s">
        <v>104</v>
      </c>
      <c r="AM92" s="16" t="s">
        <v>51</v>
      </c>
      <c r="AN92" s="16" t="s">
        <v>105</v>
      </c>
      <c r="AO92" s="16" t="s">
        <v>53</v>
      </c>
      <c r="AP92" s="16" t="s">
        <v>54</v>
      </c>
      <c r="AQ92" s="16" t="s">
        <v>55</v>
      </c>
      <c r="AR92" s="17"/>
      <c r="AT92" s="365">
        <v>0</v>
      </c>
      <c r="AU92" s="16" t="s">
        <v>106</v>
      </c>
      <c r="AV92" s="17">
        <v>41290</v>
      </c>
      <c r="AW92" s="17">
        <v>41333.058333333334</v>
      </c>
      <c r="AX92" s="17" t="s">
        <v>48</v>
      </c>
      <c r="AY92" s="19">
        <v>17604</v>
      </c>
      <c r="AZ92" s="3">
        <v>1008</v>
      </c>
      <c r="BA92" s="16" t="s">
        <v>14252</v>
      </c>
      <c r="BB92" s="16" t="s">
        <v>14253</v>
      </c>
    </row>
    <row r="93" spans="1:54" s="16" customFormat="1" ht="12.75" customHeight="1" x14ac:dyDescent="0.25">
      <c r="A93" s="382"/>
      <c r="B93" s="16" t="s">
        <v>4918</v>
      </c>
      <c r="C93" s="16">
        <v>1</v>
      </c>
      <c r="D93" s="16" t="s">
        <v>6893</v>
      </c>
      <c r="E93" s="16" t="s">
        <v>8301</v>
      </c>
      <c r="F93" s="20" t="s">
        <v>5286</v>
      </c>
      <c r="G93" s="16" t="s">
        <v>4582</v>
      </c>
      <c r="H93" s="16" t="s">
        <v>4569</v>
      </c>
      <c r="I93" s="16" t="s">
        <v>4586</v>
      </c>
      <c r="J93" s="17" t="s">
        <v>5286</v>
      </c>
      <c r="K93" s="18" t="s">
        <v>5286</v>
      </c>
      <c r="L93" s="16">
        <v>1591197</v>
      </c>
      <c r="M93" s="16" t="s">
        <v>94</v>
      </c>
      <c r="N93" s="16" t="s">
        <v>95</v>
      </c>
      <c r="O93" s="16" t="s">
        <v>38</v>
      </c>
      <c r="P93" s="20">
        <v>692165</v>
      </c>
      <c r="Q93" s="20"/>
      <c r="R93" s="26">
        <v>40741</v>
      </c>
      <c r="T93" s="19">
        <v>128213.75</v>
      </c>
      <c r="U93" s="19">
        <v>128213.75</v>
      </c>
      <c r="V93" s="32"/>
      <c r="W93" s="32"/>
      <c r="X93" s="32"/>
      <c r="Y93" s="19">
        <v>128213.75</v>
      </c>
      <c r="Z93" s="19" t="s">
        <v>41</v>
      </c>
      <c r="AA93" s="47">
        <v>64106.879999999997</v>
      </c>
      <c r="AB93" s="32">
        <v>0</v>
      </c>
      <c r="AC93" s="16" t="s">
        <v>41</v>
      </c>
      <c r="AD93" s="32">
        <v>0</v>
      </c>
      <c r="AE93" s="16" t="s">
        <v>42</v>
      </c>
      <c r="AF93" s="16" t="s">
        <v>43</v>
      </c>
      <c r="AH93" s="16" t="s">
        <v>44</v>
      </c>
      <c r="AI93" s="16" t="s">
        <v>89</v>
      </c>
      <c r="AJ93" s="16" t="s">
        <v>96</v>
      </c>
      <c r="AK93" s="16" t="s">
        <v>97</v>
      </c>
      <c r="AL93" s="16" t="s">
        <v>98</v>
      </c>
      <c r="AM93" s="16" t="s">
        <v>51</v>
      </c>
      <c r="AN93" s="16" t="s">
        <v>99</v>
      </c>
      <c r="AO93" s="16" t="s">
        <v>53</v>
      </c>
      <c r="AP93" s="16" t="s">
        <v>54</v>
      </c>
      <c r="AQ93" s="16" t="s">
        <v>55</v>
      </c>
      <c r="AR93" s="17"/>
      <c r="AT93" s="365">
        <v>0</v>
      </c>
      <c r="AU93" s="16" t="s">
        <v>100</v>
      </c>
      <c r="AV93" s="17">
        <v>41298</v>
      </c>
      <c r="AW93" s="17">
        <v>41333.118055555555</v>
      </c>
      <c r="AX93" s="17" t="s">
        <v>72</v>
      </c>
      <c r="AY93" s="19">
        <v>128213.75</v>
      </c>
      <c r="AZ93" s="3"/>
      <c r="BA93" s="16" t="s">
        <v>14254</v>
      </c>
      <c r="BB93" s="16" t="s">
        <v>14255</v>
      </c>
    </row>
    <row r="94" spans="1:54" s="16" customFormat="1" ht="12.75" customHeight="1" x14ac:dyDescent="0.25">
      <c r="A94" s="382"/>
      <c r="B94" s="16" t="s">
        <v>4918</v>
      </c>
      <c r="C94" s="28">
        <v>93</v>
      </c>
      <c r="D94" s="16" t="s">
        <v>4458</v>
      </c>
      <c r="E94" s="16" t="s">
        <v>4646</v>
      </c>
      <c r="F94" s="16" t="s">
        <v>4604</v>
      </c>
      <c r="G94" s="16" t="s">
        <v>4568</v>
      </c>
      <c r="H94" s="16" t="s">
        <v>4567</v>
      </c>
      <c r="I94" s="16" t="s">
        <v>7440</v>
      </c>
      <c r="J94" s="17">
        <v>40206</v>
      </c>
      <c r="K94" s="18">
        <f t="shared" ref="K94:K101" si="3">AW94-J94</f>
        <v>1127.9701388888861</v>
      </c>
      <c r="L94" s="16">
        <v>1592050</v>
      </c>
      <c r="M94" s="16" t="s">
        <v>4929</v>
      </c>
      <c r="N94" s="16" t="s">
        <v>4930</v>
      </c>
      <c r="O94" s="16" t="s">
        <v>38</v>
      </c>
      <c r="P94" s="16" t="s">
        <v>4459</v>
      </c>
      <c r="R94" s="17">
        <v>40201</v>
      </c>
      <c r="S94" s="17"/>
      <c r="T94" s="19">
        <v>6474.68</v>
      </c>
      <c r="U94" s="19">
        <v>8354.43</v>
      </c>
      <c r="V94" s="32"/>
      <c r="W94" s="32"/>
      <c r="X94" s="32"/>
      <c r="Y94" s="19">
        <v>6474.68</v>
      </c>
      <c r="Z94" s="19" t="s">
        <v>41</v>
      </c>
      <c r="AA94" s="47">
        <v>3237.34</v>
      </c>
      <c r="AB94" s="32">
        <v>0</v>
      </c>
      <c r="AC94" s="16" t="s">
        <v>41</v>
      </c>
      <c r="AD94" s="32">
        <v>0</v>
      </c>
      <c r="AE94" s="16" t="s">
        <v>42</v>
      </c>
      <c r="AF94" s="16" t="s">
        <v>43</v>
      </c>
      <c r="AH94" s="16" t="s">
        <v>44</v>
      </c>
      <c r="AI94" s="16" t="s">
        <v>3815</v>
      </c>
      <c r="AJ94" s="16" t="s">
        <v>2078</v>
      </c>
      <c r="AK94" s="16" t="s">
        <v>49</v>
      </c>
      <c r="AL94" s="16" t="s">
        <v>160</v>
      </c>
      <c r="AM94" s="16" t="s">
        <v>51</v>
      </c>
      <c r="AN94" s="16" t="s">
        <v>522</v>
      </c>
      <c r="AO94" s="16" t="s">
        <v>154</v>
      </c>
      <c r="AP94" s="16" t="s">
        <v>155</v>
      </c>
      <c r="AQ94" s="16" t="s">
        <v>55</v>
      </c>
      <c r="AR94" s="17"/>
      <c r="AT94" s="365">
        <v>0</v>
      </c>
      <c r="AU94" s="16" t="s">
        <v>4460</v>
      </c>
      <c r="AV94" s="17">
        <v>41313</v>
      </c>
      <c r="AW94" s="17">
        <v>41333.970138888886</v>
      </c>
      <c r="AX94" s="17" t="s">
        <v>48</v>
      </c>
      <c r="AY94" s="19">
        <v>6474.68</v>
      </c>
      <c r="AZ94" s="3">
        <v>6004</v>
      </c>
      <c r="BA94" s="16" t="s">
        <v>14256</v>
      </c>
      <c r="BB94" s="16" t="s">
        <v>14257</v>
      </c>
    </row>
    <row r="95" spans="1:54" s="16" customFormat="1" ht="12.75" customHeight="1" x14ac:dyDescent="0.25">
      <c r="A95" s="382"/>
      <c r="B95" s="16" t="s">
        <v>4919</v>
      </c>
      <c r="C95" s="16">
        <v>14</v>
      </c>
      <c r="D95" s="16" t="s">
        <v>4457</v>
      </c>
      <c r="E95" s="16" t="s">
        <v>4590</v>
      </c>
      <c r="F95" s="16" t="s">
        <v>5151</v>
      </c>
      <c r="G95" s="16" t="s">
        <v>4566</v>
      </c>
      <c r="H95" s="16" t="s">
        <v>4567</v>
      </c>
      <c r="I95" s="16" t="s">
        <v>7440</v>
      </c>
      <c r="J95" s="17" t="s">
        <v>5030</v>
      </c>
      <c r="K95" s="18">
        <f t="shared" si="3"/>
        <v>190.0576388888876</v>
      </c>
      <c r="L95" s="16">
        <v>1592192</v>
      </c>
      <c r="M95" s="16" t="s">
        <v>4701</v>
      </c>
      <c r="N95" s="16" t="s">
        <v>4702</v>
      </c>
      <c r="O95" s="16" t="s">
        <v>1199</v>
      </c>
      <c r="P95" s="16" t="s">
        <v>4461</v>
      </c>
      <c r="R95" s="17">
        <v>41142</v>
      </c>
      <c r="S95" s="17"/>
      <c r="T95" s="19">
        <v>6720.59</v>
      </c>
      <c r="U95" s="19">
        <v>21670</v>
      </c>
      <c r="V95" s="32"/>
      <c r="W95" s="32"/>
      <c r="X95" s="32"/>
      <c r="Y95" s="19">
        <v>6720.59</v>
      </c>
      <c r="Z95" s="19" t="s">
        <v>41</v>
      </c>
      <c r="AA95" s="47">
        <v>3360.3</v>
      </c>
      <c r="AB95" s="32">
        <v>0</v>
      </c>
      <c r="AC95" s="16" t="s">
        <v>41</v>
      </c>
      <c r="AD95" s="32">
        <v>0</v>
      </c>
      <c r="AE95" s="16" t="s">
        <v>42</v>
      </c>
      <c r="AF95" s="16" t="s">
        <v>43</v>
      </c>
      <c r="AH95" s="16" t="s">
        <v>44</v>
      </c>
      <c r="AI95" s="16" t="s">
        <v>3189</v>
      </c>
      <c r="AJ95" s="16" t="s">
        <v>2078</v>
      </c>
      <c r="AK95" s="16" t="s">
        <v>49</v>
      </c>
      <c r="AL95" s="16" t="s">
        <v>160</v>
      </c>
      <c r="AM95" s="16" t="s">
        <v>51</v>
      </c>
      <c r="AN95" s="16" t="s">
        <v>4462</v>
      </c>
      <c r="AO95" s="16" t="s">
        <v>46</v>
      </c>
      <c r="AP95" s="16" t="s">
        <v>47</v>
      </c>
      <c r="AQ95" s="16" t="s">
        <v>55</v>
      </c>
      <c r="AR95" s="17"/>
      <c r="AT95" s="365">
        <v>0</v>
      </c>
      <c r="AU95" s="16" t="s">
        <v>4463</v>
      </c>
      <c r="AV95" s="17">
        <v>41325</v>
      </c>
      <c r="AW95" s="17">
        <v>41334.057638888888</v>
      </c>
      <c r="AX95" s="17" t="s">
        <v>48</v>
      </c>
      <c r="AY95" s="19">
        <v>6720.59</v>
      </c>
      <c r="AZ95" s="3">
        <v>5002</v>
      </c>
      <c r="BA95" s="16" t="s">
        <v>14258</v>
      </c>
      <c r="BB95" s="16" t="s">
        <v>14259</v>
      </c>
    </row>
    <row r="96" spans="1:54" s="16" customFormat="1" ht="12.75" customHeight="1" x14ac:dyDescent="0.25">
      <c r="A96" s="382"/>
      <c r="B96" s="16" t="s">
        <v>4919</v>
      </c>
      <c r="C96" s="28">
        <v>82</v>
      </c>
      <c r="D96" s="16" t="s">
        <v>4458</v>
      </c>
      <c r="E96" s="16" t="s">
        <v>4593</v>
      </c>
      <c r="F96" s="16" t="s">
        <v>5401</v>
      </c>
      <c r="G96" s="16" t="s">
        <v>4568</v>
      </c>
      <c r="H96" s="16" t="s">
        <v>4567</v>
      </c>
      <c r="I96" s="16" t="s">
        <v>7440</v>
      </c>
      <c r="J96" s="17" t="s">
        <v>5064</v>
      </c>
      <c r="K96" s="18">
        <f t="shared" si="3"/>
        <v>765.52847222222044</v>
      </c>
      <c r="L96" s="16">
        <v>1592584</v>
      </c>
      <c r="M96" s="16" t="s">
        <v>4703</v>
      </c>
      <c r="N96" s="16" t="s">
        <v>4704</v>
      </c>
      <c r="O96" s="16" t="s">
        <v>38</v>
      </c>
      <c r="P96" s="16" t="s">
        <v>4464</v>
      </c>
      <c r="R96" s="17">
        <v>40561</v>
      </c>
      <c r="S96" s="17"/>
      <c r="T96" s="19">
        <v>59500</v>
      </c>
      <c r="U96" s="19">
        <v>70000</v>
      </c>
      <c r="V96" s="32"/>
      <c r="W96" s="32"/>
      <c r="X96" s="32"/>
      <c r="Y96" s="19">
        <v>59500</v>
      </c>
      <c r="Z96" s="19" t="s">
        <v>41</v>
      </c>
      <c r="AA96" s="47">
        <v>29750</v>
      </c>
      <c r="AB96" s="32">
        <v>0</v>
      </c>
      <c r="AC96" s="16" t="s">
        <v>41</v>
      </c>
      <c r="AD96" s="32">
        <v>0</v>
      </c>
      <c r="AE96" s="16" t="s">
        <v>42</v>
      </c>
      <c r="AF96" s="16" t="s">
        <v>43</v>
      </c>
      <c r="AH96" s="16" t="s">
        <v>44</v>
      </c>
      <c r="AI96" s="16" t="s">
        <v>89</v>
      </c>
      <c r="AJ96" s="16" t="s">
        <v>2078</v>
      </c>
      <c r="AK96" s="16" t="s">
        <v>97</v>
      </c>
      <c r="AL96" s="16" t="s">
        <v>50</v>
      </c>
      <c r="AM96" s="16" t="s">
        <v>51</v>
      </c>
      <c r="AN96" s="16" t="s">
        <v>3305</v>
      </c>
      <c r="AO96" s="16" t="s">
        <v>46</v>
      </c>
      <c r="AP96" s="16" t="s">
        <v>47</v>
      </c>
      <c r="AQ96" s="16" t="s">
        <v>55</v>
      </c>
      <c r="AR96" s="17"/>
      <c r="AT96" s="365">
        <v>0</v>
      </c>
      <c r="AU96" s="16" t="s">
        <v>4465</v>
      </c>
      <c r="AV96" s="17">
        <v>41318</v>
      </c>
      <c r="AW96" s="17">
        <v>41334.52847222222</v>
      </c>
      <c r="AX96" s="17" t="s">
        <v>48</v>
      </c>
      <c r="AY96" s="19">
        <v>59500</v>
      </c>
      <c r="AZ96" s="3">
        <v>5012</v>
      </c>
      <c r="BA96" s="16" t="s">
        <v>14260</v>
      </c>
      <c r="BB96" s="16" t="s">
        <v>14261</v>
      </c>
    </row>
    <row r="97" spans="1:54" s="16" customFormat="1" ht="12.75" customHeight="1" x14ac:dyDescent="0.25">
      <c r="A97" s="382"/>
      <c r="B97" s="16" t="s">
        <v>4919</v>
      </c>
      <c r="C97" s="28">
        <v>93</v>
      </c>
      <c r="D97" s="16" t="s">
        <v>4458</v>
      </c>
      <c r="E97" s="16" t="s">
        <v>4629</v>
      </c>
      <c r="F97" s="16" t="s">
        <v>5401</v>
      </c>
      <c r="G97" s="16" t="s">
        <v>4568</v>
      </c>
      <c r="H97" s="16" t="s">
        <v>4569</v>
      </c>
      <c r="I97" s="16" t="s">
        <v>4570</v>
      </c>
      <c r="J97" s="17" t="s">
        <v>5065</v>
      </c>
      <c r="K97" s="18">
        <f t="shared" si="3"/>
        <v>324.9243055555562</v>
      </c>
      <c r="L97" s="16">
        <v>1592929</v>
      </c>
      <c r="M97" s="16" t="s">
        <v>4705</v>
      </c>
      <c r="N97" s="16" t="s">
        <v>2543</v>
      </c>
      <c r="O97" s="16" t="s">
        <v>38</v>
      </c>
      <c r="P97" s="16" t="s">
        <v>4466</v>
      </c>
      <c r="R97" s="17">
        <v>41006</v>
      </c>
      <c r="S97" s="17"/>
      <c r="T97" s="19">
        <v>19799</v>
      </c>
      <c r="U97" s="19">
        <v>19799</v>
      </c>
      <c r="V97" s="32"/>
      <c r="W97" s="32"/>
      <c r="X97" s="32"/>
      <c r="Y97" s="19">
        <v>19799</v>
      </c>
      <c r="Z97" s="19" t="s">
        <v>41</v>
      </c>
      <c r="AA97" s="47">
        <v>9899.5</v>
      </c>
      <c r="AB97" s="32">
        <v>0</v>
      </c>
      <c r="AC97" s="16" t="s">
        <v>41</v>
      </c>
      <c r="AD97" s="32">
        <v>0</v>
      </c>
      <c r="AE97" s="16" t="s">
        <v>42</v>
      </c>
      <c r="AF97" s="16" t="s">
        <v>43</v>
      </c>
      <c r="AH97" s="16" t="s">
        <v>44</v>
      </c>
      <c r="AI97" s="16" t="s">
        <v>89</v>
      </c>
      <c r="AJ97" s="16" t="s">
        <v>96</v>
      </c>
      <c r="AK97" s="16" t="s">
        <v>97</v>
      </c>
      <c r="AL97" s="16" t="s">
        <v>421</v>
      </c>
      <c r="AM97" s="16" t="s">
        <v>51</v>
      </c>
      <c r="AN97" s="16" t="s">
        <v>153</v>
      </c>
      <c r="AO97" s="16" t="s">
        <v>154</v>
      </c>
      <c r="AP97" s="16" t="s">
        <v>155</v>
      </c>
      <c r="AQ97" s="16" t="s">
        <v>55</v>
      </c>
      <c r="AR97" s="17"/>
      <c r="AT97" s="365">
        <v>0</v>
      </c>
      <c r="AU97" s="16" t="s">
        <v>4467</v>
      </c>
      <c r="AV97" s="17">
        <v>41305</v>
      </c>
      <c r="AW97" s="17">
        <v>41334.924305555556</v>
      </c>
      <c r="AX97" s="17" t="s">
        <v>48</v>
      </c>
      <c r="AY97" s="19">
        <v>19799</v>
      </c>
      <c r="AZ97" s="3">
        <v>5050</v>
      </c>
      <c r="BA97" s="16" t="s">
        <v>14262</v>
      </c>
      <c r="BB97" s="16" t="s">
        <v>14263</v>
      </c>
    </row>
    <row r="98" spans="1:54" s="16" customFormat="1" ht="12.75" customHeight="1" x14ac:dyDescent="0.25">
      <c r="A98" s="382"/>
      <c r="B98" s="16" t="s">
        <v>4919</v>
      </c>
      <c r="C98" s="28">
        <v>93</v>
      </c>
      <c r="D98" s="16" t="s">
        <v>4458</v>
      </c>
      <c r="E98" s="16" t="s">
        <v>4597</v>
      </c>
      <c r="F98" s="16" t="s">
        <v>5401</v>
      </c>
      <c r="G98" s="16" t="s">
        <v>4571</v>
      </c>
      <c r="H98" s="16" t="s">
        <v>4569</v>
      </c>
      <c r="I98" s="16" t="s">
        <v>7439</v>
      </c>
      <c r="J98" s="17" t="s">
        <v>5066</v>
      </c>
      <c r="K98" s="18">
        <f t="shared" si="3"/>
        <v>373.95625000000291</v>
      </c>
      <c r="L98" s="16">
        <v>1592986</v>
      </c>
      <c r="M98" s="16" t="s">
        <v>4706</v>
      </c>
      <c r="N98" s="16" t="s">
        <v>4707</v>
      </c>
      <c r="O98" s="16" t="s">
        <v>38</v>
      </c>
      <c r="P98" s="16" t="s">
        <v>4468</v>
      </c>
      <c r="R98" s="17">
        <v>40206</v>
      </c>
      <c r="S98" s="17"/>
      <c r="T98" s="19">
        <v>12258</v>
      </c>
      <c r="U98" s="19">
        <v>12258</v>
      </c>
      <c r="V98" s="32"/>
      <c r="W98" s="32"/>
      <c r="X98" s="32"/>
      <c r="Y98" s="19">
        <v>12258</v>
      </c>
      <c r="Z98" s="19" t="s">
        <v>41</v>
      </c>
      <c r="AA98" s="47">
        <v>6129</v>
      </c>
      <c r="AB98" s="32">
        <v>0</v>
      </c>
      <c r="AC98" s="16" t="s">
        <v>41</v>
      </c>
      <c r="AD98" s="32">
        <v>0</v>
      </c>
      <c r="AE98" s="16" t="s">
        <v>42</v>
      </c>
      <c r="AF98" s="16" t="s">
        <v>43</v>
      </c>
      <c r="AH98" s="16" t="s">
        <v>44</v>
      </c>
      <c r="AI98" s="16" t="s">
        <v>89</v>
      </c>
      <c r="AJ98" s="16" t="s">
        <v>96</v>
      </c>
      <c r="AK98" s="16" t="s">
        <v>97</v>
      </c>
      <c r="AL98" s="16" t="s">
        <v>137</v>
      </c>
      <c r="AM98" s="16" t="s">
        <v>51</v>
      </c>
      <c r="AN98" s="16" t="s">
        <v>223</v>
      </c>
      <c r="AO98" s="16" t="s">
        <v>53</v>
      </c>
      <c r="AP98" s="16" t="s">
        <v>54</v>
      </c>
      <c r="AQ98" s="16" t="s">
        <v>55</v>
      </c>
      <c r="AR98" s="17"/>
      <c r="AT98" s="365">
        <v>0</v>
      </c>
      <c r="AU98" s="16" t="s">
        <v>4469</v>
      </c>
      <c r="AV98" s="17">
        <v>41323</v>
      </c>
      <c r="AW98" s="17">
        <v>41334.956250000003</v>
      </c>
      <c r="AX98" s="17" t="s">
        <v>48</v>
      </c>
      <c r="AY98" s="19">
        <v>12258</v>
      </c>
      <c r="AZ98" s="3">
        <v>5030</v>
      </c>
      <c r="BA98" s="16" t="s">
        <v>14264</v>
      </c>
      <c r="BB98" s="16" t="s">
        <v>14265</v>
      </c>
    </row>
    <row r="99" spans="1:54" s="16" customFormat="1" ht="12.75" customHeight="1" x14ac:dyDescent="0.25">
      <c r="A99" s="382"/>
      <c r="B99" s="16" t="s">
        <v>4919</v>
      </c>
      <c r="C99" s="28">
        <v>82</v>
      </c>
      <c r="D99" s="16" t="s">
        <v>4458</v>
      </c>
      <c r="E99" s="16" t="s">
        <v>4593</v>
      </c>
      <c r="F99" s="16" t="s">
        <v>5401</v>
      </c>
      <c r="G99" s="16" t="s">
        <v>4568</v>
      </c>
      <c r="H99" s="16" t="s">
        <v>4567</v>
      </c>
      <c r="I99" s="16" t="s">
        <v>7440</v>
      </c>
      <c r="J99" s="17" t="s">
        <v>5067</v>
      </c>
      <c r="K99" s="18">
        <f t="shared" si="3"/>
        <v>432.10138888889196</v>
      </c>
      <c r="L99" s="16">
        <v>1593171</v>
      </c>
      <c r="M99" s="16" t="s">
        <v>4708</v>
      </c>
      <c r="N99" s="16" t="s">
        <v>4709</v>
      </c>
      <c r="O99" s="16" t="s">
        <v>38</v>
      </c>
      <c r="P99" s="16" t="s">
        <v>4470</v>
      </c>
      <c r="R99" s="17">
        <v>40809</v>
      </c>
      <c r="S99" s="17"/>
      <c r="T99" s="19">
        <v>113750</v>
      </c>
      <c r="U99" s="19">
        <v>130000</v>
      </c>
      <c r="V99" s="32"/>
      <c r="W99" s="32"/>
      <c r="X99" s="32"/>
      <c r="Y99" s="19">
        <v>113750</v>
      </c>
      <c r="Z99" s="19" t="s">
        <v>41</v>
      </c>
      <c r="AA99" s="47">
        <v>56875</v>
      </c>
      <c r="AB99" s="32">
        <v>0</v>
      </c>
      <c r="AC99" s="16" t="s">
        <v>41</v>
      </c>
      <c r="AD99" s="32">
        <v>0</v>
      </c>
      <c r="AE99" s="16" t="s">
        <v>42</v>
      </c>
      <c r="AF99" s="16" t="s">
        <v>43</v>
      </c>
      <c r="AH99" s="16" t="s">
        <v>44</v>
      </c>
      <c r="AI99" s="16" t="s">
        <v>3815</v>
      </c>
      <c r="AJ99" s="16" t="s">
        <v>3127</v>
      </c>
      <c r="AK99" s="16" t="s">
        <v>49</v>
      </c>
      <c r="AL99" s="16" t="s">
        <v>137</v>
      </c>
      <c r="AM99" s="16" t="s">
        <v>51</v>
      </c>
      <c r="AN99" s="16" t="s">
        <v>273</v>
      </c>
      <c r="AO99" s="16" t="s">
        <v>274</v>
      </c>
      <c r="AP99" s="16" t="s">
        <v>218</v>
      </c>
      <c r="AQ99" s="16" t="s">
        <v>55</v>
      </c>
      <c r="AR99" s="17"/>
      <c r="AT99" s="365">
        <v>0</v>
      </c>
      <c r="AU99" s="16" t="s">
        <v>4471</v>
      </c>
      <c r="AV99" s="17">
        <v>41302</v>
      </c>
      <c r="AW99" s="17">
        <v>41335.101388888892</v>
      </c>
      <c r="AX99" s="17" t="s">
        <v>48</v>
      </c>
      <c r="AY99" s="19">
        <v>113750</v>
      </c>
      <c r="AZ99" s="3">
        <v>5012</v>
      </c>
      <c r="BA99" s="16" t="s">
        <v>14266</v>
      </c>
      <c r="BB99" s="16" t="s">
        <v>14267</v>
      </c>
    </row>
    <row r="100" spans="1:54" s="16" customFormat="1" ht="12.75" customHeight="1" x14ac:dyDescent="0.25">
      <c r="A100" s="382"/>
      <c r="B100" s="16" t="s">
        <v>4919</v>
      </c>
      <c r="C100" s="28">
        <v>93</v>
      </c>
      <c r="D100" s="16" t="s">
        <v>4458</v>
      </c>
      <c r="E100" s="16" t="s">
        <v>4646</v>
      </c>
      <c r="F100" s="16" t="s">
        <v>4604</v>
      </c>
      <c r="G100" s="16" t="s">
        <v>4571</v>
      </c>
      <c r="H100" s="16" t="s">
        <v>4569</v>
      </c>
      <c r="I100" s="16" t="s">
        <v>7439</v>
      </c>
      <c r="J100" s="17" t="s">
        <v>5065</v>
      </c>
      <c r="K100" s="18">
        <f t="shared" si="3"/>
        <v>327.42222222222335</v>
      </c>
      <c r="L100" s="16">
        <v>1593308</v>
      </c>
      <c r="M100" s="16" t="s">
        <v>4710</v>
      </c>
      <c r="N100" s="16" t="s">
        <v>4711</v>
      </c>
      <c r="O100" s="16" t="s">
        <v>38</v>
      </c>
      <c r="P100" s="16" t="s">
        <v>4472</v>
      </c>
      <c r="R100" s="17">
        <v>38782</v>
      </c>
      <c r="S100" s="17"/>
      <c r="T100" s="19">
        <v>60000</v>
      </c>
      <c r="U100" s="19">
        <v>60000</v>
      </c>
      <c r="V100" s="32"/>
      <c r="W100" s="32"/>
      <c r="X100" s="32"/>
      <c r="Y100" s="19">
        <v>60000</v>
      </c>
      <c r="Z100" s="19" t="s">
        <v>41</v>
      </c>
      <c r="AA100" s="47">
        <v>30000</v>
      </c>
      <c r="AB100" s="32">
        <v>0</v>
      </c>
      <c r="AC100" s="16" t="s">
        <v>41</v>
      </c>
      <c r="AD100" s="32">
        <v>0</v>
      </c>
      <c r="AE100" s="16" t="s">
        <v>42</v>
      </c>
      <c r="AF100" s="16" t="s">
        <v>43</v>
      </c>
      <c r="AH100" s="16" t="s">
        <v>44</v>
      </c>
      <c r="AI100" s="16" t="s">
        <v>89</v>
      </c>
      <c r="AJ100" s="16" t="s">
        <v>96</v>
      </c>
      <c r="AK100" s="16" t="s">
        <v>49</v>
      </c>
      <c r="AL100" s="16" t="s">
        <v>50</v>
      </c>
      <c r="AM100" s="16" t="s">
        <v>51</v>
      </c>
      <c r="AN100" s="16" t="s">
        <v>1871</v>
      </c>
      <c r="AO100" s="16" t="s">
        <v>53</v>
      </c>
      <c r="AP100" s="16" t="s">
        <v>54</v>
      </c>
      <c r="AQ100" s="16" t="s">
        <v>55</v>
      </c>
      <c r="AR100" s="17"/>
      <c r="AT100" s="365">
        <v>0</v>
      </c>
      <c r="AU100" s="16" t="s">
        <v>4473</v>
      </c>
      <c r="AV100" s="17">
        <v>41306</v>
      </c>
      <c r="AW100" s="17">
        <v>41337.422222222223</v>
      </c>
      <c r="AX100" s="17" t="s">
        <v>48</v>
      </c>
      <c r="AY100" s="19">
        <v>60000</v>
      </c>
      <c r="AZ100" s="3">
        <v>6004</v>
      </c>
      <c r="BA100" s="16" t="s">
        <v>14268</v>
      </c>
      <c r="BB100" s="16" t="s">
        <v>14269</v>
      </c>
    </row>
    <row r="101" spans="1:54" s="16" customFormat="1" ht="12.75" customHeight="1" x14ac:dyDescent="0.25">
      <c r="A101" s="382"/>
      <c r="B101" s="16" t="s">
        <v>4919</v>
      </c>
      <c r="C101" s="28">
        <v>82</v>
      </c>
      <c r="D101" s="16" t="s">
        <v>4458</v>
      </c>
      <c r="E101" s="16" t="s">
        <v>9395</v>
      </c>
      <c r="F101" s="16" t="s">
        <v>5401</v>
      </c>
      <c r="G101" s="16" t="s">
        <v>4568</v>
      </c>
      <c r="H101" s="16" t="s">
        <v>4584</v>
      </c>
      <c r="I101" s="16" t="s">
        <v>4584</v>
      </c>
      <c r="J101" s="17" t="s">
        <v>5068</v>
      </c>
      <c r="K101" s="18">
        <f t="shared" si="3"/>
        <v>60.621527777781012</v>
      </c>
      <c r="L101" s="16">
        <v>1593460</v>
      </c>
      <c r="M101" s="16" t="s">
        <v>4712</v>
      </c>
      <c r="N101" s="16" t="s">
        <v>4713</v>
      </c>
      <c r="O101" s="16" t="s">
        <v>38</v>
      </c>
      <c r="P101" s="16" t="s">
        <v>4474</v>
      </c>
      <c r="R101" s="17">
        <v>40970</v>
      </c>
      <c r="S101" s="17"/>
      <c r="T101" s="19">
        <v>10000</v>
      </c>
      <c r="U101" s="19">
        <v>10000</v>
      </c>
      <c r="V101" s="32"/>
      <c r="W101" s="32"/>
      <c r="X101" s="32"/>
      <c r="Y101" s="19">
        <v>10000</v>
      </c>
      <c r="Z101" s="19" t="s">
        <v>41</v>
      </c>
      <c r="AA101" s="47">
        <v>5000</v>
      </c>
      <c r="AB101" s="32">
        <v>0</v>
      </c>
      <c r="AC101" s="16" t="s">
        <v>41</v>
      </c>
      <c r="AD101" s="32">
        <v>0</v>
      </c>
      <c r="AE101" s="16" t="s">
        <v>42</v>
      </c>
      <c r="AF101" s="16" t="s">
        <v>43</v>
      </c>
      <c r="AH101" s="16" t="s">
        <v>44</v>
      </c>
      <c r="AI101" s="16" t="s">
        <v>89</v>
      </c>
      <c r="AJ101" s="16" t="s">
        <v>2078</v>
      </c>
      <c r="AK101" s="16" t="s">
        <v>97</v>
      </c>
      <c r="AL101" s="16" t="s">
        <v>1288</v>
      </c>
      <c r="AM101" s="16" t="s">
        <v>51</v>
      </c>
      <c r="AN101" s="16" t="s">
        <v>797</v>
      </c>
      <c r="AO101" s="16" t="s">
        <v>456</v>
      </c>
      <c r="AP101" s="16" t="s">
        <v>84</v>
      </c>
      <c r="AQ101" s="16" t="s">
        <v>55</v>
      </c>
      <c r="AR101" s="17"/>
      <c r="AT101" s="365">
        <v>0</v>
      </c>
      <c r="AU101" s="16" t="s">
        <v>4475</v>
      </c>
      <c r="AV101" s="17">
        <v>41313</v>
      </c>
      <c r="AW101" s="17">
        <v>41337.621527777781</v>
      </c>
      <c r="AX101" s="17" t="s">
        <v>48</v>
      </c>
      <c r="AY101" s="19">
        <v>10000</v>
      </c>
      <c r="AZ101" s="3">
        <v>8064</v>
      </c>
      <c r="BA101" s="16" t="s">
        <v>14270</v>
      </c>
      <c r="BB101" s="16" t="s">
        <v>14271</v>
      </c>
    </row>
    <row r="102" spans="1:54" s="16" customFormat="1" ht="12.75" customHeight="1" x14ac:dyDescent="0.25">
      <c r="A102" s="382"/>
      <c r="B102" s="16" t="s">
        <v>4919</v>
      </c>
      <c r="C102" s="16">
        <v>1</v>
      </c>
      <c r="D102" s="16" t="s">
        <v>6893</v>
      </c>
      <c r="E102" s="16" t="s">
        <v>4652</v>
      </c>
      <c r="F102" s="20" t="s">
        <v>5286</v>
      </c>
      <c r="G102" s="16" t="s">
        <v>4582</v>
      </c>
      <c r="H102" s="16" t="s">
        <v>4569</v>
      </c>
      <c r="I102" s="16" t="s">
        <v>4578</v>
      </c>
      <c r="J102" s="17" t="s">
        <v>5286</v>
      </c>
      <c r="K102" s="18" t="s">
        <v>5286</v>
      </c>
      <c r="L102" s="16">
        <v>1593797</v>
      </c>
      <c r="M102" s="16" t="s">
        <v>4714</v>
      </c>
      <c r="N102" s="16" t="s">
        <v>1000</v>
      </c>
      <c r="O102" s="16" t="s">
        <v>38</v>
      </c>
      <c r="P102" s="16">
        <v>1726580</v>
      </c>
      <c r="Q102" s="21"/>
      <c r="R102" s="17">
        <v>40931</v>
      </c>
      <c r="T102" s="19">
        <v>138613.57999999999</v>
      </c>
      <c r="U102" s="19">
        <v>138613.57999999999</v>
      </c>
      <c r="V102" s="32"/>
      <c r="W102" s="32"/>
      <c r="X102" s="32"/>
      <c r="Y102" s="19">
        <v>138613.57999999999</v>
      </c>
      <c r="Z102" s="19" t="s">
        <v>73</v>
      </c>
      <c r="AA102" s="47">
        <v>69306.789999999994</v>
      </c>
      <c r="AB102" s="32">
        <v>0</v>
      </c>
      <c r="AC102" s="16" t="s">
        <v>41</v>
      </c>
      <c r="AD102" s="32">
        <v>0</v>
      </c>
      <c r="AE102" s="16" t="s">
        <v>42</v>
      </c>
      <c r="AF102" s="16" t="s">
        <v>43</v>
      </c>
      <c r="AH102" s="16" t="s">
        <v>44</v>
      </c>
      <c r="AI102" s="16" t="s">
        <v>89</v>
      </c>
      <c r="AJ102" s="16" t="s">
        <v>2078</v>
      </c>
      <c r="AK102" s="16" t="s">
        <v>97</v>
      </c>
      <c r="AL102" s="16" t="s">
        <v>91</v>
      </c>
      <c r="AM102" s="16" t="s">
        <v>51</v>
      </c>
      <c r="AN102" s="16" t="s">
        <v>785</v>
      </c>
      <c r="AO102" s="16" t="s">
        <v>53</v>
      </c>
      <c r="AP102" s="16" t="s">
        <v>54</v>
      </c>
      <c r="AQ102" s="16" t="s">
        <v>55</v>
      </c>
      <c r="AR102" s="17"/>
      <c r="AT102" s="365">
        <v>0</v>
      </c>
      <c r="AU102" s="16" t="s">
        <v>4476</v>
      </c>
      <c r="AV102" s="17">
        <v>41302</v>
      </c>
      <c r="AW102" s="17">
        <v>41338.022222222222</v>
      </c>
      <c r="AX102" s="17" t="s">
        <v>72</v>
      </c>
      <c r="AY102" s="19">
        <v>138613.57999999999</v>
      </c>
      <c r="AZ102" s="3"/>
      <c r="BA102" s="16" t="s">
        <v>14272</v>
      </c>
      <c r="BB102" s="16" t="s">
        <v>14273</v>
      </c>
    </row>
    <row r="103" spans="1:54" s="16" customFormat="1" ht="12.75" customHeight="1" x14ac:dyDescent="0.25">
      <c r="A103" s="382"/>
      <c r="B103" s="16" t="s">
        <v>4919</v>
      </c>
      <c r="C103" s="16">
        <v>90</v>
      </c>
      <c r="D103" s="16" t="s">
        <v>4458</v>
      </c>
      <c r="E103" s="16" t="s">
        <v>4594</v>
      </c>
      <c r="F103" s="16" t="s">
        <v>5403</v>
      </c>
      <c r="G103" s="16" t="s">
        <v>4572</v>
      </c>
      <c r="H103" s="16" t="s">
        <v>4569</v>
      </c>
      <c r="I103" s="16" t="s">
        <v>4570</v>
      </c>
      <c r="J103" s="17" t="s">
        <v>5010</v>
      </c>
      <c r="K103" s="18">
        <f t="shared" ref="K103:K115" si="4">AW103-J103</f>
        <v>482.07777777777665</v>
      </c>
      <c r="L103" s="16">
        <v>1593867</v>
      </c>
      <c r="M103" s="16" t="s">
        <v>4715</v>
      </c>
      <c r="N103" s="16" t="s">
        <v>4716</v>
      </c>
      <c r="O103" s="16" t="s">
        <v>38</v>
      </c>
      <c r="P103" s="16" t="s">
        <v>4477</v>
      </c>
      <c r="R103" s="17">
        <v>40849</v>
      </c>
      <c r="S103" s="17"/>
      <c r="T103" s="19">
        <v>200750</v>
      </c>
      <c r="U103" s="19">
        <v>200750</v>
      </c>
      <c r="V103" s="32"/>
      <c r="W103" s="32"/>
      <c r="X103" s="32"/>
      <c r="Y103" s="19">
        <v>200750</v>
      </c>
      <c r="Z103" s="19" t="s">
        <v>41</v>
      </c>
      <c r="AA103" s="47">
        <v>100375</v>
      </c>
      <c r="AB103" s="32">
        <v>0</v>
      </c>
      <c r="AC103" s="16" t="s">
        <v>41</v>
      </c>
      <c r="AD103" s="32">
        <v>0</v>
      </c>
      <c r="AE103" s="16" t="s">
        <v>42</v>
      </c>
      <c r="AF103" s="16" t="s">
        <v>43</v>
      </c>
      <c r="AH103" s="16" t="s">
        <v>44</v>
      </c>
      <c r="AI103" s="16" t="s">
        <v>89</v>
      </c>
      <c r="AJ103" s="16" t="s">
        <v>3127</v>
      </c>
      <c r="AK103" s="16" t="s">
        <v>97</v>
      </c>
      <c r="AL103" s="16" t="s">
        <v>50</v>
      </c>
      <c r="AM103" s="16" t="s">
        <v>51</v>
      </c>
      <c r="AN103" s="16" t="s">
        <v>266</v>
      </c>
      <c r="AO103" s="16" t="s">
        <v>206</v>
      </c>
      <c r="AP103" s="16" t="s">
        <v>54</v>
      </c>
      <c r="AQ103" s="16" t="s">
        <v>55</v>
      </c>
      <c r="AR103" s="17"/>
      <c r="AT103" s="365">
        <v>0</v>
      </c>
      <c r="AU103" s="16" t="s">
        <v>4478</v>
      </c>
      <c r="AV103" s="17">
        <v>41288</v>
      </c>
      <c r="AW103" s="17">
        <v>41338.077777777777</v>
      </c>
      <c r="AX103" s="17" t="s">
        <v>48</v>
      </c>
      <c r="AY103" s="19">
        <v>200750</v>
      </c>
      <c r="AZ103" s="3">
        <v>12</v>
      </c>
      <c r="BA103" s="16" t="s">
        <v>14274</v>
      </c>
      <c r="BB103" s="16" t="s">
        <v>14275</v>
      </c>
    </row>
    <row r="104" spans="1:54" s="16" customFormat="1" ht="12.75" customHeight="1" x14ac:dyDescent="0.25">
      <c r="A104" s="382"/>
      <c r="B104" s="16" t="s">
        <v>4919</v>
      </c>
      <c r="C104" s="28">
        <v>82</v>
      </c>
      <c r="D104" s="16" t="s">
        <v>4458</v>
      </c>
      <c r="E104" s="16" t="s">
        <v>4593</v>
      </c>
      <c r="F104" s="16" t="s">
        <v>5401</v>
      </c>
      <c r="G104" s="16" t="s">
        <v>4568</v>
      </c>
      <c r="H104" s="16" t="s">
        <v>4569</v>
      </c>
      <c r="I104" s="16" t="s">
        <v>4570</v>
      </c>
      <c r="J104" s="17" t="s">
        <v>5069</v>
      </c>
      <c r="K104" s="18">
        <f t="shared" si="4"/>
        <v>459.97222222221899</v>
      </c>
      <c r="L104" s="16">
        <v>1594468</v>
      </c>
      <c r="M104" s="16" t="s">
        <v>4717</v>
      </c>
      <c r="N104" s="16" t="s">
        <v>4718</v>
      </c>
      <c r="O104" s="16" t="s">
        <v>38</v>
      </c>
      <c r="P104" s="16" t="s">
        <v>4479</v>
      </c>
      <c r="R104" s="17">
        <v>40556</v>
      </c>
      <c r="S104" s="17"/>
      <c r="T104" s="19">
        <v>133000</v>
      </c>
      <c r="U104" s="19">
        <v>133000</v>
      </c>
      <c r="V104" s="32"/>
      <c r="W104" s="32"/>
      <c r="X104" s="32"/>
      <c r="Y104" s="19">
        <v>133000</v>
      </c>
      <c r="Z104" s="19" t="s">
        <v>41</v>
      </c>
      <c r="AA104" s="47">
        <v>66500</v>
      </c>
      <c r="AB104" s="32">
        <v>0</v>
      </c>
      <c r="AC104" s="16" t="s">
        <v>41</v>
      </c>
      <c r="AD104" s="32">
        <v>0</v>
      </c>
      <c r="AE104" s="16" t="s">
        <v>42</v>
      </c>
      <c r="AF104" s="16" t="s">
        <v>43</v>
      </c>
      <c r="AH104" s="16" t="s">
        <v>44</v>
      </c>
      <c r="AI104" s="16" t="s">
        <v>89</v>
      </c>
      <c r="AJ104" s="16" t="s">
        <v>96</v>
      </c>
      <c r="AK104" s="16" t="s">
        <v>97</v>
      </c>
      <c r="AL104" s="16" t="s">
        <v>50</v>
      </c>
      <c r="AM104" s="16" t="s">
        <v>51</v>
      </c>
      <c r="AN104" s="16" t="s">
        <v>1690</v>
      </c>
      <c r="AO104" s="16" t="s">
        <v>53</v>
      </c>
      <c r="AP104" s="16" t="s">
        <v>54</v>
      </c>
      <c r="AQ104" s="16" t="s">
        <v>55</v>
      </c>
      <c r="AR104" s="17"/>
      <c r="AT104" s="365">
        <v>0</v>
      </c>
      <c r="AU104" s="16" t="s">
        <v>4480</v>
      </c>
      <c r="AV104" s="17">
        <v>41318</v>
      </c>
      <c r="AW104" s="17">
        <v>41338.972222222219</v>
      </c>
      <c r="AX104" s="17" t="s">
        <v>48</v>
      </c>
      <c r="AY104" s="19">
        <v>133000</v>
      </c>
      <c r="AZ104" s="3">
        <v>5012</v>
      </c>
      <c r="BA104" s="16" t="s">
        <v>11806</v>
      </c>
      <c r="BB104" s="16" t="s">
        <v>11807</v>
      </c>
    </row>
    <row r="105" spans="1:54" s="16" customFormat="1" ht="12.75" customHeight="1" x14ac:dyDescent="0.25">
      <c r="A105" s="382"/>
      <c r="B105" s="16" t="s">
        <v>4919</v>
      </c>
      <c r="C105" s="28">
        <v>93</v>
      </c>
      <c r="D105" s="16" t="s">
        <v>4458</v>
      </c>
      <c r="E105" s="16" t="s">
        <v>4629</v>
      </c>
      <c r="F105" s="16" t="s">
        <v>5401</v>
      </c>
      <c r="G105" s="16" t="s">
        <v>4568</v>
      </c>
      <c r="H105" s="16" t="s">
        <v>4567</v>
      </c>
      <c r="I105" s="16" t="s">
        <v>7440</v>
      </c>
      <c r="J105" s="17" t="s">
        <v>5015</v>
      </c>
      <c r="K105" s="18">
        <f t="shared" si="4"/>
        <v>672.0895833333343</v>
      </c>
      <c r="L105" s="16">
        <v>1594631</v>
      </c>
      <c r="M105" s="16" t="s">
        <v>4719</v>
      </c>
      <c r="N105" s="16" t="s">
        <v>4720</v>
      </c>
      <c r="O105" s="16" t="s">
        <v>38</v>
      </c>
      <c r="P105" s="16" t="s">
        <v>4481</v>
      </c>
      <c r="R105" s="17">
        <v>40529</v>
      </c>
      <c r="S105" s="17"/>
      <c r="T105" s="19">
        <v>10080.06</v>
      </c>
      <c r="U105" s="19">
        <v>11721</v>
      </c>
      <c r="V105" s="32"/>
      <c r="W105" s="32"/>
      <c r="X105" s="32"/>
      <c r="Y105" s="19">
        <v>10080.06</v>
      </c>
      <c r="Z105" s="19" t="s">
        <v>41</v>
      </c>
      <c r="AA105" s="47">
        <v>5040.03</v>
      </c>
      <c r="AB105" s="32">
        <v>0</v>
      </c>
      <c r="AC105" s="16" t="s">
        <v>41</v>
      </c>
      <c r="AD105" s="32">
        <v>0</v>
      </c>
      <c r="AE105" s="16" t="s">
        <v>42</v>
      </c>
      <c r="AF105" s="16" t="s">
        <v>43</v>
      </c>
      <c r="AH105" s="16" t="s">
        <v>44</v>
      </c>
      <c r="AI105" s="16" t="s">
        <v>3815</v>
      </c>
      <c r="AJ105" s="16" t="s">
        <v>2078</v>
      </c>
      <c r="AK105" s="16" t="s">
        <v>49</v>
      </c>
      <c r="AL105" s="16" t="s">
        <v>1288</v>
      </c>
      <c r="AM105" s="16" t="s">
        <v>51</v>
      </c>
      <c r="AN105" s="16" t="s">
        <v>105</v>
      </c>
      <c r="AO105" s="16" t="s">
        <v>53</v>
      </c>
      <c r="AP105" s="16" t="s">
        <v>54</v>
      </c>
      <c r="AQ105" s="16" t="s">
        <v>55</v>
      </c>
      <c r="AR105" s="17"/>
      <c r="AT105" s="365">
        <v>0</v>
      </c>
      <c r="AU105" s="16" t="s">
        <v>4482</v>
      </c>
      <c r="AV105" s="17">
        <v>41325</v>
      </c>
      <c r="AW105" s="17">
        <v>41339.089583333334</v>
      </c>
      <c r="AX105" s="17" t="s">
        <v>48</v>
      </c>
      <c r="AY105" s="19">
        <v>10080.06</v>
      </c>
      <c r="AZ105" s="3">
        <v>5050</v>
      </c>
      <c r="BA105" s="16" t="s">
        <v>14276</v>
      </c>
      <c r="BB105" s="16" t="s">
        <v>14277</v>
      </c>
    </row>
    <row r="106" spans="1:54" s="16" customFormat="1" ht="12.75" customHeight="1" x14ac:dyDescent="0.25">
      <c r="A106" s="382"/>
      <c r="B106" s="16" t="s">
        <v>4919</v>
      </c>
      <c r="C106" s="28">
        <v>93</v>
      </c>
      <c r="D106" s="16" t="s">
        <v>4458</v>
      </c>
      <c r="E106" s="16" t="s">
        <v>4597</v>
      </c>
      <c r="F106" s="16" t="s">
        <v>5401</v>
      </c>
      <c r="G106" s="16" t="s">
        <v>4571</v>
      </c>
      <c r="H106" s="16" t="s">
        <v>4569</v>
      </c>
      <c r="I106" s="16" t="s">
        <v>7439</v>
      </c>
      <c r="J106" s="17" t="s">
        <v>5070</v>
      </c>
      <c r="K106" s="18">
        <f t="shared" si="4"/>
        <v>145.44861111111095</v>
      </c>
      <c r="L106" s="16">
        <v>1594923</v>
      </c>
      <c r="M106" s="16" t="s">
        <v>4721</v>
      </c>
      <c r="N106" s="16" t="s">
        <v>4722</v>
      </c>
      <c r="O106" s="16" t="s">
        <v>38</v>
      </c>
      <c r="P106" s="16" t="s">
        <v>4483</v>
      </c>
      <c r="R106" s="17">
        <v>41184</v>
      </c>
      <c r="S106" s="17"/>
      <c r="T106" s="19">
        <v>103524</v>
      </c>
      <c r="U106" s="19">
        <v>103524</v>
      </c>
      <c r="V106" s="32"/>
      <c r="W106" s="32"/>
      <c r="X106" s="32"/>
      <c r="Y106" s="19">
        <v>103524</v>
      </c>
      <c r="Z106" s="19" t="s">
        <v>41</v>
      </c>
      <c r="AA106" s="47">
        <v>51762</v>
      </c>
      <c r="AB106" s="32">
        <v>0</v>
      </c>
      <c r="AC106" s="16" t="s">
        <v>41</v>
      </c>
      <c r="AD106" s="32">
        <v>0</v>
      </c>
      <c r="AE106" s="16" t="s">
        <v>42</v>
      </c>
      <c r="AF106" s="16" t="s">
        <v>3732</v>
      </c>
      <c r="AH106" s="16" t="s">
        <v>44</v>
      </c>
      <c r="AI106" s="16" t="s">
        <v>89</v>
      </c>
      <c r="AJ106" s="16" t="s">
        <v>96</v>
      </c>
      <c r="AK106" s="16" t="s">
        <v>97</v>
      </c>
      <c r="AL106" s="16" t="s">
        <v>50</v>
      </c>
      <c r="AM106" s="16" t="s">
        <v>51</v>
      </c>
      <c r="AN106" s="16" t="s">
        <v>1547</v>
      </c>
      <c r="AO106" s="16" t="s">
        <v>53</v>
      </c>
      <c r="AP106" s="16" t="s">
        <v>54</v>
      </c>
      <c r="AQ106" s="16" t="s">
        <v>55</v>
      </c>
      <c r="AR106" s="17"/>
      <c r="AT106" s="365">
        <v>0</v>
      </c>
      <c r="AU106" s="16" t="s">
        <v>4484</v>
      </c>
      <c r="AV106" s="17">
        <v>41313</v>
      </c>
      <c r="AW106" s="17">
        <v>41339.448611111111</v>
      </c>
      <c r="AX106" s="17" t="s">
        <v>48</v>
      </c>
      <c r="AY106" s="19">
        <v>103524</v>
      </c>
      <c r="AZ106" s="3">
        <v>5030</v>
      </c>
      <c r="BA106" s="16" t="s">
        <v>14278</v>
      </c>
      <c r="BB106" s="16" t="s">
        <v>14279</v>
      </c>
    </row>
    <row r="107" spans="1:54" s="16" customFormat="1" ht="12.75" customHeight="1" x14ac:dyDescent="0.25">
      <c r="A107" s="382"/>
      <c r="B107" s="16" t="s">
        <v>4919</v>
      </c>
      <c r="C107" s="28">
        <v>93</v>
      </c>
      <c r="D107" s="16" t="s">
        <v>4458</v>
      </c>
      <c r="E107" s="16" t="s">
        <v>4597</v>
      </c>
      <c r="F107" s="16" t="s">
        <v>5401</v>
      </c>
      <c r="G107" s="16" t="s">
        <v>4573</v>
      </c>
      <c r="H107" s="16" t="s">
        <v>4569</v>
      </c>
      <c r="I107" s="16" t="s">
        <v>9408</v>
      </c>
      <c r="J107" s="17" t="s">
        <v>5071</v>
      </c>
      <c r="K107" s="18">
        <f t="shared" si="4"/>
        <v>674.68055555555475</v>
      </c>
      <c r="L107" s="16">
        <v>1595282</v>
      </c>
      <c r="M107" s="16" t="s">
        <v>4723</v>
      </c>
      <c r="N107" s="16" t="s">
        <v>765</v>
      </c>
      <c r="O107" s="16" t="s">
        <v>38</v>
      </c>
      <c r="P107" s="16" t="s">
        <v>4485</v>
      </c>
      <c r="R107" s="17">
        <v>40654</v>
      </c>
      <c r="S107" s="17"/>
      <c r="T107" s="19">
        <v>44716</v>
      </c>
      <c r="U107" s="19">
        <v>44716</v>
      </c>
      <c r="V107" s="32"/>
      <c r="W107" s="32"/>
      <c r="X107" s="32"/>
      <c r="Y107" s="19">
        <v>44716</v>
      </c>
      <c r="Z107" s="19" t="s">
        <v>41</v>
      </c>
      <c r="AA107" s="47">
        <v>22358</v>
      </c>
      <c r="AB107" s="32">
        <v>0</v>
      </c>
      <c r="AC107" s="16" t="s">
        <v>41</v>
      </c>
      <c r="AD107" s="32">
        <v>0</v>
      </c>
      <c r="AE107" s="16" t="s">
        <v>42</v>
      </c>
      <c r="AF107" s="16" t="s">
        <v>43</v>
      </c>
      <c r="AH107" s="16" t="s">
        <v>44</v>
      </c>
      <c r="AI107" s="16" t="s">
        <v>89</v>
      </c>
      <c r="AJ107" s="16" t="s">
        <v>96</v>
      </c>
      <c r="AK107" s="16" t="s">
        <v>97</v>
      </c>
      <c r="AL107" s="16" t="s">
        <v>68</v>
      </c>
      <c r="AM107" s="16" t="s">
        <v>51</v>
      </c>
      <c r="AN107" s="16" t="s">
        <v>768</v>
      </c>
      <c r="AO107" s="16" t="s">
        <v>53</v>
      </c>
      <c r="AP107" s="16" t="s">
        <v>54</v>
      </c>
      <c r="AQ107" s="16" t="s">
        <v>55</v>
      </c>
      <c r="AR107" s="17"/>
      <c r="AT107" s="365">
        <v>0</v>
      </c>
      <c r="AU107" s="16" t="s">
        <v>4486</v>
      </c>
      <c r="AV107" s="17">
        <v>41320</v>
      </c>
      <c r="AW107" s="17">
        <v>41339.680555555555</v>
      </c>
      <c r="AX107" s="17" t="s">
        <v>48</v>
      </c>
      <c r="AY107" s="19">
        <v>44716</v>
      </c>
      <c r="AZ107" s="3">
        <v>5030</v>
      </c>
      <c r="BA107" s="16" t="s">
        <v>11334</v>
      </c>
      <c r="BB107" s="16" t="s">
        <v>14280</v>
      </c>
    </row>
    <row r="108" spans="1:54" s="16" customFormat="1" ht="12.75" customHeight="1" x14ac:dyDescent="0.25">
      <c r="A108" s="382"/>
      <c r="B108" s="16" t="s">
        <v>4919</v>
      </c>
      <c r="C108" s="28">
        <v>82</v>
      </c>
      <c r="D108" s="16" t="s">
        <v>4458</v>
      </c>
      <c r="E108" s="16" t="s">
        <v>4593</v>
      </c>
      <c r="F108" s="16" t="s">
        <v>5401</v>
      </c>
      <c r="G108" s="16" t="s">
        <v>4568</v>
      </c>
      <c r="H108" s="16" t="s">
        <v>4569</v>
      </c>
      <c r="I108" s="16" t="s">
        <v>7438</v>
      </c>
      <c r="J108" s="17" t="s">
        <v>5007</v>
      </c>
      <c r="K108" s="18">
        <f t="shared" si="4"/>
        <v>233.9013888888876</v>
      </c>
      <c r="L108" s="16">
        <v>1595419</v>
      </c>
      <c r="M108" s="16" t="s">
        <v>4724</v>
      </c>
      <c r="N108" s="16" t="s">
        <v>4725</v>
      </c>
      <c r="O108" s="16" t="s">
        <v>38</v>
      </c>
      <c r="P108" s="16" t="s">
        <v>4487</v>
      </c>
      <c r="R108" s="17">
        <v>39707</v>
      </c>
      <c r="S108" s="17"/>
      <c r="T108" s="19">
        <v>111525</v>
      </c>
      <c r="U108" s="19">
        <v>111525</v>
      </c>
      <c r="V108" s="32"/>
      <c r="W108" s="32"/>
      <c r="X108" s="32"/>
      <c r="Y108" s="19">
        <v>111525</v>
      </c>
      <c r="Z108" s="19" t="s">
        <v>41</v>
      </c>
      <c r="AA108" s="47">
        <v>55762.5</v>
      </c>
      <c r="AB108" s="32">
        <v>0</v>
      </c>
      <c r="AC108" s="16" t="s">
        <v>41</v>
      </c>
      <c r="AD108" s="32">
        <v>0</v>
      </c>
      <c r="AE108" s="16" t="s">
        <v>42</v>
      </c>
      <c r="AF108" s="16" t="s">
        <v>43</v>
      </c>
      <c r="AH108" s="16" t="s">
        <v>44</v>
      </c>
      <c r="AI108" s="16" t="s">
        <v>3815</v>
      </c>
      <c r="AJ108" s="16" t="s">
        <v>2078</v>
      </c>
      <c r="AK108" s="16" t="s">
        <v>49</v>
      </c>
      <c r="AL108" s="16" t="s">
        <v>50</v>
      </c>
      <c r="AM108" s="16" t="s">
        <v>51</v>
      </c>
      <c r="AN108" s="16" t="s">
        <v>1111</v>
      </c>
      <c r="AO108" s="16" t="s">
        <v>53</v>
      </c>
      <c r="AP108" s="16" t="s">
        <v>54</v>
      </c>
      <c r="AQ108" s="16" t="s">
        <v>55</v>
      </c>
      <c r="AR108" s="17"/>
      <c r="AT108" s="365">
        <v>0</v>
      </c>
      <c r="AU108" s="16" t="s">
        <v>4488</v>
      </c>
      <c r="AV108" s="17">
        <v>41324</v>
      </c>
      <c r="AW108" s="17">
        <v>41339.901388888888</v>
      </c>
      <c r="AX108" s="17" t="s">
        <v>48</v>
      </c>
      <c r="AY108" s="19">
        <v>111525</v>
      </c>
      <c r="AZ108" s="3">
        <v>5012</v>
      </c>
      <c r="BA108" s="16" t="s">
        <v>14281</v>
      </c>
      <c r="BB108" s="16" t="s">
        <v>14282</v>
      </c>
    </row>
    <row r="109" spans="1:54" s="16" customFormat="1" ht="12.75" customHeight="1" x14ac:dyDescent="0.25">
      <c r="A109" s="382"/>
      <c r="B109" s="16" t="s">
        <v>4919</v>
      </c>
      <c r="C109" s="28">
        <v>93</v>
      </c>
      <c r="D109" s="16" t="s">
        <v>4458</v>
      </c>
      <c r="E109" s="16" t="s">
        <v>4597</v>
      </c>
      <c r="F109" s="16" t="s">
        <v>5401</v>
      </c>
      <c r="G109" s="16" t="s">
        <v>4571</v>
      </c>
      <c r="H109" s="16" t="s">
        <v>4584</v>
      </c>
      <c r="I109" s="16" t="s">
        <v>4584</v>
      </c>
      <c r="J109" s="17" t="s">
        <v>5049</v>
      </c>
      <c r="K109" s="18">
        <f t="shared" si="4"/>
        <v>-12.018055555556202</v>
      </c>
      <c r="L109" s="16">
        <v>1595525</v>
      </c>
      <c r="M109" s="16" t="s">
        <v>4726</v>
      </c>
      <c r="N109" s="16" t="s">
        <v>4727</v>
      </c>
      <c r="O109" s="16" t="s">
        <v>38</v>
      </c>
      <c r="P109" s="16" t="s">
        <v>4489</v>
      </c>
      <c r="R109" s="17">
        <v>40631</v>
      </c>
      <c r="S109" s="17"/>
      <c r="T109" s="19">
        <v>24323</v>
      </c>
      <c r="U109" s="19">
        <v>24323</v>
      </c>
      <c r="V109" s="32"/>
      <c r="W109" s="32"/>
      <c r="X109" s="32"/>
      <c r="Y109" s="19">
        <v>24323</v>
      </c>
      <c r="Z109" s="19" t="s">
        <v>41</v>
      </c>
      <c r="AA109" s="47">
        <v>12161.5</v>
      </c>
      <c r="AB109" s="32">
        <v>0</v>
      </c>
      <c r="AC109" s="16" t="s">
        <v>41</v>
      </c>
      <c r="AD109" s="32">
        <v>0</v>
      </c>
      <c r="AE109" s="16" t="s">
        <v>42</v>
      </c>
      <c r="AF109" s="16" t="s">
        <v>43</v>
      </c>
      <c r="AH109" s="16" t="s">
        <v>44</v>
      </c>
      <c r="AI109" s="16" t="s">
        <v>89</v>
      </c>
      <c r="AJ109" s="16" t="s">
        <v>96</v>
      </c>
      <c r="AK109" s="16" t="s">
        <v>49</v>
      </c>
      <c r="AL109" s="16" t="s">
        <v>50</v>
      </c>
      <c r="AM109" s="16" t="s">
        <v>51</v>
      </c>
      <c r="AN109" s="16" t="s">
        <v>1312</v>
      </c>
      <c r="AO109" s="16" t="s">
        <v>53</v>
      </c>
      <c r="AP109" s="16" t="s">
        <v>54</v>
      </c>
      <c r="AQ109" s="16" t="s">
        <v>55</v>
      </c>
      <c r="AR109" s="17"/>
      <c r="AT109" s="365">
        <v>0</v>
      </c>
      <c r="AU109" s="16" t="s">
        <v>4490</v>
      </c>
      <c r="AV109" s="17">
        <v>41330</v>
      </c>
      <c r="AW109" s="17">
        <v>41339.981944444444</v>
      </c>
      <c r="AX109" s="17" t="s">
        <v>48</v>
      </c>
      <c r="AY109" s="19">
        <v>24323</v>
      </c>
      <c r="AZ109" s="3">
        <v>5030</v>
      </c>
      <c r="BA109" s="16" t="s">
        <v>14283</v>
      </c>
      <c r="BB109" s="16" t="s">
        <v>14284</v>
      </c>
    </row>
    <row r="110" spans="1:54" s="16" customFormat="1" ht="12.75" customHeight="1" x14ac:dyDescent="0.25">
      <c r="A110" s="382"/>
      <c r="B110" s="16" t="s">
        <v>4919</v>
      </c>
      <c r="C110" s="28">
        <v>93</v>
      </c>
      <c r="D110" s="16" t="s">
        <v>4458</v>
      </c>
      <c r="E110" s="16" t="s">
        <v>4646</v>
      </c>
      <c r="F110" s="16" t="s">
        <v>4604</v>
      </c>
      <c r="G110" s="16" t="s">
        <v>4573</v>
      </c>
      <c r="H110" s="16" t="s">
        <v>4569</v>
      </c>
      <c r="I110" s="16" t="s">
        <v>9409</v>
      </c>
      <c r="J110" s="17">
        <v>41075</v>
      </c>
      <c r="K110" s="18">
        <f t="shared" si="4"/>
        <v>264.99722222222044</v>
      </c>
      <c r="L110" s="16">
        <v>1595548</v>
      </c>
      <c r="M110" s="16" t="s">
        <v>4728</v>
      </c>
      <c r="N110" s="16" t="s">
        <v>4729</v>
      </c>
      <c r="O110" s="16" t="s">
        <v>38</v>
      </c>
      <c r="P110" s="16" t="s">
        <v>4730</v>
      </c>
      <c r="R110" s="17">
        <v>41070</v>
      </c>
      <c r="S110" s="17"/>
      <c r="T110" s="19">
        <v>232515.21</v>
      </c>
      <c r="U110" s="19">
        <v>232515.21</v>
      </c>
      <c r="V110" s="32"/>
      <c r="W110" s="32"/>
      <c r="X110" s="32"/>
      <c r="Y110" s="19">
        <v>232515.21</v>
      </c>
      <c r="Z110" s="19" t="s">
        <v>41</v>
      </c>
      <c r="AA110" s="47">
        <v>116257.61</v>
      </c>
      <c r="AB110" s="32">
        <v>0</v>
      </c>
      <c r="AC110" s="16" t="s">
        <v>41</v>
      </c>
      <c r="AD110" s="32">
        <v>0</v>
      </c>
      <c r="AE110" s="16" t="s">
        <v>42</v>
      </c>
      <c r="AF110" s="16" t="s">
        <v>43</v>
      </c>
      <c r="AH110" s="16" t="s">
        <v>44</v>
      </c>
      <c r="AI110" s="16" t="s">
        <v>89</v>
      </c>
      <c r="AJ110" s="16" t="s">
        <v>3127</v>
      </c>
      <c r="AK110" s="16" t="s">
        <v>49</v>
      </c>
      <c r="AL110" s="16" t="s">
        <v>68</v>
      </c>
      <c r="AM110" s="16" t="s">
        <v>51</v>
      </c>
      <c r="AN110" s="16" t="s">
        <v>4050</v>
      </c>
      <c r="AO110" s="16" t="s">
        <v>53</v>
      </c>
      <c r="AP110" s="16" t="s">
        <v>54</v>
      </c>
      <c r="AQ110" s="16" t="s">
        <v>55</v>
      </c>
      <c r="AR110" s="17"/>
      <c r="AT110" s="365">
        <v>0</v>
      </c>
      <c r="AU110" s="16" t="s">
        <v>4491</v>
      </c>
      <c r="AV110" s="17">
        <v>41323</v>
      </c>
      <c r="AW110" s="17">
        <v>41339.99722222222</v>
      </c>
      <c r="AX110" s="17" t="s">
        <v>48</v>
      </c>
      <c r="AY110" s="19">
        <v>232515.21</v>
      </c>
      <c r="AZ110" s="3">
        <v>5055</v>
      </c>
      <c r="BA110" s="16" t="s">
        <v>14285</v>
      </c>
      <c r="BB110" s="16" t="s">
        <v>14286</v>
      </c>
    </row>
    <row r="111" spans="1:54" s="16" customFormat="1" ht="12.75" customHeight="1" x14ac:dyDescent="0.25">
      <c r="A111" s="382"/>
      <c r="B111" s="16" t="s">
        <v>4919</v>
      </c>
      <c r="C111" s="28">
        <v>82</v>
      </c>
      <c r="D111" s="16" t="s">
        <v>4458</v>
      </c>
      <c r="E111" s="16" t="s">
        <v>4593</v>
      </c>
      <c r="F111" s="16" t="s">
        <v>5401</v>
      </c>
      <c r="G111" s="16" t="s">
        <v>4568</v>
      </c>
      <c r="H111" s="16" t="s">
        <v>4567</v>
      </c>
      <c r="I111" s="16" t="s">
        <v>7440</v>
      </c>
      <c r="J111" s="17" t="s">
        <v>5072</v>
      </c>
      <c r="K111" s="18">
        <f t="shared" si="4"/>
        <v>268.00138888888614</v>
      </c>
      <c r="L111" s="16">
        <v>1595555</v>
      </c>
      <c r="M111" s="16" t="s">
        <v>4731</v>
      </c>
      <c r="N111" s="16" t="s">
        <v>4732</v>
      </c>
      <c r="O111" s="16" t="s">
        <v>38</v>
      </c>
      <c r="P111" s="16" t="s">
        <v>4492</v>
      </c>
      <c r="R111" s="17">
        <v>40984</v>
      </c>
      <c r="S111" s="17"/>
      <c r="T111" s="19">
        <v>44000</v>
      </c>
      <c r="U111" s="19">
        <v>50000</v>
      </c>
      <c r="V111" s="32"/>
      <c r="W111" s="32"/>
      <c r="X111" s="32"/>
      <c r="Y111" s="19">
        <v>44000</v>
      </c>
      <c r="Z111" s="19" t="s">
        <v>41</v>
      </c>
      <c r="AA111" s="47">
        <v>22000</v>
      </c>
      <c r="AB111" s="32">
        <v>0</v>
      </c>
      <c r="AC111" s="16" t="s">
        <v>41</v>
      </c>
      <c r="AD111" s="32">
        <v>0</v>
      </c>
      <c r="AE111" s="16" t="s">
        <v>42</v>
      </c>
      <c r="AF111" s="16" t="s">
        <v>43</v>
      </c>
      <c r="AH111" s="16" t="s">
        <v>44</v>
      </c>
      <c r="AI111" s="16" t="s">
        <v>3815</v>
      </c>
      <c r="AJ111" s="16" t="s">
        <v>96</v>
      </c>
      <c r="AK111" s="16" t="s">
        <v>49</v>
      </c>
      <c r="AL111" s="16" t="s">
        <v>91</v>
      </c>
      <c r="AM111" s="16" t="s">
        <v>51</v>
      </c>
      <c r="AN111" s="16" t="s">
        <v>604</v>
      </c>
      <c r="AO111" s="16" t="s">
        <v>46</v>
      </c>
      <c r="AP111" s="16" t="s">
        <v>47</v>
      </c>
      <c r="AQ111" s="16" t="s">
        <v>55</v>
      </c>
      <c r="AR111" s="17"/>
      <c r="AT111" s="365">
        <v>0</v>
      </c>
      <c r="AU111" s="16" t="s">
        <v>4493</v>
      </c>
      <c r="AV111" s="17">
        <v>41331</v>
      </c>
      <c r="AW111" s="17">
        <v>41340.001388888886</v>
      </c>
      <c r="AX111" s="17" t="s">
        <v>48</v>
      </c>
      <c r="AY111" s="19">
        <v>44000</v>
      </c>
      <c r="AZ111" s="3">
        <v>5012</v>
      </c>
      <c r="BA111" s="16" t="s">
        <v>14287</v>
      </c>
      <c r="BB111" s="21" t="s">
        <v>14288</v>
      </c>
    </row>
    <row r="112" spans="1:54" s="16" customFormat="1" ht="12.75" customHeight="1" x14ac:dyDescent="0.25">
      <c r="A112" s="382"/>
      <c r="B112" s="16" t="s">
        <v>4919</v>
      </c>
      <c r="C112" s="28">
        <v>93</v>
      </c>
      <c r="D112" s="16" t="s">
        <v>4458</v>
      </c>
      <c r="E112" s="16" t="s">
        <v>4629</v>
      </c>
      <c r="F112" s="16" t="s">
        <v>5401</v>
      </c>
      <c r="G112" s="16" t="s">
        <v>4568</v>
      </c>
      <c r="H112" s="16" t="s">
        <v>4569</v>
      </c>
      <c r="I112" s="16" t="s">
        <v>4570</v>
      </c>
      <c r="J112" s="17" t="s">
        <v>5073</v>
      </c>
      <c r="K112" s="18">
        <f t="shared" si="4"/>
        <v>296.04861111110949</v>
      </c>
      <c r="L112" s="16">
        <v>1595641</v>
      </c>
      <c r="M112" s="16" t="s">
        <v>4733</v>
      </c>
      <c r="N112" s="16" t="s">
        <v>4734</v>
      </c>
      <c r="O112" s="16" t="s">
        <v>38</v>
      </c>
      <c r="P112" s="16" t="s">
        <v>4494</v>
      </c>
      <c r="R112" s="17">
        <v>40096</v>
      </c>
      <c r="S112" s="17"/>
      <c r="T112" s="19">
        <v>41477</v>
      </c>
      <c r="U112" s="19">
        <v>41477</v>
      </c>
      <c r="V112" s="32"/>
      <c r="W112" s="32"/>
      <c r="X112" s="32"/>
      <c r="Y112" s="19">
        <v>41477</v>
      </c>
      <c r="Z112" s="19" t="s">
        <v>41</v>
      </c>
      <c r="AA112" s="47">
        <v>20738.5</v>
      </c>
      <c r="AB112" s="32">
        <v>0</v>
      </c>
      <c r="AC112" s="16" t="s">
        <v>41</v>
      </c>
      <c r="AD112" s="32">
        <v>0</v>
      </c>
      <c r="AE112" s="16" t="s">
        <v>42</v>
      </c>
      <c r="AF112" s="16" t="s">
        <v>43</v>
      </c>
      <c r="AH112" s="16" t="s">
        <v>44</v>
      </c>
      <c r="AI112" s="16" t="s">
        <v>89</v>
      </c>
      <c r="AJ112" s="16" t="s">
        <v>3127</v>
      </c>
      <c r="AK112" s="16" t="s">
        <v>49</v>
      </c>
      <c r="AL112" s="16" t="s">
        <v>137</v>
      </c>
      <c r="AM112" s="16" t="s">
        <v>51</v>
      </c>
      <c r="AN112" s="16" t="s">
        <v>1453</v>
      </c>
      <c r="AO112" s="16" t="s">
        <v>117</v>
      </c>
      <c r="AP112" s="16" t="s">
        <v>54</v>
      </c>
      <c r="AQ112" s="16" t="s">
        <v>55</v>
      </c>
      <c r="AR112" s="17"/>
      <c r="AT112" s="365">
        <v>0</v>
      </c>
      <c r="AU112" s="16" t="s">
        <v>4495</v>
      </c>
      <c r="AV112" s="17">
        <v>41331</v>
      </c>
      <c r="AW112" s="17">
        <v>41340.048611111109</v>
      </c>
      <c r="AX112" s="17" t="s">
        <v>48</v>
      </c>
      <c r="AY112" s="19">
        <v>41477</v>
      </c>
      <c r="AZ112" s="3">
        <v>1001</v>
      </c>
      <c r="BA112" s="16" t="s">
        <v>14289</v>
      </c>
      <c r="BB112" s="16" t="s">
        <v>14290</v>
      </c>
    </row>
    <row r="113" spans="1:54" s="16" customFormat="1" ht="12.75" customHeight="1" x14ac:dyDescent="0.25">
      <c r="A113" s="382"/>
      <c r="B113" s="16" t="s">
        <v>4919</v>
      </c>
      <c r="C113" s="28">
        <v>93</v>
      </c>
      <c r="D113" s="16" t="s">
        <v>4458</v>
      </c>
      <c r="E113" s="16" t="s">
        <v>4597</v>
      </c>
      <c r="F113" s="16" t="s">
        <v>5401</v>
      </c>
      <c r="G113" s="16" t="s">
        <v>4573</v>
      </c>
      <c r="H113" s="16" t="s">
        <v>4569</v>
      </c>
      <c r="I113" s="16" t="s">
        <v>9408</v>
      </c>
      <c r="J113" s="17" t="s">
        <v>5060</v>
      </c>
      <c r="K113" s="18">
        <f t="shared" si="4"/>
        <v>197.0979166666657</v>
      </c>
      <c r="L113" s="16">
        <v>1595714</v>
      </c>
      <c r="M113" s="16" t="s">
        <v>4735</v>
      </c>
      <c r="N113" s="16" t="s">
        <v>4736</v>
      </c>
      <c r="O113" s="16" t="s">
        <v>38</v>
      </c>
      <c r="P113" s="16" t="s">
        <v>4496</v>
      </c>
      <c r="R113" s="17">
        <v>41137</v>
      </c>
      <c r="S113" s="17"/>
      <c r="T113" s="19">
        <v>28500</v>
      </c>
      <c r="U113" s="19">
        <v>28500</v>
      </c>
      <c r="V113" s="32"/>
      <c r="W113" s="32"/>
      <c r="X113" s="32"/>
      <c r="Y113" s="19">
        <v>28500</v>
      </c>
      <c r="Z113" s="19" t="s">
        <v>41</v>
      </c>
      <c r="AA113" s="47">
        <v>14250</v>
      </c>
      <c r="AB113" s="32">
        <v>0</v>
      </c>
      <c r="AC113" s="16" t="s">
        <v>41</v>
      </c>
      <c r="AD113" s="32">
        <v>0</v>
      </c>
      <c r="AE113" s="16" t="s">
        <v>42</v>
      </c>
      <c r="AF113" s="16" t="s">
        <v>43</v>
      </c>
      <c r="AH113" s="16" t="s">
        <v>44</v>
      </c>
      <c r="AI113" s="16" t="s">
        <v>89</v>
      </c>
      <c r="AJ113" s="16" t="s">
        <v>2078</v>
      </c>
      <c r="AK113" s="16" t="s">
        <v>97</v>
      </c>
      <c r="AL113" s="16" t="s">
        <v>75</v>
      </c>
      <c r="AM113" s="16" t="s">
        <v>76</v>
      </c>
      <c r="AN113" s="16" t="s">
        <v>551</v>
      </c>
      <c r="AO113" s="16" t="s">
        <v>53</v>
      </c>
      <c r="AP113" s="16" t="s">
        <v>54</v>
      </c>
      <c r="AQ113" s="16" t="s">
        <v>55</v>
      </c>
      <c r="AR113" s="17"/>
      <c r="AT113" s="365">
        <v>0</v>
      </c>
      <c r="AU113" s="16" t="s">
        <v>4497</v>
      </c>
      <c r="AV113" s="17">
        <v>41330</v>
      </c>
      <c r="AW113" s="17">
        <v>41340.097916666666</v>
      </c>
      <c r="AX113" s="17" t="s">
        <v>48</v>
      </c>
      <c r="AY113" s="19">
        <v>28500</v>
      </c>
      <c r="AZ113" s="3">
        <v>5030</v>
      </c>
      <c r="BA113" s="16" t="s">
        <v>14291</v>
      </c>
      <c r="BB113" s="16" t="s">
        <v>14292</v>
      </c>
    </row>
    <row r="114" spans="1:54" s="16" customFormat="1" ht="12.75" customHeight="1" x14ac:dyDescent="0.25">
      <c r="A114" s="382"/>
      <c r="B114" s="16" t="s">
        <v>4919</v>
      </c>
      <c r="C114" s="28">
        <v>82</v>
      </c>
      <c r="D114" s="16" t="s">
        <v>4458</v>
      </c>
      <c r="E114" s="16" t="s">
        <v>8294</v>
      </c>
      <c r="F114" s="16" t="s">
        <v>5401</v>
      </c>
      <c r="G114" s="16" t="s">
        <v>4568</v>
      </c>
      <c r="H114" s="16" t="s">
        <v>4569</v>
      </c>
      <c r="I114" s="16" t="s">
        <v>4570</v>
      </c>
      <c r="J114" s="17" t="s">
        <v>5074</v>
      </c>
      <c r="K114" s="18">
        <f t="shared" si="4"/>
        <v>1013.5145833333299</v>
      </c>
      <c r="L114" s="16">
        <v>1596142</v>
      </c>
      <c r="M114" s="16" t="s">
        <v>4737</v>
      </c>
      <c r="N114" s="16" t="s">
        <v>4738</v>
      </c>
      <c r="O114" s="16" t="s">
        <v>38</v>
      </c>
      <c r="P114" s="16" t="s">
        <v>4498</v>
      </c>
      <c r="R114" s="17">
        <v>40218</v>
      </c>
      <c r="S114" s="17"/>
      <c r="T114" s="19">
        <v>35000</v>
      </c>
      <c r="U114" s="19">
        <v>35000</v>
      </c>
      <c r="V114" s="32"/>
      <c r="W114" s="32"/>
      <c r="X114" s="32"/>
      <c r="Y114" s="19">
        <v>35000</v>
      </c>
      <c r="Z114" s="19" t="s">
        <v>41</v>
      </c>
      <c r="AA114" s="47">
        <v>17500</v>
      </c>
      <c r="AB114" s="32">
        <v>0</v>
      </c>
      <c r="AC114" s="16" t="s">
        <v>41</v>
      </c>
      <c r="AD114" s="32">
        <v>0</v>
      </c>
      <c r="AE114" s="16" t="s">
        <v>42</v>
      </c>
      <c r="AF114" s="16" t="s">
        <v>43</v>
      </c>
      <c r="AH114" s="16" t="s">
        <v>44</v>
      </c>
      <c r="AI114" s="16" t="s">
        <v>3815</v>
      </c>
      <c r="AJ114" s="16" t="s">
        <v>2078</v>
      </c>
      <c r="AK114" s="16" t="s">
        <v>97</v>
      </c>
      <c r="AL114" s="16" t="s">
        <v>50</v>
      </c>
      <c r="AM114" s="16" t="s">
        <v>51</v>
      </c>
      <c r="AN114" s="16" t="s">
        <v>3279</v>
      </c>
      <c r="AO114" s="16" t="s">
        <v>171</v>
      </c>
      <c r="AP114" s="16" t="s">
        <v>54</v>
      </c>
      <c r="AQ114" s="16" t="s">
        <v>55</v>
      </c>
      <c r="AR114" s="17"/>
      <c r="AT114" s="365">
        <v>0</v>
      </c>
      <c r="AU114" s="16" t="s">
        <v>4499</v>
      </c>
      <c r="AV114" s="17">
        <v>41297</v>
      </c>
      <c r="AW114" s="17">
        <v>41340.51458333333</v>
      </c>
      <c r="AX114" s="17" t="s">
        <v>48</v>
      </c>
      <c r="AY114" s="19">
        <v>35000</v>
      </c>
      <c r="AZ114" s="3">
        <v>5013</v>
      </c>
      <c r="BA114" s="16" t="s">
        <v>14293</v>
      </c>
      <c r="BB114" s="16" t="s">
        <v>14294</v>
      </c>
    </row>
    <row r="115" spans="1:54" s="16" customFormat="1" ht="12.75" customHeight="1" x14ac:dyDescent="0.25">
      <c r="A115" s="382"/>
      <c r="B115" s="16" t="s">
        <v>4919</v>
      </c>
      <c r="C115" s="28">
        <v>82</v>
      </c>
      <c r="D115" s="16" t="s">
        <v>4458</v>
      </c>
      <c r="E115" s="16" t="s">
        <v>4593</v>
      </c>
      <c r="F115" s="16" t="s">
        <v>5401</v>
      </c>
      <c r="G115" s="16" t="s">
        <v>4573</v>
      </c>
      <c r="H115" s="16" t="s">
        <v>4569</v>
      </c>
      <c r="I115" s="16" t="s">
        <v>4574</v>
      </c>
      <c r="J115" s="17" t="s">
        <v>5075</v>
      </c>
      <c r="K115" s="18">
        <f t="shared" si="4"/>
        <v>519.92916666666861</v>
      </c>
      <c r="L115" s="16">
        <v>1596622</v>
      </c>
      <c r="M115" s="16" t="s">
        <v>4739</v>
      </c>
      <c r="N115" s="16" t="s">
        <v>4740</v>
      </c>
      <c r="O115" s="16" t="s">
        <v>38</v>
      </c>
      <c r="P115" s="16" t="s">
        <v>4500</v>
      </c>
      <c r="R115" s="17">
        <v>40804</v>
      </c>
      <c r="S115" s="17"/>
      <c r="T115" s="19">
        <v>48000</v>
      </c>
      <c r="U115" s="19">
        <v>48000</v>
      </c>
      <c r="V115" s="32"/>
      <c r="W115" s="32"/>
      <c r="X115" s="32"/>
      <c r="Y115" s="19">
        <v>48000</v>
      </c>
      <c r="Z115" s="19" t="s">
        <v>41</v>
      </c>
      <c r="AA115" s="47">
        <v>24000</v>
      </c>
      <c r="AB115" s="32">
        <v>0</v>
      </c>
      <c r="AC115" s="16" t="s">
        <v>41</v>
      </c>
      <c r="AD115" s="32">
        <v>0</v>
      </c>
      <c r="AE115" s="16" t="s">
        <v>42</v>
      </c>
      <c r="AF115" s="16" t="s">
        <v>43</v>
      </c>
      <c r="AH115" s="16" t="s">
        <v>44</v>
      </c>
      <c r="AI115" s="16" t="s">
        <v>89</v>
      </c>
      <c r="AJ115" s="16" t="s">
        <v>96</v>
      </c>
      <c r="AK115" s="16" t="s">
        <v>49</v>
      </c>
      <c r="AL115" s="16" t="s">
        <v>50</v>
      </c>
      <c r="AM115" s="16" t="s">
        <v>51</v>
      </c>
      <c r="AN115" s="16" t="s">
        <v>193</v>
      </c>
      <c r="AO115" s="16" t="s">
        <v>53</v>
      </c>
      <c r="AP115" s="16" t="s">
        <v>54</v>
      </c>
      <c r="AQ115" s="16" t="s">
        <v>55</v>
      </c>
      <c r="AR115" s="17"/>
      <c r="AT115" s="365">
        <v>0</v>
      </c>
      <c r="AU115" s="16" t="s">
        <v>4501</v>
      </c>
      <c r="AV115" s="17">
        <v>41324</v>
      </c>
      <c r="AW115" s="17">
        <v>41340.929166666669</v>
      </c>
      <c r="AX115" s="17" t="s">
        <v>48</v>
      </c>
      <c r="AY115" s="19">
        <v>48000</v>
      </c>
      <c r="AZ115" s="3">
        <v>5012</v>
      </c>
      <c r="BA115" s="16" t="s">
        <v>14295</v>
      </c>
      <c r="BB115" s="16" t="s">
        <v>14296</v>
      </c>
    </row>
    <row r="116" spans="1:54" s="16" customFormat="1" ht="12.75" customHeight="1" x14ac:dyDescent="0.25">
      <c r="A116" s="382"/>
      <c r="B116" s="16" t="s">
        <v>4919</v>
      </c>
      <c r="C116" s="16">
        <v>1</v>
      </c>
      <c r="D116" s="16" t="s">
        <v>6893</v>
      </c>
      <c r="E116" s="16" t="s">
        <v>4652</v>
      </c>
      <c r="F116" s="20" t="s">
        <v>5286</v>
      </c>
      <c r="G116" s="16" t="s">
        <v>4582</v>
      </c>
      <c r="H116" s="16" t="s">
        <v>4569</v>
      </c>
      <c r="I116" s="16" t="s">
        <v>4575</v>
      </c>
      <c r="J116" s="17" t="s">
        <v>5286</v>
      </c>
      <c r="K116" s="18" t="s">
        <v>5286</v>
      </c>
      <c r="L116" s="16">
        <v>1596678</v>
      </c>
      <c r="M116" s="16" t="s">
        <v>4741</v>
      </c>
      <c r="N116" s="16" t="s">
        <v>4742</v>
      </c>
      <c r="O116" s="16" t="s">
        <v>38</v>
      </c>
      <c r="P116" s="16" t="s">
        <v>4911</v>
      </c>
      <c r="Q116" s="21"/>
      <c r="R116" s="17">
        <v>0</v>
      </c>
      <c r="T116" s="19">
        <v>0</v>
      </c>
      <c r="U116" s="19">
        <v>0</v>
      </c>
      <c r="V116" s="19"/>
      <c r="W116" s="19"/>
      <c r="X116" s="19"/>
      <c r="Y116" s="19">
        <v>0</v>
      </c>
      <c r="Z116" s="19" t="s">
        <v>73</v>
      </c>
      <c r="AA116" s="47">
        <v>0</v>
      </c>
      <c r="AB116" s="19">
        <v>0</v>
      </c>
      <c r="AC116" s="16" t="s">
        <v>41</v>
      </c>
      <c r="AD116" s="19">
        <v>0</v>
      </c>
      <c r="AE116" s="16" t="s">
        <v>42</v>
      </c>
      <c r="AF116" s="16" t="s">
        <v>43</v>
      </c>
      <c r="AH116" s="16" t="s">
        <v>44</v>
      </c>
      <c r="AI116" s="16" t="s">
        <v>89</v>
      </c>
      <c r="AJ116" s="16" t="s">
        <v>96</v>
      </c>
      <c r="AK116" s="16" t="s">
        <v>49</v>
      </c>
      <c r="AL116" s="16" t="s">
        <v>50</v>
      </c>
      <c r="AM116" s="16" t="s">
        <v>51</v>
      </c>
      <c r="AN116" s="16" t="s">
        <v>69</v>
      </c>
      <c r="AO116" s="16" t="s">
        <v>53</v>
      </c>
      <c r="AP116" s="16" t="s">
        <v>54</v>
      </c>
      <c r="AQ116" s="16" t="s">
        <v>55</v>
      </c>
      <c r="AR116" s="17"/>
      <c r="AT116" s="365">
        <v>0</v>
      </c>
      <c r="AU116" s="16" t="s">
        <v>4502</v>
      </c>
      <c r="AV116" s="17">
        <v>41327</v>
      </c>
      <c r="AW116" s="17">
        <v>41340.974305555559</v>
      </c>
      <c r="AX116" s="17" t="s">
        <v>72</v>
      </c>
      <c r="AY116" s="19">
        <v>0</v>
      </c>
      <c r="AZ116" s="3"/>
      <c r="BA116" s="16" t="s">
        <v>14297</v>
      </c>
      <c r="BB116" s="16" t="s">
        <v>14298</v>
      </c>
    </row>
    <row r="117" spans="1:54" s="16" customFormat="1" ht="12.75" customHeight="1" x14ac:dyDescent="0.25">
      <c r="A117" s="382"/>
      <c r="B117" s="16" t="s">
        <v>4919</v>
      </c>
      <c r="C117" s="28">
        <v>82</v>
      </c>
      <c r="D117" s="16" t="s">
        <v>4458</v>
      </c>
      <c r="E117" s="16" t="s">
        <v>4616</v>
      </c>
      <c r="F117" s="16" t="s">
        <v>5401</v>
      </c>
      <c r="G117" s="16" t="s">
        <v>4568</v>
      </c>
      <c r="H117" s="16" t="s">
        <v>4569</v>
      </c>
      <c r="I117" s="16" t="s">
        <v>7438</v>
      </c>
      <c r="J117" s="17" t="s">
        <v>5076</v>
      </c>
      <c r="K117" s="18">
        <f t="shared" ref="K117:K142" si="5">AW117-J117</f>
        <v>214.04583333332994</v>
      </c>
      <c r="L117" s="16">
        <v>1596777</v>
      </c>
      <c r="M117" s="16" t="s">
        <v>4743</v>
      </c>
      <c r="N117" s="16" t="s">
        <v>4744</v>
      </c>
      <c r="O117" s="16" t="s">
        <v>38</v>
      </c>
      <c r="P117" s="16" t="s">
        <v>4503</v>
      </c>
      <c r="R117" s="17">
        <v>41106</v>
      </c>
      <c r="S117" s="17"/>
      <c r="T117" s="19">
        <v>6609.28</v>
      </c>
      <c r="U117" s="19">
        <v>6609.28</v>
      </c>
      <c r="V117" s="32"/>
      <c r="W117" s="32"/>
      <c r="X117" s="32"/>
      <c r="Y117" s="19">
        <v>6609.28</v>
      </c>
      <c r="Z117" s="19" t="s">
        <v>41</v>
      </c>
      <c r="AA117" s="47">
        <v>3304.64</v>
      </c>
      <c r="AB117" s="32">
        <v>0</v>
      </c>
      <c r="AC117" s="16" t="s">
        <v>41</v>
      </c>
      <c r="AD117" s="32">
        <v>0</v>
      </c>
      <c r="AE117" s="16" t="s">
        <v>42</v>
      </c>
      <c r="AF117" s="16" t="s">
        <v>43</v>
      </c>
      <c r="AH117" s="16" t="s">
        <v>44</v>
      </c>
      <c r="AI117" s="16" t="s">
        <v>3815</v>
      </c>
      <c r="AJ117" s="16" t="s">
        <v>96</v>
      </c>
      <c r="AK117" s="16" t="s">
        <v>49</v>
      </c>
      <c r="AL117" s="16" t="s">
        <v>75</v>
      </c>
      <c r="AM117" s="16" t="s">
        <v>177</v>
      </c>
      <c r="AN117" s="16" t="s">
        <v>116</v>
      </c>
      <c r="AO117" s="16" t="s">
        <v>117</v>
      </c>
      <c r="AP117" s="16" t="s">
        <v>54</v>
      </c>
      <c r="AQ117" s="16" t="s">
        <v>55</v>
      </c>
      <c r="AR117" s="17"/>
      <c r="AT117" s="365">
        <v>0</v>
      </c>
      <c r="AU117" s="16" t="s">
        <v>4504</v>
      </c>
      <c r="AV117" s="17">
        <v>41334</v>
      </c>
      <c r="AW117" s="17">
        <v>41341.04583333333</v>
      </c>
      <c r="AX117" s="17" t="s">
        <v>48</v>
      </c>
      <c r="AY117" s="19">
        <v>6609.28</v>
      </c>
      <c r="AZ117" s="3">
        <v>3003</v>
      </c>
      <c r="BA117" s="16" t="s">
        <v>14067</v>
      </c>
      <c r="BB117" s="16" t="s">
        <v>14015</v>
      </c>
    </row>
    <row r="118" spans="1:54" s="16" customFormat="1" ht="12.75" customHeight="1" x14ac:dyDescent="0.25">
      <c r="A118" s="382"/>
      <c r="B118" s="16" t="s">
        <v>4919</v>
      </c>
      <c r="C118" s="28">
        <v>82</v>
      </c>
      <c r="D118" s="16" t="s">
        <v>4458</v>
      </c>
      <c r="E118" s="16" t="s">
        <v>4593</v>
      </c>
      <c r="F118" s="16" t="s">
        <v>5401</v>
      </c>
      <c r="G118" s="16" t="s">
        <v>4573</v>
      </c>
      <c r="H118" s="16" t="s">
        <v>4569</v>
      </c>
      <c r="I118" s="16" t="s">
        <v>4575</v>
      </c>
      <c r="J118" s="17" t="s">
        <v>5077</v>
      </c>
      <c r="K118" s="18">
        <f t="shared" si="5"/>
        <v>1170.9381944444467</v>
      </c>
      <c r="L118" s="16">
        <v>1597550</v>
      </c>
      <c r="M118" s="16" t="s">
        <v>4745</v>
      </c>
      <c r="N118" s="16" t="s">
        <v>4746</v>
      </c>
      <c r="O118" s="16" t="s">
        <v>38</v>
      </c>
      <c r="P118" s="16" t="s">
        <v>4505</v>
      </c>
      <c r="R118" s="17">
        <v>40167</v>
      </c>
      <c r="S118" s="17"/>
      <c r="T118" s="19">
        <v>120193</v>
      </c>
      <c r="U118" s="19">
        <v>120193</v>
      </c>
      <c r="V118" s="32"/>
      <c r="W118" s="32"/>
      <c r="X118" s="32"/>
      <c r="Y118" s="19">
        <v>120193</v>
      </c>
      <c r="Z118" s="19" t="s">
        <v>41</v>
      </c>
      <c r="AA118" s="47">
        <v>60096.5</v>
      </c>
      <c r="AB118" s="32">
        <v>0</v>
      </c>
      <c r="AC118" s="16" t="s">
        <v>41</v>
      </c>
      <c r="AD118" s="32">
        <v>0</v>
      </c>
      <c r="AE118" s="16" t="s">
        <v>42</v>
      </c>
      <c r="AF118" s="16" t="s">
        <v>43</v>
      </c>
      <c r="AH118" s="16" t="s">
        <v>44</v>
      </c>
      <c r="AI118" s="16" t="s">
        <v>89</v>
      </c>
      <c r="AJ118" s="16" t="s">
        <v>96</v>
      </c>
      <c r="AK118" s="16" t="s">
        <v>74</v>
      </c>
      <c r="AL118" s="16" t="s">
        <v>160</v>
      </c>
      <c r="AM118" s="16" t="s">
        <v>51</v>
      </c>
      <c r="AN118" s="16" t="s">
        <v>69</v>
      </c>
      <c r="AO118" s="16" t="s">
        <v>53</v>
      </c>
      <c r="AP118" s="16" t="s">
        <v>54</v>
      </c>
      <c r="AQ118" s="16" t="s">
        <v>55</v>
      </c>
      <c r="AR118" s="17"/>
      <c r="AT118" s="365">
        <v>0</v>
      </c>
      <c r="AU118" s="16" t="s">
        <v>4506</v>
      </c>
      <c r="AV118" s="17">
        <v>41330</v>
      </c>
      <c r="AW118" s="17">
        <v>41341.938194444447</v>
      </c>
      <c r="AX118" s="17" t="s">
        <v>48</v>
      </c>
      <c r="AY118" s="19">
        <v>120193</v>
      </c>
      <c r="AZ118" s="3">
        <v>5012</v>
      </c>
      <c r="BA118" s="16" t="s">
        <v>14299</v>
      </c>
      <c r="BB118" s="16" t="s">
        <v>14300</v>
      </c>
    </row>
    <row r="119" spans="1:54" s="16" customFormat="1" ht="12.75" customHeight="1" x14ac:dyDescent="0.25">
      <c r="A119" s="382"/>
      <c r="B119" s="16" t="s">
        <v>4919</v>
      </c>
      <c r="C119" s="28">
        <v>93</v>
      </c>
      <c r="D119" s="16" t="s">
        <v>4458</v>
      </c>
      <c r="E119" s="16" t="s">
        <v>4642</v>
      </c>
      <c r="F119" s="16" t="s">
        <v>4604</v>
      </c>
      <c r="G119" s="16" t="s">
        <v>4582</v>
      </c>
      <c r="H119" s="16" t="s">
        <v>4569</v>
      </c>
      <c r="I119" s="16" t="s">
        <v>9409</v>
      </c>
      <c r="J119" s="17">
        <v>40687</v>
      </c>
      <c r="K119" s="18">
        <f t="shared" si="5"/>
        <v>654.9736111111124</v>
      </c>
      <c r="L119" s="16">
        <v>1597594</v>
      </c>
      <c r="M119" s="16" t="s">
        <v>4747</v>
      </c>
      <c r="N119" s="16" t="s">
        <v>4748</v>
      </c>
      <c r="O119" s="16" t="s">
        <v>38</v>
      </c>
      <c r="P119" s="16" t="s">
        <v>4507</v>
      </c>
      <c r="R119" s="17">
        <v>40659</v>
      </c>
      <c r="S119" s="17"/>
      <c r="T119" s="19">
        <v>20833.330000000002</v>
      </c>
      <c r="U119" s="19">
        <v>20833.330000000002</v>
      </c>
      <c r="V119" s="32"/>
      <c r="W119" s="32"/>
      <c r="X119" s="32"/>
      <c r="Y119" s="19">
        <v>20833.330000000002</v>
      </c>
      <c r="Z119" s="19" t="s">
        <v>41</v>
      </c>
      <c r="AA119" s="47">
        <v>10416.67</v>
      </c>
      <c r="AB119" s="32">
        <v>0</v>
      </c>
      <c r="AC119" s="16" t="s">
        <v>41</v>
      </c>
      <c r="AD119" s="32">
        <v>0</v>
      </c>
      <c r="AE119" s="16" t="s">
        <v>42</v>
      </c>
      <c r="AF119" s="16" t="s">
        <v>43</v>
      </c>
      <c r="AH119" s="16" t="s">
        <v>44</v>
      </c>
      <c r="AI119" s="16" t="s">
        <v>89</v>
      </c>
      <c r="AJ119" s="16" t="s">
        <v>96</v>
      </c>
      <c r="AK119" s="16" t="s">
        <v>49</v>
      </c>
      <c r="AL119" s="16" t="s">
        <v>50</v>
      </c>
      <c r="AM119" s="16" t="s">
        <v>51</v>
      </c>
      <c r="AN119" s="16" t="s">
        <v>1470</v>
      </c>
      <c r="AO119" s="16" t="s">
        <v>46</v>
      </c>
      <c r="AP119" s="16" t="s">
        <v>47</v>
      </c>
      <c r="AQ119" s="16" t="s">
        <v>55</v>
      </c>
      <c r="AR119" s="17"/>
      <c r="AT119" s="365">
        <v>0</v>
      </c>
      <c r="AU119" s="16" t="s">
        <v>4508</v>
      </c>
      <c r="AV119" s="17">
        <v>41332</v>
      </c>
      <c r="AW119" s="17">
        <v>41341.973611111112</v>
      </c>
      <c r="AX119" s="17" t="s">
        <v>48</v>
      </c>
      <c r="AY119" s="19">
        <v>20833.330000000002</v>
      </c>
      <c r="AZ119" s="3">
        <v>5081</v>
      </c>
      <c r="BA119" s="16" t="s">
        <v>14301</v>
      </c>
      <c r="BB119" s="16" t="s">
        <v>14302</v>
      </c>
    </row>
    <row r="120" spans="1:54" s="16" customFormat="1" ht="12.75" customHeight="1" x14ac:dyDescent="0.25">
      <c r="A120" s="382"/>
      <c r="B120" s="16" t="s">
        <v>4919</v>
      </c>
      <c r="C120" s="16">
        <v>14</v>
      </c>
      <c r="D120" s="16" t="s">
        <v>4457</v>
      </c>
      <c r="E120" s="16" t="s">
        <v>4590</v>
      </c>
      <c r="F120" s="16" t="s">
        <v>5151</v>
      </c>
      <c r="G120" s="16" t="s">
        <v>4566</v>
      </c>
      <c r="H120" s="16" t="s">
        <v>4569</v>
      </c>
      <c r="I120" s="16" t="s">
        <v>4570</v>
      </c>
      <c r="J120" s="17" t="s">
        <v>5078</v>
      </c>
      <c r="K120" s="18">
        <f t="shared" si="5"/>
        <v>119.96250000000146</v>
      </c>
      <c r="L120" s="16">
        <v>1598394</v>
      </c>
      <c r="M120" s="16" t="s">
        <v>4749</v>
      </c>
      <c r="N120" s="16" t="s">
        <v>4750</v>
      </c>
      <c r="O120" s="16" t="s">
        <v>1199</v>
      </c>
      <c r="P120" s="16" t="s">
        <v>4509</v>
      </c>
      <c r="R120" s="17">
        <v>41223</v>
      </c>
      <c r="S120" s="17"/>
      <c r="T120" s="19">
        <v>11000</v>
      </c>
      <c r="U120" s="19">
        <v>11000</v>
      </c>
      <c r="V120" s="32"/>
      <c r="W120" s="32"/>
      <c r="X120" s="32"/>
      <c r="Y120" s="19">
        <v>11000</v>
      </c>
      <c r="Z120" s="19" t="s">
        <v>41</v>
      </c>
      <c r="AA120" s="47">
        <v>5500</v>
      </c>
      <c r="AB120" s="32">
        <v>0</v>
      </c>
      <c r="AC120" s="16" t="s">
        <v>41</v>
      </c>
      <c r="AD120" s="32">
        <v>0</v>
      </c>
      <c r="AE120" s="16" t="s">
        <v>42</v>
      </c>
      <c r="AF120" s="16" t="s">
        <v>43</v>
      </c>
      <c r="AH120" s="16" t="s">
        <v>44</v>
      </c>
      <c r="AI120" s="16" t="s">
        <v>3189</v>
      </c>
      <c r="AJ120" s="16" t="s">
        <v>3127</v>
      </c>
      <c r="AK120" s="16" t="s">
        <v>427</v>
      </c>
      <c r="AL120" s="16" t="s">
        <v>98</v>
      </c>
      <c r="AM120" s="16" t="s">
        <v>51</v>
      </c>
      <c r="AN120" s="16" t="s">
        <v>266</v>
      </c>
      <c r="AO120" s="16" t="s">
        <v>206</v>
      </c>
      <c r="AP120" s="16" t="s">
        <v>54</v>
      </c>
      <c r="AQ120" s="16" t="s">
        <v>55</v>
      </c>
      <c r="AR120" s="17"/>
      <c r="AT120" s="365">
        <v>0</v>
      </c>
      <c r="AU120" s="16" t="s">
        <v>4510</v>
      </c>
      <c r="AV120" s="17">
        <v>41330</v>
      </c>
      <c r="AW120" s="17">
        <v>41344.962500000001</v>
      </c>
      <c r="AX120" s="17" t="s">
        <v>48</v>
      </c>
      <c r="AY120" s="19">
        <v>11000</v>
      </c>
      <c r="AZ120" s="3">
        <v>5002</v>
      </c>
      <c r="BA120" s="16" t="s">
        <v>14303</v>
      </c>
      <c r="BB120" s="16" t="s">
        <v>14304</v>
      </c>
    </row>
    <row r="121" spans="1:54" s="16" customFormat="1" ht="12.75" customHeight="1" x14ac:dyDescent="0.25">
      <c r="A121" s="382"/>
      <c r="B121" s="16" t="s">
        <v>4919</v>
      </c>
      <c r="C121" s="28">
        <v>93</v>
      </c>
      <c r="D121" s="16" t="s">
        <v>4458</v>
      </c>
      <c r="E121" s="16" t="s">
        <v>4597</v>
      </c>
      <c r="F121" s="16" t="s">
        <v>5401</v>
      </c>
      <c r="G121" s="16" t="s">
        <v>4571</v>
      </c>
      <c r="H121" s="16" t="s">
        <v>4569</v>
      </c>
      <c r="I121" s="16" t="s">
        <v>7439</v>
      </c>
      <c r="J121" s="17" t="s">
        <v>5079</v>
      </c>
      <c r="K121" s="18">
        <f t="shared" si="5"/>
        <v>757.02777777778101</v>
      </c>
      <c r="L121" s="16">
        <v>1598490</v>
      </c>
      <c r="M121" s="16" t="s">
        <v>4751</v>
      </c>
      <c r="N121" s="16" t="s">
        <v>4752</v>
      </c>
      <c r="O121" s="16" t="s">
        <v>38</v>
      </c>
      <c r="P121" s="16" t="s">
        <v>4511</v>
      </c>
      <c r="R121" s="17">
        <v>40577</v>
      </c>
      <c r="S121" s="17"/>
      <c r="T121" s="19">
        <v>94762</v>
      </c>
      <c r="U121" s="19">
        <v>94762</v>
      </c>
      <c r="V121" s="32"/>
      <c r="W121" s="32"/>
      <c r="X121" s="32"/>
      <c r="Y121" s="19">
        <v>94761</v>
      </c>
      <c r="Z121" s="19" t="s">
        <v>41</v>
      </c>
      <c r="AA121" s="47">
        <v>47380.5</v>
      </c>
      <c r="AB121" s="32">
        <v>0</v>
      </c>
      <c r="AC121" s="16" t="s">
        <v>41</v>
      </c>
      <c r="AD121" s="32">
        <v>0</v>
      </c>
      <c r="AE121" s="16" t="s">
        <v>42</v>
      </c>
      <c r="AF121" s="16" t="s">
        <v>43</v>
      </c>
      <c r="AH121" s="16" t="s">
        <v>44</v>
      </c>
      <c r="AI121" s="16" t="s">
        <v>89</v>
      </c>
      <c r="AJ121" s="16" t="s">
        <v>96</v>
      </c>
      <c r="AK121" s="16" t="s">
        <v>49</v>
      </c>
      <c r="AL121" s="16" t="s">
        <v>50</v>
      </c>
      <c r="AM121" s="16" t="s">
        <v>51</v>
      </c>
      <c r="AN121" s="16" t="s">
        <v>4512</v>
      </c>
      <c r="AO121" s="16" t="s">
        <v>53</v>
      </c>
      <c r="AP121" s="16" t="s">
        <v>54</v>
      </c>
      <c r="AQ121" s="16" t="s">
        <v>55</v>
      </c>
      <c r="AR121" s="17"/>
      <c r="AT121" s="365">
        <v>0</v>
      </c>
      <c r="AU121" s="16" t="s">
        <v>4513</v>
      </c>
      <c r="AV121" s="17">
        <v>41334</v>
      </c>
      <c r="AW121" s="17">
        <v>41345.027777777781</v>
      </c>
      <c r="AX121" s="17" t="s">
        <v>48</v>
      </c>
      <c r="AY121" s="19">
        <v>94762</v>
      </c>
      <c r="AZ121" s="3">
        <v>5030</v>
      </c>
      <c r="BA121" s="16" t="s">
        <v>14305</v>
      </c>
      <c r="BB121" s="16" t="s">
        <v>14306</v>
      </c>
    </row>
    <row r="122" spans="1:54" s="16" customFormat="1" ht="12.75" customHeight="1" x14ac:dyDescent="0.25">
      <c r="A122" s="382"/>
      <c r="B122" s="16" t="s">
        <v>4919</v>
      </c>
      <c r="C122" s="28">
        <v>82</v>
      </c>
      <c r="D122" s="16" t="s">
        <v>4458</v>
      </c>
      <c r="E122" s="16" t="s">
        <v>4593</v>
      </c>
      <c r="F122" s="16" t="s">
        <v>5401</v>
      </c>
      <c r="G122" s="16" t="s">
        <v>4568</v>
      </c>
      <c r="H122" s="16" t="s">
        <v>4569</v>
      </c>
      <c r="I122" s="16" t="s">
        <v>7438</v>
      </c>
      <c r="J122" s="17">
        <v>41026</v>
      </c>
      <c r="K122" s="18">
        <f t="shared" si="5"/>
        <v>319.61388888888905</v>
      </c>
      <c r="L122" s="16">
        <v>1598943</v>
      </c>
      <c r="M122" s="16" t="s">
        <v>4753</v>
      </c>
      <c r="N122" s="16" t="s">
        <v>4754</v>
      </c>
      <c r="O122" s="16" t="s">
        <v>38</v>
      </c>
      <c r="P122" s="16" t="s">
        <v>4514</v>
      </c>
      <c r="R122" s="17">
        <v>40924</v>
      </c>
      <c r="S122" s="17"/>
      <c r="T122" s="19">
        <v>60000</v>
      </c>
      <c r="U122" s="19">
        <v>60000</v>
      </c>
      <c r="V122" s="32"/>
      <c r="W122" s="32"/>
      <c r="X122" s="32"/>
      <c r="Y122" s="19">
        <v>60000</v>
      </c>
      <c r="Z122" s="19" t="s">
        <v>41</v>
      </c>
      <c r="AA122" s="47">
        <v>30000</v>
      </c>
      <c r="AB122" s="32">
        <v>0</v>
      </c>
      <c r="AC122" s="16" t="s">
        <v>41</v>
      </c>
      <c r="AD122" s="32">
        <v>0</v>
      </c>
      <c r="AE122" s="16" t="s">
        <v>42</v>
      </c>
      <c r="AF122" s="16" t="s">
        <v>43</v>
      </c>
      <c r="AH122" s="16" t="s">
        <v>44</v>
      </c>
      <c r="AI122" s="16" t="s">
        <v>3815</v>
      </c>
      <c r="AJ122" s="16" t="s">
        <v>96</v>
      </c>
      <c r="AK122" s="16" t="s">
        <v>49</v>
      </c>
      <c r="AL122" s="16" t="s">
        <v>421</v>
      </c>
      <c r="AM122" s="16" t="s">
        <v>51</v>
      </c>
      <c r="AN122" s="16" t="s">
        <v>2083</v>
      </c>
      <c r="AO122" s="16" t="s">
        <v>1381</v>
      </c>
      <c r="AP122" s="16" t="s">
        <v>218</v>
      </c>
      <c r="AQ122" s="16" t="s">
        <v>55</v>
      </c>
      <c r="AR122" s="17"/>
      <c r="AT122" s="365">
        <v>0</v>
      </c>
      <c r="AU122" s="16" t="s">
        <v>4515</v>
      </c>
      <c r="AV122" s="17">
        <v>41338</v>
      </c>
      <c r="AW122" s="17">
        <v>41345.613888888889</v>
      </c>
      <c r="AX122" s="17" t="s">
        <v>48</v>
      </c>
      <c r="AY122" s="19">
        <v>60000</v>
      </c>
      <c r="AZ122" s="3">
        <v>5012</v>
      </c>
      <c r="BA122" s="16" t="s">
        <v>14307</v>
      </c>
      <c r="BB122" s="16" t="s">
        <v>14308</v>
      </c>
    </row>
    <row r="123" spans="1:54" s="16" customFormat="1" ht="12.75" customHeight="1" x14ac:dyDescent="0.25">
      <c r="A123" s="382"/>
      <c r="B123" s="16" t="s">
        <v>4919</v>
      </c>
      <c r="C123" s="28">
        <v>93</v>
      </c>
      <c r="D123" s="16" t="s">
        <v>4458</v>
      </c>
      <c r="E123" s="16" t="s">
        <v>4597</v>
      </c>
      <c r="F123" s="16" t="s">
        <v>5401</v>
      </c>
      <c r="G123" s="16" t="s">
        <v>5102</v>
      </c>
      <c r="H123" s="16" t="s">
        <v>4569</v>
      </c>
      <c r="I123" s="16" t="s">
        <v>4575</v>
      </c>
      <c r="J123" s="17">
        <v>41251</v>
      </c>
      <c r="K123" s="18">
        <f t="shared" si="5"/>
        <v>95.025000000001455</v>
      </c>
      <c r="L123" s="16">
        <v>1599326</v>
      </c>
      <c r="M123" s="16" t="s">
        <v>4755</v>
      </c>
      <c r="N123" s="16" t="s">
        <v>4756</v>
      </c>
      <c r="O123" s="16" t="s">
        <v>38</v>
      </c>
      <c r="P123" s="16" t="s">
        <v>4516</v>
      </c>
      <c r="R123" s="17">
        <v>41242</v>
      </c>
      <c r="S123" s="17"/>
      <c r="T123" s="19">
        <v>7229</v>
      </c>
      <c r="U123" s="19">
        <v>7229</v>
      </c>
      <c r="V123" s="32"/>
      <c r="W123" s="32"/>
      <c r="X123" s="32"/>
      <c r="Y123" s="19">
        <v>7229</v>
      </c>
      <c r="Z123" s="19" t="s">
        <v>41</v>
      </c>
      <c r="AA123" s="47">
        <v>3614.5</v>
      </c>
      <c r="AB123" s="32">
        <v>0</v>
      </c>
      <c r="AC123" s="16" t="s">
        <v>41</v>
      </c>
      <c r="AD123" s="32">
        <v>0</v>
      </c>
      <c r="AE123" s="16" t="s">
        <v>42</v>
      </c>
      <c r="AF123" s="16" t="s">
        <v>43</v>
      </c>
      <c r="AH123" s="16" t="s">
        <v>44</v>
      </c>
      <c r="AI123" s="16" t="s">
        <v>89</v>
      </c>
      <c r="AJ123" s="16" t="s">
        <v>96</v>
      </c>
      <c r="AK123" s="16" t="s">
        <v>97</v>
      </c>
      <c r="AL123" s="16" t="s">
        <v>75</v>
      </c>
      <c r="AM123" s="16" t="s">
        <v>76</v>
      </c>
      <c r="AN123" s="16" t="s">
        <v>318</v>
      </c>
      <c r="AO123" s="16" t="s">
        <v>53</v>
      </c>
      <c r="AP123" s="16" t="s">
        <v>54</v>
      </c>
      <c r="AQ123" s="16" t="s">
        <v>55</v>
      </c>
      <c r="AR123" s="17"/>
      <c r="AT123" s="365">
        <v>0</v>
      </c>
      <c r="AU123" s="16" t="s">
        <v>4517</v>
      </c>
      <c r="AV123" s="17">
        <v>41337</v>
      </c>
      <c r="AW123" s="17">
        <v>41346.025000000001</v>
      </c>
      <c r="AX123" s="17" t="s">
        <v>48</v>
      </c>
      <c r="AY123" s="19">
        <v>7229</v>
      </c>
      <c r="AZ123" s="3">
        <v>5030</v>
      </c>
      <c r="BA123" s="16" t="s">
        <v>14309</v>
      </c>
      <c r="BB123" s="16" t="s">
        <v>14310</v>
      </c>
    </row>
    <row r="124" spans="1:54" s="16" customFormat="1" ht="12.75" customHeight="1" x14ac:dyDescent="0.25">
      <c r="A124" s="382"/>
      <c r="B124" s="16" t="s">
        <v>4919</v>
      </c>
      <c r="C124" s="28">
        <v>82</v>
      </c>
      <c r="D124" s="16" t="s">
        <v>4458</v>
      </c>
      <c r="E124" s="16" t="s">
        <v>4593</v>
      </c>
      <c r="F124" s="16" t="s">
        <v>5401</v>
      </c>
      <c r="G124" s="16" t="s">
        <v>4568</v>
      </c>
      <c r="H124" s="16" t="s">
        <v>4569</v>
      </c>
      <c r="I124" s="16" t="s">
        <v>7438</v>
      </c>
      <c r="J124" s="17">
        <v>41080</v>
      </c>
      <c r="K124" s="18">
        <f t="shared" si="5"/>
        <v>266.03472222221899</v>
      </c>
      <c r="L124" s="16">
        <v>1599339</v>
      </c>
      <c r="M124" s="16" t="s">
        <v>4757</v>
      </c>
      <c r="N124" s="16" t="s">
        <v>4758</v>
      </c>
      <c r="O124" s="16" t="s">
        <v>38</v>
      </c>
      <c r="P124" s="16" t="s">
        <v>4518</v>
      </c>
      <c r="R124" s="17">
        <v>40022</v>
      </c>
      <c r="S124" s="17"/>
      <c r="T124" s="19">
        <v>100000</v>
      </c>
      <c r="U124" s="19">
        <v>100000</v>
      </c>
      <c r="V124" s="32"/>
      <c r="W124" s="32"/>
      <c r="X124" s="32"/>
      <c r="Y124" s="19">
        <v>100000</v>
      </c>
      <c r="Z124" s="19" t="s">
        <v>41</v>
      </c>
      <c r="AA124" s="47">
        <v>50000</v>
      </c>
      <c r="AB124" s="32">
        <v>0</v>
      </c>
      <c r="AC124" s="16" t="s">
        <v>41</v>
      </c>
      <c r="AD124" s="32">
        <v>0</v>
      </c>
      <c r="AE124" s="16" t="s">
        <v>42</v>
      </c>
      <c r="AF124" s="16" t="s">
        <v>43</v>
      </c>
      <c r="AH124" s="16" t="s">
        <v>44</v>
      </c>
      <c r="AI124" s="16" t="s">
        <v>3815</v>
      </c>
      <c r="AJ124" s="16" t="s">
        <v>96</v>
      </c>
      <c r="AK124" s="16" t="s">
        <v>49</v>
      </c>
      <c r="AL124" s="16" t="s">
        <v>50</v>
      </c>
      <c r="AM124" s="16" t="s">
        <v>51</v>
      </c>
      <c r="AN124" s="16" t="s">
        <v>4519</v>
      </c>
      <c r="AO124" s="16" t="s">
        <v>53</v>
      </c>
      <c r="AP124" s="16" t="s">
        <v>54</v>
      </c>
      <c r="AQ124" s="16" t="s">
        <v>55</v>
      </c>
      <c r="AR124" s="17"/>
      <c r="AT124" s="365">
        <v>0</v>
      </c>
      <c r="AU124" s="16" t="s">
        <v>4520</v>
      </c>
      <c r="AV124" s="17">
        <v>41338</v>
      </c>
      <c r="AW124" s="17">
        <v>41346.034722222219</v>
      </c>
      <c r="AX124" s="17" t="s">
        <v>48</v>
      </c>
      <c r="AY124" s="19">
        <v>100000</v>
      </c>
      <c r="AZ124" s="3">
        <v>5012</v>
      </c>
      <c r="BA124" s="16" t="s">
        <v>14311</v>
      </c>
      <c r="BB124" s="16" t="s">
        <v>14312</v>
      </c>
    </row>
    <row r="125" spans="1:54" s="16" customFormat="1" ht="12.75" customHeight="1" x14ac:dyDescent="0.25">
      <c r="A125" s="382"/>
      <c r="B125" s="16" t="s">
        <v>4919</v>
      </c>
      <c r="C125" s="16">
        <v>14</v>
      </c>
      <c r="D125" s="16" t="s">
        <v>4457</v>
      </c>
      <c r="E125" s="16" t="s">
        <v>4590</v>
      </c>
      <c r="F125" s="16" t="s">
        <v>5151</v>
      </c>
      <c r="G125" s="16" t="s">
        <v>4576</v>
      </c>
      <c r="H125" s="16" t="s">
        <v>4567</v>
      </c>
      <c r="I125" s="16" t="s">
        <v>7440</v>
      </c>
      <c r="J125" s="17" t="s">
        <v>5020</v>
      </c>
      <c r="K125" s="18">
        <f t="shared" si="5"/>
        <v>659.3659722222219</v>
      </c>
      <c r="L125" s="16">
        <v>1599519</v>
      </c>
      <c r="M125" s="16" t="s">
        <v>4759</v>
      </c>
      <c r="N125" s="16" t="s">
        <v>3408</v>
      </c>
      <c r="O125" s="16" t="s">
        <v>1199</v>
      </c>
      <c r="P125" s="16" t="s">
        <v>4521</v>
      </c>
      <c r="R125" s="17">
        <v>40675</v>
      </c>
      <c r="S125" s="17"/>
      <c r="T125" s="19">
        <v>580</v>
      </c>
      <c r="U125" s="19">
        <v>18750</v>
      </c>
      <c r="V125" s="32"/>
      <c r="W125" s="32"/>
      <c r="X125" s="32"/>
      <c r="Y125" s="19">
        <v>18170</v>
      </c>
      <c r="Z125" s="19" t="s">
        <v>41</v>
      </c>
      <c r="AA125" s="47">
        <v>9085</v>
      </c>
      <c r="AB125" s="32">
        <v>0</v>
      </c>
      <c r="AC125" s="16" t="s">
        <v>41</v>
      </c>
      <c r="AD125" s="32">
        <v>0</v>
      </c>
      <c r="AE125" s="16" t="s">
        <v>42</v>
      </c>
      <c r="AF125" s="16" t="s">
        <v>43</v>
      </c>
      <c r="AH125" s="16" t="s">
        <v>44</v>
      </c>
      <c r="AI125" s="16" t="s">
        <v>3189</v>
      </c>
      <c r="AJ125" s="16" t="s">
        <v>2078</v>
      </c>
      <c r="AK125" s="16" t="s">
        <v>49</v>
      </c>
      <c r="AL125" s="16" t="s">
        <v>75</v>
      </c>
      <c r="AM125" s="16" t="s">
        <v>76</v>
      </c>
      <c r="AN125" s="16" t="s">
        <v>307</v>
      </c>
      <c r="AO125" s="16" t="s">
        <v>171</v>
      </c>
      <c r="AP125" s="16" t="s">
        <v>54</v>
      </c>
      <c r="AQ125" s="16" t="s">
        <v>55</v>
      </c>
      <c r="AR125" s="17"/>
      <c r="AT125" s="365">
        <v>0</v>
      </c>
      <c r="AU125" s="16" t="s">
        <v>4522</v>
      </c>
      <c r="AV125" s="17">
        <v>41334</v>
      </c>
      <c r="AW125" s="17">
        <v>41346.365972222222</v>
      </c>
      <c r="AX125" s="17" t="s">
        <v>48</v>
      </c>
      <c r="AY125" s="19">
        <v>580</v>
      </c>
      <c r="AZ125" s="3">
        <v>5002</v>
      </c>
      <c r="BA125" s="16" t="s">
        <v>14313</v>
      </c>
      <c r="BB125" s="16" t="s">
        <v>14314</v>
      </c>
    </row>
    <row r="126" spans="1:54" s="16" customFormat="1" ht="12.75" customHeight="1" x14ac:dyDescent="0.25">
      <c r="A126" s="382"/>
      <c r="B126" s="16" t="s">
        <v>4919</v>
      </c>
      <c r="C126" s="28">
        <v>93</v>
      </c>
      <c r="D126" s="16" t="s">
        <v>4458</v>
      </c>
      <c r="E126" s="16" t="s">
        <v>4592</v>
      </c>
      <c r="F126" s="16" t="s">
        <v>9407</v>
      </c>
      <c r="G126" s="16" t="s">
        <v>4571</v>
      </c>
      <c r="H126" s="16" t="s">
        <v>4569</v>
      </c>
      <c r="I126" s="16" t="s">
        <v>7439</v>
      </c>
      <c r="J126" s="17" t="s">
        <v>5080</v>
      </c>
      <c r="K126" s="18">
        <f t="shared" si="5"/>
        <v>265.4423611111124</v>
      </c>
      <c r="L126" s="16">
        <v>1599640</v>
      </c>
      <c r="M126" s="16" t="s">
        <v>4760</v>
      </c>
      <c r="N126" s="16" t="s">
        <v>4761</v>
      </c>
      <c r="O126" s="16" t="s">
        <v>38</v>
      </c>
      <c r="P126" s="16" t="s">
        <v>4523</v>
      </c>
      <c r="R126" s="17">
        <v>41023</v>
      </c>
      <c r="S126" s="17"/>
      <c r="T126" s="19">
        <v>10196.11</v>
      </c>
      <c r="U126" s="19">
        <v>10196.11</v>
      </c>
      <c r="V126" s="32"/>
      <c r="W126" s="32"/>
      <c r="X126" s="32"/>
      <c r="Y126" s="19">
        <v>10196.11</v>
      </c>
      <c r="Z126" s="19" t="s">
        <v>41</v>
      </c>
      <c r="AA126" s="47">
        <v>5098.0600000000004</v>
      </c>
      <c r="AB126" s="32">
        <v>0</v>
      </c>
      <c r="AC126" s="16" t="s">
        <v>41</v>
      </c>
      <c r="AD126" s="32">
        <v>0</v>
      </c>
      <c r="AE126" s="16" t="s">
        <v>42</v>
      </c>
      <c r="AF126" s="16" t="s">
        <v>43</v>
      </c>
      <c r="AH126" s="16" t="s">
        <v>44</v>
      </c>
      <c r="AI126" s="16" t="s">
        <v>89</v>
      </c>
      <c r="AJ126" s="16" t="s">
        <v>2078</v>
      </c>
      <c r="AK126" s="16" t="s">
        <v>97</v>
      </c>
      <c r="AL126" s="16" t="s">
        <v>50</v>
      </c>
      <c r="AM126" s="16" t="s">
        <v>51</v>
      </c>
      <c r="AN126" s="16" t="s">
        <v>1441</v>
      </c>
      <c r="AO126" s="16" t="s">
        <v>53</v>
      </c>
      <c r="AP126" s="16" t="s">
        <v>54</v>
      </c>
      <c r="AQ126" s="16" t="s">
        <v>55</v>
      </c>
      <c r="AR126" s="17"/>
      <c r="AT126" s="365">
        <v>0</v>
      </c>
      <c r="AU126" s="16" t="s">
        <v>4524</v>
      </c>
      <c r="AV126" s="17">
        <v>41325</v>
      </c>
      <c r="AW126" s="17">
        <v>41346.442361111112</v>
      </c>
      <c r="AX126" s="17" t="s">
        <v>48</v>
      </c>
      <c r="AY126" s="19">
        <v>10196.11</v>
      </c>
      <c r="AZ126" s="3">
        <v>7000</v>
      </c>
      <c r="BA126" s="16" t="s">
        <v>14315</v>
      </c>
      <c r="BB126" s="16" t="s">
        <v>14316</v>
      </c>
    </row>
    <row r="127" spans="1:54" s="16" customFormat="1" ht="12.75" customHeight="1" x14ac:dyDescent="0.25">
      <c r="A127" s="382"/>
      <c r="B127" s="16" t="s">
        <v>4919</v>
      </c>
      <c r="C127" s="28">
        <v>82</v>
      </c>
      <c r="D127" s="16" t="s">
        <v>4458</v>
      </c>
      <c r="E127" s="16" t="s">
        <v>4606</v>
      </c>
      <c r="F127" s="16" t="s">
        <v>9407</v>
      </c>
      <c r="G127" s="16" t="s">
        <v>4577</v>
      </c>
      <c r="H127" s="16" t="s">
        <v>4569</v>
      </c>
      <c r="I127" s="16" t="s">
        <v>4578</v>
      </c>
      <c r="J127" s="17" t="s">
        <v>5060</v>
      </c>
      <c r="K127" s="18">
        <f t="shared" si="5"/>
        <v>203.9375</v>
      </c>
      <c r="L127" s="16">
        <v>1599993</v>
      </c>
      <c r="M127" s="16" t="s">
        <v>4762</v>
      </c>
      <c r="N127" s="16" t="s">
        <v>4763</v>
      </c>
      <c r="O127" s="16" t="s">
        <v>38</v>
      </c>
      <c r="P127" s="16" t="s">
        <v>4525</v>
      </c>
      <c r="R127" s="17">
        <v>40542</v>
      </c>
      <c r="S127" s="17"/>
      <c r="T127" s="19">
        <v>10617.36</v>
      </c>
      <c r="U127" s="19">
        <v>10617.36</v>
      </c>
      <c r="V127" s="32"/>
      <c r="W127" s="32"/>
      <c r="X127" s="32"/>
      <c r="Y127" s="19">
        <v>10617.36</v>
      </c>
      <c r="Z127" s="19" t="s">
        <v>41</v>
      </c>
      <c r="AA127" s="47">
        <v>5308.68</v>
      </c>
      <c r="AB127" s="32">
        <v>0</v>
      </c>
      <c r="AC127" s="16" t="s">
        <v>41</v>
      </c>
      <c r="AD127" s="32">
        <v>0</v>
      </c>
      <c r="AE127" s="16" t="s">
        <v>42</v>
      </c>
      <c r="AF127" s="16" t="s">
        <v>43</v>
      </c>
      <c r="AH127" s="16" t="s">
        <v>44</v>
      </c>
      <c r="AI127" s="16" t="s">
        <v>3815</v>
      </c>
      <c r="AJ127" s="16" t="s">
        <v>2078</v>
      </c>
      <c r="AK127" s="16" t="s">
        <v>97</v>
      </c>
      <c r="AL127" s="16" t="s">
        <v>91</v>
      </c>
      <c r="AM127" s="16" t="s">
        <v>51</v>
      </c>
      <c r="AN127" s="16" t="s">
        <v>3075</v>
      </c>
      <c r="AO127" s="16" t="s">
        <v>117</v>
      </c>
      <c r="AP127" s="16" t="s">
        <v>54</v>
      </c>
      <c r="AQ127" s="16" t="s">
        <v>55</v>
      </c>
      <c r="AR127" s="17"/>
      <c r="AT127" s="365">
        <v>0</v>
      </c>
      <c r="AU127" s="16" t="s">
        <v>4526</v>
      </c>
      <c r="AV127" s="17">
        <v>41246</v>
      </c>
      <c r="AW127" s="17">
        <v>41346.9375</v>
      </c>
      <c r="AX127" s="17" t="s">
        <v>48</v>
      </c>
      <c r="AY127" s="19">
        <v>10617.36</v>
      </c>
      <c r="AZ127" s="3">
        <v>5101</v>
      </c>
      <c r="BA127" s="16" t="s">
        <v>14317</v>
      </c>
      <c r="BB127" s="16" t="s">
        <v>14318</v>
      </c>
    </row>
    <row r="128" spans="1:54" s="16" customFormat="1" ht="12.75" customHeight="1" x14ac:dyDescent="0.25">
      <c r="A128" s="382"/>
      <c r="B128" s="16" t="s">
        <v>4919</v>
      </c>
      <c r="C128" s="28">
        <v>82</v>
      </c>
      <c r="D128" s="16" t="s">
        <v>4458</v>
      </c>
      <c r="E128" s="16" t="s">
        <v>4601</v>
      </c>
      <c r="F128" s="16" t="s">
        <v>5402</v>
      </c>
      <c r="G128" s="16" t="s">
        <v>6881</v>
      </c>
      <c r="H128" s="16" t="s">
        <v>4569</v>
      </c>
      <c r="I128" s="16" t="s">
        <v>4570</v>
      </c>
      <c r="J128" s="17">
        <v>41062</v>
      </c>
      <c r="K128" s="18">
        <f t="shared" si="5"/>
        <v>286.00555555555911</v>
      </c>
      <c r="L128" s="16">
        <v>1601079</v>
      </c>
      <c r="M128" s="16" t="s">
        <v>4764</v>
      </c>
      <c r="N128" s="16" t="s">
        <v>476</v>
      </c>
      <c r="O128" s="16" t="s">
        <v>38</v>
      </c>
      <c r="P128" s="16" t="s">
        <v>477</v>
      </c>
      <c r="R128" s="17">
        <v>40704</v>
      </c>
      <c r="S128" s="17"/>
      <c r="T128" s="19">
        <v>3000</v>
      </c>
      <c r="U128" s="19">
        <v>3000</v>
      </c>
      <c r="V128" s="32"/>
      <c r="W128" s="32"/>
      <c r="X128" s="32"/>
      <c r="Y128" s="19">
        <v>3000</v>
      </c>
      <c r="Z128" s="19" t="s">
        <v>41</v>
      </c>
      <c r="AA128" s="47">
        <v>1500</v>
      </c>
      <c r="AB128" s="32">
        <v>0</v>
      </c>
      <c r="AC128" s="16" t="s">
        <v>41</v>
      </c>
      <c r="AD128" s="32">
        <v>0</v>
      </c>
      <c r="AE128" s="16" t="s">
        <v>42</v>
      </c>
      <c r="AF128" s="16" t="s">
        <v>43</v>
      </c>
      <c r="AH128" s="16" t="s">
        <v>44</v>
      </c>
      <c r="AI128" s="16" t="s">
        <v>89</v>
      </c>
      <c r="AJ128" s="16" t="s">
        <v>96</v>
      </c>
      <c r="AK128" s="16" t="s">
        <v>49</v>
      </c>
      <c r="AL128" s="16" t="s">
        <v>50</v>
      </c>
      <c r="AM128" s="16" t="s">
        <v>51</v>
      </c>
      <c r="AN128" s="16" t="s">
        <v>479</v>
      </c>
      <c r="AO128" s="16" t="s">
        <v>53</v>
      </c>
      <c r="AP128" s="16" t="s">
        <v>54</v>
      </c>
      <c r="AQ128" s="16" t="s">
        <v>55</v>
      </c>
      <c r="AR128" s="17"/>
      <c r="AT128" s="365">
        <v>0</v>
      </c>
      <c r="AU128" s="16" t="s">
        <v>4527</v>
      </c>
      <c r="AV128" s="17">
        <v>41330</v>
      </c>
      <c r="AW128" s="17">
        <v>41348.005555555559</v>
      </c>
      <c r="AX128" s="17" t="s">
        <v>48</v>
      </c>
      <c r="AY128" s="19">
        <v>3000</v>
      </c>
      <c r="AZ128" s="3">
        <v>5009</v>
      </c>
      <c r="BA128" s="16" t="s">
        <v>14319</v>
      </c>
      <c r="BB128" s="16" t="s">
        <v>14320</v>
      </c>
    </row>
    <row r="129" spans="1:54" s="16" customFormat="1" ht="12.75" customHeight="1" x14ac:dyDescent="0.25">
      <c r="A129" s="382"/>
      <c r="B129" s="16" t="s">
        <v>4919</v>
      </c>
      <c r="C129" s="28">
        <v>82</v>
      </c>
      <c r="D129" s="16" t="s">
        <v>4458</v>
      </c>
      <c r="E129" s="16" t="s">
        <v>4593</v>
      </c>
      <c r="F129" s="16" t="s">
        <v>5401</v>
      </c>
      <c r="G129" s="16" t="s">
        <v>4568</v>
      </c>
      <c r="H129" s="16" t="s">
        <v>4567</v>
      </c>
      <c r="I129" s="16" t="s">
        <v>7440</v>
      </c>
      <c r="J129" s="17">
        <v>40973</v>
      </c>
      <c r="K129" s="18">
        <f t="shared" si="5"/>
        <v>375.02916666666715</v>
      </c>
      <c r="L129" s="16">
        <v>1601118</v>
      </c>
      <c r="M129" s="16" t="s">
        <v>4765</v>
      </c>
      <c r="N129" s="16" t="s">
        <v>4766</v>
      </c>
      <c r="O129" s="16" t="s">
        <v>38</v>
      </c>
      <c r="P129" s="16" t="s">
        <v>4528</v>
      </c>
      <c r="R129" s="17">
        <v>40883</v>
      </c>
      <c r="S129" s="17"/>
      <c r="T129" s="19">
        <v>117630.04</v>
      </c>
      <c r="U129" s="19">
        <v>150809</v>
      </c>
      <c r="V129" s="32"/>
      <c r="W129" s="32"/>
      <c r="X129" s="32"/>
      <c r="Y129" s="19">
        <v>117630.04</v>
      </c>
      <c r="Z129" s="19" t="s">
        <v>41</v>
      </c>
      <c r="AA129" s="47">
        <v>58815.02</v>
      </c>
      <c r="AB129" s="32">
        <v>0</v>
      </c>
      <c r="AC129" s="16" t="s">
        <v>41</v>
      </c>
      <c r="AD129" s="32">
        <v>0</v>
      </c>
      <c r="AE129" s="16" t="s">
        <v>42</v>
      </c>
      <c r="AF129" s="16" t="s">
        <v>43</v>
      </c>
      <c r="AH129" s="16" t="s">
        <v>44</v>
      </c>
      <c r="AI129" s="16" t="s">
        <v>89</v>
      </c>
      <c r="AJ129" s="16" t="s">
        <v>96</v>
      </c>
      <c r="AK129" s="16" t="s">
        <v>49</v>
      </c>
      <c r="AL129" s="16" t="s">
        <v>160</v>
      </c>
      <c r="AM129" s="16" t="s">
        <v>51</v>
      </c>
      <c r="AN129" s="16" t="s">
        <v>196</v>
      </c>
      <c r="AO129" s="16" t="s">
        <v>162</v>
      </c>
      <c r="AP129" s="16" t="s">
        <v>163</v>
      </c>
      <c r="AQ129" s="16" t="s">
        <v>55</v>
      </c>
      <c r="AR129" s="17"/>
      <c r="AT129" s="365">
        <v>0</v>
      </c>
      <c r="AU129" s="16" t="s">
        <v>4529</v>
      </c>
      <c r="AV129" s="17">
        <v>41311</v>
      </c>
      <c r="AW129" s="17">
        <v>41348.029166666667</v>
      </c>
      <c r="AX129" s="17" t="s">
        <v>48</v>
      </c>
      <c r="AY129" s="19">
        <v>117630.04</v>
      </c>
      <c r="AZ129" s="3">
        <v>5012</v>
      </c>
      <c r="BA129" s="16" t="s">
        <v>14321</v>
      </c>
      <c r="BB129" s="16" t="s">
        <v>14322</v>
      </c>
    </row>
    <row r="130" spans="1:54" s="16" customFormat="1" ht="12.75" customHeight="1" x14ac:dyDescent="0.25">
      <c r="A130" s="382"/>
      <c r="B130" s="16" t="s">
        <v>4919</v>
      </c>
      <c r="C130" s="28">
        <v>93</v>
      </c>
      <c r="D130" s="16" t="s">
        <v>4458</v>
      </c>
      <c r="E130" s="16" t="s">
        <v>4645</v>
      </c>
      <c r="F130" s="16" t="s">
        <v>5401</v>
      </c>
      <c r="G130" s="16" t="s">
        <v>4582</v>
      </c>
      <c r="H130" s="16" t="s">
        <v>4584</v>
      </c>
      <c r="I130" s="16" t="s">
        <v>4584</v>
      </c>
      <c r="J130" s="17">
        <v>41050</v>
      </c>
      <c r="K130" s="18">
        <f t="shared" si="5"/>
        <v>298.62847222221899</v>
      </c>
      <c r="L130" s="16">
        <v>1601655</v>
      </c>
      <c r="M130" s="16" t="s">
        <v>4767</v>
      </c>
      <c r="N130" s="16" t="s">
        <v>4768</v>
      </c>
      <c r="O130" s="16" t="s">
        <v>38</v>
      </c>
      <c r="P130" s="16" t="s">
        <v>4530</v>
      </c>
      <c r="R130" s="17">
        <v>41041</v>
      </c>
      <c r="S130" s="17"/>
      <c r="T130" s="19">
        <v>53000</v>
      </c>
      <c r="U130" s="19">
        <v>53000</v>
      </c>
      <c r="V130" s="32"/>
      <c r="W130" s="32"/>
      <c r="X130" s="32"/>
      <c r="Y130" s="19">
        <v>53000</v>
      </c>
      <c r="Z130" s="19" t="s">
        <v>41</v>
      </c>
      <c r="AA130" s="47">
        <v>26500</v>
      </c>
      <c r="AB130" s="32">
        <v>0</v>
      </c>
      <c r="AC130" s="16" t="s">
        <v>41</v>
      </c>
      <c r="AD130" s="32">
        <v>0</v>
      </c>
      <c r="AE130" s="16" t="s">
        <v>42</v>
      </c>
      <c r="AF130" s="16" t="s">
        <v>43</v>
      </c>
      <c r="AH130" s="16" t="s">
        <v>44</v>
      </c>
      <c r="AI130" s="16" t="s">
        <v>89</v>
      </c>
      <c r="AJ130" s="16" t="s">
        <v>96</v>
      </c>
      <c r="AK130" s="16" t="s">
        <v>97</v>
      </c>
      <c r="AL130" s="16" t="s">
        <v>91</v>
      </c>
      <c r="AM130" s="16" t="s">
        <v>51</v>
      </c>
      <c r="AN130" s="16" t="s">
        <v>60</v>
      </c>
      <c r="AO130" s="16" t="s">
        <v>61</v>
      </c>
      <c r="AP130" s="16" t="s">
        <v>54</v>
      </c>
      <c r="AQ130" s="16" t="s">
        <v>55</v>
      </c>
      <c r="AR130" s="17"/>
      <c r="AT130" s="365">
        <v>0</v>
      </c>
      <c r="AU130" s="16" t="s">
        <v>4531</v>
      </c>
      <c r="AV130" s="17">
        <v>41338</v>
      </c>
      <c r="AW130" s="17">
        <v>41348.628472222219</v>
      </c>
      <c r="AX130" s="17" t="s">
        <v>48</v>
      </c>
      <c r="AY130" s="19">
        <v>53000</v>
      </c>
      <c r="AZ130" s="3">
        <v>8061</v>
      </c>
      <c r="BA130" s="16" t="s">
        <v>14323</v>
      </c>
      <c r="BB130" s="16" t="s">
        <v>14324</v>
      </c>
    </row>
    <row r="131" spans="1:54" s="16" customFormat="1" ht="12.75" customHeight="1" x14ac:dyDescent="0.25">
      <c r="A131" s="382"/>
      <c r="B131" s="16" t="s">
        <v>4919</v>
      </c>
      <c r="C131" s="28">
        <v>93</v>
      </c>
      <c r="D131" s="16" t="s">
        <v>4458</v>
      </c>
      <c r="E131" s="16" t="s">
        <v>4588</v>
      </c>
      <c r="F131" s="16" t="s">
        <v>4588</v>
      </c>
      <c r="G131" s="16" t="s">
        <v>4573</v>
      </c>
      <c r="H131" s="16" t="s">
        <v>4569</v>
      </c>
      <c r="I131" s="16" t="s">
        <v>4574</v>
      </c>
      <c r="J131" s="17">
        <v>37823</v>
      </c>
      <c r="K131" s="18">
        <f t="shared" si="5"/>
        <v>3525.6819444444409</v>
      </c>
      <c r="L131" s="16">
        <v>1601767</v>
      </c>
      <c r="M131" s="16" t="s">
        <v>4769</v>
      </c>
      <c r="N131" s="16" t="s">
        <v>4770</v>
      </c>
      <c r="O131" s="16" t="s">
        <v>38</v>
      </c>
      <c r="P131" s="16" t="s">
        <v>4532</v>
      </c>
      <c r="R131" s="17">
        <v>37821</v>
      </c>
      <c r="S131" s="17"/>
      <c r="T131" s="19">
        <v>87866.68</v>
      </c>
      <c r="U131" s="19">
        <v>87866.68</v>
      </c>
      <c r="V131" s="32"/>
      <c r="W131" s="32"/>
      <c r="X131" s="32"/>
      <c r="Y131" s="19">
        <v>87866.68</v>
      </c>
      <c r="Z131" s="19" t="s">
        <v>41</v>
      </c>
      <c r="AA131" s="47">
        <v>43933.34</v>
      </c>
      <c r="AB131" s="32">
        <v>0</v>
      </c>
      <c r="AC131" s="16" t="s">
        <v>73</v>
      </c>
      <c r="AD131" s="32">
        <v>0</v>
      </c>
      <c r="AE131" s="16" t="s">
        <v>42</v>
      </c>
      <c r="AF131" s="16" t="s">
        <v>43</v>
      </c>
      <c r="AH131" s="16" t="s">
        <v>67</v>
      </c>
      <c r="AI131" s="16" t="s">
        <v>89</v>
      </c>
      <c r="AJ131" s="16" t="s">
        <v>96</v>
      </c>
      <c r="AK131" s="16" t="s">
        <v>49</v>
      </c>
      <c r="AL131" s="16" t="s">
        <v>91</v>
      </c>
      <c r="AM131" s="16" t="s">
        <v>51</v>
      </c>
      <c r="AN131" s="16" t="s">
        <v>721</v>
      </c>
      <c r="AO131" s="16" t="s">
        <v>46</v>
      </c>
      <c r="AP131" s="16" t="s">
        <v>47</v>
      </c>
      <c r="AQ131" s="16" t="s">
        <v>55</v>
      </c>
      <c r="AR131" s="17">
        <v>41379</v>
      </c>
      <c r="AS131" s="16" t="s">
        <v>1908</v>
      </c>
      <c r="AT131" s="365">
        <v>0</v>
      </c>
      <c r="AU131" s="16" t="s">
        <v>4533</v>
      </c>
      <c r="AV131" s="17">
        <v>38185</v>
      </c>
      <c r="AW131" s="17">
        <v>41348.681944444441</v>
      </c>
      <c r="AX131" s="17" t="s">
        <v>48</v>
      </c>
      <c r="AY131" s="19">
        <v>87866.68</v>
      </c>
      <c r="AZ131" s="3">
        <v>9999</v>
      </c>
      <c r="BA131" s="16" t="s">
        <v>14325</v>
      </c>
      <c r="BB131" s="16" t="s">
        <v>14326</v>
      </c>
    </row>
    <row r="132" spans="1:54" s="16" customFormat="1" ht="12.75" customHeight="1" x14ac:dyDescent="0.25">
      <c r="A132" s="382"/>
      <c r="B132" s="16" t="s">
        <v>4919</v>
      </c>
      <c r="C132" s="28">
        <v>82</v>
      </c>
      <c r="D132" s="16" t="s">
        <v>4458</v>
      </c>
      <c r="E132" s="16" t="s">
        <v>4593</v>
      </c>
      <c r="F132" s="16" t="s">
        <v>5401</v>
      </c>
      <c r="G132" s="16" t="s">
        <v>4573</v>
      </c>
      <c r="H132" s="16" t="s">
        <v>4569</v>
      </c>
      <c r="I132" s="16" t="s">
        <v>4574</v>
      </c>
      <c r="J132" s="17">
        <v>39959</v>
      </c>
      <c r="K132" s="18">
        <f t="shared" si="5"/>
        <v>1390.1090277777766</v>
      </c>
      <c r="L132" s="16">
        <v>1602155</v>
      </c>
      <c r="M132" s="16" t="s">
        <v>4771</v>
      </c>
      <c r="N132" s="16" t="s">
        <v>4772</v>
      </c>
      <c r="O132" s="16" t="s">
        <v>38</v>
      </c>
      <c r="P132" s="16" t="s">
        <v>4534</v>
      </c>
      <c r="R132" s="17">
        <v>39784</v>
      </c>
      <c r="S132" s="17"/>
      <c r="T132" s="19">
        <v>300000</v>
      </c>
      <c r="U132" s="19">
        <v>300000</v>
      </c>
      <c r="V132" s="32"/>
      <c r="W132" s="32"/>
      <c r="X132" s="32"/>
      <c r="Y132" s="19">
        <v>300000</v>
      </c>
      <c r="Z132" s="19" t="s">
        <v>41</v>
      </c>
      <c r="AA132" s="47">
        <v>150000</v>
      </c>
      <c r="AB132" s="32">
        <v>0</v>
      </c>
      <c r="AC132" s="16" t="s">
        <v>41</v>
      </c>
      <c r="AD132" s="32">
        <v>0</v>
      </c>
      <c r="AE132" s="16" t="s">
        <v>42</v>
      </c>
      <c r="AF132" s="16" t="s">
        <v>43</v>
      </c>
      <c r="AH132" s="16" t="s">
        <v>44</v>
      </c>
      <c r="AI132" s="16" t="s">
        <v>89</v>
      </c>
      <c r="AJ132" s="16" t="s">
        <v>96</v>
      </c>
      <c r="AK132" s="16" t="s">
        <v>49</v>
      </c>
      <c r="AL132" s="16" t="s">
        <v>104</v>
      </c>
      <c r="AM132" s="16" t="s">
        <v>51</v>
      </c>
      <c r="AN132" s="16" t="s">
        <v>236</v>
      </c>
      <c r="AO132" s="16" t="s">
        <v>53</v>
      </c>
      <c r="AP132" s="16" t="s">
        <v>54</v>
      </c>
      <c r="AQ132" s="16" t="s">
        <v>55</v>
      </c>
      <c r="AR132" s="17"/>
      <c r="AT132" s="365">
        <v>0</v>
      </c>
      <c r="AU132" s="16" t="s">
        <v>4535</v>
      </c>
      <c r="AV132" s="17">
        <v>41304</v>
      </c>
      <c r="AW132" s="17">
        <v>41349.109027777777</v>
      </c>
      <c r="AX132" s="17" t="s">
        <v>48</v>
      </c>
      <c r="AY132" s="19">
        <v>300000</v>
      </c>
      <c r="AZ132" s="3">
        <v>5012</v>
      </c>
      <c r="BA132" s="16" t="s">
        <v>14327</v>
      </c>
      <c r="BB132" s="16" t="s">
        <v>14328</v>
      </c>
    </row>
    <row r="133" spans="1:54" s="16" customFormat="1" ht="12.75" customHeight="1" x14ac:dyDescent="0.25">
      <c r="A133" s="382"/>
      <c r="B133" s="16" t="s">
        <v>4919</v>
      </c>
      <c r="C133" s="28">
        <v>93</v>
      </c>
      <c r="D133" s="16" t="s">
        <v>4458</v>
      </c>
      <c r="E133" s="16" t="s">
        <v>4646</v>
      </c>
      <c r="F133" s="16" t="s">
        <v>4604</v>
      </c>
      <c r="G133" s="16" t="s">
        <v>4573</v>
      </c>
      <c r="H133" s="16" t="s">
        <v>4569</v>
      </c>
      <c r="I133" s="16" t="s">
        <v>9408</v>
      </c>
      <c r="J133" s="17">
        <v>41116</v>
      </c>
      <c r="K133" s="18">
        <f t="shared" si="5"/>
        <v>233.11250000000291</v>
      </c>
      <c r="L133" s="16">
        <v>1602159</v>
      </c>
      <c r="M133" s="16" t="s">
        <v>4773</v>
      </c>
      <c r="N133" s="16" t="s">
        <v>4774</v>
      </c>
      <c r="O133" s="16" t="s">
        <v>38</v>
      </c>
      <c r="P133" s="16" t="s">
        <v>4536</v>
      </c>
      <c r="R133" s="17">
        <v>41031</v>
      </c>
      <c r="S133" s="17"/>
      <c r="T133" s="19">
        <v>141251.95000000001</v>
      </c>
      <c r="U133" s="19">
        <v>141251.95000000001</v>
      </c>
      <c r="V133" s="32"/>
      <c r="W133" s="32"/>
      <c r="X133" s="32"/>
      <c r="Y133" s="19">
        <v>141251.95000000001</v>
      </c>
      <c r="Z133" s="19" t="s">
        <v>41</v>
      </c>
      <c r="AA133" s="47">
        <v>70625.98</v>
      </c>
      <c r="AB133" s="32">
        <v>0</v>
      </c>
      <c r="AC133" s="16" t="s">
        <v>41</v>
      </c>
      <c r="AD133" s="32">
        <v>0</v>
      </c>
      <c r="AE133" s="16" t="s">
        <v>42</v>
      </c>
      <c r="AF133" s="16" t="s">
        <v>43</v>
      </c>
      <c r="AH133" s="16" t="s">
        <v>44</v>
      </c>
      <c r="AI133" s="16" t="s">
        <v>89</v>
      </c>
      <c r="AJ133" s="16" t="s">
        <v>2078</v>
      </c>
      <c r="AK133" s="16" t="s">
        <v>97</v>
      </c>
      <c r="AL133" s="16" t="s">
        <v>50</v>
      </c>
      <c r="AM133" s="16" t="s">
        <v>51</v>
      </c>
      <c r="AN133" s="16" t="s">
        <v>4537</v>
      </c>
      <c r="AO133" s="16" t="s">
        <v>53</v>
      </c>
      <c r="AP133" s="16" t="s">
        <v>54</v>
      </c>
      <c r="AQ133" s="16" t="s">
        <v>55</v>
      </c>
      <c r="AR133" s="17"/>
      <c r="AT133" s="365">
        <v>0</v>
      </c>
      <c r="AU133" s="16" t="s">
        <v>4538</v>
      </c>
      <c r="AV133" s="17">
        <v>41303</v>
      </c>
      <c r="AW133" s="17">
        <v>41349.112500000003</v>
      </c>
      <c r="AX133" s="17" t="s">
        <v>48</v>
      </c>
      <c r="AY133" s="19">
        <v>141251.95000000001</v>
      </c>
      <c r="AZ133" s="3">
        <v>5055</v>
      </c>
      <c r="BA133" s="16" t="s">
        <v>4774</v>
      </c>
      <c r="BB133" s="16" t="s">
        <v>14329</v>
      </c>
    </row>
    <row r="134" spans="1:54" s="16" customFormat="1" ht="12.75" customHeight="1" x14ac:dyDescent="0.25">
      <c r="A134" s="382"/>
      <c r="B134" s="16" t="s">
        <v>4919</v>
      </c>
      <c r="C134" s="28">
        <v>93</v>
      </c>
      <c r="D134" s="16" t="s">
        <v>4458</v>
      </c>
      <c r="E134" s="16" t="s">
        <v>4589</v>
      </c>
      <c r="F134" s="16" t="s">
        <v>5401</v>
      </c>
      <c r="G134" s="16" t="s">
        <v>4573</v>
      </c>
      <c r="H134" s="16" t="s">
        <v>4569</v>
      </c>
      <c r="I134" s="16" t="s">
        <v>4574</v>
      </c>
      <c r="J134" s="17">
        <v>39960</v>
      </c>
      <c r="K134" s="18">
        <f t="shared" si="5"/>
        <v>1392.0625</v>
      </c>
      <c r="L134" s="16">
        <v>1603014</v>
      </c>
      <c r="M134" s="16" t="s">
        <v>4775</v>
      </c>
      <c r="N134" s="16" t="s">
        <v>4772</v>
      </c>
      <c r="O134" s="16" t="s">
        <v>38</v>
      </c>
      <c r="P134" s="16" t="s">
        <v>4539</v>
      </c>
      <c r="R134" s="17">
        <v>39784</v>
      </c>
      <c r="S134" s="17"/>
      <c r="T134" s="19">
        <v>40000</v>
      </c>
      <c r="U134" s="19">
        <v>40000</v>
      </c>
      <c r="V134" s="32"/>
      <c r="W134" s="32"/>
      <c r="X134" s="32"/>
      <c r="Y134" s="19">
        <v>40000</v>
      </c>
      <c r="Z134" s="19" t="s">
        <v>41</v>
      </c>
      <c r="AA134" s="47">
        <v>20000</v>
      </c>
      <c r="AB134" s="32">
        <v>0</v>
      </c>
      <c r="AC134" s="16" t="s">
        <v>41</v>
      </c>
      <c r="AD134" s="32">
        <v>0</v>
      </c>
      <c r="AE134" s="16" t="s">
        <v>42</v>
      </c>
      <c r="AF134" s="16" t="s">
        <v>43</v>
      </c>
      <c r="AH134" s="16" t="s">
        <v>44</v>
      </c>
      <c r="AI134" s="16" t="s">
        <v>89</v>
      </c>
      <c r="AJ134" s="16" t="s">
        <v>96</v>
      </c>
      <c r="AK134" s="16" t="s">
        <v>49</v>
      </c>
      <c r="AL134" s="16" t="s">
        <v>68</v>
      </c>
      <c r="AM134" s="16" t="s">
        <v>51</v>
      </c>
      <c r="AN134" s="16" t="s">
        <v>236</v>
      </c>
      <c r="AO134" s="16" t="s">
        <v>53</v>
      </c>
      <c r="AP134" s="16" t="s">
        <v>54</v>
      </c>
      <c r="AQ134" s="16" t="s">
        <v>55</v>
      </c>
      <c r="AR134" s="17"/>
      <c r="AT134" s="365">
        <v>0</v>
      </c>
      <c r="AU134" s="16" t="s">
        <v>4540</v>
      </c>
      <c r="AV134" s="17">
        <v>41285</v>
      </c>
      <c r="AW134" s="17">
        <v>41352.0625</v>
      </c>
      <c r="AX134" s="17" t="s">
        <v>48</v>
      </c>
      <c r="AY134" s="19">
        <v>40000</v>
      </c>
      <c r="AZ134" s="3">
        <v>1009</v>
      </c>
      <c r="BA134" s="16" t="s">
        <v>14327</v>
      </c>
      <c r="BB134" s="16" t="s">
        <v>14328</v>
      </c>
    </row>
    <row r="135" spans="1:54" s="16" customFormat="1" ht="12.75" customHeight="1" x14ac:dyDescent="0.25">
      <c r="A135" s="382"/>
      <c r="B135" s="16" t="s">
        <v>4919</v>
      </c>
      <c r="C135" s="16">
        <v>14</v>
      </c>
      <c r="D135" s="16" t="s">
        <v>4457</v>
      </c>
      <c r="E135" s="16" t="s">
        <v>4643</v>
      </c>
      <c r="F135" s="16" t="s">
        <v>5151</v>
      </c>
      <c r="G135" s="16" t="s">
        <v>4576</v>
      </c>
      <c r="H135" s="16" t="s">
        <v>4569</v>
      </c>
      <c r="I135" s="16" t="s">
        <v>4570</v>
      </c>
      <c r="J135" s="17" t="s">
        <v>5066</v>
      </c>
      <c r="K135" s="18">
        <f t="shared" si="5"/>
        <v>391.66874999999709</v>
      </c>
      <c r="L135" s="16">
        <v>1603605</v>
      </c>
      <c r="M135" s="16" t="s">
        <v>4776</v>
      </c>
      <c r="N135" s="16" t="s">
        <v>4777</v>
      </c>
      <c r="O135" s="16" t="s">
        <v>1199</v>
      </c>
      <c r="P135" s="16" t="s">
        <v>3615</v>
      </c>
      <c r="R135" s="17">
        <v>41263</v>
      </c>
      <c r="S135" s="17"/>
      <c r="T135" s="19">
        <v>1752</v>
      </c>
      <c r="U135" s="19">
        <v>1752</v>
      </c>
      <c r="V135" s="32"/>
      <c r="W135" s="32"/>
      <c r="X135" s="32"/>
      <c r="Y135" s="19">
        <v>1752</v>
      </c>
      <c r="Z135" s="19" t="s">
        <v>41</v>
      </c>
      <c r="AA135" s="47">
        <v>876</v>
      </c>
      <c r="AB135" s="32">
        <v>0</v>
      </c>
      <c r="AC135" s="16" t="s">
        <v>41</v>
      </c>
      <c r="AD135" s="32">
        <v>0</v>
      </c>
      <c r="AE135" s="16" t="s">
        <v>42</v>
      </c>
      <c r="AF135" s="16" t="s">
        <v>43</v>
      </c>
      <c r="AH135" s="16" t="s">
        <v>44</v>
      </c>
      <c r="AJ135" s="16">
        <v>0</v>
      </c>
      <c r="AK135" s="16" t="s">
        <v>49</v>
      </c>
      <c r="AL135" s="16" t="s">
        <v>75</v>
      </c>
      <c r="AM135" s="16" t="s">
        <v>177</v>
      </c>
      <c r="AN135" s="16" t="s">
        <v>2330</v>
      </c>
      <c r="AO135" s="16" t="s">
        <v>171</v>
      </c>
      <c r="AP135" s="16" t="s">
        <v>54</v>
      </c>
      <c r="AQ135" s="16" t="s">
        <v>55</v>
      </c>
      <c r="AR135" s="17"/>
      <c r="AT135" s="365">
        <v>0</v>
      </c>
      <c r="AU135" s="16" t="s">
        <v>4541</v>
      </c>
      <c r="AV135" s="17">
        <v>41344</v>
      </c>
      <c r="AW135" s="17">
        <v>41352.668749999997</v>
      </c>
      <c r="AX135" s="17" t="s">
        <v>48</v>
      </c>
      <c r="AY135" s="19">
        <v>1752</v>
      </c>
      <c r="AZ135" s="3">
        <v>5000</v>
      </c>
      <c r="BA135" s="16" t="s">
        <v>14330</v>
      </c>
      <c r="BB135" s="16" t="s">
        <v>14331</v>
      </c>
    </row>
    <row r="136" spans="1:54" s="16" customFormat="1" ht="12.75" customHeight="1" x14ac:dyDescent="0.25">
      <c r="A136" s="382"/>
      <c r="B136" s="16" t="s">
        <v>4919</v>
      </c>
      <c r="C136" s="28">
        <v>82</v>
      </c>
      <c r="D136" s="16" t="s">
        <v>4458</v>
      </c>
      <c r="E136" s="16" t="s">
        <v>4593</v>
      </c>
      <c r="F136" s="16" t="s">
        <v>5401</v>
      </c>
      <c r="G136" s="16" t="s">
        <v>4568</v>
      </c>
      <c r="H136" s="16" t="s">
        <v>4569</v>
      </c>
      <c r="I136" s="16" t="s">
        <v>4570</v>
      </c>
      <c r="J136" s="17">
        <v>41171</v>
      </c>
      <c r="K136" s="18">
        <f t="shared" si="5"/>
        <v>181.98958333333576</v>
      </c>
      <c r="L136" s="16">
        <v>1603901</v>
      </c>
      <c r="M136" s="16" t="s">
        <v>4778</v>
      </c>
      <c r="N136" s="16" t="s">
        <v>4779</v>
      </c>
      <c r="O136" s="16" t="s">
        <v>38</v>
      </c>
      <c r="P136" s="16" t="s">
        <v>4542</v>
      </c>
      <c r="R136" s="17">
        <v>41160</v>
      </c>
      <c r="S136" s="17"/>
      <c r="T136" s="19">
        <v>50000</v>
      </c>
      <c r="U136" s="19">
        <v>50000</v>
      </c>
      <c r="V136" s="32"/>
      <c r="W136" s="32"/>
      <c r="X136" s="32"/>
      <c r="Y136" s="19">
        <v>50000</v>
      </c>
      <c r="Z136" s="19" t="s">
        <v>41</v>
      </c>
      <c r="AA136" s="47">
        <v>25000</v>
      </c>
      <c r="AB136" s="32">
        <v>0</v>
      </c>
      <c r="AC136" s="16" t="s">
        <v>41</v>
      </c>
      <c r="AD136" s="32">
        <v>0</v>
      </c>
      <c r="AE136" s="16" t="s">
        <v>42</v>
      </c>
      <c r="AF136" s="16" t="s">
        <v>43</v>
      </c>
      <c r="AH136" s="16" t="s">
        <v>44</v>
      </c>
      <c r="AI136" s="16" t="s">
        <v>3815</v>
      </c>
      <c r="AJ136" s="16" t="s">
        <v>96</v>
      </c>
      <c r="AK136" s="16" t="s">
        <v>97</v>
      </c>
      <c r="AL136" s="16" t="s">
        <v>91</v>
      </c>
      <c r="AM136" s="16" t="s">
        <v>51</v>
      </c>
      <c r="AN136" s="16" t="s">
        <v>301</v>
      </c>
      <c r="AO136" s="16" t="s">
        <v>154</v>
      </c>
      <c r="AP136" s="16" t="s">
        <v>155</v>
      </c>
      <c r="AQ136" s="16" t="s">
        <v>55</v>
      </c>
      <c r="AR136" s="17"/>
      <c r="AT136" s="365">
        <v>0</v>
      </c>
      <c r="AU136" s="16" t="s">
        <v>4543</v>
      </c>
      <c r="AV136" s="17">
        <v>41341</v>
      </c>
      <c r="AW136" s="17">
        <v>41352.989583333336</v>
      </c>
      <c r="AX136" s="17" t="s">
        <v>48</v>
      </c>
      <c r="AY136" s="19">
        <v>50000</v>
      </c>
      <c r="AZ136" s="3">
        <v>5012</v>
      </c>
      <c r="BA136" s="16" t="s">
        <v>14332</v>
      </c>
      <c r="BB136" s="16" t="s">
        <v>14333</v>
      </c>
    </row>
    <row r="137" spans="1:54" s="16" customFormat="1" ht="12.75" customHeight="1" x14ac:dyDescent="0.25">
      <c r="A137" s="382"/>
      <c r="B137" s="16" t="s">
        <v>4919</v>
      </c>
      <c r="C137" s="28">
        <v>82</v>
      </c>
      <c r="D137" s="16" t="s">
        <v>4458</v>
      </c>
      <c r="E137" s="16" t="s">
        <v>4606</v>
      </c>
      <c r="F137" s="16" t="s">
        <v>9407</v>
      </c>
      <c r="G137" s="16" t="s">
        <v>6881</v>
      </c>
      <c r="H137" s="16" t="s">
        <v>4569</v>
      </c>
      <c r="I137" s="16" t="s">
        <v>4586</v>
      </c>
      <c r="J137" s="17">
        <v>41038</v>
      </c>
      <c r="K137" s="18">
        <f t="shared" si="5"/>
        <v>315.11736111110804</v>
      </c>
      <c r="L137" s="16">
        <v>1604111</v>
      </c>
      <c r="M137" s="16" t="s">
        <v>4780</v>
      </c>
      <c r="N137" s="16" t="s">
        <v>4781</v>
      </c>
      <c r="O137" s="16" t="s">
        <v>38</v>
      </c>
      <c r="P137" s="16" t="s">
        <v>4544</v>
      </c>
      <c r="R137" s="17">
        <v>40979</v>
      </c>
      <c r="S137" s="17"/>
      <c r="T137" s="19">
        <v>3000</v>
      </c>
      <c r="U137" s="19">
        <v>3000</v>
      </c>
      <c r="V137" s="32"/>
      <c r="W137" s="32"/>
      <c r="X137" s="32"/>
      <c r="Y137" s="19">
        <v>3000</v>
      </c>
      <c r="Z137" s="19" t="s">
        <v>41</v>
      </c>
      <c r="AA137" s="47">
        <v>1500</v>
      </c>
      <c r="AB137" s="32">
        <v>0</v>
      </c>
      <c r="AC137" s="16" t="s">
        <v>41</v>
      </c>
      <c r="AD137" s="32">
        <v>0</v>
      </c>
      <c r="AE137" s="16" t="s">
        <v>42</v>
      </c>
      <c r="AF137" s="16" t="s">
        <v>43</v>
      </c>
      <c r="AH137" s="16" t="s">
        <v>44</v>
      </c>
      <c r="AI137" s="16" t="s">
        <v>89</v>
      </c>
      <c r="AJ137" s="16" t="s">
        <v>2046</v>
      </c>
      <c r="AK137" s="16" t="s">
        <v>97</v>
      </c>
      <c r="AL137" s="16" t="s">
        <v>50</v>
      </c>
      <c r="AM137" s="16" t="s">
        <v>51</v>
      </c>
      <c r="AN137" s="16" t="s">
        <v>4545</v>
      </c>
      <c r="AO137" s="16" t="s">
        <v>53</v>
      </c>
      <c r="AP137" s="16" t="s">
        <v>54</v>
      </c>
      <c r="AQ137" s="16" t="s">
        <v>55</v>
      </c>
      <c r="AR137" s="17"/>
      <c r="AT137" s="365">
        <v>0</v>
      </c>
      <c r="AU137" s="16" t="s">
        <v>4546</v>
      </c>
      <c r="AV137" s="17">
        <v>41333</v>
      </c>
      <c r="AW137" s="17">
        <v>41353.117361111108</v>
      </c>
      <c r="AX137" s="17" t="s">
        <v>48</v>
      </c>
      <c r="AY137" s="19">
        <v>3000</v>
      </c>
      <c r="AZ137" s="3">
        <v>5101</v>
      </c>
      <c r="BA137" s="16" t="s">
        <v>14334</v>
      </c>
      <c r="BB137" s="16" t="s">
        <v>14335</v>
      </c>
    </row>
    <row r="138" spans="1:54" s="16" customFormat="1" ht="12.75" customHeight="1" x14ac:dyDescent="0.25">
      <c r="A138" s="382"/>
      <c r="B138" s="16" t="s">
        <v>4919</v>
      </c>
      <c r="C138" s="28">
        <v>93</v>
      </c>
      <c r="D138" s="16" t="s">
        <v>4458</v>
      </c>
      <c r="E138" s="16" t="s">
        <v>4621</v>
      </c>
      <c r="F138" s="16" t="s">
        <v>5401</v>
      </c>
      <c r="G138" s="16" t="s">
        <v>4568</v>
      </c>
      <c r="H138" s="16" t="s">
        <v>4567</v>
      </c>
      <c r="I138" s="16" t="s">
        <v>7440</v>
      </c>
      <c r="J138" s="17">
        <v>39891</v>
      </c>
      <c r="K138" s="18">
        <f t="shared" si="5"/>
        <v>1462.9291666666686</v>
      </c>
      <c r="L138" s="16">
        <v>1605040</v>
      </c>
      <c r="M138" s="16" t="s">
        <v>4785</v>
      </c>
      <c r="N138" s="16" t="s">
        <v>4697</v>
      </c>
      <c r="O138" s="16" t="s">
        <v>38</v>
      </c>
      <c r="P138" s="16" t="s">
        <v>4547</v>
      </c>
      <c r="R138" s="17">
        <v>39875</v>
      </c>
      <c r="S138" s="17"/>
      <c r="T138" s="19">
        <v>560000</v>
      </c>
      <c r="U138" s="19">
        <v>800000</v>
      </c>
      <c r="V138" s="32"/>
      <c r="W138" s="32"/>
      <c r="X138" s="32"/>
      <c r="Y138" s="19">
        <v>560000</v>
      </c>
      <c r="Z138" s="19" t="s">
        <v>41</v>
      </c>
      <c r="AA138" s="47">
        <v>280000</v>
      </c>
      <c r="AB138" s="32">
        <v>0</v>
      </c>
      <c r="AC138" s="16" t="s">
        <v>41</v>
      </c>
      <c r="AD138" s="32">
        <v>0</v>
      </c>
      <c r="AE138" s="16" t="s">
        <v>42</v>
      </c>
      <c r="AF138" s="16" t="s">
        <v>43</v>
      </c>
      <c r="AH138" s="16" t="s">
        <v>44</v>
      </c>
      <c r="AI138" s="16" t="s">
        <v>89</v>
      </c>
      <c r="AJ138" s="16" t="s">
        <v>2078</v>
      </c>
      <c r="AK138" s="16" t="s">
        <v>49</v>
      </c>
      <c r="AL138" s="16" t="s">
        <v>160</v>
      </c>
      <c r="AM138" s="16" t="s">
        <v>51</v>
      </c>
      <c r="AN138" s="16" t="s">
        <v>247</v>
      </c>
      <c r="AO138" s="16" t="s">
        <v>162</v>
      </c>
      <c r="AP138" s="16" t="s">
        <v>163</v>
      </c>
      <c r="AQ138" s="16" t="s">
        <v>55</v>
      </c>
      <c r="AR138" s="17"/>
      <c r="AT138" s="365">
        <v>0</v>
      </c>
      <c r="AU138" s="16" t="s">
        <v>4548</v>
      </c>
      <c r="AV138" s="17">
        <v>41345</v>
      </c>
      <c r="AW138" s="17">
        <v>41353.929166666669</v>
      </c>
      <c r="AX138" s="17" t="s">
        <v>48</v>
      </c>
      <c r="AY138" s="19">
        <v>560000</v>
      </c>
      <c r="AZ138" s="3">
        <v>1014</v>
      </c>
      <c r="BA138" s="16" t="s">
        <v>14336</v>
      </c>
      <c r="BB138" s="16" t="s">
        <v>14337</v>
      </c>
    </row>
    <row r="139" spans="1:54" s="16" customFormat="1" ht="12.75" customHeight="1" x14ac:dyDescent="0.2">
      <c r="A139" s="382"/>
      <c r="B139" s="16" t="s">
        <v>4919</v>
      </c>
      <c r="C139" s="28">
        <v>93</v>
      </c>
      <c r="D139" s="16" t="s">
        <v>4458</v>
      </c>
      <c r="E139" s="16" t="s">
        <v>4597</v>
      </c>
      <c r="F139" s="16" t="s">
        <v>5401</v>
      </c>
      <c r="G139" s="16" t="s">
        <v>4568</v>
      </c>
      <c r="H139" s="16" t="s">
        <v>4567</v>
      </c>
      <c r="I139" s="16" t="s">
        <v>7440</v>
      </c>
      <c r="J139" s="17">
        <v>40812</v>
      </c>
      <c r="K139" s="18">
        <f t="shared" si="5"/>
        <v>541.85763888889051</v>
      </c>
      <c r="L139" s="35">
        <v>1604993</v>
      </c>
      <c r="M139" s="35" t="s">
        <v>4782</v>
      </c>
      <c r="N139" s="35" t="s">
        <v>4783</v>
      </c>
      <c r="O139" s="35" t="s">
        <v>38</v>
      </c>
      <c r="P139" s="35" t="s">
        <v>4784</v>
      </c>
      <c r="Q139" s="35"/>
      <c r="R139" s="36">
        <v>40881</v>
      </c>
      <c r="S139" s="35" t="s">
        <v>39</v>
      </c>
      <c r="T139" s="43">
        <v>13006.5</v>
      </c>
      <c r="U139" s="43">
        <v>16008</v>
      </c>
      <c r="V139" s="42" t="s">
        <v>39</v>
      </c>
      <c r="W139" s="42" t="s">
        <v>39</v>
      </c>
      <c r="X139" s="42" t="s">
        <v>39</v>
      </c>
      <c r="Y139" s="43">
        <v>13006.5</v>
      </c>
      <c r="Z139" s="35" t="s">
        <v>41</v>
      </c>
      <c r="AA139" s="48">
        <v>6503.25</v>
      </c>
      <c r="AB139" s="42">
        <v>0</v>
      </c>
      <c r="AC139" s="35" t="s">
        <v>41</v>
      </c>
      <c r="AD139" s="42">
        <v>0</v>
      </c>
      <c r="AE139" s="35" t="s">
        <v>42</v>
      </c>
      <c r="AF139" s="35" t="s">
        <v>43</v>
      </c>
      <c r="AG139" s="35"/>
      <c r="AH139" s="35" t="s">
        <v>44</v>
      </c>
      <c r="AI139" s="35" t="s">
        <v>89</v>
      </c>
      <c r="AJ139" s="35" t="s">
        <v>3127</v>
      </c>
      <c r="AK139" s="35" t="s">
        <v>97</v>
      </c>
      <c r="AL139" s="35" t="s">
        <v>75</v>
      </c>
      <c r="AM139" s="35" t="s">
        <v>76</v>
      </c>
      <c r="AN139" s="35" t="s">
        <v>110</v>
      </c>
      <c r="AO139" s="35" t="s">
        <v>53</v>
      </c>
      <c r="AP139" s="35" t="s">
        <v>54</v>
      </c>
      <c r="AQ139" s="35" t="s">
        <v>55</v>
      </c>
      <c r="AR139" s="35"/>
      <c r="AS139" s="35"/>
      <c r="AT139" s="364">
        <v>0</v>
      </c>
      <c r="AU139" s="35" t="s">
        <v>4875</v>
      </c>
      <c r="AV139" s="36">
        <v>41345</v>
      </c>
      <c r="AW139" s="36">
        <v>41353.857638888891</v>
      </c>
      <c r="AX139" s="35" t="s">
        <v>48</v>
      </c>
      <c r="AY139" s="43">
        <v>13006.5</v>
      </c>
      <c r="AZ139" s="3">
        <v>5030</v>
      </c>
      <c r="BA139" s="16" t="s">
        <v>14338</v>
      </c>
      <c r="BB139" s="16" t="s">
        <v>14339</v>
      </c>
    </row>
    <row r="140" spans="1:54" s="16" customFormat="1" ht="12.75" customHeight="1" x14ac:dyDescent="0.25">
      <c r="A140" s="382"/>
      <c r="B140" s="16" t="s">
        <v>4919</v>
      </c>
      <c r="C140" s="28">
        <v>82</v>
      </c>
      <c r="D140" s="16" t="s">
        <v>4458</v>
      </c>
      <c r="E140" s="16" t="s">
        <v>4593</v>
      </c>
      <c r="F140" s="16" t="s">
        <v>5401</v>
      </c>
      <c r="G140" s="16" t="s">
        <v>4568</v>
      </c>
      <c r="H140" s="16" t="s">
        <v>4569</v>
      </c>
      <c r="I140" s="16" t="s">
        <v>7438</v>
      </c>
      <c r="J140" s="17">
        <v>41072</v>
      </c>
      <c r="K140" s="18">
        <f t="shared" si="5"/>
        <v>282.02916666666715</v>
      </c>
      <c r="L140" s="16">
        <v>1605195</v>
      </c>
      <c r="M140" s="16" t="s">
        <v>4786</v>
      </c>
      <c r="N140" s="16" t="s">
        <v>4787</v>
      </c>
      <c r="O140" s="16" t="s">
        <v>38</v>
      </c>
      <c r="P140" s="16" t="s">
        <v>4549</v>
      </c>
      <c r="R140" s="17">
        <v>40944</v>
      </c>
      <c r="S140" s="17"/>
      <c r="T140" s="19">
        <v>130000</v>
      </c>
      <c r="U140" s="19">
        <v>130000</v>
      </c>
      <c r="V140" s="32"/>
      <c r="W140" s="32"/>
      <c r="X140" s="32"/>
      <c r="Y140" s="19">
        <v>130000</v>
      </c>
      <c r="Z140" s="19" t="s">
        <v>41</v>
      </c>
      <c r="AA140" s="47">
        <v>65000</v>
      </c>
      <c r="AB140" s="32">
        <v>0</v>
      </c>
      <c r="AC140" s="16" t="s">
        <v>41</v>
      </c>
      <c r="AD140" s="32">
        <v>0</v>
      </c>
      <c r="AE140" s="16" t="s">
        <v>42</v>
      </c>
      <c r="AF140" s="16" t="s">
        <v>43</v>
      </c>
      <c r="AH140" s="16" t="s">
        <v>44</v>
      </c>
      <c r="AI140" s="16" t="s">
        <v>89</v>
      </c>
      <c r="AJ140" s="16" t="s">
        <v>96</v>
      </c>
      <c r="AK140" s="16" t="s">
        <v>49</v>
      </c>
      <c r="AL140" s="16" t="s">
        <v>421</v>
      </c>
      <c r="AM140" s="16" t="s">
        <v>51</v>
      </c>
      <c r="AN140" s="16" t="s">
        <v>680</v>
      </c>
      <c r="AO140" s="16" t="s">
        <v>53</v>
      </c>
      <c r="AP140" s="16" t="s">
        <v>54</v>
      </c>
      <c r="AQ140" s="16" t="s">
        <v>55</v>
      </c>
      <c r="AR140" s="17"/>
      <c r="AT140" s="365">
        <v>0</v>
      </c>
      <c r="AU140" s="16" t="s">
        <v>4550</v>
      </c>
      <c r="AV140" s="17">
        <v>41304</v>
      </c>
      <c r="AW140" s="17">
        <v>41354.029166666667</v>
      </c>
      <c r="AX140" s="17" t="s">
        <v>48</v>
      </c>
      <c r="AY140" s="19">
        <v>130000</v>
      </c>
      <c r="AZ140" s="3">
        <v>5012</v>
      </c>
      <c r="BA140" s="16" t="s">
        <v>14340</v>
      </c>
      <c r="BB140" s="16" t="s">
        <v>14341</v>
      </c>
    </row>
    <row r="141" spans="1:54" s="16" customFormat="1" ht="12.75" customHeight="1" x14ac:dyDescent="0.25">
      <c r="A141" s="382"/>
      <c r="B141" s="16" t="s">
        <v>4919</v>
      </c>
      <c r="C141" s="28">
        <v>82</v>
      </c>
      <c r="D141" s="16" t="s">
        <v>4458</v>
      </c>
      <c r="E141" s="16" t="s">
        <v>4593</v>
      </c>
      <c r="F141" s="16" t="s">
        <v>5401</v>
      </c>
      <c r="G141" s="16" t="s">
        <v>4573</v>
      </c>
      <c r="H141" s="16" t="s">
        <v>4569</v>
      </c>
      <c r="I141" s="16" t="s">
        <v>9408</v>
      </c>
      <c r="J141" s="17">
        <v>41113</v>
      </c>
      <c r="K141" s="18">
        <f t="shared" si="5"/>
        <v>241.05625000000146</v>
      </c>
      <c r="L141" s="16">
        <v>1605235</v>
      </c>
      <c r="M141" s="16" t="s">
        <v>4788</v>
      </c>
      <c r="N141" s="16" t="s">
        <v>4789</v>
      </c>
      <c r="O141" s="16" t="s">
        <v>38</v>
      </c>
      <c r="P141" s="16" t="s">
        <v>4551</v>
      </c>
      <c r="R141" s="17">
        <v>41055</v>
      </c>
      <c r="S141" s="17"/>
      <c r="T141" s="19">
        <v>38981</v>
      </c>
      <c r="U141" s="19">
        <v>38981</v>
      </c>
      <c r="V141" s="32"/>
      <c r="W141" s="32"/>
      <c r="X141" s="32"/>
      <c r="Y141" s="19">
        <v>38981</v>
      </c>
      <c r="Z141" s="19" t="s">
        <v>41</v>
      </c>
      <c r="AA141" s="47">
        <v>19490.5</v>
      </c>
      <c r="AB141" s="32">
        <v>0</v>
      </c>
      <c r="AC141" s="16" t="s">
        <v>41</v>
      </c>
      <c r="AD141" s="32">
        <v>0</v>
      </c>
      <c r="AE141" s="16" t="s">
        <v>42</v>
      </c>
      <c r="AF141" s="16" t="s">
        <v>43</v>
      </c>
      <c r="AH141" s="16" t="s">
        <v>44</v>
      </c>
      <c r="AI141" s="16" t="s">
        <v>89</v>
      </c>
      <c r="AJ141" s="16" t="s">
        <v>96</v>
      </c>
      <c r="AK141" s="16" t="s">
        <v>49</v>
      </c>
      <c r="AL141" s="16" t="s">
        <v>160</v>
      </c>
      <c r="AM141" s="16" t="s">
        <v>51</v>
      </c>
      <c r="AN141" s="16" t="s">
        <v>1557</v>
      </c>
      <c r="AO141" s="16" t="s">
        <v>53</v>
      </c>
      <c r="AP141" s="16" t="s">
        <v>54</v>
      </c>
      <c r="AQ141" s="16" t="s">
        <v>55</v>
      </c>
      <c r="AR141" s="17"/>
      <c r="AT141" s="365">
        <v>0</v>
      </c>
      <c r="AU141" s="16" t="s">
        <v>4552</v>
      </c>
      <c r="AV141" s="17">
        <v>41305</v>
      </c>
      <c r="AW141" s="17">
        <v>41354.056250000001</v>
      </c>
      <c r="AX141" s="17" t="s">
        <v>48</v>
      </c>
      <c r="AY141" s="19">
        <v>38981</v>
      </c>
      <c r="AZ141" s="3">
        <v>5012</v>
      </c>
      <c r="BA141" s="16" t="s">
        <v>14342</v>
      </c>
      <c r="BB141" s="16" t="s">
        <v>14343</v>
      </c>
    </row>
    <row r="142" spans="1:54" s="16" customFormat="1" ht="12.75" customHeight="1" x14ac:dyDescent="0.25">
      <c r="A142" s="382"/>
      <c r="B142" s="16" t="s">
        <v>4919</v>
      </c>
      <c r="C142" s="28">
        <v>93</v>
      </c>
      <c r="D142" s="16" t="s">
        <v>4458</v>
      </c>
      <c r="E142" s="16" t="s">
        <v>4622</v>
      </c>
      <c r="F142" s="16" t="s">
        <v>5401</v>
      </c>
      <c r="G142" s="16" t="s">
        <v>4568</v>
      </c>
      <c r="H142" s="16" t="s">
        <v>4567</v>
      </c>
      <c r="I142" s="16" t="s">
        <v>7440</v>
      </c>
      <c r="J142" s="17">
        <v>40618</v>
      </c>
      <c r="K142" s="18">
        <f t="shared" si="5"/>
        <v>740.54722222222335</v>
      </c>
      <c r="L142" s="16">
        <v>1607662</v>
      </c>
      <c r="M142" s="16" t="s">
        <v>4790</v>
      </c>
      <c r="N142" s="16" t="s">
        <v>4791</v>
      </c>
      <c r="O142" s="16" t="s">
        <v>38</v>
      </c>
      <c r="P142" s="16" t="s">
        <v>4553</v>
      </c>
      <c r="R142" s="17">
        <v>40590</v>
      </c>
      <c r="S142" s="17"/>
      <c r="T142" s="19">
        <v>64294.5</v>
      </c>
      <c r="U142" s="19">
        <v>128589</v>
      </c>
      <c r="V142" s="32"/>
      <c r="W142" s="32"/>
      <c r="X142" s="32"/>
      <c r="Y142" s="19">
        <v>64294.5</v>
      </c>
      <c r="Z142" s="19" t="s">
        <v>41</v>
      </c>
      <c r="AA142" s="47">
        <v>32147.25</v>
      </c>
      <c r="AB142" s="32">
        <v>0</v>
      </c>
      <c r="AC142" s="16" t="s">
        <v>41</v>
      </c>
      <c r="AD142" s="32">
        <v>0</v>
      </c>
      <c r="AE142" s="16" t="s">
        <v>42</v>
      </c>
      <c r="AF142" s="16" t="s">
        <v>43</v>
      </c>
      <c r="AH142" s="16" t="s">
        <v>44</v>
      </c>
      <c r="AI142" s="16" t="s">
        <v>89</v>
      </c>
      <c r="AJ142" s="16" t="s">
        <v>2078</v>
      </c>
      <c r="AK142" s="16" t="s">
        <v>97</v>
      </c>
      <c r="AL142" s="16" t="s">
        <v>91</v>
      </c>
      <c r="AM142" s="16" t="s">
        <v>51</v>
      </c>
      <c r="AN142" s="16" t="s">
        <v>1126</v>
      </c>
      <c r="AO142" s="16" t="s">
        <v>162</v>
      </c>
      <c r="AP142" s="16" t="s">
        <v>163</v>
      </c>
      <c r="AQ142" s="16" t="s">
        <v>55</v>
      </c>
      <c r="AR142" s="17"/>
      <c r="AT142" s="365">
        <v>0</v>
      </c>
      <c r="AU142" s="16" t="s">
        <v>4554</v>
      </c>
      <c r="AV142" s="17">
        <v>41338</v>
      </c>
      <c r="AW142" s="17">
        <v>41358.547222222223</v>
      </c>
      <c r="AX142" s="17" t="s">
        <v>48</v>
      </c>
      <c r="AY142" s="19">
        <v>64294.5</v>
      </c>
      <c r="AZ142" s="3">
        <v>8033</v>
      </c>
      <c r="BA142" s="16" t="s">
        <v>14344</v>
      </c>
      <c r="BB142" s="16" t="s">
        <v>14345</v>
      </c>
    </row>
    <row r="143" spans="1:54" s="16" customFormat="1" ht="12.75" customHeight="1" x14ac:dyDescent="0.25">
      <c r="A143" s="382"/>
      <c r="B143" s="16" t="s">
        <v>4919</v>
      </c>
      <c r="C143" s="16">
        <v>1</v>
      </c>
      <c r="D143" s="16" t="s">
        <v>6893</v>
      </c>
      <c r="E143" s="16" t="s">
        <v>8301</v>
      </c>
      <c r="F143" s="20" t="s">
        <v>5286</v>
      </c>
      <c r="G143" s="16" t="s">
        <v>4912</v>
      </c>
      <c r="H143" s="16" t="s">
        <v>4567</v>
      </c>
      <c r="I143" s="16" t="s">
        <v>4913</v>
      </c>
      <c r="J143" s="17" t="s">
        <v>5286</v>
      </c>
      <c r="K143" s="18" t="s">
        <v>5286</v>
      </c>
      <c r="L143" s="16">
        <v>1607975</v>
      </c>
      <c r="M143" s="16" t="s">
        <v>4792</v>
      </c>
      <c r="N143" s="16" t="s">
        <v>4793</v>
      </c>
      <c r="O143" s="16" t="s">
        <v>38</v>
      </c>
      <c r="P143" s="16" t="s">
        <v>4635</v>
      </c>
      <c r="R143" s="17">
        <v>40941</v>
      </c>
      <c r="S143" s="17"/>
      <c r="T143" s="19">
        <v>16540.759999999998</v>
      </c>
      <c r="U143" s="19">
        <v>16540.759999999998</v>
      </c>
      <c r="V143" s="32"/>
      <c r="W143" s="32"/>
      <c r="X143" s="32"/>
      <c r="Y143" s="19">
        <v>16540.759999999998</v>
      </c>
      <c r="Z143" s="19" t="s">
        <v>41</v>
      </c>
      <c r="AA143" s="47">
        <v>8270.3799999999992</v>
      </c>
      <c r="AB143" s="32">
        <v>0</v>
      </c>
      <c r="AC143" s="16" t="s">
        <v>41</v>
      </c>
      <c r="AD143" s="32">
        <v>0</v>
      </c>
      <c r="AE143" s="16" t="s">
        <v>42</v>
      </c>
      <c r="AF143" s="16" t="s">
        <v>43</v>
      </c>
      <c r="AH143" s="16" t="s">
        <v>44</v>
      </c>
      <c r="AI143" s="16" t="s">
        <v>89</v>
      </c>
      <c r="AJ143" s="16" t="s">
        <v>2078</v>
      </c>
      <c r="AK143" s="16" t="s">
        <v>49</v>
      </c>
      <c r="AL143" s="16" t="s">
        <v>75</v>
      </c>
      <c r="AM143" s="16" t="s">
        <v>76</v>
      </c>
      <c r="AN143" s="16" t="s">
        <v>4555</v>
      </c>
      <c r="AO143" s="16" t="s">
        <v>117</v>
      </c>
      <c r="AP143" s="16" t="s">
        <v>54</v>
      </c>
      <c r="AQ143" s="16" t="s">
        <v>55</v>
      </c>
      <c r="AR143" s="17"/>
      <c r="AT143" s="365">
        <v>0</v>
      </c>
      <c r="AU143" s="16" t="s">
        <v>4556</v>
      </c>
      <c r="AV143" s="17">
        <v>41347</v>
      </c>
      <c r="AW143" s="17">
        <v>41358.961111111108</v>
      </c>
      <c r="AX143" s="17" t="s">
        <v>72</v>
      </c>
      <c r="AY143" s="19">
        <v>16540.759999999998</v>
      </c>
      <c r="AZ143" s="3"/>
      <c r="BA143" s="16" t="s">
        <v>14346</v>
      </c>
      <c r="BB143" s="16" t="s">
        <v>14347</v>
      </c>
    </row>
    <row r="144" spans="1:54" s="16" customFormat="1" ht="12.75" customHeight="1" x14ac:dyDescent="0.25">
      <c r="A144" s="382"/>
      <c r="B144" s="16" t="s">
        <v>4919</v>
      </c>
      <c r="C144" s="28">
        <v>93</v>
      </c>
      <c r="D144" s="16" t="s">
        <v>4458</v>
      </c>
      <c r="E144" s="16" t="s">
        <v>4646</v>
      </c>
      <c r="F144" s="16" t="s">
        <v>4604</v>
      </c>
      <c r="G144" s="16" t="s">
        <v>4568</v>
      </c>
      <c r="H144" s="16" t="s">
        <v>4569</v>
      </c>
      <c r="I144" s="16" t="s">
        <v>7438</v>
      </c>
      <c r="J144" s="17">
        <v>40910</v>
      </c>
      <c r="K144" s="18">
        <f t="shared" ref="K144:K157" si="6">AW144-J144</f>
        <v>449.47430555555911</v>
      </c>
      <c r="L144" s="16">
        <v>1608419</v>
      </c>
      <c r="M144" s="16" t="s">
        <v>4794</v>
      </c>
      <c r="N144" s="16" t="s">
        <v>4795</v>
      </c>
      <c r="O144" s="16" t="s">
        <v>38</v>
      </c>
      <c r="P144" s="16" t="s">
        <v>4636</v>
      </c>
      <c r="R144" s="17">
        <v>40764</v>
      </c>
      <c r="S144" s="17"/>
      <c r="T144" s="19">
        <v>100000</v>
      </c>
      <c r="U144" s="19">
        <v>100000</v>
      </c>
      <c r="V144" s="32"/>
      <c r="W144" s="32"/>
      <c r="X144" s="32"/>
      <c r="Y144" s="19">
        <v>100000</v>
      </c>
      <c r="Z144" s="19" t="s">
        <v>41</v>
      </c>
      <c r="AA144" s="47">
        <v>50000</v>
      </c>
      <c r="AB144" s="32">
        <v>0</v>
      </c>
      <c r="AC144" s="16" t="s">
        <v>41</v>
      </c>
      <c r="AD144" s="32">
        <v>0</v>
      </c>
      <c r="AE144" s="16" t="s">
        <v>42</v>
      </c>
      <c r="AF144" s="16" t="s">
        <v>43</v>
      </c>
      <c r="AH144" s="16" t="s">
        <v>44</v>
      </c>
      <c r="AI144" s="16" t="s">
        <v>89</v>
      </c>
      <c r="AJ144" s="16" t="s">
        <v>2078</v>
      </c>
      <c r="AK144" s="16" t="s">
        <v>97</v>
      </c>
      <c r="AL144" s="16" t="s">
        <v>91</v>
      </c>
      <c r="AM144" s="16" t="s">
        <v>51</v>
      </c>
      <c r="AN144" s="16" t="s">
        <v>2044</v>
      </c>
      <c r="AO144" s="16" t="s">
        <v>171</v>
      </c>
      <c r="AP144" s="16" t="s">
        <v>54</v>
      </c>
      <c r="AQ144" s="16" t="s">
        <v>55</v>
      </c>
      <c r="AR144" s="17"/>
      <c r="AT144" s="365">
        <v>0</v>
      </c>
      <c r="AU144" s="16" t="s">
        <v>4557</v>
      </c>
      <c r="AV144" s="17">
        <v>41291</v>
      </c>
      <c r="AW144" s="17">
        <v>41359.474305555559</v>
      </c>
      <c r="AX144" s="17" t="s">
        <v>48</v>
      </c>
      <c r="AY144" s="19">
        <v>100000</v>
      </c>
      <c r="AZ144" s="3">
        <v>5055</v>
      </c>
      <c r="BA144" s="16" t="s">
        <v>14348</v>
      </c>
      <c r="BB144" s="16" t="s">
        <v>14349</v>
      </c>
    </row>
    <row r="145" spans="1:54" s="16" customFormat="1" ht="12.75" customHeight="1" x14ac:dyDescent="0.25">
      <c r="A145" s="382"/>
      <c r="B145" s="16" t="s">
        <v>4919</v>
      </c>
      <c r="C145" s="28">
        <v>93</v>
      </c>
      <c r="D145" s="16" t="s">
        <v>4458</v>
      </c>
      <c r="E145" s="16" t="s">
        <v>4597</v>
      </c>
      <c r="F145" s="16" t="s">
        <v>5401</v>
      </c>
      <c r="G145" s="16" t="s">
        <v>4571</v>
      </c>
      <c r="H145" s="16" t="s">
        <v>4569</v>
      </c>
      <c r="I145" s="16" t="s">
        <v>7439</v>
      </c>
      <c r="J145" s="17">
        <v>40927</v>
      </c>
      <c r="K145" s="18">
        <f t="shared" si="6"/>
        <v>433.01597222222335</v>
      </c>
      <c r="L145" s="16">
        <v>1609040</v>
      </c>
      <c r="M145" s="16" t="s">
        <v>4796</v>
      </c>
      <c r="N145" s="16" t="s">
        <v>4797</v>
      </c>
      <c r="O145" s="16" t="s">
        <v>38</v>
      </c>
      <c r="P145" s="16" t="s">
        <v>4637</v>
      </c>
      <c r="R145" s="17">
        <v>40728</v>
      </c>
      <c r="S145" s="17"/>
      <c r="T145" s="19">
        <v>21413</v>
      </c>
      <c r="U145" s="19">
        <v>21413</v>
      </c>
      <c r="V145" s="32"/>
      <c r="W145" s="32"/>
      <c r="X145" s="32"/>
      <c r="Y145" s="19">
        <v>21413</v>
      </c>
      <c r="Z145" s="19" t="s">
        <v>41</v>
      </c>
      <c r="AA145" s="47">
        <v>10706.5</v>
      </c>
      <c r="AB145" s="32">
        <v>0</v>
      </c>
      <c r="AC145" s="16" t="s">
        <v>41</v>
      </c>
      <c r="AD145" s="32">
        <v>0</v>
      </c>
      <c r="AE145" s="16" t="s">
        <v>42</v>
      </c>
      <c r="AF145" s="16" t="s">
        <v>43</v>
      </c>
      <c r="AH145" s="16" t="s">
        <v>44</v>
      </c>
      <c r="AI145" s="16" t="s">
        <v>89</v>
      </c>
      <c r="AJ145" s="16" t="s">
        <v>2078</v>
      </c>
      <c r="AK145" s="16" t="s">
        <v>97</v>
      </c>
      <c r="AL145" s="16" t="s">
        <v>50</v>
      </c>
      <c r="AM145" s="16" t="s">
        <v>51</v>
      </c>
      <c r="AN145" s="16" t="s">
        <v>4558</v>
      </c>
      <c r="AO145" s="16" t="s">
        <v>53</v>
      </c>
      <c r="AP145" s="16" t="s">
        <v>54</v>
      </c>
      <c r="AQ145" s="16" t="s">
        <v>55</v>
      </c>
      <c r="AR145" s="17"/>
      <c r="AT145" s="365">
        <v>0</v>
      </c>
      <c r="AU145" s="16" t="s">
        <v>4559</v>
      </c>
      <c r="AV145" s="17">
        <v>41347</v>
      </c>
      <c r="AW145" s="17">
        <v>41360.015972222223</v>
      </c>
      <c r="AX145" s="17" t="s">
        <v>48</v>
      </c>
      <c r="AY145" s="19">
        <v>21413</v>
      </c>
      <c r="AZ145" s="3">
        <v>5030</v>
      </c>
      <c r="BA145" s="16" t="s">
        <v>14350</v>
      </c>
      <c r="BB145" s="16" t="s">
        <v>14351</v>
      </c>
    </row>
    <row r="146" spans="1:54" s="16" customFormat="1" ht="12.75" customHeight="1" x14ac:dyDescent="0.25">
      <c r="A146" s="382"/>
      <c r="B146" s="16" t="s">
        <v>4919</v>
      </c>
      <c r="C146" s="28">
        <v>82</v>
      </c>
      <c r="D146" s="16" t="s">
        <v>4458</v>
      </c>
      <c r="E146" s="16" t="s">
        <v>4593</v>
      </c>
      <c r="F146" s="16" t="s">
        <v>5401</v>
      </c>
      <c r="G146" s="16" t="s">
        <v>4568</v>
      </c>
      <c r="H146" s="16" t="s">
        <v>4569</v>
      </c>
      <c r="I146" s="16" t="s">
        <v>4570</v>
      </c>
      <c r="J146" s="17">
        <v>40756</v>
      </c>
      <c r="K146" s="18">
        <f t="shared" si="6"/>
        <v>604.02500000000146</v>
      </c>
      <c r="L146" s="16">
        <v>1609058</v>
      </c>
      <c r="M146" s="16" t="s">
        <v>4798</v>
      </c>
      <c r="N146" s="16" t="s">
        <v>4799</v>
      </c>
      <c r="O146" s="16" t="s">
        <v>38</v>
      </c>
      <c r="P146" s="16" t="s">
        <v>4638</v>
      </c>
      <c r="R146" s="17">
        <v>40726</v>
      </c>
      <c r="S146" s="17"/>
      <c r="T146" s="19">
        <v>250000</v>
      </c>
      <c r="U146" s="19">
        <v>250000</v>
      </c>
      <c r="V146" s="32"/>
      <c r="W146" s="32"/>
      <c r="X146" s="32"/>
      <c r="Y146" s="19">
        <v>250000</v>
      </c>
      <c r="Z146" s="19" t="s">
        <v>41</v>
      </c>
      <c r="AA146" s="47">
        <v>125000</v>
      </c>
      <c r="AB146" s="32">
        <v>0</v>
      </c>
      <c r="AC146" s="16" t="s">
        <v>41</v>
      </c>
      <c r="AD146" s="32">
        <v>0</v>
      </c>
      <c r="AE146" s="16" t="s">
        <v>42</v>
      </c>
      <c r="AF146" s="16" t="s">
        <v>43</v>
      </c>
      <c r="AH146" s="16" t="s">
        <v>44</v>
      </c>
      <c r="AI146" s="16" t="s">
        <v>89</v>
      </c>
      <c r="AJ146" s="16" t="s">
        <v>96</v>
      </c>
      <c r="AK146" s="16" t="s">
        <v>49</v>
      </c>
      <c r="AL146" s="16" t="s">
        <v>91</v>
      </c>
      <c r="AM146" s="16" t="s">
        <v>51</v>
      </c>
      <c r="AN146" s="16" t="s">
        <v>82</v>
      </c>
      <c r="AO146" s="16" t="s">
        <v>83</v>
      </c>
      <c r="AP146" s="16" t="s">
        <v>84</v>
      </c>
      <c r="AQ146" s="16" t="s">
        <v>55</v>
      </c>
      <c r="AR146" s="17"/>
      <c r="AT146" s="365">
        <v>0</v>
      </c>
      <c r="AU146" s="16" t="s">
        <v>4560</v>
      </c>
      <c r="AV146" s="17">
        <v>41353</v>
      </c>
      <c r="AW146" s="17">
        <v>41360.025000000001</v>
      </c>
      <c r="AX146" s="17" t="s">
        <v>48</v>
      </c>
      <c r="AY146" s="19">
        <v>250000</v>
      </c>
      <c r="AZ146" s="3">
        <v>5012</v>
      </c>
      <c r="BA146" s="16" t="s">
        <v>14352</v>
      </c>
      <c r="BB146" s="16" t="s">
        <v>14353</v>
      </c>
    </row>
    <row r="147" spans="1:54" s="16" customFormat="1" ht="12.75" customHeight="1" x14ac:dyDescent="0.25">
      <c r="A147" s="382"/>
      <c r="B147" s="16" t="s">
        <v>4919</v>
      </c>
      <c r="C147" s="28">
        <v>93</v>
      </c>
      <c r="D147" s="16" t="s">
        <v>4458</v>
      </c>
      <c r="E147" s="16" t="s">
        <v>4646</v>
      </c>
      <c r="F147" s="16" t="s">
        <v>4604</v>
      </c>
      <c r="G147" s="16" t="s">
        <v>4582</v>
      </c>
      <c r="H147" s="16" t="s">
        <v>4584</v>
      </c>
      <c r="I147" s="16" t="s">
        <v>4584</v>
      </c>
      <c r="J147" s="17">
        <v>41381</v>
      </c>
      <c r="K147" s="18">
        <f t="shared" si="6"/>
        <v>-20.912499999998545</v>
      </c>
      <c r="L147" s="16">
        <v>1609161</v>
      </c>
      <c r="M147" s="16" t="s">
        <v>4800</v>
      </c>
      <c r="N147" s="16" t="s">
        <v>4801</v>
      </c>
      <c r="O147" s="16" t="s">
        <v>38</v>
      </c>
      <c r="P147" s="16" t="s">
        <v>4639</v>
      </c>
      <c r="R147" s="17">
        <v>40929</v>
      </c>
      <c r="S147" s="17"/>
      <c r="T147" s="19">
        <v>103000</v>
      </c>
      <c r="U147" s="19">
        <v>103000</v>
      </c>
      <c r="V147" s="32"/>
      <c r="W147" s="32"/>
      <c r="X147" s="32"/>
      <c r="Y147" s="19">
        <v>103000</v>
      </c>
      <c r="Z147" s="19" t="s">
        <v>41</v>
      </c>
      <c r="AA147" s="47">
        <v>51500</v>
      </c>
      <c r="AB147" s="32">
        <v>0</v>
      </c>
      <c r="AC147" s="16" t="s">
        <v>41</v>
      </c>
      <c r="AD147" s="32">
        <v>0</v>
      </c>
      <c r="AE147" s="16" t="s">
        <v>42</v>
      </c>
      <c r="AF147" s="16" t="s">
        <v>43</v>
      </c>
      <c r="AH147" s="16" t="s">
        <v>44</v>
      </c>
      <c r="AI147" s="16" t="s">
        <v>89</v>
      </c>
      <c r="AJ147" s="16" t="s">
        <v>96</v>
      </c>
      <c r="AK147" s="16" t="s">
        <v>49</v>
      </c>
      <c r="AL147" s="16" t="s">
        <v>104</v>
      </c>
      <c r="AM147" s="16" t="s">
        <v>51</v>
      </c>
      <c r="AN147" s="16" t="s">
        <v>236</v>
      </c>
      <c r="AO147" s="16" t="s">
        <v>53</v>
      </c>
      <c r="AP147" s="16" t="s">
        <v>54</v>
      </c>
      <c r="AQ147" s="16" t="s">
        <v>55</v>
      </c>
      <c r="AR147" s="17"/>
      <c r="AT147" s="365">
        <v>0</v>
      </c>
      <c r="AU147" s="16" t="s">
        <v>4561</v>
      </c>
      <c r="AV147" s="17">
        <v>41348</v>
      </c>
      <c r="AW147" s="17">
        <v>41360.087500000001</v>
      </c>
      <c r="AX147" s="17" t="s">
        <v>48</v>
      </c>
      <c r="AY147" s="19">
        <v>103000</v>
      </c>
      <c r="AZ147" s="3">
        <v>5055</v>
      </c>
      <c r="BA147" s="16" t="s">
        <v>14354</v>
      </c>
      <c r="BB147" s="16" t="s">
        <v>14015</v>
      </c>
    </row>
    <row r="148" spans="1:54" s="16" customFormat="1" ht="12.75" customHeight="1" x14ac:dyDescent="0.25">
      <c r="A148" s="382"/>
      <c r="B148" s="16" t="s">
        <v>4919</v>
      </c>
      <c r="C148" s="28">
        <v>93</v>
      </c>
      <c r="D148" s="16" t="s">
        <v>4458</v>
      </c>
      <c r="E148" s="16" t="s">
        <v>4646</v>
      </c>
      <c r="F148" s="16" t="s">
        <v>4604</v>
      </c>
      <c r="G148" s="16" t="s">
        <v>4582</v>
      </c>
      <c r="H148" s="16" t="s">
        <v>4569</v>
      </c>
      <c r="I148" s="16" t="s">
        <v>4570</v>
      </c>
      <c r="J148" s="17" t="s">
        <v>5081</v>
      </c>
      <c r="K148" s="18">
        <f t="shared" si="6"/>
        <v>663.09375</v>
      </c>
      <c r="L148" s="16">
        <v>1609167</v>
      </c>
      <c r="M148" s="16" t="s">
        <v>4802</v>
      </c>
      <c r="N148" s="16" t="s">
        <v>2390</v>
      </c>
      <c r="O148" s="16" t="s">
        <v>38</v>
      </c>
      <c r="P148" s="16" t="s">
        <v>4640</v>
      </c>
      <c r="R148" s="17">
        <v>40697</v>
      </c>
      <c r="S148" s="17"/>
      <c r="T148" s="19">
        <v>3000</v>
      </c>
      <c r="U148" s="19">
        <v>3000</v>
      </c>
      <c r="V148" s="32"/>
      <c r="W148" s="32"/>
      <c r="X148" s="32"/>
      <c r="Y148" s="19">
        <v>3000</v>
      </c>
      <c r="Z148" s="19" t="s">
        <v>41</v>
      </c>
      <c r="AA148" s="47">
        <v>1500</v>
      </c>
      <c r="AB148" s="32">
        <v>0</v>
      </c>
      <c r="AC148" s="16" t="s">
        <v>41</v>
      </c>
      <c r="AD148" s="32">
        <v>0</v>
      </c>
      <c r="AE148" s="16" t="s">
        <v>42</v>
      </c>
      <c r="AF148" s="16" t="s">
        <v>43</v>
      </c>
      <c r="AH148" s="16" t="s">
        <v>44</v>
      </c>
      <c r="AI148" s="16" t="s">
        <v>89</v>
      </c>
      <c r="AJ148" s="16" t="s">
        <v>2078</v>
      </c>
      <c r="AK148" s="16" t="s">
        <v>97</v>
      </c>
      <c r="AL148" s="16" t="s">
        <v>91</v>
      </c>
      <c r="AM148" s="16" t="s">
        <v>51</v>
      </c>
      <c r="AN148" s="16" t="s">
        <v>1641</v>
      </c>
      <c r="AO148" s="16" t="s">
        <v>53</v>
      </c>
      <c r="AP148" s="16" t="s">
        <v>54</v>
      </c>
      <c r="AQ148" s="16" t="s">
        <v>55</v>
      </c>
      <c r="AR148" s="17"/>
      <c r="AT148" s="365">
        <v>0</v>
      </c>
      <c r="AU148" s="16" t="s">
        <v>4562</v>
      </c>
      <c r="AV148" s="17">
        <v>41331</v>
      </c>
      <c r="AW148" s="17">
        <v>41360.09375</v>
      </c>
      <c r="AX148" s="17" t="s">
        <v>48</v>
      </c>
      <c r="AY148" s="19">
        <v>3000</v>
      </c>
      <c r="AZ148" s="3">
        <v>5055</v>
      </c>
      <c r="BA148" s="16" t="s">
        <v>14355</v>
      </c>
      <c r="BB148" s="16" t="s">
        <v>14356</v>
      </c>
    </row>
    <row r="149" spans="1:54" s="16" customFormat="1" ht="12.75" customHeight="1" x14ac:dyDescent="0.2">
      <c r="A149" s="382"/>
      <c r="B149" s="16" t="s">
        <v>4919</v>
      </c>
      <c r="C149" s="28">
        <v>93</v>
      </c>
      <c r="D149" s="16" t="s">
        <v>4458</v>
      </c>
      <c r="E149" s="16" t="s">
        <v>4597</v>
      </c>
      <c r="F149" s="16" t="s">
        <v>5401</v>
      </c>
      <c r="G149" s="16" t="s">
        <v>4582</v>
      </c>
      <c r="H149" s="16" t="s">
        <v>4569</v>
      </c>
      <c r="I149" s="16" t="s">
        <v>4586</v>
      </c>
      <c r="J149" s="17">
        <v>39723</v>
      </c>
      <c r="K149" s="18">
        <f t="shared" si="6"/>
        <v>1637.7270833333314</v>
      </c>
      <c r="L149" s="35">
        <v>1609794</v>
      </c>
      <c r="M149" s="35" t="s">
        <v>4803</v>
      </c>
      <c r="N149" s="35" t="s">
        <v>4804</v>
      </c>
      <c r="O149" s="35" t="s">
        <v>38</v>
      </c>
      <c r="P149" s="35" t="s">
        <v>4805</v>
      </c>
      <c r="Q149" s="35"/>
      <c r="R149" s="36">
        <v>39696</v>
      </c>
      <c r="S149" s="35" t="s">
        <v>39</v>
      </c>
      <c r="T149" s="43">
        <v>25010</v>
      </c>
      <c r="U149" s="43">
        <v>25010</v>
      </c>
      <c r="V149" s="42" t="s">
        <v>39</v>
      </c>
      <c r="W149" s="42" t="s">
        <v>39</v>
      </c>
      <c r="X149" s="42" t="s">
        <v>39</v>
      </c>
      <c r="Y149" s="43">
        <v>25010</v>
      </c>
      <c r="Z149" s="35" t="s">
        <v>41</v>
      </c>
      <c r="AA149" s="48">
        <v>12505</v>
      </c>
      <c r="AB149" s="42">
        <v>0</v>
      </c>
      <c r="AC149" s="35" t="s">
        <v>41</v>
      </c>
      <c r="AD149" s="42">
        <v>0</v>
      </c>
      <c r="AE149" s="35" t="s">
        <v>42</v>
      </c>
      <c r="AF149" s="35" t="s">
        <v>43</v>
      </c>
      <c r="AG149" s="35"/>
      <c r="AH149" s="35" t="s">
        <v>44</v>
      </c>
      <c r="AI149" s="35" t="s">
        <v>89</v>
      </c>
      <c r="AJ149" s="35" t="s">
        <v>96</v>
      </c>
      <c r="AK149" s="35" t="s">
        <v>49</v>
      </c>
      <c r="AL149" s="35" t="s">
        <v>98</v>
      </c>
      <c r="AM149" s="35" t="s">
        <v>51</v>
      </c>
      <c r="AN149" s="35" t="s">
        <v>933</v>
      </c>
      <c r="AO149" s="35" t="s">
        <v>53</v>
      </c>
      <c r="AP149" s="35" t="s">
        <v>54</v>
      </c>
      <c r="AQ149" s="35" t="s">
        <v>55</v>
      </c>
      <c r="AR149" s="35"/>
      <c r="AS149" s="35"/>
      <c r="AT149" s="364">
        <v>0</v>
      </c>
      <c r="AU149" s="35" t="s">
        <v>4876</v>
      </c>
      <c r="AV149" s="36">
        <v>41344</v>
      </c>
      <c r="AW149" s="36">
        <v>41360.727083333331</v>
      </c>
      <c r="AX149" s="35" t="s">
        <v>48</v>
      </c>
      <c r="AY149" s="43">
        <v>25010</v>
      </c>
      <c r="AZ149" s="3">
        <v>1008</v>
      </c>
      <c r="BA149" s="16" t="s">
        <v>14357</v>
      </c>
      <c r="BB149" s="16" t="s">
        <v>14358</v>
      </c>
    </row>
    <row r="150" spans="1:54" s="16" customFormat="1" ht="12.75" customHeight="1" x14ac:dyDescent="0.2">
      <c r="A150" s="382"/>
      <c r="B150" s="16" t="s">
        <v>4919</v>
      </c>
      <c r="C150" s="28">
        <v>82</v>
      </c>
      <c r="D150" s="16" t="s">
        <v>4458</v>
      </c>
      <c r="E150" s="16" t="s">
        <v>8294</v>
      </c>
      <c r="F150" s="16" t="s">
        <v>5401</v>
      </c>
      <c r="G150" s="16" t="s">
        <v>4568</v>
      </c>
      <c r="H150" s="16" t="s">
        <v>4584</v>
      </c>
      <c r="I150" s="16" t="s">
        <v>4584</v>
      </c>
      <c r="J150" s="17">
        <v>41381</v>
      </c>
      <c r="K150" s="18">
        <f t="shared" si="6"/>
        <v>-19.874305555553292</v>
      </c>
      <c r="L150" s="35">
        <v>1610265</v>
      </c>
      <c r="M150" s="35" t="s">
        <v>4806</v>
      </c>
      <c r="N150" s="35" t="s">
        <v>4807</v>
      </c>
      <c r="O150" s="35" t="s">
        <v>38</v>
      </c>
      <c r="P150" s="35" t="s">
        <v>4808</v>
      </c>
      <c r="Q150" s="35"/>
      <c r="R150" s="36">
        <v>40568</v>
      </c>
      <c r="S150" s="35" t="s">
        <v>39</v>
      </c>
      <c r="T150" s="43">
        <v>40479</v>
      </c>
      <c r="U150" s="43">
        <v>40479</v>
      </c>
      <c r="V150" s="42" t="s">
        <v>39</v>
      </c>
      <c r="W150" s="42" t="s">
        <v>39</v>
      </c>
      <c r="X150" s="42" t="s">
        <v>39</v>
      </c>
      <c r="Y150" s="43">
        <v>40479</v>
      </c>
      <c r="Z150" s="35" t="s">
        <v>41</v>
      </c>
      <c r="AA150" s="48">
        <v>20239.5</v>
      </c>
      <c r="AB150" s="42">
        <v>0</v>
      </c>
      <c r="AC150" s="35" t="s">
        <v>41</v>
      </c>
      <c r="AD150" s="42">
        <v>0</v>
      </c>
      <c r="AE150" s="35" t="s">
        <v>42</v>
      </c>
      <c r="AF150" s="35" t="s">
        <v>43</v>
      </c>
      <c r="AG150" s="35"/>
      <c r="AH150" s="35" t="s">
        <v>44</v>
      </c>
      <c r="AI150" s="35" t="s">
        <v>89</v>
      </c>
      <c r="AJ150" s="35" t="s">
        <v>96</v>
      </c>
      <c r="AK150" s="35" t="s">
        <v>49</v>
      </c>
      <c r="AL150" s="35" t="s">
        <v>91</v>
      </c>
      <c r="AM150" s="35" t="s">
        <v>76</v>
      </c>
      <c r="AN150" s="35" t="s">
        <v>1563</v>
      </c>
      <c r="AO150" s="35" t="s">
        <v>53</v>
      </c>
      <c r="AP150" s="35" t="s">
        <v>54</v>
      </c>
      <c r="AQ150" s="35" t="s">
        <v>55</v>
      </c>
      <c r="AR150" s="35"/>
      <c r="AS150" s="35"/>
      <c r="AT150" s="364">
        <v>0</v>
      </c>
      <c r="AU150" s="35" t="s">
        <v>4877</v>
      </c>
      <c r="AV150" s="36">
        <v>41355</v>
      </c>
      <c r="AW150" s="36">
        <v>41361.125694444447</v>
      </c>
      <c r="AX150" s="35" t="s">
        <v>48</v>
      </c>
      <c r="AY150" s="43">
        <v>40479</v>
      </c>
      <c r="AZ150" s="3">
        <v>5013</v>
      </c>
      <c r="BA150" s="16" t="s">
        <v>14359</v>
      </c>
      <c r="BB150" s="16" t="s">
        <v>14360</v>
      </c>
    </row>
    <row r="151" spans="1:54" s="16" customFormat="1" ht="12.75" customHeight="1" x14ac:dyDescent="0.2">
      <c r="A151" s="382"/>
      <c r="B151" s="16" t="s">
        <v>4919</v>
      </c>
      <c r="C151" s="28">
        <v>93</v>
      </c>
      <c r="D151" s="16" t="s">
        <v>4458</v>
      </c>
      <c r="E151" s="16" t="s">
        <v>4589</v>
      </c>
      <c r="F151" s="16" t="s">
        <v>5401</v>
      </c>
      <c r="G151" s="16" t="s">
        <v>4582</v>
      </c>
      <c r="H151" s="16" t="s">
        <v>4569</v>
      </c>
      <c r="I151" s="16" t="s">
        <v>4575</v>
      </c>
      <c r="J151" s="17">
        <v>40394</v>
      </c>
      <c r="K151" s="18">
        <f t="shared" si="6"/>
        <v>967.15486111111386</v>
      </c>
      <c r="L151" s="35">
        <v>1610316</v>
      </c>
      <c r="M151" s="35" t="s">
        <v>4809</v>
      </c>
      <c r="N151" s="35" t="s">
        <v>4810</v>
      </c>
      <c r="O151" s="35" t="s">
        <v>38</v>
      </c>
      <c r="P151" s="35">
        <v>3423</v>
      </c>
      <c r="Q151" s="35"/>
      <c r="R151" s="36">
        <v>40338</v>
      </c>
      <c r="S151" s="35" t="s">
        <v>39</v>
      </c>
      <c r="T151" s="43">
        <v>42153</v>
      </c>
      <c r="U151" s="43">
        <v>42153</v>
      </c>
      <c r="V151" s="42" t="s">
        <v>39</v>
      </c>
      <c r="W151" s="42" t="s">
        <v>39</v>
      </c>
      <c r="X151" s="42" t="s">
        <v>39</v>
      </c>
      <c r="Y151" s="43">
        <v>42153</v>
      </c>
      <c r="Z151" s="35" t="s">
        <v>41</v>
      </c>
      <c r="AA151" s="48">
        <v>21076.5</v>
      </c>
      <c r="AB151" s="42">
        <v>0</v>
      </c>
      <c r="AC151" s="35" t="s">
        <v>41</v>
      </c>
      <c r="AD151" s="42">
        <v>0</v>
      </c>
      <c r="AE151" s="35" t="s">
        <v>42</v>
      </c>
      <c r="AF151" s="35" t="s">
        <v>43</v>
      </c>
      <c r="AG151" s="35"/>
      <c r="AH151" s="35" t="s">
        <v>44</v>
      </c>
      <c r="AI151" s="35" t="s">
        <v>89</v>
      </c>
      <c r="AJ151" s="35" t="s">
        <v>2078</v>
      </c>
      <c r="AK151" s="35" t="s">
        <v>49</v>
      </c>
      <c r="AL151" s="35" t="s">
        <v>50</v>
      </c>
      <c r="AM151" s="35" t="s">
        <v>51</v>
      </c>
      <c r="AN151" s="35" t="s">
        <v>2412</v>
      </c>
      <c r="AO151" s="35" t="s">
        <v>53</v>
      </c>
      <c r="AP151" s="35" t="s">
        <v>54</v>
      </c>
      <c r="AQ151" s="35" t="s">
        <v>55</v>
      </c>
      <c r="AR151" s="35"/>
      <c r="AS151" s="35"/>
      <c r="AT151" s="364">
        <v>0</v>
      </c>
      <c r="AU151" s="35" t="s">
        <v>4878</v>
      </c>
      <c r="AV151" s="36">
        <v>41352</v>
      </c>
      <c r="AW151" s="36">
        <v>41361.154861111114</v>
      </c>
      <c r="AX151" s="35" t="s">
        <v>48</v>
      </c>
      <c r="AY151" s="43">
        <v>42153</v>
      </c>
      <c r="AZ151" s="3">
        <v>5031</v>
      </c>
      <c r="BA151" s="16" t="s">
        <v>14361</v>
      </c>
      <c r="BB151" s="16" t="s">
        <v>14362</v>
      </c>
    </row>
    <row r="152" spans="1:54" s="16" customFormat="1" ht="12.75" customHeight="1" x14ac:dyDescent="0.2">
      <c r="A152" s="382"/>
      <c r="B152" s="16" t="s">
        <v>4919</v>
      </c>
      <c r="C152" s="28">
        <v>93</v>
      </c>
      <c r="D152" s="16" t="s">
        <v>4458</v>
      </c>
      <c r="E152" s="16" t="s">
        <v>4597</v>
      </c>
      <c r="F152" s="16" t="s">
        <v>5401</v>
      </c>
      <c r="G152" s="16" t="s">
        <v>4571</v>
      </c>
      <c r="H152" s="16" t="s">
        <v>4569</v>
      </c>
      <c r="I152" s="16" t="s">
        <v>7439</v>
      </c>
      <c r="J152" s="17">
        <v>41011</v>
      </c>
      <c r="K152" s="18">
        <f t="shared" si="6"/>
        <v>350.28888888889196</v>
      </c>
      <c r="L152" s="35">
        <v>1610375</v>
      </c>
      <c r="M152" s="35" t="s">
        <v>4811</v>
      </c>
      <c r="N152" s="35" t="s">
        <v>4812</v>
      </c>
      <c r="O152" s="35" t="s">
        <v>38</v>
      </c>
      <c r="P152" s="35" t="s">
        <v>4813</v>
      </c>
      <c r="Q152" s="35"/>
      <c r="R152" s="36">
        <v>41008</v>
      </c>
      <c r="S152" s="35" t="s">
        <v>39</v>
      </c>
      <c r="T152" s="43">
        <v>25272</v>
      </c>
      <c r="U152" s="43">
        <v>25272</v>
      </c>
      <c r="V152" s="42" t="s">
        <v>39</v>
      </c>
      <c r="W152" s="42" t="s">
        <v>39</v>
      </c>
      <c r="X152" s="42" t="s">
        <v>39</v>
      </c>
      <c r="Y152" s="43">
        <v>25272</v>
      </c>
      <c r="Z152" s="35" t="s">
        <v>41</v>
      </c>
      <c r="AA152" s="48">
        <v>12636</v>
      </c>
      <c r="AB152" s="42">
        <v>0</v>
      </c>
      <c r="AC152" s="35" t="s">
        <v>41</v>
      </c>
      <c r="AD152" s="42">
        <v>0</v>
      </c>
      <c r="AE152" s="35" t="s">
        <v>42</v>
      </c>
      <c r="AF152" s="35" t="s">
        <v>43</v>
      </c>
      <c r="AG152" s="35"/>
      <c r="AH152" s="35" t="s">
        <v>44</v>
      </c>
      <c r="AI152" s="35" t="s">
        <v>89</v>
      </c>
      <c r="AJ152" s="35" t="s">
        <v>96</v>
      </c>
      <c r="AK152" s="35" t="s">
        <v>49</v>
      </c>
      <c r="AL152" s="35" t="s">
        <v>160</v>
      </c>
      <c r="AM152" s="35" t="s">
        <v>51</v>
      </c>
      <c r="AN152" s="35" t="s">
        <v>285</v>
      </c>
      <c r="AO152" s="35" t="s">
        <v>53</v>
      </c>
      <c r="AP152" s="35" t="s">
        <v>54</v>
      </c>
      <c r="AQ152" s="35" t="s">
        <v>55</v>
      </c>
      <c r="AR152" s="35"/>
      <c r="AS152" s="35"/>
      <c r="AT152" s="364">
        <v>0</v>
      </c>
      <c r="AU152" s="35" t="s">
        <v>4879</v>
      </c>
      <c r="AV152" s="36">
        <v>41339</v>
      </c>
      <c r="AW152" s="36">
        <v>41361.288888888892</v>
      </c>
      <c r="AX152" s="35" t="s">
        <v>48</v>
      </c>
      <c r="AY152" s="43">
        <v>25272</v>
      </c>
      <c r="AZ152" s="3">
        <v>5030</v>
      </c>
      <c r="BA152" s="16" t="s">
        <v>14363</v>
      </c>
      <c r="BB152" s="16" t="s">
        <v>14364</v>
      </c>
    </row>
    <row r="153" spans="1:54" s="16" customFormat="1" ht="12.75" customHeight="1" x14ac:dyDescent="0.2">
      <c r="A153" s="382"/>
      <c r="B153" s="16" t="s">
        <v>4919</v>
      </c>
      <c r="C153" s="28">
        <v>93</v>
      </c>
      <c r="D153" s="16" t="s">
        <v>4458</v>
      </c>
      <c r="E153" s="16" t="s">
        <v>4904</v>
      </c>
      <c r="F153" s="16" t="s">
        <v>4604</v>
      </c>
      <c r="G153" s="16" t="s">
        <v>4573</v>
      </c>
      <c r="H153" s="16" t="s">
        <v>4569</v>
      </c>
      <c r="I153" s="16" t="s">
        <v>4574</v>
      </c>
      <c r="J153" s="17">
        <v>41239</v>
      </c>
      <c r="K153" s="18">
        <f t="shared" si="6"/>
        <v>123.02361111110804</v>
      </c>
      <c r="L153" s="35">
        <v>1611065</v>
      </c>
      <c r="M153" s="35" t="s">
        <v>4814</v>
      </c>
      <c r="N153" s="35" t="s">
        <v>4815</v>
      </c>
      <c r="O153" s="35" t="s">
        <v>38</v>
      </c>
      <c r="P153" s="35" t="s">
        <v>4816</v>
      </c>
      <c r="Q153" s="35"/>
      <c r="R153" s="36">
        <v>41206</v>
      </c>
      <c r="S153" s="35" t="s">
        <v>39</v>
      </c>
      <c r="T153" s="43">
        <v>104262</v>
      </c>
      <c r="U153" s="43">
        <v>104262</v>
      </c>
      <c r="V153" s="42" t="s">
        <v>39</v>
      </c>
      <c r="W153" s="42" t="s">
        <v>39</v>
      </c>
      <c r="X153" s="42" t="s">
        <v>39</v>
      </c>
      <c r="Y153" s="43">
        <v>104262</v>
      </c>
      <c r="Z153" s="35" t="s">
        <v>41</v>
      </c>
      <c r="AA153" s="48">
        <v>52131</v>
      </c>
      <c r="AB153" s="42">
        <v>0</v>
      </c>
      <c r="AC153" s="35" t="s">
        <v>41</v>
      </c>
      <c r="AD153" s="42">
        <v>0</v>
      </c>
      <c r="AE153" s="35" t="s">
        <v>42</v>
      </c>
      <c r="AF153" s="35" t="s">
        <v>43</v>
      </c>
      <c r="AG153" s="35"/>
      <c r="AH153" s="35" t="s">
        <v>44</v>
      </c>
      <c r="AI153" s="35" t="s">
        <v>89</v>
      </c>
      <c r="AJ153" s="35" t="s">
        <v>96</v>
      </c>
      <c r="AK153" s="35" t="s">
        <v>49</v>
      </c>
      <c r="AL153" s="35" t="s">
        <v>160</v>
      </c>
      <c r="AM153" s="35" t="s">
        <v>51</v>
      </c>
      <c r="AN153" s="35" t="s">
        <v>4187</v>
      </c>
      <c r="AO153" s="35" t="s">
        <v>162</v>
      </c>
      <c r="AP153" s="35" t="s">
        <v>163</v>
      </c>
      <c r="AQ153" s="35" t="s">
        <v>55</v>
      </c>
      <c r="AR153" s="35"/>
      <c r="AS153" s="35"/>
      <c r="AT153" s="364">
        <v>0</v>
      </c>
      <c r="AU153" s="35" t="s">
        <v>4880</v>
      </c>
      <c r="AV153" s="36">
        <v>41347</v>
      </c>
      <c r="AW153" s="36">
        <v>41362.023611111108</v>
      </c>
      <c r="AX153" s="35" t="s">
        <v>48</v>
      </c>
      <c r="AY153" s="43">
        <v>104262</v>
      </c>
      <c r="AZ153" s="3">
        <v>5055</v>
      </c>
      <c r="BA153" s="16" t="s">
        <v>14365</v>
      </c>
      <c r="BB153" s="16" t="s">
        <v>14366</v>
      </c>
    </row>
    <row r="154" spans="1:54" s="16" customFormat="1" ht="12.75" customHeight="1" x14ac:dyDescent="0.25">
      <c r="A154" s="382"/>
      <c r="B154" s="16" t="s">
        <v>4920</v>
      </c>
      <c r="C154" s="28">
        <v>82</v>
      </c>
      <c r="D154" s="16" t="s">
        <v>4458</v>
      </c>
      <c r="E154" s="16" t="s">
        <v>8294</v>
      </c>
      <c r="F154" s="16" t="s">
        <v>5401</v>
      </c>
      <c r="G154" s="16" t="s">
        <v>4568</v>
      </c>
      <c r="H154" s="16" t="s">
        <v>4567</v>
      </c>
      <c r="I154" s="16" t="s">
        <v>7440</v>
      </c>
      <c r="J154" s="17">
        <v>40896</v>
      </c>
      <c r="K154" s="18">
        <f t="shared" si="6"/>
        <v>469.64583333333576</v>
      </c>
      <c r="L154" s="16">
        <v>1611349</v>
      </c>
      <c r="M154" s="16" t="s">
        <v>4817</v>
      </c>
      <c r="N154" s="16" t="s">
        <v>4818</v>
      </c>
      <c r="O154" s="16" t="s">
        <v>38</v>
      </c>
      <c r="P154" s="16" t="s">
        <v>4690</v>
      </c>
      <c r="R154" s="17">
        <v>40763</v>
      </c>
      <c r="S154" s="17"/>
      <c r="T154" s="19">
        <v>127739.85</v>
      </c>
      <c r="U154" s="19">
        <v>134463</v>
      </c>
      <c r="V154" s="32"/>
      <c r="W154" s="32"/>
      <c r="X154" s="32"/>
      <c r="Y154" s="19">
        <v>127739.85</v>
      </c>
      <c r="Z154" s="19" t="s">
        <v>41</v>
      </c>
      <c r="AA154" s="47">
        <v>63869.93</v>
      </c>
      <c r="AB154" s="32">
        <v>0</v>
      </c>
      <c r="AC154" s="16" t="s">
        <v>41</v>
      </c>
      <c r="AD154" s="32">
        <v>0</v>
      </c>
      <c r="AE154" s="16" t="s">
        <v>42</v>
      </c>
      <c r="AF154" s="16" t="s">
        <v>43</v>
      </c>
      <c r="AH154" s="16" t="s">
        <v>44</v>
      </c>
      <c r="AI154" s="16" t="s">
        <v>3815</v>
      </c>
      <c r="AJ154" s="16" t="s">
        <v>2078</v>
      </c>
      <c r="AK154" s="16" t="s">
        <v>49</v>
      </c>
      <c r="AL154" s="16" t="s">
        <v>160</v>
      </c>
      <c r="AM154" s="16" t="s">
        <v>51</v>
      </c>
      <c r="AN154" s="16" t="s">
        <v>3279</v>
      </c>
      <c r="AO154" s="16" t="s">
        <v>171</v>
      </c>
      <c r="AP154" s="16" t="s">
        <v>54</v>
      </c>
      <c r="AQ154" s="16" t="s">
        <v>55</v>
      </c>
      <c r="AR154" s="17"/>
      <c r="AT154" s="365">
        <v>0</v>
      </c>
      <c r="AU154" s="16" t="s">
        <v>4682</v>
      </c>
      <c r="AV154" s="17">
        <v>41353</v>
      </c>
      <c r="AW154" s="17">
        <v>41365.645833333336</v>
      </c>
      <c r="AX154" s="17" t="s">
        <v>48</v>
      </c>
      <c r="AY154" s="19">
        <v>127739.85</v>
      </c>
      <c r="AZ154" s="3">
        <v>5013</v>
      </c>
      <c r="BA154" s="16" t="s">
        <v>14367</v>
      </c>
      <c r="BB154" s="16" t="s">
        <v>14368</v>
      </c>
    </row>
    <row r="155" spans="1:54" s="16" customFormat="1" ht="12.75" customHeight="1" x14ac:dyDescent="0.25">
      <c r="A155" s="382"/>
      <c r="B155" s="16" t="s">
        <v>4920</v>
      </c>
      <c r="C155" s="28">
        <v>93</v>
      </c>
      <c r="D155" s="16" t="s">
        <v>4458</v>
      </c>
      <c r="E155" s="16" t="s">
        <v>4622</v>
      </c>
      <c r="F155" s="16" t="s">
        <v>5401</v>
      </c>
      <c r="G155" s="16" t="s">
        <v>4568</v>
      </c>
      <c r="H155" s="16" t="s">
        <v>4584</v>
      </c>
      <c r="I155" s="16" t="s">
        <v>4584</v>
      </c>
      <c r="J155" s="17">
        <v>41400</v>
      </c>
      <c r="K155" s="18">
        <f t="shared" si="6"/>
        <v>-33.991666666668607</v>
      </c>
      <c r="L155" s="16">
        <v>1611754</v>
      </c>
      <c r="M155" s="16" t="s">
        <v>4819</v>
      </c>
      <c r="N155" s="16" t="s">
        <v>4820</v>
      </c>
      <c r="O155" s="16" t="s">
        <v>38</v>
      </c>
      <c r="P155" s="16" t="s">
        <v>4693</v>
      </c>
      <c r="R155" s="17">
        <v>40673</v>
      </c>
      <c r="S155" s="17"/>
      <c r="T155" s="19">
        <v>12581</v>
      </c>
      <c r="U155" s="19">
        <v>12581</v>
      </c>
      <c r="V155" s="32"/>
      <c r="W155" s="32"/>
      <c r="X155" s="32"/>
      <c r="Y155" s="19">
        <v>12581</v>
      </c>
      <c r="Z155" s="19" t="s">
        <v>41</v>
      </c>
      <c r="AA155" s="47">
        <v>6290.5</v>
      </c>
      <c r="AB155" s="32">
        <v>0</v>
      </c>
      <c r="AC155" s="16" t="s">
        <v>41</v>
      </c>
      <c r="AD155" s="32">
        <v>0</v>
      </c>
      <c r="AE155" s="16" t="s">
        <v>42</v>
      </c>
      <c r="AF155" s="16" t="s">
        <v>43</v>
      </c>
      <c r="AH155" s="16" t="s">
        <v>44</v>
      </c>
      <c r="AI155" s="16" t="s">
        <v>89</v>
      </c>
      <c r="AJ155" s="16" t="s">
        <v>2078</v>
      </c>
      <c r="AK155" s="16" t="s">
        <v>49</v>
      </c>
      <c r="AL155" s="16" t="s">
        <v>1214</v>
      </c>
      <c r="AM155" s="16" t="s">
        <v>51</v>
      </c>
      <c r="AN155" s="16" t="s">
        <v>116</v>
      </c>
      <c r="AO155" s="16" t="s">
        <v>117</v>
      </c>
      <c r="AP155" s="16" t="s">
        <v>54</v>
      </c>
      <c r="AQ155" s="16" t="s">
        <v>55</v>
      </c>
      <c r="AR155" s="17"/>
      <c r="AT155" s="365">
        <v>0</v>
      </c>
      <c r="AU155" s="16" t="s">
        <v>4683</v>
      </c>
      <c r="AV155" s="17">
        <v>41332</v>
      </c>
      <c r="AW155" s="17">
        <v>41366.008333333331</v>
      </c>
      <c r="AX155" s="17" t="s">
        <v>48</v>
      </c>
      <c r="AY155" s="19">
        <v>12581</v>
      </c>
      <c r="AZ155" s="3">
        <v>8033</v>
      </c>
      <c r="BA155" s="16" t="s">
        <v>14369</v>
      </c>
      <c r="BB155" s="16" t="s">
        <v>14370</v>
      </c>
    </row>
    <row r="156" spans="1:54" s="16" customFormat="1" ht="12.75" customHeight="1" x14ac:dyDescent="0.25">
      <c r="A156" s="382"/>
      <c r="B156" s="16" t="s">
        <v>4920</v>
      </c>
      <c r="C156" s="28">
        <v>82</v>
      </c>
      <c r="D156" s="16" t="s">
        <v>4458</v>
      </c>
      <c r="E156" s="16" t="s">
        <v>4607</v>
      </c>
      <c r="F156" s="16" t="s">
        <v>5401</v>
      </c>
      <c r="G156" s="16" t="s">
        <v>4568</v>
      </c>
      <c r="H156" s="16" t="s">
        <v>4567</v>
      </c>
      <c r="I156" s="16" t="s">
        <v>7440</v>
      </c>
      <c r="J156" s="17">
        <v>40779</v>
      </c>
      <c r="K156" s="18">
        <f t="shared" si="6"/>
        <v>587.03194444444671</v>
      </c>
      <c r="L156" s="16">
        <v>1611788</v>
      </c>
      <c r="M156" s="16" t="s">
        <v>4821</v>
      </c>
      <c r="N156" s="16" t="s">
        <v>4822</v>
      </c>
      <c r="O156" s="16" t="s">
        <v>38</v>
      </c>
      <c r="P156" s="16" t="s">
        <v>4823</v>
      </c>
      <c r="R156" s="17">
        <v>40632</v>
      </c>
      <c r="S156" s="17"/>
      <c r="T156" s="19">
        <v>74250</v>
      </c>
      <c r="U156" s="19">
        <v>90000</v>
      </c>
      <c r="V156" s="32"/>
      <c r="W156" s="32"/>
      <c r="X156" s="32"/>
      <c r="Y156" s="19">
        <v>74250</v>
      </c>
      <c r="Z156" s="19" t="s">
        <v>41</v>
      </c>
      <c r="AA156" s="47">
        <v>37125</v>
      </c>
      <c r="AB156" s="32">
        <v>0</v>
      </c>
      <c r="AC156" s="16" t="s">
        <v>41</v>
      </c>
      <c r="AD156" s="32">
        <v>0</v>
      </c>
      <c r="AE156" s="16" t="s">
        <v>42</v>
      </c>
      <c r="AF156" s="16" t="s">
        <v>43</v>
      </c>
      <c r="AH156" s="16" t="s">
        <v>44</v>
      </c>
      <c r="AI156" s="16" t="s">
        <v>4367</v>
      </c>
      <c r="AK156" s="16" t="s">
        <v>49</v>
      </c>
      <c r="AL156" s="16" t="s">
        <v>421</v>
      </c>
      <c r="AM156" s="16" t="s">
        <v>51</v>
      </c>
      <c r="AN156" s="16" t="s">
        <v>1453</v>
      </c>
      <c r="AO156" s="16" t="s">
        <v>117</v>
      </c>
      <c r="AP156" s="16" t="s">
        <v>54</v>
      </c>
      <c r="AQ156" s="16" t="s">
        <v>55</v>
      </c>
      <c r="AR156" s="17"/>
      <c r="AT156" s="365">
        <v>0</v>
      </c>
      <c r="AU156" s="16" t="s">
        <v>4684</v>
      </c>
      <c r="AV156" s="17">
        <v>41246</v>
      </c>
      <c r="AW156" s="17">
        <v>41366.031944444447</v>
      </c>
      <c r="AX156" s="17" t="s">
        <v>48</v>
      </c>
      <c r="AY156" s="19">
        <v>74250</v>
      </c>
      <c r="AZ156" s="3">
        <v>5043</v>
      </c>
      <c r="BA156" s="16" t="s">
        <v>14371</v>
      </c>
      <c r="BB156" s="16" t="s">
        <v>14372</v>
      </c>
    </row>
    <row r="157" spans="1:54" s="16" customFormat="1" ht="12.75" customHeight="1" x14ac:dyDescent="0.25">
      <c r="A157" s="382"/>
      <c r="B157" s="16" t="s">
        <v>4920</v>
      </c>
      <c r="C157" s="28">
        <v>93</v>
      </c>
      <c r="D157" s="16" t="s">
        <v>4458</v>
      </c>
      <c r="E157" s="16" t="s">
        <v>4592</v>
      </c>
      <c r="F157" s="16" t="s">
        <v>9407</v>
      </c>
      <c r="G157" s="16" t="s">
        <v>4573</v>
      </c>
      <c r="H157" s="16" t="s">
        <v>4569</v>
      </c>
      <c r="I157" s="16" t="s">
        <v>4570</v>
      </c>
      <c r="J157" s="17">
        <v>40595</v>
      </c>
      <c r="K157" s="18">
        <f t="shared" si="6"/>
        <v>771.2055555555562</v>
      </c>
      <c r="L157" s="16">
        <v>1611948</v>
      </c>
      <c r="M157" s="16" t="s">
        <v>4827</v>
      </c>
      <c r="N157" s="16" t="s">
        <v>4828</v>
      </c>
      <c r="O157" s="16" t="s">
        <v>38</v>
      </c>
      <c r="P157" s="16" t="s">
        <v>4691</v>
      </c>
      <c r="R157" s="17">
        <v>40543</v>
      </c>
      <c r="S157" s="17"/>
      <c r="T157" s="19">
        <v>10000</v>
      </c>
      <c r="U157" s="19">
        <v>10000</v>
      </c>
      <c r="V157" s="32"/>
      <c r="W157" s="32"/>
      <c r="X157" s="32"/>
      <c r="Y157" s="19">
        <v>10000</v>
      </c>
      <c r="Z157" s="19" t="s">
        <v>41</v>
      </c>
      <c r="AA157" s="47">
        <v>5000</v>
      </c>
      <c r="AB157" s="32">
        <v>0</v>
      </c>
      <c r="AC157" s="16" t="s">
        <v>41</v>
      </c>
      <c r="AD157" s="32">
        <v>0</v>
      </c>
      <c r="AE157" s="16" t="s">
        <v>42</v>
      </c>
      <c r="AF157" s="16" t="s">
        <v>43</v>
      </c>
      <c r="AH157" s="16" t="s">
        <v>44</v>
      </c>
      <c r="AI157" s="16" t="s">
        <v>3815</v>
      </c>
      <c r="AJ157" s="16" t="s">
        <v>96</v>
      </c>
      <c r="AK157" s="16" t="s">
        <v>97</v>
      </c>
      <c r="AL157" s="16" t="s">
        <v>91</v>
      </c>
      <c r="AM157" s="16" t="s">
        <v>51</v>
      </c>
      <c r="AN157" s="16" t="s">
        <v>692</v>
      </c>
      <c r="AO157" s="16" t="s">
        <v>53</v>
      </c>
      <c r="AP157" s="16" t="s">
        <v>54</v>
      </c>
      <c r="AQ157" s="16" t="s">
        <v>55</v>
      </c>
      <c r="AR157" s="17"/>
      <c r="AT157" s="365">
        <v>0</v>
      </c>
      <c r="AU157" s="16" t="s">
        <v>4685</v>
      </c>
      <c r="AV157" s="17">
        <v>41331</v>
      </c>
      <c r="AW157" s="17">
        <v>41366.205555555556</v>
      </c>
      <c r="AX157" s="17" t="s">
        <v>48</v>
      </c>
      <c r="AY157" s="19">
        <v>10000</v>
      </c>
      <c r="AZ157" s="3">
        <v>7000</v>
      </c>
      <c r="BA157" s="16" t="s">
        <v>14373</v>
      </c>
      <c r="BB157" s="16" t="s">
        <v>14374</v>
      </c>
    </row>
    <row r="158" spans="1:54" s="16" customFormat="1" ht="12.75" customHeight="1" x14ac:dyDescent="0.25">
      <c r="A158" s="382"/>
      <c r="B158" s="16" t="s">
        <v>4920</v>
      </c>
      <c r="C158" s="16">
        <v>1</v>
      </c>
      <c r="D158" s="16" t="s">
        <v>6893</v>
      </c>
      <c r="E158" s="16" t="s">
        <v>4651</v>
      </c>
      <c r="F158" s="20" t="s">
        <v>5286</v>
      </c>
      <c r="G158" s="16" t="s">
        <v>4582</v>
      </c>
      <c r="H158" s="16" t="s">
        <v>4569</v>
      </c>
      <c r="I158" s="16" t="s">
        <v>4586</v>
      </c>
      <c r="J158" s="17" t="s">
        <v>5286</v>
      </c>
      <c r="K158" s="18" t="s">
        <v>5286</v>
      </c>
      <c r="L158" s="16">
        <v>1612169</v>
      </c>
      <c r="M158" s="16" t="s">
        <v>4829</v>
      </c>
      <c r="N158" s="16" t="s">
        <v>4830</v>
      </c>
      <c r="O158" s="16" t="s">
        <v>38</v>
      </c>
      <c r="P158" s="16" t="s">
        <v>4831</v>
      </c>
      <c r="R158" s="17">
        <v>40644</v>
      </c>
      <c r="S158" s="17"/>
      <c r="T158" s="19">
        <v>0</v>
      </c>
      <c r="U158" s="19">
        <v>0</v>
      </c>
      <c r="V158" s="19"/>
      <c r="W158" s="19"/>
      <c r="X158" s="19"/>
      <c r="Y158" s="19">
        <v>0</v>
      </c>
      <c r="Z158" s="19" t="s">
        <v>41</v>
      </c>
      <c r="AA158" s="47">
        <v>0</v>
      </c>
      <c r="AB158" s="19">
        <v>0</v>
      </c>
      <c r="AC158" s="16" t="s">
        <v>41</v>
      </c>
      <c r="AD158" s="19">
        <v>0</v>
      </c>
      <c r="AE158" s="16" t="s">
        <v>42</v>
      </c>
      <c r="AF158" s="16" t="s">
        <v>43</v>
      </c>
      <c r="AH158" s="16" t="s">
        <v>44</v>
      </c>
      <c r="AI158" s="16" t="s">
        <v>89</v>
      </c>
      <c r="AJ158" s="16" t="s">
        <v>2078</v>
      </c>
      <c r="AK158" s="16" t="s">
        <v>97</v>
      </c>
      <c r="AL158" s="16" t="s">
        <v>75</v>
      </c>
      <c r="AM158" s="16" t="s">
        <v>76</v>
      </c>
      <c r="AN158" s="16" t="s">
        <v>307</v>
      </c>
      <c r="AO158" s="16" t="s">
        <v>171</v>
      </c>
      <c r="AP158" s="16" t="s">
        <v>54</v>
      </c>
      <c r="AQ158" s="16" t="s">
        <v>55</v>
      </c>
      <c r="AR158" s="17"/>
      <c r="AT158" s="365">
        <v>0</v>
      </c>
      <c r="AU158" s="16" t="s">
        <v>4686</v>
      </c>
      <c r="AV158" s="17">
        <v>41285</v>
      </c>
      <c r="AW158" s="17">
        <v>41366.560416666667</v>
      </c>
      <c r="AX158" s="17" t="s">
        <v>72</v>
      </c>
      <c r="AY158" s="19">
        <v>0</v>
      </c>
      <c r="AZ158" s="3"/>
      <c r="BA158" s="16" t="s">
        <v>14375</v>
      </c>
      <c r="BB158" s="16" t="s">
        <v>14376</v>
      </c>
    </row>
    <row r="159" spans="1:54" s="16" customFormat="1" ht="12.75" customHeight="1" x14ac:dyDescent="0.2">
      <c r="A159" s="382"/>
      <c r="B159" s="16" t="s">
        <v>4920</v>
      </c>
      <c r="C159" s="28">
        <v>93</v>
      </c>
      <c r="D159" s="16" t="s">
        <v>4458</v>
      </c>
      <c r="E159" s="16" t="s">
        <v>4597</v>
      </c>
      <c r="F159" s="16" t="s">
        <v>5401</v>
      </c>
      <c r="G159" s="16" t="s">
        <v>4571</v>
      </c>
      <c r="H159" s="16" t="s">
        <v>4569</v>
      </c>
      <c r="I159" s="16" t="s">
        <v>7439</v>
      </c>
      <c r="J159" s="17">
        <v>41016</v>
      </c>
      <c r="K159" s="18">
        <f>AW159-J159</f>
        <v>350.16736111111095</v>
      </c>
      <c r="L159" s="35">
        <v>1611937</v>
      </c>
      <c r="M159" s="35" t="s">
        <v>4824</v>
      </c>
      <c r="N159" s="35" t="s">
        <v>4825</v>
      </c>
      <c r="O159" s="35" t="s">
        <v>38</v>
      </c>
      <c r="P159" s="35" t="s">
        <v>4826</v>
      </c>
      <c r="Q159" s="35"/>
      <c r="R159" s="36">
        <v>40992</v>
      </c>
      <c r="S159" s="35" t="s">
        <v>39</v>
      </c>
      <c r="T159" s="43">
        <v>26112</v>
      </c>
      <c r="U159" s="43">
        <v>26112</v>
      </c>
      <c r="V159" s="42" t="s">
        <v>39</v>
      </c>
      <c r="W159" s="42" t="s">
        <v>39</v>
      </c>
      <c r="X159" s="42" t="s">
        <v>39</v>
      </c>
      <c r="Y159" s="43">
        <v>26112</v>
      </c>
      <c r="Z159" s="35" t="s">
        <v>41</v>
      </c>
      <c r="AA159" s="48">
        <v>13056</v>
      </c>
      <c r="AB159" s="42">
        <v>0</v>
      </c>
      <c r="AC159" s="35" t="s">
        <v>41</v>
      </c>
      <c r="AD159" s="42">
        <v>0</v>
      </c>
      <c r="AE159" s="35" t="s">
        <v>42</v>
      </c>
      <c r="AF159" s="35" t="s">
        <v>43</v>
      </c>
      <c r="AG159" s="35"/>
      <c r="AH159" s="35" t="s">
        <v>44</v>
      </c>
      <c r="AI159" s="35" t="s">
        <v>89</v>
      </c>
      <c r="AJ159" s="35" t="s">
        <v>2078</v>
      </c>
      <c r="AK159" s="35" t="s">
        <v>49</v>
      </c>
      <c r="AL159" s="35" t="s">
        <v>160</v>
      </c>
      <c r="AM159" s="35" t="s">
        <v>51</v>
      </c>
      <c r="AN159" s="35" t="s">
        <v>69</v>
      </c>
      <c r="AO159" s="35" t="s">
        <v>53</v>
      </c>
      <c r="AP159" s="35" t="s">
        <v>54</v>
      </c>
      <c r="AQ159" s="35" t="s">
        <v>55</v>
      </c>
      <c r="AR159" s="35"/>
      <c r="AS159" s="35"/>
      <c r="AT159" s="364">
        <v>0</v>
      </c>
      <c r="AU159" s="35" t="s">
        <v>4881</v>
      </c>
      <c r="AV159" s="36">
        <v>41352</v>
      </c>
      <c r="AW159" s="36">
        <v>41366.167361111111</v>
      </c>
      <c r="AX159" s="35" t="s">
        <v>48</v>
      </c>
      <c r="AY159" s="43">
        <v>26112</v>
      </c>
      <c r="AZ159" s="3">
        <v>5030</v>
      </c>
      <c r="BA159" s="16" t="s">
        <v>14377</v>
      </c>
      <c r="BB159" s="16" t="s">
        <v>14378</v>
      </c>
    </row>
    <row r="160" spans="1:54" s="16" customFormat="1" ht="12.75" customHeight="1" x14ac:dyDescent="0.25">
      <c r="A160" s="382"/>
      <c r="B160" s="16" t="s">
        <v>4920</v>
      </c>
      <c r="C160" s="16">
        <v>14</v>
      </c>
      <c r="D160" s="16" t="s">
        <v>4457</v>
      </c>
      <c r="E160" s="16" t="s">
        <v>4590</v>
      </c>
      <c r="F160" s="16" t="s">
        <v>5151</v>
      </c>
      <c r="G160" s="16" t="s">
        <v>4902</v>
      </c>
      <c r="H160" s="16" t="s">
        <v>4569</v>
      </c>
      <c r="I160" s="16" t="s">
        <v>7090</v>
      </c>
      <c r="J160" s="17">
        <v>41288</v>
      </c>
      <c r="K160" s="18">
        <f>AW160-J160</f>
        <v>80.028472222220444</v>
      </c>
      <c r="L160" s="16">
        <v>1613323</v>
      </c>
      <c r="M160" s="16" t="s">
        <v>4832</v>
      </c>
      <c r="N160" s="16" t="s">
        <v>4833</v>
      </c>
      <c r="O160" s="16" t="s">
        <v>1199</v>
      </c>
      <c r="P160" s="16" t="s">
        <v>4834</v>
      </c>
      <c r="R160" s="17">
        <v>41281</v>
      </c>
      <c r="S160" s="17"/>
      <c r="T160" s="19">
        <v>12610</v>
      </c>
      <c r="U160" s="19">
        <v>12610</v>
      </c>
      <c r="V160" s="32"/>
      <c r="W160" s="32"/>
      <c r="X160" s="32"/>
      <c r="Y160" s="19">
        <v>12610</v>
      </c>
      <c r="Z160" s="19" t="s">
        <v>41</v>
      </c>
      <c r="AA160" s="47">
        <v>6305</v>
      </c>
      <c r="AB160" s="32">
        <v>0</v>
      </c>
      <c r="AC160" s="16" t="s">
        <v>41</v>
      </c>
      <c r="AD160" s="32">
        <v>0</v>
      </c>
      <c r="AE160" s="16" t="s">
        <v>42</v>
      </c>
      <c r="AF160" s="16" t="s">
        <v>43</v>
      </c>
      <c r="AH160" s="16" t="s">
        <v>44</v>
      </c>
      <c r="AI160" s="16" t="s">
        <v>3189</v>
      </c>
      <c r="AJ160" s="16" t="s">
        <v>2078</v>
      </c>
      <c r="AK160" s="16" t="s">
        <v>49</v>
      </c>
      <c r="AL160" s="16" t="s">
        <v>75</v>
      </c>
      <c r="AM160" s="16" t="s">
        <v>76</v>
      </c>
      <c r="AN160" s="16" t="s">
        <v>871</v>
      </c>
      <c r="AO160" s="16" t="s">
        <v>154</v>
      </c>
      <c r="AP160" s="16" t="s">
        <v>155</v>
      </c>
      <c r="AQ160" s="16" t="s">
        <v>55</v>
      </c>
      <c r="AR160" s="17"/>
      <c r="AT160" s="365">
        <v>0</v>
      </c>
      <c r="AU160" s="16" t="s">
        <v>4687</v>
      </c>
      <c r="AV160" s="17">
        <v>41360</v>
      </c>
      <c r="AW160" s="17">
        <v>41368.02847222222</v>
      </c>
      <c r="AX160" s="17" t="s">
        <v>48</v>
      </c>
      <c r="AY160" s="19">
        <v>12610</v>
      </c>
      <c r="AZ160" s="3">
        <v>5002</v>
      </c>
      <c r="BA160" s="16" t="s">
        <v>14379</v>
      </c>
      <c r="BB160" s="16" t="s">
        <v>14380</v>
      </c>
    </row>
    <row r="161" spans="1:54" s="16" customFormat="1" ht="12.75" customHeight="1" x14ac:dyDescent="0.25">
      <c r="A161" s="382"/>
      <c r="B161" s="16" t="s">
        <v>4920</v>
      </c>
      <c r="C161" s="28">
        <v>93</v>
      </c>
      <c r="D161" s="16" t="s">
        <v>4458</v>
      </c>
      <c r="E161" s="16" t="s">
        <v>4597</v>
      </c>
      <c r="F161" s="16" t="s">
        <v>5401</v>
      </c>
      <c r="G161" s="16" t="s">
        <v>4571</v>
      </c>
      <c r="H161" s="16" t="s">
        <v>4569</v>
      </c>
      <c r="I161" s="16" t="s">
        <v>7439</v>
      </c>
      <c r="J161" s="17">
        <v>41102</v>
      </c>
      <c r="K161" s="18">
        <f>AW161-J161</f>
        <v>266.0847222222219</v>
      </c>
      <c r="L161" s="16">
        <v>1613401</v>
      </c>
      <c r="M161" s="16" t="s">
        <v>4835</v>
      </c>
      <c r="N161" s="16" t="s">
        <v>4836</v>
      </c>
      <c r="O161" s="16" t="s">
        <v>38</v>
      </c>
      <c r="P161" s="16" t="s">
        <v>4837</v>
      </c>
      <c r="R161" s="17">
        <v>41047</v>
      </c>
      <c r="S161" s="17"/>
      <c r="T161" s="19">
        <v>35773</v>
      </c>
      <c r="U161" s="19">
        <v>35773</v>
      </c>
      <c r="V161" s="32"/>
      <c r="W161" s="32"/>
      <c r="X161" s="32"/>
      <c r="Y161" s="19">
        <v>35773</v>
      </c>
      <c r="Z161" s="19" t="s">
        <v>41</v>
      </c>
      <c r="AA161" s="47">
        <v>17886.5</v>
      </c>
      <c r="AB161" s="32">
        <v>0</v>
      </c>
      <c r="AC161" s="16" t="s">
        <v>41</v>
      </c>
      <c r="AD161" s="32">
        <v>0</v>
      </c>
      <c r="AE161" s="16" t="s">
        <v>42</v>
      </c>
      <c r="AF161" s="16" t="s">
        <v>43</v>
      </c>
      <c r="AH161" s="16" t="s">
        <v>44</v>
      </c>
      <c r="AI161" s="16" t="s">
        <v>89</v>
      </c>
      <c r="AJ161" s="16" t="s">
        <v>96</v>
      </c>
      <c r="AK161" s="16" t="s">
        <v>97</v>
      </c>
      <c r="AL161" s="16" t="s">
        <v>50</v>
      </c>
      <c r="AM161" s="16" t="s">
        <v>51</v>
      </c>
      <c r="AN161" s="16" t="s">
        <v>1312</v>
      </c>
      <c r="AO161" s="16" t="s">
        <v>53</v>
      </c>
      <c r="AP161" s="16" t="s">
        <v>54</v>
      </c>
      <c r="AQ161" s="16" t="s">
        <v>55</v>
      </c>
      <c r="AR161" s="17"/>
      <c r="AT161" s="365">
        <v>0</v>
      </c>
      <c r="AU161" s="16" t="s">
        <v>4688</v>
      </c>
      <c r="AV161" s="17">
        <v>41275</v>
      </c>
      <c r="AW161" s="17">
        <v>41368.084722222222</v>
      </c>
      <c r="AX161" s="17" t="s">
        <v>48</v>
      </c>
      <c r="AY161" s="19">
        <v>35773</v>
      </c>
      <c r="AZ161" s="3">
        <v>5030</v>
      </c>
      <c r="BA161" s="16" t="s">
        <v>14482</v>
      </c>
      <c r="BB161" s="16" t="s">
        <v>14483</v>
      </c>
    </row>
    <row r="162" spans="1:54" s="16" customFormat="1" ht="12.75" customHeight="1" x14ac:dyDescent="0.25">
      <c r="A162" s="382"/>
      <c r="B162" s="16" t="s">
        <v>4920</v>
      </c>
      <c r="C162" s="16">
        <v>14</v>
      </c>
      <c r="D162" s="16" t="s">
        <v>4457</v>
      </c>
      <c r="E162" s="16" t="s">
        <v>4590</v>
      </c>
      <c r="F162" s="16" t="s">
        <v>5151</v>
      </c>
      <c r="G162" s="16" t="s">
        <v>4566</v>
      </c>
      <c r="H162" s="16" t="s">
        <v>4567</v>
      </c>
      <c r="I162" s="16" t="s">
        <v>7440</v>
      </c>
      <c r="J162" s="17">
        <v>41257</v>
      </c>
      <c r="K162" s="18">
        <f>AW162-J162</f>
        <v>112.67777777777519</v>
      </c>
      <c r="L162" s="16">
        <v>1614625</v>
      </c>
      <c r="M162" s="16" t="s">
        <v>4838</v>
      </c>
      <c r="N162" s="16" t="s">
        <v>4839</v>
      </c>
      <c r="O162" s="16" t="s">
        <v>1199</v>
      </c>
      <c r="P162" s="16" t="s">
        <v>4692</v>
      </c>
      <c r="R162" s="17">
        <v>41257</v>
      </c>
      <c r="S162" s="17"/>
      <c r="T162" s="19">
        <v>9431.73</v>
      </c>
      <c r="U162" s="19">
        <v>15027</v>
      </c>
      <c r="V162" s="32"/>
      <c r="W162" s="32"/>
      <c r="X162" s="32"/>
      <c r="Y162" s="19">
        <v>9431.73</v>
      </c>
      <c r="Z162" s="19" t="s">
        <v>41</v>
      </c>
      <c r="AA162" s="47">
        <v>4715.87</v>
      </c>
      <c r="AB162" s="32">
        <v>0</v>
      </c>
      <c r="AC162" s="16" t="s">
        <v>41</v>
      </c>
      <c r="AD162" s="32">
        <v>0</v>
      </c>
      <c r="AE162" s="16" t="s">
        <v>42</v>
      </c>
      <c r="AF162" s="16" t="s">
        <v>43</v>
      </c>
      <c r="AH162" s="16" t="s">
        <v>44</v>
      </c>
      <c r="AI162" s="16" t="s">
        <v>3189</v>
      </c>
      <c r="AJ162" s="16" t="s">
        <v>2078</v>
      </c>
      <c r="AK162" s="16" t="s">
        <v>49</v>
      </c>
      <c r="AL162" s="16" t="s">
        <v>75</v>
      </c>
      <c r="AM162" s="16" t="s">
        <v>177</v>
      </c>
      <c r="AN162" s="16" t="s">
        <v>105</v>
      </c>
      <c r="AO162" s="16" t="s">
        <v>53</v>
      </c>
      <c r="AP162" s="16" t="s">
        <v>54</v>
      </c>
      <c r="AQ162" s="16" t="s">
        <v>55</v>
      </c>
      <c r="AR162" s="17"/>
      <c r="AT162" s="365">
        <v>0</v>
      </c>
      <c r="AU162" s="16" t="s">
        <v>4689</v>
      </c>
      <c r="AV162" s="17">
        <v>41345</v>
      </c>
      <c r="AW162" s="17">
        <v>41369.677777777775</v>
      </c>
      <c r="AX162" s="17" t="s">
        <v>48</v>
      </c>
      <c r="AY162" s="19">
        <v>9431.73</v>
      </c>
      <c r="AZ162" s="3">
        <v>5002</v>
      </c>
      <c r="BA162" s="16" t="s">
        <v>14067</v>
      </c>
      <c r="BB162" s="16" t="s">
        <v>14015</v>
      </c>
    </row>
    <row r="163" spans="1:54" s="16" customFormat="1" ht="12.75" customHeight="1" x14ac:dyDescent="0.25">
      <c r="A163" s="382"/>
      <c r="B163" s="16" t="s">
        <v>4920</v>
      </c>
      <c r="C163" s="28">
        <v>82</v>
      </c>
      <c r="D163" s="16" t="s">
        <v>4458</v>
      </c>
      <c r="E163" s="16" t="s">
        <v>4593</v>
      </c>
      <c r="F163" s="16" t="s">
        <v>5401</v>
      </c>
      <c r="G163" s="16" t="s">
        <v>4568</v>
      </c>
      <c r="H163" s="16" t="s">
        <v>4569</v>
      </c>
      <c r="I163" s="16" t="s">
        <v>7438</v>
      </c>
      <c r="J163" s="17">
        <v>41010</v>
      </c>
      <c r="K163" s="18">
        <f>AW163-J163</f>
        <v>362.57777777777665</v>
      </c>
      <c r="L163" s="16">
        <v>1615144</v>
      </c>
      <c r="M163" s="16" t="s">
        <v>4845</v>
      </c>
      <c r="N163" s="16" t="s">
        <v>4846</v>
      </c>
      <c r="O163" s="16" t="s">
        <v>38</v>
      </c>
      <c r="P163" s="17" t="s">
        <v>4847</v>
      </c>
      <c r="Q163" s="22"/>
      <c r="R163" s="17">
        <v>40990</v>
      </c>
      <c r="S163" s="17"/>
      <c r="T163" s="19">
        <v>130000</v>
      </c>
      <c r="U163" s="19">
        <v>130000</v>
      </c>
      <c r="V163" s="32"/>
      <c r="W163" s="32"/>
      <c r="X163" s="32"/>
      <c r="Y163" s="19">
        <v>130000</v>
      </c>
      <c r="Z163" s="19" t="s">
        <v>41</v>
      </c>
      <c r="AA163" s="47">
        <v>65000</v>
      </c>
      <c r="AB163" s="32">
        <v>0</v>
      </c>
      <c r="AC163" s="16" t="s">
        <v>41</v>
      </c>
      <c r="AD163" s="32">
        <v>0</v>
      </c>
      <c r="AE163" s="16" t="s">
        <v>42</v>
      </c>
      <c r="AF163" s="16" t="s">
        <v>43</v>
      </c>
      <c r="AH163" s="16" t="s">
        <v>44</v>
      </c>
      <c r="AI163" s="16" t="s">
        <v>89</v>
      </c>
      <c r="AJ163" s="16" t="s">
        <v>96</v>
      </c>
      <c r="AK163" s="16" t="s">
        <v>97</v>
      </c>
      <c r="AL163" s="16" t="s">
        <v>68</v>
      </c>
      <c r="AM163" s="16" t="s">
        <v>51</v>
      </c>
      <c r="AN163" s="16" t="s">
        <v>2330</v>
      </c>
      <c r="AO163" s="16" t="s">
        <v>171</v>
      </c>
      <c r="AP163" s="16" t="s">
        <v>54</v>
      </c>
      <c r="AQ163" s="16" t="s">
        <v>55</v>
      </c>
      <c r="AR163" s="17"/>
      <c r="AT163" s="365">
        <v>0</v>
      </c>
      <c r="AU163" s="16" t="s">
        <v>4884</v>
      </c>
      <c r="AV163" s="17">
        <v>41092</v>
      </c>
      <c r="AW163" s="17">
        <v>41372.577777777777</v>
      </c>
      <c r="AX163" s="17" t="s">
        <v>48</v>
      </c>
      <c r="AY163" s="19">
        <v>130000</v>
      </c>
      <c r="AZ163" s="3">
        <v>5012</v>
      </c>
      <c r="BA163" s="16" t="s">
        <v>14484</v>
      </c>
      <c r="BB163" s="16" t="s">
        <v>14485</v>
      </c>
    </row>
    <row r="164" spans="1:54" s="16" customFormat="1" ht="12.75" customHeight="1" x14ac:dyDescent="0.25">
      <c r="A164" s="382"/>
      <c r="B164" s="16" t="s">
        <v>4920</v>
      </c>
      <c r="C164" s="16">
        <v>1</v>
      </c>
      <c r="D164" s="16" t="s">
        <v>6893</v>
      </c>
      <c r="E164" s="16" t="s">
        <v>8298</v>
      </c>
      <c r="F164" s="20" t="s">
        <v>5286</v>
      </c>
      <c r="G164" s="16" t="s">
        <v>4582</v>
      </c>
      <c r="H164" s="16" t="s">
        <v>4584</v>
      </c>
      <c r="I164" s="16" t="s">
        <v>4584</v>
      </c>
      <c r="J164" s="17" t="s">
        <v>5286</v>
      </c>
      <c r="K164" s="18" t="s">
        <v>5286</v>
      </c>
      <c r="L164" s="16">
        <v>1615109</v>
      </c>
      <c r="M164" s="16" t="s">
        <v>4840</v>
      </c>
      <c r="N164" s="16" t="s">
        <v>4841</v>
      </c>
      <c r="O164" s="16" t="s">
        <v>38</v>
      </c>
      <c r="P164" s="17" t="s">
        <v>4842</v>
      </c>
      <c r="Q164" s="22"/>
      <c r="R164" s="17">
        <v>40980</v>
      </c>
      <c r="T164" s="19">
        <v>128807.51</v>
      </c>
      <c r="U164" s="19">
        <v>257615.02</v>
      </c>
      <c r="V164" s="32"/>
      <c r="W164" s="32"/>
      <c r="X164" s="32"/>
      <c r="Y164" s="19">
        <v>128807.51</v>
      </c>
      <c r="Z164" s="19" t="s">
        <v>41</v>
      </c>
      <c r="AA164" s="47">
        <v>64403.76</v>
      </c>
      <c r="AB164" s="32">
        <v>0</v>
      </c>
      <c r="AC164" s="16" t="s">
        <v>41</v>
      </c>
      <c r="AD164" s="32">
        <v>0</v>
      </c>
      <c r="AE164" s="16" t="s">
        <v>42</v>
      </c>
      <c r="AF164" s="16" t="s">
        <v>43</v>
      </c>
      <c r="AH164" s="16" t="s">
        <v>44</v>
      </c>
      <c r="AI164" s="16" t="s">
        <v>89</v>
      </c>
      <c r="AJ164" s="16" t="s">
        <v>2078</v>
      </c>
      <c r="AK164" s="16" t="s">
        <v>97</v>
      </c>
      <c r="AL164" s="16" t="s">
        <v>91</v>
      </c>
      <c r="AM164" s="16" t="s">
        <v>51</v>
      </c>
      <c r="AN164" s="16" t="s">
        <v>809</v>
      </c>
      <c r="AO164" s="16" t="s">
        <v>53</v>
      </c>
      <c r="AP164" s="16" t="s">
        <v>54</v>
      </c>
      <c r="AQ164" s="16" t="s">
        <v>55</v>
      </c>
      <c r="AR164" s="17"/>
      <c r="AT164" s="365">
        <v>0</v>
      </c>
      <c r="AU164" s="16" t="s">
        <v>4882</v>
      </c>
      <c r="AV164" s="17">
        <v>41353</v>
      </c>
      <c r="AW164" s="17">
        <v>41372.493750000001</v>
      </c>
      <c r="AX164" s="17" t="s">
        <v>72</v>
      </c>
      <c r="AY164" s="19">
        <v>128807.51</v>
      </c>
      <c r="AZ164" s="3"/>
      <c r="BA164" s="16" t="s">
        <v>14486</v>
      </c>
      <c r="BB164" s="16" t="s">
        <v>14487</v>
      </c>
    </row>
    <row r="165" spans="1:54" s="16" customFormat="1" ht="12.75" customHeight="1" x14ac:dyDescent="0.25">
      <c r="A165" s="382"/>
      <c r="B165" s="16" t="s">
        <v>4920</v>
      </c>
      <c r="C165" s="28">
        <v>93</v>
      </c>
      <c r="D165" s="16" t="s">
        <v>4458</v>
      </c>
      <c r="E165" s="16" t="s">
        <v>4904</v>
      </c>
      <c r="F165" s="16" t="s">
        <v>4604</v>
      </c>
      <c r="G165" s="16" t="s">
        <v>4573</v>
      </c>
      <c r="H165" s="16" t="s">
        <v>4569</v>
      </c>
      <c r="I165" s="16" t="s">
        <v>4570</v>
      </c>
      <c r="J165" s="17">
        <v>41008</v>
      </c>
      <c r="K165" s="18">
        <f t="shared" ref="K165:K195" si="7">AW165-J165</f>
        <v>364.96180555555475</v>
      </c>
      <c r="L165" s="16">
        <v>1615412</v>
      </c>
      <c r="M165" s="16" t="s">
        <v>4848</v>
      </c>
      <c r="N165" s="16" t="s">
        <v>4849</v>
      </c>
      <c r="O165" s="16" t="s">
        <v>38</v>
      </c>
      <c r="P165" s="17" t="s">
        <v>4903</v>
      </c>
      <c r="Q165" s="22"/>
      <c r="R165" s="17">
        <v>41001</v>
      </c>
      <c r="S165" s="17"/>
      <c r="T165" s="19">
        <v>120000</v>
      </c>
      <c r="U165" s="19">
        <v>120000</v>
      </c>
      <c r="V165" s="32"/>
      <c r="W165" s="32"/>
      <c r="X165" s="32"/>
      <c r="Y165" s="19">
        <v>120000</v>
      </c>
      <c r="Z165" s="19" t="s">
        <v>41</v>
      </c>
      <c r="AA165" s="47">
        <v>60000</v>
      </c>
      <c r="AB165" s="32">
        <v>0</v>
      </c>
      <c r="AC165" s="16" t="s">
        <v>41</v>
      </c>
      <c r="AD165" s="32">
        <v>0</v>
      </c>
      <c r="AE165" s="16" t="s">
        <v>42</v>
      </c>
      <c r="AF165" s="16" t="s">
        <v>43</v>
      </c>
      <c r="AH165" s="16" t="s">
        <v>44</v>
      </c>
      <c r="AI165" s="16" t="s">
        <v>89</v>
      </c>
      <c r="AJ165" s="16" t="s">
        <v>2078</v>
      </c>
      <c r="AK165" s="16" t="s">
        <v>49</v>
      </c>
      <c r="AL165" s="16" t="s">
        <v>91</v>
      </c>
      <c r="AM165" s="16" t="s">
        <v>51</v>
      </c>
      <c r="AN165" s="16" t="s">
        <v>4885</v>
      </c>
      <c r="AO165" s="16" t="s">
        <v>162</v>
      </c>
      <c r="AP165" s="16" t="s">
        <v>163</v>
      </c>
      <c r="AQ165" s="16" t="s">
        <v>55</v>
      </c>
      <c r="AR165" s="17"/>
      <c r="AT165" s="365">
        <v>0</v>
      </c>
      <c r="AU165" s="16" t="s">
        <v>4886</v>
      </c>
      <c r="AV165" s="17">
        <v>41359</v>
      </c>
      <c r="AW165" s="17">
        <v>41372.961805555555</v>
      </c>
      <c r="AX165" s="17" t="s">
        <v>48</v>
      </c>
      <c r="AY165" s="19">
        <v>120000</v>
      </c>
      <c r="AZ165" s="3">
        <v>5055</v>
      </c>
      <c r="BA165" s="16" t="s">
        <v>14488</v>
      </c>
      <c r="BB165" s="16" t="s">
        <v>14489</v>
      </c>
    </row>
    <row r="166" spans="1:54" s="16" customFormat="1" ht="12.75" customHeight="1" x14ac:dyDescent="0.2">
      <c r="A166" s="382"/>
      <c r="B166" s="16" t="s">
        <v>4920</v>
      </c>
      <c r="C166" s="28">
        <v>93</v>
      </c>
      <c r="D166" s="16" t="s">
        <v>4458</v>
      </c>
      <c r="E166" s="16" t="s">
        <v>4600</v>
      </c>
      <c r="F166" s="16" t="s">
        <v>4604</v>
      </c>
      <c r="G166" s="16" t="s">
        <v>4582</v>
      </c>
      <c r="H166" s="16" t="s">
        <v>4567</v>
      </c>
      <c r="I166" s="16" t="s">
        <v>4587</v>
      </c>
      <c r="J166" s="17">
        <v>41211</v>
      </c>
      <c r="K166" s="18">
        <f t="shared" si="7"/>
        <v>161.5180555555562</v>
      </c>
      <c r="L166" s="35">
        <v>1615118</v>
      </c>
      <c r="M166" s="35" t="s">
        <v>4843</v>
      </c>
      <c r="N166" s="35" t="s">
        <v>4844</v>
      </c>
      <c r="O166" s="35" t="s">
        <v>38</v>
      </c>
      <c r="P166" s="35">
        <v>3552</v>
      </c>
      <c r="Q166" s="35"/>
      <c r="R166" s="36">
        <v>39878</v>
      </c>
      <c r="S166" s="35" t="s">
        <v>39</v>
      </c>
      <c r="T166" s="43">
        <v>2172.7199999999998</v>
      </c>
      <c r="U166" s="43">
        <v>38022.29</v>
      </c>
      <c r="V166" s="42" t="s">
        <v>39</v>
      </c>
      <c r="W166" s="42" t="s">
        <v>39</v>
      </c>
      <c r="X166" s="42" t="s">
        <v>39</v>
      </c>
      <c r="Y166" s="43">
        <v>2172.7199999999998</v>
      </c>
      <c r="Z166" s="35" t="s">
        <v>41</v>
      </c>
      <c r="AA166" s="48">
        <v>1086.3599999999999</v>
      </c>
      <c r="AB166" s="42">
        <v>0</v>
      </c>
      <c r="AC166" s="35" t="s">
        <v>41</v>
      </c>
      <c r="AD166" s="42">
        <v>0</v>
      </c>
      <c r="AE166" s="35" t="s">
        <v>42</v>
      </c>
      <c r="AF166" s="35" t="s">
        <v>43</v>
      </c>
      <c r="AG166" s="35"/>
      <c r="AH166" s="35" t="s">
        <v>44</v>
      </c>
      <c r="AI166" s="35" t="s">
        <v>89</v>
      </c>
      <c r="AJ166" s="35" t="s">
        <v>96</v>
      </c>
      <c r="AK166" s="35" t="s">
        <v>97</v>
      </c>
      <c r="AL166" s="35" t="s">
        <v>160</v>
      </c>
      <c r="AM166" s="35" t="s">
        <v>51</v>
      </c>
      <c r="AN166" s="35" t="s">
        <v>3464</v>
      </c>
      <c r="AO166" s="35" t="s">
        <v>171</v>
      </c>
      <c r="AP166" s="35" t="s">
        <v>54</v>
      </c>
      <c r="AQ166" s="35" t="s">
        <v>55</v>
      </c>
      <c r="AR166" s="35"/>
      <c r="AS166" s="35"/>
      <c r="AT166" s="364">
        <v>0</v>
      </c>
      <c r="AU166" s="35" t="s">
        <v>4883</v>
      </c>
      <c r="AV166" s="36">
        <v>41297</v>
      </c>
      <c r="AW166" s="36">
        <v>41372.518055555556</v>
      </c>
      <c r="AX166" s="35" t="s">
        <v>48</v>
      </c>
      <c r="AY166" s="43">
        <v>2172.7199999999998</v>
      </c>
      <c r="AZ166" s="3">
        <v>6007</v>
      </c>
      <c r="BA166" s="16" t="s">
        <v>14490</v>
      </c>
      <c r="BB166" s="16" t="s">
        <v>14491</v>
      </c>
    </row>
    <row r="167" spans="1:54" s="16" customFormat="1" ht="12.75" customHeight="1" x14ac:dyDescent="0.2">
      <c r="A167" s="382"/>
      <c r="B167" s="16" t="s">
        <v>4920</v>
      </c>
      <c r="C167" s="28">
        <v>82</v>
      </c>
      <c r="D167" s="16" t="s">
        <v>4458</v>
      </c>
      <c r="E167" s="16" t="s">
        <v>4593</v>
      </c>
      <c r="F167" s="16" t="s">
        <v>5401</v>
      </c>
      <c r="G167" s="16" t="s">
        <v>4568</v>
      </c>
      <c r="H167" s="16" t="s">
        <v>4569</v>
      </c>
      <c r="I167" s="16" t="s">
        <v>4575</v>
      </c>
      <c r="J167" s="17">
        <v>40399</v>
      </c>
      <c r="K167" s="18">
        <f t="shared" si="7"/>
        <v>974.09236111111386</v>
      </c>
      <c r="L167" s="35">
        <v>1615565</v>
      </c>
      <c r="M167" s="35" t="s">
        <v>4698</v>
      </c>
      <c r="N167" s="35" t="s">
        <v>4699</v>
      </c>
      <c r="O167" s="35" t="s">
        <v>38</v>
      </c>
      <c r="P167" s="35" t="s">
        <v>5206</v>
      </c>
      <c r="Q167" s="35"/>
      <c r="R167" s="36">
        <v>38636</v>
      </c>
      <c r="S167" s="35" t="s">
        <v>39</v>
      </c>
      <c r="T167" s="43">
        <v>103754</v>
      </c>
      <c r="U167" s="43">
        <v>103754</v>
      </c>
      <c r="V167" s="42" t="s">
        <v>39</v>
      </c>
      <c r="W167" s="42" t="s">
        <v>39</v>
      </c>
      <c r="X167" s="42" t="s">
        <v>39</v>
      </c>
      <c r="Y167" s="43">
        <v>103754</v>
      </c>
      <c r="Z167" s="35" t="s">
        <v>41</v>
      </c>
      <c r="AA167" s="48">
        <v>51877</v>
      </c>
      <c r="AB167" s="42">
        <v>0</v>
      </c>
      <c r="AC167" s="35" t="s">
        <v>41</v>
      </c>
      <c r="AD167" s="42">
        <v>0</v>
      </c>
      <c r="AE167" s="35" t="s">
        <v>42</v>
      </c>
      <c r="AF167" s="35" t="s">
        <v>43</v>
      </c>
      <c r="AG167" s="35"/>
      <c r="AH167" s="35" t="s">
        <v>44</v>
      </c>
      <c r="AI167" s="35" t="s">
        <v>3815</v>
      </c>
      <c r="AJ167" s="35" t="s">
        <v>2078</v>
      </c>
      <c r="AK167" s="35" t="s">
        <v>97</v>
      </c>
      <c r="AL167" s="35" t="s">
        <v>91</v>
      </c>
      <c r="AM167" s="35" t="s">
        <v>51</v>
      </c>
      <c r="AN167" s="35" t="s">
        <v>105</v>
      </c>
      <c r="AO167" s="35" t="s">
        <v>53</v>
      </c>
      <c r="AP167" s="35" t="s">
        <v>54</v>
      </c>
      <c r="AQ167" s="35" t="s">
        <v>55</v>
      </c>
      <c r="AR167" s="35"/>
      <c r="AS167" s="35"/>
      <c r="AT167" s="364">
        <v>0</v>
      </c>
      <c r="AU167" s="35" t="s">
        <v>4700</v>
      </c>
      <c r="AV167" s="36">
        <v>41312</v>
      </c>
      <c r="AW167" s="36">
        <v>41373.092361111114</v>
      </c>
      <c r="AX167" s="35" t="s">
        <v>48</v>
      </c>
      <c r="AY167" s="43">
        <v>103754</v>
      </c>
      <c r="AZ167" s="3">
        <v>5012</v>
      </c>
      <c r="BA167" s="16" t="s">
        <v>14492</v>
      </c>
      <c r="BB167" s="16" t="s">
        <v>14493</v>
      </c>
    </row>
    <row r="168" spans="1:54" s="16" customFormat="1" ht="12.75" customHeight="1" x14ac:dyDescent="0.25">
      <c r="A168" s="382"/>
      <c r="B168" s="16" t="s">
        <v>4920</v>
      </c>
      <c r="C168" s="28">
        <v>82</v>
      </c>
      <c r="D168" s="16" t="s">
        <v>4458</v>
      </c>
      <c r="E168" s="16" t="s">
        <v>4601</v>
      </c>
      <c r="F168" s="16" t="s">
        <v>5402</v>
      </c>
      <c r="G168" s="16" t="s">
        <v>4573</v>
      </c>
      <c r="H168" s="16" t="s">
        <v>4569</v>
      </c>
      <c r="I168" s="16" t="s">
        <v>4570</v>
      </c>
      <c r="J168" s="17">
        <v>41383</v>
      </c>
      <c r="K168" s="18">
        <f t="shared" si="7"/>
        <v>-9.4784722222248092</v>
      </c>
      <c r="L168" s="16">
        <v>1615843</v>
      </c>
      <c r="M168" s="16" t="s">
        <v>4852</v>
      </c>
      <c r="N168" s="16" t="s">
        <v>4853</v>
      </c>
      <c r="O168" s="16" t="s">
        <v>38</v>
      </c>
      <c r="P168" s="17" t="s">
        <v>4907</v>
      </c>
      <c r="Q168" s="22"/>
      <c r="R168" s="17">
        <v>41113</v>
      </c>
      <c r="S168" s="17"/>
      <c r="T168" s="19">
        <v>53000</v>
      </c>
      <c r="U168" s="19">
        <v>53000</v>
      </c>
      <c r="V168" s="32"/>
      <c r="W168" s="32"/>
      <c r="X168" s="32"/>
      <c r="Y168" s="19">
        <v>53000</v>
      </c>
      <c r="Z168" s="19" t="s">
        <v>41</v>
      </c>
      <c r="AA168" s="47">
        <v>26500</v>
      </c>
      <c r="AB168" s="32">
        <v>0</v>
      </c>
      <c r="AC168" s="16" t="s">
        <v>41</v>
      </c>
      <c r="AD168" s="32">
        <v>0</v>
      </c>
      <c r="AE168" s="16" t="s">
        <v>42</v>
      </c>
      <c r="AF168" s="16" t="s">
        <v>43</v>
      </c>
      <c r="AH168" s="16" t="s">
        <v>44</v>
      </c>
      <c r="AI168" s="16" t="s">
        <v>89</v>
      </c>
      <c r="AJ168" s="16" t="s">
        <v>96</v>
      </c>
      <c r="AK168" s="16" t="s">
        <v>97</v>
      </c>
      <c r="AL168" s="16" t="s">
        <v>91</v>
      </c>
      <c r="AM168" s="16" t="s">
        <v>51</v>
      </c>
      <c r="AN168" s="16" t="s">
        <v>4889</v>
      </c>
      <c r="AO168" s="16" t="s">
        <v>117</v>
      </c>
      <c r="AP168" s="16" t="s">
        <v>54</v>
      </c>
      <c r="AQ168" s="16" t="s">
        <v>55</v>
      </c>
      <c r="AR168" s="17"/>
      <c r="AT168" s="365">
        <v>0</v>
      </c>
      <c r="AU168" s="16" t="s">
        <v>4890</v>
      </c>
      <c r="AV168" s="17">
        <v>41331</v>
      </c>
      <c r="AW168" s="17">
        <v>41373.521527777775</v>
      </c>
      <c r="AX168" s="17" t="s">
        <v>48</v>
      </c>
      <c r="AY168" s="19">
        <v>53000</v>
      </c>
      <c r="AZ168" s="3">
        <v>5009</v>
      </c>
      <c r="BA168" s="16" t="s">
        <v>14494</v>
      </c>
      <c r="BB168" s="16" t="s">
        <v>14495</v>
      </c>
    </row>
    <row r="169" spans="1:54" s="16" customFormat="1" ht="12.75" customHeight="1" x14ac:dyDescent="0.25">
      <c r="A169" s="382"/>
      <c r="B169" s="16" t="s">
        <v>4920</v>
      </c>
      <c r="C169" s="28">
        <v>93</v>
      </c>
      <c r="D169" s="16" t="s">
        <v>4458</v>
      </c>
      <c r="E169" s="16" t="s">
        <v>4904</v>
      </c>
      <c r="F169" s="16" t="s">
        <v>4604</v>
      </c>
      <c r="G169" s="16" t="s">
        <v>4582</v>
      </c>
      <c r="H169" s="16" t="s">
        <v>4569</v>
      </c>
      <c r="I169" s="16" t="s">
        <v>4570</v>
      </c>
      <c r="J169" s="17">
        <v>40924</v>
      </c>
      <c r="K169" s="18">
        <f t="shared" si="7"/>
        <v>449.94027777777956</v>
      </c>
      <c r="L169" s="16">
        <v>1616154</v>
      </c>
      <c r="M169" s="16" t="s">
        <v>4854</v>
      </c>
      <c r="N169" s="16" t="s">
        <v>4855</v>
      </c>
      <c r="O169" s="16" t="s">
        <v>38</v>
      </c>
      <c r="P169" s="17" t="s">
        <v>4909</v>
      </c>
      <c r="Q169" s="22"/>
      <c r="R169" s="17">
        <v>40916</v>
      </c>
      <c r="S169" s="17"/>
      <c r="T169" s="19">
        <v>60000</v>
      </c>
      <c r="U169" s="19">
        <v>60000</v>
      </c>
      <c r="V169" s="32"/>
      <c r="W169" s="32"/>
      <c r="X169" s="32"/>
      <c r="Y169" s="19">
        <v>60000</v>
      </c>
      <c r="Z169" s="19" t="s">
        <v>41</v>
      </c>
      <c r="AA169" s="47">
        <v>30000</v>
      </c>
      <c r="AB169" s="32">
        <v>0</v>
      </c>
      <c r="AC169" s="16" t="s">
        <v>41</v>
      </c>
      <c r="AD169" s="32">
        <v>0</v>
      </c>
      <c r="AE169" s="16" t="s">
        <v>42</v>
      </c>
      <c r="AF169" s="16" t="s">
        <v>43</v>
      </c>
      <c r="AH169" s="16" t="s">
        <v>44</v>
      </c>
      <c r="AI169" s="16" t="s">
        <v>89</v>
      </c>
      <c r="AJ169" s="16" t="s">
        <v>2078</v>
      </c>
      <c r="AK169" s="16" t="s">
        <v>49</v>
      </c>
      <c r="AL169" s="16" t="s">
        <v>160</v>
      </c>
      <c r="AM169" s="16" t="s">
        <v>51</v>
      </c>
      <c r="AN169" s="16" t="s">
        <v>138</v>
      </c>
      <c r="AO169" s="16" t="s">
        <v>139</v>
      </c>
      <c r="AP169" s="16" t="s">
        <v>54</v>
      </c>
      <c r="AQ169" s="16" t="s">
        <v>55</v>
      </c>
      <c r="AR169" s="17"/>
      <c r="AT169" s="365">
        <v>0</v>
      </c>
      <c r="AU169" s="16" t="s">
        <v>4891</v>
      </c>
      <c r="AV169" s="17">
        <v>41354</v>
      </c>
      <c r="AW169" s="17">
        <v>41373.94027777778</v>
      </c>
      <c r="AX169" s="17" t="s">
        <v>48</v>
      </c>
      <c r="AY169" s="19">
        <v>60000</v>
      </c>
      <c r="AZ169" s="3">
        <v>5055</v>
      </c>
      <c r="BA169" s="16" t="s">
        <v>14496</v>
      </c>
      <c r="BB169" s="16" t="s">
        <v>14497</v>
      </c>
    </row>
    <row r="170" spans="1:54" s="16" customFormat="1" ht="12.75" customHeight="1" x14ac:dyDescent="0.25">
      <c r="A170" s="382"/>
      <c r="B170" s="16" t="s">
        <v>4920</v>
      </c>
      <c r="C170" s="16">
        <v>14</v>
      </c>
      <c r="D170" s="16" t="s">
        <v>4457</v>
      </c>
      <c r="E170" s="16" t="s">
        <v>4590</v>
      </c>
      <c r="F170" s="16" t="s">
        <v>5151</v>
      </c>
      <c r="G170" s="16" t="s">
        <v>4576</v>
      </c>
      <c r="H170" s="16" t="s">
        <v>4569</v>
      </c>
      <c r="I170" s="16" t="s">
        <v>4570</v>
      </c>
      <c r="J170" s="17">
        <v>40462</v>
      </c>
      <c r="K170" s="18">
        <f t="shared" si="7"/>
        <v>911.0847222222219</v>
      </c>
      <c r="L170" s="16">
        <v>1615548</v>
      </c>
      <c r="M170" s="16" t="s">
        <v>4850</v>
      </c>
      <c r="N170" s="16" t="s">
        <v>4851</v>
      </c>
      <c r="O170" s="16" t="s">
        <v>1199</v>
      </c>
      <c r="P170" s="17" t="s">
        <v>4905</v>
      </c>
      <c r="Q170" s="22"/>
      <c r="R170" s="17">
        <v>40458</v>
      </c>
      <c r="S170" s="17"/>
      <c r="T170" s="19">
        <v>7500</v>
      </c>
      <c r="U170" s="19">
        <v>7500</v>
      </c>
      <c r="V170" s="32"/>
      <c r="W170" s="32"/>
      <c r="X170" s="32"/>
      <c r="Y170" s="19">
        <v>7500</v>
      </c>
      <c r="Z170" s="19" t="s">
        <v>41</v>
      </c>
      <c r="AA170" s="47">
        <v>3750</v>
      </c>
      <c r="AB170" s="32">
        <v>0</v>
      </c>
      <c r="AC170" s="16" t="s">
        <v>41</v>
      </c>
      <c r="AD170" s="32">
        <v>0</v>
      </c>
      <c r="AE170" s="16" t="s">
        <v>42</v>
      </c>
      <c r="AF170" s="16" t="s">
        <v>43</v>
      </c>
      <c r="AH170" s="16" t="s">
        <v>44</v>
      </c>
      <c r="AI170" s="16" t="s">
        <v>3189</v>
      </c>
      <c r="AJ170" s="16" t="s">
        <v>2078</v>
      </c>
      <c r="AK170" s="16" t="s">
        <v>49</v>
      </c>
      <c r="AL170" s="16" t="s">
        <v>75</v>
      </c>
      <c r="AM170" s="16" t="s">
        <v>76</v>
      </c>
      <c r="AN170" s="16" t="s">
        <v>4887</v>
      </c>
      <c r="AO170" s="16" t="s">
        <v>53</v>
      </c>
      <c r="AP170" s="16" t="s">
        <v>54</v>
      </c>
      <c r="AQ170" s="16" t="s">
        <v>55</v>
      </c>
      <c r="AR170" s="17"/>
      <c r="AT170" s="365">
        <v>0</v>
      </c>
      <c r="AU170" s="16" t="s">
        <v>4888</v>
      </c>
      <c r="AV170" s="17">
        <v>41355</v>
      </c>
      <c r="AW170" s="17">
        <v>41373.084722222222</v>
      </c>
      <c r="AX170" s="17" t="s">
        <v>48</v>
      </c>
      <c r="AY170" s="19">
        <v>7500</v>
      </c>
      <c r="AZ170" s="3">
        <v>5002</v>
      </c>
      <c r="BA170" s="16" t="s">
        <v>14498</v>
      </c>
      <c r="BB170" s="16" t="s">
        <v>14499</v>
      </c>
    </row>
    <row r="171" spans="1:54" s="16" customFormat="1" ht="12.75" customHeight="1" x14ac:dyDescent="0.25">
      <c r="A171" s="382"/>
      <c r="B171" s="16" t="s">
        <v>4920</v>
      </c>
      <c r="C171" s="16">
        <v>14</v>
      </c>
      <c r="D171" s="16" t="s">
        <v>4457</v>
      </c>
      <c r="E171" s="16" t="s">
        <v>4590</v>
      </c>
      <c r="F171" s="16" t="s">
        <v>5151</v>
      </c>
      <c r="G171" s="16" t="s">
        <v>4576</v>
      </c>
      <c r="H171" s="16" t="s">
        <v>4569</v>
      </c>
      <c r="I171" s="16" t="s">
        <v>4575</v>
      </c>
      <c r="J171" s="17">
        <v>40475</v>
      </c>
      <c r="K171" s="18">
        <f t="shared" si="7"/>
        <v>899.08611111110804</v>
      </c>
      <c r="L171" s="16">
        <v>1616310</v>
      </c>
      <c r="M171" s="16" t="s">
        <v>4856</v>
      </c>
      <c r="N171" s="16" t="s">
        <v>4857</v>
      </c>
      <c r="O171" s="16" t="s">
        <v>38</v>
      </c>
      <c r="P171" s="17" t="s">
        <v>4910</v>
      </c>
      <c r="Q171" s="22"/>
      <c r="R171" s="17">
        <v>41204</v>
      </c>
      <c r="S171" s="17"/>
      <c r="T171" s="19">
        <v>9222</v>
      </c>
      <c r="U171" s="19">
        <v>9222</v>
      </c>
      <c r="V171" s="32"/>
      <c r="W171" s="32"/>
      <c r="X171" s="32"/>
      <c r="Y171" s="19">
        <v>9222</v>
      </c>
      <c r="Z171" s="19" t="s">
        <v>41</v>
      </c>
      <c r="AA171" s="47">
        <v>4611</v>
      </c>
      <c r="AB171" s="32">
        <v>0</v>
      </c>
      <c r="AC171" s="16" t="s">
        <v>41</v>
      </c>
      <c r="AD171" s="32">
        <v>0</v>
      </c>
      <c r="AE171" s="16" t="s">
        <v>42</v>
      </c>
      <c r="AF171" s="16" t="s">
        <v>43</v>
      </c>
      <c r="AH171" s="16" t="s">
        <v>44</v>
      </c>
      <c r="AI171" s="16" t="s">
        <v>3189</v>
      </c>
      <c r="AJ171" s="16" t="s">
        <v>2932</v>
      </c>
      <c r="AK171" s="16" t="s">
        <v>49</v>
      </c>
      <c r="AL171" s="16" t="s">
        <v>75</v>
      </c>
      <c r="AM171" s="16" t="s">
        <v>76</v>
      </c>
      <c r="AN171" s="16" t="s">
        <v>3623</v>
      </c>
      <c r="AO171" s="16" t="s">
        <v>53</v>
      </c>
      <c r="AP171" s="16" t="s">
        <v>54</v>
      </c>
      <c r="AQ171" s="16" t="s">
        <v>55</v>
      </c>
      <c r="AR171" s="17"/>
      <c r="AT171" s="365">
        <v>0</v>
      </c>
      <c r="AU171" s="16" t="s">
        <v>4892</v>
      </c>
      <c r="AV171" s="17">
        <v>41351</v>
      </c>
      <c r="AW171" s="17">
        <v>41374.086111111108</v>
      </c>
      <c r="AX171" s="17" t="s">
        <v>48</v>
      </c>
      <c r="AY171" s="19">
        <v>9222</v>
      </c>
      <c r="AZ171" s="3">
        <v>5002</v>
      </c>
      <c r="BA171" s="16" t="s">
        <v>14500</v>
      </c>
      <c r="BB171" s="16" t="s">
        <v>14501</v>
      </c>
    </row>
    <row r="172" spans="1:54" s="16" customFormat="1" ht="12.75" customHeight="1" x14ac:dyDescent="0.2">
      <c r="A172" s="382"/>
      <c r="B172" s="16" t="s">
        <v>4920</v>
      </c>
      <c r="C172" s="28">
        <v>82</v>
      </c>
      <c r="D172" s="16" t="s">
        <v>4458</v>
      </c>
      <c r="E172" s="16" t="s">
        <v>4593</v>
      </c>
      <c r="F172" s="16" t="s">
        <v>5401</v>
      </c>
      <c r="G172" s="16" t="s">
        <v>4568</v>
      </c>
      <c r="H172" s="16" t="s">
        <v>4567</v>
      </c>
      <c r="I172" s="16" t="s">
        <v>7440</v>
      </c>
      <c r="J172" s="17">
        <v>41156</v>
      </c>
      <c r="K172" s="18">
        <f t="shared" si="7"/>
        <v>219.68888888888614</v>
      </c>
      <c r="L172" s="35">
        <v>1617547</v>
      </c>
      <c r="M172" s="35" t="s">
        <v>4858</v>
      </c>
      <c r="N172" s="35" t="s">
        <v>4859</v>
      </c>
      <c r="O172" s="35" t="s">
        <v>38</v>
      </c>
      <c r="P172" s="35" t="s">
        <v>4860</v>
      </c>
      <c r="Q172" s="35"/>
      <c r="R172" s="36">
        <v>41143</v>
      </c>
      <c r="S172" s="35" t="s">
        <v>39</v>
      </c>
      <c r="T172" s="43">
        <v>117000</v>
      </c>
      <c r="U172" s="43">
        <v>130000</v>
      </c>
      <c r="V172" s="42" t="s">
        <v>39</v>
      </c>
      <c r="W172" s="42" t="s">
        <v>39</v>
      </c>
      <c r="X172" s="42" t="s">
        <v>39</v>
      </c>
      <c r="Y172" s="43">
        <v>117000</v>
      </c>
      <c r="Z172" s="35" t="s">
        <v>41</v>
      </c>
      <c r="AA172" s="48">
        <v>58500</v>
      </c>
      <c r="AB172" s="42">
        <v>0</v>
      </c>
      <c r="AC172" s="35" t="s">
        <v>41</v>
      </c>
      <c r="AD172" s="42">
        <v>0</v>
      </c>
      <c r="AE172" s="35" t="s">
        <v>42</v>
      </c>
      <c r="AF172" s="35" t="s">
        <v>43</v>
      </c>
      <c r="AG172" s="35"/>
      <c r="AH172" s="35" t="s">
        <v>44</v>
      </c>
      <c r="AI172" s="35" t="s">
        <v>3815</v>
      </c>
      <c r="AJ172" s="35" t="s">
        <v>2078</v>
      </c>
      <c r="AK172" s="35" t="s">
        <v>49</v>
      </c>
      <c r="AL172" s="35" t="s">
        <v>68</v>
      </c>
      <c r="AM172" s="35" t="s">
        <v>51</v>
      </c>
      <c r="AN172" s="35" t="s">
        <v>434</v>
      </c>
      <c r="AO172" s="35" t="s">
        <v>435</v>
      </c>
      <c r="AP172" s="35" t="s">
        <v>218</v>
      </c>
      <c r="AQ172" s="35" t="s">
        <v>55</v>
      </c>
      <c r="AR172" s="35"/>
      <c r="AS172" s="35"/>
      <c r="AT172" s="364">
        <v>0</v>
      </c>
      <c r="AU172" s="35" t="s">
        <v>4893</v>
      </c>
      <c r="AV172" s="36">
        <v>41358</v>
      </c>
      <c r="AW172" s="36">
        <v>41375.688888888886</v>
      </c>
      <c r="AX172" s="35" t="s">
        <v>48</v>
      </c>
      <c r="AY172" s="43">
        <v>117000</v>
      </c>
      <c r="AZ172" s="3">
        <v>5012</v>
      </c>
      <c r="BA172" s="16" t="s">
        <v>14502</v>
      </c>
      <c r="BB172" s="16" t="s">
        <v>14503</v>
      </c>
    </row>
    <row r="173" spans="1:54" s="16" customFormat="1" ht="12.75" customHeight="1" x14ac:dyDescent="0.25">
      <c r="A173" s="382"/>
      <c r="B173" s="16" t="s">
        <v>4920</v>
      </c>
      <c r="C173" s="28">
        <v>93</v>
      </c>
      <c r="D173" s="16" t="s">
        <v>4458</v>
      </c>
      <c r="E173" s="16" t="s">
        <v>4592</v>
      </c>
      <c r="F173" s="16" t="s">
        <v>9407</v>
      </c>
      <c r="G173" s="16" t="s">
        <v>4568</v>
      </c>
      <c r="H173" s="16" t="s">
        <v>4569</v>
      </c>
      <c r="I173" s="16" t="s">
        <v>4570</v>
      </c>
      <c r="J173" s="17">
        <v>40781</v>
      </c>
      <c r="K173" s="18">
        <f t="shared" si="7"/>
        <v>596.16666666666424</v>
      </c>
      <c r="L173" s="16">
        <v>1618842</v>
      </c>
      <c r="M173" s="16" t="s">
        <v>4863</v>
      </c>
      <c r="N173" s="16" t="s">
        <v>4864</v>
      </c>
      <c r="O173" s="16" t="s">
        <v>38</v>
      </c>
      <c r="P173" s="17" t="s">
        <v>4908</v>
      </c>
      <c r="Q173" s="22"/>
      <c r="R173" s="17">
        <v>40781</v>
      </c>
      <c r="S173" s="17"/>
      <c r="T173" s="19">
        <v>16995</v>
      </c>
      <c r="U173" s="19">
        <v>16995</v>
      </c>
      <c r="V173" s="32"/>
      <c r="W173" s="32"/>
      <c r="X173" s="32"/>
      <c r="Y173" s="19">
        <v>16995</v>
      </c>
      <c r="Z173" s="19" t="s">
        <v>41</v>
      </c>
      <c r="AA173" s="47">
        <v>8497.5</v>
      </c>
      <c r="AB173" s="32">
        <v>0</v>
      </c>
      <c r="AC173" s="16" t="s">
        <v>41</v>
      </c>
      <c r="AD173" s="32">
        <v>0</v>
      </c>
      <c r="AE173" s="16" t="s">
        <v>42</v>
      </c>
      <c r="AF173" s="16" t="s">
        <v>43</v>
      </c>
      <c r="AH173" s="16" t="s">
        <v>44</v>
      </c>
      <c r="AI173" s="16" t="s">
        <v>89</v>
      </c>
      <c r="AJ173" s="16" t="s">
        <v>2078</v>
      </c>
      <c r="AK173" s="16" t="s">
        <v>49</v>
      </c>
      <c r="AL173" s="16" t="s">
        <v>91</v>
      </c>
      <c r="AM173" s="16" t="s">
        <v>51</v>
      </c>
      <c r="AN173" s="16" t="s">
        <v>4512</v>
      </c>
      <c r="AO173" s="16" t="s">
        <v>53</v>
      </c>
      <c r="AP173" s="16" t="s">
        <v>54</v>
      </c>
      <c r="AQ173" s="16" t="s">
        <v>55</v>
      </c>
      <c r="AR173" s="17"/>
      <c r="AT173" s="365">
        <v>0</v>
      </c>
      <c r="AU173" s="16" t="s">
        <v>4895</v>
      </c>
      <c r="AV173" s="17">
        <v>41360</v>
      </c>
      <c r="AW173" s="17">
        <v>41377.166666666664</v>
      </c>
      <c r="AX173" s="17" t="s">
        <v>48</v>
      </c>
      <c r="AY173" s="19">
        <v>16995</v>
      </c>
      <c r="AZ173" s="3">
        <v>7000</v>
      </c>
      <c r="BA173" s="16" t="s">
        <v>14504</v>
      </c>
      <c r="BB173" s="16" t="s">
        <v>14505</v>
      </c>
    </row>
    <row r="174" spans="1:54" s="16" customFormat="1" ht="12.75" customHeight="1" x14ac:dyDescent="0.25">
      <c r="A174" s="382"/>
      <c r="B174" s="16" t="s">
        <v>4920</v>
      </c>
      <c r="C174" s="28">
        <v>93</v>
      </c>
      <c r="D174" s="16" t="s">
        <v>4458</v>
      </c>
      <c r="E174" s="16" t="s">
        <v>4597</v>
      </c>
      <c r="F174" s="16" t="s">
        <v>5401</v>
      </c>
      <c r="G174" s="16" t="s">
        <v>4571</v>
      </c>
      <c r="H174" s="16" t="s">
        <v>4569</v>
      </c>
      <c r="I174" s="16" t="s">
        <v>7439</v>
      </c>
      <c r="J174" s="17">
        <v>41017</v>
      </c>
      <c r="K174" s="18">
        <f t="shared" si="7"/>
        <v>360.10902777777665</v>
      </c>
      <c r="L174" s="16">
        <v>1618796</v>
      </c>
      <c r="M174" s="16" t="s">
        <v>4861</v>
      </c>
      <c r="N174" s="16" t="s">
        <v>4862</v>
      </c>
      <c r="O174" s="16" t="s">
        <v>38</v>
      </c>
      <c r="P174" s="17" t="s">
        <v>4906</v>
      </c>
      <c r="Q174" s="22"/>
      <c r="R174" s="17">
        <v>40894</v>
      </c>
      <c r="S174" s="17"/>
      <c r="T174" s="19">
        <v>52894</v>
      </c>
      <c r="U174" s="19">
        <v>52894</v>
      </c>
      <c r="V174" s="32"/>
      <c r="W174" s="32"/>
      <c r="X174" s="32"/>
      <c r="Y174" s="19">
        <v>52894</v>
      </c>
      <c r="Z174" s="19" t="s">
        <v>41</v>
      </c>
      <c r="AA174" s="47">
        <v>26447</v>
      </c>
      <c r="AB174" s="32">
        <v>0</v>
      </c>
      <c r="AC174" s="16" t="s">
        <v>41</v>
      </c>
      <c r="AD174" s="32">
        <v>0</v>
      </c>
      <c r="AE174" s="16" t="s">
        <v>42</v>
      </c>
      <c r="AF174" s="16" t="s">
        <v>43</v>
      </c>
      <c r="AH174" s="16" t="s">
        <v>44</v>
      </c>
      <c r="AI174" s="16" t="s">
        <v>89</v>
      </c>
      <c r="AJ174" s="16" t="s">
        <v>96</v>
      </c>
      <c r="AK174" s="16" t="s">
        <v>97</v>
      </c>
      <c r="AL174" s="16" t="s">
        <v>68</v>
      </c>
      <c r="AM174" s="16" t="s">
        <v>51</v>
      </c>
      <c r="AN174" s="16" t="s">
        <v>674</v>
      </c>
      <c r="AO174" s="16" t="s">
        <v>53</v>
      </c>
      <c r="AP174" s="16" t="s">
        <v>54</v>
      </c>
      <c r="AQ174" s="16" t="s">
        <v>55</v>
      </c>
      <c r="AR174" s="17"/>
      <c r="AT174" s="365">
        <v>0</v>
      </c>
      <c r="AU174" s="16" t="s">
        <v>4894</v>
      </c>
      <c r="AV174" s="17">
        <v>41360</v>
      </c>
      <c r="AW174" s="17">
        <v>41377.109027777777</v>
      </c>
      <c r="AX174" s="17" t="s">
        <v>48</v>
      </c>
      <c r="AY174" s="19">
        <v>52894</v>
      </c>
      <c r="AZ174" s="3">
        <v>5030</v>
      </c>
      <c r="BA174" s="16" t="s">
        <v>14506</v>
      </c>
      <c r="BB174" s="16" t="s">
        <v>14507</v>
      </c>
    </row>
    <row r="175" spans="1:54" s="16" customFormat="1" ht="12.75" customHeight="1" x14ac:dyDescent="0.25">
      <c r="A175" s="382"/>
      <c r="B175" s="16" t="s">
        <v>4920</v>
      </c>
      <c r="C175" s="28">
        <v>82</v>
      </c>
      <c r="D175" s="16" t="s">
        <v>4458</v>
      </c>
      <c r="E175" s="16" t="s">
        <v>4607</v>
      </c>
      <c r="F175" s="16" t="s">
        <v>5401</v>
      </c>
      <c r="G175" s="16" t="s">
        <v>5106</v>
      </c>
      <c r="H175" s="16" t="s">
        <v>4569</v>
      </c>
      <c r="I175" s="16" t="s">
        <v>4575</v>
      </c>
      <c r="J175" s="17">
        <v>40983</v>
      </c>
      <c r="K175" s="18">
        <f t="shared" si="7"/>
        <v>396.89513888888905</v>
      </c>
      <c r="L175" s="23">
        <v>1619271</v>
      </c>
      <c r="M175" s="23" t="s">
        <v>4933</v>
      </c>
      <c r="N175" s="23" t="s">
        <v>4934</v>
      </c>
      <c r="O175" s="23" t="s">
        <v>38</v>
      </c>
      <c r="P175" s="23" t="s">
        <v>5084</v>
      </c>
      <c r="Q175" s="23"/>
      <c r="R175" s="25">
        <v>40982</v>
      </c>
      <c r="S175" s="23" t="s">
        <v>39</v>
      </c>
      <c r="T175" s="24">
        <v>29980</v>
      </c>
      <c r="U175" s="24">
        <v>29980</v>
      </c>
      <c r="V175" s="41" t="s">
        <v>39</v>
      </c>
      <c r="W175" s="41" t="s">
        <v>39</v>
      </c>
      <c r="X175" s="41" t="s">
        <v>39</v>
      </c>
      <c r="Y175" s="24">
        <v>29980</v>
      </c>
      <c r="Z175" s="24" t="s">
        <v>41</v>
      </c>
      <c r="AA175" s="47">
        <v>14990</v>
      </c>
      <c r="AB175" s="32">
        <v>0</v>
      </c>
      <c r="AC175" s="23" t="s">
        <v>41</v>
      </c>
      <c r="AD175" s="41">
        <v>0</v>
      </c>
      <c r="AE175" s="23" t="s">
        <v>42</v>
      </c>
      <c r="AF175" s="23" t="s">
        <v>43</v>
      </c>
      <c r="AG175" s="23"/>
      <c r="AH175" s="23" t="s">
        <v>44</v>
      </c>
      <c r="AI175" s="23" t="s">
        <v>89</v>
      </c>
      <c r="AJ175" s="23" t="s">
        <v>96</v>
      </c>
      <c r="AK175" s="23" t="s">
        <v>49</v>
      </c>
      <c r="AL175" s="23" t="s">
        <v>50</v>
      </c>
      <c r="AM175" s="23" t="s">
        <v>51</v>
      </c>
      <c r="AN175" s="23" t="s">
        <v>4935</v>
      </c>
      <c r="AO175" s="23" t="s">
        <v>46</v>
      </c>
      <c r="AP175" s="23" t="s">
        <v>47</v>
      </c>
      <c r="AQ175" s="23" t="s">
        <v>3095</v>
      </c>
      <c r="AR175" s="23"/>
      <c r="AS175" s="23"/>
      <c r="AT175" s="365">
        <v>0</v>
      </c>
      <c r="AU175" s="23" t="s">
        <v>4936</v>
      </c>
      <c r="AV175" s="25">
        <v>41341</v>
      </c>
      <c r="AW175" s="25">
        <v>41379.895138888889</v>
      </c>
      <c r="AX175" s="25" t="s">
        <v>48</v>
      </c>
      <c r="AY175" s="24">
        <v>29980</v>
      </c>
      <c r="AZ175" s="3">
        <v>5043</v>
      </c>
      <c r="BA175" s="16" t="s">
        <v>14508</v>
      </c>
      <c r="BB175" s="16" t="s">
        <v>14509</v>
      </c>
    </row>
    <row r="176" spans="1:54" s="16" customFormat="1" ht="12.75" customHeight="1" x14ac:dyDescent="0.2">
      <c r="A176" s="382"/>
      <c r="B176" s="16" t="s">
        <v>4920</v>
      </c>
      <c r="C176" s="28">
        <v>93</v>
      </c>
      <c r="D176" s="16" t="s">
        <v>4458</v>
      </c>
      <c r="E176" s="35" t="s">
        <v>4904</v>
      </c>
      <c r="F176" s="16" t="s">
        <v>4604</v>
      </c>
      <c r="G176" s="16" t="s">
        <v>4582</v>
      </c>
      <c r="H176" s="16" t="s">
        <v>4569</v>
      </c>
      <c r="I176" s="16" t="s">
        <v>9409</v>
      </c>
      <c r="J176" s="17">
        <v>40620</v>
      </c>
      <c r="K176" s="18">
        <f t="shared" si="7"/>
        <v>759.68194444444089</v>
      </c>
      <c r="L176" s="35">
        <v>1619133</v>
      </c>
      <c r="M176" s="35" t="s">
        <v>4865</v>
      </c>
      <c r="N176" s="35" t="s">
        <v>4866</v>
      </c>
      <c r="O176" s="35" t="s">
        <v>38</v>
      </c>
      <c r="P176" s="35" t="s">
        <v>5207</v>
      </c>
      <c r="Q176" s="35"/>
      <c r="R176" s="36">
        <v>40611</v>
      </c>
      <c r="S176" s="35" t="s">
        <v>39</v>
      </c>
      <c r="T176" s="43">
        <v>60000</v>
      </c>
      <c r="U176" s="43">
        <v>60000</v>
      </c>
      <c r="V176" s="42" t="s">
        <v>39</v>
      </c>
      <c r="W176" s="42" t="s">
        <v>39</v>
      </c>
      <c r="X176" s="42" t="s">
        <v>39</v>
      </c>
      <c r="Y176" s="43">
        <v>60000</v>
      </c>
      <c r="Z176" s="35" t="s">
        <v>41</v>
      </c>
      <c r="AA176" s="48">
        <v>30000</v>
      </c>
      <c r="AB176" s="42">
        <v>0</v>
      </c>
      <c r="AC176" s="35" t="s">
        <v>41</v>
      </c>
      <c r="AD176" s="42">
        <v>0</v>
      </c>
      <c r="AE176" s="35" t="s">
        <v>42</v>
      </c>
      <c r="AF176" s="35" t="s">
        <v>43</v>
      </c>
      <c r="AG176" s="35"/>
      <c r="AH176" s="35" t="s">
        <v>44</v>
      </c>
      <c r="AI176" s="35" t="s">
        <v>89</v>
      </c>
      <c r="AJ176" s="35" t="s">
        <v>96</v>
      </c>
      <c r="AK176" s="35" t="s">
        <v>49</v>
      </c>
      <c r="AL176" s="35" t="s">
        <v>68</v>
      </c>
      <c r="AM176" s="35" t="s">
        <v>51</v>
      </c>
      <c r="AN176" s="35" t="s">
        <v>2213</v>
      </c>
      <c r="AO176" s="35" t="s">
        <v>46</v>
      </c>
      <c r="AP176" s="35" t="s">
        <v>47</v>
      </c>
      <c r="AQ176" s="35" t="s">
        <v>55</v>
      </c>
      <c r="AR176" s="35"/>
      <c r="AS176" s="35"/>
      <c r="AT176" s="364">
        <v>0</v>
      </c>
      <c r="AU176" s="35" t="s">
        <v>4896</v>
      </c>
      <c r="AV176" s="36">
        <v>41357</v>
      </c>
      <c r="AW176" s="36">
        <v>41379.681944444441</v>
      </c>
      <c r="AX176" s="35" t="s">
        <v>48</v>
      </c>
      <c r="AY176" s="43">
        <v>60000</v>
      </c>
      <c r="AZ176" s="3">
        <v>5055</v>
      </c>
      <c r="BA176" s="16" t="s">
        <v>14510</v>
      </c>
      <c r="BB176" s="16" t="s">
        <v>14511</v>
      </c>
    </row>
    <row r="177" spans="1:54" s="16" customFormat="1" ht="12.75" customHeight="1" x14ac:dyDescent="0.2">
      <c r="A177" s="382"/>
      <c r="B177" s="16" t="s">
        <v>4920</v>
      </c>
      <c r="C177" s="28">
        <v>82</v>
      </c>
      <c r="D177" s="16" t="s">
        <v>4458</v>
      </c>
      <c r="E177" s="16" t="s">
        <v>5389</v>
      </c>
      <c r="F177" s="16" t="s">
        <v>5401</v>
      </c>
      <c r="G177" s="16" t="s">
        <v>4568</v>
      </c>
      <c r="H177" s="16" t="s">
        <v>4569</v>
      </c>
      <c r="I177" s="16" t="s">
        <v>4570</v>
      </c>
      <c r="J177" s="17">
        <v>41137</v>
      </c>
      <c r="K177" s="18">
        <f t="shared" si="7"/>
        <v>242.6916666666657</v>
      </c>
      <c r="L177" s="35">
        <v>1619141</v>
      </c>
      <c r="M177" s="35" t="s">
        <v>4867</v>
      </c>
      <c r="N177" s="35" t="s">
        <v>4868</v>
      </c>
      <c r="O177" s="35" t="s">
        <v>38</v>
      </c>
      <c r="P177" s="35" t="s">
        <v>5208</v>
      </c>
      <c r="Q177" s="35"/>
      <c r="R177" s="36">
        <v>40369</v>
      </c>
      <c r="S177" s="35" t="s">
        <v>39</v>
      </c>
      <c r="T177" s="43">
        <v>246730.25</v>
      </c>
      <c r="U177" s="43">
        <v>246730.25</v>
      </c>
      <c r="V177" s="42" t="s">
        <v>39</v>
      </c>
      <c r="W177" s="42" t="s">
        <v>39</v>
      </c>
      <c r="X177" s="42" t="s">
        <v>39</v>
      </c>
      <c r="Y177" s="43">
        <v>246730.25</v>
      </c>
      <c r="Z177" s="35" t="s">
        <v>41</v>
      </c>
      <c r="AA177" s="48">
        <v>123365.13</v>
      </c>
      <c r="AB177" s="42">
        <v>0</v>
      </c>
      <c r="AC177" s="35" t="s">
        <v>41</v>
      </c>
      <c r="AD177" s="42">
        <v>0</v>
      </c>
      <c r="AE177" s="35" t="s">
        <v>42</v>
      </c>
      <c r="AF177" s="35" t="s">
        <v>43</v>
      </c>
      <c r="AG177" s="35"/>
      <c r="AH177" s="35" t="s">
        <v>44</v>
      </c>
      <c r="AI177" s="35" t="s">
        <v>89</v>
      </c>
      <c r="AJ177" s="35" t="s">
        <v>96</v>
      </c>
      <c r="AK177" s="35" t="s">
        <v>49</v>
      </c>
      <c r="AL177" s="35" t="s">
        <v>246</v>
      </c>
      <c r="AM177" s="35" t="s">
        <v>51</v>
      </c>
      <c r="AN177" s="35" t="s">
        <v>247</v>
      </c>
      <c r="AO177" s="35" t="s">
        <v>162</v>
      </c>
      <c r="AP177" s="35" t="s">
        <v>163</v>
      </c>
      <c r="AQ177" s="35" t="s">
        <v>55</v>
      </c>
      <c r="AR177" s="35"/>
      <c r="AS177" s="35"/>
      <c r="AT177" s="364">
        <v>0</v>
      </c>
      <c r="AU177" s="35" t="s">
        <v>4897</v>
      </c>
      <c r="AV177" s="36">
        <v>41362</v>
      </c>
      <c r="AW177" s="36">
        <v>41379.691666666666</v>
      </c>
      <c r="AX177" s="35" t="s">
        <v>48</v>
      </c>
      <c r="AY177" s="43">
        <v>246730.25</v>
      </c>
      <c r="AZ177" s="3" t="s">
        <v>10307</v>
      </c>
      <c r="BA177" s="16" t="s">
        <v>14512</v>
      </c>
      <c r="BB177" s="16" t="s">
        <v>14513</v>
      </c>
    </row>
    <row r="178" spans="1:54" s="16" customFormat="1" ht="12.75" customHeight="1" x14ac:dyDescent="0.2">
      <c r="A178" s="382"/>
      <c r="B178" s="16" t="s">
        <v>4920</v>
      </c>
      <c r="C178" s="23">
        <v>14</v>
      </c>
      <c r="D178" s="16" t="s">
        <v>4457</v>
      </c>
      <c r="E178" s="16" t="s">
        <v>4590</v>
      </c>
      <c r="F178" s="16" t="s">
        <v>5151</v>
      </c>
      <c r="G178" s="16" t="s">
        <v>4585</v>
      </c>
      <c r="H178" s="16" t="s">
        <v>4569</v>
      </c>
      <c r="I178" s="16" t="s">
        <v>5388</v>
      </c>
      <c r="J178" s="17">
        <v>40930</v>
      </c>
      <c r="K178" s="18">
        <f t="shared" si="7"/>
        <v>449.88472222222481</v>
      </c>
      <c r="L178" s="35">
        <v>1619266</v>
      </c>
      <c r="M178" s="35" t="s">
        <v>4869</v>
      </c>
      <c r="N178" s="35" t="s">
        <v>4870</v>
      </c>
      <c r="O178" s="35" t="s">
        <v>1199</v>
      </c>
      <c r="P178" s="35" t="s">
        <v>5209</v>
      </c>
      <c r="Q178" s="35"/>
      <c r="R178" s="36">
        <v>40930</v>
      </c>
      <c r="S178" s="35" t="s">
        <v>39</v>
      </c>
      <c r="T178" s="43">
        <v>21670</v>
      </c>
      <c r="U178" s="43">
        <v>21670</v>
      </c>
      <c r="V178" s="42" t="s">
        <v>39</v>
      </c>
      <c r="W178" s="42" t="s">
        <v>39</v>
      </c>
      <c r="X178" s="42" t="s">
        <v>39</v>
      </c>
      <c r="Y178" s="43">
        <v>21670</v>
      </c>
      <c r="Z178" s="35" t="s">
        <v>40</v>
      </c>
      <c r="AA178" s="48">
        <v>21670</v>
      </c>
      <c r="AB178" s="42">
        <v>0</v>
      </c>
      <c r="AC178" s="35" t="s">
        <v>40</v>
      </c>
      <c r="AD178" s="42">
        <v>0</v>
      </c>
      <c r="AE178" s="35" t="s">
        <v>42</v>
      </c>
      <c r="AF178" s="35" t="s">
        <v>43</v>
      </c>
      <c r="AG178" s="35"/>
      <c r="AH178" s="35" t="s">
        <v>44</v>
      </c>
      <c r="AI178" s="35" t="s">
        <v>3189</v>
      </c>
      <c r="AJ178" s="35" t="s">
        <v>2932</v>
      </c>
      <c r="AK178" s="35" t="s">
        <v>97</v>
      </c>
      <c r="AL178" s="35" t="s">
        <v>421</v>
      </c>
      <c r="AM178" s="35" t="s">
        <v>51</v>
      </c>
      <c r="AN178" s="35" t="s">
        <v>4898</v>
      </c>
      <c r="AO178" s="35" t="s">
        <v>1491</v>
      </c>
      <c r="AP178" s="35" t="s">
        <v>54</v>
      </c>
      <c r="AQ178" s="35" t="s">
        <v>55</v>
      </c>
      <c r="AR178" s="35"/>
      <c r="AS178" s="35"/>
      <c r="AT178" s="364">
        <v>0</v>
      </c>
      <c r="AU178" s="35" t="s">
        <v>4899</v>
      </c>
      <c r="AV178" s="36">
        <v>41359</v>
      </c>
      <c r="AW178" s="36">
        <v>41379.884722222225</v>
      </c>
      <c r="AX178" s="35" t="s">
        <v>48</v>
      </c>
      <c r="AY178" s="43">
        <v>21670</v>
      </c>
      <c r="AZ178" s="3">
        <v>5002</v>
      </c>
      <c r="BA178" s="16" t="s">
        <v>14514</v>
      </c>
      <c r="BB178" s="16" t="s">
        <v>14515</v>
      </c>
    </row>
    <row r="179" spans="1:54" s="16" customFormat="1" ht="12.75" customHeight="1" x14ac:dyDescent="0.25">
      <c r="A179" s="382"/>
      <c r="B179" s="16" t="s">
        <v>4920</v>
      </c>
      <c r="C179" s="28">
        <v>93</v>
      </c>
      <c r="D179" s="16" t="s">
        <v>4458</v>
      </c>
      <c r="E179" s="23" t="s">
        <v>4597</v>
      </c>
      <c r="F179" s="16" t="s">
        <v>5401</v>
      </c>
      <c r="G179" s="16" t="s">
        <v>4568</v>
      </c>
      <c r="H179" s="16" t="s">
        <v>4569</v>
      </c>
      <c r="I179" s="16" t="s">
        <v>7438</v>
      </c>
      <c r="J179" s="17">
        <v>39981</v>
      </c>
      <c r="K179" s="18">
        <f t="shared" si="7"/>
        <v>1399.1034722222248</v>
      </c>
      <c r="L179" s="23">
        <v>1619488</v>
      </c>
      <c r="M179" s="23" t="s">
        <v>4871</v>
      </c>
      <c r="N179" s="23" t="s">
        <v>4872</v>
      </c>
      <c r="O179" s="23" t="s">
        <v>38</v>
      </c>
      <c r="P179" s="23" t="s">
        <v>5085</v>
      </c>
      <c r="Q179" s="23"/>
      <c r="R179" s="25">
        <v>39955</v>
      </c>
      <c r="S179" s="23" t="s">
        <v>39</v>
      </c>
      <c r="T179" s="24">
        <v>46188</v>
      </c>
      <c r="U179" s="24">
        <v>46188</v>
      </c>
      <c r="V179" s="41" t="s">
        <v>39</v>
      </c>
      <c r="W179" s="41" t="s">
        <v>39</v>
      </c>
      <c r="X179" s="41" t="s">
        <v>39</v>
      </c>
      <c r="Y179" s="24">
        <v>46188</v>
      </c>
      <c r="Z179" s="24" t="s">
        <v>41</v>
      </c>
      <c r="AA179" s="47">
        <v>23094</v>
      </c>
      <c r="AB179" s="32">
        <v>0</v>
      </c>
      <c r="AC179" s="23" t="s">
        <v>41</v>
      </c>
      <c r="AD179" s="41">
        <v>0</v>
      </c>
      <c r="AE179" s="23" t="s">
        <v>42</v>
      </c>
      <c r="AF179" s="23" t="s">
        <v>43</v>
      </c>
      <c r="AG179" s="23"/>
      <c r="AH179" s="23" t="s">
        <v>44</v>
      </c>
      <c r="AI179" s="23" t="s">
        <v>3815</v>
      </c>
      <c r="AJ179" s="23" t="s">
        <v>2078</v>
      </c>
      <c r="AK179" s="23" t="s">
        <v>97</v>
      </c>
      <c r="AL179" s="23" t="s">
        <v>50</v>
      </c>
      <c r="AM179" s="23" t="s">
        <v>51</v>
      </c>
      <c r="AN179" s="23" t="s">
        <v>1111</v>
      </c>
      <c r="AO179" s="23" t="s">
        <v>53</v>
      </c>
      <c r="AP179" s="23" t="s">
        <v>54</v>
      </c>
      <c r="AQ179" s="23" t="s">
        <v>55</v>
      </c>
      <c r="AR179" s="23"/>
      <c r="AS179" s="23"/>
      <c r="AT179" s="365">
        <v>0</v>
      </c>
      <c r="AU179" s="23" t="s">
        <v>4900</v>
      </c>
      <c r="AV179" s="25">
        <v>41366</v>
      </c>
      <c r="AW179" s="25">
        <v>41380.103472222225</v>
      </c>
      <c r="AX179" s="25" t="s">
        <v>48</v>
      </c>
      <c r="AY179" s="24">
        <v>46188</v>
      </c>
      <c r="AZ179" s="3">
        <v>5030</v>
      </c>
      <c r="BA179" s="16" t="s">
        <v>14516</v>
      </c>
      <c r="BB179" s="16" t="s">
        <v>14517</v>
      </c>
    </row>
    <row r="180" spans="1:54" s="16" customFormat="1" ht="12.75" customHeight="1" x14ac:dyDescent="0.25">
      <c r="A180" s="382"/>
      <c r="B180" s="16" t="s">
        <v>4920</v>
      </c>
      <c r="C180" s="28">
        <v>93</v>
      </c>
      <c r="D180" s="16" t="s">
        <v>4458</v>
      </c>
      <c r="E180" s="23" t="s">
        <v>5103</v>
      </c>
      <c r="F180" s="23" t="s">
        <v>5404</v>
      </c>
      <c r="G180" s="16" t="s">
        <v>4568</v>
      </c>
      <c r="H180" s="16" t="s">
        <v>4567</v>
      </c>
      <c r="I180" s="16" t="s">
        <v>7440</v>
      </c>
      <c r="J180" s="17">
        <v>39818</v>
      </c>
      <c r="K180" s="18">
        <f t="shared" si="7"/>
        <v>1562.1201388888876</v>
      </c>
      <c r="L180" s="23">
        <v>1619501</v>
      </c>
      <c r="M180" s="23" t="s">
        <v>4873</v>
      </c>
      <c r="N180" s="23" t="s">
        <v>4874</v>
      </c>
      <c r="O180" s="23" t="s">
        <v>38</v>
      </c>
      <c r="P180" s="23" t="s">
        <v>5086</v>
      </c>
      <c r="Q180" s="23"/>
      <c r="R180" s="25">
        <v>39818</v>
      </c>
      <c r="S180" s="23" t="s">
        <v>39</v>
      </c>
      <c r="T180" s="24">
        <v>17500</v>
      </c>
      <c r="U180" s="24">
        <v>20000</v>
      </c>
      <c r="V180" s="41" t="s">
        <v>39</v>
      </c>
      <c r="W180" s="41" t="s">
        <v>39</v>
      </c>
      <c r="X180" s="41" t="s">
        <v>39</v>
      </c>
      <c r="Y180" s="24">
        <v>17500</v>
      </c>
      <c r="Z180" s="24" t="s">
        <v>41</v>
      </c>
      <c r="AA180" s="47">
        <v>8750</v>
      </c>
      <c r="AB180" s="32">
        <v>0</v>
      </c>
      <c r="AC180" s="23" t="s">
        <v>41</v>
      </c>
      <c r="AD180" s="41">
        <v>0</v>
      </c>
      <c r="AE180" s="23" t="s">
        <v>42</v>
      </c>
      <c r="AF180" s="23" t="s">
        <v>43</v>
      </c>
      <c r="AG180" s="23"/>
      <c r="AH180" s="23" t="s">
        <v>44</v>
      </c>
      <c r="AI180" s="23" t="s">
        <v>89</v>
      </c>
      <c r="AJ180" s="23" t="s">
        <v>2078</v>
      </c>
      <c r="AK180" s="23" t="s">
        <v>49</v>
      </c>
      <c r="AL180" s="23" t="s">
        <v>50</v>
      </c>
      <c r="AM180" s="23" t="s">
        <v>51</v>
      </c>
      <c r="AN180" s="23" t="s">
        <v>360</v>
      </c>
      <c r="AO180" s="23" t="s">
        <v>46</v>
      </c>
      <c r="AP180" s="23" t="s">
        <v>47</v>
      </c>
      <c r="AQ180" s="23" t="s">
        <v>55</v>
      </c>
      <c r="AR180" s="23"/>
      <c r="AS180" s="23"/>
      <c r="AT180" s="365">
        <v>0</v>
      </c>
      <c r="AU180" s="23" t="s">
        <v>4901</v>
      </c>
      <c r="AV180" s="25">
        <v>41327</v>
      </c>
      <c r="AW180" s="25">
        <v>41380.120138888888</v>
      </c>
      <c r="AX180" s="25" t="s">
        <v>48</v>
      </c>
      <c r="AY180" s="24">
        <v>17500</v>
      </c>
      <c r="AZ180" s="3">
        <v>7000</v>
      </c>
      <c r="BA180" s="16" t="s">
        <v>14518</v>
      </c>
      <c r="BB180" s="16" t="s">
        <v>14519</v>
      </c>
    </row>
    <row r="181" spans="1:54" s="16" customFormat="1" ht="12.75" customHeight="1" x14ac:dyDescent="0.25">
      <c r="A181" s="382"/>
      <c r="B181" s="16" t="s">
        <v>4920</v>
      </c>
      <c r="C181" s="28">
        <v>82</v>
      </c>
      <c r="D181" s="16" t="s">
        <v>4458</v>
      </c>
      <c r="E181" s="23" t="s">
        <v>5104</v>
      </c>
      <c r="F181" s="16" t="s">
        <v>5401</v>
      </c>
      <c r="G181" s="16" t="s">
        <v>4568</v>
      </c>
      <c r="H181" s="16" t="s">
        <v>4569</v>
      </c>
      <c r="I181" s="16" t="s">
        <v>4570</v>
      </c>
      <c r="J181" s="17">
        <v>41157</v>
      </c>
      <c r="K181" s="18">
        <f t="shared" si="7"/>
        <v>224.11944444444089</v>
      </c>
      <c r="L181" s="23">
        <v>1620372</v>
      </c>
      <c r="M181" s="23" t="s">
        <v>4937</v>
      </c>
      <c r="N181" s="23" t="s">
        <v>4938</v>
      </c>
      <c r="O181" s="23" t="s">
        <v>38</v>
      </c>
      <c r="P181" s="23" t="s">
        <v>5087</v>
      </c>
      <c r="Q181" s="23"/>
      <c r="R181" s="25">
        <v>41131</v>
      </c>
      <c r="S181" s="23" t="s">
        <v>39</v>
      </c>
      <c r="T181" s="24">
        <v>5000</v>
      </c>
      <c r="U181" s="24">
        <v>5000</v>
      </c>
      <c r="V181" s="41" t="s">
        <v>39</v>
      </c>
      <c r="W181" s="41" t="s">
        <v>39</v>
      </c>
      <c r="X181" s="41" t="s">
        <v>39</v>
      </c>
      <c r="Y181" s="24">
        <v>5000</v>
      </c>
      <c r="Z181" s="24" t="s">
        <v>41</v>
      </c>
      <c r="AA181" s="47">
        <v>2500</v>
      </c>
      <c r="AB181" s="32">
        <v>0</v>
      </c>
      <c r="AC181" s="23" t="s">
        <v>41</v>
      </c>
      <c r="AD181" s="41">
        <v>0</v>
      </c>
      <c r="AE181" s="23" t="s">
        <v>42</v>
      </c>
      <c r="AF181" s="23" t="s">
        <v>43</v>
      </c>
      <c r="AG181" s="23"/>
      <c r="AH181" s="23" t="s">
        <v>44</v>
      </c>
      <c r="AI181" s="23" t="s">
        <v>3815</v>
      </c>
      <c r="AJ181" s="23" t="s">
        <v>96</v>
      </c>
      <c r="AK181" s="23" t="s">
        <v>49</v>
      </c>
      <c r="AL181" s="23" t="s">
        <v>50</v>
      </c>
      <c r="AM181" s="23" t="s">
        <v>51</v>
      </c>
      <c r="AN181" s="23" t="s">
        <v>1353</v>
      </c>
      <c r="AO181" s="23" t="s">
        <v>1354</v>
      </c>
      <c r="AP181" s="23" t="s">
        <v>218</v>
      </c>
      <c r="AQ181" s="23" t="s">
        <v>55</v>
      </c>
      <c r="AR181" s="23"/>
      <c r="AS181" s="23"/>
      <c r="AT181" s="365">
        <v>0</v>
      </c>
      <c r="AU181" s="23" t="s">
        <v>4939</v>
      </c>
      <c r="AV181" s="25">
        <v>41372</v>
      </c>
      <c r="AW181" s="25">
        <v>41381.119444444441</v>
      </c>
      <c r="AX181" s="25" t="s">
        <v>48</v>
      </c>
      <c r="AY181" s="24">
        <v>5000</v>
      </c>
      <c r="AZ181" s="3">
        <v>1114</v>
      </c>
      <c r="BA181" s="16" t="s">
        <v>14520</v>
      </c>
      <c r="BB181" s="16" t="s">
        <v>14521</v>
      </c>
    </row>
    <row r="182" spans="1:54" s="16" customFormat="1" ht="12.75" customHeight="1" x14ac:dyDescent="0.25">
      <c r="A182" s="382"/>
      <c r="B182" s="16" t="s">
        <v>4920</v>
      </c>
      <c r="C182" s="28">
        <v>93</v>
      </c>
      <c r="D182" s="16" t="s">
        <v>4458</v>
      </c>
      <c r="E182" s="23" t="s">
        <v>4597</v>
      </c>
      <c r="F182" s="16" t="s">
        <v>5401</v>
      </c>
      <c r="G182" s="16" t="s">
        <v>4571</v>
      </c>
      <c r="H182" s="16" t="s">
        <v>4584</v>
      </c>
      <c r="I182" s="16" t="s">
        <v>4584</v>
      </c>
      <c r="J182" s="17">
        <v>41400</v>
      </c>
      <c r="K182" s="18">
        <f t="shared" si="7"/>
        <v>-18.847222222218988</v>
      </c>
      <c r="L182" s="23">
        <v>1620409</v>
      </c>
      <c r="M182" s="23" t="s">
        <v>4940</v>
      </c>
      <c r="N182" s="23" t="s">
        <v>4941</v>
      </c>
      <c r="O182" s="23" t="s">
        <v>38</v>
      </c>
      <c r="P182" s="23" t="s">
        <v>5088</v>
      </c>
      <c r="Q182" s="23"/>
      <c r="R182" s="25">
        <v>40150</v>
      </c>
      <c r="S182" s="23" t="s">
        <v>39</v>
      </c>
      <c r="T182" s="24">
        <v>27694</v>
      </c>
      <c r="U182" s="24">
        <v>27694</v>
      </c>
      <c r="V182" s="41" t="s">
        <v>39</v>
      </c>
      <c r="W182" s="41" t="s">
        <v>39</v>
      </c>
      <c r="X182" s="41" t="s">
        <v>39</v>
      </c>
      <c r="Y182" s="24">
        <v>27694</v>
      </c>
      <c r="Z182" s="24" t="s">
        <v>41</v>
      </c>
      <c r="AA182" s="47">
        <v>13847</v>
      </c>
      <c r="AB182" s="32">
        <v>0</v>
      </c>
      <c r="AC182" s="23" t="s">
        <v>41</v>
      </c>
      <c r="AD182" s="41">
        <v>0</v>
      </c>
      <c r="AE182" s="23" t="s">
        <v>42</v>
      </c>
      <c r="AF182" s="23" t="s">
        <v>43</v>
      </c>
      <c r="AG182" s="23"/>
      <c r="AH182" s="23" t="s">
        <v>44</v>
      </c>
      <c r="AI182" s="23" t="s">
        <v>89</v>
      </c>
      <c r="AJ182" s="23" t="s">
        <v>2078</v>
      </c>
      <c r="AK182" s="23" t="s">
        <v>49</v>
      </c>
      <c r="AL182" s="23" t="s">
        <v>75</v>
      </c>
      <c r="AM182" s="23" t="s">
        <v>76</v>
      </c>
      <c r="AN182" s="23" t="s">
        <v>69</v>
      </c>
      <c r="AO182" s="23" t="s">
        <v>53</v>
      </c>
      <c r="AP182" s="23" t="s">
        <v>54</v>
      </c>
      <c r="AQ182" s="23" t="s">
        <v>55</v>
      </c>
      <c r="AR182" s="23"/>
      <c r="AS182" s="23"/>
      <c r="AT182" s="365">
        <v>0</v>
      </c>
      <c r="AU182" s="23" t="s">
        <v>4942</v>
      </c>
      <c r="AV182" s="25">
        <v>41367</v>
      </c>
      <c r="AW182" s="25">
        <v>41381.152777777781</v>
      </c>
      <c r="AX182" s="25" t="s">
        <v>48</v>
      </c>
      <c r="AY182" s="24">
        <v>27694</v>
      </c>
      <c r="AZ182" s="3">
        <v>5030</v>
      </c>
      <c r="BA182" s="16" t="s">
        <v>14522</v>
      </c>
      <c r="BB182" s="16" t="s">
        <v>14523</v>
      </c>
    </row>
    <row r="183" spans="1:54" s="16" customFormat="1" ht="12.75" customHeight="1" x14ac:dyDescent="0.2">
      <c r="A183" s="382"/>
      <c r="B183" s="16" t="s">
        <v>4920</v>
      </c>
      <c r="C183" s="28">
        <v>93</v>
      </c>
      <c r="D183" s="16" t="s">
        <v>4458</v>
      </c>
      <c r="E183" s="16" t="s">
        <v>4629</v>
      </c>
      <c r="F183" s="16" t="s">
        <v>5401</v>
      </c>
      <c r="G183" s="16" t="s">
        <v>4582</v>
      </c>
      <c r="H183" s="16" t="s">
        <v>4569</v>
      </c>
      <c r="I183" s="16" t="s">
        <v>4570</v>
      </c>
      <c r="J183" s="17">
        <v>40808</v>
      </c>
      <c r="K183" s="18">
        <f t="shared" si="7"/>
        <v>573.06111111111386</v>
      </c>
      <c r="L183" s="35">
        <v>1620295</v>
      </c>
      <c r="M183" s="35" t="s">
        <v>5210</v>
      </c>
      <c r="N183" s="35" t="s">
        <v>5211</v>
      </c>
      <c r="O183" s="35" t="s">
        <v>38</v>
      </c>
      <c r="P183" s="35" t="s">
        <v>5212</v>
      </c>
      <c r="Q183" s="35"/>
      <c r="R183" s="36">
        <v>40798</v>
      </c>
      <c r="S183" s="35" t="s">
        <v>39</v>
      </c>
      <c r="T183" s="43">
        <v>12084</v>
      </c>
      <c r="U183" s="43">
        <v>12084</v>
      </c>
      <c r="V183" s="42" t="s">
        <v>39</v>
      </c>
      <c r="W183" s="42" t="s">
        <v>39</v>
      </c>
      <c r="X183" s="42" t="s">
        <v>39</v>
      </c>
      <c r="Y183" s="43">
        <v>12084</v>
      </c>
      <c r="Z183" s="35" t="s">
        <v>41</v>
      </c>
      <c r="AA183" s="48">
        <v>6042</v>
      </c>
      <c r="AB183" s="42">
        <v>0</v>
      </c>
      <c r="AC183" s="35" t="s">
        <v>41</v>
      </c>
      <c r="AD183" s="42">
        <v>0</v>
      </c>
      <c r="AE183" s="35" t="s">
        <v>42</v>
      </c>
      <c r="AF183" s="35" t="s">
        <v>43</v>
      </c>
      <c r="AG183" s="35"/>
      <c r="AH183" s="35" t="s">
        <v>44</v>
      </c>
      <c r="AI183" s="35" t="s">
        <v>89</v>
      </c>
      <c r="AJ183" s="35" t="s">
        <v>2078</v>
      </c>
      <c r="AK183" s="35" t="s">
        <v>49</v>
      </c>
      <c r="AL183" s="35" t="s">
        <v>75</v>
      </c>
      <c r="AM183" s="35" t="s">
        <v>76</v>
      </c>
      <c r="AN183" s="35" t="s">
        <v>69</v>
      </c>
      <c r="AO183" s="35" t="s">
        <v>53</v>
      </c>
      <c r="AP183" s="35" t="s">
        <v>54</v>
      </c>
      <c r="AQ183" s="35" t="s">
        <v>55</v>
      </c>
      <c r="AR183" s="35"/>
      <c r="AS183" s="35"/>
      <c r="AT183" s="364">
        <v>0</v>
      </c>
      <c r="AU183" s="35" t="s">
        <v>5213</v>
      </c>
      <c r="AV183" s="36">
        <v>41358</v>
      </c>
      <c r="AW183" s="36">
        <v>41381.061111111114</v>
      </c>
      <c r="AX183" s="35" t="s">
        <v>48</v>
      </c>
      <c r="AY183" s="43">
        <v>12084</v>
      </c>
      <c r="AZ183" s="3">
        <v>5050</v>
      </c>
      <c r="BA183" s="16" t="s">
        <v>14524</v>
      </c>
      <c r="BB183" s="16" t="s">
        <v>14525</v>
      </c>
    </row>
    <row r="184" spans="1:54" s="16" customFormat="1" ht="12.75" customHeight="1" x14ac:dyDescent="0.25">
      <c r="A184" s="382"/>
      <c r="B184" s="16" t="s">
        <v>4920</v>
      </c>
      <c r="C184" s="28">
        <v>82</v>
      </c>
      <c r="D184" s="16" t="s">
        <v>4458</v>
      </c>
      <c r="E184" s="16" t="s">
        <v>4593</v>
      </c>
      <c r="F184" s="16" t="s">
        <v>5401</v>
      </c>
      <c r="G184" s="16" t="s">
        <v>4573</v>
      </c>
      <c r="H184" s="16" t="s">
        <v>4569</v>
      </c>
      <c r="I184" s="16" t="s">
        <v>4575</v>
      </c>
      <c r="J184" s="17">
        <v>41401</v>
      </c>
      <c r="K184" s="18">
        <f t="shared" si="7"/>
        <v>-18.988888888889051</v>
      </c>
      <c r="L184" s="23">
        <v>1621175</v>
      </c>
      <c r="M184" s="23" t="s">
        <v>4943</v>
      </c>
      <c r="N184" s="23" t="s">
        <v>4944</v>
      </c>
      <c r="O184" s="23" t="s">
        <v>38</v>
      </c>
      <c r="P184" s="23" t="s">
        <v>5089</v>
      </c>
      <c r="Q184" s="23"/>
      <c r="R184" s="25">
        <v>40746</v>
      </c>
      <c r="S184" s="23" t="s">
        <v>39</v>
      </c>
      <c r="T184" s="24">
        <v>100000</v>
      </c>
      <c r="U184" s="24">
        <v>100000</v>
      </c>
      <c r="V184" s="41" t="s">
        <v>39</v>
      </c>
      <c r="W184" s="41" t="s">
        <v>39</v>
      </c>
      <c r="X184" s="41" t="s">
        <v>39</v>
      </c>
      <c r="Y184" s="24">
        <v>100000</v>
      </c>
      <c r="Z184" s="24" t="s">
        <v>41</v>
      </c>
      <c r="AA184" s="47">
        <v>50000</v>
      </c>
      <c r="AB184" s="32">
        <v>0</v>
      </c>
      <c r="AC184" s="23" t="s">
        <v>41</v>
      </c>
      <c r="AD184" s="41">
        <v>0</v>
      </c>
      <c r="AE184" s="23" t="s">
        <v>42</v>
      </c>
      <c r="AF184" s="23" t="s">
        <v>43</v>
      </c>
      <c r="AG184" s="23"/>
      <c r="AH184" s="23" t="s">
        <v>44</v>
      </c>
      <c r="AI184" s="23" t="s">
        <v>89</v>
      </c>
      <c r="AJ184" s="23" t="s">
        <v>96</v>
      </c>
      <c r="AK184" s="23" t="s">
        <v>49</v>
      </c>
      <c r="AL184" s="23" t="s">
        <v>137</v>
      </c>
      <c r="AM184" s="23" t="s">
        <v>51</v>
      </c>
      <c r="AN184" s="23" t="s">
        <v>1023</v>
      </c>
      <c r="AO184" s="23" t="s">
        <v>53</v>
      </c>
      <c r="AP184" s="23" t="s">
        <v>54</v>
      </c>
      <c r="AQ184" s="23" t="s">
        <v>55</v>
      </c>
      <c r="AR184" s="23"/>
      <c r="AS184" s="23"/>
      <c r="AT184" s="365">
        <v>0</v>
      </c>
      <c r="AU184" s="23" t="s">
        <v>4945</v>
      </c>
      <c r="AV184" s="25">
        <v>41337</v>
      </c>
      <c r="AW184" s="25">
        <v>41382.011111111111</v>
      </c>
      <c r="AX184" s="25" t="s">
        <v>48</v>
      </c>
      <c r="AY184" s="24">
        <v>100000</v>
      </c>
      <c r="AZ184" s="3">
        <v>5012</v>
      </c>
      <c r="BA184" s="16" t="s">
        <v>14526</v>
      </c>
      <c r="BB184" s="16" t="s">
        <v>14527</v>
      </c>
    </row>
    <row r="185" spans="1:54" s="16" customFormat="1" ht="12.75" customHeight="1" x14ac:dyDescent="0.25">
      <c r="A185" s="382"/>
      <c r="B185" s="16" t="s">
        <v>4920</v>
      </c>
      <c r="C185" s="28">
        <v>93</v>
      </c>
      <c r="D185" s="16" t="s">
        <v>4458</v>
      </c>
      <c r="E185" s="16" t="s">
        <v>4592</v>
      </c>
      <c r="F185" s="16" t="s">
        <v>9407</v>
      </c>
      <c r="G185" s="16" t="s">
        <v>4571</v>
      </c>
      <c r="H185" s="16" t="s">
        <v>4569</v>
      </c>
      <c r="I185" s="16" t="s">
        <v>7439</v>
      </c>
      <c r="J185" s="17">
        <v>40478</v>
      </c>
      <c r="K185" s="18">
        <f t="shared" si="7"/>
        <v>904.05625000000146</v>
      </c>
      <c r="L185" s="23">
        <v>1621252</v>
      </c>
      <c r="M185" s="23" t="s">
        <v>4946</v>
      </c>
      <c r="N185" s="23" t="s">
        <v>4947</v>
      </c>
      <c r="O185" s="23" t="s">
        <v>38</v>
      </c>
      <c r="P185" s="23" t="s">
        <v>5090</v>
      </c>
      <c r="Q185" s="23"/>
      <c r="R185" s="25">
        <v>39042</v>
      </c>
      <c r="S185" s="23" t="s">
        <v>39</v>
      </c>
      <c r="T185" s="24">
        <v>86367.75</v>
      </c>
      <c r="U185" s="24">
        <v>86367.75</v>
      </c>
      <c r="V185" s="41" t="s">
        <v>39</v>
      </c>
      <c r="W185" s="41" t="s">
        <v>39</v>
      </c>
      <c r="X185" s="41" t="s">
        <v>39</v>
      </c>
      <c r="Y185" s="24">
        <v>86367.75</v>
      </c>
      <c r="Z185" s="24" t="s">
        <v>41</v>
      </c>
      <c r="AA185" s="47">
        <v>43183.88</v>
      </c>
      <c r="AB185" s="32">
        <v>0</v>
      </c>
      <c r="AC185" s="23" t="s">
        <v>41</v>
      </c>
      <c r="AD185" s="41">
        <v>0</v>
      </c>
      <c r="AE185" s="23" t="s">
        <v>42</v>
      </c>
      <c r="AF185" s="23" t="s">
        <v>43</v>
      </c>
      <c r="AG185" s="23"/>
      <c r="AH185" s="23" t="s">
        <v>44</v>
      </c>
      <c r="AI185" s="23" t="s">
        <v>89</v>
      </c>
      <c r="AJ185" s="23" t="s">
        <v>2078</v>
      </c>
      <c r="AK185" s="23" t="s">
        <v>97</v>
      </c>
      <c r="AL185" s="23" t="s">
        <v>91</v>
      </c>
      <c r="AM185" s="23" t="s">
        <v>51</v>
      </c>
      <c r="AN185" s="23" t="s">
        <v>77</v>
      </c>
      <c r="AO185" s="23" t="s">
        <v>78</v>
      </c>
      <c r="AP185" s="23" t="s">
        <v>54</v>
      </c>
      <c r="AQ185" s="23" t="s">
        <v>55</v>
      </c>
      <c r="AR185" s="23"/>
      <c r="AS185" s="23"/>
      <c r="AT185" s="365">
        <v>0</v>
      </c>
      <c r="AU185" s="23" t="s">
        <v>4948</v>
      </c>
      <c r="AV185" s="25">
        <v>41331</v>
      </c>
      <c r="AW185" s="25">
        <v>41382.056250000001</v>
      </c>
      <c r="AX185" s="25" t="s">
        <v>48</v>
      </c>
      <c r="AY185" s="24">
        <v>86367.75</v>
      </c>
      <c r="AZ185" s="3">
        <v>7000</v>
      </c>
      <c r="BA185" s="16" t="s">
        <v>14528</v>
      </c>
      <c r="BB185" s="16" t="s">
        <v>14529</v>
      </c>
    </row>
    <row r="186" spans="1:54" s="16" customFormat="1" ht="12.75" customHeight="1" x14ac:dyDescent="0.25">
      <c r="A186" s="382"/>
      <c r="B186" s="16" t="s">
        <v>4920</v>
      </c>
      <c r="C186" s="23">
        <v>14</v>
      </c>
      <c r="D186" s="16" t="s">
        <v>4457</v>
      </c>
      <c r="E186" s="23" t="s">
        <v>4590</v>
      </c>
      <c r="F186" s="16" t="s">
        <v>5151</v>
      </c>
      <c r="G186" s="16" t="s">
        <v>4566</v>
      </c>
      <c r="H186" s="16" t="s">
        <v>4569</v>
      </c>
      <c r="I186" s="16" t="s">
        <v>4575</v>
      </c>
      <c r="J186" s="17">
        <v>41197</v>
      </c>
      <c r="K186" s="18">
        <f t="shared" si="7"/>
        <v>185.14027777777665</v>
      </c>
      <c r="L186" s="23">
        <v>1621368</v>
      </c>
      <c r="M186" s="23" t="s">
        <v>4949</v>
      </c>
      <c r="N186" s="23" t="s">
        <v>4950</v>
      </c>
      <c r="O186" s="23" t="s">
        <v>1199</v>
      </c>
      <c r="P186" s="23" t="s">
        <v>5091</v>
      </c>
      <c r="Q186" s="23"/>
      <c r="R186" s="25">
        <v>41188</v>
      </c>
      <c r="S186" s="23" t="s">
        <v>39</v>
      </c>
      <c r="T186" s="24">
        <v>18420</v>
      </c>
      <c r="U186" s="24">
        <v>18420</v>
      </c>
      <c r="V186" s="41" t="s">
        <v>39</v>
      </c>
      <c r="W186" s="41" t="s">
        <v>39</v>
      </c>
      <c r="X186" s="41" t="s">
        <v>39</v>
      </c>
      <c r="Y186" s="24">
        <v>18420</v>
      </c>
      <c r="Z186" s="24" t="s">
        <v>41</v>
      </c>
      <c r="AA186" s="47">
        <v>9210</v>
      </c>
      <c r="AB186" s="32">
        <v>0</v>
      </c>
      <c r="AC186" s="23" t="s">
        <v>41</v>
      </c>
      <c r="AD186" s="41">
        <v>0</v>
      </c>
      <c r="AE186" s="23" t="s">
        <v>42</v>
      </c>
      <c r="AF186" s="23" t="s">
        <v>43</v>
      </c>
      <c r="AG186" s="23"/>
      <c r="AH186" s="23" t="s">
        <v>44</v>
      </c>
      <c r="AI186" s="23" t="s">
        <v>3189</v>
      </c>
      <c r="AJ186" s="23" t="s">
        <v>3127</v>
      </c>
      <c r="AK186" s="23" t="s">
        <v>97</v>
      </c>
      <c r="AL186" s="23" t="s">
        <v>75</v>
      </c>
      <c r="AM186" s="23" t="s">
        <v>76</v>
      </c>
      <c r="AN186" s="23" t="s">
        <v>69</v>
      </c>
      <c r="AO186" s="23" t="s">
        <v>53</v>
      </c>
      <c r="AP186" s="23" t="s">
        <v>54</v>
      </c>
      <c r="AQ186" s="23" t="s">
        <v>55</v>
      </c>
      <c r="AR186" s="23"/>
      <c r="AS186" s="23"/>
      <c r="AT186" s="365">
        <v>0</v>
      </c>
      <c r="AU186" s="23" t="s">
        <v>4951</v>
      </c>
      <c r="AV186" s="25">
        <v>41368</v>
      </c>
      <c r="AW186" s="25">
        <v>41382.140277777777</v>
      </c>
      <c r="AX186" s="25" t="s">
        <v>48</v>
      </c>
      <c r="AY186" s="24">
        <v>18420</v>
      </c>
      <c r="AZ186" s="3">
        <v>5002</v>
      </c>
      <c r="BA186" s="16" t="s">
        <v>14530</v>
      </c>
      <c r="BB186" s="16" t="s">
        <v>14531</v>
      </c>
    </row>
    <row r="187" spans="1:54" s="16" customFormat="1" ht="12.75" customHeight="1" x14ac:dyDescent="0.25">
      <c r="A187" s="382"/>
      <c r="B187" s="16" t="s">
        <v>4920</v>
      </c>
      <c r="C187" s="28">
        <v>93</v>
      </c>
      <c r="D187" s="16" t="s">
        <v>4458</v>
      </c>
      <c r="E187" s="23" t="s">
        <v>5105</v>
      </c>
      <c r="F187" s="16" t="s">
        <v>4604</v>
      </c>
      <c r="G187" s="16" t="s">
        <v>4568</v>
      </c>
      <c r="H187" s="16" t="s">
        <v>4567</v>
      </c>
      <c r="I187" s="16" t="s">
        <v>7440</v>
      </c>
      <c r="J187" s="17">
        <v>41163</v>
      </c>
      <c r="K187" s="18">
        <f t="shared" si="7"/>
        <v>219.17986111110804</v>
      </c>
      <c r="L187" s="23">
        <v>1621395</v>
      </c>
      <c r="M187" s="23" t="s">
        <v>4952</v>
      </c>
      <c r="N187" s="23" t="s">
        <v>4953</v>
      </c>
      <c r="O187" s="23" t="s">
        <v>38</v>
      </c>
      <c r="P187" s="23" t="s">
        <v>5092</v>
      </c>
      <c r="Q187" s="23"/>
      <c r="R187" s="25">
        <v>41026</v>
      </c>
      <c r="S187" s="23" t="s">
        <v>39</v>
      </c>
      <c r="T187" s="24">
        <v>3243.93</v>
      </c>
      <c r="U187" s="24">
        <v>3323.7</v>
      </c>
      <c r="V187" s="41" t="s">
        <v>39</v>
      </c>
      <c r="W187" s="41" t="s">
        <v>39</v>
      </c>
      <c r="X187" s="41" t="s">
        <v>39</v>
      </c>
      <c r="Y187" s="24">
        <v>3243.93</v>
      </c>
      <c r="Z187" s="24" t="s">
        <v>41</v>
      </c>
      <c r="AA187" s="47">
        <v>1621.97</v>
      </c>
      <c r="AB187" s="32">
        <v>0</v>
      </c>
      <c r="AC187" s="23" t="s">
        <v>41</v>
      </c>
      <c r="AD187" s="41">
        <v>0</v>
      </c>
      <c r="AE187" s="23" t="s">
        <v>42</v>
      </c>
      <c r="AF187" s="23" t="s">
        <v>43</v>
      </c>
      <c r="AG187" s="23"/>
      <c r="AH187" s="23" t="s">
        <v>44</v>
      </c>
      <c r="AI187" s="23" t="s">
        <v>3815</v>
      </c>
      <c r="AJ187" s="23" t="s">
        <v>2078</v>
      </c>
      <c r="AK187" s="23" t="s">
        <v>97</v>
      </c>
      <c r="AL187" s="23" t="s">
        <v>50</v>
      </c>
      <c r="AM187" s="23" t="s">
        <v>51</v>
      </c>
      <c r="AN187" s="23" t="s">
        <v>236</v>
      </c>
      <c r="AO187" s="23" t="s">
        <v>53</v>
      </c>
      <c r="AP187" s="23" t="s">
        <v>54</v>
      </c>
      <c r="AQ187" s="23" t="s">
        <v>55</v>
      </c>
      <c r="AR187" s="23"/>
      <c r="AS187" s="23"/>
      <c r="AT187" s="365">
        <v>0</v>
      </c>
      <c r="AU187" s="23" t="s">
        <v>4954</v>
      </c>
      <c r="AV187" s="25">
        <v>41368</v>
      </c>
      <c r="AW187" s="25">
        <v>41382.179861111108</v>
      </c>
      <c r="AX187" s="25" t="s">
        <v>48</v>
      </c>
      <c r="AY187" s="24">
        <v>3243.93</v>
      </c>
      <c r="AZ187" s="3">
        <v>5052</v>
      </c>
      <c r="BA187" s="16" t="s">
        <v>14532</v>
      </c>
      <c r="BB187" s="16" t="s">
        <v>14533</v>
      </c>
    </row>
    <row r="188" spans="1:54" s="16" customFormat="1" ht="12.75" customHeight="1" x14ac:dyDescent="0.25">
      <c r="A188" s="382"/>
      <c r="B188" s="16" t="s">
        <v>4920</v>
      </c>
      <c r="C188" s="28">
        <v>93</v>
      </c>
      <c r="D188" s="16" t="s">
        <v>4458</v>
      </c>
      <c r="E188" s="23" t="s">
        <v>4597</v>
      </c>
      <c r="F188" s="16" t="s">
        <v>5401</v>
      </c>
      <c r="G188" s="16" t="s">
        <v>4571</v>
      </c>
      <c r="H188" s="16" t="s">
        <v>4569</v>
      </c>
      <c r="I188" s="16" t="s">
        <v>7439</v>
      </c>
      <c r="J188" s="17">
        <v>40961</v>
      </c>
      <c r="K188" s="18">
        <f t="shared" si="7"/>
        <v>421.21041666666861</v>
      </c>
      <c r="L188" s="23">
        <v>1621407</v>
      </c>
      <c r="M188" s="23" t="s">
        <v>4955</v>
      </c>
      <c r="N188" s="23" t="s">
        <v>4956</v>
      </c>
      <c r="O188" s="23" t="s">
        <v>38</v>
      </c>
      <c r="P188" s="23" t="s">
        <v>5093</v>
      </c>
      <c r="Q188" s="23"/>
      <c r="R188" s="25">
        <v>40948</v>
      </c>
      <c r="S188" s="23" t="s">
        <v>39</v>
      </c>
      <c r="T188" s="24">
        <v>33780</v>
      </c>
      <c r="U188" s="24">
        <v>33780</v>
      </c>
      <c r="V188" s="41"/>
      <c r="W188" s="41"/>
      <c r="X188" s="41" t="s">
        <v>39</v>
      </c>
      <c r="Y188" s="24">
        <v>33780</v>
      </c>
      <c r="Z188" s="24" t="s">
        <v>41</v>
      </c>
      <c r="AA188" s="47">
        <v>16890</v>
      </c>
      <c r="AB188" s="32">
        <v>0</v>
      </c>
      <c r="AC188" s="23" t="s">
        <v>41</v>
      </c>
      <c r="AD188" s="41">
        <v>0</v>
      </c>
      <c r="AE188" s="23" t="s">
        <v>42</v>
      </c>
      <c r="AF188" s="23" t="s">
        <v>43</v>
      </c>
      <c r="AG188" s="23"/>
      <c r="AH188" s="23" t="s">
        <v>44</v>
      </c>
      <c r="AI188" s="23" t="s">
        <v>89</v>
      </c>
      <c r="AJ188" s="23" t="s">
        <v>96</v>
      </c>
      <c r="AK188" s="23" t="s">
        <v>427</v>
      </c>
      <c r="AL188" s="23" t="s">
        <v>91</v>
      </c>
      <c r="AM188" s="23" t="s">
        <v>51</v>
      </c>
      <c r="AN188" s="23" t="s">
        <v>127</v>
      </c>
      <c r="AO188" s="23" t="s">
        <v>53</v>
      </c>
      <c r="AP188" s="23" t="s">
        <v>54</v>
      </c>
      <c r="AQ188" s="23" t="s">
        <v>55</v>
      </c>
      <c r="AR188" s="23"/>
      <c r="AS188" s="23"/>
      <c r="AT188" s="365">
        <v>0</v>
      </c>
      <c r="AU188" s="23" t="s">
        <v>4957</v>
      </c>
      <c r="AV188" s="25">
        <v>41372</v>
      </c>
      <c r="AW188" s="25">
        <v>41382.210416666669</v>
      </c>
      <c r="AX188" s="25" t="s">
        <v>48</v>
      </c>
      <c r="AY188" s="24">
        <v>33780</v>
      </c>
      <c r="AZ188" s="3">
        <v>5030</v>
      </c>
      <c r="BA188" s="16" t="s">
        <v>4956</v>
      </c>
      <c r="BB188" s="16" t="s">
        <v>14534</v>
      </c>
    </row>
    <row r="189" spans="1:54" s="16" customFormat="1" ht="12.75" customHeight="1" x14ac:dyDescent="0.25">
      <c r="A189" s="382"/>
      <c r="B189" s="16" t="s">
        <v>4920</v>
      </c>
      <c r="C189" s="28">
        <v>93</v>
      </c>
      <c r="D189" s="16" t="s">
        <v>4458</v>
      </c>
      <c r="E189" s="23" t="s">
        <v>4597</v>
      </c>
      <c r="F189" s="16" t="s">
        <v>5401</v>
      </c>
      <c r="G189" s="16" t="s">
        <v>5102</v>
      </c>
      <c r="H189" s="16" t="s">
        <v>4569</v>
      </c>
      <c r="I189" s="16" t="s">
        <v>4575</v>
      </c>
      <c r="J189" s="17">
        <v>41040</v>
      </c>
      <c r="K189" s="18">
        <f t="shared" si="7"/>
        <v>342.86041666667006</v>
      </c>
      <c r="L189" s="23">
        <v>1622008</v>
      </c>
      <c r="M189" s="23" t="s">
        <v>4961</v>
      </c>
      <c r="N189" s="23" t="s">
        <v>4962</v>
      </c>
      <c r="O189" s="23" t="s">
        <v>38</v>
      </c>
      <c r="P189" s="23" t="s">
        <v>5094</v>
      </c>
      <c r="Q189" s="23"/>
      <c r="R189" s="25">
        <v>40970</v>
      </c>
      <c r="S189" s="23" t="s">
        <v>39</v>
      </c>
      <c r="T189" s="24">
        <v>3216</v>
      </c>
      <c r="U189" s="24">
        <v>3216</v>
      </c>
      <c r="V189" s="41"/>
      <c r="W189" s="41"/>
      <c r="X189" s="41" t="s">
        <v>39</v>
      </c>
      <c r="Y189" s="24">
        <v>3216</v>
      </c>
      <c r="Z189" s="24" t="s">
        <v>41</v>
      </c>
      <c r="AA189" s="47">
        <v>1608</v>
      </c>
      <c r="AB189" s="32">
        <v>0</v>
      </c>
      <c r="AC189" s="23" t="s">
        <v>41</v>
      </c>
      <c r="AD189" s="41">
        <v>0</v>
      </c>
      <c r="AE189" s="23" t="s">
        <v>42</v>
      </c>
      <c r="AF189" s="23" t="s">
        <v>43</v>
      </c>
      <c r="AG189" s="23"/>
      <c r="AH189" s="23" t="s">
        <v>44</v>
      </c>
      <c r="AI189" s="23" t="s">
        <v>89</v>
      </c>
      <c r="AJ189" s="23" t="s">
        <v>2078</v>
      </c>
      <c r="AK189" s="23" t="s">
        <v>4963</v>
      </c>
      <c r="AL189" s="23" t="s">
        <v>75</v>
      </c>
      <c r="AM189" s="23" t="s">
        <v>76</v>
      </c>
      <c r="AN189" s="23" t="s">
        <v>69</v>
      </c>
      <c r="AO189" s="23" t="s">
        <v>53</v>
      </c>
      <c r="AP189" s="23" t="s">
        <v>54</v>
      </c>
      <c r="AQ189" s="23" t="s">
        <v>55</v>
      </c>
      <c r="AR189" s="23"/>
      <c r="AS189" s="23"/>
      <c r="AT189" s="365">
        <v>0</v>
      </c>
      <c r="AU189" s="23" t="s">
        <v>4964</v>
      </c>
      <c r="AV189" s="25">
        <v>41369</v>
      </c>
      <c r="AW189" s="25">
        <v>41382.86041666667</v>
      </c>
      <c r="AX189" s="25" t="s">
        <v>48</v>
      </c>
      <c r="AY189" s="24">
        <v>3216</v>
      </c>
      <c r="AZ189" s="3">
        <v>5030</v>
      </c>
      <c r="BA189" s="16" t="s">
        <v>14535</v>
      </c>
      <c r="BB189" s="16" t="s">
        <v>14536</v>
      </c>
    </row>
    <row r="190" spans="1:54" s="16" customFormat="1" ht="12.75" customHeight="1" x14ac:dyDescent="0.2">
      <c r="A190" s="382"/>
      <c r="B190" s="16" t="s">
        <v>4920</v>
      </c>
      <c r="C190" s="28">
        <v>82</v>
      </c>
      <c r="D190" s="16" t="s">
        <v>4458</v>
      </c>
      <c r="E190" s="16" t="s">
        <v>4593</v>
      </c>
      <c r="F190" s="16" t="s">
        <v>5401</v>
      </c>
      <c r="G190" s="16" t="s">
        <v>4568</v>
      </c>
      <c r="H190" s="16" t="s">
        <v>4569</v>
      </c>
      <c r="I190" s="16" t="s">
        <v>4575</v>
      </c>
      <c r="J190" s="17">
        <v>41334</v>
      </c>
      <c r="K190" s="18">
        <f t="shared" si="7"/>
        <v>48.766666666670062</v>
      </c>
      <c r="L190" s="35">
        <v>1621983</v>
      </c>
      <c r="M190" s="35" t="s">
        <v>4958</v>
      </c>
      <c r="N190" s="35" t="s">
        <v>4959</v>
      </c>
      <c r="O190" s="35" t="s">
        <v>38</v>
      </c>
      <c r="P190" s="35" t="s">
        <v>5370</v>
      </c>
      <c r="Q190" s="35"/>
      <c r="R190" s="36">
        <v>41186</v>
      </c>
      <c r="S190" s="35" t="s">
        <v>39</v>
      </c>
      <c r="T190" s="43">
        <v>208277</v>
      </c>
      <c r="U190" s="43">
        <v>208277</v>
      </c>
      <c r="V190" s="42" t="s">
        <v>39</v>
      </c>
      <c r="W190" s="42" t="s">
        <v>39</v>
      </c>
      <c r="X190" s="42" t="s">
        <v>39</v>
      </c>
      <c r="Y190" s="43">
        <v>208277</v>
      </c>
      <c r="Z190" s="35" t="s">
        <v>41</v>
      </c>
      <c r="AA190" s="48">
        <v>104138.5</v>
      </c>
      <c r="AB190" s="42">
        <v>0</v>
      </c>
      <c r="AC190" s="35" t="s">
        <v>41</v>
      </c>
      <c r="AD190" s="42">
        <v>0</v>
      </c>
      <c r="AE190" s="35" t="s">
        <v>42</v>
      </c>
      <c r="AF190" s="35" t="s">
        <v>43</v>
      </c>
      <c r="AG190" s="35"/>
      <c r="AH190" s="35" t="s">
        <v>44</v>
      </c>
      <c r="AI190" s="35" t="s">
        <v>89</v>
      </c>
      <c r="AJ190" s="35" t="s">
        <v>96</v>
      </c>
      <c r="AK190" s="35" t="s">
        <v>97</v>
      </c>
      <c r="AL190" s="35" t="s">
        <v>421</v>
      </c>
      <c r="AM190" s="35" t="s">
        <v>51</v>
      </c>
      <c r="AN190" s="35" t="s">
        <v>184</v>
      </c>
      <c r="AO190" s="35" t="s">
        <v>171</v>
      </c>
      <c r="AP190" s="35" t="s">
        <v>54</v>
      </c>
      <c r="AQ190" s="35" t="s">
        <v>55</v>
      </c>
      <c r="AR190" s="35"/>
      <c r="AS190" s="35"/>
      <c r="AT190" s="364">
        <v>0</v>
      </c>
      <c r="AU190" s="35" t="s">
        <v>4960</v>
      </c>
      <c r="AV190" s="36">
        <v>41358</v>
      </c>
      <c r="AW190" s="36">
        <v>41382.76666666667</v>
      </c>
      <c r="AX190" s="35" t="s">
        <v>48</v>
      </c>
      <c r="AY190" s="43">
        <v>208277</v>
      </c>
      <c r="AZ190" s="3">
        <v>5012</v>
      </c>
      <c r="BA190" s="16" t="s">
        <v>14537</v>
      </c>
      <c r="BB190" s="16" t="s">
        <v>14538</v>
      </c>
    </row>
    <row r="191" spans="1:54" s="16" customFormat="1" ht="12.75" customHeight="1" x14ac:dyDescent="0.25">
      <c r="A191" s="382"/>
      <c r="B191" s="16" t="s">
        <v>4920</v>
      </c>
      <c r="C191" s="28">
        <v>93</v>
      </c>
      <c r="D191" s="16" t="s">
        <v>4458</v>
      </c>
      <c r="E191" s="23" t="s">
        <v>4597</v>
      </c>
      <c r="F191" s="16" t="s">
        <v>5401</v>
      </c>
      <c r="G191" s="16" t="s">
        <v>4568</v>
      </c>
      <c r="H191" s="16" t="s">
        <v>4569</v>
      </c>
      <c r="I191" s="16" t="s">
        <v>4570</v>
      </c>
      <c r="J191" s="17">
        <v>41214</v>
      </c>
      <c r="K191" s="18">
        <f t="shared" si="7"/>
        <v>169.01736111110949</v>
      </c>
      <c r="L191" s="23">
        <v>1622156</v>
      </c>
      <c r="M191" s="23" t="s">
        <v>4965</v>
      </c>
      <c r="N191" s="23" t="s">
        <v>4966</v>
      </c>
      <c r="O191" s="23" t="s">
        <v>38</v>
      </c>
      <c r="P191" s="23" t="s">
        <v>5095</v>
      </c>
      <c r="Q191" s="23"/>
      <c r="R191" s="25">
        <v>41207</v>
      </c>
      <c r="S191" s="23" t="s">
        <v>39</v>
      </c>
      <c r="T191" s="24">
        <v>21916</v>
      </c>
      <c r="U191" s="24">
        <v>21916</v>
      </c>
      <c r="V191" s="41"/>
      <c r="W191" s="41"/>
      <c r="X191" s="41" t="s">
        <v>39</v>
      </c>
      <c r="Y191" s="24">
        <v>21916</v>
      </c>
      <c r="Z191" s="24" t="s">
        <v>41</v>
      </c>
      <c r="AA191" s="47">
        <v>10958</v>
      </c>
      <c r="AB191" s="32">
        <v>0</v>
      </c>
      <c r="AC191" s="23" t="s">
        <v>41</v>
      </c>
      <c r="AD191" s="41">
        <v>0</v>
      </c>
      <c r="AE191" s="23" t="s">
        <v>42</v>
      </c>
      <c r="AF191" s="23" t="s">
        <v>43</v>
      </c>
      <c r="AG191" s="23"/>
      <c r="AH191" s="23" t="s">
        <v>44</v>
      </c>
      <c r="AI191" s="23" t="s">
        <v>3815</v>
      </c>
      <c r="AJ191" s="23" t="s">
        <v>2078</v>
      </c>
      <c r="AK191" s="23" t="s">
        <v>97</v>
      </c>
      <c r="AL191" s="23" t="s">
        <v>75</v>
      </c>
      <c r="AM191" s="23" t="s">
        <v>76</v>
      </c>
      <c r="AN191" s="23" t="s">
        <v>1441</v>
      </c>
      <c r="AO191" s="23" t="s">
        <v>53</v>
      </c>
      <c r="AP191" s="23" t="s">
        <v>54</v>
      </c>
      <c r="AQ191" s="23" t="s">
        <v>55</v>
      </c>
      <c r="AR191" s="23"/>
      <c r="AS191" s="23"/>
      <c r="AT191" s="365">
        <v>0</v>
      </c>
      <c r="AU191" s="23" t="s">
        <v>4967</v>
      </c>
      <c r="AV191" s="25">
        <v>41376</v>
      </c>
      <c r="AW191" s="25">
        <v>41383.017361111109</v>
      </c>
      <c r="AX191" s="25" t="s">
        <v>48</v>
      </c>
      <c r="AY191" s="24">
        <v>21916</v>
      </c>
      <c r="AZ191" s="3">
        <v>5030</v>
      </c>
      <c r="BA191" s="16" t="s">
        <v>14539</v>
      </c>
      <c r="BB191" s="16" t="s">
        <v>14540</v>
      </c>
    </row>
    <row r="192" spans="1:54" s="16" customFormat="1" ht="12.75" customHeight="1" x14ac:dyDescent="0.25">
      <c r="A192" s="382"/>
      <c r="B192" s="16" t="s">
        <v>4920</v>
      </c>
      <c r="C192" s="28">
        <v>82</v>
      </c>
      <c r="D192" s="16" t="s">
        <v>4458</v>
      </c>
      <c r="E192" s="16" t="s">
        <v>4593</v>
      </c>
      <c r="F192" s="16" t="s">
        <v>5401</v>
      </c>
      <c r="G192" s="16" t="s">
        <v>4568</v>
      </c>
      <c r="H192" s="16" t="s">
        <v>4569</v>
      </c>
      <c r="I192" s="16" t="s">
        <v>7438</v>
      </c>
      <c r="J192" s="17">
        <v>41116</v>
      </c>
      <c r="K192" s="18">
        <f t="shared" si="7"/>
        <v>267.08750000000146</v>
      </c>
      <c r="L192" s="16">
        <v>1622252</v>
      </c>
      <c r="M192" s="16" t="s">
        <v>4968</v>
      </c>
      <c r="N192" s="16" t="s">
        <v>4969</v>
      </c>
      <c r="O192" s="16" t="s">
        <v>38</v>
      </c>
      <c r="P192" s="16" t="s">
        <v>5096</v>
      </c>
      <c r="R192" s="17">
        <v>41089</v>
      </c>
      <c r="S192" s="16" t="s">
        <v>39</v>
      </c>
      <c r="T192" s="19">
        <v>130000</v>
      </c>
      <c r="U192" s="19">
        <v>130000</v>
      </c>
      <c r="V192" s="32"/>
      <c r="W192" s="32"/>
      <c r="X192" s="32" t="s">
        <v>39</v>
      </c>
      <c r="Y192" s="19">
        <v>130000</v>
      </c>
      <c r="Z192" s="19" t="s">
        <v>41</v>
      </c>
      <c r="AA192" s="47">
        <v>65000</v>
      </c>
      <c r="AB192" s="32">
        <v>0</v>
      </c>
      <c r="AC192" s="16" t="s">
        <v>41</v>
      </c>
      <c r="AD192" s="32">
        <v>0</v>
      </c>
      <c r="AE192" s="16" t="s">
        <v>42</v>
      </c>
      <c r="AF192" s="16" t="s">
        <v>43</v>
      </c>
      <c r="AH192" s="16" t="s">
        <v>44</v>
      </c>
      <c r="AI192" s="16" t="s">
        <v>3815</v>
      </c>
      <c r="AJ192" s="16" t="s">
        <v>2078</v>
      </c>
      <c r="AK192" s="16" t="s">
        <v>97</v>
      </c>
      <c r="AL192" s="16" t="s">
        <v>160</v>
      </c>
      <c r="AM192" s="16" t="s">
        <v>51</v>
      </c>
      <c r="AN192" s="16" t="s">
        <v>1641</v>
      </c>
      <c r="AO192" s="16" t="s">
        <v>53</v>
      </c>
      <c r="AP192" s="16" t="s">
        <v>54</v>
      </c>
      <c r="AQ192" s="16" t="s">
        <v>55</v>
      </c>
      <c r="AT192" s="365">
        <v>0</v>
      </c>
      <c r="AU192" s="16" t="s">
        <v>4970</v>
      </c>
      <c r="AV192" s="17">
        <v>41366</v>
      </c>
      <c r="AW192" s="17">
        <v>41383.087500000001</v>
      </c>
      <c r="AX192" s="17" t="s">
        <v>48</v>
      </c>
      <c r="AY192" s="19">
        <v>130000</v>
      </c>
      <c r="AZ192" s="3">
        <v>5012</v>
      </c>
      <c r="BA192" s="16" t="s">
        <v>14541</v>
      </c>
      <c r="BB192" s="16" t="s">
        <v>14542</v>
      </c>
    </row>
    <row r="193" spans="1:54" s="16" customFormat="1" ht="12.75" customHeight="1" x14ac:dyDescent="0.25">
      <c r="A193" s="382"/>
      <c r="B193" s="16" t="s">
        <v>4920</v>
      </c>
      <c r="C193" s="28">
        <v>82</v>
      </c>
      <c r="D193" s="16" t="s">
        <v>4458</v>
      </c>
      <c r="E193" s="16" t="s">
        <v>4593</v>
      </c>
      <c r="F193" s="16" t="s">
        <v>5401</v>
      </c>
      <c r="G193" s="16" t="s">
        <v>4573</v>
      </c>
      <c r="H193" s="16" t="s">
        <v>4569</v>
      </c>
      <c r="I193" s="16" t="s">
        <v>9408</v>
      </c>
      <c r="J193" s="17">
        <v>41113</v>
      </c>
      <c r="K193" s="18">
        <f t="shared" si="7"/>
        <v>271.00069444444671</v>
      </c>
      <c r="L193" s="16">
        <v>1623137</v>
      </c>
      <c r="M193" s="16" t="s">
        <v>4971</v>
      </c>
      <c r="N193" s="16" t="s">
        <v>4789</v>
      </c>
      <c r="O193" s="16" t="s">
        <v>38</v>
      </c>
      <c r="P193" s="16" t="s">
        <v>5097</v>
      </c>
      <c r="R193" s="17">
        <v>41055</v>
      </c>
      <c r="S193" s="16" t="s">
        <v>39</v>
      </c>
      <c r="T193" s="19">
        <v>436110</v>
      </c>
      <c r="U193" s="19">
        <v>436110</v>
      </c>
      <c r="V193" s="32"/>
      <c r="W193" s="32"/>
      <c r="X193" s="32" t="s">
        <v>39</v>
      </c>
      <c r="Y193" s="19">
        <v>436110</v>
      </c>
      <c r="Z193" s="19" t="s">
        <v>41</v>
      </c>
      <c r="AA193" s="47">
        <v>218055</v>
      </c>
      <c r="AB193" s="32">
        <v>0</v>
      </c>
      <c r="AC193" s="16" t="s">
        <v>41</v>
      </c>
      <c r="AD193" s="32">
        <v>0</v>
      </c>
      <c r="AE193" s="16" t="s">
        <v>42</v>
      </c>
      <c r="AF193" s="16" t="s">
        <v>43</v>
      </c>
      <c r="AH193" s="16" t="s">
        <v>44</v>
      </c>
      <c r="AI193" s="16" t="s">
        <v>89</v>
      </c>
      <c r="AJ193" s="16" t="s">
        <v>96</v>
      </c>
      <c r="AK193" s="16" t="s">
        <v>49</v>
      </c>
      <c r="AL193" s="16" t="s">
        <v>91</v>
      </c>
      <c r="AM193" s="16" t="s">
        <v>51</v>
      </c>
      <c r="AN193" s="16" t="s">
        <v>1557</v>
      </c>
      <c r="AO193" s="16" t="s">
        <v>53</v>
      </c>
      <c r="AP193" s="16" t="s">
        <v>54</v>
      </c>
      <c r="AQ193" s="16" t="s">
        <v>55</v>
      </c>
      <c r="AT193" s="365">
        <v>0</v>
      </c>
      <c r="AU193" s="16" t="s">
        <v>4972</v>
      </c>
      <c r="AV193" s="17">
        <v>41348</v>
      </c>
      <c r="AW193" s="17">
        <v>41384.000694444447</v>
      </c>
      <c r="AX193" s="17" t="s">
        <v>48</v>
      </c>
      <c r="AY193" s="19">
        <v>436110</v>
      </c>
      <c r="AZ193" s="3">
        <v>5012</v>
      </c>
      <c r="BA193" s="16" t="s">
        <v>14342</v>
      </c>
      <c r="BB193" s="16" t="s">
        <v>14343</v>
      </c>
    </row>
    <row r="194" spans="1:54" s="16" customFormat="1" ht="12.75" customHeight="1" x14ac:dyDescent="0.25">
      <c r="A194" s="382"/>
      <c r="B194" s="16" t="s">
        <v>4920</v>
      </c>
      <c r="C194" s="28">
        <v>93</v>
      </c>
      <c r="D194" s="16" t="s">
        <v>4458</v>
      </c>
      <c r="E194" s="16" t="s">
        <v>4597</v>
      </c>
      <c r="F194" s="16" t="s">
        <v>5401</v>
      </c>
      <c r="G194" s="16" t="s">
        <v>4571</v>
      </c>
      <c r="H194" s="16" t="s">
        <v>4569</v>
      </c>
      <c r="I194" s="16" t="s">
        <v>7439</v>
      </c>
      <c r="J194" s="17">
        <v>41234</v>
      </c>
      <c r="K194" s="18">
        <f t="shared" si="7"/>
        <v>150.02569444444089</v>
      </c>
      <c r="L194" s="16">
        <v>1623181</v>
      </c>
      <c r="M194" s="16" t="s">
        <v>4973</v>
      </c>
      <c r="N194" s="16" t="s">
        <v>4974</v>
      </c>
      <c r="O194" s="16" t="s">
        <v>38</v>
      </c>
      <c r="P194" s="16" t="s">
        <v>5098</v>
      </c>
      <c r="R194" s="17">
        <v>41220</v>
      </c>
      <c r="S194" s="16" t="s">
        <v>39</v>
      </c>
      <c r="T194" s="19">
        <v>25457</v>
      </c>
      <c r="U194" s="19">
        <v>25457</v>
      </c>
      <c r="V194" s="32"/>
      <c r="W194" s="32"/>
      <c r="X194" s="32" t="s">
        <v>39</v>
      </c>
      <c r="Y194" s="19">
        <v>25457</v>
      </c>
      <c r="Z194" s="19" t="s">
        <v>41</v>
      </c>
      <c r="AA194" s="47">
        <v>12728.5</v>
      </c>
      <c r="AB194" s="32">
        <v>0</v>
      </c>
      <c r="AC194" s="16" t="s">
        <v>41</v>
      </c>
      <c r="AD194" s="32">
        <v>0</v>
      </c>
      <c r="AE194" s="16" t="s">
        <v>42</v>
      </c>
      <c r="AF194" s="16" t="s">
        <v>43</v>
      </c>
      <c r="AH194" s="16" t="s">
        <v>44</v>
      </c>
      <c r="AI194" s="16" t="s">
        <v>89</v>
      </c>
      <c r="AJ194" s="16" t="s">
        <v>96</v>
      </c>
      <c r="AK194" s="16" t="s">
        <v>97</v>
      </c>
      <c r="AL194" s="16" t="s">
        <v>50</v>
      </c>
      <c r="AM194" s="16" t="s">
        <v>51</v>
      </c>
      <c r="AN194" s="16" t="s">
        <v>4694</v>
      </c>
      <c r="AO194" s="16" t="s">
        <v>53</v>
      </c>
      <c r="AP194" s="16" t="s">
        <v>54</v>
      </c>
      <c r="AQ194" s="16" t="s">
        <v>55</v>
      </c>
      <c r="AT194" s="365">
        <v>0</v>
      </c>
      <c r="AU194" s="16" t="s">
        <v>4975</v>
      </c>
      <c r="AV194" s="17">
        <v>41365</v>
      </c>
      <c r="AW194" s="17">
        <v>41384.025694444441</v>
      </c>
      <c r="AX194" s="17" t="s">
        <v>48</v>
      </c>
      <c r="AY194" s="19">
        <v>25457</v>
      </c>
      <c r="AZ194" s="3">
        <v>5030</v>
      </c>
      <c r="BA194" s="16" t="s">
        <v>14543</v>
      </c>
      <c r="BB194" s="16" t="s">
        <v>14544</v>
      </c>
    </row>
    <row r="195" spans="1:54" s="16" customFormat="1" ht="12.75" customHeight="1" x14ac:dyDescent="0.25">
      <c r="A195" s="382"/>
      <c r="B195" s="16" t="s">
        <v>4920</v>
      </c>
      <c r="C195" s="28">
        <v>93</v>
      </c>
      <c r="D195" s="16" t="s">
        <v>4458</v>
      </c>
      <c r="E195" s="16" t="s">
        <v>4597</v>
      </c>
      <c r="F195" s="16" t="s">
        <v>5401</v>
      </c>
      <c r="G195" s="16" t="s">
        <v>4571</v>
      </c>
      <c r="H195" s="16" t="s">
        <v>4569</v>
      </c>
      <c r="I195" s="16" t="s">
        <v>7439</v>
      </c>
      <c r="J195" s="17">
        <v>41093</v>
      </c>
      <c r="K195" s="18">
        <f t="shared" si="7"/>
        <v>291.08680555555475</v>
      </c>
      <c r="L195" s="16">
        <v>1623253</v>
      </c>
      <c r="M195" s="16" t="s">
        <v>4976</v>
      </c>
      <c r="N195" s="16" t="s">
        <v>4977</v>
      </c>
      <c r="O195" s="16" t="s">
        <v>38</v>
      </c>
      <c r="P195" s="16" t="s">
        <v>5099</v>
      </c>
      <c r="R195" s="17">
        <v>41092</v>
      </c>
      <c r="S195" s="16" t="s">
        <v>39</v>
      </c>
      <c r="T195" s="19">
        <v>50382</v>
      </c>
      <c r="U195" s="19">
        <v>50382</v>
      </c>
      <c r="V195" s="32"/>
      <c r="W195" s="32"/>
      <c r="X195" s="32" t="s">
        <v>39</v>
      </c>
      <c r="Y195" s="19">
        <v>50382</v>
      </c>
      <c r="Z195" s="19" t="s">
        <v>41</v>
      </c>
      <c r="AA195" s="47">
        <v>25191</v>
      </c>
      <c r="AB195" s="32">
        <v>0</v>
      </c>
      <c r="AC195" s="16" t="s">
        <v>41</v>
      </c>
      <c r="AD195" s="32">
        <v>0</v>
      </c>
      <c r="AE195" s="16" t="s">
        <v>42</v>
      </c>
      <c r="AF195" s="16" t="s">
        <v>43</v>
      </c>
      <c r="AH195" s="16" t="s">
        <v>44</v>
      </c>
      <c r="AI195" s="16" t="s">
        <v>89</v>
      </c>
      <c r="AJ195" s="16" t="s">
        <v>96</v>
      </c>
      <c r="AK195" s="16" t="s">
        <v>97</v>
      </c>
      <c r="AL195" s="16" t="s">
        <v>68</v>
      </c>
      <c r="AM195" s="16" t="s">
        <v>51</v>
      </c>
      <c r="AN195" s="16" t="s">
        <v>3623</v>
      </c>
      <c r="AO195" s="16" t="s">
        <v>53</v>
      </c>
      <c r="AP195" s="16" t="s">
        <v>163</v>
      </c>
      <c r="AQ195" s="16" t="s">
        <v>55</v>
      </c>
      <c r="AT195" s="365">
        <v>0</v>
      </c>
      <c r="AU195" s="16" t="s">
        <v>4978</v>
      </c>
      <c r="AV195" s="17">
        <v>41373</v>
      </c>
      <c r="AW195" s="17">
        <v>41384.086805555555</v>
      </c>
      <c r="AX195" s="17" t="s">
        <v>48</v>
      </c>
      <c r="AY195" s="19">
        <v>50382</v>
      </c>
      <c r="AZ195" s="3">
        <v>5030</v>
      </c>
      <c r="BA195" s="16" t="s">
        <v>14545</v>
      </c>
      <c r="BB195" s="16" t="s">
        <v>14546</v>
      </c>
    </row>
    <row r="196" spans="1:54" s="16" customFormat="1" ht="12.75" customHeight="1" x14ac:dyDescent="0.25">
      <c r="A196" s="382"/>
      <c r="B196" s="16" t="s">
        <v>4920</v>
      </c>
      <c r="C196" s="16">
        <v>1</v>
      </c>
      <c r="D196" s="16" t="s">
        <v>6893</v>
      </c>
      <c r="E196" s="16" t="s">
        <v>8298</v>
      </c>
      <c r="F196" s="20" t="s">
        <v>5286</v>
      </c>
      <c r="G196" s="16" t="s">
        <v>5831</v>
      </c>
      <c r="H196" s="16" t="s">
        <v>4584</v>
      </c>
      <c r="I196" s="16" t="s">
        <v>4584</v>
      </c>
      <c r="J196" s="17" t="s">
        <v>5286</v>
      </c>
      <c r="K196" s="18" t="s">
        <v>5286</v>
      </c>
      <c r="L196" s="16">
        <v>1623262</v>
      </c>
      <c r="M196" s="16" t="s">
        <v>4979</v>
      </c>
      <c r="O196" s="16" t="s">
        <v>38</v>
      </c>
      <c r="P196" s="16" t="s">
        <v>4842</v>
      </c>
      <c r="R196" s="17">
        <v>40980</v>
      </c>
      <c r="S196" s="16" t="s">
        <v>39</v>
      </c>
      <c r="T196" s="19">
        <v>128807.51</v>
      </c>
      <c r="U196" s="19">
        <v>257615.02</v>
      </c>
      <c r="V196" s="32"/>
      <c r="W196" s="32"/>
      <c r="X196" s="32" t="s">
        <v>39</v>
      </c>
      <c r="Y196" s="19">
        <v>128807.51</v>
      </c>
      <c r="Z196" s="19" t="s">
        <v>41</v>
      </c>
      <c r="AA196" s="47">
        <v>64403.76</v>
      </c>
      <c r="AB196" s="32">
        <v>0</v>
      </c>
      <c r="AC196" s="16" t="s">
        <v>41</v>
      </c>
      <c r="AD196" s="32">
        <v>0</v>
      </c>
      <c r="AE196" s="16" t="s">
        <v>42</v>
      </c>
      <c r="AF196" s="16" t="s">
        <v>43</v>
      </c>
      <c r="AH196" s="16" t="s">
        <v>44</v>
      </c>
      <c r="AI196" s="16" t="s">
        <v>89</v>
      </c>
      <c r="AJ196" s="16" t="s">
        <v>96</v>
      </c>
      <c r="AK196" s="16" t="s">
        <v>49</v>
      </c>
      <c r="AL196" s="16" t="s">
        <v>160</v>
      </c>
      <c r="AM196" s="16" t="s">
        <v>51</v>
      </c>
      <c r="AN196" s="16" t="s">
        <v>809</v>
      </c>
      <c r="AO196" s="16" t="s">
        <v>53</v>
      </c>
      <c r="AP196" s="16" t="s">
        <v>54</v>
      </c>
      <c r="AQ196" s="16" t="s">
        <v>55</v>
      </c>
      <c r="AT196" s="365">
        <v>0</v>
      </c>
      <c r="AU196" s="16" t="s">
        <v>4980</v>
      </c>
      <c r="AV196" s="17">
        <v>41372</v>
      </c>
      <c r="AW196" s="17">
        <v>41384.095833333333</v>
      </c>
      <c r="AX196" s="17" t="s">
        <v>72</v>
      </c>
      <c r="AY196" s="19">
        <v>128807.51</v>
      </c>
      <c r="AZ196" s="3"/>
      <c r="BA196" s="16" t="s">
        <v>14547</v>
      </c>
      <c r="BB196" s="16" t="s">
        <v>14548</v>
      </c>
    </row>
    <row r="197" spans="1:54" s="16" customFormat="1" ht="12.75" customHeight="1" x14ac:dyDescent="0.25">
      <c r="A197" s="382"/>
      <c r="B197" s="16" t="s">
        <v>4920</v>
      </c>
      <c r="C197" s="28">
        <v>93</v>
      </c>
      <c r="D197" s="16" t="s">
        <v>4458</v>
      </c>
      <c r="E197" s="16" t="s">
        <v>4597</v>
      </c>
      <c r="F197" s="16" t="s">
        <v>5401</v>
      </c>
      <c r="G197" s="16" t="s">
        <v>4571</v>
      </c>
      <c r="H197" s="16" t="s">
        <v>4569</v>
      </c>
      <c r="I197" s="16" t="s">
        <v>7439</v>
      </c>
      <c r="J197" s="17">
        <v>41141</v>
      </c>
      <c r="K197" s="18">
        <f>AW197-J197</f>
        <v>243.11666666666861</v>
      </c>
      <c r="L197" s="16">
        <v>1623298</v>
      </c>
      <c r="M197" s="16" t="s">
        <v>4981</v>
      </c>
      <c r="N197" s="16" t="s">
        <v>4982</v>
      </c>
      <c r="O197" s="16" t="s">
        <v>38</v>
      </c>
      <c r="P197" s="16" t="s">
        <v>5100</v>
      </c>
      <c r="R197" s="17">
        <v>41107</v>
      </c>
      <c r="S197" s="16" t="s">
        <v>39</v>
      </c>
      <c r="T197" s="19">
        <v>114324</v>
      </c>
      <c r="U197" s="19">
        <v>114324</v>
      </c>
      <c r="V197" s="32"/>
      <c r="W197" s="32"/>
      <c r="X197" s="32" t="s">
        <v>39</v>
      </c>
      <c r="Y197" s="19">
        <v>114324</v>
      </c>
      <c r="Z197" s="19" t="s">
        <v>41</v>
      </c>
      <c r="AA197" s="47">
        <v>57162</v>
      </c>
      <c r="AB197" s="32">
        <v>0</v>
      </c>
      <c r="AC197" s="16" t="s">
        <v>41</v>
      </c>
      <c r="AD197" s="32">
        <v>0</v>
      </c>
      <c r="AE197" s="16" t="s">
        <v>42</v>
      </c>
      <c r="AF197" s="16" t="s">
        <v>43</v>
      </c>
      <c r="AH197" s="16" t="s">
        <v>44</v>
      </c>
      <c r="AI197" s="16" t="s">
        <v>89</v>
      </c>
      <c r="AJ197" s="16" t="s">
        <v>96</v>
      </c>
      <c r="AK197" s="16" t="s">
        <v>97</v>
      </c>
      <c r="AL197" s="16" t="s">
        <v>91</v>
      </c>
      <c r="AM197" s="16" t="s">
        <v>51</v>
      </c>
      <c r="AN197" s="16" t="s">
        <v>69</v>
      </c>
      <c r="AO197" s="16" t="s">
        <v>53</v>
      </c>
      <c r="AP197" s="16" t="s">
        <v>54</v>
      </c>
      <c r="AQ197" s="16" t="s">
        <v>55</v>
      </c>
      <c r="AT197" s="365">
        <v>0</v>
      </c>
      <c r="AU197" s="16" t="s">
        <v>4983</v>
      </c>
      <c r="AV197" s="17">
        <v>41348</v>
      </c>
      <c r="AW197" s="17">
        <v>41384.116666666669</v>
      </c>
      <c r="AX197" s="17" t="s">
        <v>48</v>
      </c>
      <c r="AY197" s="19">
        <v>114324</v>
      </c>
      <c r="AZ197" s="3">
        <v>5030</v>
      </c>
      <c r="BA197" s="16" t="s">
        <v>14549</v>
      </c>
      <c r="BB197" s="16" t="s">
        <v>14550</v>
      </c>
    </row>
    <row r="198" spans="1:54" s="16" customFormat="1" ht="12.75" customHeight="1" x14ac:dyDescent="0.2">
      <c r="A198" s="382"/>
      <c r="B198" s="16" t="s">
        <v>4920</v>
      </c>
      <c r="C198" s="16">
        <v>14</v>
      </c>
      <c r="D198" s="16" t="s">
        <v>4457</v>
      </c>
      <c r="E198" s="16" t="s">
        <v>4598</v>
      </c>
      <c r="F198" s="16" t="s">
        <v>5151</v>
      </c>
      <c r="G198" s="16" t="s">
        <v>4566</v>
      </c>
      <c r="H198" s="16" t="s">
        <v>4567</v>
      </c>
      <c r="I198" s="16" t="s">
        <v>7440</v>
      </c>
      <c r="J198" s="17">
        <v>41192</v>
      </c>
      <c r="K198" s="18">
        <f>AW198-J198</f>
        <v>192.1520833333343</v>
      </c>
      <c r="L198" s="2">
        <v>1623345</v>
      </c>
      <c r="M198" s="2" t="s">
        <v>4984</v>
      </c>
      <c r="N198" s="2" t="s">
        <v>4985</v>
      </c>
      <c r="O198" s="2" t="s">
        <v>38</v>
      </c>
      <c r="P198" s="2" t="s">
        <v>5214</v>
      </c>
      <c r="Q198" s="2"/>
      <c r="R198" s="6">
        <v>41177</v>
      </c>
      <c r="S198" s="2" t="s">
        <v>39</v>
      </c>
      <c r="T198" s="7">
        <v>7944.5</v>
      </c>
      <c r="U198" s="7">
        <v>12296</v>
      </c>
      <c r="V198" s="40"/>
      <c r="W198" s="40"/>
      <c r="X198" s="40" t="s">
        <v>39</v>
      </c>
      <c r="Y198" s="7">
        <v>7944.5</v>
      </c>
      <c r="Z198" s="2" t="s">
        <v>41</v>
      </c>
      <c r="AA198" s="48">
        <v>3972.25</v>
      </c>
      <c r="AB198" s="40">
        <v>0</v>
      </c>
      <c r="AC198" s="2" t="s">
        <v>41</v>
      </c>
      <c r="AD198" s="40">
        <v>0</v>
      </c>
      <c r="AE198" s="2" t="s">
        <v>42</v>
      </c>
      <c r="AF198" s="2" t="s">
        <v>43</v>
      </c>
      <c r="AG198" s="2"/>
      <c r="AH198" s="2" t="s">
        <v>44</v>
      </c>
      <c r="AI198" s="2" t="s">
        <v>3189</v>
      </c>
      <c r="AJ198" s="2" t="s">
        <v>2078</v>
      </c>
      <c r="AK198" s="2" t="s">
        <v>49</v>
      </c>
      <c r="AL198" s="2" t="s">
        <v>75</v>
      </c>
      <c r="AM198" s="2" t="s">
        <v>177</v>
      </c>
      <c r="AN198" s="2" t="s">
        <v>127</v>
      </c>
      <c r="AO198" s="2" t="s">
        <v>53</v>
      </c>
      <c r="AP198" s="2" t="s">
        <v>54</v>
      </c>
      <c r="AQ198" s="2" t="s">
        <v>55</v>
      </c>
      <c r="AR198" s="2"/>
      <c r="AS198" s="2"/>
      <c r="AT198" s="363">
        <v>0</v>
      </c>
      <c r="AU198" s="2" t="s">
        <v>5216</v>
      </c>
      <c r="AV198" s="6">
        <v>41372</v>
      </c>
      <c r="AW198" s="6">
        <v>41384.152083333334</v>
      </c>
      <c r="AX198" s="2" t="s">
        <v>48</v>
      </c>
      <c r="AY198" s="7">
        <v>7944.5</v>
      </c>
      <c r="AZ198" s="3">
        <v>5003</v>
      </c>
      <c r="BA198" s="16" t="s">
        <v>10886</v>
      </c>
      <c r="BB198" s="16" t="s">
        <v>10887</v>
      </c>
    </row>
    <row r="199" spans="1:54" s="16" customFormat="1" ht="12.75" customHeight="1" x14ac:dyDescent="0.2">
      <c r="A199" s="382"/>
      <c r="B199" s="16" t="s">
        <v>4920</v>
      </c>
      <c r="C199" s="16">
        <v>1</v>
      </c>
      <c r="D199" s="16" t="s">
        <v>6893</v>
      </c>
      <c r="E199" s="16" t="s">
        <v>4652</v>
      </c>
      <c r="F199" s="20" t="s">
        <v>5286</v>
      </c>
      <c r="G199" s="16" t="s">
        <v>4582</v>
      </c>
      <c r="H199" s="16" t="s">
        <v>4569</v>
      </c>
      <c r="I199" s="16" t="s">
        <v>4578</v>
      </c>
      <c r="J199" s="17" t="s">
        <v>5286</v>
      </c>
      <c r="K199" s="18" t="s">
        <v>5286</v>
      </c>
      <c r="L199" s="2">
        <v>1623470</v>
      </c>
      <c r="M199" s="2" t="s">
        <v>5217</v>
      </c>
      <c r="N199" s="2" t="s">
        <v>5218</v>
      </c>
      <c r="O199" s="2" t="s">
        <v>38</v>
      </c>
      <c r="P199" s="2" t="s">
        <v>5219</v>
      </c>
      <c r="Q199" s="2"/>
      <c r="R199" s="2"/>
      <c r="S199" s="2" t="s">
        <v>39</v>
      </c>
      <c r="T199" s="7">
        <v>27206.17</v>
      </c>
      <c r="U199" s="7">
        <v>27206.17</v>
      </c>
      <c r="V199" s="40"/>
      <c r="W199" s="40"/>
      <c r="X199" s="40" t="s">
        <v>39</v>
      </c>
      <c r="Y199" s="7">
        <v>27206.17</v>
      </c>
      <c r="Z199" s="2" t="s">
        <v>41</v>
      </c>
      <c r="AA199" s="48">
        <v>13603.09</v>
      </c>
      <c r="AB199" s="40">
        <v>0</v>
      </c>
      <c r="AC199" s="2" t="s">
        <v>41</v>
      </c>
      <c r="AD199" s="40">
        <v>0</v>
      </c>
      <c r="AE199" s="2" t="s">
        <v>42</v>
      </c>
      <c r="AF199" s="2" t="s">
        <v>43</v>
      </c>
      <c r="AG199" s="2"/>
      <c r="AH199" s="2" t="s">
        <v>44</v>
      </c>
      <c r="AI199" s="2" t="s">
        <v>89</v>
      </c>
      <c r="AJ199" s="2" t="s">
        <v>96</v>
      </c>
      <c r="AK199" s="2" t="s">
        <v>97</v>
      </c>
      <c r="AL199" s="2" t="s">
        <v>50</v>
      </c>
      <c r="AM199" s="2" t="s">
        <v>51</v>
      </c>
      <c r="AN199" s="2" t="s">
        <v>1081</v>
      </c>
      <c r="AO199" s="2" t="s">
        <v>46</v>
      </c>
      <c r="AP199" s="2" t="s">
        <v>47</v>
      </c>
      <c r="AQ199" s="2" t="s">
        <v>55</v>
      </c>
      <c r="AR199" s="2"/>
      <c r="AS199" s="2"/>
      <c r="AT199" s="363">
        <v>0</v>
      </c>
      <c r="AU199" s="2" t="s">
        <v>5220</v>
      </c>
      <c r="AV199" s="6">
        <v>41311</v>
      </c>
      <c r="AW199" s="6">
        <v>41386.446527777778</v>
      </c>
      <c r="AX199" s="2" t="s">
        <v>72</v>
      </c>
      <c r="AY199" s="7">
        <v>27206.17</v>
      </c>
      <c r="AZ199" s="3"/>
      <c r="BA199" s="16" t="s">
        <v>14067</v>
      </c>
      <c r="BB199" s="16" t="s">
        <v>14015</v>
      </c>
    </row>
    <row r="200" spans="1:54" s="16" customFormat="1" ht="12.75" customHeight="1" x14ac:dyDescent="0.25">
      <c r="A200" s="382"/>
      <c r="B200" s="16" t="s">
        <v>4920</v>
      </c>
      <c r="C200" s="16">
        <v>14</v>
      </c>
      <c r="D200" s="16" t="s">
        <v>4457</v>
      </c>
      <c r="E200" s="16" t="s">
        <v>4643</v>
      </c>
      <c r="F200" s="16" t="s">
        <v>5151</v>
      </c>
      <c r="G200" s="16" t="s">
        <v>7089</v>
      </c>
      <c r="H200" s="16" t="s">
        <v>4567</v>
      </c>
      <c r="I200" s="16" t="s">
        <v>7440</v>
      </c>
      <c r="J200" s="17">
        <v>40569</v>
      </c>
      <c r="K200" s="18">
        <f t="shared" ref="K200:K226" si="8">AW200-J200</f>
        <v>818.11527777777519</v>
      </c>
      <c r="L200" s="16">
        <v>1624229</v>
      </c>
      <c r="M200" s="16" t="s">
        <v>5107</v>
      </c>
      <c r="N200" s="16" t="s">
        <v>5108</v>
      </c>
      <c r="O200" s="16" t="s">
        <v>1199</v>
      </c>
      <c r="P200" s="16" t="s">
        <v>5150</v>
      </c>
      <c r="R200" s="17">
        <v>40568</v>
      </c>
      <c r="S200" s="16" t="s">
        <v>39</v>
      </c>
      <c r="T200" s="19">
        <v>24666.29</v>
      </c>
      <c r="U200" s="19">
        <v>38081</v>
      </c>
      <c r="V200" s="32"/>
      <c r="W200" s="32"/>
      <c r="X200" s="32" t="s">
        <v>39</v>
      </c>
      <c r="Y200" s="19">
        <v>24666.29</v>
      </c>
      <c r="Z200" s="16" t="s">
        <v>41</v>
      </c>
      <c r="AA200" s="47">
        <v>12333.15</v>
      </c>
      <c r="AB200" s="32">
        <v>0</v>
      </c>
      <c r="AC200" s="16" t="s">
        <v>41</v>
      </c>
      <c r="AD200" s="32">
        <v>0</v>
      </c>
      <c r="AE200" s="16" t="s">
        <v>42</v>
      </c>
      <c r="AF200" s="16" t="s">
        <v>43</v>
      </c>
      <c r="AH200" s="16" t="s">
        <v>44</v>
      </c>
      <c r="AI200" s="16" t="s">
        <v>3189</v>
      </c>
      <c r="AJ200" s="16" t="s">
        <v>2078</v>
      </c>
      <c r="AK200" s="16" t="s">
        <v>49</v>
      </c>
      <c r="AL200" s="16" t="s">
        <v>91</v>
      </c>
      <c r="AM200" s="16" t="s">
        <v>51</v>
      </c>
      <c r="AN200" s="16" t="s">
        <v>45</v>
      </c>
      <c r="AO200" s="16" t="s">
        <v>46</v>
      </c>
      <c r="AP200" s="16" t="s">
        <v>47</v>
      </c>
      <c r="AQ200" s="16" t="s">
        <v>55</v>
      </c>
      <c r="AT200" s="365">
        <v>0</v>
      </c>
      <c r="AU200" s="16" t="s">
        <v>5109</v>
      </c>
      <c r="AV200" s="17">
        <v>41374</v>
      </c>
      <c r="AW200" s="17">
        <v>41387.115277777775</v>
      </c>
      <c r="AX200" s="16" t="s">
        <v>48</v>
      </c>
      <c r="AY200" s="19">
        <v>24666.29</v>
      </c>
      <c r="AZ200" s="3">
        <v>5000</v>
      </c>
      <c r="BA200" s="16" t="s">
        <v>14551</v>
      </c>
      <c r="BB200" s="16" t="s">
        <v>14552</v>
      </c>
    </row>
    <row r="201" spans="1:54" s="16" customFormat="1" ht="12.75" customHeight="1" x14ac:dyDescent="0.25">
      <c r="A201" s="382"/>
      <c r="B201" s="16" t="s">
        <v>4920</v>
      </c>
      <c r="C201" s="16">
        <v>90</v>
      </c>
      <c r="D201" s="16" t="s">
        <v>4458</v>
      </c>
      <c r="E201" s="16" t="s">
        <v>5153</v>
      </c>
      <c r="F201" s="16" t="s">
        <v>5403</v>
      </c>
      <c r="G201" s="16" t="s">
        <v>4572</v>
      </c>
      <c r="H201" s="16" t="s">
        <v>4584</v>
      </c>
      <c r="I201" s="16" t="s">
        <v>4584</v>
      </c>
      <c r="J201" s="17">
        <v>41400</v>
      </c>
      <c r="K201" s="18">
        <f t="shared" si="8"/>
        <v>-12.098611111112405</v>
      </c>
      <c r="L201" s="16">
        <v>1624771</v>
      </c>
      <c r="M201" s="16" t="s">
        <v>5110</v>
      </c>
      <c r="N201" s="16" t="s">
        <v>5111</v>
      </c>
      <c r="O201" s="16" t="s">
        <v>38</v>
      </c>
      <c r="P201" s="16" t="s">
        <v>5152</v>
      </c>
      <c r="R201" s="17">
        <v>40939</v>
      </c>
      <c r="S201" s="16" t="s">
        <v>39</v>
      </c>
      <c r="T201" s="19">
        <v>18250</v>
      </c>
      <c r="U201" s="19">
        <v>18250</v>
      </c>
      <c r="V201" s="32"/>
      <c r="W201" s="32"/>
      <c r="X201" s="32" t="s">
        <v>39</v>
      </c>
      <c r="Y201" s="19">
        <v>18250</v>
      </c>
      <c r="Z201" s="16" t="s">
        <v>41</v>
      </c>
      <c r="AA201" s="47">
        <v>9125</v>
      </c>
      <c r="AB201" s="32">
        <v>0</v>
      </c>
      <c r="AC201" s="16" t="s">
        <v>41</v>
      </c>
      <c r="AD201" s="32">
        <v>0</v>
      </c>
      <c r="AE201" s="16" t="s">
        <v>42</v>
      </c>
      <c r="AF201" s="16" t="s">
        <v>43</v>
      </c>
      <c r="AH201" s="16" t="s">
        <v>44</v>
      </c>
      <c r="AI201" s="16" t="s">
        <v>89</v>
      </c>
      <c r="AJ201" s="16" t="s">
        <v>96</v>
      </c>
      <c r="AK201" s="16" t="s">
        <v>49</v>
      </c>
      <c r="AL201" s="16" t="s">
        <v>50</v>
      </c>
      <c r="AM201" s="16" t="s">
        <v>51</v>
      </c>
      <c r="AN201" s="16" t="s">
        <v>2164</v>
      </c>
      <c r="AO201" s="16" t="s">
        <v>53</v>
      </c>
      <c r="AP201" s="16" t="s">
        <v>54</v>
      </c>
      <c r="AQ201" s="16" t="s">
        <v>55</v>
      </c>
      <c r="AT201" s="365">
        <v>0</v>
      </c>
      <c r="AU201" s="16" t="s">
        <v>5112</v>
      </c>
      <c r="AV201" s="17">
        <v>41354</v>
      </c>
      <c r="AW201" s="17">
        <v>41387.901388888888</v>
      </c>
      <c r="AX201" s="16" t="s">
        <v>48</v>
      </c>
      <c r="AY201" s="19">
        <v>18250</v>
      </c>
      <c r="AZ201" s="3">
        <v>5029</v>
      </c>
      <c r="BA201" s="16" t="s">
        <v>14553</v>
      </c>
      <c r="BB201" s="16" t="s">
        <v>14554</v>
      </c>
    </row>
    <row r="202" spans="1:54" s="16" customFormat="1" ht="12.75" customHeight="1" x14ac:dyDescent="0.25">
      <c r="A202" s="382"/>
      <c r="B202" s="16" t="s">
        <v>4920</v>
      </c>
      <c r="C202" s="28">
        <v>82</v>
      </c>
      <c r="D202" s="16" t="s">
        <v>4458</v>
      </c>
      <c r="E202" s="16" t="s">
        <v>4593</v>
      </c>
      <c r="F202" s="16" t="s">
        <v>5401</v>
      </c>
      <c r="G202" s="16" t="s">
        <v>4568</v>
      </c>
      <c r="H202" s="16" t="s">
        <v>4584</v>
      </c>
      <c r="I202" s="16" t="s">
        <v>4584</v>
      </c>
      <c r="J202" s="17">
        <v>41400</v>
      </c>
      <c r="K202" s="18">
        <f t="shared" si="8"/>
        <v>-11.679166666668607</v>
      </c>
      <c r="L202" s="16">
        <v>1625134</v>
      </c>
      <c r="M202" s="16" t="s">
        <v>5113</v>
      </c>
      <c r="N202" s="16" t="s">
        <v>5114</v>
      </c>
      <c r="O202" s="16" t="s">
        <v>38</v>
      </c>
      <c r="P202" s="16" t="s">
        <v>5155</v>
      </c>
      <c r="R202" s="17">
        <v>41000</v>
      </c>
      <c r="S202" s="16" t="s">
        <v>39</v>
      </c>
      <c r="T202" s="19">
        <v>130000</v>
      </c>
      <c r="U202" s="19">
        <v>130000</v>
      </c>
      <c r="V202" s="32"/>
      <c r="W202" s="32"/>
      <c r="X202" s="32" t="s">
        <v>39</v>
      </c>
      <c r="Y202" s="19">
        <v>130000</v>
      </c>
      <c r="Z202" s="16" t="s">
        <v>41</v>
      </c>
      <c r="AA202" s="47">
        <v>65000</v>
      </c>
      <c r="AB202" s="32">
        <v>0</v>
      </c>
      <c r="AC202" s="16" t="s">
        <v>41</v>
      </c>
      <c r="AD202" s="32">
        <v>0</v>
      </c>
      <c r="AE202" s="16" t="s">
        <v>42</v>
      </c>
      <c r="AF202" s="16" t="s">
        <v>43</v>
      </c>
      <c r="AH202" s="16" t="s">
        <v>44</v>
      </c>
      <c r="AI202" s="16" t="s">
        <v>3815</v>
      </c>
      <c r="AJ202" s="16" t="s">
        <v>2078</v>
      </c>
      <c r="AK202" s="16" t="s">
        <v>97</v>
      </c>
      <c r="AL202" s="16" t="s">
        <v>98</v>
      </c>
      <c r="AM202" s="16" t="s">
        <v>51</v>
      </c>
      <c r="AN202" s="16" t="s">
        <v>153</v>
      </c>
      <c r="AO202" s="16" t="s">
        <v>154</v>
      </c>
      <c r="AP202" s="16" t="s">
        <v>155</v>
      </c>
      <c r="AQ202" s="16" t="s">
        <v>55</v>
      </c>
      <c r="AT202" s="365">
        <v>0</v>
      </c>
      <c r="AU202" s="16" t="s">
        <v>5115</v>
      </c>
      <c r="AV202" s="17">
        <v>41368</v>
      </c>
      <c r="AW202" s="17">
        <v>41388.320833333331</v>
      </c>
      <c r="AX202" s="16" t="s">
        <v>48</v>
      </c>
      <c r="AY202" s="19">
        <v>130000</v>
      </c>
      <c r="AZ202" s="3">
        <v>5012</v>
      </c>
      <c r="BA202" s="16" t="s">
        <v>14555</v>
      </c>
      <c r="BB202" s="16" t="s">
        <v>14556</v>
      </c>
    </row>
    <row r="203" spans="1:54" s="16" customFormat="1" ht="12.75" customHeight="1" x14ac:dyDescent="0.25">
      <c r="A203" s="382"/>
      <c r="B203" s="16" t="s">
        <v>4920</v>
      </c>
      <c r="C203" s="28">
        <v>93</v>
      </c>
      <c r="D203" s="16" t="s">
        <v>4458</v>
      </c>
      <c r="E203" s="16" t="s">
        <v>4589</v>
      </c>
      <c r="F203" s="16" t="s">
        <v>5401</v>
      </c>
      <c r="G203" s="16" t="s">
        <v>4568</v>
      </c>
      <c r="H203" s="16" t="s">
        <v>4567</v>
      </c>
      <c r="I203" s="16" t="s">
        <v>7440</v>
      </c>
      <c r="J203" s="17">
        <v>40995</v>
      </c>
      <c r="K203" s="18">
        <f t="shared" si="8"/>
        <v>393.5493055555562</v>
      </c>
      <c r="L203" s="16">
        <v>1625338</v>
      </c>
      <c r="M203" s="16" t="s">
        <v>5116</v>
      </c>
      <c r="N203" s="16" t="s">
        <v>5117</v>
      </c>
      <c r="O203" s="16" t="s">
        <v>1199</v>
      </c>
      <c r="P203" s="16" t="s">
        <v>5156</v>
      </c>
      <c r="R203" s="17">
        <v>40904</v>
      </c>
      <c r="S203" s="16" t="s">
        <v>39</v>
      </c>
      <c r="T203" s="19">
        <v>5104.3500000000004</v>
      </c>
      <c r="U203" s="19">
        <v>5373</v>
      </c>
      <c r="V203" s="32"/>
      <c r="W203" s="32"/>
      <c r="X203" s="32" t="s">
        <v>39</v>
      </c>
      <c r="Y203" s="19">
        <v>5104.3500000000004</v>
      </c>
      <c r="Z203" s="16" t="s">
        <v>41</v>
      </c>
      <c r="AA203" s="47">
        <v>2552.1799999999998</v>
      </c>
      <c r="AB203" s="32">
        <v>0</v>
      </c>
      <c r="AC203" s="16" t="s">
        <v>41</v>
      </c>
      <c r="AD203" s="32">
        <v>0</v>
      </c>
      <c r="AE203" s="16" t="s">
        <v>42</v>
      </c>
      <c r="AF203" s="16" t="s">
        <v>43</v>
      </c>
      <c r="AH203" s="16" t="s">
        <v>44</v>
      </c>
      <c r="AI203" s="16" t="s">
        <v>3815</v>
      </c>
      <c r="AJ203" s="16" t="s">
        <v>2078</v>
      </c>
      <c r="AK203" s="16" t="s">
        <v>49</v>
      </c>
      <c r="AL203" s="16" t="s">
        <v>50</v>
      </c>
      <c r="AM203" s="16" t="s">
        <v>51</v>
      </c>
      <c r="AN203" s="16" t="s">
        <v>307</v>
      </c>
      <c r="AO203" s="16" t="s">
        <v>171</v>
      </c>
      <c r="AP203" s="16" t="s">
        <v>54</v>
      </c>
      <c r="AQ203" s="16" t="s">
        <v>55</v>
      </c>
      <c r="AT203" s="365">
        <v>0</v>
      </c>
      <c r="AU203" s="16" t="s">
        <v>5154</v>
      </c>
      <c r="AV203" s="17">
        <v>41366</v>
      </c>
      <c r="AW203" s="17">
        <v>41388.549305555556</v>
      </c>
      <c r="AX203" s="16" t="s">
        <v>48</v>
      </c>
      <c r="AY203" s="19">
        <v>5104.3500000000004</v>
      </c>
      <c r="AZ203" s="3">
        <v>5031</v>
      </c>
      <c r="BA203" s="16" t="s">
        <v>14720</v>
      </c>
      <c r="BB203" s="16" t="s">
        <v>14721</v>
      </c>
    </row>
    <row r="204" spans="1:54" s="16" customFormat="1" ht="12.75" customHeight="1" x14ac:dyDescent="0.25">
      <c r="A204" s="382"/>
      <c r="B204" s="16" t="s">
        <v>4920</v>
      </c>
      <c r="C204" s="28">
        <v>82</v>
      </c>
      <c r="D204" s="16" t="s">
        <v>4458</v>
      </c>
      <c r="E204" s="16" t="s">
        <v>4593</v>
      </c>
      <c r="F204" s="16" t="s">
        <v>5401</v>
      </c>
      <c r="G204" s="16" t="s">
        <v>4568</v>
      </c>
      <c r="H204" s="16" t="s">
        <v>4567</v>
      </c>
      <c r="I204" s="16" t="s">
        <v>7440</v>
      </c>
      <c r="J204" s="17">
        <v>40974</v>
      </c>
      <c r="K204" s="18">
        <f t="shared" si="8"/>
        <v>414.66319444444525</v>
      </c>
      <c r="L204" s="16">
        <v>1625476</v>
      </c>
      <c r="M204" s="16" t="s">
        <v>5118</v>
      </c>
      <c r="N204" s="16" t="s">
        <v>5119</v>
      </c>
      <c r="O204" s="16" t="s">
        <v>38</v>
      </c>
      <c r="P204" s="16" t="s">
        <v>5157</v>
      </c>
      <c r="R204" s="17">
        <v>40959</v>
      </c>
      <c r="S204" s="16" t="s">
        <v>39</v>
      </c>
      <c r="T204" s="19">
        <v>39937.5</v>
      </c>
      <c r="U204" s="19">
        <v>45000</v>
      </c>
      <c r="V204" s="32"/>
      <c r="W204" s="32"/>
      <c r="X204" s="32" t="s">
        <v>39</v>
      </c>
      <c r="Y204" s="19">
        <v>39937.5</v>
      </c>
      <c r="Z204" s="16" t="s">
        <v>41</v>
      </c>
      <c r="AA204" s="47">
        <v>19968.75</v>
      </c>
      <c r="AB204" s="32">
        <v>0</v>
      </c>
      <c r="AC204" s="16" t="s">
        <v>41</v>
      </c>
      <c r="AD204" s="32">
        <v>0</v>
      </c>
      <c r="AE204" s="16" t="s">
        <v>42</v>
      </c>
      <c r="AF204" s="16" t="s">
        <v>43</v>
      </c>
      <c r="AH204" s="16" t="s">
        <v>44</v>
      </c>
      <c r="AI204" s="16" t="s">
        <v>3815</v>
      </c>
      <c r="AJ204" s="16" t="s">
        <v>2078</v>
      </c>
      <c r="AK204" s="16" t="s">
        <v>49</v>
      </c>
      <c r="AL204" s="16" t="s">
        <v>160</v>
      </c>
      <c r="AM204" s="16" t="s">
        <v>51</v>
      </c>
      <c r="AN204" s="16" t="s">
        <v>2044</v>
      </c>
      <c r="AO204" s="16" t="s">
        <v>171</v>
      </c>
      <c r="AP204" s="16" t="s">
        <v>54</v>
      </c>
      <c r="AQ204" s="16" t="s">
        <v>55</v>
      </c>
      <c r="AT204" s="365">
        <v>0</v>
      </c>
      <c r="AU204" s="16" t="s">
        <v>5120</v>
      </c>
      <c r="AV204" s="17">
        <v>41347</v>
      </c>
      <c r="AW204" s="17">
        <v>41388.663194444445</v>
      </c>
      <c r="AX204" s="16" t="s">
        <v>48</v>
      </c>
      <c r="AY204" s="19">
        <v>39937.5</v>
      </c>
      <c r="AZ204" s="3">
        <v>5012</v>
      </c>
      <c r="BA204" s="16" t="s">
        <v>14722</v>
      </c>
      <c r="BB204" s="16" t="s">
        <v>14723</v>
      </c>
    </row>
    <row r="205" spans="1:54" s="16" customFormat="1" ht="12.75" customHeight="1" x14ac:dyDescent="0.25">
      <c r="A205" s="382"/>
      <c r="B205" s="16" t="s">
        <v>4920</v>
      </c>
      <c r="C205" s="28">
        <v>82</v>
      </c>
      <c r="D205" s="16" t="s">
        <v>4458</v>
      </c>
      <c r="E205" s="16" t="s">
        <v>4593</v>
      </c>
      <c r="F205" s="16" t="s">
        <v>5401</v>
      </c>
      <c r="G205" s="16" t="s">
        <v>4573</v>
      </c>
      <c r="H205" s="16" t="s">
        <v>4569</v>
      </c>
      <c r="I205" s="16" t="s">
        <v>4570</v>
      </c>
      <c r="J205" s="17">
        <v>41100</v>
      </c>
      <c r="K205" s="18">
        <f t="shared" si="8"/>
        <v>288.9597222222219</v>
      </c>
      <c r="L205" s="16">
        <v>1625697</v>
      </c>
      <c r="M205" s="16" t="s">
        <v>5121</v>
      </c>
      <c r="N205" s="16" t="s">
        <v>5122</v>
      </c>
      <c r="O205" s="16" t="s">
        <v>38</v>
      </c>
      <c r="P205" s="16" t="s">
        <v>5158</v>
      </c>
      <c r="R205" s="17">
        <v>41078</v>
      </c>
      <c r="S205" s="16" t="s">
        <v>39</v>
      </c>
      <c r="T205" s="19">
        <v>50000</v>
      </c>
      <c r="U205" s="19">
        <v>50000</v>
      </c>
      <c r="V205" s="32"/>
      <c r="W205" s="32"/>
      <c r="X205" s="32" t="s">
        <v>39</v>
      </c>
      <c r="Y205" s="19">
        <v>50000</v>
      </c>
      <c r="Z205" s="16" t="s">
        <v>41</v>
      </c>
      <c r="AA205" s="47">
        <v>25000</v>
      </c>
      <c r="AB205" s="32">
        <v>0</v>
      </c>
      <c r="AC205" s="16" t="s">
        <v>41</v>
      </c>
      <c r="AD205" s="32">
        <v>0</v>
      </c>
      <c r="AE205" s="16" t="s">
        <v>42</v>
      </c>
      <c r="AF205" s="16" t="s">
        <v>43</v>
      </c>
      <c r="AH205" s="16" t="s">
        <v>44</v>
      </c>
      <c r="AI205" s="16" t="s">
        <v>89</v>
      </c>
      <c r="AJ205" s="16" t="s">
        <v>2078</v>
      </c>
      <c r="AK205" s="16" t="s">
        <v>49</v>
      </c>
      <c r="AL205" s="16" t="s">
        <v>50</v>
      </c>
      <c r="AM205" s="16" t="s">
        <v>51</v>
      </c>
      <c r="AN205" s="16" t="s">
        <v>2412</v>
      </c>
      <c r="AO205" s="16" t="s">
        <v>53</v>
      </c>
      <c r="AP205" s="16" t="s">
        <v>54</v>
      </c>
      <c r="AQ205" s="16" t="s">
        <v>55</v>
      </c>
      <c r="AT205" s="365">
        <v>0</v>
      </c>
      <c r="AU205" s="16" t="s">
        <v>5123</v>
      </c>
      <c r="AV205" s="17">
        <v>41374</v>
      </c>
      <c r="AW205" s="17">
        <v>41388.959722222222</v>
      </c>
      <c r="AX205" s="16" t="s">
        <v>48</v>
      </c>
      <c r="AY205" s="19">
        <v>50000</v>
      </c>
      <c r="AZ205" s="3">
        <v>5012</v>
      </c>
      <c r="BA205" s="16" t="s">
        <v>14724</v>
      </c>
      <c r="BB205" s="16" t="s">
        <v>14725</v>
      </c>
    </row>
    <row r="206" spans="1:54" s="16" customFormat="1" ht="12.75" customHeight="1" x14ac:dyDescent="0.25">
      <c r="A206" s="382"/>
      <c r="B206" s="16" t="s">
        <v>4920</v>
      </c>
      <c r="C206" s="28">
        <v>93</v>
      </c>
      <c r="D206" s="16" t="s">
        <v>4458</v>
      </c>
      <c r="E206" s="16" t="s">
        <v>5513</v>
      </c>
      <c r="F206" s="16" t="s">
        <v>5401</v>
      </c>
      <c r="G206" s="16" t="s">
        <v>4582</v>
      </c>
      <c r="H206" s="16" t="s">
        <v>4569</v>
      </c>
      <c r="I206" s="16" t="s">
        <v>4578</v>
      </c>
      <c r="J206" s="17">
        <v>41108</v>
      </c>
      <c r="K206" s="18">
        <f t="shared" si="8"/>
        <v>280.98333333332994</v>
      </c>
      <c r="L206" s="16">
        <v>1625730</v>
      </c>
      <c r="M206" s="16" t="s">
        <v>5124</v>
      </c>
      <c r="N206" s="16" t="s">
        <v>5125</v>
      </c>
      <c r="O206" s="16" t="s">
        <v>38</v>
      </c>
      <c r="P206" s="16" t="s">
        <v>5159</v>
      </c>
      <c r="R206" s="17">
        <v>41099</v>
      </c>
      <c r="S206" s="16" t="s">
        <v>39</v>
      </c>
      <c r="T206" s="19">
        <v>75000</v>
      </c>
      <c r="U206" s="19">
        <v>75000</v>
      </c>
      <c r="V206" s="32"/>
      <c r="W206" s="32"/>
      <c r="X206" s="32" t="s">
        <v>39</v>
      </c>
      <c r="Y206" s="19">
        <v>75000</v>
      </c>
      <c r="Z206" s="16" t="s">
        <v>41</v>
      </c>
      <c r="AA206" s="47">
        <v>37500</v>
      </c>
      <c r="AB206" s="32">
        <v>0</v>
      </c>
      <c r="AC206" s="16" t="s">
        <v>41</v>
      </c>
      <c r="AD206" s="32">
        <v>0</v>
      </c>
      <c r="AE206" s="16" t="s">
        <v>42</v>
      </c>
      <c r="AF206" s="16" t="s">
        <v>43</v>
      </c>
      <c r="AH206" s="16" t="s">
        <v>44</v>
      </c>
      <c r="AI206" s="16" t="s">
        <v>89</v>
      </c>
      <c r="AJ206" s="16" t="s">
        <v>96</v>
      </c>
      <c r="AK206" s="16" t="s">
        <v>49</v>
      </c>
      <c r="AL206" s="16" t="s">
        <v>91</v>
      </c>
      <c r="AM206" s="16" t="s">
        <v>51</v>
      </c>
      <c r="AN206" s="16" t="s">
        <v>349</v>
      </c>
      <c r="AO206" s="16" t="s">
        <v>154</v>
      </c>
      <c r="AP206" s="16" t="s">
        <v>155</v>
      </c>
      <c r="AQ206" s="16" t="s">
        <v>55</v>
      </c>
      <c r="AT206" s="365">
        <v>0</v>
      </c>
      <c r="AU206" s="16" t="s">
        <v>5126</v>
      </c>
      <c r="AV206" s="17">
        <v>41382</v>
      </c>
      <c r="AW206" s="17">
        <v>41388.98333333333</v>
      </c>
      <c r="AX206" s="16" t="s">
        <v>48</v>
      </c>
      <c r="AY206" s="19">
        <v>75000</v>
      </c>
      <c r="AZ206" s="3">
        <v>8064</v>
      </c>
      <c r="BA206" s="16" t="s">
        <v>14726</v>
      </c>
      <c r="BB206" s="16" t="s">
        <v>14727</v>
      </c>
    </row>
    <row r="207" spans="1:54" s="16" customFormat="1" ht="12.75" customHeight="1" x14ac:dyDescent="0.25">
      <c r="A207" s="382"/>
      <c r="B207" s="16" t="s">
        <v>4920</v>
      </c>
      <c r="C207" s="28">
        <v>93</v>
      </c>
      <c r="D207" s="16" t="s">
        <v>4458</v>
      </c>
      <c r="E207" s="16" t="s">
        <v>4904</v>
      </c>
      <c r="F207" s="16" t="s">
        <v>4604</v>
      </c>
      <c r="G207" s="16" t="s">
        <v>4571</v>
      </c>
      <c r="H207" s="16" t="s">
        <v>4569</v>
      </c>
      <c r="I207" s="16" t="s">
        <v>7439</v>
      </c>
      <c r="J207" s="17">
        <v>40367</v>
      </c>
      <c r="K207" s="18">
        <f t="shared" si="8"/>
        <v>1022.0152777777766</v>
      </c>
      <c r="L207" s="16">
        <v>1625764</v>
      </c>
      <c r="M207" s="16" t="s">
        <v>5127</v>
      </c>
      <c r="N207" s="16" t="s">
        <v>5128</v>
      </c>
      <c r="O207" s="16" t="s">
        <v>38</v>
      </c>
      <c r="P207" s="16" t="s">
        <v>5160</v>
      </c>
      <c r="R207" s="17">
        <v>40165</v>
      </c>
      <c r="S207" s="16" t="s">
        <v>39</v>
      </c>
      <c r="T207" s="19">
        <v>68679.509999999995</v>
      </c>
      <c r="U207" s="19">
        <v>68679.509999999995</v>
      </c>
      <c r="V207" s="32"/>
      <c r="W207" s="32"/>
      <c r="X207" s="32" t="s">
        <v>39</v>
      </c>
      <c r="Y207" s="19">
        <v>68679.509999999995</v>
      </c>
      <c r="Z207" s="16" t="s">
        <v>41</v>
      </c>
      <c r="AA207" s="47">
        <v>34339.760000000002</v>
      </c>
      <c r="AB207" s="32">
        <v>0</v>
      </c>
      <c r="AC207" s="16" t="s">
        <v>41</v>
      </c>
      <c r="AD207" s="32">
        <v>0</v>
      </c>
      <c r="AE207" s="16" t="s">
        <v>42</v>
      </c>
      <c r="AF207" s="16" t="s">
        <v>43</v>
      </c>
      <c r="AH207" s="16" t="s">
        <v>44</v>
      </c>
      <c r="AI207" s="16" t="s">
        <v>89</v>
      </c>
      <c r="AJ207" s="16" t="s">
        <v>2078</v>
      </c>
      <c r="AK207" s="16" t="s">
        <v>49</v>
      </c>
      <c r="AL207" s="16" t="s">
        <v>68</v>
      </c>
      <c r="AM207" s="16" t="s">
        <v>51</v>
      </c>
      <c r="AN207" s="16" t="s">
        <v>3623</v>
      </c>
      <c r="AO207" s="16" t="s">
        <v>53</v>
      </c>
      <c r="AP207" s="16" t="s">
        <v>54</v>
      </c>
      <c r="AQ207" s="16" t="s">
        <v>55</v>
      </c>
      <c r="AT207" s="365">
        <v>0</v>
      </c>
      <c r="AU207" s="16" t="s">
        <v>5129</v>
      </c>
      <c r="AV207" s="17">
        <v>41380</v>
      </c>
      <c r="AW207" s="17">
        <v>41389.015277777777</v>
      </c>
      <c r="AX207" s="16" t="s">
        <v>48</v>
      </c>
      <c r="AY207" s="19">
        <v>68679.509999999995</v>
      </c>
      <c r="AZ207" s="3">
        <v>5055</v>
      </c>
      <c r="BA207" s="16" t="s">
        <v>14728</v>
      </c>
      <c r="BB207" s="16" t="s">
        <v>14729</v>
      </c>
    </row>
    <row r="208" spans="1:54" s="16" customFormat="1" ht="12.75" customHeight="1" x14ac:dyDescent="0.25">
      <c r="A208" s="382"/>
      <c r="B208" s="16" t="s">
        <v>4920</v>
      </c>
      <c r="C208" s="28">
        <v>93</v>
      </c>
      <c r="D208" s="16" t="s">
        <v>4458</v>
      </c>
      <c r="E208" s="16" t="s">
        <v>4904</v>
      </c>
      <c r="F208" s="16" t="s">
        <v>4604</v>
      </c>
      <c r="G208" s="16" t="s">
        <v>4568</v>
      </c>
      <c r="H208" s="16" t="s">
        <v>4567</v>
      </c>
      <c r="I208" s="16" t="s">
        <v>7440</v>
      </c>
      <c r="J208" s="17">
        <v>40521</v>
      </c>
      <c r="K208" s="18">
        <f t="shared" si="8"/>
        <v>868.84236111111386</v>
      </c>
      <c r="L208" s="16">
        <v>1626473</v>
      </c>
      <c r="M208" s="16" t="s">
        <v>5130</v>
      </c>
      <c r="N208" s="16" t="s">
        <v>5131</v>
      </c>
      <c r="O208" s="16" t="s">
        <v>38</v>
      </c>
      <c r="P208" s="16" t="s">
        <v>5161</v>
      </c>
      <c r="R208" s="17">
        <v>40348</v>
      </c>
      <c r="S208" s="16" t="s">
        <v>39</v>
      </c>
      <c r="T208" s="19">
        <v>18921.8</v>
      </c>
      <c r="U208" s="19">
        <v>25251</v>
      </c>
      <c r="V208" s="32"/>
      <c r="W208" s="32"/>
      <c r="X208" s="32" t="s">
        <v>39</v>
      </c>
      <c r="Y208" s="19">
        <v>18921.8</v>
      </c>
      <c r="Z208" s="16" t="s">
        <v>41</v>
      </c>
      <c r="AA208" s="47">
        <v>9460.9</v>
      </c>
      <c r="AB208" s="32">
        <v>0</v>
      </c>
      <c r="AC208" s="16" t="s">
        <v>41</v>
      </c>
      <c r="AD208" s="32">
        <v>0</v>
      </c>
      <c r="AE208" s="16" t="s">
        <v>42</v>
      </c>
      <c r="AF208" s="16" t="s">
        <v>43</v>
      </c>
      <c r="AH208" s="16" t="s">
        <v>44</v>
      </c>
      <c r="AI208" s="16" t="s">
        <v>89</v>
      </c>
      <c r="AJ208" s="16" t="s">
        <v>2078</v>
      </c>
      <c r="AK208" s="16" t="s">
        <v>49</v>
      </c>
      <c r="AL208" s="16" t="s">
        <v>91</v>
      </c>
      <c r="AM208" s="16" t="s">
        <v>51</v>
      </c>
      <c r="AN208" s="16" t="s">
        <v>45</v>
      </c>
      <c r="AO208" s="16" t="s">
        <v>46</v>
      </c>
      <c r="AP208" s="16" t="s">
        <v>47</v>
      </c>
      <c r="AQ208" s="16" t="s">
        <v>55</v>
      </c>
      <c r="AT208" s="365">
        <v>0</v>
      </c>
      <c r="AU208" s="16" t="s">
        <v>5132</v>
      </c>
      <c r="AV208" s="17">
        <v>41379</v>
      </c>
      <c r="AW208" s="17">
        <v>41389.842361111114</v>
      </c>
      <c r="AX208" s="16" t="s">
        <v>48</v>
      </c>
      <c r="AY208" s="19">
        <v>18921.8</v>
      </c>
      <c r="AZ208" s="3">
        <v>5055</v>
      </c>
      <c r="BA208" s="16" t="s">
        <v>14730</v>
      </c>
      <c r="BB208" s="16" t="s">
        <v>14731</v>
      </c>
    </row>
    <row r="209" spans="1:54" s="16" customFormat="1" ht="12.75" customHeight="1" x14ac:dyDescent="0.2">
      <c r="A209" s="382"/>
      <c r="B209" s="16" t="s">
        <v>4920</v>
      </c>
      <c r="C209" s="28">
        <v>82</v>
      </c>
      <c r="D209" s="16" t="s">
        <v>4458</v>
      </c>
      <c r="E209" s="16" t="s">
        <v>4607</v>
      </c>
      <c r="F209" s="16" t="s">
        <v>5401</v>
      </c>
      <c r="G209" s="16" t="s">
        <v>5106</v>
      </c>
      <c r="H209" s="16" t="s">
        <v>4569</v>
      </c>
      <c r="I209" s="16" t="s">
        <v>4575</v>
      </c>
      <c r="J209" s="17">
        <v>41235</v>
      </c>
      <c r="K209" s="18">
        <f t="shared" si="8"/>
        <v>154.73124999999709</v>
      </c>
      <c r="L209" s="2">
        <v>1626420</v>
      </c>
      <c r="M209" s="2" t="s">
        <v>5371</v>
      </c>
      <c r="N209" s="2" t="s">
        <v>5372</v>
      </c>
      <c r="O209" s="2" t="s">
        <v>38</v>
      </c>
      <c r="P209" s="2" t="s">
        <v>5373</v>
      </c>
      <c r="Q209" s="2"/>
      <c r="R209" s="6">
        <v>41207</v>
      </c>
      <c r="S209" s="2" t="s">
        <v>39</v>
      </c>
      <c r="T209" s="7">
        <v>15000</v>
      </c>
      <c r="U209" s="7">
        <v>15000</v>
      </c>
      <c r="V209" s="40" t="s">
        <v>39</v>
      </c>
      <c r="W209" s="40" t="s">
        <v>39</v>
      </c>
      <c r="X209" s="40" t="s">
        <v>39</v>
      </c>
      <c r="Y209" s="7">
        <v>15000</v>
      </c>
      <c r="Z209" s="2" t="s">
        <v>41</v>
      </c>
      <c r="AA209" s="48">
        <v>7500</v>
      </c>
      <c r="AB209" s="40">
        <v>0</v>
      </c>
      <c r="AC209" s="2" t="s">
        <v>41</v>
      </c>
      <c r="AD209" s="40">
        <v>0</v>
      </c>
      <c r="AE209" s="2" t="s">
        <v>42</v>
      </c>
      <c r="AF209" s="2" t="s">
        <v>43</v>
      </c>
      <c r="AG209" s="2"/>
      <c r="AH209" s="2" t="s">
        <v>44</v>
      </c>
      <c r="AI209" s="2" t="s">
        <v>89</v>
      </c>
      <c r="AJ209" s="2" t="s">
        <v>96</v>
      </c>
      <c r="AK209" s="2" t="s">
        <v>49</v>
      </c>
      <c r="AL209" s="2" t="s">
        <v>264</v>
      </c>
      <c r="AM209" s="2" t="s">
        <v>51</v>
      </c>
      <c r="AN209" s="2" t="s">
        <v>122</v>
      </c>
      <c r="AO209" s="2" t="s">
        <v>53</v>
      </c>
      <c r="AP209" s="2" t="s">
        <v>54</v>
      </c>
      <c r="AQ209" s="2" t="s">
        <v>55</v>
      </c>
      <c r="AR209" s="2"/>
      <c r="AS209" s="2"/>
      <c r="AT209" s="363">
        <v>0</v>
      </c>
      <c r="AU209" s="2" t="s">
        <v>5374</v>
      </c>
      <c r="AV209" s="6">
        <v>41367</v>
      </c>
      <c r="AW209" s="6">
        <v>41389.731249999997</v>
      </c>
      <c r="AX209" s="2" t="s">
        <v>48</v>
      </c>
      <c r="AY209" s="7">
        <v>15000</v>
      </c>
      <c r="AZ209" s="3">
        <v>5043</v>
      </c>
      <c r="BA209" s="16" t="s">
        <v>14732</v>
      </c>
      <c r="BB209" s="16" t="s">
        <v>14733</v>
      </c>
    </row>
    <row r="210" spans="1:54" s="16" customFormat="1" ht="12.75" customHeight="1" x14ac:dyDescent="0.2">
      <c r="A210" s="382"/>
      <c r="B210" s="16" t="s">
        <v>4920</v>
      </c>
      <c r="C210" s="28">
        <v>93</v>
      </c>
      <c r="D210" s="16" t="s">
        <v>4458</v>
      </c>
      <c r="E210" s="16" t="s">
        <v>4904</v>
      </c>
      <c r="F210" s="16" t="s">
        <v>4604</v>
      </c>
      <c r="G210" s="16" t="s">
        <v>4582</v>
      </c>
      <c r="H210" s="16" t="s">
        <v>4569</v>
      </c>
      <c r="I210" s="16" t="s">
        <v>9409</v>
      </c>
      <c r="J210" s="17">
        <v>41200</v>
      </c>
      <c r="K210" s="18">
        <f t="shared" si="8"/>
        <v>190.88680555555766</v>
      </c>
      <c r="L210" s="2">
        <v>1627259</v>
      </c>
      <c r="M210" s="2" t="s">
        <v>5375</v>
      </c>
      <c r="N210" s="2" t="s">
        <v>5376</v>
      </c>
      <c r="O210" s="2" t="s">
        <v>38</v>
      </c>
      <c r="P210" s="2" t="s">
        <v>5377</v>
      </c>
      <c r="Q210" s="2"/>
      <c r="R210" s="6">
        <v>41176</v>
      </c>
      <c r="S210" s="2" t="s">
        <v>39</v>
      </c>
      <c r="T210" s="7">
        <v>60000</v>
      </c>
      <c r="U210" s="7">
        <v>60000</v>
      </c>
      <c r="V210" s="40" t="s">
        <v>39</v>
      </c>
      <c r="W210" s="40" t="s">
        <v>39</v>
      </c>
      <c r="X210" s="40" t="s">
        <v>39</v>
      </c>
      <c r="Y210" s="7">
        <v>60000</v>
      </c>
      <c r="Z210" s="2" t="s">
        <v>41</v>
      </c>
      <c r="AA210" s="48">
        <v>30000</v>
      </c>
      <c r="AB210" s="40">
        <v>0</v>
      </c>
      <c r="AC210" s="2" t="s">
        <v>41</v>
      </c>
      <c r="AD210" s="40">
        <v>0</v>
      </c>
      <c r="AE210" s="2" t="s">
        <v>42</v>
      </c>
      <c r="AF210" s="2" t="s">
        <v>43</v>
      </c>
      <c r="AG210" s="2"/>
      <c r="AH210" s="2" t="s">
        <v>44</v>
      </c>
      <c r="AI210" s="2" t="s">
        <v>89</v>
      </c>
      <c r="AJ210" s="2" t="s">
        <v>3127</v>
      </c>
      <c r="AK210" s="2" t="s">
        <v>49</v>
      </c>
      <c r="AL210" s="2" t="s">
        <v>75</v>
      </c>
      <c r="AM210" s="2" t="s">
        <v>76</v>
      </c>
      <c r="AN210" s="2" t="s">
        <v>225</v>
      </c>
      <c r="AO210" s="2" t="s">
        <v>154</v>
      </c>
      <c r="AP210" s="2" t="s">
        <v>155</v>
      </c>
      <c r="AQ210" s="2" t="s">
        <v>55</v>
      </c>
      <c r="AR210" s="2"/>
      <c r="AS210" s="2"/>
      <c r="AT210" s="363">
        <v>0</v>
      </c>
      <c r="AU210" s="2" t="s">
        <v>5378</v>
      </c>
      <c r="AV210" s="6">
        <v>41382</v>
      </c>
      <c r="AW210" s="6">
        <v>41390.886805555558</v>
      </c>
      <c r="AX210" s="2" t="s">
        <v>48</v>
      </c>
      <c r="AY210" s="7">
        <v>60000</v>
      </c>
      <c r="AZ210" s="3">
        <v>5055</v>
      </c>
      <c r="BA210" s="16" t="s">
        <v>14734</v>
      </c>
      <c r="BB210" s="16" t="s">
        <v>14735</v>
      </c>
    </row>
    <row r="211" spans="1:54" s="16" customFormat="1" ht="12.75" customHeight="1" x14ac:dyDescent="0.2">
      <c r="A211" s="382"/>
      <c r="B211" s="16" t="s">
        <v>4920</v>
      </c>
      <c r="C211" s="28">
        <v>82</v>
      </c>
      <c r="D211" s="16" t="s">
        <v>4458</v>
      </c>
      <c r="E211" s="16" t="s">
        <v>4593</v>
      </c>
      <c r="F211" s="16" t="s">
        <v>5401</v>
      </c>
      <c r="G211" s="16" t="s">
        <v>4573</v>
      </c>
      <c r="H211" s="16" t="s">
        <v>4569</v>
      </c>
      <c r="I211" s="16" t="s">
        <v>4575</v>
      </c>
      <c r="J211" s="17">
        <v>41401</v>
      </c>
      <c r="K211" s="18">
        <f t="shared" si="8"/>
        <v>-10.950694444443798</v>
      </c>
      <c r="L211" s="2">
        <v>1626675</v>
      </c>
      <c r="M211" s="2" t="s">
        <v>5379</v>
      </c>
      <c r="N211" s="2" t="s">
        <v>5380</v>
      </c>
      <c r="O211" s="2" t="s">
        <v>38</v>
      </c>
      <c r="P211" s="2" t="s">
        <v>5381</v>
      </c>
      <c r="Q211" s="2"/>
      <c r="R211" s="6">
        <v>41223</v>
      </c>
      <c r="S211" s="2" t="s">
        <v>39</v>
      </c>
      <c r="T211" s="7">
        <v>84458</v>
      </c>
      <c r="U211" s="7">
        <v>84458</v>
      </c>
      <c r="V211" s="40" t="s">
        <v>39</v>
      </c>
      <c r="W211" s="40" t="s">
        <v>39</v>
      </c>
      <c r="X211" s="40" t="s">
        <v>39</v>
      </c>
      <c r="Y211" s="7">
        <v>84458</v>
      </c>
      <c r="Z211" s="2" t="s">
        <v>41</v>
      </c>
      <c r="AA211" s="48">
        <v>42229</v>
      </c>
      <c r="AB211" s="40">
        <v>0</v>
      </c>
      <c r="AC211" s="2" t="s">
        <v>41</v>
      </c>
      <c r="AD211" s="40">
        <v>0</v>
      </c>
      <c r="AE211" s="2" t="s">
        <v>42</v>
      </c>
      <c r="AF211" s="2" t="s">
        <v>43</v>
      </c>
      <c r="AG211" s="2"/>
      <c r="AH211" s="2" t="s">
        <v>44</v>
      </c>
      <c r="AI211" s="2" t="s">
        <v>89</v>
      </c>
      <c r="AJ211" s="2" t="s">
        <v>2061</v>
      </c>
      <c r="AK211" s="2" t="s">
        <v>49</v>
      </c>
      <c r="AL211" s="2" t="s">
        <v>50</v>
      </c>
      <c r="AM211" s="2" t="s">
        <v>51</v>
      </c>
      <c r="AN211" s="2" t="s">
        <v>5382</v>
      </c>
      <c r="AO211" s="2" t="s">
        <v>53</v>
      </c>
      <c r="AP211" s="2" t="s">
        <v>54</v>
      </c>
      <c r="AQ211" s="2" t="s">
        <v>55</v>
      </c>
      <c r="AR211" s="2"/>
      <c r="AS211" s="2"/>
      <c r="AT211" s="363">
        <v>0</v>
      </c>
      <c r="AU211" s="2" t="s">
        <v>5383</v>
      </c>
      <c r="AV211" s="6">
        <v>41355</v>
      </c>
      <c r="AW211" s="6">
        <v>41390.049305555556</v>
      </c>
      <c r="AX211" s="2" t="s">
        <v>48</v>
      </c>
      <c r="AY211" s="7">
        <v>84458</v>
      </c>
      <c r="AZ211" s="3">
        <v>5012</v>
      </c>
      <c r="BA211" s="16" t="s">
        <v>14736</v>
      </c>
      <c r="BB211" s="16" t="s">
        <v>14015</v>
      </c>
    </row>
    <row r="212" spans="1:54" s="16" customFormat="1" ht="12.75" customHeight="1" x14ac:dyDescent="0.25">
      <c r="A212" s="382"/>
      <c r="B212" s="16" t="s">
        <v>4920</v>
      </c>
      <c r="C212" s="28">
        <v>93</v>
      </c>
      <c r="D212" s="16" t="s">
        <v>4458</v>
      </c>
      <c r="E212" s="16" t="s">
        <v>4904</v>
      </c>
      <c r="F212" s="16" t="s">
        <v>4604</v>
      </c>
      <c r="G212" s="16" t="s">
        <v>4582</v>
      </c>
      <c r="H212" s="16" t="s">
        <v>4569</v>
      </c>
      <c r="I212" s="16" t="s">
        <v>9409</v>
      </c>
      <c r="J212" s="17">
        <v>41135</v>
      </c>
      <c r="K212" s="18">
        <f t="shared" si="8"/>
        <v>255.01597222222335</v>
      </c>
      <c r="L212" s="16">
        <v>1626644</v>
      </c>
      <c r="M212" s="16" t="s">
        <v>5133</v>
      </c>
      <c r="N212" s="16" t="s">
        <v>5134</v>
      </c>
      <c r="O212" s="16" t="s">
        <v>38</v>
      </c>
      <c r="P212" s="16" t="s">
        <v>5163</v>
      </c>
      <c r="R212" s="17">
        <v>41072</v>
      </c>
      <c r="S212" s="16" t="s">
        <v>39</v>
      </c>
      <c r="T212" s="19">
        <v>63000</v>
      </c>
      <c r="U212" s="19">
        <v>63000</v>
      </c>
      <c r="V212" s="32"/>
      <c r="W212" s="32"/>
      <c r="X212" s="32" t="s">
        <v>39</v>
      </c>
      <c r="Y212" s="19">
        <v>63000</v>
      </c>
      <c r="Z212" s="16" t="s">
        <v>41</v>
      </c>
      <c r="AA212" s="47">
        <v>31500</v>
      </c>
      <c r="AB212" s="32">
        <v>0</v>
      </c>
      <c r="AC212" s="16" t="s">
        <v>41</v>
      </c>
      <c r="AD212" s="32">
        <v>0</v>
      </c>
      <c r="AE212" s="16" t="s">
        <v>42</v>
      </c>
      <c r="AF212" s="16" t="s">
        <v>43</v>
      </c>
      <c r="AH212" s="16" t="s">
        <v>44</v>
      </c>
      <c r="AI212" s="16" t="s">
        <v>89</v>
      </c>
      <c r="AJ212" s="16" t="s">
        <v>96</v>
      </c>
      <c r="AK212" s="16" t="s">
        <v>49</v>
      </c>
      <c r="AL212" s="16" t="s">
        <v>50</v>
      </c>
      <c r="AM212" s="16" t="s">
        <v>51</v>
      </c>
      <c r="AN212" s="16" t="s">
        <v>5135</v>
      </c>
      <c r="AO212" s="16" t="s">
        <v>83</v>
      </c>
      <c r="AP212" s="16" t="s">
        <v>54</v>
      </c>
      <c r="AQ212" s="16" t="s">
        <v>55</v>
      </c>
      <c r="AT212" s="365">
        <v>0</v>
      </c>
      <c r="AU212" s="16" t="s">
        <v>5136</v>
      </c>
      <c r="AV212" s="17">
        <v>41353</v>
      </c>
      <c r="AW212" s="17">
        <v>41390.015972222223</v>
      </c>
      <c r="AX212" s="16" t="s">
        <v>48</v>
      </c>
      <c r="AY212" s="19">
        <v>63000</v>
      </c>
      <c r="AZ212" s="3">
        <v>5055</v>
      </c>
      <c r="BA212" s="16" t="s">
        <v>14737</v>
      </c>
      <c r="BB212" s="16" t="s">
        <v>14738</v>
      </c>
    </row>
    <row r="213" spans="1:54" s="16" customFormat="1" ht="12.75" customHeight="1" x14ac:dyDescent="0.25">
      <c r="A213" s="382"/>
      <c r="B213" s="16" t="s">
        <v>4920</v>
      </c>
      <c r="C213" s="28">
        <v>93</v>
      </c>
      <c r="D213" s="16" t="s">
        <v>4458</v>
      </c>
      <c r="E213" s="16" t="s">
        <v>4591</v>
      </c>
      <c r="F213" s="16" t="s">
        <v>4604</v>
      </c>
      <c r="G213" s="16" t="s">
        <v>4582</v>
      </c>
      <c r="H213" s="16" t="s">
        <v>4569</v>
      </c>
      <c r="I213" s="16" t="s">
        <v>4578</v>
      </c>
      <c r="J213" s="17">
        <v>40770</v>
      </c>
      <c r="K213" s="18">
        <f t="shared" si="8"/>
        <v>620.03749999999854</v>
      </c>
      <c r="L213" s="16">
        <v>1626659</v>
      </c>
      <c r="M213" s="16" t="s">
        <v>5140</v>
      </c>
      <c r="N213" s="16" t="s">
        <v>5141</v>
      </c>
      <c r="O213" s="16" t="s">
        <v>38</v>
      </c>
      <c r="P213" s="16" t="s">
        <v>5192</v>
      </c>
      <c r="R213" s="17">
        <v>40734</v>
      </c>
      <c r="S213" s="16" t="s">
        <v>39</v>
      </c>
      <c r="T213" s="19">
        <v>60000</v>
      </c>
      <c r="U213" s="19">
        <v>60000</v>
      </c>
      <c r="V213" s="32"/>
      <c r="W213" s="32"/>
      <c r="X213" s="32" t="s">
        <v>39</v>
      </c>
      <c r="Y213" s="19">
        <v>60000</v>
      </c>
      <c r="Z213" s="16" t="s">
        <v>41</v>
      </c>
      <c r="AA213" s="47">
        <v>30000</v>
      </c>
      <c r="AB213" s="32">
        <v>0</v>
      </c>
      <c r="AC213" s="16" t="s">
        <v>41</v>
      </c>
      <c r="AD213" s="32">
        <v>0</v>
      </c>
      <c r="AE213" s="16" t="s">
        <v>42</v>
      </c>
      <c r="AF213" s="16" t="s">
        <v>43</v>
      </c>
      <c r="AH213" s="16" t="s">
        <v>44</v>
      </c>
      <c r="AI213" s="16" t="s">
        <v>89</v>
      </c>
      <c r="AJ213" s="16" t="s">
        <v>2078</v>
      </c>
      <c r="AK213" s="16" t="s">
        <v>97</v>
      </c>
      <c r="AL213" s="16" t="s">
        <v>75</v>
      </c>
      <c r="AM213" s="16" t="s">
        <v>76</v>
      </c>
      <c r="AN213" s="16" t="s">
        <v>5142</v>
      </c>
      <c r="AO213" s="16" t="s">
        <v>456</v>
      </c>
      <c r="AP213" s="16" t="s">
        <v>84</v>
      </c>
      <c r="AQ213" s="16" t="s">
        <v>55</v>
      </c>
      <c r="AT213" s="365">
        <v>0</v>
      </c>
      <c r="AU213" s="16" t="s">
        <v>5143</v>
      </c>
      <c r="AV213" s="17">
        <v>41375</v>
      </c>
      <c r="AW213" s="17">
        <v>41390.037499999999</v>
      </c>
      <c r="AX213" s="16" t="s">
        <v>48</v>
      </c>
      <c r="AY213" s="19">
        <v>60000</v>
      </c>
      <c r="AZ213" s="3">
        <v>5081</v>
      </c>
      <c r="BA213" s="16" t="s">
        <v>14739</v>
      </c>
      <c r="BB213" s="16" t="s">
        <v>14740</v>
      </c>
    </row>
    <row r="214" spans="1:54" s="16" customFormat="1" ht="12.75" customHeight="1" x14ac:dyDescent="0.25">
      <c r="A214" s="382"/>
      <c r="B214" s="16" t="s">
        <v>4920</v>
      </c>
      <c r="C214" s="28">
        <v>93</v>
      </c>
      <c r="D214" s="16" t="s">
        <v>4458</v>
      </c>
      <c r="E214" s="16" t="s">
        <v>4597</v>
      </c>
      <c r="F214" s="16" t="s">
        <v>5401</v>
      </c>
      <c r="G214" s="16" t="s">
        <v>4571</v>
      </c>
      <c r="H214" s="16" t="s">
        <v>4569</v>
      </c>
      <c r="I214" s="16" t="s">
        <v>7439</v>
      </c>
      <c r="J214" s="17">
        <v>41163</v>
      </c>
      <c r="K214" s="18">
        <f t="shared" si="8"/>
        <v>227.15625</v>
      </c>
      <c r="L214" s="16">
        <v>1626784</v>
      </c>
      <c r="M214" s="16" t="s">
        <v>5144</v>
      </c>
      <c r="N214" s="16" t="s">
        <v>5145</v>
      </c>
      <c r="O214" s="16" t="s">
        <v>38</v>
      </c>
      <c r="P214" s="16" t="s">
        <v>5162</v>
      </c>
      <c r="R214" s="17">
        <v>41144</v>
      </c>
      <c r="S214" s="17"/>
      <c r="T214" s="19">
        <v>57610</v>
      </c>
      <c r="U214" s="19">
        <v>57610</v>
      </c>
      <c r="V214" s="32"/>
      <c r="W214" s="32"/>
      <c r="X214" s="32" t="s">
        <v>39</v>
      </c>
      <c r="Y214" s="19">
        <v>57610</v>
      </c>
      <c r="Z214" s="16" t="s">
        <v>41</v>
      </c>
      <c r="AA214" s="47">
        <v>28805</v>
      </c>
      <c r="AB214" s="32">
        <v>0</v>
      </c>
      <c r="AC214" s="16" t="s">
        <v>41</v>
      </c>
      <c r="AD214" s="32">
        <v>0</v>
      </c>
      <c r="AE214" s="16" t="s">
        <v>42</v>
      </c>
      <c r="AF214" s="16" t="s">
        <v>43</v>
      </c>
      <c r="AH214" s="16" t="s">
        <v>44</v>
      </c>
      <c r="AI214" s="16" t="s">
        <v>89</v>
      </c>
      <c r="AJ214" s="16" t="s">
        <v>96</v>
      </c>
      <c r="AK214" s="16" t="s">
        <v>97</v>
      </c>
      <c r="AL214" s="16" t="s">
        <v>50</v>
      </c>
      <c r="AM214" s="16" t="s">
        <v>51</v>
      </c>
      <c r="AN214" s="16" t="s">
        <v>1705</v>
      </c>
      <c r="AO214" s="16" t="s">
        <v>53</v>
      </c>
      <c r="AP214" s="16" t="s">
        <v>54</v>
      </c>
      <c r="AQ214" s="16" t="s">
        <v>55</v>
      </c>
      <c r="AT214" s="365">
        <v>0</v>
      </c>
      <c r="AU214" s="16" t="s">
        <v>5146</v>
      </c>
      <c r="AV214" s="17">
        <v>41352</v>
      </c>
      <c r="AW214" s="17">
        <v>41390.15625</v>
      </c>
      <c r="AX214" s="16" t="s">
        <v>48</v>
      </c>
      <c r="AY214" s="19">
        <v>57610</v>
      </c>
      <c r="AZ214" s="3">
        <v>5030</v>
      </c>
      <c r="BA214" s="16" t="s">
        <v>14741</v>
      </c>
      <c r="BB214" s="16" t="s">
        <v>14742</v>
      </c>
    </row>
    <row r="215" spans="1:54" s="16" customFormat="1" ht="12.75" customHeight="1" x14ac:dyDescent="0.25">
      <c r="A215" s="382"/>
      <c r="B215" s="16" t="s">
        <v>4920</v>
      </c>
      <c r="C215" s="28">
        <v>93</v>
      </c>
      <c r="D215" s="16" t="s">
        <v>4458</v>
      </c>
      <c r="E215" s="16" t="s">
        <v>4628</v>
      </c>
      <c r="F215" s="16" t="s">
        <v>5401</v>
      </c>
      <c r="G215" s="16" t="s">
        <v>4571</v>
      </c>
      <c r="H215" s="16" t="s">
        <v>4584</v>
      </c>
      <c r="I215" s="16" t="s">
        <v>4584</v>
      </c>
      <c r="J215" s="17">
        <v>41401</v>
      </c>
      <c r="K215" s="18">
        <f t="shared" si="8"/>
        <v>-10.458333333335759</v>
      </c>
      <c r="L215" s="16">
        <v>1626995</v>
      </c>
      <c r="M215" s="16" t="s">
        <v>5147</v>
      </c>
      <c r="N215" s="16" t="s">
        <v>5148</v>
      </c>
      <c r="O215" s="16" t="s">
        <v>38</v>
      </c>
      <c r="P215" s="16" t="s">
        <v>5193</v>
      </c>
      <c r="R215" s="17">
        <v>40123</v>
      </c>
      <c r="S215" s="16" t="s">
        <v>39</v>
      </c>
      <c r="T215" s="19">
        <v>41986</v>
      </c>
      <c r="U215" s="19">
        <v>41986</v>
      </c>
      <c r="V215" s="32"/>
      <c r="W215" s="32"/>
      <c r="X215" s="32" t="s">
        <v>39</v>
      </c>
      <c r="Y215" s="19">
        <v>41986</v>
      </c>
      <c r="Z215" s="16" t="s">
        <v>41</v>
      </c>
      <c r="AA215" s="47">
        <v>20993</v>
      </c>
      <c r="AB215" s="32">
        <v>0</v>
      </c>
      <c r="AC215" s="16" t="s">
        <v>41</v>
      </c>
      <c r="AD215" s="32">
        <v>0</v>
      </c>
      <c r="AE215" s="16" t="s">
        <v>42</v>
      </c>
      <c r="AF215" s="16" t="s">
        <v>43</v>
      </c>
      <c r="AH215" s="16" t="s">
        <v>44</v>
      </c>
      <c r="AI215" s="16" t="s">
        <v>89</v>
      </c>
      <c r="AJ215" s="16" t="s">
        <v>2078</v>
      </c>
      <c r="AK215" s="16" t="s">
        <v>49</v>
      </c>
      <c r="AL215" s="16" t="s">
        <v>91</v>
      </c>
      <c r="AM215" s="16" t="s">
        <v>51</v>
      </c>
      <c r="AN215" s="16" t="s">
        <v>2592</v>
      </c>
      <c r="AO215" s="16" t="s">
        <v>53</v>
      </c>
      <c r="AP215" s="16" t="s">
        <v>54</v>
      </c>
      <c r="AQ215" s="16" t="s">
        <v>55</v>
      </c>
      <c r="AT215" s="365">
        <v>0</v>
      </c>
      <c r="AU215" s="16" t="s">
        <v>5149</v>
      </c>
      <c r="AV215" s="17">
        <v>41365</v>
      </c>
      <c r="AW215" s="17">
        <v>41390.541666666664</v>
      </c>
      <c r="AX215" s="16" t="s">
        <v>48</v>
      </c>
      <c r="AY215" s="19">
        <v>41986</v>
      </c>
      <c r="AZ215" s="3">
        <v>5066</v>
      </c>
      <c r="BA215" s="16" t="s">
        <v>14743</v>
      </c>
      <c r="BB215" s="16" t="s">
        <v>14744</v>
      </c>
    </row>
    <row r="216" spans="1:54" s="16" customFormat="1" ht="12.75" customHeight="1" x14ac:dyDescent="0.25">
      <c r="A216" s="382"/>
      <c r="B216" s="16" t="s">
        <v>4920</v>
      </c>
      <c r="C216" s="28">
        <v>93</v>
      </c>
      <c r="D216" s="16" t="s">
        <v>4458</v>
      </c>
      <c r="E216" s="16" t="s">
        <v>4588</v>
      </c>
      <c r="F216" s="16" t="s">
        <v>4588</v>
      </c>
      <c r="G216" s="16" t="s">
        <v>4582</v>
      </c>
      <c r="H216" s="16" t="s">
        <v>4569</v>
      </c>
      <c r="I216" s="16" t="s">
        <v>6055</v>
      </c>
      <c r="J216" s="17">
        <v>41423</v>
      </c>
      <c r="K216" s="18">
        <f t="shared" si="8"/>
        <v>-32.971527777779556</v>
      </c>
      <c r="L216" s="16">
        <v>1626652</v>
      </c>
      <c r="M216" s="16" t="s">
        <v>5137</v>
      </c>
      <c r="N216" s="16" t="s">
        <v>5138</v>
      </c>
      <c r="O216" s="16" t="s">
        <v>38</v>
      </c>
      <c r="P216" s="16" t="s">
        <v>5287</v>
      </c>
      <c r="R216" s="17">
        <v>35785</v>
      </c>
      <c r="S216" s="16" t="s">
        <v>39</v>
      </c>
      <c r="T216" s="19">
        <v>20000</v>
      </c>
      <c r="U216" s="19">
        <v>20000</v>
      </c>
      <c r="V216" s="32"/>
      <c r="W216" s="32"/>
      <c r="X216" s="32" t="s">
        <v>39</v>
      </c>
      <c r="Y216" s="19">
        <v>20000</v>
      </c>
      <c r="Z216" s="16" t="s">
        <v>41</v>
      </c>
      <c r="AA216" s="47">
        <v>10000</v>
      </c>
      <c r="AB216" s="32">
        <v>0</v>
      </c>
      <c r="AC216" s="16" t="s">
        <v>41</v>
      </c>
      <c r="AD216" s="32">
        <v>0</v>
      </c>
      <c r="AE216" s="16" t="s">
        <v>42</v>
      </c>
      <c r="AF216" s="16" t="s">
        <v>43</v>
      </c>
      <c r="AH216" s="16" t="s">
        <v>44</v>
      </c>
      <c r="AI216" s="16" t="s">
        <v>89</v>
      </c>
      <c r="AJ216" s="16" t="s">
        <v>2078</v>
      </c>
      <c r="AK216" s="16" t="s">
        <v>97</v>
      </c>
      <c r="AL216" s="16" t="s">
        <v>75</v>
      </c>
      <c r="AM216" s="16" t="s">
        <v>76</v>
      </c>
      <c r="AN216" s="16" t="s">
        <v>105</v>
      </c>
      <c r="AO216" s="16" t="s">
        <v>53</v>
      </c>
      <c r="AP216" s="16" t="s">
        <v>54</v>
      </c>
      <c r="AQ216" s="16" t="s">
        <v>55</v>
      </c>
      <c r="AT216" s="365">
        <v>0</v>
      </c>
      <c r="AU216" s="16" t="s">
        <v>5139</v>
      </c>
      <c r="AV216" s="17">
        <v>41368</v>
      </c>
      <c r="AW216" s="17">
        <v>41390.02847222222</v>
      </c>
      <c r="AX216" s="16" t="s">
        <v>48</v>
      </c>
      <c r="AY216" s="19">
        <v>20000</v>
      </c>
      <c r="AZ216" s="3">
        <v>9999</v>
      </c>
      <c r="BA216" s="16" t="s">
        <v>14745</v>
      </c>
      <c r="BB216" s="16" t="s">
        <v>14746</v>
      </c>
    </row>
    <row r="217" spans="1:54" s="16" customFormat="1" ht="12.75" customHeight="1" x14ac:dyDescent="0.25">
      <c r="A217" s="382"/>
      <c r="B217" s="16" t="s">
        <v>4920</v>
      </c>
      <c r="C217" s="28">
        <v>93</v>
      </c>
      <c r="D217" s="16" t="s">
        <v>4458</v>
      </c>
      <c r="E217" s="16" t="s">
        <v>5513</v>
      </c>
      <c r="F217" s="16" t="s">
        <v>5401</v>
      </c>
      <c r="G217" s="16" t="s">
        <v>4577</v>
      </c>
      <c r="H217" s="16" t="s">
        <v>4569</v>
      </c>
      <c r="I217" s="16" t="s">
        <v>5203</v>
      </c>
      <c r="J217" s="17">
        <v>41407</v>
      </c>
      <c r="K217" s="18">
        <f t="shared" si="8"/>
        <v>-13.442361111112405</v>
      </c>
      <c r="L217" s="16">
        <v>1627788</v>
      </c>
      <c r="M217" s="16" t="s">
        <v>5164</v>
      </c>
      <c r="N217" s="16" t="s">
        <v>5165</v>
      </c>
      <c r="O217" s="16" t="s">
        <v>38</v>
      </c>
      <c r="P217" s="16" t="s">
        <v>5194</v>
      </c>
      <c r="R217" s="17">
        <v>40736</v>
      </c>
      <c r="S217" s="16" t="s">
        <v>39</v>
      </c>
      <c r="T217" s="19">
        <v>30000</v>
      </c>
      <c r="U217" s="19">
        <v>30000</v>
      </c>
      <c r="V217" s="32"/>
      <c r="W217" s="32"/>
      <c r="X217" s="32" t="s">
        <v>39</v>
      </c>
      <c r="Y217" s="19">
        <v>30000</v>
      </c>
      <c r="Z217" s="16" t="s">
        <v>41</v>
      </c>
      <c r="AA217" s="47">
        <v>15000</v>
      </c>
      <c r="AB217" s="32">
        <v>0</v>
      </c>
      <c r="AC217" s="16" t="s">
        <v>41</v>
      </c>
      <c r="AD217" s="32">
        <v>0</v>
      </c>
      <c r="AE217" s="16" t="s">
        <v>42</v>
      </c>
      <c r="AF217" s="16" t="s">
        <v>43</v>
      </c>
      <c r="AH217" s="16" t="s">
        <v>44</v>
      </c>
      <c r="AI217" s="16" t="s">
        <v>89</v>
      </c>
      <c r="AJ217" s="16" t="s">
        <v>2078</v>
      </c>
      <c r="AK217" s="16" t="s">
        <v>97</v>
      </c>
      <c r="AL217" s="16" t="s">
        <v>68</v>
      </c>
      <c r="AM217" s="16" t="s">
        <v>51</v>
      </c>
      <c r="AN217" s="16" t="s">
        <v>5166</v>
      </c>
      <c r="AO217" s="16" t="s">
        <v>635</v>
      </c>
      <c r="AP217" s="16" t="s">
        <v>84</v>
      </c>
      <c r="AQ217" s="16" t="s">
        <v>55</v>
      </c>
      <c r="AT217" s="365">
        <v>0</v>
      </c>
      <c r="AU217" s="16" t="s">
        <v>5167</v>
      </c>
      <c r="AV217" s="17">
        <v>41375</v>
      </c>
      <c r="AW217" s="17">
        <v>41393.557638888888</v>
      </c>
      <c r="AX217" s="16" t="s">
        <v>48</v>
      </c>
      <c r="AY217" s="19">
        <v>30000</v>
      </c>
      <c r="AZ217" s="3">
        <v>8064</v>
      </c>
      <c r="BA217" s="16" t="s">
        <v>14747</v>
      </c>
      <c r="BB217" s="16" t="s">
        <v>14748</v>
      </c>
    </row>
    <row r="218" spans="1:54" s="16" customFormat="1" ht="12.75" customHeight="1" x14ac:dyDescent="0.25">
      <c r="A218" s="382"/>
      <c r="B218" s="16" t="s">
        <v>4920</v>
      </c>
      <c r="C218" s="28">
        <v>93</v>
      </c>
      <c r="D218" s="16" t="s">
        <v>4458</v>
      </c>
      <c r="E218" s="16" t="s">
        <v>4593</v>
      </c>
      <c r="F218" s="16" t="s">
        <v>5401</v>
      </c>
      <c r="G218" s="16" t="s">
        <v>4568</v>
      </c>
      <c r="H218" s="16" t="s">
        <v>4569</v>
      </c>
      <c r="I218" s="16" t="s">
        <v>4570</v>
      </c>
      <c r="J218" s="17">
        <v>41103</v>
      </c>
      <c r="K218" s="18">
        <f t="shared" si="8"/>
        <v>291.06041666666715</v>
      </c>
      <c r="L218" s="16">
        <v>1628330</v>
      </c>
      <c r="M218" s="16" t="s">
        <v>5221</v>
      </c>
      <c r="N218" s="16" t="s">
        <v>5222</v>
      </c>
      <c r="O218" s="16" t="s">
        <v>38</v>
      </c>
      <c r="P218" s="16" t="s">
        <v>3988</v>
      </c>
      <c r="R218" s="17">
        <v>40969</v>
      </c>
      <c r="S218" s="16" t="s">
        <v>39</v>
      </c>
      <c r="T218" s="19">
        <v>82612</v>
      </c>
      <c r="U218" s="19">
        <v>82612</v>
      </c>
      <c r="V218" s="32"/>
      <c r="W218" s="32"/>
      <c r="X218" s="32" t="s">
        <v>39</v>
      </c>
      <c r="Y218" s="19">
        <v>82612</v>
      </c>
      <c r="Z218" s="16" t="s">
        <v>41</v>
      </c>
      <c r="AA218" s="47">
        <v>41306</v>
      </c>
      <c r="AB218" s="32">
        <v>0</v>
      </c>
      <c r="AC218" s="16" t="s">
        <v>41</v>
      </c>
      <c r="AD218" s="32">
        <v>0</v>
      </c>
      <c r="AE218" s="16" t="s">
        <v>42</v>
      </c>
      <c r="AF218" s="16" t="s">
        <v>43</v>
      </c>
      <c r="AH218" s="16" t="s">
        <v>44</v>
      </c>
      <c r="AI218" s="16" t="s">
        <v>89</v>
      </c>
      <c r="AK218" s="16" t="s">
        <v>97</v>
      </c>
      <c r="AL218" s="16" t="s">
        <v>50</v>
      </c>
      <c r="AM218" s="16" t="s">
        <v>51</v>
      </c>
      <c r="AN218" s="16" t="s">
        <v>4389</v>
      </c>
      <c r="AO218" s="16" t="s">
        <v>162</v>
      </c>
      <c r="AP218" s="16" t="s">
        <v>163</v>
      </c>
      <c r="AQ218" s="16" t="s">
        <v>55</v>
      </c>
      <c r="AT218" s="365">
        <v>0</v>
      </c>
      <c r="AU218" s="16" t="s">
        <v>5223</v>
      </c>
      <c r="AV218" s="17">
        <v>41359</v>
      </c>
      <c r="AW218" s="17">
        <v>41394.060416666667</v>
      </c>
      <c r="AX218" s="16" t="s">
        <v>48</v>
      </c>
      <c r="AY218" s="19">
        <v>82612</v>
      </c>
      <c r="AZ218" s="3">
        <v>5012</v>
      </c>
      <c r="BA218" s="16" t="s">
        <v>14749</v>
      </c>
      <c r="BB218" s="16" t="s">
        <v>14750</v>
      </c>
    </row>
    <row r="219" spans="1:54" s="16" customFormat="1" ht="12.75" customHeight="1" x14ac:dyDescent="0.25">
      <c r="A219" s="382"/>
      <c r="B219" s="16" t="s">
        <v>4920</v>
      </c>
      <c r="C219" s="28">
        <v>82</v>
      </c>
      <c r="D219" s="16" t="s">
        <v>4458</v>
      </c>
      <c r="E219" s="16" t="s">
        <v>4606</v>
      </c>
      <c r="F219" s="16" t="s">
        <v>9407</v>
      </c>
      <c r="G219" s="16" t="s">
        <v>4577</v>
      </c>
      <c r="H219" s="16" t="s">
        <v>4569</v>
      </c>
      <c r="I219" s="16" t="s">
        <v>4586</v>
      </c>
      <c r="J219" s="17">
        <v>41100</v>
      </c>
      <c r="K219" s="18">
        <f t="shared" si="8"/>
        <v>294.60624999999709</v>
      </c>
      <c r="L219" s="16">
        <v>1628689</v>
      </c>
      <c r="M219" s="16" t="s">
        <v>5224</v>
      </c>
      <c r="N219" s="16" t="s">
        <v>5225</v>
      </c>
      <c r="O219" s="16" t="s">
        <v>38</v>
      </c>
      <c r="P219" s="16" t="s">
        <v>5226</v>
      </c>
      <c r="R219" s="17">
        <v>41046</v>
      </c>
      <c r="S219" s="16" t="s">
        <v>39</v>
      </c>
      <c r="T219" s="19">
        <v>7999.01</v>
      </c>
      <c r="U219" s="19">
        <v>7999.01</v>
      </c>
      <c r="V219" s="32"/>
      <c r="W219" s="32"/>
      <c r="X219" s="32" t="s">
        <v>39</v>
      </c>
      <c r="Y219" s="19">
        <v>7999.01</v>
      </c>
      <c r="Z219" s="16" t="s">
        <v>41</v>
      </c>
      <c r="AA219" s="47">
        <v>3999.51</v>
      </c>
      <c r="AB219" s="32">
        <v>0</v>
      </c>
      <c r="AC219" s="16" t="s">
        <v>41</v>
      </c>
      <c r="AD219" s="32">
        <v>0</v>
      </c>
      <c r="AE219" s="16" t="s">
        <v>42</v>
      </c>
      <c r="AF219" s="16" t="s">
        <v>43</v>
      </c>
      <c r="AH219" s="16" t="s">
        <v>44</v>
      </c>
      <c r="AI219" s="16" t="s">
        <v>89</v>
      </c>
      <c r="AJ219" s="16" t="s">
        <v>96</v>
      </c>
      <c r="AK219" s="16" t="s">
        <v>49</v>
      </c>
      <c r="AL219" s="16" t="s">
        <v>50</v>
      </c>
      <c r="AM219" s="16" t="s">
        <v>51</v>
      </c>
      <c r="AN219" s="16" t="s">
        <v>1871</v>
      </c>
      <c r="AO219" s="16" t="s">
        <v>53</v>
      </c>
      <c r="AP219" s="16" t="s">
        <v>54</v>
      </c>
      <c r="AQ219" s="16" t="s">
        <v>55</v>
      </c>
      <c r="AT219" s="365">
        <v>0</v>
      </c>
      <c r="AU219" s="16" t="s">
        <v>5227</v>
      </c>
      <c r="AV219" s="17">
        <v>41379</v>
      </c>
      <c r="AW219" s="17">
        <v>41394.606249999997</v>
      </c>
      <c r="AX219" s="16" t="s">
        <v>48</v>
      </c>
      <c r="AY219" s="19">
        <v>7999.01</v>
      </c>
      <c r="AZ219" s="3">
        <v>5101</v>
      </c>
      <c r="BA219" s="16" t="s">
        <v>14751</v>
      </c>
      <c r="BB219" s="16" t="s">
        <v>14752</v>
      </c>
    </row>
    <row r="220" spans="1:54" s="16" customFormat="1" ht="12.75" customHeight="1" x14ac:dyDescent="0.25">
      <c r="A220" s="382"/>
      <c r="B220" s="16" t="s">
        <v>4920</v>
      </c>
      <c r="C220" s="28">
        <v>93</v>
      </c>
      <c r="D220" s="16" t="s">
        <v>4458</v>
      </c>
      <c r="E220" s="16" t="s">
        <v>4600</v>
      </c>
      <c r="F220" s="16" t="s">
        <v>4604</v>
      </c>
      <c r="G220" s="16" t="s">
        <v>4582</v>
      </c>
      <c r="H220" s="16" t="s">
        <v>4569</v>
      </c>
      <c r="I220" s="16" t="s">
        <v>4570</v>
      </c>
      <c r="J220" s="17">
        <v>40449</v>
      </c>
      <c r="K220" s="18">
        <f t="shared" si="8"/>
        <v>945.09513888888614</v>
      </c>
      <c r="L220" s="16">
        <v>1628368</v>
      </c>
      <c r="M220" s="16" t="s">
        <v>5168</v>
      </c>
      <c r="N220" s="16" t="s">
        <v>5169</v>
      </c>
      <c r="O220" s="16" t="s">
        <v>38</v>
      </c>
      <c r="P220" s="16" t="s">
        <v>5195</v>
      </c>
      <c r="R220" s="17">
        <v>40179</v>
      </c>
      <c r="S220" s="16" t="s">
        <v>39</v>
      </c>
      <c r="T220" s="19">
        <v>60000</v>
      </c>
      <c r="U220" s="19">
        <v>60000</v>
      </c>
      <c r="V220" s="32"/>
      <c r="W220" s="32"/>
      <c r="X220" s="32" t="s">
        <v>39</v>
      </c>
      <c r="Y220" s="19">
        <v>60000</v>
      </c>
      <c r="Z220" s="16" t="s">
        <v>41</v>
      </c>
      <c r="AA220" s="47">
        <v>30000</v>
      </c>
      <c r="AB220" s="32">
        <v>0</v>
      </c>
      <c r="AC220" s="16" t="s">
        <v>41</v>
      </c>
      <c r="AD220" s="32">
        <v>0</v>
      </c>
      <c r="AE220" s="16" t="s">
        <v>42</v>
      </c>
      <c r="AF220" s="16" t="s">
        <v>43</v>
      </c>
      <c r="AH220" s="16" t="s">
        <v>44</v>
      </c>
      <c r="AI220" s="16" t="s">
        <v>89</v>
      </c>
      <c r="AJ220" s="16" t="s">
        <v>96</v>
      </c>
      <c r="AK220" s="16" t="s">
        <v>97</v>
      </c>
      <c r="AL220" s="16" t="s">
        <v>160</v>
      </c>
      <c r="AM220" s="16" t="s">
        <v>51</v>
      </c>
      <c r="AN220" s="16" t="s">
        <v>4382</v>
      </c>
      <c r="AO220" s="16" t="s">
        <v>162</v>
      </c>
      <c r="AP220" s="16" t="s">
        <v>163</v>
      </c>
      <c r="AQ220" s="16" t="s">
        <v>55</v>
      </c>
      <c r="AT220" s="365">
        <v>0</v>
      </c>
      <c r="AU220" s="16" t="s">
        <v>5170</v>
      </c>
      <c r="AV220" s="17">
        <v>41339</v>
      </c>
      <c r="AW220" s="17">
        <v>41394.095138888886</v>
      </c>
      <c r="AX220" s="16" t="s">
        <v>48</v>
      </c>
      <c r="AY220" s="19">
        <v>60000</v>
      </c>
      <c r="AZ220" s="3">
        <v>6007</v>
      </c>
      <c r="BA220" s="16" t="s">
        <v>14771</v>
      </c>
      <c r="BB220" s="16" t="s">
        <v>14772</v>
      </c>
    </row>
    <row r="221" spans="1:54" s="16" customFormat="1" ht="12.75" customHeight="1" x14ac:dyDescent="0.25">
      <c r="A221" s="382"/>
      <c r="B221" s="16" t="s">
        <v>4920</v>
      </c>
      <c r="C221" s="28">
        <v>93</v>
      </c>
      <c r="D221" s="16" t="s">
        <v>4458</v>
      </c>
      <c r="E221" s="16" t="s">
        <v>4597</v>
      </c>
      <c r="F221" s="16" t="s">
        <v>5401</v>
      </c>
      <c r="G221" s="16" t="s">
        <v>4912</v>
      </c>
      <c r="H221" s="16" t="s">
        <v>4569</v>
      </c>
      <c r="I221" s="16" t="s">
        <v>5197</v>
      </c>
      <c r="J221" s="17">
        <v>41045</v>
      </c>
      <c r="K221" s="18">
        <f t="shared" si="8"/>
        <v>349.13055555555911</v>
      </c>
      <c r="L221" s="16">
        <v>1628403</v>
      </c>
      <c r="M221" s="16" t="s">
        <v>5171</v>
      </c>
      <c r="N221" s="16" t="s">
        <v>5172</v>
      </c>
      <c r="O221" s="16" t="s">
        <v>38</v>
      </c>
      <c r="P221" s="16" t="s">
        <v>5196</v>
      </c>
      <c r="R221" s="17">
        <v>40476</v>
      </c>
      <c r="S221" s="16" t="s">
        <v>39</v>
      </c>
      <c r="T221" s="19">
        <v>15896</v>
      </c>
      <c r="U221" s="19">
        <v>15896</v>
      </c>
      <c r="V221" s="32"/>
      <c r="W221" s="32"/>
      <c r="X221" s="32" t="s">
        <v>39</v>
      </c>
      <c r="Y221" s="19">
        <v>15896</v>
      </c>
      <c r="Z221" s="16" t="s">
        <v>41</v>
      </c>
      <c r="AA221" s="47">
        <v>7948</v>
      </c>
      <c r="AB221" s="32">
        <v>0</v>
      </c>
      <c r="AC221" s="16" t="s">
        <v>41</v>
      </c>
      <c r="AD221" s="32">
        <v>0</v>
      </c>
      <c r="AE221" s="16" t="s">
        <v>42</v>
      </c>
      <c r="AF221" s="16" t="s">
        <v>43</v>
      </c>
      <c r="AH221" s="16" t="s">
        <v>44</v>
      </c>
      <c r="AI221" s="16" t="s">
        <v>89</v>
      </c>
      <c r="AJ221" s="16" t="s">
        <v>96</v>
      </c>
      <c r="AK221" s="16" t="s">
        <v>97</v>
      </c>
      <c r="AL221" s="16" t="s">
        <v>91</v>
      </c>
      <c r="AM221" s="16" t="s">
        <v>51</v>
      </c>
      <c r="AN221" s="16" t="s">
        <v>785</v>
      </c>
      <c r="AO221" s="16" t="s">
        <v>53</v>
      </c>
      <c r="AP221" s="16" t="s">
        <v>54</v>
      </c>
      <c r="AQ221" s="16" t="s">
        <v>55</v>
      </c>
      <c r="AT221" s="365">
        <v>0</v>
      </c>
      <c r="AU221" s="16" t="s">
        <v>5173</v>
      </c>
      <c r="AV221" s="17">
        <v>41387</v>
      </c>
      <c r="AW221" s="17">
        <v>41394.130555555559</v>
      </c>
      <c r="AX221" s="16" t="s">
        <v>48</v>
      </c>
      <c r="AY221" s="19">
        <v>15896</v>
      </c>
      <c r="AZ221" s="3">
        <v>5030</v>
      </c>
      <c r="BA221" s="16" t="s">
        <v>14773</v>
      </c>
      <c r="BB221" s="16" t="s">
        <v>14774</v>
      </c>
    </row>
    <row r="222" spans="1:54" s="16" customFormat="1" ht="12.75" customHeight="1" x14ac:dyDescent="0.25">
      <c r="A222" s="382"/>
      <c r="B222" s="16" t="s">
        <v>4920</v>
      </c>
      <c r="C222" s="16">
        <v>14</v>
      </c>
      <c r="D222" s="16" t="s">
        <v>4457</v>
      </c>
      <c r="E222" s="16" t="s">
        <v>4590</v>
      </c>
      <c r="F222" s="16" t="s">
        <v>5151</v>
      </c>
      <c r="G222" s="16" t="s">
        <v>4566</v>
      </c>
      <c r="H222" s="16" t="s">
        <v>4567</v>
      </c>
      <c r="I222" s="16" t="s">
        <v>7440</v>
      </c>
      <c r="J222" s="17">
        <v>41276</v>
      </c>
      <c r="K222" s="18">
        <f t="shared" si="8"/>
        <v>118.87847222221899</v>
      </c>
      <c r="L222" s="16">
        <v>1628901</v>
      </c>
      <c r="M222" s="16" t="s">
        <v>5174</v>
      </c>
      <c r="N222" s="16" t="s">
        <v>5175</v>
      </c>
      <c r="O222" s="16" t="s">
        <v>1199</v>
      </c>
      <c r="P222" s="16" t="s">
        <v>5198</v>
      </c>
      <c r="R222" s="17">
        <v>41275</v>
      </c>
      <c r="S222" s="16" t="s">
        <v>39</v>
      </c>
      <c r="T222" s="19">
        <v>11402.37</v>
      </c>
      <c r="U222" s="19">
        <v>14000</v>
      </c>
      <c r="V222" s="32"/>
      <c r="W222" s="32"/>
      <c r="X222" s="32" t="s">
        <v>39</v>
      </c>
      <c r="Y222" s="19">
        <v>11402.37</v>
      </c>
      <c r="Z222" s="16" t="s">
        <v>41</v>
      </c>
      <c r="AA222" s="47">
        <v>5701.19</v>
      </c>
      <c r="AB222" s="32">
        <v>0</v>
      </c>
      <c r="AC222" s="16" t="s">
        <v>41</v>
      </c>
      <c r="AD222" s="32">
        <v>0</v>
      </c>
      <c r="AE222" s="16" t="s">
        <v>42</v>
      </c>
      <c r="AF222" s="16" t="s">
        <v>43</v>
      </c>
      <c r="AH222" s="16" t="s">
        <v>44</v>
      </c>
      <c r="AI222" s="16" t="s">
        <v>3189</v>
      </c>
      <c r="AJ222" s="16" t="s">
        <v>2932</v>
      </c>
      <c r="AK222" s="16" t="s">
        <v>49</v>
      </c>
      <c r="AL222" s="16" t="s">
        <v>75</v>
      </c>
      <c r="AM222" s="16" t="s">
        <v>76</v>
      </c>
      <c r="AN222" s="16" t="s">
        <v>257</v>
      </c>
      <c r="AO222" s="16" t="s">
        <v>53</v>
      </c>
      <c r="AP222" s="16" t="s">
        <v>54</v>
      </c>
      <c r="AQ222" s="16" t="s">
        <v>55</v>
      </c>
      <c r="AT222" s="365">
        <v>0</v>
      </c>
      <c r="AU222" s="16" t="s">
        <v>5176</v>
      </c>
      <c r="AV222" s="17">
        <v>41373</v>
      </c>
      <c r="AW222" s="17">
        <v>41394.878472222219</v>
      </c>
      <c r="AX222" s="16" t="s">
        <v>48</v>
      </c>
      <c r="AY222" s="19">
        <v>11402.37</v>
      </c>
      <c r="AZ222" s="3">
        <v>5002</v>
      </c>
      <c r="BA222" s="16" t="s">
        <v>14775</v>
      </c>
      <c r="BB222" s="16" t="s">
        <v>14776</v>
      </c>
    </row>
    <row r="223" spans="1:54" s="16" customFormat="1" ht="12.75" customHeight="1" x14ac:dyDescent="0.25">
      <c r="A223" s="382"/>
      <c r="B223" s="16" t="s">
        <v>4920</v>
      </c>
      <c r="C223" s="28">
        <v>93</v>
      </c>
      <c r="D223" s="16" t="s">
        <v>4458</v>
      </c>
      <c r="E223" s="16" t="s">
        <v>4622</v>
      </c>
      <c r="F223" s="16" t="s">
        <v>5401</v>
      </c>
      <c r="G223" s="16" t="s">
        <v>4582</v>
      </c>
      <c r="H223" s="16" t="s">
        <v>4569</v>
      </c>
      <c r="I223" s="16" t="s">
        <v>4570</v>
      </c>
      <c r="J223" s="17">
        <v>40995</v>
      </c>
      <c r="K223" s="18">
        <f t="shared" si="8"/>
        <v>399.97152777777956</v>
      </c>
      <c r="L223" s="16">
        <v>1629000</v>
      </c>
      <c r="M223" s="16" t="s">
        <v>5177</v>
      </c>
      <c r="N223" s="16" t="s">
        <v>5178</v>
      </c>
      <c r="O223" s="16" t="s">
        <v>38</v>
      </c>
      <c r="P223" s="16" t="s">
        <v>5199</v>
      </c>
      <c r="R223" s="17">
        <v>40960</v>
      </c>
      <c r="S223" s="16" t="s">
        <v>39</v>
      </c>
      <c r="T223" s="19">
        <v>3815</v>
      </c>
      <c r="U223" s="19">
        <v>3815</v>
      </c>
      <c r="V223" s="32"/>
      <c r="W223" s="32"/>
      <c r="X223" s="32" t="s">
        <v>39</v>
      </c>
      <c r="Y223" s="19">
        <v>3815</v>
      </c>
      <c r="Z223" s="16" t="s">
        <v>41</v>
      </c>
      <c r="AA223" s="47">
        <v>1907.5</v>
      </c>
      <c r="AB223" s="32">
        <v>0</v>
      </c>
      <c r="AC223" s="16" t="s">
        <v>41</v>
      </c>
      <c r="AD223" s="32">
        <v>0</v>
      </c>
      <c r="AE223" s="16" t="s">
        <v>42</v>
      </c>
      <c r="AF223" s="16" t="s">
        <v>43</v>
      </c>
      <c r="AH223" s="16" t="s">
        <v>44</v>
      </c>
      <c r="AI223" s="16" t="s">
        <v>89</v>
      </c>
      <c r="AJ223" s="16" t="s">
        <v>96</v>
      </c>
      <c r="AK223" s="16" t="s">
        <v>427</v>
      </c>
      <c r="AL223" s="16" t="s">
        <v>68</v>
      </c>
      <c r="AM223" s="16" t="s">
        <v>51</v>
      </c>
      <c r="AN223" s="16" t="s">
        <v>205</v>
      </c>
      <c r="AO223" s="16" t="s">
        <v>206</v>
      </c>
      <c r="AP223" s="16" t="s">
        <v>84</v>
      </c>
      <c r="AQ223" s="16" t="s">
        <v>55</v>
      </c>
      <c r="AT223" s="365">
        <v>0</v>
      </c>
      <c r="AU223" s="16" t="s">
        <v>5179</v>
      </c>
      <c r="AV223" s="17">
        <v>41376</v>
      </c>
      <c r="AW223" s="17">
        <v>41394.97152777778</v>
      </c>
      <c r="AX223" s="16" t="s">
        <v>48</v>
      </c>
      <c r="AY223" s="19">
        <v>3815</v>
      </c>
      <c r="AZ223" s="3">
        <v>8033</v>
      </c>
      <c r="BA223" s="16" t="s">
        <v>14777</v>
      </c>
      <c r="BB223" s="16" t="s">
        <v>14778</v>
      </c>
    </row>
    <row r="224" spans="1:54" s="16" customFormat="1" ht="12.75" customHeight="1" x14ac:dyDescent="0.25">
      <c r="A224" s="382"/>
      <c r="B224" s="16" t="s">
        <v>4921</v>
      </c>
      <c r="C224" s="28">
        <v>93</v>
      </c>
      <c r="D224" s="16" t="s">
        <v>4458</v>
      </c>
      <c r="E224" s="16" t="s">
        <v>4597</v>
      </c>
      <c r="F224" s="16" t="s">
        <v>5401</v>
      </c>
      <c r="G224" s="16" t="s">
        <v>4571</v>
      </c>
      <c r="H224" s="16" t="s">
        <v>4569</v>
      </c>
      <c r="I224" s="16" t="s">
        <v>7439</v>
      </c>
      <c r="J224" s="17">
        <v>41256</v>
      </c>
      <c r="K224" s="18">
        <f t="shared" si="8"/>
        <v>140.46875</v>
      </c>
      <c r="L224" s="16">
        <v>1629472</v>
      </c>
      <c r="M224" s="16" t="s">
        <v>5180</v>
      </c>
      <c r="N224" s="16" t="s">
        <v>5181</v>
      </c>
      <c r="O224" s="16" t="s">
        <v>38</v>
      </c>
      <c r="P224" s="16" t="s">
        <v>5200</v>
      </c>
      <c r="R224" s="17">
        <v>41212</v>
      </c>
      <c r="S224" s="16" t="s">
        <v>39</v>
      </c>
      <c r="T224" s="19">
        <v>22902</v>
      </c>
      <c r="U224" s="19">
        <v>22902</v>
      </c>
      <c r="V224" s="32"/>
      <c r="W224" s="32"/>
      <c r="X224" s="32" t="s">
        <v>39</v>
      </c>
      <c r="Y224" s="19">
        <v>22902</v>
      </c>
      <c r="Z224" s="16" t="s">
        <v>41</v>
      </c>
      <c r="AA224" s="47">
        <v>11451</v>
      </c>
      <c r="AB224" s="32">
        <v>0</v>
      </c>
      <c r="AC224" s="16" t="s">
        <v>41</v>
      </c>
      <c r="AD224" s="32">
        <v>0</v>
      </c>
      <c r="AE224" s="16" t="s">
        <v>42</v>
      </c>
      <c r="AF224" s="16" t="s">
        <v>43</v>
      </c>
      <c r="AH224" s="16" t="s">
        <v>44</v>
      </c>
      <c r="AI224" s="16" t="s">
        <v>89</v>
      </c>
      <c r="AJ224" s="16" t="s">
        <v>96</v>
      </c>
      <c r="AK224" s="16" t="s">
        <v>97</v>
      </c>
      <c r="AL224" s="16" t="s">
        <v>50</v>
      </c>
      <c r="AM224" s="16" t="s">
        <v>51</v>
      </c>
      <c r="AN224" s="16" t="s">
        <v>878</v>
      </c>
      <c r="AO224" s="16" t="s">
        <v>53</v>
      </c>
      <c r="AP224" s="16" t="s">
        <v>54</v>
      </c>
      <c r="AQ224" s="16" t="s">
        <v>55</v>
      </c>
      <c r="AT224" s="365">
        <v>0</v>
      </c>
      <c r="AU224" s="16" t="s">
        <v>5182</v>
      </c>
      <c r="AV224" s="17">
        <v>41336</v>
      </c>
      <c r="AW224" s="17">
        <v>41396.46875</v>
      </c>
      <c r="AX224" s="16" t="s">
        <v>48</v>
      </c>
      <c r="AY224" s="19">
        <v>22902</v>
      </c>
      <c r="AZ224" s="3">
        <v>5030</v>
      </c>
      <c r="BA224" s="16" t="s">
        <v>14779</v>
      </c>
      <c r="BB224" s="16" t="s">
        <v>14780</v>
      </c>
    </row>
    <row r="225" spans="1:54" s="16" customFormat="1" ht="12.75" customHeight="1" x14ac:dyDescent="0.25">
      <c r="A225" s="382"/>
      <c r="B225" s="16" t="s">
        <v>4921</v>
      </c>
      <c r="C225" s="28">
        <v>93</v>
      </c>
      <c r="D225" s="16" t="s">
        <v>4458</v>
      </c>
      <c r="E225" s="16" t="s">
        <v>4904</v>
      </c>
      <c r="F225" s="16" t="s">
        <v>4604</v>
      </c>
      <c r="G225" s="16" t="s">
        <v>4571</v>
      </c>
      <c r="H225" s="16" t="s">
        <v>4569</v>
      </c>
      <c r="I225" s="16" t="s">
        <v>9409</v>
      </c>
      <c r="J225" s="17">
        <v>40991</v>
      </c>
      <c r="K225" s="18">
        <f t="shared" si="8"/>
        <v>406.03333333333285</v>
      </c>
      <c r="L225" s="16">
        <v>1630085</v>
      </c>
      <c r="M225" s="16" t="s">
        <v>5183</v>
      </c>
      <c r="N225" s="16" t="s">
        <v>5184</v>
      </c>
      <c r="O225" s="16" t="s">
        <v>38</v>
      </c>
      <c r="P225" s="16" t="s">
        <v>5201</v>
      </c>
      <c r="R225" s="17">
        <v>40597</v>
      </c>
      <c r="S225" s="16" t="s">
        <v>39</v>
      </c>
      <c r="T225" s="19">
        <v>66555.240000000005</v>
      </c>
      <c r="U225" s="19">
        <v>66555.240000000005</v>
      </c>
      <c r="V225" s="32"/>
      <c r="W225" s="32"/>
      <c r="X225" s="32" t="s">
        <v>39</v>
      </c>
      <c r="Y225" s="19">
        <v>66555.240000000005</v>
      </c>
      <c r="Z225" s="16" t="s">
        <v>41</v>
      </c>
      <c r="AA225" s="47">
        <v>33277.620000000003</v>
      </c>
      <c r="AB225" s="32">
        <v>0</v>
      </c>
      <c r="AC225" s="16" t="s">
        <v>41</v>
      </c>
      <c r="AD225" s="32">
        <v>0</v>
      </c>
      <c r="AE225" s="16" t="s">
        <v>42</v>
      </c>
      <c r="AF225" s="16" t="s">
        <v>43</v>
      </c>
      <c r="AH225" s="16" t="s">
        <v>44</v>
      </c>
      <c r="AI225" s="16" t="s">
        <v>4439</v>
      </c>
      <c r="AK225" s="16" t="s">
        <v>49</v>
      </c>
      <c r="AL225" s="16" t="s">
        <v>91</v>
      </c>
      <c r="AM225" s="16" t="s">
        <v>51</v>
      </c>
      <c r="AN225" s="16" t="s">
        <v>227</v>
      </c>
      <c r="AO225" s="16" t="s">
        <v>46</v>
      </c>
      <c r="AP225" s="16" t="s">
        <v>47</v>
      </c>
      <c r="AQ225" s="16" t="s">
        <v>55</v>
      </c>
      <c r="AT225" s="365">
        <v>0</v>
      </c>
      <c r="AU225" s="16" t="s">
        <v>5185</v>
      </c>
      <c r="AV225" s="17">
        <v>41354</v>
      </c>
      <c r="AW225" s="17">
        <v>41397.033333333333</v>
      </c>
      <c r="AX225" s="16" t="s">
        <v>48</v>
      </c>
      <c r="AY225" s="19">
        <v>66555.240000000005</v>
      </c>
      <c r="AZ225" s="3">
        <v>5055</v>
      </c>
      <c r="BA225" s="16" t="s">
        <v>14781</v>
      </c>
      <c r="BB225" s="16" t="s">
        <v>14782</v>
      </c>
    </row>
    <row r="226" spans="1:54" s="16" customFormat="1" ht="12.75" customHeight="1" x14ac:dyDescent="0.25">
      <c r="A226" s="382"/>
      <c r="B226" s="16" t="s">
        <v>4921</v>
      </c>
      <c r="C226" s="28">
        <v>82</v>
      </c>
      <c r="D226" s="16" t="s">
        <v>4458</v>
      </c>
      <c r="E226" s="16" t="s">
        <v>4607</v>
      </c>
      <c r="F226" s="16" t="s">
        <v>5401</v>
      </c>
      <c r="G226" s="16" t="s">
        <v>5106</v>
      </c>
      <c r="H226" s="16" t="s">
        <v>4569</v>
      </c>
      <c r="I226" s="16" t="s">
        <v>5203</v>
      </c>
      <c r="J226" s="17">
        <v>41209</v>
      </c>
      <c r="K226" s="18">
        <f t="shared" si="8"/>
        <v>188.11944444444089</v>
      </c>
      <c r="L226" s="16">
        <v>1630217</v>
      </c>
      <c r="M226" s="16" t="s">
        <v>5186</v>
      </c>
      <c r="N226" s="16" t="s">
        <v>5187</v>
      </c>
      <c r="O226" s="16" t="s">
        <v>38</v>
      </c>
      <c r="P226" s="16" t="s">
        <v>5202</v>
      </c>
      <c r="R226" s="17">
        <v>41192</v>
      </c>
      <c r="S226" s="16" t="s">
        <v>39</v>
      </c>
      <c r="T226" s="19">
        <v>30000</v>
      </c>
      <c r="U226" s="19">
        <v>30000</v>
      </c>
      <c r="V226" s="32"/>
      <c r="W226" s="32"/>
      <c r="X226" s="32" t="s">
        <v>39</v>
      </c>
      <c r="Y226" s="19">
        <v>30000</v>
      </c>
      <c r="Z226" s="16" t="s">
        <v>41</v>
      </c>
      <c r="AA226" s="47">
        <v>15000</v>
      </c>
      <c r="AB226" s="32">
        <v>0</v>
      </c>
      <c r="AC226" s="16" t="s">
        <v>41</v>
      </c>
      <c r="AD226" s="32">
        <v>0</v>
      </c>
      <c r="AE226" s="16" t="s">
        <v>42</v>
      </c>
      <c r="AF226" s="16" t="s">
        <v>43</v>
      </c>
      <c r="AH226" s="16" t="s">
        <v>44</v>
      </c>
      <c r="AI226" s="16" t="s">
        <v>3815</v>
      </c>
      <c r="AJ226" s="16" t="s">
        <v>96</v>
      </c>
      <c r="AK226" s="16" t="s">
        <v>49</v>
      </c>
      <c r="AL226" s="16" t="s">
        <v>91</v>
      </c>
      <c r="AM226" s="16" t="s">
        <v>51</v>
      </c>
      <c r="AN226" s="16" t="s">
        <v>1729</v>
      </c>
      <c r="AO226" s="16" t="s">
        <v>117</v>
      </c>
      <c r="AP226" s="16" t="s">
        <v>54</v>
      </c>
      <c r="AQ226" s="16" t="s">
        <v>55</v>
      </c>
      <c r="AT226" s="365">
        <v>0</v>
      </c>
      <c r="AU226" s="16" t="s">
        <v>5188</v>
      </c>
      <c r="AV226" s="17">
        <v>41388</v>
      </c>
      <c r="AW226" s="17">
        <v>41397.119444444441</v>
      </c>
      <c r="AX226" s="16" t="s">
        <v>48</v>
      </c>
      <c r="AY226" s="19">
        <v>30000</v>
      </c>
      <c r="AZ226" s="3">
        <v>5043</v>
      </c>
      <c r="BA226" s="16" t="s">
        <v>14783</v>
      </c>
      <c r="BB226" s="16" t="s">
        <v>14784</v>
      </c>
    </row>
    <row r="227" spans="1:54" s="16" customFormat="1" ht="12.75" customHeight="1" x14ac:dyDescent="0.2">
      <c r="A227" s="382"/>
      <c r="B227" s="16" t="s">
        <v>4921</v>
      </c>
      <c r="C227" s="16">
        <v>1</v>
      </c>
      <c r="D227" s="16" t="s">
        <v>6893</v>
      </c>
      <c r="E227" s="16" t="s">
        <v>8302</v>
      </c>
      <c r="F227" s="20" t="s">
        <v>5286</v>
      </c>
      <c r="G227" s="16" t="s">
        <v>5831</v>
      </c>
      <c r="H227" s="16" t="s">
        <v>4569</v>
      </c>
      <c r="I227" s="16" t="s">
        <v>4570</v>
      </c>
      <c r="J227" s="17" t="s">
        <v>5286</v>
      </c>
      <c r="K227" s="18" t="s">
        <v>5286</v>
      </c>
      <c r="L227" s="2">
        <v>1630844</v>
      </c>
      <c r="M227" s="2" t="s">
        <v>5491</v>
      </c>
      <c r="N227" s="2" t="s">
        <v>5492</v>
      </c>
      <c r="O227" s="2" t="s">
        <v>38</v>
      </c>
      <c r="P227" s="2"/>
      <c r="Q227" s="2"/>
      <c r="R227" s="2"/>
      <c r="S227" s="2" t="s">
        <v>39</v>
      </c>
      <c r="T227" s="7">
        <v>0</v>
      </c>
      <c r="U227" s="7">
        <v>0</v>
      </c>
      <c r="V227" s="7" t="s">
        <v>39</v>
      </c>
      <c r="W227" s="7" t="s">
        <v>39</v>
      </c>
      <c r="X227" s="7" t="s">
        <v>39</v>
      </c>
      <c r="Y227" s="7">
        <v>0</v>
      </c>
      <c r="Z227" s="2"/>
      <c r="AA227" s="48">
        <v>0</v>
      </c>
      <c r="AB227" s="7">
        <v>0</v>
      </c>
      <c r="AC227" s="2" t="s">
        <v>41</v>
      </c>
      <c r="AD227" s="7">
        <v>0</v>
      </c>
      <c r="AE227" s="2" t="s">
        <v>42</v>
      </c>
      <c r="AF227" s="2" t="s">
        <v>43</v>
      </c>
      <c r="AG227" s="2"/>
      <c r="AH227" s="2" t="s">
        <v>44</v>
      </c>
      <c r="AI227" s="2"/>
      <c r="AJ227" s="2"/>
      <c r="AK227" s="2" t="s">
        <v>49</v>
      </c>
      <c r="AL227" s="2" t="s">
        <v>50</v>
      </c>
      <c r="AM227" s="2" t="s">
        <v>51</v>
      </c>
      <c r="AN227" s="2" t="s">
        <v>1446</v>
      </c>
      <c r="AO227" s="2" t="s">
        <v>46</v>
      </c>
      <c r="AP227" s="2" t="s">
        <v>47</v>
      </c>
      <c r="AQ227" s="2" t="s">
        <v>55</v>
      </c>
      <c r="AR227" s="2"/>
      <c r="AS227" s="2"/>
      <c r="AT227" s="363">
        <v>0</v>
      </c>
      <c r="AU227" s="2" t="s">
        <v>5493</v>
      </c>
      <c r="AV227" s="6">
        <v>41305</v>
      </c>
      <c r="AW227" s="6">
        <v>41397.790972222225</v>
      </c>
      <c r="AX227" s="2" t="s">
        <v>72</v>
      </c>
      <c r="AY227" s="7">
        <v>0</v>
      </c>
      <c r="AZ227" s="3"/>
      <c r="BA227" s="16" t="s">
        <v>14785</v>
      </c>
      <c r="BB227" s="16" t="s">
        <v>14015</v>
      </c>
    </row>
    <row r="228" spans="1:54" s="16" customFormat="1" ht="12.75" customHeight="1" x14ac:dyDescent="0.25">
      <c r="A228" s="382"/>
      <c r="B228" s="16" t="s">
        <v>4921</v>
      </c>
      <c r="C228" s="28">
        <v>82</v>
      </c>
      <c r="D228" s="16" t="s">
        <v>4458</v>
      </c>
      <c r="E228" s="16" t="s">
        <v>4593</v>
      </c>
      <c r="F228" s="16" t="s">
        <v>5401</v>
      </c>
      <c r="G228" s="16" t="s">
        <v>4573</v>
      </c>
      <c r="H228" s="16" t="s">
        <v>4569</v>
      </c>
      <c r="I228" s="16" t="s">
        <v>4575</v>
      </c>
      <c r="J228" s="17">
        <v>41407</v>
      </c>
      <c r="K228" s="18">
        <f t="shared" ref="K228:K246" si="9">AW228-J228</f>
        <v>-8.8888888888905058</v>
      </c>
      <c r="L228" s="16">
        <v>1631162</v>
      </c>
      <c r="M228" s="16" t="s">
        <v>5189</v>
      </c>
      <c r="N228" s="16" t="s">
        <v>5190</v>
      </c>
      <c r="O228" s="16" t="s">
        <v>38</v>
      </c>
      <c r="P228" s="16" t="s">
        <v>5204</v>
      </c>
      <c r="R228" s="17">
        <v>40814</v>
      </c>
      <c r="S228" s="16" t="s">
        <v>39</v>
      </c>
      <c r="T228" s="19">
        <v>41418</v>
      </c>
      <c r="U228" s="19">
        <v>41418</v>
      </c>
      <c r="V228" s="32"/>
      <c r="W228" s="32"/>
      <c r="X228" s="32" t="s">
        <v>39</v>
      </c>
      <c r="Y228" s="19">
        <v>41418</v>
      </c>
      <c r="Z228" s="16" t="s">
        <v>41</v>
      </c>
      <c r="AA228" s="47">
        <v>20709</v>
      </c>
      <c r="AB228" s="32">
        <v>0</v>
      </c>
      <c r="AC228" s="16" t="s">
        <v>41</v>
      </c>
      <c r="AD228" s="32">
        <v>0</v>
      </c>
      <c r="AE228" s="16" t="s">
        <v>42</v>
      </c>
      <c r="AF228" s="16" t="s">
        <v>43</v>
      </c>
      <c r="AH228" s="16" t="s">
        <v>44</v>
      </c>
      <c r="AI228" s="16" t="s">
        <v>89</v>
      </c>
      <c r="AJ228" s="16" t="s">
        <v>2078</v>
      </c>
      <c r="AK228" s="16" t="s">
        <v>49</v>
      </c>
      <c r="AL228" s="16" t="s">
        <v>75</v>
      </c>
      <c r="AM228" s="16" t="s">
        <v>76</v>
      </c>
      <c r="AN228" s="16" t="s">
        <v>3665</v>
      </c>
      <c r="AO228" s="16" t="s">
        <v>46</v>
      </c>
      <c r="AP228" s="16" t="s">
        <v>47</v>
      </c>
      <c r="AQ228" s="16" t="s">
        <v>55</v>
      </c>
      <c r="AT228" s="365">
        <v>0</v>
      </c>
      <c r="AU228" s="16" t="s">
        <v>5191</v>
      </c>
      <c r="AV228" s="17">
        <v>41379</v>
      </c>
      <c r="AW228" s="17">
        <v>41398.111111111109</v>
      </c>
      <c r="AX228" s="16" t="s">
        <v>48</v>
      </c>
      <c r="AY228" s="19">
        <v>41418</v>
      </c>
      <c r="AZ228" s="3">
        <v>5012</v>
      </c>
      <c r="BA228" s="16" t="s">
        <v>14786</v>
      </c>
      <c r="BB228" s="16" t="s">
        <v>14787</v>
      </c>
    </row>
    <row r="229" spans="1:54" s="16" customFormat="1" ht="12.75" customHeight="1" x14ac:dyDescent="0.2">
      <c r="A229" s="382"/>
      <c r="B229" s="16" t="s">
        <v>4921</v>
      </c>
      <c r="C229" s="28">
        <v>82</v>
      </c>
      <c r="D229" s="16" t="s">
        <v>4458</v>
      </c>
      <c r="E229" s="16" t="s">
        <v>4593</v>
      </c>
      <c r="F229" s="16" t="s">
        <v>5401</v>
      </c>
      <c r="G229" s="16" t="s">
        <v>4568</v>
      </c>
      <c r="H229" s="16" t="s">
        <v>4584</v>
      </c>
      <c r="I229" s="16" t="s">
        <v>4584</v>
      </c>
      <c r="J229" s="17">
        <v>41417</v>
      </c>
      <c r="K229" s="18">
        <f t="shared" si="9"/>
        <v>-18.91874999999709</v>
      </c>
      <c r="L229" s="2">
        <v>1631126</v>
      </c>
      <c r="M229" s="2" t="s">
        <v>5450</v>
      </c>
      <c r="N229" s="2" t="s">
        <v>5451</v>
      </c>
      <c r="O229" s="2" t="s">
        <v>38</v>
      </c>
      <c r="P229" s="2" t="s">
        <v>5452</v>
      </c>
      <c r="Q229" s="2"/>
      <c r="R229" s="6">
        <v>41158</v>
      </c>
      <c r="S229" s="2" t="s">
        <v>39</v>
      </c>
      <c r="T229" s="7">
        <v>45000</v>
      </c>
      <c r="U229" s="7">
        <v>45000</v>
      </c>
      <c r="V229" s="40" t="s">
        <v>39</v>
      </c>
      <c r="W229" s="40" t="s">
        <v>39</v>
      </c>
      <c r="X229" s="40" t="s">
        <v>39</v>
      </c>
      <c r="Y229" s="7">
        <v>45000</v>
      </c>
      <c r="Z229" s="2" t="s">
        <v>41</v>
      </c>
      <c r="AA229" s="48">
        <v>22500</v>
      </c>
      <c r="AB229" s="40">
        <v>0</v>
      </c>
      <c r="AC229" s="2" t="s">
        <v>41</v>
      </c>
      <c r="AD229" s="40">
        <v>0</v>
      </c>
      <c r="AE229" s="2" t="s">
        <v>42</v>
      </c>
      <c r="AF229" s="2" t="s">
        <v>43</v>
      </c>
      <c r="AG229" s="2"/>
      <c r="AH229" s="2" t="s">
        <v>44</v>
      </c>
      <c r="AI229" s="2" t="s">
        <v>3815</v>
      </c>
      <c r="AJ229" s="2" t="s">
        <v>96</v>
      </c>
      <c r="AK229" s="2" t="s">
        <v>49</v>
      </c>
      <c r="AL229" s="2" t="s">
        <v>50</v>
      </c>
      <c r="AM229" s="2" t="s">
        <v>51</v>
      </c>
      <c r="AN229" s="2" t="s">
        <v>797</v>
      </c>
      <c r="AO229" s="2" t="s">
        <v>456</v>
      </c>
      <c r="AP229" s="2" t="s">
        <v>84</v>
      </c>
      <c r="AQ229" s="2" t="s">
        <v>55</v>
      </c>
      <c r="AR229" s="2"/>
      <c r="AS229" s="2"/>
      <c r="AT229" s="365">
        <v>0</v>
      </c>
      <c r="AU229" s="2" t="s">
        <v>5453</v>
      </c>
      <c r="AV229" s="6">
        <v>41379</v>
      </c>
      <c r="AW229" s="6">
        <v>41398.081250000003</v>
      </c>
      <c r="AX229" s="2" t="s">
        <v>48</v>
      </c>
      <c r="AY229" s="7">
        <v>45000</v>
      </c>
      <c r="AZ229" s="3">
        <v>5012</v>
      </c>
      <c r="BA229" s="16" t="s">
        <v>14788</v>
      </c>
      <c r="BB229" s="16" t="s">
        <v>14789</v>
      </c>
    </row>
    <row r="230" spans="1:54" s="16" customFormat="1" ht="12.75" customHeight="1" x14ac:dyDescent="0.25">
      <c r="A230" s="382"/>
      <c r="B230" s="16" t="s">
        <v>4921</v>
      </c>
      <c r="C230" s="28">
        <v>82</v>
      </c>
      <c r="D230" s="16" t="s">
        <v>4458</v>
      </c>
      <c r="E230" s="16" t="s">
        <v>4593</v>
      </c>
      <c r="F230" s="16" t="s">
        <v>5401</v>
      </c>
      <c r="G230" s="16" t="s">
        <v>4573</v>
      </c>
      <c r="H230" s="16" t="s">
        <v>4569</v>
      </c>
      <c r="I230" s="16" t="s">
        <v>9408</v>
      </c>
      <c r="J230" s="17">
        <v>41019</v>
      </c>
      <c r="K230" s="18">
        <f t="shared" si="9"/>
        <v>381.9284722222219</v>
      </c>
      <c r="L230" s="16">
        <v>1631732</v>
      </c>
      <c r="M230" s="16" t="s">
        <v>5228</v>
      </c>
      <c r="N230" s="16" t="s">
        <v>5229</v>
      </c>
      <c r="O230" s="16" t="s">
        <v>38</v>
      </c>
      <c r="P230" s="16" t="s">
        <v>5230</v>
      </c>
      <c r="R230" s="17">
        <v>41000</v>
      </c>
      <c r="S230" s="16" t="s">
        <v>39</v>
      </c>
      <c r="T230" s="19">
        <v>53000</v>
      </c>
      <c r="U230" s="19">
        <v>53000</v>
      </c>
      <c r="V230" s="32"/>
      <c r="W230" s="32"/>
      <c r="X230" s="32" t="s">
        <v>39</v>
      </c>
      <c r="Y230" s="19">
        <v>53000</v>
      </c>
      <c r="Z230" s="16" t="s">
        <v>41</v>
      </c>
      <c r="AA230" s="47">
        <v>26500</v>
      </c>
      <c r="AB230" s="32">
        <v>0</v>
      </c>
      <c r="AC230" s="16" t="s">
        <v>41</v>
      </c>
      <c r="AD230" s="32">
        <v>0</v>
      </c>
      <c r="AE230" s="16" t="s">
        <v>42</v>
      </c>
      <c r="AF230" s="16" t="s">
        <v>43</v>
      </c>
      <c r="AH230" s="16" t="s">
        <v>44</v>
      </c>
      <c r="AI230" s="16" t="s">
        <v>3815</v>
      </c>
      <c r="AJ230" s="16" t="s">
        <v>96</v>
      </c>
      <c r="AK230" s="16" t="s">
        <v>97</v>
      </c>
      <c r="AL230" s="16" t="s">
        <v>75</v>
      </c>
      <c r="AM230" s="16" t="s">
        <v>76</v>
      </c>
      <c r="AN230" s="16" t="s">
        <v>933</v>
      </c>
      <c r="AO230" s="16" t="s">
        <v>53</v>
      </c>
      <c r="AP230" s="16" t="s">
        <v>54</v>
      </c>
      <c r="AQ230" s="16" t="s">
        <v>55</v>
      </c>
      <c r="AT230" s="365">
        <v>0</v>
      </c>
      <c r="AU230" s="16" t="s">
        <v>5231</v>
      </c>
      <c r="AV230" s="17">
        <v>41381</v>
      </c>
      <c r="AW230" s="17">
        <v>41400.928472222222</v>
      </c>
      <c r="AX230" s="16" t="s">
        <v>48</v>
      </c>
      <c r="AY230" s="19">
        <v>53000</v>
      </c>
      <c r="AZ230" s="3">
        <v>5012</v>
      </c>
      <c r="BA230" s="16" t="s">
        <v>14790</v>
      </c>
      <c r="BB230" s="16" t="s">
        <v>14791</v>
      </c>
    </row>
    <row r="231" spans="1:54" s="16" customFormat="1" ht="12.75" customHeight="1" x14ac:dyDescent="0.25">
      <c r="A231" s="382"/>
      <c r="B231" s="16" t="s">
        <v>4921</v>
      </c>
      <c r="C231" s="28">
        <v>93</v>
      </c>
      <c r="D231" s="16" t="s">
        <v>4458</v>
      </c>
      <c r="E231" s="16" t="s">
        <v>4597</v>
      </c>
      <c r="F231" s="16" t="s">
        <v>5401</v>
      </c>
      <c r="G231" s="16" t="s">
        <v>4571</v>
      </c>
      <c r="H231" s="16" t="s">
        <v>4569</v>
      </c>
      <c r="I231" s="16" t="s">
        <v>7439</v>
      </c>
      <c r="J231" s="17">
        <v>40939</v>
      </c>
      <c r="K231" s="18">
        <f t="shared" si="9"/>
        <v>462.05486111110804</v>
      </c>
      <c r="L231" s="16">
        <v>1631893</v>
      </c>
      <c r="M231" s="16" t="s">
        <v>5232</v>
      </c>
      <c r="N231" s="16" t="s">
        <v>5233</v>
      </c>
      <c r="O231" s="16" t="s">
        <v>38</v>
      </c>
      <c r="P231" s="16" t="s">
        <v>5234</v>
      </c>
      <c r="R231" s="17">
        <v>40752</v>
      </c>
      <c r="S231" s="16" t="s">
        <v>39</v>
      </c>
      <c r="T231" s="19">
        <v>40628</v>
      </c>
      <c r="U231" s="19">
        <v>40628</v>
      </c>
      <c r="V231" s="32"/>
      <c r="W231" s="32"/>
      <c r="X231" s="32"/>
      <c r="Y231" s="19">
        <v>40628</v>
      </c>
      <c r="Z231" s="16" t="s">
        <v>41</v>
      </c>
      <c r="AA231" s="47">
        <v>20314</v>
      </c>
      <c r="AB231" s="32">
        <v>0</v>
      </c>
      <c r="AC231" s="16" t="s">
        <v>41</v>
      </c>
      <c r="AD231" s="32">
        <v>0</v>
      </c>
      <c r="AE231" s="16" t="s">
        <v>42</v>
      </c>
      <c r="AF231" s="16" t="s">
        <v>43</v>
      </c>
      <c r="AH231" s="16" t="s">
        <v>44</v>
      </c>
      <c r="AI231" s="16" t="s">
        <v>89</v>
      </c>
      <c r="AJ231" s="16" t="s">
        <v>96</v>
      </c>
      <c r="AK231" s="16" t="s">
        <v>97</v>
      </c>
      <c r="AL231" s="16" t="s">
        <v>50</v>
      </c>
      <c r="AM231" s="16" t="s">
        <v>51</v>
      </c>
      <c r="AN231" s="16" t="s">
        <v>2067</v>
      </c>
      <c r="AO231" s="16" t="s">
        <v>53</v>
      </c>
      <c r="AP231" s="16" t="s">
        <v>54</v>
      </c>
      <c r="AQ231" s="16" t="s">
        <v>55</v>
      </c>
      <c r="AT231" s="365">
        <v>0</v>
      </c>
      <c r="AU231" s="16" t="s">
        <v>5235</v>
      </c>
      <c r="AV231" s="17">
        <v>41375</v>
      </c>
      <c r="AW231" s="17">
        <v>41401.054861111108</v>
      </c>
      <c r="AX231" s="16" t="s">
        <v>48</v>
      </c>
      <c r="AY231" s="19">
        <v>40628</v>
      </c>
      <c r="AZ231" s="3">
        <v>5030</v>
      </c>
      <c r="BA231" s="16" t="s">
        <v>14792</v>
      </c>
      <c r="BB231" s="16" t="s">
        <v>14793</v>
      </c>
    </row>
    <row r="232" spans="1:54" s="16" customFormat="1" ht="12.75" customHeight="1" x14ac:dyDescent="0.25">
      <c r="A232" s="382"/>
      <c r="B232" s="16" t="s">
        <v>4921</v>
      </c>
      <c r="C232" s="28">
        <v>93</v>
      </c>
      <c r="D232" s="16" t="s">
        <v>4458</v>
      </c>
      <c r="E232" s="16" t="s">
        <v>4597</v>
      </c>
      <c r="F232" s="16" t="s">
        <v>5401</v>
      </c>
      <c r="G232" s="16" t="s">
        <v>4571</v>
      </c>
      <c r="H232" s="16" t="s">
        <v>4569</v>
      </c>
      <c r="I232" s="16" t="s">
        <v>7439</v>
      </c>
      <c r="J232" s="17">
        <v>41079</v>
      </c>
      <c r="K232" s="18">
        <f t="shared" si="9"/>
        <v>325.07986111110949</v>
      </c>
      <c r="L232" s="16">
        <v>1634198</v>
      </c>
      <c r="M232" s="16" t="s">
        <v>5272</v>
      </c>
      <c r="N232" s="16" t="s">
        <v>5273</v>
      </c>
      <c r="O232" s="16" t="s">
        <v>38</v>
      </c>
      <c r="P232" s="16" t="s">
        <v>5274</v>
      </c>
      <c r="R232" s="17">
        <v>41049</v>
      </c>
      <c r="S232" s="16" t="s">
        <v>39</v>
      </c>
      <c r="T232" s="19">
        <v>20366</v>
      </c>
      <c r="U232" s="19">
        <v>20366</v>
      </c>
      <c r="V232" s="32"/>
      <c r="W232" s="32"/>
      <c r="X232" s="32" t="s">
        <v>39</v>
      </c>
      <c r="Y232" s="19">
        <v>20366</v>
      </c>
      <c r="Z232" s="16" t="s">
        <v>41</v>
      </c>
      <c r="AA232" s="47">
        <v>10183</v>
      </c>
      <c r="AB232" s="32">
        <v>0</v>
      </c>
      <c r="AC232" s="16" t="s">
        <v>41</v>
      </c>
      <c r="AD232" s="32">
        <v>0</v>
      </c>
      <c r="AE232" s="16" t="s">
        <v>42</v>
      </c>
      <c r="AF232" s="16" t="s">
        <v>43</v>
      </c>
      <c r="AH232" s="16" t="s">
        <v>44</v>
      </c>
      <c r="AI232" s="16" t="s">
        <v>89</v>
      </c>
      <c r="AJ232" s="16" t="s">
        <v>96</v>
      </c>
      <c r="AK232" s="16" t="s">
        <v>97</v>
      </c>
      <c r="AL232" s="16" t="s">
        <v>91</v>
      </c>
      <c r="AM232" s="16" t="s">
        <v>51</v>
      </c>
      <c r="AN232" s="16" t="s">
        <v>1547</v>
      </c>
      <c r="AO232" s="16" t="s">
        <v>53</v>
      </c>
      <c r="AP232" s="16" t="s">
        <v>54</v>
      </c>
      <c r="AQ232" s="16" t="s">
        <v>55</v>
      </c>
      <c r="AT232" s="365">
        <v>0</v>
      </c>
      <c r="AU232" s="16" t="s">
        <v>5275</v>
      </c>
      <c r="AV232" s="17">
        <v>41393</v>
      </c>
      <c r="AW232" s="17">
        <v>41404.079861111109</v>
      </c>
      <c r="AX232" s="16" t="s">
        <v>48</v>
      </c>
      <c r="AY232" s="19">
        <v>20366</v>
      </c>
      <c r="AZ232" s="3">
        <v>5030</v>
      </c>
      <c r="BA232" s="16" t="s">
        <v>14794</v>
      </c>
      <c r="BB232" s="16" t="s">
        <v>14795</v>
      </c>
    </row>
    <row r="233" spans="1:54" s="16" customFormat="1" ht="12.75" customHeight="1" x14ac:dyDescent="0.25">
      <c r="A233" s="382"/>
      <c r="B233" s="16" t="s">
        <v>4921</v>
      </c>
      <c r="C233" s="28">
        <v>82</v>
      </c>
      <c r="D233" s="16" t="s">
        <v>4458</v>
      </c>
      <c r="E233" s="16" t="s">
        <v>4593</v>
      </c>
      <c r="F233" s="16" t="s">
        <v>5401</v>
      </c>
      <c r="G233" s="16" t="s">
        <v>4568</v>
      </c>
      <c r="H233" s="16" t="s">
        <v>4569</v>
      </c>
      <c r="I233" s="16" t="s">
        <v>4570</v>
      </c>
      <c r="J233" s="17">
        <v>40536</v>
      </c>
      <c r="K233" s="18">
        <f t="shared" si="9"/>
        <v>865.99444444444089</v>
      </c>
      <c r="L233" s="16">
        <v>1632497</v>
      </c>
      <c r="M233" s="16" t="s">
        <v>5236</v>
      </c>
      <c r="N233" s="16" t="s">
        <v>5237</v>
      </c>
      <c r="O233" s="16" t="s">
        <v>38</v>
      </c>
      <c r="P233" s="16" t="s">
        <v>5288</v>
      </c>
      <c r="R233" s="17">
        <v>39721</v>
      </c>
      <c r="S233" s="16" t="s">
        <v>39</v>
      </c>
      <c r="T233" s="19">
        <v>100000</v>
      </c>
      <c r="U233" s="19">
        <v>100000</v>
      </c>
      <c r="V233" s="32"/>
      <c r="W233" s="32"/>
      <c r="X233" s="32" t="s">
        <v>39</v>
      </c>
      <c r="Y233" s="19">
        <v>100000</v>
      </c>
      <c r="Z233" s="16" t="s">
        <v>41</v>
      </c>
      <c r="AA233" s="47">
        <v>50000</v>
      </c>
      <c r="AB233" s="32">
        <v>0</v>
      </c>
      <c r="AC233" s="16" t="s">
        <v>41</v>
      </c>
      <c r="AD233" s="32">
        <v>0</v>
      </c>
      <c r="AE233" s="16" t="s">
        <v>42</v>
      </c>
      <c r="AF233" s="16" t="s">
        <v>43</v>
      </c>
      <c r="AH233" s="16" t="s">
        <v>44</v>
      </c>
      <c r="AI233" s="16" t="s">
        <v>3815</v>
      </c>
      <c r="AJ233" s="16" t="s">
        <v>96</v>
      </c>
      <c r="AK233" s="16" t="s">
        <v>97</v>
      </c>
      <c r="AL233" s="16" t="s">
        <v>91</v>
      </c>
      <c r="AM233" s="16" t="s">
        <v>51</v>
      </c>
      <c r="AN233" s="16" t="s">
        <v>878</v>
      </c>
      <c r="AO233" s="16" t="s">
        <v>53</v>
      </c>
      <c r="AP233" s="16" t="s">
        <v>54</v>
      </c>
      <c r="AQ233" s="16" t="s">
        <v>55</v>
      </c>
      <c r="AT233" s="365">
        <v>0</v>
      </c>
      <c r="AU233" s="16" t="s">
        <v>5238</v>
      </c>
      <c r="AV233" s="17">
        <v>41369</v>
      </c>
      <c r="AW233" s="17">
        <v>41401.994444444441</v>
      </c>
      <c r="AX233" s="16" t="s">
        <v>48</v>
      </c>
      <c r="AY233" s="19">
        <v>100000</v>
      </c>
      <c r="AZ233" s="3">
        <v>5012</v>
      </c>
      <c r="BA233" s="16" t="s">
        <v>14796</v>
      </c>
      <c r="BB233" s="16" t="s">
        <v>14797</v>
      </c>
    </row>
    <row r="234" spans="1:54" s="16" customFormat="1" ht="12.75" customHeight="1" x14ac:dyDescent="0.25">
      <c r="A234" s="382"/>
      <c r="B234" s="16" t="s">
        <v>4921</v>
      </c>
      <c r="C234" s="16">
        <v>14</v>
      </c>
      <c r="D234" s="16" t="s">
        <v>4457</v>
      </c>
      <c r="E234" s="16" t="s">
        <v>4590</v>
      </c>
      <c r="F234" s="16" t="s">
        <v>5151</v>
      </c>
      <c r="G234" s="16" t="s">
        <v>7089</v>
      </c>
      <c r="H234" s="16" t="s">
        <v>4569</v>
      </c>
      <c r="I234" s="16" t="s">
        <v>6342</v>
      </c>
      <c r="J234" s="17">
        <v>40836</v>
      </c>
      <c r="K234" s="18">
        <f t="shared" si="9"/>
        <v>566.03680555555911</v>
      </c>
      <c r="L234" s="16">
        <v>1632569</v>
      </c>
      <c r="M234" s="16" t="s">
        <v>5239</v>
      </c>
      <c r="N234" s="16" t="s">
        <v>5240</v>
      </c>
      <c r="O234" s="16" t="s">
        <v>1199</v>
      </c>
      <c r="P234" s="16" t="s">
        <v>5289</v>
      </c>
      <c r="R234" s="17">
        <v>40820</v>
      </c>
      <c r="S234" s="16" t="s">
        <v>39</v>
      </c>
      <c r="T234" s="19">
        <v>200000</v>
      </c>
      <c r="U234" s="19">
        <v>200000</v>
      </c>
      <c r="V234" s="32"/>
      <c r="W234" s="32"/>
      <c r="X234" s="32" t="s">
        <v>39</v>
      </c>
      <c r="Y234" s="19">
        <v>200000</v>
      </c>
      <c r="Z234" s="16" t="s">
        <v>41</v>
      </c>
      <c r="AA234" s="47">
        <v>100000</v>
      </c>
      <c r="AB234" s="32">
        <v>0</v>
      </c>
      <c r="AC234" s="16" t="s">
        <v>41</v>
      </c>
      <c r="AD234" s="32">
        <v>0</v>
      </c>
      <c r="AE234" s="16" t="s">
        <v>42</v>
      </c>
      <c r="AF234" s="16" t="s">
        <v>43</v>
      </c>
      <c r="AH234" s="16" t="s">
        <v>44</v>
      </c>
      <c r="AI234" s="16" t="s">
        <v>3189</v>
      </c>
      <c r="AJ234" s="16" t="s">
        <v>2078</v>
      </c>
      <c r="AK234" s="16" t="s">
        <v>97</v>
      </c>
      <c r="AL234" s="16" t="s">
        <v>91</v>
      </c>
      <c r="AM234" s="16" t="s">
        <v>51</v>
      </c>
      <c r="AN234" s="16" t="s">
        <v>5241</v>
      </c>
      <c r="AO234" s="16" t="s">
        <v>46</v>
      </c>
      <c r="AP234" s="16" t="s">
        <v>47</v>
      </c>
      <c r="AQ234" s="16" t="s">
        <v>55</v>
      </c>
      <c r="AT234" s="365">
        <v>0</v>
      </c>
      <c r="AU234" s="16" t="s">
        <v>5242</v>
      </c>
      <c r="AV234" s="17">
        <v>41382</v>
      </c>
      <c r="AW234" s="17">
        <v>41402.036805555559</v>
      </c>
      <c r="AX234" s="16" t="s">
        <v>48</v>
      </c>
      <c r="AY234" s="19">
        <v>200000</v>
      </c>
      <c r="AZ234" s="3">
        <v>5002</v>
      </c>
      <c r="BA234" s="16" t="s">
        <v>14798</v>
      </c>
      <c r="BB234" s="16" t="s">
        <v>14799</v>
      </c>
    </row>
    <row r="235" spans="1:54" s="16" customFormat="1" ht="12.75" customHeight="1" x14ac:dyDescent="0.25">
      <c r="A235" s="382"/>
      <c r="B235" s="16" t="s">
        <v>4921</v>
      </c>
      <c r="C235" s="16">
        <v>14</v>
      </c>
      <c r="D235" s="16" t="s">
        <v>4457</v>
      </c>
      <c r="E235" s="16" t="s">
        <v>4590</v>
      </c>
      <c r="F235" s="16" t="s">
        <v>5151</v>
      </c>
      <c r="G235" s="16" t="s">
        <v>4585</v>
      </c>
      <c r="H235" s="16" t="s">
        <v>4567</v>
      </c>
      <c r="I235" s="16" t="s">
        <v>7440</v>
      </c>
      <c r="J235" s="17">
        <v>41221</v>
      </c>
      <c r="K235" s="18">
        <f t="shared" si="9"/>
        <v>181.12361111111386</v>
      </c>
      <c r="L235" s="16">
        <v>1632703</v>
      </c>
      <c r="M235" s="16" t="s">
        <v>5243</v>
      </c>
      <c r="N235" s="16" t="s">
        <v>5244</v>
      </c>
      <c r="O235" s="16" t="s">
        <v>1199</v>
      </c>
      <c r="P235" s="16" t="s">
        <v>5290</v>
      </c>
      <c r="R235" s="17">
        <v>41213</v>
      </c>
      <c r="S235" s="16" t="s">
        <v>39</v>
      </c>
      <c r="T235" s="19">
        <v>14616</v>
      </c>
      <c r="U235" s="19">
        <v>15124</v>
      </c>
      <c r="V235" s="32"/>
      <c r="W235" s="32"/>
      <c r="X235" s="32" t="s">
        <v>39</v>
      </c>
      <c r="Y235" s="19">
        <v>14616</v>
      </c>
      <c r="Z235" s="16" t="s">
        <v>41</v>
      </c>
      <c r="AA235" s="47">
        <v>7308</v>
      </c>
      <c r="AB235" s="32">
        <v>0</v>
      </c>
      <c r="AC235" s="16" t="s">
        <v>41</v>
      </c>
      <c r="AD235" s="32">
        <v>0</v>
      </c>
      <c r="AE235" s="16" t="s">
        <v>42</v>
      </c>
      <c r="AF235" s="16" t="s">
        <v>43</v>
      </c>
      <c r="AH235" s="16" t="s">
        <v>44</v>
      </c>
      <c r="AI235" s="16" t="s">
        <v>3189</v>
      </c>
      <c r="AJ235" s="16" t="s">
        <v>2078</v>
      </c>
      <c r="AK235" s="16" t="s">
        <v>49</v>
      </c>
      <c r="AL235" s="16" t="s">
        <v>75</v>
      </c>
      <c r="AM235" s="16" t="s">
        <v>76</v>
      </c>
      <c r="AN235" s="16" t="s">
        <v>2768</v>
      </c>
      <c r="AO235" s="16" t="s">
        <v>2769</v>
      </c>
      <c r="AP235" s="16" t="s">
        <v>5245</v>
      </c>
      <c r="AQ235" s="16" t="s">
        <v>55</v>
      </c>
      <c r="AT235" s="365">
        <v>0</v>
      </c>
      <c r="AU235" s="16" t="s">
        <v>5246</v>
      </c>
      <c r="AV235" s="17">
        <v>41389</v>
      </c>
      <c r="AW235" s="17">
        <v>41402.123611111114</v>
      </c>
      <c r="AX235" s="16" t="s">
        <v>48</v>
      </c>
      <c r="AY235" s="19">
        <v>14616</v>
      </c>
      <c r="AZ235" s="3">
        <v>5002</v>
      </c>
      <c r="BA235" s="16" t="s">
        <v>14800</v>
      </c>
      <c r="BB235" s="16" t="s">
        <v>14801</v>
      </c>
    </row>
    <row r="236" spans="1:54" s="16" customFormat="1" ht="12.75" customHeight="1" x14ac:dyDescent="0.25">
      <c r="A236" s="382"/>
      <c r="B236" s="16" t="s">
        <v>4921</v>
      </c>
      <c r="C236" s="28">
        <v>82</v>
      </c>
      <c r="D236" s="16" t="s">
        <v>4458</v>
      </c>
      <c r="E236" s="16" t="s">
        <v>4593</v>
      </c>
      <c r="F236" s="16" t="s">
        <v>5401</v>
      </c>
      <c r="G236" s="16" t="s">
        <v>4568</v>
      </c>
      <c r="H236" s="16" t="s">
        <v>4584</v>
      </c>
      <c r="I236" s="16" t="s">
        <v>4584</v>
      </c>
      <c r="J236" s="17">
        <v>38486</v>
      </c>
      <c r="K236" s="18">
        <f t="shared" si="9"/>
        <v>2916.1895833333328</v>
      </c>
      <c r="L236" s="16">
        <v>1632755</v>
      </c>
      <c r="M236" s="16" t="s">
        <v>5247</v>
      </c>
      <c r="N236" s="16" t="s">
        <v>5248</v>
      </c>
      <c r="O236" s="16" t="s">
        <v>38</v>
      </c>
      <c r="P236" s="16" t="s">
        <v>5291</v>
      </c>
      <c r="R236" s="17">
        <v>40546</v>
      </c>
      <c r="S236" s="16" t="s">
        <v>39</v>
      </c>
      <c r="T236" s="19">
        <v>100000</v>
      </c>
      <c r="U236" s="19">
        <v>100000</v>
      </c>
      <c r="V236" s="32"/>
      <c r="W236" s="32"/>
      <c r="X236" s="32"/>
      <c r="Y236" s="19">
        <v>100000</v>
      </c>
      <c r="Z236" s="16" t="s">
        <v>41</v>
      </c>
      <c r="AA236" s="47">
        <v>50000</v>
      </c>
      <c r="AB236" s="32">
        <v>0</v>
      </c>
      <c r="AC236" s="16" t="s">
        <v>41</v>
      </c>
      <c r="AD236" s="32">
        <v>0</v>
      </c>
      <c r="AE236" s="16" t="s">
        <v>42</v>
      </c>
      <c r="AF236" s="16" t="s">
        <v>43</v>
      </c>
      <c r="AH236" s="16" t="s">
        <v>44</v>
      </c>
      <c r="AI236" s="16" t="s">
        <v>4367</v>
      </c>
      <c r="AJ236" s="16" t="s">
        <v>2078</v>
      </c>
      <c r="AK236" s="16" t="s">
        <v>49</v>
      </c>
      <c r="AL236" s="16" t="s">
        <v>75</v>
      </c>
      <c r="AM236" s="16" t="s">
        <v>76</v>
      </c>
      <c r="AN236" s="16" t="s">
        <v>5249</v>
      </c>
      <c r="AO236" s="16" t="s">
        <v>171</v>
      </c>
      <c r="AP236" s="16" t="s">
        <v>54</v>
      </c>
      <c r="AQ236" s="16" t="s">
        <v>55</v>
      </c>
      <c r="AT236" s="365">
        <v>0</v>
      </c>
      <c r="AU236" s="16" t="s">
        <v>5250</v>
      </c>
      <c r="AV236" s="17">
        <v>41334</v>
      </c>
      <c r="AW236" s="17">
        <v>41402.189583333333</v>
      </c>
      <c r="AX236" s="16" t="s">
        <v>48</v>
      </c>
      <c r="AY236" s="19">
        <v>100000</v>
      </c>
      <c r="AZ236" s="3">
        <v>5012</v>
      </c>
      <c r="BA236" s="16" t="s">
        <v>14802</v>
      </c>
      <c r="BB236" s="16" t="s">
        <v>14803</v>
      </c>
    </row>
    <row r="237" spans="1:54" s="16" customFormat="1" ht="12.75" customHeight="1" x14ac:dyDescent="0.2">
      <c r="A237" s="382"/>
      <c r="B237" s="16" t="s">
        <v>4921</v>
      </c>
      <c r="C237" s="28">
        <v>93</v>
      </c>
      <c r="D237" s="16" t="s">
        <v>4458</v>
      </c>
      <c r="E237" s="16" t="s">
        <v>4904</v>
      </c>
      <c r="F237" s="16" t="s">
        <v>4604</v>
      </c>
      <c r="G237" s="16" t="s">
        <v>4582</v>
      </c>
      <c r="H237" s="16" t="s">
        <v>4569</v>
      </c>
      <c r="I237" s="16" t="s">
        <v>4578</v>
      </c>
      <c r="J237" s="17">
        <v>40541</v>
      </c>
      <c r="K237" s="18">
        <f t="shared" si="9"/>
        <v>861.71180555555475</v>
      </c>
      <c r="L237" s="2">
        <v>1633101</v>
      </c>
      <c r="M237" s="2" t="s">
        <v>5384</v>
      </c>
      <c r="N237" s="2" t="s">
        <v>5385</v>
      </c>
      <c r="O237" s="2" t="s">
        <v>38</v>
      </c>
      <c r="P237" s="2" t="s">
        <v>5386</v>
      </c>
      <c r="Q237" s="2"/>
      <c r="R237" s="6">
        <v>40537</v>
      </c>
      <c r="S237" s="2" t="s">
        <v>39</v>
      </c>
      <c r="T237" s="7">
        <v>71367</v>
      </c>
      <c r="U237" s="7">
        <v>71367</v>
      </c>
      <c r="V237" s="40" t="s">
        <v>39</v>
      </c>
      <c r="W237" s="40" t="s">
        <v>39</v>
      </c>
      <c r="X237" s="40" t="s">
        <v>39</v>
      </c>
      <c r="Y237" s="7">
        <v>71367</v>
      </c>
      <c r="Z237" s="2" t="s">
        <v>41</v>
      </c>
      <c r="AA237" s="48">
        <v>35683.5</v>
      </c>
      <c r="AB237" s="40">
        <v>0</v>
      </c>
      <c r="AC237" s="2" t="s">
        <v>41</v>
      </c>
      <c r="AD237" s="40">
        <v>0</v>
      </c>
      <c r="AE237" s="2" t="s">
        <v>42</v>
      </c>
      <c r="AF237" s="2" t="s">
        <v>43</v>
      </c>
      <c r="AG237" s="2"/>
      <c r="AH237" s="2" t="s">
        <v>44</v>
      </c>
      <c r="AI237" s="2" t="s">
        <v>89</v>
      </c>
      <c r="AJ237" s="2" t="s">
        <v>2078</v>
      </c>
      <c r="AK237" s="2" t="s">
        <v>49</v>
      </c>
      <c r="AL237" s="2" t="s">
        <v>2120</v>
      </c>
      <c r="AM237" s="2" t="s">
        <v>51</v>
      </c>
      <c r="AN237" s="2" t="s">
        <v>307</v>
      </c>
      <c r="AO237" s="2" t="s">
        <v>171</v>
      </c>
      <c r="AP237" s="2" t="s">
        <v>54</v>
      </c>
      <c r="AQ237" s="2" t="s">
        <v>55</v>
      </c>
      <c r="AR237" s="2"/>
      <c r="AS237" s="2"/>
      <c r="AT237" s="363">
        <v>0</v>
      </c>
      <c r="AU237" s="2" t="s">
        <v>5387</v>
      </c>
      <c r="AV237" s="6">
        <v>41190</v>
      </c>
      <c r="AW237" s="6">
        <v>41402.711805555555</v>
      </c>
      <c r="AX237" s="2" t="s">
        <v>48</v>
      </c>
      <c r="AY237" s="7">
        <v>71367</v>
      </c>
      <c r="AZ237" s="3">
        <v>5055</v>
      </c>
      <c r="BA237" s="16" t="s">
        <v>14804</v>
      </c>
      <c r="BB237" s="16" t="s">
        <v>14805</v>
      </c>
    </row>
    <row r="238" spans="1:54" s="16" customFormat="1" ht="12.75" customHeight="1" x14ac:dyDescent="0.25">
      <c r="A238" s="382"/>
      <c r="B238" s="16" t="s">
        <v>4921</v>
      </c>
      <c r="C238" s="28">
        <v>82</v>
      </c>
      <c r="D238" s="16" t="s">
        <v>4458</v>
      </c>
      <c r="E238" s="16" t="s">
        <v>4606</v>
      </c>
      <c r="F238" s="16" t="s">
        <v>9407</v>
      </c>
      <c r="G238" s="16" t="s">
        <v>4568</v>
      </c>
      <c r="H238" s="16" t="s">
        <v>4569</v>
      </c>
      <c r="I238" s="16" t="s">
        <v>7438</v>
      </c>
      <c r="J238" s="17">
        <v>40643</v>
      </c>
      <c r="K238" s="18">
        <f t="shared" si="9"/>
        <v>760.02430555555475</v>
      </c>
      <c r="L238" s="16">
        <v>1633345</v>
      </c>
      <c r="M238" s="16" t="s">
        <v>5251</v>
      </c>
      <c r="N238" s="16" t="s">
        <v>5252</v>
      </c>
      <c r="O238" s="16" t="s">
        <v>38</v>
      </c>
      <c r="P238" s="16" t="s">
        <v>5292</v>
      </c>
      <c r="R238" s="17">
        <v>40643</v>
      </c>
      <c r="S238" s="16" t="s">
        <v>39</v>
      </c>
      <c r="T238" s="19">
        <v>27095.89</v>
      </c>
      <c r="U238" s="19">
        <v>27095.89</v>
      </c>
      <c r="V238" s="32"/>
      <c r="W238" s="32"/>
      <c r="X238" s="32" t="s">
        <v>39</v>
      </c>
      <c r="Y238" s="19">
        <v>27095.89</v>
      </c>
      <c r="Z238" s="16" t="s">
        <v>41</v>
      </c>
      <c r="AA238" s="47">
        <v>13547.95</v>
      </c>
      <c r="AB238" s="32">
        <v>0</v>
      </c>
      <c r="AC238" s="16" t="s">
        <v>41</v>
      </c>
      <c r="AD238" s="32">
        <v>0</v>
      </c>
      <c r="AE238" s="16" t="s">
        <v>42</v>
      </c>
      <c r="AF238" s="16" t="s">
        <v>43</v>
      </c>
      <c r="AH238" s="16" t="s">
        <v>44</v>
      </c>
      <c r="AI238" s="16" t="s">
        <v>89</v>
      </c>
      <c r="AJ238" s="16" t="s">
        <v>96</v>
      </c>
      <c r="AK238" s="16" t="s">
        <v>49</v>
      </c>
      <c r="AL238" s="16" t="s">
        <v>75</v>
      </c>
      <c r="AM238" s="16" t="s">
        <v>76</v>
      </c>
      <c r="AN238" s="16" t="s">
        <v>5253</v>
      </c>
      <c r="AO238" s="16" t="s">
        <v>154</v>
      </c>
      <c r="AP238" s="16" t="s">
        <v>155</v>
      </c>
      <c r="AQ238" s="16" t="s">
        <v>55</v>
      </c>
      <c r="AT238" s="365">
        <v>0</v>
      </c>
      <c r="AU238" s="16" t="s">
        <v>5254</v>
      </c>
      <c r="AV238" s="17">
        <v>41387</v>
      </c>
      <c r="AW238" s="17">
        <v>41403.024305555555</v>
      </c>
      <c r="AX238" s="16" t="s">
        <v>48</v>
      </c>
      <c r="AY238" s="19">
        <v>27095.89</v>
      </c>
      <c r="AZ238" s="3">
        <v>5101</v>
      </c>
      <c r="BA238" s="16" t="s">
        <v>14806</v>
      </c>
      <c r="BB238" s="16" t="s">
        <v>14807</v>
      </c>
    </row>
    <row r="239" spans="1:54" s="16" customFormat="1" ht="12.75" customHeight="1" x14ac:dyDescent="0.25">
      <c r="A239" s="382"/>
      <c r="B239" s="16" t="s">
        <v>4921</v>
      </c>
      <c r="C239" s="28">
        <v>93</v>
      </c>
      <c r="D239" s="16" t="s">
        <v>4458</v>
      </c>
      <c r="E239" s="16" t="s">
        <v>4597</v>
      </c>
      <c r="F239" s="16" t="s">
        <v>5401</v>
      </c>
      <c r="G239" s="16" t="s">
        <v>4571</v>
      </c>
      <c r="H239" s="16" t="s">
        <v>4569</v>
      </c>
      <c r="I239" s="16" t="s">
        <v>7439</v>
      </c>
      <c r="J239" s="17">
        <v>40939</v>
      </c>
      <c r="K239" s="18">
        <f t="shared" si="9"/>
        <v>464.02986111111386</v>
      </c>
      <c r="L239" s="16">
        <v>1633358</v>
      </c>
      <c r="M239" s="16" t="s">
        <v>5255</v>
      </c>
      <c r="N239" s="16" t="s">
        <v>5256</v>
      </c>
      <c r="O239" s="16" t="s">
        <v>38</v>
      </c>
      <c r="P239" s="16" t="s">
        <v>5293</v>
      </c>
      <c r="R239" s="17">
        <v>40934</v>
      </c>
      <c r="S239" s="16" t="s">
        <v>39</v>
      </c>
      <c r="T239" s="19">
        <v>32694</v>
      </c>
      <c r="U239" s="19">
        <v>32694</v>
      </c>
      <c r="V239" s="32"/>
      <c r="W239" s="32"/>
      <c r="X239" s="32"/>
      <c r="Y239" s="19">
        <v>32694</v>
      </c>
      <c r="Z239" s="16" t="s">
        <v>41</v>
      </c>
      <c r="AA239" s="47">
        <v>16347</v>
      </c>
      <c r="AB239" s="32">
        <v>0</v>
      </c>
      <c r="AC239" s="16" t="s">
        <v>41</v>
      </c>
      <c r="AD239" s="32">
        <v>0</v>
      </c>
      <c r="AE239" s="16" t="s">
        <v>42</v>
      </c>
      <c r="AF239" s="16" t="s">
        <v>43</v>
      </c>
      <c r="AH239" s="16" t="s">
        <v>44</v>
      </c>
      <c r="AI239" s="16" t="s">
        <v>89</v>
      </c>
      <c r="AJ239" s="16" t="s">
        <v>96</v>
      </c>
      <c r="AK239" s="16" t="s">
        <v>97</v>
      </c>
      <c r="AL239" s="16" t="s">
        <v>50</v>
      </c>
      <c r="AM239" s="16" t="s">
        <v>51</v>
      </c>
      <c r="AN239" s="16" t="s">
        <v>4512</v>
      </c>
      <c r="AO239" s="16" t="s">
        <v>53</v>
      </c>
      <c r="AP239" s="16" t="s">
        <v>54</v>
      </c>
      <c r="AQ239" s="16" t="s">
        <v>55</v>
      </c>
      <c r="AT239" s="365">
        <v>0</v>
      </c>
      <c r="AU239" s="16" t="s">
        <v>5257</v>
      </c>
      <c r="AV239" s="17">
        <v>41390</v>
      </c>
      <c r="AW239" s="17">
        <v>41403.029861111114</v>
      </c>
      <c r="AX239" s="16" t="s">
        <v>48</v>
      </c>
      <c r="AY239" s="19">
        <v>32694</v>
      </c>
      <c r="AZ239" s="3">
        <v>5030</v>
      </c>
      <c r="BA239" s="16" t="s">
        <v>14808</v>
      </c>
      <c r="BB239" s="16" t="s">
        <v>14809</v>
      </c>
    </row>
    <row r="240" spans="1:54" s="16" customFormat="1" ht="15" customHeight="1" x14ac:dyDescent="0.25">
      <c r="A240" s="382"/>
      <c r="B240" s="16" t="s">
        <v>4921</v>
      </c>
      <c r="C240" s="28">
        <v>93</v>
      </c>
      <c r="D240" s="16" t="s">
        <v>4458</v>
      </c>
      <c r="E240" s="16" t="s">
        <v>4592</v>
      </c>
      <c r="F240" s="16" t="s">
        <v>9407</v>
      </c>
      <c r="G240" s="16" t="s">
        <v>4573</v>
      </c>
      <c r="H240" s="16" t="s">
        <v>4569</v>
      </c>
      <c r="I240" s="16" t="s">
        <v>4574</v>
      </c>
      <c r="J240" s="17">
        <v>41143</v>
      </c>
      <c r="K240" s="18">
        <f t="shared" si="9"/>
        <v>260.05138888888905</v>
      </c>
      <c r="L240" s="16">
        <v>1633417</v>
      </c>
      <c r="M240" s="16" t="s">
        <v>5258</v>
      </c>
      <c r="N240" s="16" t="s">
        <v>5259</v>
      </c>
      <c r="O240" s="16" t="s">
        <v>38</v>
      </c>
      <c r="P240" s="16" t="s">
        <v>5358</v>
      </c>
      <c r="R240" s="17">
        <v>41019</v>
      </c>
      <c r="S240" s="16" t="s">
        <v>39</v>
      </c>
      <c r="T240" s="19">
        <v>29856.32</v>
      </c>
      <c r="U240" s="19">
        <v>29856.32</v>
      </c>
      <c r="V240" s="32"/>
      <c r="W240" s="32"/>
      <c r="X240" s="32" t="s">
        <v>39</v>
      </c>
      <c r="Y240" s="19">
        <v>29856.32</v>
      </c>
      <c r="Z240" s="16" t="s">
        <v>41</v>
      </c>
      <c r="AA240" s="47">
        <v>14928.16</v>
      </c>
      <c r="AB240" s="32">
        <v>0</v>
      </c>
      <c r="AC240" s="16" t="s">
        <v>41</v>
      </c>
      <c r="AD240" s="32">
        <v>0</v>
      </c>
      <c r="AE240" s="16" t="s">
        <v>42</v>
      </c>
      <c r="AF240" s="16" t="s">
        <v>43</v>
      </c>
      <c r="AH240" s="16" t="s">
        <v>44</v>
      </c>
      <c r="AI240" s="16" t="s">
        <v>89</v>
      </c>
      <c r="AJ240" s="16" t="s">
        <v>2078</v>
      </c>
      <c r="AK240" s="16" t="s">
        <v>97</v>
      </c>
      <c r="AL240" s="16" t="s">
        <v>50</v>
      </c>
      <c r="AM240" s="16" t="s">
        <v>51</v>
      </c>
      <c r="AN240" s="16" t="s">
        <v>5260</v>
      </c>
      <c r="AO240" s="16" t="s">
        <v>46</v>
      </c>
      <c r="AP240" s="16" t="s">
        <v>47</v>
      </c>
      <c r="AQ240" s="16" t="s">
        <v>55</v>
      </c>
      <c r="AT240" s="365">
        <v>0</v>
      </c>
      <c r="AU240" s="16" t="s">
        <v>5261</v>
      </c>
      <c r="AV240" s="17">
        <v>41390</v>
      </c>
      <c r="AW240" s="17">
        <v>41403.051388888889</v>
      </c>
      <c r="AX240" s="16" t="s">
        <v>48</v>
      </c>
      <c r="AY240" s="19">
        <v>29856.32</v>
      </c>
      <c r="AZ240" s="3">
        <v>7000</v>
      </c>
      <c r="BA240" s="16" t="s">
        <v>14810</v>
      </c>
      <c r="BB240" s="16" t="s">
        <v>14811</v>
      </c>
    </row>
    <row r="241" spans="1:54" s="16" customFormat="1" ht="12.75" customHeight="1" x14ac:dyDescent="0.25">
      <c r="A241" s="382"/>
      <c r="B241" s="16" t="s">
        <v>4921</v>
      </c>
      <c r="C241" s="16">
        <v>14</v>
      </c>
      <c r="D241" s="16" t="s">
        <v>4457</v>
      </c>
      <c r="E241" s="16" t="s">
        <v>4590</v>
      </c>
      <c r="F241" s="16" t="s">
        <v>5151</v>
      </c>
      <c r="G241" s="16" t="s">
        <v>4566</v>
      </c>
      <c r="H241" s="16" t="s">
        <v>4584</v>
      </c>
      <c r="I241" s="16" t="s">
        <v>4584</v>
      </c>
      <c r="J241" s="17">
        <v>41100</v>
      </c>
      <c r="K241" s="18">
        <f t="shared" si="9"/>
        <v>303.26666666667006</v>
      </c>
      <c r="L241" s="16">
        <v>1633525</v>
      </c>
      <c r="M241" s="16" t="s">
        <v>5262</v>
      </c>
      <c r="N241" s="16" t="s">
        <v>5263</v>
      </c>
      <c r="O241" s="16" t="s">
        <v>1199</v>
      </c>
      <c r="P241" s="16" t="s">
        <v>5294</v>
      </c>
      <c r="R241" s="17">
        <v>41099</v>
      </c>
      <c r="S241" s="16" t="s">
        <v>39</v>
      </c>
      <c r="T241" s="19">
        <v>18000</v>
      </c>
      <c r="U241" s="19">
        <v>18000</v>
      </c>
      <c r="V241" s="32"/>
      <c r="W241" s="32"/>
      <c r="X241" s="32" t="s">
        <v>39</v>
      </c>
      <c r="Y241" s="19">
        <v>18000</v>
      </c>
      <c r="Z241" s="16" t="s">
        <v>41</v>
      </c>
      <c r="AA241" s="47">
        <v>9000</v>
      </c>
      <c r="AB241" s="32">
        <v>0</v>
      </c>
      <c r="AC241" s="16" t="s">
        <v>41</v>
      </c>
      <c r="AD241" s="32">
        <v>0</v>
      </c>
      <c r="AE241" s="16" t="s">
        <v>42</v>
      </c>
      <c r="AF241" s="16" t="s">
        <v>43</v>
      </c>
      <c r="AH241" s="16" t="s">
        <v>44</v>
      </c>
      <c r="AI241" s="16" t="s">
        <v>3189</v>
      </c>
      <c r="AJ241" s="16" t="s">
        <v>2078</v>
      </c>
      <c r="AK241" s="16" t="s">
        <v>97</v>
      </c>
      <c r="AL241" s="16" t="s">
        <v>91</v>
      </c>
      <c r="AM241" s="16" t="s">
        <v>51</v>
      </c>
      <c r="AN241" s="16" t="s">
        <v>69</v>
      </c>
      <c r="AO241" s="16" t="s">
        <v>53</v>
      </c>
      <c r="AP241" s="16" t="s">
        <v>54</v>
      </c>
      <c r="AQ241" s="16" t="s">
        <v>55</v>
      </c>
      <c r="AT241" s="365">
        <v>0</v>
      </c>
      <c r="AU241" s="16" t="s">
        <v>5264</v>
      </c>
      <c r="AV241" s="17">
        <v>41388</v>
      </c>
      <c r="AW241" s="17">
        <v>41403.26666666667</v>
      </c>
      <c r="AX241" s="16" t="s">
        <v>48</v>
      </c>
      <c r="AY241" s="19">
        <v>18000</v>
      </c>
      <c r="AZ241" s="3">
        <v>5002</v>
      </c>
      <c r="BA241" s="16" t="s">
        <v>14812</v>
      </c>
      <c r="BB241" s="16" t="s">
        <v>14813</v>
      </c>
    </row>
    <row r="242" spans="1:54" s="16" customFormat="1" ht="12.75" customHeight="1" x14ac:dyDescent="0.25">
      <c r="A242" s="382"/>
      <c r="B242" s="16" t="s">
        <v>4921</v>
      </c>
      <c r="C242" s="28">
        <v>93</v>
      </c>
      <c r="D242" s="16" t="s">
        <v>4458</v>
      </c>
      <c r="E242" s="16" t="s">
        <v>4592</v>
      </c>
      <c r="F242" s="16" t="s">
        <v>9407</v>
      </c>
      <c r="G242" s="16" t="s">
        <v>4571</v>
      </c>
      <c r="H242" s="16" t="s">
        <v>4569</v>
      </c>
      <c r="I242" s="16" t="s">
        <v>7439</v>
      </c>
      <c r="J242" s="17">
        <v>41254</v>
      </c>
      <c r="K242" s="18">
        <f t="shared" si="9"/>
        <v>150.00833333333139</v>
      </c>
      <c r="L242" s="16">
        <v>1634113</v>
      </c>
      <c r="M242" s="16" t="s">
        <v>5265</v>
      </c>
      <c r="N242" s="16" t="s">
        <v>5266</v>
      </c>
      <c r="O242" s="16" t="s">
        <v>38</v>
      </c>
      <c r="P242" s="16" t="s">
        <v>5295</v>
      </c>
      <c r="R242" s="17">
        <v>41212</v>
      </c>
      <c r="S242" s="16" t="s">
        <v>39</v>
      </c>
      <c r="T242" s="19">
        <v>7000</v>
      </c>
      <c r="U242" s="19">
        <v>7000</v>
      </c>
      <c r="V242" s="32"/>
      <c r="W242" s="32"/>
      <c r="X242" s="32" t="s">
        <v>39</v>
      </c>
      <c r="Y242" s="19">
        <v>7000</v>
      </c>
      <c r="Z242" s="16" t="s">
        <v>41</v>
      </c>
      <c r="AA242" s="47">
        <v>3500</v>
      </c>
      <c r="AB242" s="32">
        <v>0</v>
      </c>
      <c r="AC242" s="16" t="s">
        <v>41</v>
      </c>
      <c r="AD242" s="32">
        <v>0</v>
      </c>
      <c r="AE242" s="16" t="s">
        <v>42</v>
      </c>
      <c r="AF242" s="16" t="s">
        <v>43</v>
      </c>
      <c r="AH242" s="16" t="s">
        <v>44</v>
      </c>
      <c r="AI242" s="16" t="s">
        <v>89</v>
      </c>
      <c r="AJ242" s="16" t="s">
        <v>96</v>
      </c>
      <c r="AK242" s="16" t="s">
        <v>49</v>
      </c>
      <c r="AL242" s="16" t="s">
        <v>50</v>
      </c>
      <c r="AM242" s="16" t="s">
        <v>51</v>
      </c>
      <c r="AN242" s="16" t="s">
        <v>5267</v>
      </c>
      <c r="AO242" s="16" t="s">
        <v>53</v>
      </c>
      <c r="AP242" s="16" t="s">
        <v>54</v>
      </c>
      <c r="AQ242" s="16" t="s">
        <v>55</v>
      </c>
      <c r="AT242" s="365">
        <v>0</v>
      </c>
      <c r="AU242" s="16" t="s">
        <v>5268</v>
      </c>
      <c r="AV242" s="17">
        <v>41326</v>
      </c>
      <c r="AW242" s="17">
        <v>41404.008333333331</v>
      </c>
      <c r="AX242" s="16" t="s">
        <v>48</v>
      </c>
      <c r="AY242" s="19">
        <v>7000</v>
      </c>
      <c r="AZ242" s="3">
        <v>7000</v>
      </c>
      <c r="BA242" s="16" t="s">
        <v>14814</v>
      </c>
      <c r="BB242" s="16" t="s">
        <v>14815</v>
      </c>
    </row>
    <row r="243" spans="1:54" s="16" customFormat="1" ht="12.75" customHeight="1" x14ac:dyDescent="0.25">
      <c r="A243" s="382"/>
      <c r="B243" s="16" t="s">
        <v>4921</v>
      </c>
      <c r="C243" s="28">
        <v>82</v>
      </c>
      <c r="D243" s="16" t="s">
        <v>4458</v>
      </c>
      <c r="E243" s="16" t="s">
        <v>4593</v>
      </c>
      <c r="F243" s="16" t="s">
        <v>5401</v>
      </c>
      <c r="G243" s="16" t="s">
        <v>4573</v>
      </c>
      <c r="H243" s="16" t="s">
        <v>4569</v>
      </c>
      <c r="I243" s="16" t="s">
        <v>9408</v>
      </c>
      <c r="J243" s="17">
        <v>40961</v>
      </c>
      <c r="K243" s="18">
        <f t="shared" si="9"/>
        <v>443.01458333332994</v>
      </c>
      <c r="L243" s="16">
        <v>1634118</v>
      </c>
      <c r="M243" s="16" t="s">
        <v>5269</v>
      </c>
      <c r="N243" s="16" t="s">
        <v>5270</v>
      </c>
      <c r="O243" s="16" t="s">
        <v>38</v>
      </c>
      <c r="P243" s="16" t="s">
        <v>5296</v>
      </c>
      <c r="R243" s="17">
        <v>40909</v>
      </c>
      <c r="S243" s="16" t="s">
        <v>39</v>
      </c>
      <c r="T243" s="19">
        <v>66426</v>
      </c>
      <c r="U243" s="19">
        <v>66426</v>
      </c>
      <c r="V243" s="32"/>
      <c r="W243" s="32"/>
      <c r="X243" s="32" t="s">
        <v>39</v>
      </c>
      <c r="Y243" s="19">
        <v>66426</v>
      </c>
      <c r="Z243" s="16" t="s">
        <v>41</v>
      </c>
      <c r="AA243" s="47">
        <v>33213</v>
      </c>
      <c r="AB243" s="32">
        <v>0</v>
      </c>
      <c r="AC243" s="16" t="s">
        <v>41</v>
      </c>
      <c r="AD243" s="32">
        <v>0</v>
      </c>
      <c r="AE243" s="16" t="s">
        <v>42</v>
      </c>
      <c r="AF243" s="16" t="s">
        <v>43</v>
      </c>
      <c r="AH243" s="16" t="s">
        <v>44</v>
      </c>
      <c r="AI243" s="16" t="s">
        <v>89</v>
      </c>
      <c r="AJ243" s="16" t="s">
        <v>96</v>
      </c>
      <c r="AK243" s="16" t="s">
        <v>49</v>
      </c>
      <c r="AL243" s="16" t="s">
        <v>421</v>
      </c>
      <c r="AM243" s="16" t="s">
        <v>51</v>
      </c>
      <c r="AN243" s="16" t="s">
        <v>69</v>
      </c>
      <c r="AO243" s="16" t="s">
        <v>53</v>
      </c>
      <c r="AP243" s="16" t="s">
        <v>54</v>
      </c>
      <c r="AQ243" s="16" t="s">
        <v>55</v>
      </c>
      <c r="AT243" s="365">
        <v>0</v>
      </c>
      <c r="AU243" s="16" t="s">
        <v>5271</v>
      </c>
      <c r="AV243" s="17">
        <v>41388</v>
      </c>
      <c r="AW243" s="17">
        <v>41404.01458333333</v>
      </c>
      <c r="AX243" s="16" t="s">
        <v>48</v>
      </c>
      <c r="AY243" s="19">
        <v>66426</v>
      </c>
      <c r="AZ243" s="3">
        <v>5012</v>
      </c>
      <c r="BA243" s="16" t="s">
        <v>14816</v>
      </c>
      <c r="BB243" s="16" t="s">
        <v>14817</v>
      </c>
    </row>
    <row r="244" spans="1:54" s="16" customFormat="1" ht="15" customHeight="1" x14ac:dyDescent="0.2">
      <c r="A244" s="382"/>
      <c r="B244" s="16" t="s">
        <v>4921</v>
      </c>
      <c r="C244" s="16">
        <v>14</v>
      </c>
      <c r="D244" s="16" t="s">
        <v>4457</v>
      </c>
      <c r="E244" s="2" t="s">
        <v>4590</v>
      </c>
      <c r="F244" s="16" t="s">
        <v>5151</v>
      </c>
      <c r="G244" s="16" t="s">
        <v>4566</v>
      </c>
      <c r="H244" s="16" t="s">
        <v>4569</v>
      </c>
      <c r="I244" s="16" t="s">
        <v>4570</v>
      </c>
      <c r="J244" s="17">
        <v>41242</v>
      </c>
      <c r="K244" s="18">
        <f t="shared" si="9"/>
        <v>162.99375000000146</v>
      </c>
      <c r="L244" s="16">
        <v>1634978</v>
      </c>
      <c r="M244" s="16" t="s">
        <v>5276</v>
      </c>
      <c r="N244" s="16" t="s">
        <v>5277</v>
      </c>
      <c r="O244" s="16" t="s">
        <v>1199</v>
      </c>
      <c r="P244" s="16" t="s">
        <v>5359</v>
      </c>
      <c r="R244" s="17">
        <v>41241</v>
      </c>
      <c r="S244" s="16" t="s">
        <v>39</v>
      </c>
      <c r="T244" s="19">
        <v>11000</v>
      </c>
      <c r="U244" s="19">
        <v>11000</v>
      </c>
      <c r="V244" s="32"/>
      <c r="W244" s="32"/>
      <c r="X244" s="32" t="s">
        <v>39</v>
      </c>
      <c r="Y244" s="19">
        <v>11000</v>
      </c>
      <c r="Z244" s="16" t="s">
        <v>41</v>
      </c>
      <c r="AA244" s="47">
        <v>5500</v>
      </c>
      <c r="AB244" s="32">
        <v>0</v>
      </c>
      <c r="AC244" s="16" t="s">
        <v>41</v>
      </c>
      <c r="AD244" s="32">
        <v>0</v>
      </c>
      <c r="AE244" s="16" t="s">
        <v>42</v>
      </c>
      <c r="AF244" s="16" t="s">
        <v>43</v>
      </c>
      <c r="AH244" s="16" t="s">
        <v>44</v>
      </c>
      <c r="AI244" s="16" t="s">
        <v>3189</v>
      </c>
      <c r="AJ244" s="16" t="s">
        <v>2932</v>
      </c>
      <c r="AK244" s="16" t="s">
        <v>97</v>
      </c>
      <c r="AL244" s="16" t="s">
        <v>50</v>
      </c>
      <c r="AM244" s="16" t="s">
        <v>51</v>
      </c>
      <c r="AN244" s="16" t="s">
        <v>5278</v>
      </c>
      <c r="AO244" s="16" t="s">
        <v>53</v>
      </c>
      <c r="AP244" s="16" t="s">
        <v>54</v>
      </c>
      <c r="AQ244" s="16" t="s">
        <v>55</v>
      </c>
      <c r="AT244" s="365">
        <v>0</v>
      </c>
      <c r="AU244" s="16" t="s">
        <v>5279</v>
      </c>
      <c r="AV244" s="17">
        <v>41390</v>
      </c>
      <c r="AW244" s="17">
        <v>41404.993750000001</v>
      </c>
      <c r="AX244" s="16" t="s">
        <v>48</v>
      </c>
      <c r="AY244" s="19">
        <v>11000</v>
      </c>
      <c r="AZ244" s="3">
        <v>5002</v>
      </c>
      <c r="BA244" s="16" t="s">
        <v>14818</v>
      </c>
      <c r="BB244" s="16" t="s">
        <v>14819</v>
      </c>
    </row>
    <row r="245" spans="1:54" s="16" customFormat="1" ht="12.75" customHeight="1" x14ac:dyDescent="0.25">
      <c r="A245" s="382"/>
      <c r="B245" s="16" t="s">
        <v>4921</v>
      </c>
      <c r="C245" s="28">
        <v>82</v>
      </c>
      <c r="D245" s="16" t="s">
        <v>4458</v>
      </c>
      <c r="E245" s="16" t="s">
        <v>8293</v>
      </c>
      <c r="F245" s="16" t="s">
        <v>5402</v>
      </c>
      <c r="G245" s="16" t="s">
        <v>4568</v>
      </c>
      <c r="H245" s="16" t="s">
        <v>4567</v>
      </c>
      <c r="I245" s="16" t="s">
        <v>7440</v>
      </c>
      <c r="J245" s="17">
        <v>40864</v>
      </c>
      <c r="K245" s="18">
        <f t="shared" si="9"/>
        <v>541.06041666666715</v>
      </c>
      <c r="L245" s="16">
        <v>1635069</v>
      </c>
      <c r="M245" s="16" t="s">
        <v>5280</v>
      </c>
      <c r="N245" s="16" t="s">
        <v>5281</v>
      </c>
      <c r="O245" s="16" t="s">
        <v>38</v>
      </c>
      <c r="P245" s="16" t="s">
        <v>5297</v>
      </c>
      <c r="R245" s="17">
        <v>40740</v>
      </c>
      <c r="S245" s="16" t="s">
        <v>39</v>
      </c>
      <c r="T245" s="19">
        <v>49394.7</v>
      </c>
      <c r="U245" s="19">
        <v>54883</v>
      </c>
      <c r="V245" s="32"/>
      <c r="W245" s="32"/>
      <c r="X245" s="32" t="s">
        <v>39</v>
      </c>
      <c r="Y245" s="19">
        <v>49394.7</v>
      </c>
      <c r="Z245" s="16" t="s">
        <v>41</v>
      </c>
      <c r="AA245" s="47">
        <v>24697.35</v>
      </c>
      <c r="AB245" s="32">
        <v>0</v>
      </c>
      <c r="AC245" s="16" t="s">
        <v>41</v>
      </c>
      <c r="AD245" s="32">
        <v>0</v>
      </c>
      <c r="AE245" s="16" t="s">
        <v>42</v>
      </c>
      <c r="AF245" s="16" t="s">
        <v>43</v>
      </c>
      <c r="AH245" s="16" t="s">
        <v>44</v>
      </c>
      <c r="AI245" s="16" t="s">
        <v>3815</v>
      </c>
      <c r="AJ245" s="16" t="s">
        <v>96</v>
      </c>
      <c r="AK245" s="16" t="s">
        <v>97</v>
      </c>
      <c r="AL245" s="16" t="s">
        <v>91</v>
      </c>
      <c r="AM245" s="16" t="s">
        <v>51</v>
      </c>
      <c r="AN245" s="16" t="s">
        <v>1878</v>
      </c>
      <c r="AO245" s="16" t="s">
        <v>117</v>
      </c>
      <c r="AP245" s="16" t="s">
        <v>54</v>
      </c>
      <c r="AQ245" s="16" t="s">
        <v>55</v>
      </c>
      <c r="AT245" s="365">
        <v>0</v>
      </c>
      <c r="AU245" s="16" t="s">
        <v>5282</v>
      </c>
      <c r="AV245" s="17">
        <v>41313</v>
      </c>
      <c r="AW245" s="17">
        <v>41405.060416666667</v>
      </c>
      <c r="AX245" s="16" t="s">
        <v>48</v>
      </c>
      <c r="AY245" s="19">
        <v>49394.7</v>
      </c>
      <c r="AZ245" s="3">
        <v>8057</v>
      </c>
      <c r="BA245" s="16" t="s">
        <v>14820</v>
      </c>
      <c r="BB245" s="16" t="s">
        <v>14821</v>
      </c>
    </row>
    <row r="246" spans="1:54" s="16" customFormat="1" ht="12.75" customHeight="1" x14ac:dyDescent="0.25">
      <c r="A246" s="382"/>
      <c r="B246" s="16" t="s">
        <v>4921</v>
      </c>
      <c r="C246" s="28">
        <v>82</v>
      </c>
      <c r="D246" s="16" t="s">
        <v>4458</v>
      </c>
      <c r="E246" s="16" t="s">
        <v>4593</v>
      </c>
      <c r="F246" s="16" t="s">
        <v>5401</v>
      </c>
      <c r="G246" s="16" t="s">
        <v>4568</v>
      </c>
      <c r="H246" s="16" t="s">
        <v>4569</v>
      </c>
      <c r="I246" s="16" t="s">
        <v>7438</v>
      </c>
      <c r="J246" s="17">
        <v>40864</v>
      </c>
      <c r="K246" s="18">
        <f t="shared" si="9"/>
        <v>541.09652777777956</v>
      </c>
      <c r="L246" s="16">
        <v>1635092</v>
      </c>
      <c r="M246" s="16" t="s">
        <v>5283</v>
      </c>
      <c r="N246" s="16" t="s">
        <v>5284</v>
      </c>
      <c r="O246" s="16" t="s">
        <v>38</v>
      </c>
      <c r="P246" s="16" t="s">
        <v>5298</v>
      </c>
      <c r="R246" s="17">
        <v>40389</v>
      </c>
      <c r="S246" s="16" t="s">
        <v>39</v>
      </c>
      <c r="T246" s="19">
        <v>100000</v>
      </c>
      <c r="U246" s="19">
        <v>100000</v>
      </c>
      <c r="V246" s="32"/>
      <c r="W246" s="32"/>
      <c r="X246" s="32" t="s">
        <v>39</v>
      </c>
      <c r="Y246" s="19">
        <v>100000</v>
      </c>
      <c r="Z246" s="16" t="s">
        <v>41</v>
      </c>
      <c r="AA246" s="47">
        <v>50000</v>
      </c>
      <c r="AB246" s="32">
        <v>0</v>
      </c>
      <c r="AC246" s="16" t="s">
        <v>41</v>
      </c>
      <c r="AD246" s="32">
        <v>0</v>
      </c>
      <c r="AE246" s="16" t="s">
        <v>42</v>
      </c>
      <c r="AF246" s="16" t="s">
        <v>43</v>
      </c>
      <c r="AH246" s="16" t="s">
        <v>44</v>
      </c>
      <c r="AI246" s="16" t="s">
        <v>3815</v>
      </c>
      <c r="AJ246" s="16" t="s">
        <v>96</v>
      </c>
      <c r="AK246" s="16" t="s">
        <v>97</v>
      </c>
      <c r="AL246" s="16" t="s">
        <v>160</v>
      </c>
      <c r="AM246" s="16" t="s">
        <v>51</v>
      </c>
      <c r="AN246" s="16" t="s">
        <v>393</v>
      </c>
      <c r="AO246" s="16" t="s">
        <v>117</v>
      </c>
      <c r="AP246" s="16" t="s">
        <v>54</v>
      </c>
      <c r="AQ246" s="16" t="s">
        <v>55</v>
      </c>
      <c r="AT246" s="365">
        <v>0</v>
      </c>
      <c r="AU246" s="16" t="s">
        <v>5285</v>
      </c>
      <c r="AV246" s="17">
        <v>41394</v>
      </c>
      <c r="AW246" s="17">
        <v>41405.09652777778</v>
      </c>
      <c r="AX246" s="16" t="s">
        <v>48</v>
      </c>
      <c r="AY246" s="19">
        <v>100000</v>
      </c>
      <c r="AZ246" s="3">
        <v>5012</v>
      </c>
      <c r="BA246" s="16" t="s">
        <v>14822</v>
      </c>
      <c r="BB246" s="16" t="s">
        <v>14823</v>
      </c>
    </row>
    <row r="247" spans="1:54" s="16" customFormat="1" ht="12.75" customHeight="1" x14ac:dyDescent="0.2">
      <c r="A247" s="382"/>
      <c r="B247" s="16" t="s">
        <v>4921</v>
      </c>
      <c r="C247" s="16">
        <v>1</v>
      </c>
      <c r="D247" s="16" t="s">
        <v>6893</v>
      </c>
      <c r="E247" s="16" t="s">
        <v>4606</v>
      </c>
      <c r="F247" s="16" t="s">
        <v>9407</v>
      </c>
      <c r="G247" s="16" t="s">
        <v>4582</v>
      </c>
      <c r="H247" s="16" t="s">
        <v>4569</v>
      </c>
      <c r="I247" s="16" t="s">
        <v>4570</v>
      </c>
      <c r="J247" s="17" t="s">
        <v>5286</v>
      </c>
      <c r="K247" s="18" t="s">
        <v>5286</v>
      </c>
      <c r="L247" s="2">
        <v>1635596</v>
      </c>
      <c r="M247" s="2" t="s">
        <v>5299</v>
      </c>
      <c r="N247" s="2" t="s">
        <v>5300</v>
      </c>
      <c r="O247" s="2" t="s">
        <v>38</v>
      </c>
      <c r="P247" s="2" t="s">
        <v>5357</v>
      </c>
      <c r="Q247" s="2"/>
      <c r="R247" s="6">
        <v>40231</v>
      </c>
      <c r="S247" s="2" t="s">
        <v>39</v>
      </c>
      <c r="T247" s="7">
        <v>87852.13</v>
      </c>
      <c r="U247" s="7">
        <v>87852.13</v>
      </c>
      <c r="V247" s="40"/>
      <c r="W247" s="40"/>
      <c r="X247" s="40" t="s">
        <v>39</v>
      </c>
      <c r="Y247" s="7">
        <v>87852.13</v>
      </c>
      <c r="Z247" s="16" t="s">
        <v>41</v>
      </c>
      <c r="AA247" s="48">
        <v>43926.07</v>
      </c>
      <c r="AB247" s="40">
        <v>0</v>
      </c>
      <c r="AC247" s="2" t="s">
        <v>41</v>
      </c>
      <c r="AD247" s="40">
        <v>0</v>
      </c>
      <c r="AE247" s="2" t="s">
        <v>42</v>
      </c>
      <c r="AF247" s="2" t="s">
        <v>43</v>
      </c>
      <c r="AG247" s="2"/>
      <c r="AH247" s="2" t="s">
        <v>44</v>
      </c>
      <c r="AI247" s="2" t="s">
        <v>89</v>
      </c>
      <c r="AJ247" s="2" t="s">
        <v>2078</v>
      </c>
      <c r="AK247" s="2" t="s">
        <v>49</v>
      </c>
      <c r="AL247" s="2" t="s">
        <v>98</v>
      </c>
      <c r="AM247" s="2" t="s">
        <v>51</v>
      </c>
      <c r="AN247" s="2" t="s">
        <v>680</v>
      </c>
      <c r="AO247" s="2" t="s">
        <v>53</v>
      </c>
      <c r="AP247" s="2" t="s">
        <v>54</v>
      </c>
      <c r="AQ247" s="2" t="s">
        <v>55</v>
      </c>
      <c r="AR247" s="2"/>
      <c r="AS247" s="2"/>
      <c r="AT247" s="363">
        <v>0</v>
      </c>
      <c r="AU247" s="2" t="s">
        <v>5301</v>
      </c>
      <c r="AV247" s="6">
        <v>41391</v>
      </c>
      <c r="AW247" s="6">
        <v>41407.876388888886</v>
      </c>
      <c r="AX247" s="32" t="s">
        <v>72</v>
      </c>
      <c r="AY247" s="7">
        <v>87852.13</v>
      </c>
      <c r="AZ247" s="3"/>
      <c r="BA247" s="16" t="s">
        <v>14824</v>
      </c>
      <c r="BB247" s="16" t="s">
        <v>14825</v>
      </c>
    </row>
    <row r="248" spans="1:54" s="16" customFormat="1" ht="15" customHeight="1" x14ac:dyDescent="0.2">
      <c r="A248" s="382"/>
      <c r="B248" s="16" t="s">
        <v>4921</v>
      </c>
      <c r="C248" s="16">
        <v>14</v>
      </c>
      <c r="D248" s="16" t="s">
        <v>4457</v>
      </c>
      <c r="E248" s="16" t="s">
        <v>4590</v>
      </c>
      <c r="F248" s="16" t="s">
        <v>5151</v>
      </c>
      <c r="G248" s="16" t="s">
        <v>4566</v>
      </c>
      <c r="H248" s="16" t="s">
        <v>4567</v>
      </c>
      <c r="I248" s="16" t="s">
        <v>7440</v>
      </c>
      <c r="J248" s="17">
        <v>41218</v>
      </c>
      <c r="K248" s="18">
        <f t="shared" ref="K248:K262" si="10">AW248-J248</f>
        <v>189.99861111111386</v>
      </c>
      <c r="L248" s="2">
        <v>1635748</v>
      </c>
      <c r="M248" s="2" t="s">
        <v>5302</v>
      </c>
      <c r="N248" s="2" t="s">
        <v>5303</v>
      </c>
      <c r="O248" s="2" t="s">
        <v>38</v>
      </c>
      <c r="P248" s="2" t="s">
        <v>5390</v>
      </c>
      <c r="Q248" s="2"/>
      <c r="R248" s="6">
        <v>41215</v>
      </c>
      <c r="S248" s="2" t="s">
        <v>39</v>
      </c>
      <c r="T248" s="7">
        <v>4387.49</v>
      </c>
      <c r="U248" s="7">
        <v>18720</v>
      </c>
      <c r="V248" s="40"/>
      <c r="W248" s="40"/>
      <c r="X248" s="40"/>
      <c r="Y248" s="7">
        <v>4387.49</v>
      </c>
      <c r="Z248" s="16" t="s">
        <v>41</v>
      </c>
      <c r="AA248" s="48">
        <v>2193.75</v>
      </c>
      <c r="AB248" s="40">
        <v>0</v>
      </c>
      <c r="AC248" s="2" t="s">
        <v>41</v>
      </c>
      <c r="AD248" s="40">
        <v>0</v>
      </c>
      <c r="AE248" s="2" t="s">
        <v>42</v>
      </c>
      <c r="AF248" s="2" t="s">
        <v>43</v>
      </c>
      <c r="AG248" s="2"/>
      <c r="AH248" s="2" t="s">
        <v>44</v>
      </c>
      <c r="AI248" s="2" t="s">
        <v>3189</v>
      </c>
      <c r="AJ248" s="2" t="s">
        <v>2078</v>
      </c>
      <c r="AK248" s="2" t="s">
        <v>49</v>
      </c>
      <c r="AL248" s="2" t="s">
        <v>75</v>
      </c>
      <c r="AM248" s="2" t="s">
        <v>76</v>
      </c>
      <c r="AN248" s="2" t="s">
        <v>4368</v>
      </c>
      <c r="AO248" s="2" t="s">
        <v>162</v>
      </c>
      <c r="AP248" s="2" t="s">
        <v>163</v>
      </c>
      <c r="AQ248" s="2" t="s">
        <v>55</v>
      </c>
      <c r="AR248" s="2"/>
      <c r="AS248" s="2"/>
      <c r="AT248" s="363">
        <v>0</v>
      </c>
      <c r="AU248" s="2" t="s">
        <v>5304</v>
      </c>
      <c r="AV248" s="6">
        <v>41360</v>
      </c>
      <c r="AW248" s="6">
        <v>41407.998611111114</v>
      </c>
      <c r="AX248" s="32" t="s">
        <v>48</v>
      </c>
      <c r="AY248" s="7">
        <v>4387.49</v>
      </c>
      <c r="AZ248" s="3">
        <v>5002</v>
      </c>
      <c r="BA248" s="16" t="s">
        <v>14826</v>
      </c>
      <c r="BB248" s="16" t="s">
        <v>14827</v>
      </c>
    </row>
    <row r="249" spans="1:54" s="16" customFormat="1" ht="15" customHeight="1" x14ac:dyDescent="0.2">
      <c r="A249" s="382"/>
      <c r="B249" s="16" t="s">
        <v>4921</v>
      </c>
      <c r="C249" s="28">
        <v>93</v>
      </c>
      <c r="D249" s="16" t="s">
        <v>4458</v>
      </c>
      <c r="E249" s="2" t="s">
        <v>4597</v>
      </c>
      <c r="F249" s="16" t="s">
        <v>5401</v>
      </c>
      <c r="G249" s="16" t="s">
        <v>5102</v>
      </c>
      <c r="H249" s="16" t="s">
        <v>4569</v>
      </c>
      <c r="I249" s="16" t="s">
        <v>9409</v>
      </c>
      <c r="J249" s="17">
        <v>41130</v>
      </c>
      <c r="K249" s="18">
        <f t="shared" si="10"/>
        <v>278.05069444444234</v>
      </c>
      <c r="L249" s="2">
        <v>1635841</v>
      </c>
      <c r="M249" s="2" t="s">
        <v>5305</v>
      </c>
      <c r="N249" s="2" t="s">
        <v>5306</v>
      </c>
      <c r="O249" s="2" t="s">
        <v>38</v>
      </c>
      <c r="P249" s="2" t="s">
        <v>5391</v>
      </c>
      <c r="Q249" s="2"/>
      <c r="R249" s="6">
        <v>41124</v>
      </c>
      <c r="S249" s="2" t="s">
        <v>39</v>
      </c>
      <c r="T249" s="7">
        <v>2492</v>
      </c>
      <c r="U249" s="7">
        <v>2492</v>
      </c>
      <c r="V249" s="40"/>
      <c r="W249" s="40"/>
      <c r="X249" s="40"/>
      <c r="Y249" s="7">
        <v>2492</v>
      </c>
      <c r="Z249" s="16" t="s">
        <v>41</v>
      </c>
      <c r="AA249" s="48">
        <v>1246</v>
      </c>
      <c r="AB249" s="40">
        <v>0</v>
      </c>
      <c r="AC249" s="2" t="s">
        <v>41</v>
      </c>
      <c r="AD249" s="40">
        <v>0</v>
      </c>
      <c r="AE249" s="2" t="s">
        <v>42</v>
      </c>
      <c r="AF249" s="2" t="s">
        <v>43</v>
      </c>
      <c r="AG249" s="2"/>
      <c r="AH249" s="2" t="s">
        <v>44</v>
      </c>
      <c r="AI249" s="2" t="s">
        <v>89</v>
      </c>
      <c r="AJ249" s="2" t="s">
        <v>2078</v>
      </c>
      <c r="AK249" s="2" t="s">
        <v>49</v>
      </c>
      <c r="AL249" s="2" t="s">
        <v>75</v>
      </c>
      <c r="AM249" s="2" t="s">
        <v>76</v>
      </c>
      <c r="AN249" s="2" t="s">
        <v>182</v>
      </c>
      <c r="AO249" s="2" t="s">
        <v>46</v>
      </c>
      <c r="AP249" s="2" t="s">
        <v>47</v>
      </c>
      <c r="AQ249" s="2" t="s">
        <v>55</v>
      </c>
      <c r="AR249" s="2"/>
      <c r="AS249" s="2"/>
      <c r="AT249" s="363">
        <v>0</v>
      </c>
      <c r="AU249" s="2" t="s">
        <v>5307</v>
      </c>
      <c r="AV249" s="6">
        <v>41400</v>
      </c>
      <c r="AW249" s="6">
        <v>41408.050694444442</v>
      </c>
      <c r="AX249" s="32" t="s">
        <v>48</v>
      </c>
      <c r="AY249" s="7">
        <v>2492</v>
      </c>
      <c r="AZ249" s="3">
        <v>5030</v>
      </c>
      <c r="BA249" s="16" t="s">
        <v>14828</v>
      </c>
      <c r="BB249" s="21" t="s">
        <v>14829</v>
      </c>
    </row>
    <row r="250" spans="1:54" s="16" customFormat="1" ht="15" customHeight="1" x14ac:dyDescent="0.2">
      <c r="A250" s="382"/>
      <c r="B250" s="16" t="s">
        <v>4921</v>
      </c>
      <c r="C250" s="28">
        <v>93</v>
      </c>
      <c r="D250" s="16" t="s">
        <v>4458</v>
      </c>
      <c r="E250" s="2" t="s">
        <v>4904</v>
      </c>
      <c r="F250" s="16" t="s">
        <v>4604</v>
      </c>
      <c r="G250" s="16" t="s">
        <v>4912</v>
      </c>
      <c r="H250" s="16" t="s">
        <v>4569</v>
      </c>
      <c r="I250" s="16" t="s">
        <v>4574</v>
      </c>
      <c r="J250" s="17">
        <v>40631</v>
      </c>
      <c r="K250" s="18">
        <f t="shared" si="10"/>
        <v>778.30069444444234</v>
      </c>
      <c r="L250" s="2">
        <v>1636986</v>
      </c>
      <c r="M250" s="2" t="s">
        <v>5308</v>
      </c>
      <c r="N250" s="2" t="s">
        <v>5309</v>
      </c>
      <c r="O250" s="2" t="s">
        <v>38</v>
      </c>
      <c r="P250" s="2" t="s">
        <v>5360</v>
      </c>
      <c r="Q250" s="2"/>
      <c r="R250" s="6">
        <v>40367</v>
      </c>
      <c r="S250" s="2" t="s">
        <v>39</v>
      </c>
      <c r="T250" s="7">
        <v>30000</v>
      </c>
      <c r="U250" s="7">
        <v>30000</v>
      </c>
      <c r="V250" s="40"/>
      <c r="W250" s="40"/>
      <c r="X250" s="40"/>
      <c r="Y250" s="7">
        <v>30000</v>
      </c>
      <c r="Z250" s="16" t="s">
        <v>41</v>
      </c>
      <c r="AA250" s="48">
        <v>15000</v>
      </c>
      <c r="AB250" s="40">
        <v>0</v>
      </c>
      <c r="AC250" s="2" t="s">
        <v>41</v>
      </c>
      <c r="AD250" s="40">
        <v>0</v>
      </c>
      <c r="AE250" s="2" t="s">
        <v>42</v>
      </c>
      <c r="AF250" s="2" t="s">
        <v>43</v>
      </c>
      <c r="AG250" s="2"/>
      <c r="AH250" s="2" t="s">
        <v>44</v>
      </c>
      <c r="AI250" s="2" t="s">
        <v>89</v>
      </c>
      <c r="AJ250" s="2" t="s">
        <v>96</v>
      </c>
      <c r="AK250" s="2" t="s">
        <v>97</v>
      </c>
      <c r="AL250" s="2" t="s">
        <v>91</v>
      </c>
      <c r="AM250" s="2" t="s">
        <v>51</v>
      </c>
      <c r="AN250" s="2" t="s">
        <v>865</v>
      </c>
      <c r="AO250" s="2" t="s">
        <v>46</v>
      </c>
      <c r="AP250" s="2" t="s">
        <v>47</v>
      </c>
      <c r="AQ250" s="2" t="s">
        <v>55</v>
      </c>
      <c r="AR250" s="2"/>
      <c r="AS250" s="2"/>
      <c r="AT250" s="363">
        <v>0</v>
      </c>
      <c r="AU250" s="2" t="s">
        <v>5310</v>
      </c>
      <c r="AV250" s="6">
        <v>41397</v>
      </c>
      <c r="AW250" s="6">
        <v>41409.300694444442</v>
      </c>
      <c r="AX250" s="32" t="s">
        <v>48</v>
      </c>
      <c r="AY250" s="7">
        <v>30000</v>
      </c>
      <c r="AZ250" s="3">
        <v>5055</v>
      </c>
      <c r="BA250" s="16" t="s">
        <v>14830</v>
      </c>
      <c r="BB250" s="16" t="s">
        <v>14831</v>
      </c>
    </row>
    <row r="251" spans="1:54" s="16" customFormat="1" ht="15" customHeight="1" x14ac:dyDescent="0.2">
      <c r="A251" s="382"/>
      <c r="B251" s="16" t="s">
        <v>4921</v>
      </c>
      <c r="C251" s="28">
        <v>82</v>
      </c>
      <c r="D251" s="16" t="s">
        <v>4458</v>
      </c>
      <c r="E251" s="16" t="s">
        <v>9395</v>
      </c>
      <c r="F251" s="16" t="s">
        <v>5401</v>
      </c>
      <c r="G251" s="16" t="s">
        <v>4568</v>
      </c>
      <c r="H251" s="16" t="s">
        <v>4569</v>
      </c>
      <c r="I251" s="16" t="s">
        <v>4575</v>
      </c>
      <c r="J251" s="17">
        <v>41415</v>
      </c>
      <c r="K251" s="18">
        <f t="shared" si="10"/>
        <v>-5.0895833333343035</v>
      </c>
      <c r="L251" s="2">
        <v>1637643</v>
      </c>
      <c r="M251" s="2" t="s">
        <v>5311</v>
      </c>
      <c r="N251" s="2" t="s">
        <v>5312</v>
      </c>
      <c r="O251" s="2" t="s">
        <v>38</v>
      </c>
      <c r="P251" s="2" t="s">
        <v>5361</v>
      </c>
      <c r="Q251" s="2"/>
      <c r="R251" s="6">
        <v>40955</v>
      </c>
      <c r="S251" s="2" t="s">
        <v>39</v>
      </c>
      <c r="T251" s="7">
        <v>110948</v>
      </c>
      <c r="U251" s="7">
        <v>110948</v>
      </c>
      <c r="V251" s="40"/>
      <c r="W251" s="40"/>
      <c r="X251" s="40"/>
      <c r="Y251" s="7">
        <v>110948</v>
      </c>
      <c r="Z251" s="16" t="s">
        <v>41</v>
      </c>
      <c r="AA251" s="48">
        <v>55474</v>
      </c>
      <c r="AB251" s="40">
        <v>0</v>
      </c>
      <c r="AC251" s="2" t="s">
        <v>41</v>
      </c>
      <c r="AD251" s="40">
        <v>0</v>
      </c>
      <c r="AE251" s="2" t="s">
        <v>42</v>
      </c>
      <c r="AF251" s="2" t="s">
        <v>43</v>
      </c>
      <c r="AG251" s="2"/>
      <c r="AH251" s="2" t="s">
        <v>44</v>
      </c>
      <c r="AI251" s="2" t="s">
        <v>3815</v>
      </c>
      <c r="AJ251" s="2" t="s">
        <v>2078</v>
      </c>
      <c r="AK251" s="2" t="s">
        <v>97</v>
      </c>
      <c r="AL251" s="2" t="s">
        <v>91</v>
      </c>
      <c r="AM251" s="2" t="s">
        <v>51</v>
      </c>
      <c r="AN251" s="2" t="s">
        <v>692</v>
      </c>
      <c r="AO251" s="2" t="s">
        <v>53</v>
      </c>
      <c r="AP251" s="2" t="s">
        <v>54</v>
      </c>
      <c r="AQ251" s="2" t="s">
        <v>55</v>
      </c>
      <c r="AR251" s="2"/>
      <c r="AS251" s="2"/>
      <c r="AT251" s="363">
        <v>0</v>
      </c>
      <c r="AU251" s="2" t="s">
        <v>5313</v>
      </c>
      <c r="AV251" s="6">
        <v>41389</v>
      </c>
      <c r="AW251" s="6">
        <v>41409.910416666666</v>
      </c>
      <c r="AX251" s="32" t="s">
        <v>48</v>
      </c>
      <c r="AY251" s="7">
        <v>110948</v>
      </c>
      <c r="AZ251" s="3">
        <v>5071</v>
      </c>
      <c r="BA251" s="16" t="s">
        <v>14832</v>
      </c>
      <c r="BB251" s="16" t="s">
        <v>14833</v>
      </c>
    </row>
    <row r="252" spans="1:54" s="16" customFormat="1" ht="15" customHeight="1" x14ac:dyDescent="0.2">
      <c r="A252" s="382"/>
      <c r="B252" s="16" t="s">
        <v>4921</v>
      </c>
      <c r="C252" s="28">
        <v>82</v>
      </c>
      <c r="D252" s="16" t="s">
        <v>4458</v>
      </c>
      <c r="E252" s="16" t="s">
        <v>4593</v>
      </c>
      <c r="F252" s="16" t="s">
        <v>5401</v>
      </c>
      <c r="G252" s="16" t="s">
        <v>4568</v>
      </c>
      <c r="H252" s="16" t="s">
        <v>4567</v>
      </c>
      <c r="I252" s="16" t="s">
        <v>7440</v>
      </c>
      <c r="J252" s="17">
        <v>41226</v>
      </c>
      <c r="K252" s="18">
        <f t="shared" si="10"/>
        <v>183.97847222222481</v>
      </c>
      <c r="L252" s="2">
        <v>1637732</v>
      </c>
      <c r="M252" s="2" t="s">
        <v>5314</v>
      </c>
      <c r="N252" s="2" t="s">
        <v>5315</v>
      </c>
      <c r="O252" s="2" t="s">
        <v>38</v>
      </c>
      <c r="P252" s="2" t="s">
        <v>5362</v>
      </c>
      <c r="Q252" s="2"/>
      <c r="R252" s="6">
        <v>41139</v>
      </c>
      <c r="S252" s="2" t="s">
        <v>39</v>
      </c>
      <c r="T252" s="7">
        <v>49000</v>
      </c>
      <c r="U252" s="7">
        <v>50000</v>
      </c>
      <c r="V252" s="40"/>
      <c r="W252" s="40"/>
      <c r="X252" s="40"/>
      <c r="Y252" s="7">
        <v>49000</v>
      </c>
      <c r="Z252" s="16" t="s">
        <v>41</v>
      </c>
      <c r="AA252" s="48">
        <v>24500</v>
      </c>
      <c r="AB252" s="40">
        <v>0</v>
      </c>
      <c r="AC252" s="2" t="s">
        <v>41</v>
      </c>
      <c r="AD252" s="40">
        <v>0</v>
      </c>
      <c r="AE252" s="2" t="s">
        <v>42</v>
      </c>
      <c r="AF252" s="2" t="s">
        <v>43</v>
      </c>
      <c r="AG252" s="2"/>
      <c r="AH252" s="2" t="s">
        <v>44</v>
      </c>
      <c r="AI252" s="2" t="s">
        <v>3815</v>
      </c>
      <c r="AJ252" s="2" t="s">
        <v>2078</v>
      </c>
      <c r="AK252" s="2" t="s">
        <v>49</v>
      </c>
      <c r="AL252" s="2" t="s">
        <v>98</v>
      </c>
      <c r="AM252" s="2" t="s">
        <v>51</v>
      </c>
      <c r="AN252" s="2" t="s">
        <v>604</v>
      </c>
      <c r="AO252" s="2" t="s">
        <v>46</v>
      </c>
      <c r="AP252" s="2" t="s">
        <v>47</v>
      </c>
      <c r="AQ252" s="2" t="s">
        <v>55</v>
      </c>
      <c r="AR252" s="2"/>
      <c r="AS252" s="2"/>
      <c r="AT252" s="363">
        <v>0</v>
      </c>
      <c r="AU252" s="2" t="s">
        <v>5316</v>
      </c>
      <c r="AV252" s="6">
        <v>41375</v>
      </c>
      <c r="AW252" s="6">
        <v>41409.978472222225</v>
      </c>
      <c r="AX252" s="32" t="s">
        <v>48</v>
      </c>
      <c r="AY252" s="7">
        <v>49000</v>
      </c>
      <c r="AZ252" s="3">
        <v>5012</v>
      </c>
      <c r="BA252" s="16" t="s">
        <v>14834</v>
      </c>
      <c r="BB252" s="16" t="s">
        <v>14835</v>
      </c>
    </row>
    <row r="253" spans="1:54" s="16" customFormat="1" ht="15" customHeight="1" x14ac:dyDescent="0.2">
      <c r="A253" s="382"/>
      <c r="B253" s="16" t="s">
        <v>4921</v>
      </c>
      <c r="C253" s="28">
        <v>93</v>
      </c>
      <c r="D253" s="16" t="s">
        <v>4458</v>
      </c>
      <c r="E253" s="2" t="s">
        <v>4597</v>
      </c>
      <c r="F253" s="16" t="s">
        <v>5401</v>
      </c>
      <c r="G253" s="16" t="s">
        <v>4571</v>
      </c>
      <c r="H253" s="16" t="s">
        <v>4569</v>
      </c>
      <c r="I253" s="16" t="s">
        <v>7439</v>
      </c>
      <c r="J253" s="17">
        <v>40820</v>
      </c>
      <c r="K253" s="18">
        <f t="shared" si="10"/>
        <v>590.0402777777781</v>
      </c>
      <c r="L253" s="2">
        <v>1637833</v>
      </c>
      <c r="M253" s="2" t="s">
        <v>5317</v>
      </c>
      <c r="N253" s="2" t="s">
        <v>5318</v>
      </c>
      <c r="O253" s="2" t="s">
        <v>38</v>
      </c>
      <c r="P253" s="2" t="s">
        <v>5363</v>
      </c>
      <c r="Q253" s="2"/>
      <c r="R253" s="6">
        <v>40757</v>
      </c>
      <c r="S253" s="2" t="s">
        <v>39</v>
      </c>
      <c r="T253" s="7">
        <v>31833</v>
      </c>
      <c r="U253" s="7">
        <v>31833</v>
      </c>
      <c r="V253" s="40"/>
      <c r="W253" s="40"/>
      <c r="X253" s="40"/>
      <c r="Y253" s="7">
        <v>31833</v>
      </c>
      <c r="Z253" s="16" t="s">
        <v>41</v>
      </c>
      <c r="AA253" s="48">
        <v>15916.5</v>
      </c>
      <c r="AB253" s="40">
        <v>0</v>
      </c>
      <c r="AC253" s="2" t="s">
        <v>41</v>
      </c>
      <c r="AD253" s="40">
        <v>0</v>
      </c>
      <c r="AE253" s="2" t="s">
        <v>42</v>
      </c>
      <c r="AF253" s="2" t="s">
        <v>43</v>
      </c>
      <c r="AG253" s="2"/>
      <c r="AH253" s="2" t="s">
        <v>44</v>
      </c>
      <c r="AI253" s="2" t="s">
        <v>89</v>
      </c>
      <c r="AJ253" s="2" t="s">
        <v>2078</v>
      </c>
      <c r="AK253" s="2" t="s">
        <v>97</v>
      </c>
      <c r="AL253" s="2" t="s">
        <v>50</v>
      </c>
      <c r="AM253" s="2" t="s">
        <v>51</v>
      </c>
      <c r="AN253" s="2" t="s">
        <v>859</v>
      </c>
      <c r="AO253" s="2" t="s">
        <v>53</v>
      </c>
      <c r="AP253" s="2" t="s">
        <v>54</v>
      </c>
      <c r="AQ253" s="2" t="s">
        <v>55</v>
      </c>
      <c r="AR253" s="2"/>
      <c r="AS253" s="2"/>
      <c r="AT253" s="363">
        <v>0</v>
      </c>
      <c r="AU253" s="2" t="s">
        <v>5319</v>
      </c>
      <c r="AV253" s="6">
        <v>41401</v>
      </c>
      <c r="AW253" s="6">
        <v>41410.040277777778</v>
      </c>
      <c r="AX253" s="32" t="s">
        <v>48</v>
      </c>
      <c r="AY253" s="7">
        <v>31833</v>
      </c>
      <c r="AZ253" s="3">
        <v>5030</v>
      </c>
      <c r="BA253" s="16" t="s">
        <v>5318</v>
      </c>
      <c r="BB253" s="16" t="s">
        <v>14836</v>
      </c>
    </row>
    <row r="254" spans="1:54" s="16" customFormat="1" ht="15" customHeight="1" x14ac:dyDescent="0.2">
      <c r="A254" s="382"/>
      <c r="B254" s="16" t="s">
        <v>4921</v>
      </c>
      <c r="C254" s="28">
        <v>82</v>
      </c>
      <c r="D254" s="16" t="s">
        <v>4458</v>
      </c>
      <c r="E254" s="16" t="s">
        <v>4593</v>
      </c>
      <c r="F254" s="16" t="s">
        <v>5401</v>
      </c>
      <c r="G254" s="16" t="s">
        <v>4568</v>
      </c>
      <c r="H254" s="16" t="s">
        <v>4584</v>
      </c>
      <c r="I254" s="16" t="s">
        <v>4584</v>
      </c>
      <c r="J254" s="17">
        <v>41416</v>
      </c>
      <c r="K254" s="18">
        <f t="shared" si="10"/>
        <v>-5.9354166666671517</v>
      </c>
      <c r="L254" s="2">
        <v>1637866</v>
      </c>
      <c r="M254" s="2" t="s">
        <v>5320</v>
      </c>
      <c r="N254" s="2" t="s">
        <v>5321</v>
      </c>
      <c r="O254" s="2" t="s">
        <v>38</v>
      </c>
      <c r="P254" s="2" t="s">
        <v>5364</v>
      </c>
      <c r="Q254" s="2"/>
      <c r="R254" s="6">
        <v>40940</v>
      </c>
      <c r="S254" s="2" t="s">
        <v>39</v>
      </c>
      <c r="T254" s="7">
        <v>45000</v>
      </c>
      <c r="U254" s="7">
        <v>45000</v>
      </c>
      <c r="V254" s="40"/>
      <c r="W254" s="40"/>
      <c r="X254" s="40"/>
      <c r="Y254" s="7">
        <v>45000</v>
      </c>
      <c r="Z254" s="16" t="s">
        <v>41</v>
      </c>
      <c r="AA254" s="48">
        <v>22500</v>
      </c>
      <c r="AB254" s="40">
        <v>0</v>
      </c>
      <c r="AC254" s="2" t="s">
        <v>41</v>
      </c>
      <c r="AD254" s="40">
        <v>0</v>
      </c>
      <c r="AE254" s="2" t="s">
        <v>42</v>
      </c>
      <c r="AF254" s="2" t="s">
        <v>43</v>
      </c>
      <c r="AG254" s="2"/>
      <c r="AH254" s="2" t="s">
        <v>44</v>
      </c>
      <c r="AI254" s="2" t="s">
        <v>4439</v>
      </c>
      <c r="AJ254" s="2"/>
      <c r="AK254" s="2" t="s">
        <v>49</v>
      </c>
      <c r="AL254" s="2" t="s">
        <v>50</v>
      </c>
      <c r="AM254" s="2" t="s">
        <v>51</v>
      </c>
      <c r="AN254" s="2" t="s">
        <v>2640</v>
      </c>
      <c r="AO254" s="2" t="s">
        <v>117</v>
      </c>
      <c r="AP254" s="2" t="s">
        <v>54</v>
      </c>
      <c r="AQ254" s="2" t="s">
        <v>55</v>
      </c>
      <c r="AR254" s="2"/>
      <c r="AS254" s="2"/>
      <c r="AT254" s="363">
        <v>0</v>
      </c>
      <c r="AU254" s="2" t="s">
        <v>5322</v>
      </c>
      <c r="AV254" s="6">
        <v>41393</v>
      </c>
      <c r="AW254" s="6">
        <v>41410.064583333333</v>
      </c>
      <c r="AX254" s="32" t="s">
        <v>48</v>
      </c>
      <c r="AY254" s="7">
        <v>45000</v>
      </c>
      <c r="AZ254" s="3">
        <v>5012</v>
      </c>
      <c r="BA254" s="16" t="s">
        <v>14785</v>
      </c>
      <c r="BB254" s="16" t="s">
        <v>14015</v>
      </c>
    </row>
    <row r="255" spans="1:54" s="16" customFormat="1" ht="15" customHeight="1" x14ac:dyDescent="0.2">
      <c r="A255" s="382"/>
      <c r="B255" s="16" t="s">
        <v>4921</v>
      </c>
      <c r="C255" s="28">
        <v>93</v>
      </c>
      <c r="D255" s="16" t="s">
        <v>4458</v>
      </c>
      <c r="E255" s="16" t="s">
        <v>4904</v>
      </c>
      <c r="F255" s="16" t="s">
        <v>4604</v>
      </c>
      <c r="G255" s="16" t="s">
        <v>4568</v>
      </c>
      <c r="H255" s="16" t="s">
        <v>4567</v>
      </c>
      <c r="I255" s="16" t="s">
        <v>7440</v>
      </c>
      <c r="J255" s="17">
        <v>40892</v>
      </c>
      <c r="K255" s="18">
        <f t="shared" si="10"/>
        <v>518.12638888888614</v>
      </c>
      <c r="L255" s="2">
        <v>1637954</v>
      </c>
      <c r="M255" s="2" t="s">
        <v>5323</v>
      </c>
      <c r="N255" s="2" t="s">
        <v>5324</v>
      </c>
      <c r="O255" s="2" t="s">
        <v>38</v>
      </c>
      <c r="P255" s="2" t="s">
        <v>5393</v>
      </c>
      <c r="Q255" s="2"/>
      <c r="R255" s="6">
        <v>40864</v>
      </c>
      <c r="S255" s="2" t="s">
        <v>39</v>
      </c>
      <c r="T255" s="7">
        <v>4549.22</v>
      </c>
      <c r="U255" s="7">
        <v>5352.02</v>
      </c>
      <c r="V255" s="40"/>
      <c r="W255" s="40"/>
      <c r="X255" s="40" t="s">
        <v>39</v>
      </c>
      <c r="Y255" s="7">
        <v>4549.22</v>
      </c>
      <c r="Z255" s="16" t="s">
        <v>41</v>
      </c>
      <c r="AA255" s="48">
        <v>2274.61</v>
      </c>
      <c r="AB255" s="40">
        <v>0</v>
      </c>
      <c r="AC255" s="2" t="s">
        <v>41</v>
      </c>
      <c r="AD255" s="40">
        <v>0</v>
      </c>
      <c r="AE255" s="2" t="s">
        <v>42</v>
      </c>
      <c r="AF255" s="2" t="s">
        <v>43</v>
      </c>
      <c r="AG255" s="2"/>
      <c r="AH255" s="2" t="s">
        <v>44</v>
      </c>
      <c r="AI255" s="2" t="s">
        <v>89</v>
      </c>
      <c r="AJ255" s="2" t="s">
        <v>2078</v>
      </c>
      <c r="AK255" s="2" t="s">
        <v>49</v>
      </c>
      <c r="AL255" s="2" t="s">
        <v>91</v>
      </c>
      <c r="AM255" s="2" t="s">
        <v>51</v>
      </c>
      <c r="AN255" s="2" t="s">
        <v>5325</v>
      </c>
      <c r="AO255" s="2" t="s">
        <v>53</v>
      </c>
      <c r="AP255" s="2" t="s">
        <v>54</v>
      </c>
      <c r="AQ255" s="2" t="s">
        <v>55</v>
      </c>
      <c r="AR255" s="2"/>
      <c r="AS255" s="2"/>
      <c r="AT255" s="363">
        <v>0</v>
      </c>
      <c r="AU255" s="2" t="s">
        <v>5326</v>
      </c>
      <c r="AV255" s="6">
        <v>41396</v>
      </c>
      <c r="AW255" s="6">
        <v>41410.126388888886</v>
      </c>
      <c r="AX255" s="32" t="s">
        <v>48</v>
      </c>
      <c r="AY255" s="7">
        <v>4549.22</v>
      </c>
      <c r="AZ255" s="3">
        <v>5055</v>
      </c>
      <c r="BA255" s="16" t="s">
        <v>14837</v>
      </c>
      <c r="BB255" s="16" t="s">
        <v>14838</v>
      </c>
    </row>
    <row r="256" spans="1:54" s="16" customFormat="1" ht="15" customHeight="1" x14ac:dyDescent="0.2">
      <c r="A256" s="382"/>
      <c r="B256" s="16" t="s">
        <v>4921</v>
      </c>
      <c r="C256" s="28">
        <v>93</v>
      </c>
      <c r="D256" s="16" t="s">
        <v>4458</v>
      </c>
      <c r="E256" s="16" t="s">
        <v>4597</v>
      </c>
      <c r="F256" s="16" t="s">
        <v>5401</v>
      </c>
      <c r="G256" s="16" t="s">
        <v>4573</v>
      </c>
      <c r="H256" s="16" t="s">
        <v>4569</v>
      </c>
      <c r="I256" s="16" t="s">
        <v>4570</v>
      </c>
      <c r="J256" s="17">
        <v>40912</v>
      </c>
      <c r="K256" s="18">
        <f t="shared" si="10"/>
        <v>498.15625</v>
      </c>
      <c r="L256" s="2">
        <v>1637991</v>
      </c>
      <c r="M256" s="2" t="s">
        <v>5327</v>
      </c>
      <c r="N256" s="2" t="s">
        <v>5328</v>
      </c>
      <c r="O256" s="2" t="s">
        <v>38</v>
      </c>
      <c r="P256" s="2" t="s">
        <v>5394</v>
      </c>
      <c r="Q256" s="2"/>
      <c r="R256" s="6">
        <v>40880</v>
      </c>
      <c r="S256" s="2"/>
      <c r="T256" s="7">
        <v>32016</v>
      </c>
      <c r="U256" s="7">
        <v>32016</v>
      </c>
      <c r="V256" s="40"/>
      <c r="W256" s="40"/>
      <c r="X256" s="40" t="s">
        <v>39</v>
      </c>
      <c r="Y256" s="7">
        <v>32016</v>
      </c>
      <c r="Z256" s="16" t="s">
        <v>41</v>
      </c>
      <c r="AA256" s="48">
        <v>16008</v>
      </c>
      <c r="AB256" s="40">
        <v>0</v>
      </c>
      <c r="AC256" s="2" t="s">
        <v>41</v>
      </c>
      <c r="AD256" s="40">
        <v>0</v>
      </c>
      <c r="AE256" s="2" t="s">
        <v>42</v>
      </c>
      <c r="AF256" s="2" t="s">
        <v>43</v>
      </c>
      <c r="AG256" s="2"/>
      <c r="AH256" s="2" t="s">
        <v>44</v>
      </c>
      <c r="AI256" s="2" t="s">
        <v>3815</v>
      </c>
      <c r="AJ256" s="2" t="s">
        <v>96</v>
      </c>
      <c r="AK256" s="2" t="s">
        <v>97</v>
      </c>
      <c r="AL256" s="2" t="s">
        <v>50</v>
      </c>
      <c r="AM256" s="2" t="s">
        <v>51</v>
      </c>
      <c r="AN256" s="2" t="s">
        <v>168</v>
      </c>
      <c r="AO256" s="2" t="s">
        <v>162</v>
      </c>
      <c r="AP256" s="2" t="s">
        <v>163</v>
      </c>
      <c r="AQ256" s="2" t="s">
        <v>55</v>
      </c>
      <c r="AR256" s="2"/>
      <c r="AS256" s="2"/>
      <c r="AT256" s="363">
        <v>0</v>
      </c>
      <c r="AU256" s="2" t="s">
        <v>5329</v>
      </c>
      <c r="AV256" s="6">
        <v>41390</v>
      </c>
      <c r="AW256" s="6">
        <v>41410.15625</v>
      </c>
      <c r="AX256" s="32" t="s">
        <v>48</v>
      </c>
      <c r="AY256" s="7">
        <v>32016</v>
      </c>
      <c r="AZ256" s="3">
        <v>5030</v>
      </c>
      <c r="BA256" s="16" t="s">
        <v>14839</v>
      </c>
      <c r="BB256" s="16" t="s">
        <v>14840</v>
      </c>
    </row>
    <row r="257" spans="1:54" s="16" customFormat="1" ht="15" customHeight="1" x14ac:dyDescent="0.2">
      <c r="A257" s="382"/>
      <c r="B257" s="16" t="s">
        <v>4921</v>
      </c>
      <c r="C257" s="28">
        <v>93</v>
      </c>
      <c r="D257" s="16" t="s">
        <v>4458</v>
      </c>
      <c r="E257" s="16" t="s">
        <v>4597</v>
      </c>
      <c r="F257" s="16" t="s">
        <v>5401</v>
      </c>
      <c r="G257" s="16" t="s">
        <v>4571</v>
      </c>
      <c r="H257" s="16" t="s">
        <v>4569</v>
      </c>
      <c r="I257" s="16" t="s">
        <v>7439</v>
      </c>
      <c r="J257" s="17">
        <v>41219</v>
      </c>
      <c r="K257" s="18">
        <f t="shared" si="10"/>
        <v>192.42013888889051</v>
      </c>
      <c r="L257" s="2">
        <v>1639257</v>
      </c>
      <c r="M257" s="2" t="s">
        <v>5330</v>
      </c>
      <c r="N257" s="2" t="s">
        <v>5331</v>
      </c>
      <c r="O257" s="2" t="s">
        <v>38</v>
      </c>
      <c r="P257" s="2" t="s">
        <v>5395</v>
      </c>
      <c r="Q257" s="2"/>
      <c r="R257" s="6">
        <v>41200</v>
      </c>
      <c r="S257" s="2" t="s">
        <v>39</v>
      </c>
      <c r="T257" s="7">
        <v>376438</v>
      </c>
      <c r="U257" s="7">
        <v>376438</v>
      </c>
      <c r="V257" s="40"/>
      <c r="W257" s="40"/>
      <c r="X257" s="40" t="s">
        <v>39</v>
      </c>
      <c r="Y257" s="7">
        <v>376438</v>
      </c>
      <c r="Z257" s="16" t="s">
        <v>41</v>
      </c>
      <c r="AA257" s="48">
        <v>188219</v>
      </c>
      <c r="AB257" s="40">
        <v>0</v>
      </c>
      <c r="AC257" s="2" t="s">
        <v>41</v>
      </c>
      <c r="AD257" s="40">
        <v>0</v>
      </c>
      <c r="AE257" s="2" t="s">
        <v>42</v>
      </c>
      <c r="AF257" s="2" t="s">
        <v>43</v>
      </c>
      <c r="AG257" s="2"/>
      <c r="AH257" s="2" t="s">
        <v>44</v>
      </c>
      <c r="AI257" s="2" t="s">
        <v>89</v>
      </c>
      <c r="AJ257" s="2" t="s">
        <v>96</v>
      </c>
      <c r="AK257" s="2" t="s">
        <v>49</v>
      </c>
      <c r="AL257" s="2" t="s">
        <v>51</v>
      </c>
      <c r="AM257" s="2" t="s">
        <v>51</v>
      </c>
      <c r="AN257" s="2" t="s">
        <v>5332</v>
      </c>
      <c r="AO257" s="2" t="s">
        <v>53</v>
      </c>
      <c r="AP257" s="2" t="s">
        <v>5333</v>
      </c>
      <c r="AQ257" s="2" t="s">
        <v>3095</v>
      </c>
      <c r="AR257" s="2"/>
      <c r="AS257" s="2"/>
      <c r="AT257" s="363">
        <v>0</v>
      </c>
      <c r="AU257" s="2" t="s">
        <v>5334</v>
      </c>
      <c r="AV257" s="6">
        <v>41348</v>
      </c>
      <c r="AW257" s="6">
        <v>41411.420138888891</v>
      </c>
      <c r="AX257" s="32" t="s">
        <v>48</v>
      </c>
      <c r="AY257" s="7">
        <v>376438</v>
      </c>
      <c r="AZ257" s="3">
        <v>5030</v>
      </c>
      <c r="BA257" s="16" t="s">
        <v>14841</v>
      </c>
      <c r="BB257" s="16" t="s">
        <v>14842</v>
      </c>
    </row>
    <row r="258" spans="1:54" s="16" customFormat="1" ht="15" customHeight="1" x14ac:dyDescent="0.2">
      <c r="A258" s="382"/>
      <c r="B258" s="16" t="s">
        <v>4921</v>
      </c>
      <c r="C258" s="28">
        <v>82</v>
      </c>
      <c r="D258" s="16" t="s">
        <v>4458</v>
      </c>
      <c r="E258" s="16" t="s">
        <v>4593</v>
      </c>
      <c r="F258" s="16" t="s">
        <v>5401</v>
      </c>
      <c r="G258" s="16" t="s">
        <v>4573</v>
      </c>
      <c r="H258" s="16" t="s">
        <v>4569</v>
      </c>
      <c r="I258" s="16" t="s">
        <v>4575</v>
      </c>
      <c r="J258" s="17">
        <v>41359</v>
      </c>
      <c r="K258" s="18">
        <f t="shared" si="10"/>
        <v>52.597222222218988</v>
      </c>
      <c r="L258" s="2">
        <v>1639490</v>
      </c>
      <c r="M258" s="2" t="s">
        <v>5335</v>
      </c>
      <c r="N258" s="2" t="s">
        <v>5336</v>
      </c>
      <c r="O258" s="2" t="s">
        <v>38</v>
      </c>
      <c r="P258" s="2" t="s">
        <v>5396</v>
      </c>
      <c r="Q258" s="2"/>
      <c r="R258" s="6">
        <v>41349</v>
      </c>
      <c r="S258" s="2" t="s">
        <v>39</v>
      </c>
      <c r="T258" s="7">
        <v>203000</v>
      </c>
      <c r="U258" s="7">
        <v>203000</v>
      </c>
      <c r="V258" s="40"/>
      <c r="W258" s="40"/>
      <c r="X258" s="40" t="s">
        <v>39</v>
      </c>
      <c r="Y258" s="7">
        <v>203000</v>
      </c>
      <c r="Z258" s="16" t="s">
        <v>41</v>
      </c>
      <c r="AA258" s="48">
        <v>101500</v>
      </c>
      <c r="AB258" s="40">
        <v>0</v>
      </c>
      <c r="AC258" s="2" t="s">
        <v>41</v>
      </c>
      <c r="AD258" s="40">
        <v>0</v>
      </c>
      <c r="AE258" s="2" t="s">
        <v>42</v>
      </c>
      <c r="AF258" s="2" t="s">
        <v>43</v>
      </c>
      <c r="AG258" s="2"/>
      <c r="AH258" s="2" t="s">
        <v>44</v>
      </c>
      <c r="AI258" s="2" t="s">
        <v>89</v>
      </c>
      <c r="AJ258" s="2" t="s">
        <v>2078</v>
      </c>
      <c r="AK258" s="2" t="s">
        <v>49</v>
      </c>
      <c r="AL258" s="2" t="s">
        <v>5337</v>
      </c>
      <c r="AM258" s="2" t="s">
        <v>51</v>
      </c>
      <c r="AN258" s="2" t="s">
        <v>307</v>
      </c>
      <c r="AO258" s="2" t="s">
        <v>171</v>
      </c>
      <c r="AP258" s="2" t="s">
        <v>54</v>
      </c>
      <c r="AQ258" s="2" t="s">
        <v>55</v>
      </c>
      <c r="AR258" s="2"/>
      <c r="AS258" s="2"/>
      <c r="AT258" s="363">
        <v>0</v>
      </c>
      <c r="AU258" s="2" t="s">
        <v>5338</v>
      </c>
      <c r="AV258" s="6">
        <v>41388</v>
      </c>
      <c r="AW258" s="6">
        <v>41411.597222222219</v>
      </c>
      <c r="AX258" s="32" t="s">
        <v>48</v>
      </c>
      <c r="AY258" s="7">
        <v>203000</v>
      </c>
      <c r="AZ258" s="3">
        <v>5012</v>
      </c>
      <c r="BA258" s="16" t="s">
        <v>14843</v>
      </c>
      <c r="BB258" s="16" t="s">
        <v>14844</v>
      </c>
    </row>
    <row r="259" spans="1:54" s="16" customFormat="1" ht="15" customHeight="1" x14ac:dyDescent="0.2">
      <c r="A259" s="382"/>
      <c r="B259" s="16" t="s">
        <v>4921</v>
      </c>
      <c r="C259" s="28">
        <v>93</v>
      </c>
      <c r="D259" s="16" t="s">
        <v>4458</v>
      </c>
      <c r="E259" s="16" t="s">
        <v>4904</v>
      </c>
      <c r="F259" s="16" t="s">
        <v>4604</v>
      </c>
      <c r="G259" s="16" t="s">
        <v>4582</v>
      </c>
      <c r="H259" s="16" t="s">
        <v>4569</v>
      </c>
      <c r="I259" s="16" t="s">
        <v>4570</v>
      </c>
      <c r="J259" s="17">
        <v>40990</v>
      </c>
      <c r="K259" s="18">
        <f t="shared" si="10"/>
        <v>421.90902777777956</v>
      </c>
      <c r="L259" s="2">
        <v>1639795</v>
      </c>
      <c r="M259" s="2" t="s">
        <v>5339</v>
      </c>
      <c r="N259" s="2" t="s">
        <v>5340</v>
      </c>
      <c r="O259" s="2" t="s">
        <v>38</v>
      </c>
      <c r="P259" s="2" t="s">
        <v>5397</v>
      </c>
      <c r="Q259" s="2"/>
      <c r="R259" s="6">
        <v>40985</v>
      </c>
      <c r="S259" s="2" t="s">
        <v>39</v>
      </c>
      <c r="T259" s="7">
        <v>33000</v>
      </c>
      <c r="U259" s="7">
        <v>33000</v>
      </c>
      <c r="V259" s="40"/>
      <c r="W259" s="40"/>
      <c r="X259" s="40" t="s">
        <v>39</v>
      </c>
      <c r="Y259" s="7">
        <v>33000</v>
      </c>
      <c r="Z259" s="16" t="s">
        <v>41</v>
      </c>
      <c r="AA259" s="48">
        <v>16500</v>
      </c>
      <c r="AB259" s="40">
        <v>0</v>
      </c>
      <c r="AC259" s="2" t="s">
        <v>41</v>
      </c>
      <c r="AD259" s="40">
        <v>0</v>
      </c>
      <c r="AE259" s="2" t="s">
        <v>42</v>
      </c>
      <c r="AF259" s="2" t="s">
        <v>43</v>
      </c>
      <c r="AG259" s="2"/>
      <c r="AH259" s="2" t="s">
        <v>44</v>
      </c>
      <c r="AI259" s="2" t="s">
        <v>89</v>
      </c>
      <c r="AJ259" s="2" t="s">
        <v>2078</v>
      </c>
      <c r="AK259" s="2" t="s">
        <v>97</v>
      </c>
      <c r="AL259" s="2" t="s">
        <v>91</v>
      </c>
      <c r="AM259" s="2" t="s">
        <v>51</v>
      </c>
      <c r="AN259" s="2" t="s">
        <v>5341</v>
      </c>
      <c r="AO259" s="2" t="s">
        <v>53</v>
      </c>
      <c r="AP259" s="2" t="s">
        <v>54</v>
      </c>
      <c r="AQ259" s="2" t="s">
        <v>55</v>
      </c>
      <c r="AR259" s="2"/>
      <c r="AS259" s="2"/>
      <c r="AT259" s="363">
        <v>0</v>
      </c>
      <c r="AU259" s="2" t="s">
        <v>5342</v>
      </c>
      <c r="AV259" s="6">
        <v>41396</v>
      </c>
      <c r="AW259" s="6">
        <v>41411.90902777778</v>
      </c>
      <c r="AX259" s="32" t="s">
        <v>48</v>
      </c>
      <c r="AY259" s="7">
        <v>33000</v>
      </c>
      <c r="AZ259" s="3">
        <v>5055</v>
      </c>
      <c r="BA259" s="16" t="s">
        <v>14845</v>
      </c>
      <c r="BB259" s="16" t="s">
        <v>12064</v>
      </c>
    </row>
    <row r="260" spans="1:54" s="16" customFormat="1" ht="15" customHeight="1" x14ac:dyDescent="0.2">
      <c r="A260" s="382"/>
      <c r="B260" s="16" t="s">
        <v>4921</v>
      </c>
      <c r="C260" s="28">
        <v>93</v>
      </c>
      <c r="D260" s="16" t="s">
        <v>4458</v>
      </c>
      <c r="E260" s="16" t="s">
        <v>4629</v>
      </c>
      <c r="F260" s="16" t="s">
        <v>5401</v>
      </c>
      <c r="G260" s="16" t="s">
        <v>4568</v>
      </c>
      <c r="H260" s="16" t="s">
        <v>4584</v>
      </c>
      <c r="I260" s="16" t="s">
        <v>4584</v>
      </c>
      <c r="J260" s="17">
        <v>41367</v>
      </c>
      <c r="K260" s="18">
        <f t="shared" si="10"/>
        <v>44.913194444445253</v>
      </c>
      <c r="L260" s="2">
        <v>1639799</v>
      </c>
      <c r="M260" s="2" t="s">
        <v>5343</v>
      </c>
      <c r="N260" s="2" t="s">
        <v>5344</v>
      </c>
      <c r="O260" s="2" t="s">
        <v>38</v>
      </c>
      <c r="P260" s="2" t="s">
        <v>5399</v>
      </c>
      <c r="Q260" s="2"/>
      <c r="R260" s="6">
        <v>41360</v>
      </c>
      <c r="S260" s="2" t="s">
        <v>39</v>
      </c>
      <c r="T260" s="7">
        <v>14947</v>
      </c>
      <c r="U260" s="7">
        <v>14947</v>
      </c>
      <c r="V260" s="40"/>
      <c r="W260" s="40"/>
      <c r="X260" s="40" t="s">
        <v>39</v>
      </c>
      <c r="Y260" s="7">
        <v>14947</v>
      </c>
      <c r="Z260" s="16" t="s">
        <v>41</v>
      </c>
      <c r="AA260" s="48">
        <v>7473.5</v>
      </c>
      <c r="AB260" s="40">
        <v>0</v>
      </c>
      <c r="AC260" s="2" t="s">
        <v>41</v>
      </c>
      <c r="AD260" s="40">
        <v>0</v>
      </c>
      <c r="AE260" s="2" t="s">
        <v>42</v>
      </c>
      <c r="AF260" s="2" t="s">
        <v>43</v>
      </c>
      <c r="AG260" s="2"/>
      <c r="AH260" s="2" t="s">
        <v>44</v>
      </c>
      <c r="AI260" s="2" t="s">
        <v>89</v>
      </c>
      <c r="AJ260" s="2" t="s">
        <v>3127</v>
      </c>
      <c r="AK260" s="2" t="s">
        <v>49</v>
      </c>
      <c r="AL260" s="2" t="s">
        <v>75</v>
      </c>
      <c r="AM260" s="2" t="s">
        <v>177</v>
      </c>
      <c r="AN260" s="2" t="s">
        <v>69</v>
      </c>
      <c r="AO260" s="2" t="s">
        <v>53</v>
      </c>
      <c r="AP260" s="2" t="s">
        <v>54</v>
      </c>
      <c r="AQ260" s="2" t="s">
        <v>55</v>
      </c>
      <c r="AR260" s="2"/>
      <c r="AS260" s="2"/>
      <c r="AT260" s="363">
        <v>0</v>
      </c>
      <c r="AU260" s="2" t="s">
        <v>5392</v>
      </c>
      <c r="AV260" s="6">
        <v>41400</v>
      </c>
      <c r="AW260" s="6">
        <v>41411.913194444445</v>
      </c>
      <c r="AX260" s="32" t="s">
        <v>48</v>
      </c>
      <c r="AY260" s="7">
        <v>14947</v>
      </c>
      <c r="AZ260" s="3">
        <v>5050</v>
      </c>
      <c r="BA260" s="16" t="s">
        <v>14846</v>
      </c>
      <c r="BB260" s="16" t="s">
        <v>14847</v>
      </c>
    </row>
    <row r="261" spans="1:54" s="16" customFormat="1" ht="15" customHeight="1" x14ac:dyDescent="0.2">
      <c r="A261" s="382"/>
      <c r="B261" s="16" t="s">
        <v>4921</v>
      </c>
      <c r="C261" s="28">
        <v>93</v>
      </c>
      <c r="D261" s="16" t="s">
        <v>4458</v>
      </c>
      <c r="E261" s="16" t="s">
        <v>4605</v>
      </c>
      <c r="F261" s="16" t="s">
        <v>9407</v>
      </c>
      <c r="G261" s="16" t="s">
        <v>4571</v>
      </c>
      <c r="H261" s="16" t="s">
        <v>4569</v>
      </c>
      <c r="I261" s="16" t="s">
        <v>7439</v>
      </c>
      <c r="J261" s="17">
        <v>41211</v>
      </c>
      <c r="K261" s="18">
        <f t="shared" si="10"/>
        <v>200.9729166666657</v>
      </c>
      <c r="L261" s="2">
        <v>1639865</v>
      </c>
      <c r="M261" s="2" t="s">
        <v>5345</v>
      </c>
      <c r="N261" s="2" t="s">
        <v>5346</v>
      </c>
      <c r="O261" s="2" t="s">
        <v>38</v>
      </c>
      <c r="P261" s="2" t="s">
        <v>1124</v>
      </c>
      <c r="Q261" s="2"/>
      <c r="R261" s="6">
        <v>41176</v>
      </c>
      <c r="S261" s="2" t="s">
        <v>39</v>
      </c>
      <c r="T261" s="7">
        <v>63599.7</v>
      </c>
      <c r="U261" s="7">
        <v>63599.7</v>
      </c>
      <c r="V261" s="40"/>
      <c r="W261" s="40"/>
      <c r="X261" s="40" t="s">
        <v>39</v>
      </c>
      <c r="Y261" s="7">
        <v>63599.7</v>
      </c>
      <c r="Z261" s="16" t="s">
        <v>41</v>
      </c>
      <c r="AA261" s="48">
        <v>31799.85</v>
      </c>
      <c r="AB261" s="40">
        <v>0</v>
      </c>
      <c r="AC261" s="2" t="s">
        <v>41</v>
      </c>
      <c r="AD261" s="40">
        <v>0</v>
      </c>
      <c r="AE261" s="2" t="s">
        <v>42</v>
      </c>
      <c r="AF261" s="2" t="s">
        <v>43</v>
      </c>
      <c r="AG261" s="2"/>
      <c r="AH261" s="2" t="s">
        <v>44</v>
      </c>
      <c r="AI261" s="2" t="s">
        <v>89</v>
      </c>
      <c r="AJ261" s="2" t="s">
        <v>96</v>
      </c>
      <c r="AK261" s="2" t="s">
        <v>49</v>
      </c>
      <c r="AL261" s="2" t="s">
        <v>68</v>
      </c>
      <c r="AM261" s="2" t="s">
        <v>51</v>
      </c>
      <c r="AN261" s="2" t="s">
        <v>1093</v>
      </c>
      <c r="AO261" s="2" t="s">
        <v>908</v>
      </c>
      <c r="AP261" s="2" t="s">
        <v>218</v>
      </c>
      <c r="AQ261" s="2" t="s">
        <v>55</v>
      </c>
      <c r="AR261" s="2"/>
      <c r="AS261" s="2"/>
      <c r="AT261" s="363">
        <v>0</v>
      </c>
      <c r="AU261" s="2" t="s">
        <v>5347</v>
      </c>
      <c r="AV261" s="6">
        <v>41397</v>
      </c>
      <c r="AW261" s="6">
        <v>41411.972916666666</v>
      </c>
      <c r="AX261" s="32" t="s">
        <v>48</v>
      </c>
      <c r="AY261" s="7">
        <v>63599.7</v>
      </c>
      <c r="AZ261" s="3">
        <v>7001</v>
      </c>
      <c r="BA261" s="16" t="s">
        <v>14848</v>
      </c>
      <c r="BB261" s="16" t="s">
        <v>14849</v>
      </c>
    </row>
    <row r="262" spans="1:54" s="16" customFormat="1" ht="15" customHeight="1" x14ac:dyDescent="0.2">
      <c r="A262" s="382"/>
      <c r="B262" s="16" t="s">
        <v>4921</v>
      </c>
      <c r="C262" s="28">
        <v>93</v>
      </c>
      <c r="D262" s="16" t="s">
        <v>4458</v>
      </c>
      <c r="E262" s="2" t="s">
        <v>4597</v>
      </c>
      <c r="F262" s="16" t="s">
        <v>5401</v>
      </c>
      <c r="G262" s="16" t="s">
        <v>4568</v>
      </c>
      <c r="H262" s="16" t="s">
        <v>4567</v>
      </c>
      <c r="I262" s="16" t="s">
        <v>7440</v>
      </c>
      <c r="J262" s="17">
        <v>41278</v>
      </c>
      <c r="K262" s="18">
        <f t="shared" si="10"/>
        <v>134.02013888888905</v>
      </c>
      <c r="L262" s="2">
        <v>1639929</v>
      </c>
      <c r="M262" s="2" t="s">
        <v>5348</v>
      </c>
      <c r="N262" s="2" t="s">
        <v>5349</v>
      </c>
      <c r="O262" s="2" t="s">
        <v>38</v>
      </c>
      <c r="P262" s="2" t="s">
        <v>5400</v>
      </c>
      <c r="Q262" s="2"/>
      <c r="R262" s="6">
        <v>40502</v>
      </c>
      <c r="S262" s="2" t="s">
        <v>39</v>
      </c>
      <c r="T262" s="7">
        <v>11240.5</v>
      </c>
      <c r="U262" s="7">
        <v>22481</v>
      </c>
      <c r="V262" s="40"/>
      <c r="W262" s="40"/>
      <c r="X262" s="40" t="s">
        <v>39</v>
      </c>
      <c r="Y262" s="7">
        <v>11240.5</v>
      </c>
      <c r="Z262" s="16" t="s">
        <v>41</v>
      </c>
      <c r="AA262" s="48">
        <v>5620.25</v>
      </c>
      <c r="AB262" s="40">
        <v>0</v>
      </c>
      <c r="AC262" s="2" t="s">
        <v>41</v>
      </c>
      <c r="AD262" s="40">
        <v>0</v>
      </c>
      <c r="AE262" s="2" t="s">
        <v>42</v>
      </c>
      <c r="AF262" s="2" t="s">
        <v>43</v>
      </c>
      <c r="AG262" s="2"/>
      <c r="AH262" s="2" t="s">
        <v>44</v>
      </c>
      <c r="AI262" s="2" t="s">
        <v>89</v>
      </c>
      <c r="AJ262" s="2" t="s">
        <v>2078</v>
      </c>
      <c r="AK262" s="2" t="s">
        <v>97</v>
      </c>
      <c r="AL262" s="2" t="s">
        <v>98</v>
      </c>
      <c r="AM262" s="2" t="s">
        <v>51</v>
      </c>
      <c r="AN262" s="2" t="s">
        <v>949</v>
      </c>
      <c r="AO262" s="2" t="s">
        <v>117</v>
      </c>
      <c r="AP262" s="2" t="s">
        <v>54</v>
      </c>
      <c r="AQ262" s="2" t="s">
        <v>55</v>
      </c>
      <c r="AR262" s="2"/>
      <c r="AS262" s="2"/>
      <c r="AT262" s="363">
        <v>0</v>
      </c>
      <c r="AU262" s="2" t="s">
        <v>5350</v>
      </c>
      <c r="AV262" s="6">
        <v>41390</v>
      </c>
      <c r="AW262" s="6">
        <v>41412.020138888889</v>
      </c>
      <c r="AX262" s="32" t="s">
        <v>48</v>
      </c>
      <c r="AY262" s="7">
        <v>11240.5</v>
      </c>
      <c r="AZ262" s="3">
        <v>5030</v>
      </c>
      <c r="BA262" s="16" t="s">
        <v>14850</v>
      </c>
      <c r="BB262" s="16" t="s">
        <v>14851</v>
      </c>
    </row>
    <row r="263" spans="1:54" s="16" customFormat="1" ht="15" customHeight="1" x14ac:dyDescent="0.2">
      <c r="A263" s="382"/>
      <c r="B263" s="16" t="s">
        <v>4921</v>
      </c>
      <c r="C263" s="16">
        <v>1</v>
      </c>
      <c r="D263" s="16" t="s">
        <v>6893</v>
      </c>
      <c r="E263" s="16" t="s">
        <v>4657</v>
      </c>
      <c r="F263" s="20" t="s">
        <v>5286</v>
      </c>
      <c r="G263" s="16" t="s">
        <v>5831</v>
      </c>
      <c r="H263" s="16" t="s">
        <v>4569</v>
      </c>
      <c r="I263" s="16" t="s">
        <v>4570</v>
      </c>
      <c r="J263" s="17" t="s">
        <v>5286</v>
      </c>
      <c r="K263" s="18" t="s">
        <v>5286</v>
      </c>
      <c r="L263" s="2">
        <v>1639938</v>
      </c>
      <c r="M263" s="2" t="s">
        <v>5351</v>
      </c>
      <c r="N263" s="2" t="s">
        <v>402</v>
      </c>
      <c r="O263" s="2" t="s">
        <v>38</v>
      </c>
      <c r="P263" s="2" t="s">
        <v>5406</v>
      </c>
      <c r="Q263" s="2"/>
      <c r="R263" s="6">
        <v>41023</v>
      </c>
      <c r="S263" s="2" t="s">
        <v>39</v>
      </c>
      <c r="T263" s="7">
        <v>13041.08</v>
      </c>
      <c r="U263" s="7">
        <v>13041.08</v>
      </c>
      <c r="V263" s="40"/>
      <c r="W263" s="40"/>
      <c r="X263" s="40" t="s">
        <v>39</v>
      </c>
      <c r="Y263" s="7">
        <v>13041.08</v>
      </c>
      <c r="Z263" s="16" t="s">
        <v>41</v>
      </c>
      <c r="AA263" s="48">
        <v>6520.54</v>
      </c>
      <c r="AB263" s="40">
        <v>0</v>
      </c>
      <c r="AC263" s="2" t="s">
        <v>41</v>
      </c>
      <c r="AD263" s="40">
        <v>0</v>
      </c>
      <c r="AE263" s="2" t="s">
        <v>42</v>
      </c>
      <c r="AF263" s="2" t="s">
        <v>43</v>
      </c>
      <c r="AG263" s="2"/>
      <c r="AH263" s="2" t="s">
        <v>44</v>
      </c>
      <c r="AI263" s="2" t="s">
        <v>89</v>
      </c>
      <c r="AJ263" s="2" t="s">
        <v>2078</v>
      </c>
      <c r="AK263" s="2" t="s">
        <v>49</v>
      </c>
      <c r="AL263" s="2" t="s">
        <v>75</v>
      </c>
      <c r="AM263" s="2" t="s">
        <v>76</v>
      </c>
      <c r="AN263" s="2" t="s">
        <v>404</v>
      </c>
      <c r="AO263" s="2" t="s">
        <v>171</v>
      </c>
      <c r="AP263" s="2" t="s">
        <v>5352</v>
      </c>
      <c r="AQ263" s="2" t="s">
        <v>3190</v>
      </c>
      <c r="AR263" s="2"/>
      <c r="AS263" s="2"/>
      <c r="AT263" s="363">
        <v>0</v>
      </c>
      <c r="AU263" s="2" t="s">
        <v>5353</v>
      </c>
      <c r="AV263" s="6">
        <v>41396</v>
      </c>
      <c r="AW263" s="6">
        <v>41412.024305555555</v>
      </c>
      <c r="AX263" s="32" t="s">
        <v>72</v>
      </c>
      <c r="AY263" s="7">
        <v>13041.08</v>
      </c>
      <c r="AZ263" s="3"/>
      <c r="BA263" s="16" t="s">
        <v>14852</v>
      </c>
      <c r="BB263" s="16" t="s">
        <v>14853</v>
      </c>
    </row>
    <row r="264" spans="1:54" s="16" customFormat="1" ht="15" customHeight="1" x14ac:dyDescent="0.2">
      <c r="A264" s="382"/>
      <c r="B264" s="16" t="s">
        <v>4921</v>
      </c>
      <c r="C264" s="28">
        <v>93</v>
      </c>
      <c r="D264" s="16" t="s">
        <v>4458</v>
      </c>
      <c r="E264" s="2" t="s">
        <v>4600</v>
      </c>
      <c r="F264" s="16" t="s">
        <v>4604</v>
      </c>
      <c r="G264" s="16" t="s">
        <v>4582</v>
      </c>
      <c r="H264" s="16" t="s">
        <v>4569</v>
      </c>
      <c r="I264" s="16" t="s">
        <v>9409</v>
      </c>
      <c r="J264" s="17">
        <v>40596</v>
      </c>
      <c r="K264" s="18">
        <f t="shared" ref="K264:K296" si="11">AW264-J264</f>
        <v>816.09375</v>
      </c>
      <c r="L264" s="2">
        <v>1640045</v>
      </c>
      <c r="M264" s="2" t="s">
        <v>5354</v>
      </c>
      <c r="N264" s="2" t="s">
        <v>5355</v>
      </c>
      <c r="O264" s="2" t="s">
        <v>38</v>
      </c>
      <c r="P264" s="2" t="s">
        <v>5459</v>
      </c>
      <c r="Q264" s="2"/>
      <c r="R264" s="6">
        <v>40230</v>
      </c>
      <c r="S264" s="2" t="s">
        <v>39</v>
      </c>
      <c r="T264" s="7">
        <v>44425.65</v>
      </c>
      <c r="U264" s="7">
        <v>44425.65</v>
      </c>
      <c r="V264" s="40"/>
      <c r="W264" s="40"/>
      <c r="X264" s="40" t="s">
        <v>39</v>
      </c>
      <c r="Y264" s="7">
        <v>44425.65</v>
      </c>
      <c r="Z264" s="16" t="s">
        <v>41</v>
      </c>
      <c r="AA264" s="48">
        <v>22212.83</v>
      </c>
      <c r="AB264" s="40">
        <v>0</v>
      </c>
      <c r="AC264" s="2" t="s">
        <v>41</v>
      </c>
      <c r="AD264" s="40">
        <v>0</v>
      </c>
      <c r="AE264" s="2" t="s">
        <v>42</v>
      </c>
      <c r="AF264" s="2" t="s">
        <v>43</v>
      </c>
      <c r="AG264" s="2"/>
      <c r="AH264" s="2" t="s">
        <v>44</v>
      </c>
      <c r="AI264" s="2" t="s">
        <v>89</v>
      </c>
      <c r="AJ264" s="2" t="s">
        <v>2078</v>
      </c>
      <c r="AK264" s="2" t="s">
        <v>97</v>
      </c>
      <c r="AL264" s="2" t="s">
        <v>68</v>
      </c>
      <c r="AM264" s="2" t="s">
        <v>51</v>
      </c>
      <c r="AN264" s="2" t="s">
        <v>69</v>
      </c>
      <c r="AO264" s="2" t="s">
        <v>53</v>
      </c>
      <c r="AP264" s="2" t="s">
        <v>54</v>
      </c>
      <c r="AQ264" s="2" t="s">
        <v>3095</v>
      </c>
      <c r="AR264" s="2"/>
      <c r="AS264" s="2"/>
      <c r="AT264" s="363">
        <v>0</v>
      </c>
      <c r="AU264" s="2" t="s">
        <v>5356</v>
      </c>
      <c r="AV264" s="6">
        <v>41204</v>
      </c>
      <c r="AW264" s="6">
        <v>41412.09375</v>
      </c>
      <c r="AX264" s="32" t="s">
        <v>48</v>
      </c>
      <c r="AY264" s="7">
        <v>44425.65</v>
      </c>
      <c r="AZ264" s="3">
        <v>6007</v>
      </c>
      <c r="BA264" s="16" t="s">
        <v>14854</v>
      </c>
      <c r="BB264" s="16" t="s">
        <v>14855</v>
      </c>
    </row>
    <row r="265" spans="1:54" s="16" customFormat="1" ht="15" customHeight="1" x14ac:dyDescent="0.2">
      <c r="A265" s="382"/>
      <c r="B265" s="16" t="s">
        <v>4921</v>
      </c>
      <c r="C265" s="28">
        <v>93</v>
      </c>
      <c r="D265" s="16" t="s">
        <v>4458</v>
      </c>
      <c r="E265" s="16" t="s">
        <v>5513</v>
      </c>
      <c r="F265" s="16" t="s">
        <v>5401</v>
      </c>
      <c r="G265" s="16" t="s">
        <v>4571</v>
      </c>
      <c r="H265" s="16" t="s">
        <v>4584</v>
      </c>
      <c r="I265" s="16" t="s">
        <v>4584</v>
      </c>
      <c r="J265" s="17">
        <v>41381</v>
      </c>
      <c r="K265" s="18">
        <f t="shared" si="11"/>
        <v>29.922916666670062</v>
      </c>
      <c r="L265" s="2">
        <v>1638776</v>
      </c>
      <c r="M265" s="2" t="s">
        <v>5407</v>
      </c>
      <c r="N265" s="2" t="s">
        <v>4713</v>
      </c>
      <c r="O265" s="2" t="s">
        <v>38</v>
      </c>
      <c r="P265" s="2" t="s">
        <v>5458</v>
      </c>
      <c r="Q265" s="2"/>
      <c r="R265" s="6">
        <v>40970</v>
      </c>
      <c r="S265" s="2" t="s">
        <v>39</v>
      </c>
      <c r="T265" s="7">
        <v>10000</v>
      </c>
      <c r="U265" s="7">
        <v>10000</v>
      </c>
      <c r="V265" s="40" t="s">
        <v>39</v>
      </c>
      <c r="W265" s="40" t="s">
        <v>39</v>
      </c>
      <c r="X265" s="40" t="s">
        <v>39</v>
      </c>
      <c r="Y265" s="7">
        <v>10000</v>
      </c>
      <c r="Z265" s="16" t="s">
        <v>41</v>
      </c>
      <c r="AA265" s="48">
        <v>5000</v>
      </c>
      <c r="AB265" s="40">
        <v>0</v>
      </c>
      <c r="AC265" s="2" t="s">
        <v>41</v>
      </c>
      <c r="AD265" s="40">
        <v>0</v>
      </c>
      <c r="AE265" s="2" t="s">
        <v>42</v>
      </c>
      <c r="AF265" s="2" t="s">
        <v>43</v>
      </c>
      <c r="AG265" s="2"/>
      <c r="AH265" s="2" t="s">
        <v>44</v>
      </c>
      <c r="AI265" s="2" t="s">
        <v>89</v>
      </c>
      <c r="AJ265" s="2" t="s">
        <v>2078</v>
      </c>
      <c r="AK265" s="2" t="s">
        <v>97</v>
      </c>
      <c r="AL265" s="2" t="s">
        <v>1288</v>
      </c>
      <c r="AM265" s="2" t="s">
        <v>51</v>
      </c>
      <c r="AN265" s="2" t="s">
        <v>797</v>
      </c>
      <c r="AO265" s="2" t="s">
        <v>456</v>
      </c>
      <c r="AP265" s="2" t="s">
        <v>84</v>
      </c>
      <c r="AQ265" s="2" t="s">
        <v>55</v>
      </c>
      <c r="AR265" s="2"/>
      <c r="AS265" s="2"/>
      <c r="AT265" s="363">
        <v>0</v>
      </c>
      <c r="AU265" s="2" t="s">
        <v>5408</v>
      </c>
      <c r="AV265" s="6">
        <v>41296</v>
      </c>
      <c r="AW265" s="6">
        <v>41410.92291666667</v>
      </c>
      <c r="AX265" s="32" t="s">
        <v>48</v>
      </c>
      <c r="AY265" s="7">
        <v>10000</v>
      </c>
      <c r="AZ265" s="3">
        <v>8064</v>
      </c>
      <c r="BA265" s="16" t="s">
        <v>14270</v>
      </c>
      <c r="BB265" s="16" t="s">
        <v>14856</v>
      </c>
    </row>
    <row r="266" spans="1:54" s="16" customFormat="1" ht="15" customHeight="1" x14ac:dyDescent="0.2">
      <c r="A266" s="382"/>
      <c r="B266" s="16" t="s">
        <v>4921</v>
      </c>
      <c r="C266" s="28">
        <v>82</v>
      </c>
      <c r="D266" s="16" t="s">
        <v>4458</v>
      </c>
      <c r="E266" s="16" t="s">
        <v>4593</v>
      </c>
      <c r="F266" s="16" t="s">
        <v>5401</v>
      </c>
      <c r="G266" s="16" t="s">
        <v>4568</v>
      </c>
      <c r="H266" s="16" t="s">
        <v>4569</v>
      </c>
      <c r="I266" s="16" t="s">
        <v>7438</v>
      </c>
      <c r="J266" s="17">
        <v>40864</v>
      </c>
      <c r="K266" s="18">
        <f t="shared" si="11"/>
        <v>550.44444444444525</v>
      </c>
      <c r="L266" s="2">
        <v>1640223</v>
      </c>
      <c r="M266" s="2" t="s">
        <v>5409</v>
      </c>
      <c r="N266" s="2" t="s">
        <v>5410</v>
      </c>
      <c r="O266" s="2" t="s">
        <v>38</v>
      </c>
      <c r="P266" s="2" t="s">
        <v>5461</v>
      </c>
      <c r="Q266" s="2"/>
      <c r="R266" s="6">
        <v>40826</v>
      </c>
      <c r="S266" s="2"/>
      <c r="T266" s="7">
        <v>45000</v>
      </c>
      <c r="U266" s="7">
        <v>45000</v>
      </c>
      <c r="V266" s="40" t="s">
        <v>39</v>
      </c>
      <c r="W266" s="40" t="s">
        <v>39</v>
      </c>
      <c r="X266" s="40" t="s">
        <v>39</v>
      </c>
      <c r="Y266" s="7">
        <v>45000</v>
      </c>
      <c r="Z266" s="16" t="s">
        <v>41</v>
      </c>
      <c r="AA266" s="48">
        <v>22500</v>
      </c>
      <c r="AB266" s="40">
        <v>0</v>
      </c>
      <c r="AC266" s="2" t="s">
        <v>41</v>
      </c>
      <c r="AD266" s="40">
        <v>0</v>
      </c>
      <c r="AE266" s="2" t="s">
        <v>42</v>
      </c>
      <c r="AF266" s="2" t="s">
        <v>43</v>
      </c>
      <c r="AG266" s="2"/>
      <c r="AH266" s="2" t="s">
        <v>44</v>
      </c>
      <c r="AI266" s="2" t="s">
        <v>3815</v>
      </c>
      <c r="AJ266" s="2" t="s">
        <v>96</v>
      </c>
      <c r="AK266" s="2" t="s">
        <v>97</v>
      </c>
      <c r="AL266" s="2" t="s">
        <v>104</v>
      </c>
      <c r="AM266" s="2" t="s">
        <v>51</v>
      </c>
      <c r="AN266" s="2" t="s">
        <v>1353</v>
      </c>
      <c r="AO266" s="2" t="s">
        <v>1354</v>
      </c>
      <c r="AP266" s="2" t="s">
        <v>218</v>
      </c>
      <c r="AQ266" s="2" t="s">
        <v>55</v>
      </c>
      <c r="AR266" s="2"/>
      <c r="AS266" s="2"/>
      <c r="AT266" s="363">
        <v>0</v>
      </c>
      <c r="AU266" s="2" t="s">
        <v>5411</v>
      </c>
      <c r="AV266" s="6">
        <v>41394</v>
      </c>
      <c r="AW266" s="6">
        <v>41414.444444444445</v>
      </c>
      <c r="AX266" s="32" t="s">
        <v>48</v>
      </c>
      <c r="AY266" s="7">
        <v>45000</v>
      </c>
      <c r="AZ266" s="3">
        <v>5012</v>
      </c>
      <c r="BA266" s="16" t="s">
        <v>14857</v>
      </c>
      <c r="BB266" s="16" t="s">
        <v>14858</v>
      </c>
    </row>
    <row r="267" spans="1:54" s="16" customFormat="1" ht="15" customHeight="1" x14ac:dyDescent="0.2">
      <c r="A267" s="382"/>
      <c r="B267" s="16" t="s">
        <v>4921</v>
      </c>
      <c r="C267" s="16">
        <v>93</v>
      </c>
      <c r="D267" s="16" t="s">
        <v>4458</v>
      </c>
      <c r="E267" s="2" t="s">
        <v>4904</v>
      </c>
      <c r="F267" s="16" t="s">
        <v>4604</v>
      </c>
      <c r="G267" s="16" t="s">
        <v>4568</v>
      </c>
      <c r="H267" s="16" t="s">
        <v>4567</v>
      </c>
      <c r="I267" s="16" t="s">
        <v>7440</v>
      </c>
      <c r="J267" s="17">
        <v>40991</v>
      </c>
      <c r="K267" s="18">
        <f t="shared" si="11"/>
        <v>417.96944444444671</v>
      </c>
      <c r="L267" s="2">
        <v>1657348</v>
      </c>
      <c r="M267" s="2" t="s">
        <v>5612</v>
      </c>
      <c r="N267" s="2" t="s">
        <v>4695</v>
      </c>
      <c r="O267" s="2" t="s">
        <v>38</v>
      </c>
      <c r="P267" s="2" t="s">
        <v>5671</v>
      </c>
      <c r="Q267" s="2"/>
      <c r="R267" s="6">
        <v>40815</v>
      </c>
      <c r="S267" s="2" t="s">
        <v>39</v>
      </c>
      <c r="T267" s="7">
        <v>12609.4</v>
      </c>
      <c r="U267" s="7">
        <v>13705.87</v>
      </c>
      <c r="V267" s="2" t="s">
        <v>39</v>
      </c>
      <c r="W267" s="2" t="s">
        <v>39</v>
      </c>
      <c r="X267" s="2" t="s">
        <v>39</v>
      </c>
      <c r="Y267" s="7">
        <v>12609.4</v>
      </c>
      <c r="Z267" s="2"/>
      <c r="AA267" s="48">
        <v>6304.7</v>
      </c>
      <c r="AB267" s="2">
        <v>0</v>
      </c>
      <c r="AC267" s="2" t="s">
        <v>41</v>
      </c>
      <c r="AD267" s="2">
        <v>0</v>
      </c>
      <c r="AE267" s="2" t="s">
        <v>42</v>
      </c>
      <c r="AF267" s="2" t="s">
        <v>43</v>
      </c>
      <c r="AG267" s="2"/>
      <c r="AH267" s="2" t="s">
        <v>44</v>
      </c>
      <c r="AI267" s="2" t="s">
        <v>89</v>
      </c>
      <c r="AJ267" s="2" t="s">
        <v>2078</v>
      </c>
      <c r="AK267" s="2" t="s">
        <v>97</v>
      </c>
      <c r="AL267" s="2" t="s">
        <v>75</v>
      </c>
      <c r="AM267" s="2" t="s">
        <v>76</v>
      </c>
      <c r="AN267" s="2" t="s">
        <v>797</v>
      </c>
      <c r="AO267" s="2" t="s">
        <v>456</v>
      </c>
      <c r="AP267" s="2" t="s">
        <v>84</v>
      </c>
      <c r="AQ267" s="2" t="s">
        <v>55</v>
      </c>
      <c r="AR267" s="2"/>
      <c r="AS267" s="2"/>
      <c r="AT267" s="363">
        <v>0</v>
      </c>
      <c r="AU267" s="2" t="s">
        <v>5613</v>
      </c>
      <c r="AV267" s="6">
        <v>41410</v>
      </c>
      <c r="AW267" s="6">
        <v>41408.969444444447</v>
      </c>
      <c r="AX267" s="2" t="s">
        <v>48</v>
      </c>
      <c r="AY267" s="7">
        <v>12609.4</v>
      </c>
      <c r="AZ267" s="3">
        <v>5055</v>
      </c>
      <c r="BA267" s="16" t="s">
        <v>14859</v>
      </c>
      <c r="BB267" s="16" t="s">
        <v>14860</v>
      </c>
    </row>
    <row r="268" spans="1:54" s="16" customFormat="1" ht="15" customHeight="1" x14ac:dyDescent="0.2">
      <c r="A268" s="382"/>
      <c r="B268" s="16" t="s">
        <v>4921</v>
      </c>
      <c r="C268" s="28">
        <v>82</v>
      </c>
      <c r="D268" s="16" t="s">
        <v>4458</v>
      </c>
      <c r="E268" s="16" t="s">
        <v>4593</v>
      </c>
      <c r="F268" s="16" t="s">
        <v>5401</v>
      </c>
      <c r="G268" s="16" t="s">
        <v>4573</v>
      </c>
      <c r="H268" s="16" t="s">
        <v>4569</v>
      </c>
      <c r="I268" s="16" t="s">
        <v>4575</v>
      </c>
      <c r="J268" s="17">
        <v>41421</v>
      </c>
      <c r="K268" s="18">
        <f t="shared" si="11"/>
        <v>-6.4111111111124046</v>
      </c>
      <c r="L268" s="2">
        <v>1640354</v>
      </c>
      <c r="M268" s="2" t="s">
        <v>5439</v>
      </c>
      <c r="N268" s="2" t="s">
        <v>5440</v>
      </c>
      <c r="O268" s="2" t="s">
        <v>38</v>
      </c>
      <c r="P268" s="2" t="s">
        <v>5460</v>
      </c>
      <c r="Q268" s="2"/>
      <c r="R268" s="6">
        <v>41160</v>
      </c>
      <c r="S268" s="2" t="s">
        <v>39</v>
      </c>
      <c r="T268" s="7">
        <v>46918</v>
      </c>
      <c r="U268" s="7">
        <v>50046</v>
      </c>
      <c r="V268" s="40" t="s">
        <v>39</v>
      </c>
      <c r="W268" s="40" t="s">
        <v>39</v>
      </c>
      <c r="X268" s="40" t="s">
        <v>39</v>
      </c>
      <c r="Y268" s="7">
        <v>46918</v>
      </c>
      <c r="Z268" s="16" t="s">
        <v>41</v>
      </c>
      <c r="AA268" s="48">
        <v>23459</v>
      </c>
      <c r="AB268" s="40">
        <v>0</v>
      </c>
      <c r="AC268" s="2" t="s">
        <v>41</v>
      </c>
      <c r="AD268" s="40">
        <v>0</v>
      </c>
      <c r="AE268" s="2" t="s">
        <v>42</v>
      </c>
      <c r="AF268" s="2" t="s">
        <v>43</v>
      </c>
      <c r="AG268" s="2"/>
      <c r="AH268" s="2" t="s">
        <v>44</v>
      </c>
      <c r="AI268" s="2" t="s">
        <v>3815</v>
      </c>
      <c r="AJ268" s="2" t="s">
        <v>2078</v>
      </c>
      <c r="AK268" s="2" t="s">
        <v>97</v>
      </c>
      <c r="AL268" s="2" t="s">
        <v>68</v>
      </c>
      <c r="AM268" s="2" t="s">
        <v>51</v>
      </c>
      <c r="AN268" s="2" t="s">
        <v>168</v>
      </c>
      <c r="AO268" s="2" t="s">
        <v>162</v>
      </c>
      <c r="AP268" s="2" t="s">
        <v>163</v>
      </c>
      <c r="AQ268" s="2" t="s">
        <v>55</v>
      </c>
      <c r="AR268" s="2"/>
      <c r="AS268" s="2"/>
      <c r="AT268" s="363">
        <v>0</v>
      </c>
      <c r="AU268" s="2" t="s">
        <v>5441</v>
      </c>
      <c r="AV268" s="6">
        <v>41396</v>
      </c>
      <c r="AW268" s="6">
        <v>41414.588888888888</v>
      </c>
      <c r="AX268" s="32" t="s">
        <v>48</v>
      </c>
      <c r="AY268" s="7">
        <v>46918</v>
      </c>
      <c r="AZ268" s="3">
        <v>5012</v>
      </c>
      <c r="BA268" s="16" t="s">
        <v>14861</v>
      </c>
      <c r="BB268" s="16" t="s">
        <v>14862</v>
      </c>
    </row>
    <row r="269" spans="1:54" s="16" customFormat="1" ht="15" customHeight="1" x14ac:dyDescent="0.2">
      <c r="A269" s="382"/>
      <c r="B269" s="16" t="s">
        <v>4921</v>
      </c>
      <c r="C269" s="28">
        <v>82</v>
      </c>
      <c r="D269" s="16" t="s">
        <v>4458</v>
      </c>
      <c r="E269" s="16" t="s">
        <v>4593</v>
      </c>
      <c r="F269" s="16" t="s">
        <v>5401</v>
      </c>
      <c r="G269" s="16" t="s">
        <v>4568</v>
      </c>
      <c r="H269" s="16" t="s">
        <v>4569</v>
      </c>
      <c r="I269" s="16" t="s">
        <v>4570</v>
      </c>
      <c r="J269" s="17">
        <v>41267</v>
      </c>
      <c r="K269" s="18">
        <f t="shared" si="11"/>
        <v>147.38958333332994</v>
      </c>
      <c r="L269" s="2">
        <v>1640178</v>
      </c>
      <c r="M269" s="2" t="s">
        <v>5442</v>
      </c>
      <c r="N269" s="2" t="s">
        <v>5443</v>
      </c>
      <c r="O269" s="2" t="s">
        <v>38</v>
      </c>
      <c r="P269" s="2" t="s">
        <v>5444</v>
      </c>
      <c r="Q269" s="2"/>
      <c r="R269" s="6">
        <v>41053</v>
      </c>
      <c r="S269" s="2" t="s">
        <v>39</v>
      </c>
      <c r="T269" s="7">
        <v>130000</v>
      </c>
      <c r="U269" s="7">
        <v>130000</v>
      </c>
      <c r="V269" s="40" t="s">
        <v>39</v>
      </c>
      <c r="W269" s="40" t="s">
        <v>39</v>
      </c>
      <c r="X269" s="40" t="s">
        <v>39</v>
      </c>
      <c r="Y269" s="7">
        <v>130000</v>
      </c>
      <c r="Z269" s="16" t="s">
        <v>41</v>
      </c>
      <c r="AA269" s="48">
        <v>65000</v>
      </c>
      <c r="AB269" s="40">
        <v>0</v>
      </c>
      <c r="AC269" s="2" t="s">
        <v>41</v>
      </c>
      <c r="AD269" s="40">
        <v>0</v>
      </c>
      <c r="AE269" s="2" t="s">
        <v>42</v>
      </c>
      <c r="AF269" s="2" t="s">
        <v>43</v>
      </c>
      <c r="AG269" s="2"/>
      <c r="AH269" s="2" t="s">
        <v>44</v>
      </c>
      <c r="AI269" s="2" t="s">
        <v>3815</v>
      </c>
      <c r="AJ269" s="2" t="s">
        <v>96</v>
      </c>
      <c r="AK269" s="2" t="s">
        <v>49</v>
      </c>
      <c r="AL269" s="2" t="s">
        <v>137</v>
      </c>
      <c r="AM269" s="2" t="s">
        <v>51</v>
      </c>
      <c r="AN269" s="2" t="s">
        <v>153</v>
      </c>
      <c r="AO269" s="2" t="s">
        <v>154</v>
      </c>
      <c r="AP269" s="2" t="s">
        <v>155</v>
      </c>
      <c r="AQ269" s="2" t="s">
        <v>55</v>
      </c>
      <c r="AR269" s="2"/>
      <c r="AS269" s="2"/>
      <c r="AT269" s="363">
        <v>0</v>
      </c>
      <c r="AU269" s="2" t="s">
        <v>5445</v>
      </c>
      <c r="AV269" s="6">
        <v>41396</v>
      </c>
      <c r="AW269" s="6">
        <v>41414.38958333333</v>
      </c>
      <c r="AX269" s="2" t="s">
        <v>48</v>
      </c>
      <c r="AY269" s="7">
        <v>130000</v>
      </c>
      <c r="AZ269" s="3">
        <v>5012</v>
      </c>
      <c r="BA269" s="16" t="s">
        <v>14863</v>
      </c>
      <c r="BB269" s="16" t="s">
        <v>14864</v>
      </c>
    </row>
    <row r="270" spans="1:54" s="16" customFormat="1" ht="15" customHeight="1" x14ac:dyDescent="0.2">
      <c r="A270" s="382"/>
      <c r="B270" s="16" t="s">
        <v>4921</v>
      </c>
      <c r="C270" s="28">
        <v>93</v>
      </c>
      <c r="D270" s="16" t="s">
        <v>4458</v>
      </c>
      <c r="E270" s="2" t="s">
        <v>4597</v>
      </c>
      <c r="F270" s="16" t="s">
        <v>5401</v>
      </c>
      <c r="G270" s="16" t="s">
        <v>4571</v>
      </c>
      <c r="H270" s="16" t="s">
        <v>4569</v>
      </c>
      <c r="I270" s="16" t="s">
        <v>4570</v>
      </c>
      <c r="J270" s="17">
        <v>41388</v>
      </c>
      <c r="K270" s="18">
        <f t="shared" si="11"/>
        <v>26.46875</v>
      </c>
      <c r="L270" s="2">
        <v>1640244</v>
      </c>
      <c r="M270" s="2" t="s">
        <v>5446</v>
      </c>
      <c r="N270" s="2" t="s">
        <v>5447</v>
      </c>
      <c r="O270" s="2" t="s">
        <v>38</v>
      </c>
      <c r="P270" s="2" t="s">
        <v>5448</v>
      </c>
      <c r="Q270" s="2"/>
      <c r="R270" s="6">
        <v>41050</v>
      </c>
      <c r="S270" s="2" t="s">
        <v>39</v>
      </c>
      <c r="T270" s="7">
        <v>31754</v>
      </c>
      <c r="U270" s="7">
        <v>31754</v>
      </c>
      <c r="V270" s="40" t="s">
        <v>39</v>
      </c>
      <c r="W270" s="40" t="s">
        <v>39</v>
      </c>
      <c r="X270" s="40" t="s">
        <v>39</v>
      </c>
      <c r="Y270" s="7">
        <v>31754</v>
      </c>
      <c r="Z270" s="16" t="s">
        <v>41</v>
      </c>
      <c r="AA270" s="48">
        <v>15877</v>
      </c>
      <c r="AB270" s="40">
        <v>0</v>
      </c>
      <c r="AC270" s="2" t="s">
        <v>41</v>
      </c>
      <c r="AD270" s="40">
        <v>0</v>
      </c>
      <c r="AE270" s="2" t="s">
        <v>42</v>
      </c>
      <c r="AF270" s="2" t="s">
        <v>43</v>
      </c>
      <c r="AG270" s="2"/>
      <c r="AH270" s="2" t="s">
        <v>44</v>
      </c>
      <c r="AI270" s="2" t="s">
        <v>89</v>
      </c>
      <c r="AJ270" s="2" t="s">
        <v>2078</v>
      </c>
      <c r="AK270" s="2" t="s">
        <v>49</v>
      </c>
      <c r="AL270" s="2" t="s">
        <v>160</v>
      </c>
      <c r="AM270" s="2" t="s">
        <v>51</v>
      </c>
      <c r="AN270" s="2" t="s">
        <v>523</v>
      </c>
      <c r="AO270" s="2" t="s">
        <v>53</v>
      </c>
      <c r="AP270" s="2" t="s">
        <v>54</v>
      </c>
      <c r="AQ270" s="2" t="s">
        <v>55</v>
      </c>
      <c r="AR270" s="2"/>
      <c r="AS270" s="2"/>
      <c r="AT270" s="363">
        <v>0</v>
      </c>
      <c r="AU270" s="2" t="s">
        <v>5449</v>
      </c>
      <c r="AV270" s="6">
        <v>41411</v>
      </c>
      <c r="AW270" s="6">
        <v>41414.46875</v>
      </c>
      <c r="AX270" s="2" t="s">
        <v>48</v>
      </c>
      <c r="AY270" s="7">
        <v>31754</v>
      </c>
      <c r="AZ270" s="3">
        <v>5030</v>
      </c>
      <c r="BA270" s="16" t="s">
        <v>14865</v>
      </c>
      <c r="BB270" s="16" t="s">
        <v>14866</v>
      </c>
    </row>
    <row r="271" spans="1:54" s="16" customFormat="1" ht="15" customHeight="1" x14ac:dyDescent="0.2">
      <c r="A271" s="382"/>
      <c r="B271" s="16" t="s">
        <v>4921</v>
      </c>
      <c r="C271" s="28">
        <v>93</v>
      </c>
      <c r="D271" s="16" t="s">
        <v>4458</v>
      </c>
      <c r="E271" s="2" t="s">
        <v>4597</v>
      </c>
      <c r="F271" s="16" t="s">
        <v>5401</v>
      </c>
      <c r="G271" s="16" t="s">
        <v>4582</v>
      </c>
      <c r="H271" s="16" t="s">
        <v>4569</v>
      </c>
      <c r="I271" s="16" t="s">
        <v>4570</v>
      </c>
      <c r="J271" s="17">
        <v>41118</v>
      </c>
      <c r="K271" s="18">
        <f t="shared" si="11"/>
        <v>297.8972222222219</v>
      </c>
      <c r="L271" s="2">
        <v>1641751</v>
      </c>
      <c r="M271" s="2" t="s">
        <v>5412</v>
      </c>
      <c r="N271" s="2" t="s">
        <v>5413</v>
      </c>
      <c r="O271" s="2" t="s">
        <v>38</v>
      </c>
      <c r="P271" s="2" t="s">
        <v>5462</v>
      </c>
      <c r="Q271" s="2"/>
      <c r="R271" s="6">
        <v>41110</v>
      </c>
      <c r="S271" s="2" t="s">
        <v>39</v>
      </c>
      <c r="T271" s="7">
        <v>21687</v>
      </c>
      <c r="U271" s="7">
        <v>21687</v>
      </c>
      <c r="V271" s="40" t="s">
        <v>39</v>
      </c>
      <c r="W271" s="40" t="s">
        <v>39</v>
      </c>
      <c r="X271" s="40" t="s">
        <v>39</v>
      </c>
      <c r="Y271" s="7">
        <v>21687</v>
      </c>
      <c r="Z271" s="16" t="s">
        <v>41</v>
      </c>
      <c r="AA271" s="48">
        <v>10843.5</v>
      </c>
      <c r="AB271" s="40">
        <v>0</v>
      </c>
      <c r="AC271" s="2" t="s">
        <v>41</v>
      </c>
      <c r="AD271" s="40">
        <v>0</v>
      </c>
      <c r="AE271" s="2" t="s">
        <v>42</v>
      </c>
      <c r="AF271" s="2" t="s">
        <v>43</v>
      </c>
      <c r="AG271" s="2"/>
      <c r="AH271" s="2" t="s">
        <v>44</v>
      </c>
      <c r="AI271" s="2" t="s">
        <v>89</v>
      </c>
      <c r="AJ271" s="2" t="s">
        <v>2078</v>
      </c>
      <c r="AK271" s="2" t="s">
        <v>49</v>
      </c>
      <c r="AL271" s="2" t="s">
        <v>160</v>
      </c>
      <c r="AM271" s="2" t="s">
        <v>51</v>
      </c>
      <c r="AN271" s="2" t="s">
        <v>231</v>
      </c>
      <c r="AO271" s="2" t="s">
        <v>53</v>
      </c>
      <c r="AP271" s="2" t="s">
        <v>54</v>
      </c>
      <c r="AQ271" s="2" t="s">
        <v>55</v>
      </c>
      <c r="AR271" s="2"/>
      <c r="AS271" s="2"/>
      <c r="AT271" s="363">
        <v>0</v>
      </c>
      <c r="AU271" s="2" t="s">
        <v>5414</v>
      </c>
      <c r="AV271" s="6">
        <v>41407</v>
      </c>
      <c r="AW271" s="6">
        <v>41415.897222222222</v>
      </c>
      <c r="AX271" s="32" t="s">
        <v>48</v>
      </c>
      <c r="AY271" s="7">
        <v>21687</v>
      </c>
      <c r="AZ271" s="3">
        <v>5030</v>
      </c>
      <c r="BA271" s="16" t="s">
        <v>14867</v>
      </c>
      <c r="BB271" s="16" t="s">
        <v>14868</v>
      </c>
    </row>
    <row r="272" spans="1:54" s="16" customFormat="1" ht="15" customHeight="1" x14ac:dyDescent="0.2">
      <c r="A272" s="382"/>
      <c r="B272" s="16" t="s">
        <v>4921</v>
      </c>
      <c r="C272" s="28">
        <v>93</v>
      </c>
      <c r="D272" s="16" t="s">
        <v>4458</v>
      </c>
      <c r="E272" s="2" t="s">
        <v>4597</v>
      </c>
      <c r="F272" s="16" t="s">
        <v>5401</v>
      </c>
      <c r="G272" s="16" t="s">
        <v>4568</v>
      </c>
      <c r="H272" s="16" t="s">
        <v>4567</v>
      </c>
      <c r="I272" s="16" t="s">
        <v>7440</v>
      </c>
      <c r="J272" s="17">
        <v>41130</v>
      </c>
      <c r="K272" s="18">
        <f t="shared" si="11"/>
        <v>285.96736111111386</v>
      </c>
      <c r="L272" s="2">
        <v>1641826</v>
      </c>
      <c r="M272" s="2" t="s">
        <v>5415</v>
      </c>
      <c r="N272" s="2" t="s">
        <v>5416</v>
      </c>
      <c r="O272" s="2" t="s">
        <v>38</v>
      </c>
      <c r="P272" s="2" t="s">
        <v>5503</v>
      </c>
      <c r="Q272" s="2"/>
      <c r="R272" s="6">
        <v>40322</v>
      </c>
      <c r="S272" s="2" t="s">
        <v>39</v>
      </c>
      <c r="T272" s="7">
        <v>38944.629999999997</v>
      </c>
      <c r="U272" s="7">
        <v>49297</v>
      </c>
      <c r="V272" s="40" t="s">
        <v>39</v>
      </c>
      <c r="W272" s="40" t="s">
        <v>39</v>
      </c>
      <c r="X272" s="40" t="s">
        <v>39</v>
      </c>
      <c r="Y272" s="7">
        <v>38944.629999999997</v>
      </c>
      <c r="Z272" s="16" t="s">
        <v>41</v>
      </c>
      <c r="AA272" s="48">
        <v>19472.32</v>
      </c>
      <c r="AB272" s="40">
        <v>0</v>
      </c>
      <c r="AC272" s="2" t="s">
        <v>41</v>
      </c>
      <c r="AD272" s="40">
        <v>0</v>
      </c>
      <c r="AE272" s="2" t="s">
        <v>42</v>
      </c>
      <c r="AF272" s="2" t="s">
        <v>43</v>
      </c>
      <c r="AG272" s="2"/>
      <c r="AH272" s="2" t="s">
        <v>44</v>
      </c>
      <c r="AI272" s="2" t="s">
        <v>89</v>
      </c>
      <c r="AJ272" s="2" t="s">
        <v>2078</v>
      </c>
      <c r="AK272" s="2" t="s">
        <v>49</v>
      </c>
      <c r="AL272" s="2" t="s">
        <v>50</v>
      </c>
      <c r="AM272" s="2" t="s">
        <v>51</v>
      </c>
      <c r="AN272" s="2" t="s">
        <v>692</v>
      </c>
      <c r="AO272" s="2" t="s">
        <v>53</v>
      </c>
      <c r="AP272" s="2" t="s">
        <v>54</v>
      </c>
      <c r="AQ272" s="2" t="s">
        <v>55</v>
      </c>
      <c r="AR272" s="2"/>
      <c r="AS272" s="2"/>
      <c r="AT272" s="363">
        <v>0</v>
      </c>
      <c r="AU272" s="2" t="s">
        <v>5417</v>
      </c>
      <c r="AV272" s="6">
        <v>41388</v>
      </c>
      <c r="AW272" s="6">
        <v>41415.967361111114</v>
      </c>
      <c r="AX272" s="32" t="s">
        <v>48</v>
      </c>
      <c r="AY272" s="7">
        <v>38944.629999999997</v>
      </c>
      <c r="AZ272" s="3">
        <v>5030</v>
      </c>
      <c r="BA272" s="16" t="s">
        <v>14869</v>
      </c>
      <c r="BB272" s="16" t="s">
        <v>14870</v>
      </c>
    </row>
    <row r="273" spans="1:54" s="16" customFormat="1" ht="15" customHeight="1" x14ac:dyDescent="0.2">
      <c r="A273" s="382"/>
      <c r="B273" s="16" t="s">
        <v>4921</v>
      </c>
      <c r="C273" s="28">
        <v>93</v>
      </c>
      <c r="D273" s="16" t="s">
        <v>4458</v>
      </c>
      <c r="E273" s="2" t="s">
        <v>4597</v>
      </c>
      <c r="F273" s="16" t="s">
        <v>5401</v>
      </c>
      <c r="G273" s="16" t="s">
        <v>5102</v>
      </c>
      <c r="H273" s="16" t="s">
        <v>4569</v>
      </c>
      <c r="I273" s="16" t="s">
        <v>4570</v>
      </c>
      <c r="J273" s="17">
        <v>41312</v>
      </c>
      <c r="K273" s="18">
        <f t="shared" si="11"/>
        <v>104.09305555555329</v>
      </c>
      <c r="L273" s="2">
        <v>1641992</v>
      </c>
      <c r="M273" s="2" t="s">
        <v>5418</v>
      </c>
      <c r="N273" s="2" t="s">
        <v>5419</v>
      </c>
      <c r="O273" s="2" t="s">
        <v>38</v>
      </c>
      <c r="P273" s="2" t="s">
        <v>5504</v>
      </c>
      <c r="Q273" s="2"/>
      <c r="R273" s="6">
        <v>41285</v>
      </c>
      <c r="S273" s="2" t="s">
        <v>39</v>
      </c>
      <c r="T273" s="7">
        <v>1604</v>
      </c>
      <c r="U273" s="7">
        <v>1604</v>
      </c>
      <c r="V273" s="40" t="s">
        <v>39</v>
      </c>
      <c r="W273" s="40" t="s">
        <v>39</v>
      </c>
      <c r="X273" s="40" t="s">
        <v>39</v>
      </c>
      <c r="Y273" s="7">
        <v>1604</v>
      </c>
      <c r="Z273" s="16" t="s">
        <v>41</v>
      </c>
      <c r="AA273" s="48">
        <v>802</v>
      </c>
      <c r="AB273" s="40">
        <v>0</v>
      </c>
      <c r="AC273" s="2" t="s">
        <v>41</v>
      </c>
      <c r="AD273" s="40">
        <v>0</v>
      </c>
      <c r="AE273" s="2" t="s">
        <v>42</v>
      </c>
      <c r="AF273" s="2" t="s">
        <v>43</v>
      </c>
      <c r="AG273" s="2"/>
      <c r="AH273" s="2" t="s">
        <v>44</v>
      </c>
      <c r="AI273" s="2" t="s">
        <v>89</v>
      </c>
      <c r="AJ273" s="2" t="s">
        <v>96</v>
      </c>
      <c r="AK273" s="2" t="s">
        <v>49</v>
      </c>
      <c r="AL273" s="2" t="s">
        <v>75</v>
      </c>
      <c r="AM273" s="2" t="s">
        <v>177</v>
      </c>
      <c r="AN273" s="2" t="s">
        <v>5420</v>
      </c>
      <c r="AO273" s="2" t="s">
        <v>53</v>
      </c>
      <c r="AP273" s="2" t="s">
        <v>54</v>
      </c>
      <c r="AQ273" s="2" t="s">
        <v>55</v>
      </c>
      <c r="AR273" s="2"/>
      <c r="AS273" s="2"/>
      <c r="AT273" s="363">
        <v>0</v>
      </c>
      <c r="AU273" s="2" t="s">
        <v>5421</v>
      </c>
      <c r="AV273" s="6">
        <v>41407</v>
      </c>
      <c r="AW273" s="6">
        <v>41416.093055555553</v>
      </c>
      <c r="AX273" s="32" t="s">
        <v>48</v>
      </c>
      <c r="AY273" s="7">
        <v>1604</v>
      </c>
      <c r="AZ273" s="3">
        <v>5030</v>
      </c>
      <c r="BA273" s="16" t="s">
        <v>14871</v>
      </c>
      <c r="BB273" s="16" t="s">
        <v>14872</v>
      </c>
    </row>
    <row r="274" spans="1:54" s="16" customFormat="1" ht="15" customHeight="1" x14ac:dyDescent="0.2">
      <c r="A274" s="382"/>
      <c r="B274" s="16" t="s">
        <v>4921</v>
      </c>
      <c r="C274" s="16">
        <v>14</v>
      </c>
      <c r="D274" s="16" t="s">
        <v>4457</v>
      </c>
      <c r="E274" s="2" t="s">
        <v>4590</v>
      </c>
      <c r="F274" s="16" t="s">
        <v>5151</v>
      </c>
      <c r="G274" s="16" t="s">
        <v>4585</v>
      </c>
      <c r="H274" s="16" t="s">
        <v>4569</v>
      </c>
      <c r="I274" s="16" t="s">
        <v>5388</v>
      </c>
      <c r="J274" s="17">
        <v>41229</v>
      </c>
      <c r="K274" s="18">
        <f t="shared" si="11"/>
        <v>187.7006944444438</v>
      </c>
      <c r="L274" s="2">
        <v>1642585</v>
      </c>
      <c r="M274" s="2" t="s">
        <v>5454</v>
      </c>
      <c r="N274" s="2" t="s">
        <v>5455</v>
      </c>
      <c r="O274" s="2" t="s">
        <v>1199</v>
      </c>
      <c r="P274" s="2" t="s">
        <v>5456</v>
      </c>
      <c r="Q274" s="2"/>
      <c r="R274" s="6">
        <v>41228</v>
      </c>
      <c r="S274" s="2" t="s">
        <v>39</v>
      </c>
      <c r="T274" s="7">
        <v>20000</v>
      </c>
      <c r="U274" s="7">
        <v>20000</v>
      </c>
      <c r="V274" s="40" t="s">
        <v>39</v>
      </c>
      <c r="W274" s="40" t="s">
        <v>39</v>
      </c>
      <c r="X274" s="40" t="s">
        <v>39</v>
      </c>
      <c r="Y274" s="7">
        <v>20000</v>
      </c>
      <c r="Z274" s="16" t="s">
        <v>41</v>
      </c>
      <c r="AA274" s="48">
        <v>10000</v>
      </c>
      <c r="AB274" s="40">
        <v>0</v>
      </c>
      <c r="AC274" s="2" t="s">
        <v>41</v>
      </c>
      <c r="AD274" s="40">
        <v>0</v>
      </c>
      <c r="AE274" s="2" t="s">
        <v>42</v>
      </c>
      <c r="AF274" s="2" t="s">
        <v>43</v>
      </c>
      <c r="AG274" s="2"/>
      <c r="AH274" s="2" t="s">
        <v>44</v>
      </c>
      <c r="AI274" s="2" t="s">
        <v>3189</v>
      </c>
      <c r="AJ274" s="2" t="s">
        <v>2078</v>
      </c>
      <c r="AK274" s="2" t="s">
        <v>49</v>
      </c>
      <c r="AL274" s="2" t="s">
        <v>75</v>
      </c>
      <c r="AM274" s="2" t="s">
        <v>76</v>
      </c>
      <c r="AN274" s="2" t="s">
        <v>393</v>
      </c>
      <c r="AO274" s="2" t="s">
        <v>117</v>
      </c>
      <c r="AP274" s="2" t="s">
        <v>54</v>
      </c>
      <c r="AQ274" s="2" t="s">
        <v>55</v>
      </c>
      <c r="AR274" s="2"/>
      <c r="AS274" s="2"/>
      <c r="AT274" s="363">
        <v>0</v>
      </c>
      <c r="AU274" s="2" t="s">
        <v>5457</v>
      </c>
      <c r="AV274" s="6">
        <v>41389</v>
      </c>
      <c r="AW274" s="6">
        <v>41416.700694444444</v>
      </c>
      <c r="AX274" s="2" t="s">
        <v>48</v>
      </c>
      <c r="AY274" s="7">
        <v>20000</v>
      </c>
      <c r="AZ274" s="3">
        <v>5002</v>
      </c>
      <c r="BA274" s="16" t="s">
        <v>14873</v>
      </c>
      <c r="BB274" s="16" t="s">
        <v>14015</v>
      </c>
    </row>
    <row r="275" spans="1:54" s="16" customFormat="1" ht="15" customHeight="1" x14ac:dyDescent="0.2">
      <c r="A275" s="382"/>
      <c r="B275" s="16" t="s">
        <v>4921</v>
      </c>
      <c r="C275" s="28">
        <v>93</v>
      </c>
      <c r="D275" s="16" t="s">
        <v>4458</v>
      </c>
      <c r="E275" s="16" t="s">
        <v>4589</v>
      </c>
      <c r="F275" s="16" t="s">
        <v>5401</v>
      </c>
      <c r="G275" s="16" t="s">
        <v>4573</v>
      </c>
      <c r="H275" s="16" t="s">
        <v>4569</v>
      </c>
      <c r="I275" s="16" t="s">
        <v>4574</v>
      </c>
      <c r="J275" s="17">
        <v>40709</v>
      </c>
      <c r="K275" s="18">
        <f t="shared" si="11"/>
        <v>707.17291666667006</v>
      </c>
      <c r="L275" s="2">
        <v>1642082</v>
      </c>
      <c r="M275" s="2" t="s">
        <v>5422</v>
      </c>
      <c r="N275" s="2" t="s">
        <v>5423</v>
      </c>
      <c r="O275" s="2" t="s">
        <v>38</v>
      </c>
      <c r="P275" s="2" t="s">
        <v>5505</v>
      </c>
      <c r="Q275" s="2"/>
      <c r="R275" s="6">
        <v>40696</v>
      </c>
      <c r="S275" s="2" t="s">
        <v>39</v>
      </c>
      <c r="T275" s="7">
        <v>81501.850000000006</v>
      </c>
      <c r="U275" s="7">
        <v>83000</v>
      </c>
      <c r="V275" s="40" t="s">
        <v>39</v>
      </c>
      <c r="W275" s="40" t="s">
        <v>39</v>
      </c>
      <c r="X275" s="40" t="s">
        <v>39</v>
      </c>
      <c r="Y275" s="7">
        <v>81501.850000000006</v>
      </c>
      <c r="Z275" s="16" t="s">
        <v>41</v>
      </c>
      <c r="AA275" s="48">
        <v>40750.93</v>
      </c>
      <c r="AB275" s="40">
        <v>0</v>
      </c>
      <c r="AC275" s="2" t="s">
        <v>41</v>
      </c>
      <c r="AD275" s="40">
        <v>0</v>
      </c>
      <c r="AE275" s="2" t="s">
        <v>42</v>
      </c>
      <c r="AF275" s="2" t="s">
        <v>43</v>
      </c>
      <c r="AG275" s="2"/>
      <c r="AH275" s="2" t="s">
        <v>44</v>
      </c>
      <c r="AI275" s="2" t="s">
        <v>89</v>
      </c>
      <c r="AJ275" s="2" t="s">
        <v>96</v>
      </c>
      <c r="AK275" s="2" t="s">
        <v>49</v>
      </c>
      <c r="AL275" s="2" t="s">
        <v>5424</v>
      </c>
      <c r="AM275" s="2" t="s">
        <v>51</v>
      </c>
      <c r="AN275" s="2" t="s">
        <v>69</v>
      </c>
      <c r="AO275" s="2" t="s">
        <v>53</v>
      </c>
      <c r="AP275" s="2" t="s">
        <v>54</v>
      </c>
      <c r="AQ275" s="2" t="s">
        <v>55</v>
      </c>
      <c r="AR275" s="2"/>
      <c r="AS275" s="2"/>
      <c r="AT275" s="363">
        <v>0</v>
      </c>
      <c r="AU275" s="2" t="s">
        <v>5425</v>
      </c>
      <c r="AV275" s="6">
        <v>41403</v>
      </c>
      <c r="AW275" s="6">
        <v>41416.17291666667</v>
      </c>
      <c r="AX275" s="32" t="s">
        <v>48</v>
      </c>
      <c r="AY275" s="7">
        <v>81501.850000000006</v>
      </c>
      <c r="AZ275" s="3" t="s">
        <v>10308</v>
      </c>
      <c r="BA275" s="16" t="s">
        <v>14874</v>
      </c>
      <c r="BB275" s="16" t="s">
        <v>14875</v>
      </c>
    </row>
    <row r="276" spans="1:54" s="16" customFormat="1" ht="15" customHeight="1" x14ac:dyDescent="0.2">
      <c r="A276" s="382"/>
      <c r="B276" s="16" t="s">
        <v>4921</v>
      </c>
      <c r="C276" s="28">
        <v>93</v>
      </c>
      <c r="D276" s="16" t="s">
        <v>4458</v>
      </c>
      <c r="E276" s="16" t="s">
        <v>5513</v>
      </c>
      <c r="F276" s="16" t="s">
        <v>5401</v>
      </c>
      <c r="G276" s="16" t="s">
        <v>4568</v>
      </c>
      <c r="H276" s="16" t="s">
        <v>4567</v>
      </c>
      <c r="I276" s="16" t="s">
        <v>7440</v>
      </c>
      <c r="J276" s="17">
        <v>40885</v>
      </c>
      <c r="K276" s="18">
        <f t="shared" si="11"/>
        <v>532.4909722222219</v>
      </c>
      <c r="L276" s="2">
        <v>1643110</v>
      </c>
      <c r="M276" s="2" t="s">
        <v>5427</v>
      </c>
      <c r="N276" s="2" t="s">
        <v>5428</v>
      </c>
      <c r="O276" s="2" t="s">
        <v>38</v>
      </c>
      <c r="P276" s="2" t="s">
        <v>5506</v>
      </c>
      <c r="Q276" s="2"/>
      <c r="R276" s="6">
        <v>40871</v>
      </c>
      <c r="S276" s="2" t="s">
        <v>39</v>
      </c>
      <c r="T276" s="7">
        <v>90000</v>
      </c>
      <c r="U276" s="7">
        <v>100000</v>
      </c>
      <c r="V276" s="40" t="s">
        <v>39</v>
      </c>
      <c r="W276" s="40" t="s">
        <v>39</v>
      </c>
      <c r="X276" s="40" t="s">
        <v>39</v>
      </c>
      <c r="Y276" s="7">
        <v>90000</v>
      </c>
      <c r="Z276" s="16" t="s">
        <v>41</v>
      </c>
      <c r="AA276" s="48">
        <v>45000</v>
      </c>
      <c r="AB276" s="40">
        <v>0</v>
      </c>
      <c r="AC276" s="2" t="s">
        <v>41</v>
      </c>
      <c r="AD276" s="40">
        <v>0</v>
      </c>
      <c r="AE276" s="2" t="s">
        <v>42</v>
      </c>
      <c r="AF276" s="2" t="s">
        <v>43</v>
      </c>
      <c r="AG276" s="2"/>
      <c r="AH276" s="2" t="s">
        <v>44</v>
      </c>
      <c r="AI276" s="2" t="s">
        <v>89</v>
      </c>
      <c r="AJ276" s="2" t="s">
        <v>2078</v>
      </c>
      <c r="AK276" s="2" t="s">
        <v>49</v>
      </c>
      <c r="AL276" s="2" t="s">
        <v>421</v>
      </c>
      <c r="AM276" s="2" t="s">
        <v>51</v>
      </c>
      <c r="AN276" s="2" t="s">
        <v>605</v>
      </c>
      <c r="AO276" s="2" t="s">
        <v>53</v>
      </c>
      <c r="AP276" s="2" t="s">
        <v>54</v>
      </c>
      <c r="AQ276" s="2" t="s">
        <v>55</v>
      </c>
      <c r="AR276" s="2"/>
      <c r="AS276" s="2"/>
      <c r="AT276" s="363">
        <v>0</v>
      </c>
      <c r="AU276" s="2" t="s">
        <v>5429</v>
      </c>
      <c r="AV276" s="6">
        <v>41402</v>
      </c>
      <c r="AW276" s="6">
        <v>41417.490972222222</v>
      </c>
      <c r="AX276" s="32" t="s">
        <v>48</v>
      </c>
      <c r="AY276" s="7">
        <v>90000</v>
      </c>
      <c r="AZ276" s="3">
        <v>8064</v>
      </c>
      <c r="BA276" s="16" t="s">
        <v>14876</v>
      </c>
      <c r="BB276" s="16" t="s">
        <v>14877</v>
      </c>
    </row>
    <row r="277" spans="1:54" s="16" customFormat="1" ht="15" customHeight="1" x14ac:dyDescent="0.2">
      <c r="A277" s="382"/>
      <c r="B277" s="16" t="s">
        <v>4921</v>
      </c>
      <c r="C277" s="28">
        <v>93</v>
      </c>
      <c r="D277" s="16" t="s">
        <v>4458</v>
      </c>
      <c r="E277" s="16" t="s">
        <v>4597</v>
      </c>
      <c r="F277" s="16" t="s">
        <v>5401</v>
      </c>
      <c r="G277" s="16" t="s">
        <v>4571</v>
      </c>
      <c r="H277" s="16" t="s">
        <v>4569</v>
      </c>
      <c r="I277" s="16" t="s">
        <v>4570</v>
      </c>
      <c r="J277" s="17">
        <v>41096</v>
      </c>
      <c r="K277" s="18">
        <f t="shared" si="11"/>
        <v>321.54166666666424</v>
      </c>
      <c r="L277" s="2">
        <v>1643144</v>
      </c>
      <c r="M277" s="2" t="s">
        <v>5430</v>
      </c>
      <c r="N277" s="2" t="s">
        <v>5431</v>
      </c>
      <c r="O277" s="2" t="s">
        <v>38</v>
      </c>
      <c r="P277" s="2" t="s">
        <v>5507</v>
      </c>
      <c r="Q277" s="2"/>
      <c r="R277" s="6">
        <v>39268</v>
      </c>
      <c r="S277" s="2" t="s">
        <v>39</v>
      </c>
      <c r="T277" s="7">
        <v>21063.23</v>
      </c>
      <c r="U277" s="7">
        <v>21063.23</v>
      </c>
      <c r="V277" s="40" t="s">
        <v>39</v>
      </c>
      <c r="W277" s="40" t="s">
        <v>39</v>
      </c>
      <c r="X277" s="40" t="s">
        <v>39</v>
      </c>
      <c r="Y277" s="7">
        <v>21063.23</v>
      </c>
      <c r="Z277" s="16" t="s">
        <v>41</v>
      </c>
      <c r="AA277" s="48">
        <v>10531.62</v>
      </c>
      <c r="AB277" s="40">
        <v>0</v>
      </c>
      <c r="AC277" s="2" t="s">
        <v>41</v>
      </c>
      <c r="AD277" s="40">
        <v>0</v>
      </c>
      <c r="AE277" s="2" t="s">
        <v>42</v>
      </c>
      <c r="AF277" s="2" t="s">
        <v>43</v>
      </c>
      <c r="AG277" s="2"/>
      <c r="AH277" s="2" t="s">
        <v>44</v>
      </c>
      <c r="AI277" s="2" t="s">
        <v>89</v>
      </c>
      <c r="AJ277" s="2" t="s">
        <v>96</v>
      </c>
      <c r="AK277" s="2" t="s">
        <v>49</v>
      </c>
      <c r="AL277" s="2" t="s">
        <v>91</v>
      </c>
      <c r="AM277" s="2" t="s">
        <v>51</v>
      </c>
      <c r="AN277" s="2" t="s">
        <v>331</v>
      </c>
      <c r="AO277" s="2" t="s">
        <v>53</v>
      </c>
      <c r="AP277" s="2" t="s">
        <v>54</v>
      </c>
      <c r="AQ277" s="2" t="s">
        <v>55</v>
      </c>
      <c r="AR277" s="2"/>
      <c r="AS277" s="2"/>
      <c r="AT277" s="363">
        <v>0</v>
      </c>
      <c r="AU277" s="2" t="s">
        <v>5432</v>
      </c>
      <c r="AV277" s="6">
        <v>41397</v>
      </c>
      <c r="AW277" s="6">
        <v>41417.541666666664</v>
      </c>
      <c r="AX277" s="32" t="s">
        <v>48</v>
      </c>
      <c r="AY277" s="7">
        <v>21063.23</v>
      </c>
      <c r="AZ277" s="3">
        <v>1008</v>
      </c>
      <c r="BA277" s="16" t="s">
        <v>14878</v>
      </c>
      <c r="BB277" s="16" t="s">
        <v>14015</v>
      </c>
    </row>
    <row r="278" spans="1:54" s="16" customFormat="1" ht="15" customHeight="1" x14ac:dyDescent="0.2">
      <c r="A278" s="382"/>
      <c r="B278" s="16" t="s">
        <v>4921</v>
      </c>
      <c r="C278" s="28">
        <v>93</v>
      </c>
      <c r="D278" s="16" t="s">
        <v>4458</v>
      </c>
      <c r="E278" s="16" t="s">
        <v>4589</v>
      </c>
      <c r="F278" s="16" t="s">
        <v>5401</v>
      </c>
      <c r="G278" s="16" t="s">
        <v>4571</v>
      </c>
      <c r="H278" s="16" t="s">
        <v>4569</v>
      </c>
      <c r="I278" s="16" t="s">
        <v>4575</v>
      </c>
      <c r="J278" s="17">
        <v>41428</v>
      </c>
      <c r="K278" s="18">
        <f t="shared" si="11"/>
        <v>-10.056944444440887</v>
      </c>
      <c r="L278" s="2">
        <v>1643487</v>
      </c>
      <c r="M278" s="2" t="s">
        <v>5433</v>
      </c>
      <c r="N278" s="2" t="s">
        <v>4696</v>
      </c>
      <c r="O278" s="2" t="s">
        <v>38</v>
      </c>
      <c r="P278" s="2" t="s">
        <v>5508</v>
      </c>
      <c r="Q278" s="2"/>
      <c r="R278" s="6">
        <v>40955</v>
      </c>
      <c r="S278" s="2" t="s">
        <v>39</v>
      </c>
      <c r="T278" s="7">
        <v>5714</v>
      </c>
      <c r="U278" s="7">
        <v>5714</v>
      </c>
      <c r="V278" s="40" t="s">
        <v>39</v>
      </c>
      <c r="W278" s="40" t="s">
        <v>39</v>
      </c>
      <c r="X278" s="40" t="s">
        <v>39</v>
      </c>
      <c r="Y278" s="7">
        <v>5714</v>
      </c>
      <c r="Z278" s="16" t="s">
        <v>41</v>
      </c>
      <c r="AA278" s="48">
        <v>2857</v>
      </c>
      <c r="AB278" s="40">
        <v>0</v>
      </c>
      <c r="AC278" s="2" t="s">
        <v>41</v>
      </c>
      <c r="AD278" s="40">
        <v>0</v>
      </c>
      <c r="AE278" s="2" t="s">
        <v>42</v>
      </c>
      <c r="AF278" s="2" t="s">
        <v>43</v>
      </c>
      <c r="AG278" s="2"/>
      <c r="AH278" s="2" t="s">
        <v>44</v>
      </c>
      <c r="AI278" s="2" t="s">
        <v>89</v>
      </c>
      <c r="AJ278" s="2" t="s">
        <v>2078</v>
      </c>
      <c r="AK278" s="2" t="s">
        <v>97</v>
      </c>
      <c r="AL278" s="2" t="s">
        <v>91</v>
      </c>
      <c r="AM278" s="2" t="s">
        <v>51</v>
      </c>
      <c r="AN278" s="2" t="s">
        <v>591</v>
      </c>
      <c r="AO278" s="2" t="s">
        <v>53</v>
      </c>
      <c r="AP278" s="2" t="s">
        <v>54</v>
      </c>
      <c r="AQ278" s="2" t="s">
        <v>55</v>
      </c>
      <c r="AR278" s="2"/>
      <c r="AS278" s="2"/>
      <c r="AT278" s="363">
        <v>0</v>
      </c>
      <c r="AU278" s="2" t="s">
        <v>5434</v>
      </c>
      <c r="AV278" s="6">
        <v>41351</v>
      </c>
      <c r="AW278" s="6">
        <v>41417.943055555559</v>
      </c>
      <c r="AX278" s="32" t="s">
        <v>48</v>
      </c>
      <c r="AY278" s="7">
        <v>5714</v>
      </c>
      <c r="AZ278" s="3">
        <v>5031</v>
      </c>
      <c r="BA278" s="16" t="s">
        <v>14879</v>
      </c>
      <c r="BB278" s="16" t="s">
        <v>14880</v>
      </c>
    </row>
    <row r="279" spans="1:54" s="16" customFormat="1" ht="15" customHeight="1" x14ac:dyDescent="0.2">
      <c r="A279" s="382"/>
      <c r="B279" s="16" t="s">
        <v>4921</v>
      </c>
      <c r="C279" s="28">
        <v>93</v>
      </c>
      <c r="D279" s="16" t="s">
        <v>4458</v>
      </c>
      <c r="E279" s="16" t="s">
        <v>4628</v>
      </c>
      <c r="F279" s="16" t="s">
        <v>5401</v>
      </c>
      <c r="G279" s="16" t="s">
        <v>4571</v>
      </c>
      <c r="H279" s="16" t="s">
        <v>4569</v>
      </c>
      <c r="I279" s="16" t="s">
        <v>4575</v>
      </c>
      <c r="J279" s="17">
        <v>41428</v>
      </c>
      <c r="K279" s="18">
        <f t="shared" si="11"/>
        <v>-8.6680555555576575</v>
      </c>
      <c r="L279" s="2">
        <v>1644749</v>
      </c>
      <c r="M279" s="2" t="s">
        <v>5436</v>
      </c>
      <c r="N279" s="2" t="s">
        <v>5437</v>
      </c>
      <c r="O279" s="2" t="s">
        <v>38</v>
      </c>
      <c r="P279" s="2" t="s">
        <v>5509</v>
      </c>
      <c r="Q279" s="2"/>
      <c r="R279" s="6">
        <v>41115</v>
      </c>
      <c r="S279" s="2" t="s">
        <v>39</v>
      </c>
      <c r="T279" s="7">
        <v>117671</v>
      </c>
      <c r="U279" s="7">
        <v>117671</v>
      </c>
      <c r="V279" s="40" t="s">
        <v>39</v>
      </c>
      <c r="W279" s="40" t="s">
        <v>39</v>
      </c>
      <c r="X279" s="40" t="s">
        <v>39</v>
      </c>
      <c r="Y279" s="7">
        <v>117671</v>
      </c>
      <c r="Z279" s="16" t="s">
        <v>41</v>
      </c>
      <c r="AA279" s="48">
        <v>58835.5</v>
      </c>
      <c r="AB279" s="40">
        <v>0</v>
      </c>
      <c r="AC279" s="2" t="s">
        <v>41</v>
      </c>
      <c r="AD279" s="40">
        <v>0</v>
      </c>
      <c r="AE279" s="2" t="s">
        <v>42</v>
      </c>
      <c r="AF279" s="2" t="s">
        <v>43</v>
      </c>
      <c r="AG279" s="2"/>
      <c r="AH279" s="2" t="s">
        <v>44</v>
      </c>
      <c r="AI279" s="2" t="s">
        <v>89</v>
      </c>
      <c r="AJ279" s="2" t="s">
        <v>96</v>
      </c>
      <c r="AK279" s="2" t="s">
        <v>97</v>
      </c>
      <c r="AL279" s="2" t="s">
        <v>50</v>
      </c>
      <c r="AM279" s="2" t="s">
        <v>51</v>
      </c>
      <c r="AN279" s="2" t="s">
        <v>1982</v>
      </c>
      <c r="AO279" s="2" t="s">
        <v>154</v>
      </c>
      <c r="AP279" s="2" t="s">
        <v>155</v>
      </c>
      <c r="AQ279" s="2" t="s">
        <v>55</v>
      </c>
      <c r="AR279" s="2"/>
      <c r="AS279" s="2"/>
      <c r="AT279" s="363">
        <v>0</v>
      </c>
      <c r="AU279" s="2" t="s">
        <v>5438</v>
      </c>
      <c r="AV279" s="6">
        <v>41408</v>
      </c>
      <c r="AW279" s="6">
        <v>41419.331944444442</v>
      </c>
      <c r="AX279" s="32" t="s">
        <v>48</v>
      </c>
      <c r="AY279" s="7">
        <v>117671</v>
      </c>
      <c r="AZ279" s="3">
        <v>5066</v>
      </c>
      <c r="BA279" s="16" t="s">
        <v>14881</v>
      </c>
      <c r="BB279" s="16" t="s">
        <v>14882</v>
      </c>
    </row>
    <row r="280" spans="1:54" s="16" customFormat="1" ht="15" customHeight="1" x14ac:dyDescent="0.2">
      <c r="A280" s="382"/>
      <c r="B280" s="16" t="s">
        <v>4921</v>
      </c>
      <c r="C280" s="28">
        <v>82</v>
      </c>
      <c r="D280" s="16" t="s">
        <v>4458</v>
      </c>
      <c r="E280" s="16" t="s">
        <v>4593</v>
      </c>
      <c r="F280" s="16" t="s">
        <v>5401</v>
      </c>
      <c r="G280" s="16" t="s">
        <v>4573</v>
      </c>
      <c r="H280" s="16" t="s">
        <v>4569</v>
      </c>
      <c r="I280" s="16" t="s">
        <v>4570</v>
      </c>
      <c r="J280" s="17">
        <v>40450</v>
      </c>
      <c r="K280" s="18">
        <f t="shared" si="11"/>
        <v>967.60347222222481</v>
      </c>
      <c r="L280" s="2">
        <v>1643187</v>
      </c>
      <c r="M280" s="2" t="s">
        <v>5463</v>
      </c>
      <c r="N280" s="2" t="s">
        <v>5464</v>
      </c>
      <c r="O280" s="2" t="s">
        <v>38</v>
      </c>
      <c r="P280" s="2" t="s">
        <v>5465</v>
      </c>
      <c r="Q280" s="2"/>
      <c r="R280" s="6">
        <v>40370</v>
      </c>
      <c r="S280" s="2" t="s">
        <v>39</v>
      </c>
      <c r="T280" s="7">
        <v>70000</v>
      </c>
      <c r="U280" s="7">
        <v>70000</v>
      </c>
      <c r="V280" s="40" t="s">
        <v>39</v>
      </c>
      <c r="W280" s="40" t="s">
        <v>39</v>
      </c>
      <c r="X280" s="40" t="s">
        <v>39</v>
      </c>
      <c r="Y280" s="7">
        <v>70000</v>
      </c>
      <c r="Z280" s="2" t="s">
        <v>41</v>
      </c>
      <c r="AA280" s="48">
        <v>35000</v>
      </c>
      <c r="AB280" s="40">
        <v>0</v>
      </c>
      <c r="AC280" s="2" t="s">
        <v>41</v>
      </c>
      <c r="AD280" s="40">
        <v>0</v>
      </c>
      <c r="AE280" s="2" t="s">
        <v>42</v>
      </c>
      <c r="AF280" s="2" t="s">
        <v>43</v>
      </c>
      <c r="AG280" s="2"/>
      <c r="AH280" s="2" t="s">
        <v>44</v>
      </c>
      <c r="AI280" s="2" t="s">
        <v>3815</v>
      </c>
      <c r="AJ280" s="2" t="s">
        <v>90</v>
      </c>
      <c r="AK280" s="2" t="s">
        <v>49</v>
      </c>
      <c r="AL280" s="2" t="s">
        <v>160</v>
      </c>
      <c r="AM280" s="2" t="s">
        <v>51</v>
      </c>
      <c r="AN280" s="2" t="s">
        <v>92</v>
      </c>
      <c r="AO280" s="2" t="s">
        <v>53</v>
      </c>
      <c r="AP280" s="2" t="s">
        <v>54</v>
      </c>
      <c r="AQ280" s="2" t="s">
        <v>55</v>
      </c>
      <c r="AR280" s="2"/>
      <c r="AS280" s="2"/>
      <c r="AT280" s="363">
        <v>0</v>
      </c>
      <c r="AU280" s="2" t="s">
        <v>5466</v>
      </c>
      <c r="AV280" s="6">
        <v>41407</v>
      </c>
      <c r="AW280" s="6">
        <v>41417.603472222225</v>
      </c>
      <c r="AX280" s="2" t="s">
        <v>48</v>
      </c>
      <c r="AY280" s="7">
        <v>70000</v>
      </c>
      <c r="AZ280" s="3">
        <v>5012</v>
      </c>
      <c r="BA280" s="16" t="s">
        <v>14883</v>
      </c>
      <c r="BB280" s="16" t="s">
        <v>14884</v>
      </c>
    </row>
    <row r="281" spans="1:54" s="16" customFormat="1" ht="15" customHeight="1" x14ac:dyDescent="0.2">
      <c r="A281" s="382"/>
      <c r="B281" s="16" t="s">
        <v>4921</v>
      </c>
      <c r="C281" s="28">
        <v>93</v>
      </c>
      <c r="D281" s="16" t="s">
        <v>4458</v>
      </c>
      <c r="E281" s="16" t="s">
        <v>4622</v>
      </c>
      <c r="F281" s="16" t="s">
        <v>5401</v>
      </c>
      <c r="G281" s="16" t="s">
        <v>4568</v>
      </c>
      <c r="H281" s="16" t="s">
        <v>4569</v>
      </c>
      <c r="I281" s="16" t="s">
        <v>7438</v>
      </c>
      <c r="J281" s="17">
        <v>40715</v>
      </c>
      <c r="K281" s="18">
        <f t="shared" si="11"/>
        <v>706.41736111111095</v>
      </c>
      <c r="L281" s="2">
        <v>1644801</v>
      </c>
      <c r="M281" s="2" t="s">
        <v>5467</v>
      </c>
      <c r="N281" s="2" t="s">
        <v>5468</v>
      </c>
      <c r="O281" s="2" t="s">
        <v>38</v>
      </c>
      <c r="P281" s="2" t="s">
        <v>5510</v>
      </c>
      <c r="Q281" s="2"/>
      <c r="R281" s="6">
        <v>40179</v>
      </c>
      <c r="S281" s="2" t="s">
        <v>39</v>
      </c>
      <c r="T281" s="7">
        <v>296864.82</v>
      </c>
      <c r="U281" s="7">
        <v>296864.82</v>
      </c>
      <c r="V281" s="40" t="s">
        <v>39</v>
      </c>
      <c r="W281" s="40" t="s">
        <v>39</v>
      </c>
      <c r="X281" s="40" t="s">
        <v>39</v>
      </c>
      <c r="Y281" s="7">
        <v>296864.82</v>
      </c>
      <c r="Z281" s="2" t="s">
        <v>41</v>
      </c>
      <c r="AA281" s="48">
        <v>148432.41</v>
      </c>
      <c r="AB281" s="40">
        <v>0</v>
      </c>
      <c r="AC281" s="2" t="s">
        <v>41</v>
      </c>
      <c r="AD281" s="40">
        <v>0</v>
      </c>
      <c r="AE281" s="2" t="s">
        <v>42</v>
      </c>
      <c r="AF281" s="2" t="s">
        <v>43</v>
      </c>
      <c r="AG281" s="2"/>
      <c r="AH281" s="2" t="s">
        <v>44</v>
      </c>
      <c r="AI281" s="2" t="s">
        <v>89</v>
      </c>
      <c r="AJ281" s="2" t="s">
        <v>2078</v>
      </c>
      <c r="AK281" s="2" t="s">
        <v>49</v>
      </c>
      <c r="AL281" s="2" t="s">
        <v>50</v>
      </c>
      <c r="AM281" s="2" t="s">
        <v>51</v>
      </c>
      <c r="AN281" s="2" t="s">
        <v>3437</v>
      </c>
      <c r="AO281" s="2" t="s">
        <v>53</v>
      </c>
      <c r="AP281" s="2" t="s">
        <v>54</v>
      </c>
      <c r="AQ281" s="2" t="s">
        <v>55</v>
      </c>
      <c r="AR281" s="2"/>
      <c r="AS281" s="2"/>
      <c r="AT281" s="363">
        <v>0</v>
      </c>
      <c r="AU281" s="2" t="s">
        <v>5469</v>
      </c>
      <c r="AV281" s="6">
        <v>41380</v>
      </c>
      <c r="AW281" s="6">
        <v>41421.417361111111</v>
      </c>
      <c r="AX281" s="2" t="s">
        <v>48</v>
      </c>
      <c r="AY281" s="7">
        <v>296864.82</v>
      </c>
      <c r="AZ281" s="3">
        <v>8033</v>
      </c>
      <c r="BA281" s="16" t="s">
        <v>14885</v>
      </c>
      <c r="BB281" s="16" t="s">
        <v>14886</v>
      </c>
    </row>
    <row r="282" spans="1:54" s="16" customFormat="1" ht="15" customHeight="1" x14ac:dyDescent="0.2">
      <c r="A282" s="382"/>
      <c r="B282" s="16" t="s">
        <v>4921</v>
      </c>
      <c r="C282" s="28">
        <v>82</v>
      </c>
      <c r="D282" s="16" t="s">
        <v>4458</v>
      </c>
      <c r="E282" s="16" t="s">
        <v>8294</v>
      </c>
      <c r="F282" s="16" t="s">
        <v>5401</v>
      </c>
      <c r="G282" s="16" t="s">
        <v>6881</v>
      </c>
      <c r="H282" s="16" t="s">
        <v>4569</v>
      </c>
      <c r="I282" s="16" t="s">
        <v>4570</v>
      </c>
      <c r="J282" s="17">
        <v>41118</v>
      </c>
      <c r="K282" s="18">
        <f t="shared" si="11"/>
        <v>303.62361111111386</v>
      </c>
      <c r="L282" s="2">
        <v>1645020</v>
      </c>
      <c r="M282" s="2" t="s">
        <v>5470</v>
      </c>
      <c r="N282" s="2" t="s">
        <v>5413</v>
      </c>
      <c r="O282" s="2" t="s">
        <v>38</v>
      </c>
      <c r="P282" s="2" t="s">
        <v>5511</v>
      </c>
      <c r="Q282" s="2"/>
      <c r="R282" s="6">
        <v>41110</v>
      </c>
      <c r="S282" s="2"/>
      <c r="T282" s="7">
        <v>3000</v>
      </c>
      <c r="U282" s="7">
        <v>3000</v>
      </c>
      <c r="V282" s="40" t="s">
        <v>39</v>
      </c>
      <c r="W282" s="40" t="s">
        <v>39</v>
      </c>
      <c r="X282" s="40" t="s">
        <v>39</v>
      </c>
      <c r="Y282" s="7">
        <v>3000</v>
      </c>
      <c r="Z282" s="2" t="s">
        <v>41</v>
      </c>
      <c r="AA282" s="48">
        <v>1500</v>
      </c>
      <c r="AB282" s="40">
        <v>0</v>
      </c>
      <c r="AC282" s="2" t="s">
        <v>41</v>
      </c>
      <c r="AD282" s="40">
        <v>0</v>
      </c>
      <c r="AE282" s="2" t="s">
        <v>42</v>
      </c>
      <c r="AF282" s="2" t="s">
        <v>43</v>
      </c>
      <c r="AG282" s="2"/>
      <c r="AH282" s="2" t="s">
        <v>44</v>
      </c>
      <c r="AI282" s="2" t="s">
        <v>89</v>
      </c>
      <c r="AJ282" s="2" t="s">
        <v>2078</v>
      </c>
      <c r="AK282" s="2" t="s">
        <v>97</v>
      </c>
      <c r="AL282" s="2" t="s">
        <v>50</v>
      </c>
      <c r="AM282" s="2" t="s">
        <v>51</v>
      </c>
      <c r="AN282" s="2" t="s">
        <v>231</v>
      </c>
      <c r="AO282" s="2" t="s">
        <v>53</v>
      </c>
      <c r="AP282" s="2" t="s">
        <v>54</v>
      </c>
      <c r="AQ282" s="2" t="s">
        <v>55</v>
      </c>
      <c r="AR282" s="2"/>
      <c r="AS282" s="2"/>
      <c r="AT282" s="363">
        <v>0</v>
      </c>
      <c r="AU282" s="2" t="s">
        <v>5471</v>
      </c>
      <c r="AV282" s="6">
        <v>41411</v>
      </c>
      <c r="AW282" s="6">
        <v>41421.623611111114</v>
      </c>
      <c r="AX282" s="2" t="s">
        <v>48</v>
      </c>
      <c r="AY282" s="7">
        <v>3000</v>
      </c>
      <c r="AZ282" s="3">
        <v>5013</v>
      </c>
      <c r="BA282" s="16" t="s">
        <v>14867</v>
      </c>
      <c r="BB282" s="16" t="s">
        <v>14868</v>
      </c>
    </row>
    <row r="283" spans="1:54" s="16" customFormat="1" ht="15" customHeight="1" x14ac:dyDescent="0.2">
      <c r="A283" s="382"/>
      <c r="B283" s="16" t="s">
        <v>4921</v>
      </c>
      <c r="C283" s="28">
        <v>93</v>
      </c>
      <c r="D283" s="16" t="s">
        <v>4458</v>
      </c>
      <c r="E283" s="2" t="s">
        <v>4610</v>
      </c>
      <c r="F283" s="16" t="s">
        <v>9407</v>
      </c>
      <c r="G283" s="16" t="s">
        <v>4571</v>
      </c>
      <c r="H283" s="16" t="s">
        <v>4584</v>
      </c>
      <c r="I283" s="16" t="s">
        <v>4584</v>
      </c>
      <c r="J283" s="17">
        <v>41109</v>
      </c>
      <c r="K283" s="18">
        <f t="shared" si="11"/>
        <v>313.0263888888876</v>
      </c>
      <c r="L283" s="2">
        <v>1645394</v>
      </c>
      <c r="M283" s="2" t="s">
        <v>5472</v>
      </c>
      <c r="N283" s="2" t="s">
        <v>5473</v>
      </c>
      <c r="O283" s="2" t="s">
        <v>38</v>
      </c>
      <c r="P283" s="2" t="s">
        <v>5551</v>
      </c>
      <c r="Q283" s="2"/>
      <c r="R283" s="6">
        <v>38779</v>
      </c>
      <c r="S283" s="2" t="s">
        <v>39</v>
      </c>
      <c r="T283" s="7">
        <v>55151.4</v>
      </c>
      <c r="U283" s="7">
        <v>55151.4</v>
      </c>
      <c r="V283" s="40" t="s">
        <v>39</v>
      </c>
      <c r="W283" s="40" t="s">
        <v>39</v>
      </c>
      <c r="X283" s="40" t="s">
        <v>39</v>
      </c>
      <c r="Y283" s="7">
        <v>55151.4</v>
      </c>
      <c r="Z283" s="2" t="s">
        <v>41</v>
      </c>
      <c r="AA283" s="48">
        <v>27575.7</v>
      </c>
      <c r="AB283" s="40">
        <v>0</v>
      </c>
      <c r="AC283" s="2" t="s">
        <v>41</v>
      </c>
      <c r="AD283" s="40">
        <v>0</v>
      </c>
      <c r="AE283" s="2" t="s">
        <v>42</v>
      </c>
      <c r="AF283" s="2" t="s">
        <v>43</v>
      </c>
      <c r="AG283" s="2"/>
      <c r="AH283" s="2" t="s">
        <v>44</v>
      </c>
      <c r="AI283" s="2" t="s">
        <v>89</v>
      </c>
      <c r="AJ283" s="2" t="s">
        <v>2078</v>
      </c>
      <c r="AK283" s="2" t="s">
        <v>49</v>
      </c>
      <c r="AL283" s="2" t="s">
        <v>50</v>
      </c>
      <c r="AM283" s="2" t="s">
        <v>51</v>
      </c>
      <c r="AN283" s="2" t="s">
        <v>5435</v>
      </c>
      <c r="AO283" s="2" t="s">
        <v>1012</v>
      </c>
      <c r="AP283" s="2" t="s">
        <v>218</v>
      </c>
      <c r="AQ283" s="2" t="s">
        <v>55</v>
      </c>
      <c r="AR283" s="2"/>
      <c r="AS283" s="2"/>
      <c r="AT283" s="363">
        <v>0</v>
      </c>
      <c r="AU283" s="2" t="s">
        <v>5474</v>
      </c>
      <c r="AV283" s="6">
        <v>41393</v>
      </c>
      <c r="AW283" s="6">
        <v>41422.026388888888</v>
      </c>
      <c r="AX283" s="2" t="s">
        <v>48</v>
      </c>
      <c r="AY283" s="7">
        <v>55151.4</v>
      </c>
      <c r="AZ283" s="3">
        <v>7012</v>
      </c>
      <c r="BA283" s="16" t="s">
        <v>14887</v>
      </c>
      <c r="BB283" s="16" t="s">
        <v>14888</v>
      </c>
    </row>
    <row r="284" spans="1:54" s="16" customFormat="1" ht="15" customHeight="1" x14ac:dyDescent="0.2">
      <c r="A284" s="382"/>
      <c r="B284" s="16" t="s">
        <v>4921</v>
      </c>
      <c r="C284" s="28">
        <v>93</v>
      </c>
      <c r="D284" s="16" t="s">
        <v>4458</v>
      </c>
      <c r="E284" s="16" t="s">
        <v>4629</v>
      </c>
      <c r="F284" s="16" t="s">
        <v>5401</v>
      </c>
      <c r="G284" s="16" t="s">
        <v>4582</v>
      </c>
      <c r="H284" s="16" t="s">
        <v>4584</v>
      </c>
      <c r="I284" s="16" t="s">
        <v>4584</v>
      </c>
      <c r="J284" s="17">
        <v>41428</v>
      </c>
      <c r="K284" s="18">
        <f t="shared" si="11"/>
        <v>-5.9493055555576575</v>
      </c>
      <c r="L284" s="2">
        <v>1645427</v>
      </c>
      <c r="M284" s="2" t="s">
        <v>5475</v>
      </c>
      <c r="N284" s="2" t="s">
        <v>5476</v>
      </c>
      <c r="O284" s="2" t="s">
        <v>38</v>
      </c>
      <c r="P284" s="2" t="s">
        <v>5512</v>
      </c>
      <c r="Q284" s="2"/>
      <c r="R284" s="6">
        <v>40316</v>
      </c>
      <c r="S284" s="2" t="s">
        <v>39</v>
      </c>
      <c r="T284" s="7">
        <v>17581</v>
      </c>
      <c r="U284" s="7">
        <v>17581</v>
      </c>
      <c r="V284" s="40" t="s">
        <v>39</v>
      </c>
      <c r="W284" s="40" t="s">
        <v>39</v>
      </c>
      <c r="X284" s="40" t="s">
        <v>39</v>
      </c>
      <c r="Y284" s="7">
        <v>17581</v>
      </c>
      <c r="Z284" s="2" t="s">
        <v>41</v>
      </c>
      <c r="AA284" s="48">
        <v>8790.5</v>
      </c>
      <c r="AB284" s="40">
        <v>0</v>
      </c>
      <c r="AC284" s="2" t="s">
        <v>41</v>
      </c>
      <c r="AD284" s="40">
        <v>0</v>
      </c>
      <c r="AE284" s="2" t="s">
        <v>42</v>
      </c>
      <c r="AF284" s="2" t="s">
        <v>43</v>
      </c>
      <c r="AG284" s="2"/>
      <c r="AH284" s="2" t="s">
        <v>44</v>
      </c>
      <c r="AI284" s="2" t="s">
        <v>89</v>
      </c>
      <c r="AJ284" s="2" t="s">
        <v>96</v>
      </c>
      <c r="AK284" s="2" t="s">
        <v>49</v>
      </c>
      <c r="AL284" s="2" t="s">
        <v>50</v>
      </c>
      <c r="AM284" s="2" t="s">
        <v>51</v>
      </c>
      <c r="AN284" s="2" t="s">
        <v>5477</v>
      </c>
      <c r="AO284" s="2" t="s">
        <v>53</v>
      </c>
      <c r="AP284" s="2" t="s">
        <v>54</v>
      </c>
      <c r="AQ284" s="2" t="s">
        <v>55</v>
      </c>
      <c r="AR284" s="2"/>
      <c r="AS284" s="2"/>
      <c r="AT284" s="363">
        <v>0</v>
      </c>
      <c r="AU284" s="2" t="s">
        <v>5478</v>
      </c>
      <c r="AV284" s="6">
        <v>41397</v>
      </c>
      <c r="AW284" s="6">
        <v>41422.050694444442</v>
      </c>
      <c r="AX284" s="2" t="s">
        <v>48</v>
      </c>
      <c r="AY284" s="7">
        <v>17581</v>
      </c>
      <c r="AZ284" s="3">
        <v>5050</v>
      </c>
      <c r="BA284" s="16" t="s">
        <v>14889</v>
      </c>
      <c r="BB284" s="16" t="s">
        <v>14890</v>
      </c>
    </row>
    <row r="285" spans="1:54" s="16" customFormat="1" ht="15" customHeight="1" x14ac:dyDescent="0.2">
      <c r="A285" s="382"/>
      <c r="B285" s="16" t="s">
        <v>4921</v>
      </c>
      <c r="C285" s="28">
        <v>93</v>
      </c>
      <c r="D285" s="16" t="s">
        <v>4458</v>
      </c>
      <c r="E285" s="16" t="s">
        <v>4904</v>
      </c>
      <c r="F285" s="16" t="s">
        <v>4604</v>
      </c>
      <c r="G285" s="16" t="s">
        <v>4573</v>
      </c>
      <c r="H285" s="16" t="s">
        <v>4569</v>
      </c>
      <c r="I285" s="16" t="s">
        <v>4570</v>
      </c>
      <c r="J285" s="17">
        <v>40835</v>
      </c>
      <c r="K285" s="18">
        <f t="shared" si="11"/>
        <v>587.12291666666715</v>
      </c>
      <c r="L285" s="2">
        <v>1645514</v>
      </c>
      <c r="M285" s="2" t="s">
        <v>5479</v>
      </c>
      <c r="N285" s="2" t="s">
        <v>5480</v>
      </c>
      <c r="O285" s="2" t="s">
        <v>38</v>
      </c>
      <c r="P285" s="2" t="s">
        <v>5552</v>
      </c>
      <c r="Q285" s="2"/>
      <c r="R285" s="6">
        <v>40813</v>
      </c>
      <c r="S285" s="2" t="s">
        <v>39</v>
      </c>
      <c r="T285" s="7">
        <v>123000</v>
      </c>
      <c r="U285" s="7">
        <v>123000</v>
      </c>
      <c r="V285" s="40" t="s">
        <v>39</v>
      </c>
      <c r="W285" s="40" t="s">
        <v>39</v>
      </c>
      <c r="X285" s="40" t="s">
        <v>39</v>
      </c>
      <c r="Y285" s="7">
        <v>123000</v>
      </c>
      <c r="Z285" s="2" t="s">
        <v>41</v>
      </c>
      <c r="AA285" s="48">
        <v>61500</v>
      </c>
      <c r="AB285" s="40">
        <v>0</v>
      </c>
      <c r="AC285" s="2" t="s">
        <v>41</v>
      </c>
      <c r="AD285" s="40">
        <v>0</v>
      </c>
      <c r="AE285" s="2" t="s">
        <v>42</v>
      </c>
      <c r="AF285" s="2" t="s">
        <v>43</v>
      </c>
      <c r="AG285" s="2"/>
      <c r="AH285" s="2" t="s">
        <v>44</v>
      </c>
      <c r="AI285" s="2" t="s">
        <v>89</v>
      </c>
      <c r="AJ285" s="2" t="s">
        <v>2078</v>
      </c>
      <c r="AK285" s="2" t="s">
        <v>97</v>
      </c>
      <c r="AL285" s="2" t="s">
        <v>50</v>
      </c>
      <c r="AM285" s="2" t="s">
        <v>51</v>
      </c>
      <c r="AN285" s="2" t="s">
        <v>1729</v>
      </c>
      <c r="AO285" s="2" t="s">
        <v>117</v>
      </c>
      <c r="AP285" s="2" t="s">
        <v>54</v>
      </c>
      <c r="AQ285" s="2" t="s">
        <v>55</v>
      </c>
      <c r="AR285" s="2"/>
      <c r="AS285" s="2"/>
      <c r="AT285" s="363">
        <v>0</v>
      </c>
      <c r="AU285" s="2" t="s">
        <v>5481</v>
      </c>
      <c r="AV285" s="6">
        <v>41260</v>
      </c>
      <c r="AW285" s="6">
        <v>41422.122916666667</v>
      </c>
      <c r="AX285" s="2" t="s">
        <v>48</v>
      </c>
      <c r="AY285" s="7">
        <v>123000</v>
      </c>
      <c r="AZ285" s="3">
        <v>5055</v>
      </c>
      <c r="BA285" s="16" t="s">
        <v>14891</v>
      </c>
      <c r="BB285" s="16" t="s">
        <v>14892</v>
      </c>
    </row>
    <row r="286" spans="1:54" s="16" customFormat="1" ht="15" customHeight="1" x14ac:dyDescent="0.2">
      <c r="A286" s="382"/>
      <c r="B286" s="16" t="s">
        <v>4921</v>
      </c>
      <c r="C286" s="28">
        <v>93</v>
      </c>
      <c r="D286" s="16" t="s">
        <v>4458</v>
      </c>
      <c r="E286" s="16" t="s">
        <v>4597</v>
      </c>
      <c r="F286" s="16" t="s">
        <v>5401</v>
      </c>
      <c r="G286" s="16" t="s">
        <v>4571</v>
      </c>
      <c r="H286" s="16" t="s">
        <v>4569</v>
      </c>
      <c r="I286" s="16" t="s">
        <v>7439</v>
      </c>
      <c r="J286" s="17">
        <v>40822</v>
      </c>
      <c r="K286" s="18">
        <f t="shared" si="11"/>
        <v>601.11319444444234</v>
      </c>
      <c r="L286" s="2">
        <v>1646355</v>
      </c>
      <c r="M286" s="2" t="s">
        <v>5482</v>
      </c>
      <c r="N286" s="2" t="s">
        <v>5483</v>
      </c>
      <c r="O286" s="2" t="s">
        <v>38</v>
      </c>
      <c r="P286" s="2" t="s">
        <v>5553</v>
      </c>
      <c r="Q286" s="2"/>
      <c r="R286" s="6">
        <v>39093</v>
      </c>
      <c r="S286" s="2" t="s">
        <v>39</v>
      </c>
      <c r="T286" s="7">
        <v>36302.67</v>
      </c>
      <c r="U286" s="7">
        <v>36302.67</v>
      </c>
      <c r="V286" s="7" t="s">
        <v>39</v>
      </c>
      <c r="W286" s="7" t="s">
        <v>39</v>
      </c>
      <c r="X286" s="7" t="s">
        <v>39</v>
      </c>
      <c r="Y286" s="7">
        <v>36302.67</v>
      </c>
      <c r="Z286" s="2" t="s">
        <v>41</v>
      </c>
      <c r="AA286" s="48">
        <v>18151.34</v>
      </c>
      <c r="AB286" s="7">
        <v>0</v>
      </c>
      <c r="AC286" s="2" t="s">
        <v>41</v>
      </c>
      <c r="AD286" s="7">
        <v>0</v>
      </c>
      <c r="AE286" s="2" t="s">
        <v>42</v>
      </c>
      <c r="AF286" s="2" t="s">
        <v>43</v>
      </c>
      <c r="AG286" s="2"/>
      <c r="AH286" s="2" t="s">
        <v>44</v>
      </c>
      <c r="AI286" s="2" t="s">
        <v>89</v>
      </c>
      <c r="AJ286" s="2" t="s">
        <v>2078</v>
      </c>
      <c r="AK286" s="2" t="s">
        <v>49</v>
      </c>
      <c r="AL286" s="2" t="s">
        <v>50</v>
      </c>
      <c r="AM286" s="2" t="s">
        <v>51</v>
      </c>
      <c r="AN286" s="2" t="s">
        <v>803</v>
      </c>
      <c r="AO286" s="2" t="s">
        <v>53</v>
      </c>
      <c r="AP286" s="2" t="s">
        <v>54</v>
      </c>
      <c r="AQ286" s="2" t="s">
        <v>55</v>
      </c>
      <c r="AR286" s="2"/>
      <c r="AS286" s="2"/>
      <c r="AT286" s="363">
        <v>0</v>
      </c>
      <c r="AU286" s="2" t="s">
        <v>5484</v>
      </c>
      <c r="AV286" s="6">
        <v>41409</v>
      </c>
      <c r="AW286" s="6">
        <v>41423.113194444442</v>
      </c>
      <c r="AX286" s="2" t="s">
        <v>48</v>
      </c>
      <c r="AY286" s="7">
        <v>36302.67</v>
      </c>
      <c r="AZ286" s="3">
        <v>1008</v>
      </c>
      <c r="BA286" s="16" t="s">
        <v>14893</v>
      </c>
      <c r="BB286" s="16" t="s">
        <v>14894</v>
      </c>
    </row>
    <row r="287" spans="1:54" s="16" customFormat="1" ht="15" customHeight="1" x14ac:dyDescent="0.2">
      <c r="A287" s="382"/>
      <c r="B287" s="16" t="s">
        <v>4921</v>
      </c>
      <c r="C287" s="28">
        <v>93</v>
      </c>
      <c r="D287" s="16" t="s">
        <v>4458</v>
      </c>
      <c r="E287" s="16" t="s">
        <v>4597</v>
      </c>
      <c r="F287" s="16" t="s">
        <v>5401</v>
      </c>
      <c r="G287" s="16" t="s">
        <v>4571</v>
      </c>
      <c r="H287" s="16" t="s">
        <v>4569</v>
      </c>
      <c r="I287" s="16" t="s">
        <v>7439</v>
      </c>
      <c r="J287" s="17">
        <v>40940</v>
      </c>
      <c r="K287" s="18">
        <f t="shared" si="11"/>
        <v>483.62777777777956</v>
      </c>
      <c r="L287" s="2">
        <v>1646783</v>
      </c>
      <c r="M287" s="2" t="s">
        <v>5485</v>
      </c>
      <c r="N287" s="2" t="s">
        <v>5486</v>
      </c>
      <c r="O287" s="2" t="s">
        <v>38</v>
      </c>
      <c r="P287" s="2" t="s">
        <v>5554</v>
      </c>
      <c r="Q287" s="2"/>
      <c r="R287" s="6">
        <v>40891</v>
      </c>
      <c r="S287" s="2" t="s">
        <v>39</v>
      </c>
      <c r="T287" s="7">
        <v>25639</v>
      </c>
      <c r="U287" s="7">
        <v>25639</v>
      </c>
      <c r="V287" s="7" t="s">
        <v>39</v>
      </c>
      <c r="W287" s="7" t="s">
        <v>39</v>
      </c>
      <c r="X287" s="7" t="s">
        <v>39</v>
      </c>
      <c r="Y287" s="7">
        <v>25639</v>
      </c>
      <c r="Z287" s="2" t="s">
        <v>41</v>
      </c>
      <c r="AA287" s="48">
        <v>12819.5</v>
      </c>
      <c r="AB287" s="7">
        <v>0</v>
      </c>
      <c r="AC287" s="2" t="s">
        <v>41</v>
      </c>
      <c r="AD287" s="7">
        <v>0</v>
      </c>
      <c r="AE287" s="2" t="s">
        <v>42</v>
      </c>
      <c r="AF287" s="2" t="s">
        <v>43</v>
      </c>
      <c r="AG287" s="2"/>
      <c r="AH287" s="2" t="s">
        <v>44</v>
      </c>
      <c r="AI287" s="2" t="s">
        <v>89</v>
      </c>
      <c r="AJ287" s="2" t="s">
        <v>2078</v>
      </c>
      <c r="AK287" s="2" t="s">
        <v>49</v>
      </c>
      <c r="AL287" s="2" t="s">
        <v>75</v>
      </c>
      <c r="AM287" s="2" t="s">
        <v>76</v>
      </c>
      <c r="AN287" s="2" t="s">
        <v>1641</v>
      </c>
      <c r="AO287" s="2" t="s">
        <v>53</v>
      </c>
      <c r="AP287" s="2" t="s">
        <v>54</v>
      </c>
      <c r="AQ287" s="2" t="s">
        <v>55</v>
      </c>
      <c r="AR287" s="2"/>
      <c r="AS287" s="2"/>
      <c r="AT287" s="363">
        <v>0</v>
      </c>
      <c r="AU287" s="2" t="s">
        <v>5487</v>
      </c>
      <c r="AV287" s="6">
        <v>41411</v>
      </c>
      <c r="AW287" s="6">
        <v>41423.62777777778</v>
      </c>
      <c r="AX287" s="2" t="s">
        <v>48</v>
      </c>
      <c r="AY287" s="7">
        <v>25639</v>
      </c>
      <c r="AZ287" s="3">
        <v>5030</v>
      </c>
      <c r="BA287" s="16" t="s">
        <v>14895</v>
      </c>
      <c r="BB287" s="16" t="s">
        <v>14896</v>
      </c>
    </row>
    <row r="288" spans="1:54" s="16" customFormat="1" ht="15" customHeight="1" x14ac:dyDescent="0.2">
      <c r="A288" s="382"/>
      <c r="B288" s="16" t="s">
        <v>4921</v>
      </c>
      <c r="C288" s="28">
        <v>82</v>
      </c>
      <c r="D288" s="16" t="s">
        <v>4458</v>
      </c>
      <c r="E288" s="16" t="s">
        <v>4593</v>
      </c>
      <c r="F288" s="16" t="s">
        <v>5401</v>
      </c>
      <c r="G288" s="16" t="s">
        <v>4573</v>
      </c>
      <c r="H288" s="16" t="s">
        <v>4569</v>
      </c>
      <c r="I288" s="16" t="s">
        <v>4575</v>
      </c>
      <c r="J288" s="17">
        <v>41130</v>
      </c>
      <c r="K288" s="18">
        <f t="shared" si="11"/>
        <v>294.13333333333139</v>
      </c>
      <c r="L288" s="2">
        <v>1647324</v>
      </c>
      <c r="M288" s="2" t="s">
        <v>5488</v>
      </c>
      <c r="N288" s="2" t="s">
        <v>5489</v>
      </c>
      <c r="O288" s="2" t="s">
        <v>38</v>
      </c>
      <c r="P288" s="2" t="s">
        <v>5555</v>
      </c>
      <c r="Q288" s="2"/>
      <c r="R288" s="6">
        <v>41089</v>
      </c>
      <c r="S288" s="2" t="s">
        <v>39</v>
      </c>
      <c r="T288" s="7">
        <v>52648</v>
      </c>
      <c r="U288" s="7">
        <v>52648</v>
      </c>
      <c r="V288" s="7" t="s">
        <v>39</v>
      </c>
      <c r="W288" s="7"/>
      <c r="X288" s="7" t="s">
        <v>39</v>
      </c>
      <c r="Y288" s="7">
        <v>52648</v>
      </c>
      <c r="Z288" s="2" t="s">
        <v>41</v>
      </c>
      <c r="AA288" s="48">
        <v>26324</v>
      </c>
      <c r="AB288" s="7">
        <v>0</v>
      </c>
      <c r="AC288" s="2" t="s">
        <v>41</v>
      </c>
      <c r="AD288" s="7">
        <v>0</v>
      </c>
      <c r="AE288" s="2" t="s">
        <v>42</v>
      </c>
      <c r="AF288" s="2" t="s">
        <v>43</v>
      </c>
      <c r="AG288" s="2"/>
      <c r="AH288" s="2" t="s">
        <v>44</v>
      </c>
      <c r="AI288" s="2" t="s">
        <v>89</v>
      </c>
      <c r="AJ288" s="2" t="s">
        <v>96</v>
      </c>
      <c r="AK288" s="2" t="s">
        <v>97</v>
      </c>
      <c r="AL288" s="2" t="s">
        <v>50</v>
      </c>
      <c r="AM288" s="2" t="s">
        <v>51</v>
      </c>
      <c r="AN288" s="2" t="s">
        <v>5382</v>
      </c>
      <c r="AO288" s="2" t="s">
        <v>53</v>
      </c>
      <c r="AP288" s="2" t="s">
        <v>54</v>
      </c>
      <c r="AQ288" s="2" t="s">
        <v>55</v>
      </c>
      <c r="AR288" s="2"/>
      <c r="AS288" s="2"/>
      <c r="AT288" s="363">
        <v>0</v>
      </c>
      <c r="AU288" s="2" t="s">
        <v>5490</v>
      </c>
      <c r="AV288" s="6">
        <v>41408</v>
      </c>
      <c r="AW288" s="6">
        <v>41424.133333333331</v>
      </c>
      <c r="AX288" s="2" t="s">
        <v>48</v>
      </c>
      <c r="AY288" s="7">
        <v>52648</v>
      </c>
      <c r="AZ288" s="3">
        <v>5012</v>
      </c>
      <c r="BA288" s="16" t="s">
        <v>14897</v>
      </c>
      <c r="BB288" s="16" t="s">
        <v>14898</v>
      </c>
    </row>
    <row r="289" spans="1:54" s="16" customFormat="1" ht="15" customHeight="1" x14ac:dyDescent="0.2">
      <c r="A289" s="382"/>
      <c r="B289" s="16" t="s">
        <v>4921</v>
      </c>
      <c r="C289" s="28">
        <v>82</v>
      </c>
      <c r="D289" s="16" t="s">
        <v>4458</v>
      </c>
      <c r="E289" s="16" t="s">
        <v>4629</v>
      </c>
      <c r="F289" s="16" t="s">
        <v>5401</v>
      </c>
      <c r="G289" s="16" t="s">
        <v>4573</v>
      </c>
      <c r="H289" s="16" t="s">
        <v>4569</v>
      </c>
      <c r="I289" s="16" t="s">
        <v>4575</v>
      </c>
      <c r="J289" s="17">
        <v>41449</v>
      </c>
      <c r="K289" s="18">
        <f t="shared" si="11"/>
        <v>-23.474305555559113</v>
      </c>
      <c r="L289" s="2">
        <v>1647667</v>
      </c>
      <c r="M289" s="2" t="s">
        <v>5494</v>
      </c>
      <c r="N289" s="2" t="s">
        <v>5495</v>
      </c>
      <c r="O289" s="2" t="s">
        <v>38</v>
      </c>
      <c r="P289" s="2" t="s">
        <v>5556</v>
      </c>
      <c r="Q289" s="2"/>
      <c r="R289" s="6">
        <v>41207</v>
      </c>
      <c r="S289" s="2" t="s">
        <v>39</v>
      </c>
      <c r="T289" s="7">
        <v>111120</v>
      </c>
      <c r="U289" s="7">
        <v>111120</v>
      </c>
      <c r="V289" s="7" t="s">
        <v>39</v>
      </c>
      <c r="W289" s="7" t="s">
        <v>39</v>
      </c>
      <c r="X289" s="7" t="s">
        <v>39</v>
      </c>
      <c r="Y289" s="7">
        <v>111120</v>
      </c>
      <c r="Z289" s="2" t="s">
        <v>41</v>
      </c>
      <c r="AA289" s="48">
        <v>55560</v>
      </c>
      <c r="AB289" s="7">
        <v>0</v>
      </c>
      <c r="AC289" s="2" t="s">
        <v>41</v>
      </c>
      <c r="AD289" s="7">
        <v>0</v>
      </c>
      <c r="AE289" s="2" t="s">
        <v>42</v>
      </c>
      <c r="AF289" s="2" t="s">
        <v>43</v>
      </c>
      <c r="AG289" s="2"/>
      <c r="AH289" s="2" t="s">
        <v>44</v>
      </c>
      <c r="AI289" s="2" t="s">
        <v>89</v>
      </c>
      <c r="AJ289" s="2" t="s">
        <v>2078</v>
      </c>
      <c r="AK289" s="2" t="s">
        <v>49</v>
      </c>
      <c r="AL289" s="2" t="s">
        <v>51</v>
      </c>
      <c r="AM289" s="2" t="s">
        <v>51</v>
      </c>
      <c r="AN289" s="2" t="s">
        <v>99</v>
      </c>
      <c r="AO289" s="2" t="s">
        <v>53</v>
      </c>
      <c r="AP289" s="2" t="s">
        <v>5333</v>
      </c>
      <c r="AQ289" s="2" t="s">
        <v>3095</v>
      </c>
      <c r="AR289" s="2"/>
      <c r="AS289" s="2"/>
      <c r="AT289" s="363">
        <v>0</v>
      </c>
      <c r="AU289" s="2" t="s">
        <v>5496</v>
      </c>
      <c r="AV289" s="6">
        <v>41414</v>
      </c>
      <c r="AW289" s="6">
        <v>41425.525694444441</v>
      </c>
      <c r="AX289" s="2" t="s">
        <v>48</v>
      </c>
      <c r="AY289" s="7">
        <v>111120</v>
      </c>
      <c r="AZ289" s="3">
        <v>5012</v>
      </c>
      <c r="BA289" s="16" t="s">
        <v>14899</v>
      </c>
      <c r="BB289" s="16" t="s">
        <v>14900</v>
      </c>
    </row>
    <row r="290" spans="1:54" s="16" customFormat="1" ht="15" customHeight="1" x14ac:dyDescent="0.2">
      <c r="A290" s="382"/>
      <c r="B290" s="16" t="s">
        <v>4921</v>
      </c>
      <c r="C290" s="28">
        <v>93</v>
      </c>
      <c r="D290" s="16" t="s">
        <v>4458</v>
      </c>
      <c r="E290" s="16" t="s">
        <v>4622</v>
      </c>
      <c r="F290" s="16" t="s">
        <v>5401</v>
      </c>
      <c r="G290" s="16" t="s">
        <v>4571</v>
      </c>
      <c r="H290" s="16" t="s">
        <v>4569</v>
      </c>
      <c r="I290" s="16" t="s">
        <v>7439</v>
      </c>
      <c r="J290" s="17">
        <v>40919</v>
      </c>
      <c r="K290" s="18">
        <f t="shared" si="11"/>
        <v>506.63472222222481</v>
      </c>
      <c r="L290" s="2">
        <v>1647784</v>
      </c>
      <c r="M290" s="2" t="s">
        <v>5497</v>
      </c>
      <c r="N290" s="2" t="s">
        <v>5498</v>
      </c>
      <c r="O290" s="2" t="s">
        <v>38</v>
      </c>
      <c r="P290" s="2" t="s">
        <v>5557</v>
      </c>
      <c r="Q290" s="2"/>
      <c r="R290" s="6">
        <v>40855</v>
      </c>
      <c r="S290" s="2" t="s">
        <v>39</v>
      </c>
      <c r="T290" s="7">
        <v>18523</v>
      </c>
      <c r="U290" s="7">
        <v>18523</v>
      </c>
      <c r="V290" s="7" t="s">
        <v>39</v>
      </c>
      <c r="W290" s="7" t="s">
        <v>39</v>
      </c>
      <c r="X290" s="7" t="s">
        <v>39</v>
      </c>
      <c r="Y290" s="7">
        <v>18523</v>
      </c>
      <c r="Z290" s="2" t="s">
        <v>41</v>
      </c>
      <c r="AA290" s="48">
        <v>9261.5</v>
      </c>
      <c r="AB290" s="7">
        <v>0</v>
      </c>
      <c r="AC290" s="2" t="s">
        <v>41</v>
      </c>
      <c r="AD290" s="7">
        <v>0</v>
      </c>
      <c r="AE290" s="2" t="s">
        <v>42</v>
      </c>
      <c r="AF290" s="2" t="s">
        <v>43</v>
      </c>
      <c r="AG290" s="2"/>
      <c r="AH290" s="2" t="s">
        <v>44</v>
      </c>
      <c r="AI290" s="2" t="s">
        <v>89</v>
      </c>
      <c r="AJ290" s="2" t="s">
        <v>2078</v>
      </c>
      <c r="AK290" s="2" t="s">
        <v>49</v>
      </c>
      <c r="AL290" s="2" t="s">
        <v>91</v>
      </c>
      <c r="AM290" s="2" t="s">
        <v>51</v>
      </c>
      <c r="AN290" s="2" t="s">
        <v>307</v>
      </c>
      <c r="AO290" s="2" t="s">
        <v>171</v>
      </c>
      <c r="AP290" s="2" t="s">
        <v>54</v>
      </c>
      <c r="AQ290" s="2" t="s">
        <v>55</v>
      </c>
      <c r="AR290" s="2"/>
      <c r="AS290" s="2"/>
      <c r="AT290" s="363">
        <v>0</v>
      </c>
      <c r="AU290" s="2" t="s">
        <v>5499</v>
      </c>
      <c r="AV290" s="6">
        <v>41333</v>
      </c>
      <c r="AW290" s="6">
        <v>41425.634722222225</v>
      </c>
      <c r="AX290" s="2" t="s">
        <v>48</v>
      </c>
      <c r="AY290" s="7">
        <v>18523</v>
      </c>
      <c r="AZ290" s="3">
        <v>8033</v>
      </c>
      <c r="BA290" s="16" t="s">
        <v>14901</v>
      </c>
      <c r="BB290" s="16" t="s">
        <v>14902</v>
      </c>
    </row>
    <row r="291" spans="1:54" s="16" customFormat="1" ht="15" customHeight="1" x14ac:dyDescent="0.2">
      <c r="A291" s="382"/>
      <c r="B291" s="16" t="s">
        <v>4922</v>
      </c>
      <c r="C291" s="16">
        <v>14</v>
      </c>
      <c r="D291" s="16" t="s">
        <v>4457</v>
      </c>
      <c r="E291" s="16" t="s">
        <v>4590</v>
      </c>
      <c r="F291" s="16" t="s">
        <v>5151</v>
      </c>
      <c r="G291" s="16" t="s">
        <v>4566</v>
      </c>
      <c r="H291" s="16" t="s">
        <v>4569</v>
      </c>
      <c r="I291" s="16" t="s">
        <v>4570</v>
      </c>
      <c r="J291" s="17">
        <v>41312</v>
      </c>
      <c r="K291" s="18">
        <f t="shared" si="11"/>
        <v>114.00972222222481</v>
      </c>
      <c r="L291" s="2">
        <v>1648198</v>
      </c>
      <c r="M291" s="2" t="s">
        <v>5500</v>
      </c>
      <c r="N291" s="2" t="s">
        <v>5501</v>
      </c>
      <c r="O291" s="2" t="s">
        <v>1199</v>
      </c>
      <c r="P291" s="2" t="s">
        <v>5558</v>
      </c>
      <c r="Q291" s="2"/>
      <c r="R291" s="6">
        <v>41311</v>
      </c>
      <c r="S291" s="2" t="s">
        <v>39</v>
      </c>
      <c r="T291" s="7">
        <v>37344</v>
      </c>
      <c r="U291" s="7">
        <v>37344</v>
      </c>
      <c r="V291" s="7"/>
      <c r="W291" s="7" t="s">
        <v>39</v>
      </c>
      <c r="X291" s="7" t="s">
        <v>39</v>
      </c>
      <c r="Y291" s="7">
        <v>37344</v>
      </c>
      <c r="Z291" s="2" t="s">
        <v>41</v>
      </c>
      <c r="AA291" s="48">
        <v>18672</v>
      </c>
      <c r="AB291" s="7">
        <v>0</v>
      </c>
      <c r="AC291" s="2" t="s">
        <v>41</v>
      </c>
      <c r="AD291" s="7">
        <v>0</v>
      </c>
      <c r="AE291" s="2" t="s">
        <v>42</v>
      </c>
      <c r="AF291" s="2" t="s">
        <v>43</v>
      </c>
      <c r="AG291" s="2"/>
      <c r="AH291" s="2" t="s">
        <v>44</v>
      </c>
      <c r="AI291" s="2" t="s">
        <v>3189</v>
      </c>
      <c r="AJ291" s="2" t="s">
        <v>3127</v>
      </c>
      <c r="AK291" s="2" t="s">
        <v>49</v>
      </c>
      <c r="AL291" s="2" t="s">
        <v>91</v>
      </c>
      <c r="AM291" s="2" t="s">
        <v>51</v>
      </c>
      <c r="AN291" s="2" t="s">
        <v>127</v>
      </c>
      <c r="AO291" s="2" t="s">
        <v>53</v>
      </c>
      <c r="AP291" s="2" t="s">
        <v>5245</v>
      </c>
      <c r="AQ291" s="2" t="s">
        <v>55</v>
      </c>
      <c r="AR291" s="2"/>
      <c r="AS291" s="2"/>
      <c r="AT291" s="363">
        <v>0</v>
      </c>
      <c r="AU291" s="2" t="s">
        <v>5502</v>
      </c>
      <c r="AV291" s="6">
        <v>41404</v>
      </c>
      <c r="AW291" s="6">
        <v>41426.009722222225</v>
      </c>
      <c r="AX291" s="2" t="s">
        <v>48</v>
      </c>
      <c r="AY291" s="7">
        <v>37344</v>
      </c>
      <c r="AZ291" s="3">
        <v>5002</v>
      </c>
      <c r="BA291" s="16" t="s">
        <v>14903</v>
      </c>
      <c r="BB291" s="16" t="s">
        <v>14904</v>
      </c>
    </row>
    <row r="292" spans="1:54" s="16" customFormat="1" ht="15" customHeight="1" x14ac:dyDescent="0.2">
      <c r="A292" s="382"/>
      <c r="B292" s="16" t="s">
        <v>4922</v>
      </c>
      <c r="C292" s="16">
        <v>14</v>
      </c>
      <c r="D292" s="16" t="s">
        <v>4457</v>
      </c>
      <c r="E292" s="16" t="s">
        <v>4590</v>
      </c>
      <c r="F292" s="16" t="s">
        <v>5151</v>
      </c>
      <c r="G292" s="16" t="s">
        <v>7089</v>
      </c>
      <c r="H292" s="16" t="s">
        <v>4567</v>
      </c>
      <c r="I292" s="16" t="s">
        <v>7440</v>
      </c>
      <c r="J292" s="17">
        <v>40800</v>
      </c>
      <c r="K292" s="18">
        <f t="shared" si="11"/>
        <v>624.0625</v>
      </c>
      <c r="L292" s="2">
        <v>1647233</v>
      </c>
      <c r="M292" s="2" t="s">
        <v>5515</v>
      </c>
      <c r="N292" s="2" t="s">
        <v>5516</v>
      </c>
      <c r="O292" s="2" t="s">
        <v>38</v>
      </c>
      <c r="P292" s="2" t="s">
        <v>5560</v>
      </c>
      <c r="Q292" s="2"/>
      <c r="R292" s="6">
        <v>40800</v>
      </c>
      <c r="S292" s="2" t="s">
        <v>39</v>
      </c>
      <c r="T292" s="7">
        <v>90319.4</v>
      </c>
      <c r="U292" s="7">
        <v>100000</v>
      </c>
      <c r="V292" s="7" t="s">
        <v>39</v>
      </c>
      <c r="W292" s="7" t="s">
        <v>39</v>
      </c>
      <c r="X292" s="7" t="s">
        <v>39</v>
      </c>
      <c r="Y292" s="7">
        <v>90319.4</v>
      </c>
      <c r="Z292" s="2"/>
      <c r="AA292" s="48">
        <v>45159.7</v>
      </c>
      <c r="AB292" s="7">
        <v>0</v>
      </c>
      <c r="AC292" s="2" t="s">
        <v>41</v>
      </c>
      <c r="AD292" s="7">
        <v>0</v>
      </c>
      <c r="AE292" s="2" t="s">
        <v>42</v>
      </c>
      <c r="AF292" s="2" t="s">
        <v>43</v>
      </c>
      <c r="AG292" s="2"/>
      <c r="AH292" s="2" t="s">
        <v>44</v>
      </c>
      <c r="AI292" s="2" t="s">
        <v>3189</v>
      </c>
      <c r="AJ292" s="2" t="s">
        <v>2078</v>
      </c>
      <c r="AK292" s="2" t="s">
        <v>97</v>
      </c>
      <c r="AL292" s="2" t="s">
        <v>91</v>
      </c>
      <c r="AM292" s="2" t="s">
        <v>51</v>
      </c>
      <c r="AN292" s="2" t="s">
        <v>3700</v>
      </c>
      <c r="AO292" s="2" t="s">
        <v>53</v>
      </c>
      <c r="AP292" s="2" t="s">
        <v>54</v>
      </c>
      <c r="AQ292" s="2" t="s">
        <v>55</v>
      </c>
      <c r="AR292" s="2"/>
      <c r="AS292" s="2"/>
      <c r="AT292" s="363">
        <v>0</v>
      </c>
      <c r="AU292" s="2" t="s">
        <v>5517</v>
      </c>
      <c r="AV292" s="6">
        <v>41388</v>
      </c>
      <c r="AW292" s="6">
        <v>41424.0625</v>
      </c>
      <c r="AX292" s="2" t="s">
        <v>48</v>
      </c>
      <c r="AY292" s="7">
        <v>90319.4</v>
      </c>
      <c r="AZ292" s="3">
        <v>5002</v>
      </c>
      <c r="BA292" s="16" t="s">
        <v>5516</v>
      </c>
      <c r="BB292" s="16" t="s">
        <v>14905</v>
      </c>
    </row>
    <row r="293" spans="1:54" ht="15" customHeight="1" x14ac:dyDescent="0.2">
      <c r="A293" s="382"/>
      <c r="B293" s="16" t="s">
        <v>4922</v>
      </c>
      <c r="C293" s="23">
        <v>14</v>
      </c>
      <c r="D293" s="23" t="s">
        <v>4457</v>
      </c>
      <c r="E293" s="23" t="s">
        <v>4590</v>
      </c>
      <c r="F293" s="16" t="s">
        <v>5151</v>
      </c>
      <c r="G293" s="16" t="s">
        <v>4566</v>
      </c>
      <c r="H293" s="23" t="s">
        <v>4567</v>
      </c>
      <c r="I293" s="16" t="s">
        <v>7440</v>
      </c>
      <c r="J293" s="17">
        <v>40966</v>
      </c>
      <c r="K293" s="18">
        <f t="shared" si="11"/>
        <v>462.60972222222335</v>
      </c>
      <c r="L293" s="35">
        <v>1648658</v>
      </c>
      <c r="M293" s="35" t="s">
        <v>5518</v>
      </c>
      <c r="N293" s="35" t="s">
        <v>5519</v>
      </c>
      <c r="O293" s="35" t="s">
        <v>1199</v>
      </c>
      <c r="P293" s="35" t="s">
        <v>5559</v>
      </c>
      <c r="Q293" s="35"/>
      <c r="R293" s="36">
        <v>40966</v>
      </c>
      <c r="S293" s="35" t="s">
        <v>39</v>
      </c>
      <c r="T293" s="43">
        <v>7817.01</v>
      </c>
      <c r="U293" s="43">
        <v>22000</v>
      </c>
      <c r="V293" s="43" t="s">
        <v>39</v>
      </c>
      <c r="W293" s="43" t="s">
        <v>39</v>
      </c>
      <c r="X293" s="43" t="s">
        <v>39</v>
      </c>
      <c r="Y293" s="43">
        <v>7817.01</v>
      </c>
      <c r="Z293" s="35"/>
      <c r="AA293" s="48">
        <v>3908.51</v>
      </c>
      <c r="AB293" s="43">
        <v>0</v>
      </c>
      <c r="AC293" s="35" t="s">
        <v>41</v>
      </c>
      <c r="AD293" s="43">
        <v>0</v>
      </c>
      <c r="AE293" s="35" t="s">
        <v>42</v>
      </c>
      <c r="AF293" s="35" t="s">
        <v>43</v>
      </c>
      <c r="AG293" s="35"/>
      <c r="AH293" s="35" t="s">
        <v>44</v>
      </c>
      <c r="AI293" s="35" t="s">
        <v>3189</v>
      </c>
      <c r="AJ293" s="35" t="s">
        <v>2078</v>
      </c>
      <c r="AK293" s="35" t="s">
        <v>49</v>
      </c>
      <c r="AL293" s="35" t="s">
        <v>75</v>
      </c>
      <c r="AM293" s="35" t="s">
        <v>76</v>
      </c>
      <c r="AN293" s="35" t="s">
        <v>225</v>
      </c>
      <c r="AO293" s="35" t="s">
        <v>154</v>
      </c>
      <c r="AP293" s="35" t="s">
        <v>155</v>
      </c>
      <c r="AQ293" s="35" t="s">
        <v>55</v>
      </c>
      <c r="AR293" s="35"/>
      <c r="AS293" s="35"/>
      <c r="AT293" s="364">
        <v>0</v>
      </c>
      <c r="AU293" s="35" t="s">
        <v>5520</v>
      </c>
      <c r="AV293" s="36">
        <v>41408</v>
      </c>
      <c r="AW293" s="36">
        <v>41428.609722222223</v>
      </c>
      <c r="AX293" s="2" t="s">
        <v>48</v>
      </c>
      <c r="AY293" s="43">
        <v>7817.01</v>
      </c>
      <c r="AZ293" s="3">
        <v>5002</v>
      </c>
      <c r="BA293" s="23" t="s">
        <v>14906</v>
      </c>
      <c r="BB293" s="23" t="s">
        <v>14907</v>
      </c>
    </row>
    <row r="294" spans="1:54" s="16" customFormat="1" ht="15" customHeight="1" x14ac:dyDescent="0.2">
      <c r="A294" s="382"/>
      <c r="B294" s="16" t="s">
        <v>4922</v>
      </c>
      <c r="C294" s="16">
        <v>82</v>
      </c>
      <c r="D294" s="16" t="s">
        <v>4458</v>
      </c>
      <c r="E294" s="16" t="s">
        <v>4607</v>
      </c>
      <c r="F294" s="16" t="s">
        <v>5401</v>
      </c>
      <c r="G294" s="16" t="s">
        <v>4568</v>
      </c>
      <c r="H294" s="16" t="s">
        <v>4567</v>
      </c>
      <c r="I294" s="16" t="s">
        <v>7440</v>
      </c>
      <c r="J294" s="17">
        <v>41025</v>
      </c>
      <c r="K294" s="18">
        <f t="shared" si="11"/>
        <v>403.7902777777781</v>
      </c>
      <c r="L294" s="2">
        <v>1648847</v>
      </c>
      <c r="M294" s="2" t="s">
        <v>5521</v>
      </c>
      <c r="N294" s="2" t="s">
        <v>5522</v>
      </c>
      <c r="O294" s="2" t="s">
        <v>38</v>
      </c>
      <c r="P294" s="2" t="s">
        <v>5561</v>
      </c>
      <c r="Q294" s="2"/>
      <c r="R294" s="6">
        <v>40721</v>
      </c>
      <c r="S294" s="2" t="s">
        <v>39</v>
      </c>
      <c r="T294" s="7">
        <v>27000</v>
      </c>
      <c r="U294" s="7">
        <v>30000</v>
      </c>
      <c r="V294" s="7" t="s">
        <v>39</v>
      </c>
      <c r="W294" s="7" t="s">
        <v>39</v>
      </c>
      <c r="X294" s="7" t="s">
        <v>39</v>
      </c>
      <c r="Y294" s="7">
        <v>27000</v>
      </c>
      <c r="Z294" s="2"/>
      <c r="AA294" s="48">
        <v>13500</v>
      </c>
      <c r="AB294" s="7">
        <v>0</v>
      </c>
      <c r="AC294" s="2" t="s">
        <v>41</v>
      </c>
      <c r="AD294" s="7">
        <v>0</v>
      </c>
      <c r="AE294" s="2" t="s">
        <v>42</v>
      </c>
      <c r="AF294" s="2" t="s">
        <v>43</v>
      </c>
      <c r="AG294" s="2"/>
      <c r="AH294" s="2" t="s">
        <v>44</v>
      </c>
      <c r="AI294" s="2" t="s">
        <v>89</v>
      </c>
      <c r="AJ294" s="2" t="s">
        <v>2078</v>
      </c>
      <c r="AK294" s="2" t="s">
        <v>49</v>
      </c>
      <c r="AL294" s="2" t="s">
        <v>91</v>
      </c>
      <c r="AM294" s="2" t="s">
        <v>51</v>
      </c>
      <c r="AN294" s="2" t="s">
        <v>249</v>
      </c>
      <c r="AO294" s="2" t="s">
        <v>162</v>
      </c>
      <c r="AP294" s="2" t="s">
        <v>163</v>
      </c>
      <c r="AQ294" s="2" t="s">
        <v>55</v>
      </c>
      <c r="AR294" s="2"/>
      <c r="AS294" s="2"/>
      <c r="AT294" s="363">
        <v>0</v>
      </c>
      <c r="AU294" s="2" t="s">
        <v>5523</v>
      </c>
      <c r="AV294" s="6">
        <v>41408</v>
      </c>
      <c r="AW294" s="6">
        <v>41428.790277777778</v>
      </c>
      <c r="AX294" s="2" t="s">
        <v>48</v>
      </c>
      <c r="AY294" s="7">
        <v>27000</v>
      </c>
      <c r="AZ294" s="3">
        <v>5043</v>
      </c>
      <c r="BA294" s="16" t="s">
        <v>14908</v>
      </c>
      <c r="BB294" s="16" t="s">
        <v>14909</v>
      </c>
    </row>
    <row r="295" spans="1:54" s="16" customFormat="1" ht="15" customHeight="1" x14ac:dyDescent="0.2">
      <c r="A295" s="382"/>
      <c r="B295" s="16" t="s">
        <v>4922</v>
      </c>
      <c r="C295" s="16">
        <v>14</v>
      </c>
      <c r="D295" s="16" t="s">
        <v>4457</v>
      </c>
      <c r="E295" s="16" t="s">
        <v>4590</v>
      </c>
      <c r="F295" s="16" t="s">
        <v>5151</v>
      </c>
      <c r="G295" s="16" t="s">
        <v>4566</v>
      </c>
      <c r="H295" s="16" t="s">
        <v>4569</v>
      </c>
      <c r="I295" s="16" t="s">
        <v>7090</v>
      </c>
      <c r="J295" s="17">
        <v>41241</v>
      </c>
      <c r="K295" s="18">
        <f t="shared" si="11"/>
        <v>188.49305555555475</v>
      </c>
      <c r="L295" s="2">
        <v>1649373</v>
      </c>
      <c r="M295" s="2" t="s">
        <v>5524</v>
      </c>
      <c r="N295" s="2" t="s">
        <v>5525</v>
      </c>
      <c r="O295" s="2" t="s">
        <v>38</v>
      </c>
      <c r="P295" s="2" t="s">
        <v>5562</v>
      </c>
      <c r="Q295" s="2"/>
      <c r="R295" s="6">
        <v>41240</v>
      </c>
      <c r="S295" s="2" t="s">
        <v>39</v>
      </c>
      <c r="T295" s="7">
        <v>12834</v>
      </c>
      <c r="U295" s="7">
        <v>12834</v>
      </c>
      <c r="V295" s="7" t="s">
        <v>39</v>
      </c>
      <c r="W295" s="7" t="s">
        <v>39</v>
      </c>
      <c r="X295" s="7" t="s">
        <v>39</v>
      </c>
      <c r="Y295" s="7">
        <v>12834</v>
      </c>
      <c r="Z295" s="2"/>
      <c r="AA295" s="48">
        <v>6417</v>
      </c>
      <c r="AB295" s="7">
        <v>0</v>
      </c>
      <c r="AC295" s="2" t="s">
        <v>41</v>
      </c>
      <c r="AD295" s="7">
        <v>0</v>
      </c>
      <c r="AE295" s="2" t="s">
        <v>42</v>
      </c>
      <c r="AF295" s="2" t="s">
        <v>43</v>
      </c>
      <c r="AG295" s="2"/>
      <c r="AH295" s="2" t="s">
        <v>44</v>
      </c>
      <c r="AI295" s="2" t="s">
        <v>3189</v>
      </c>
      <c r="AJ295" s="2" t="s">
        <v>2932</v>
      </c>
      <c r="AK295" s="2" t="s">
        <v>97</v>
      </c>
      <c r="AL295" s="2" t="s">
        <v>75</v>
      </c>
      <c r="AM295" s="2" t="s">
        <v>177</v>
      </c>
      <c r="AN295" s="2" t="s">
        <v>45</v>
      </c>
      <c r="AO295" s="2" t="s">
        <v>46</v>
      </c>
      <c r="AP295" s="2" t="s">
        <v>47</v>
      </c>
      <c r="AQ295" s="2" t="s">
        <v>55</v>
      </c>
      <c r="AR295" s="2"/>
      <c r="AS295" s="2"/>
      <c r="AT295" s="363">
        <v>0</v>
      </c>
      <c r="AU295" s="2" t="s">
        <v>5526</v>
      </c>
      <c r="AV295" s="6">
        <v>41416</v>
      </c>
      <c r="AW295" s="6">
        <v>41429.493055555555</v>
      </c>
      <c r="AX295" s="2" t="s">
        <v>48</v>
      </c>
      <c r="AY295" s="7">
        <v>12834</v>
      </c>
      <c r="AZ295" s="3">
        <v>5002</v>
      </c>
      <c r="BA295" s="16" t="s">
        <v>14785</v>
      </c>
      <c r="BB295" s="16" t="s">
        <v>14015</v>
      </c>
    </row>
    <row r="296" spans="1:54" s="16" customFormat="1" ht="15" customHeight="1" x14ac:dyDescent="0.2">
      <c r="A296" s="382"/>
      <c r="B296" s="16" t="s">
        <v>4922</v>
      </c>
      <c r="C296" s="16">
        <v>93</v>
      </c>
      <c r="D296" s="16" t="s">
        <v>4458</v>
      </c>
      <c r="E296" s="16" t="s">
        <v>4597</v>
      </c>
      <c r="F296" s="16" t="s">
        <v>5401</v>
      </c>
      <c r="G296" s="16" t="s">
        <v>4571</v>
      </c>
      <c r="H296" s="16" t="s">
        <v>4569</v>
      </c>
      <c r="I296" s="16" t="s">
        <v>7439</v>
      </c>
      <c r="J296" s="17">
        <v>40991</v>
      </c>
      <c r="K296" s="18">
        <f t="shared" si="11"/>
        <v>438.6520833333343</v>
      </c>
      <c r="L296" s="2">
        <v>1649556</v>
      </c>
      <c r="M296" s="2" t="s">
        <v>5527</v>
      </c>
      <c r="N296" s="2" t="s">
        <v>5528</v>
      </c>
      <c r="O296" s="2" t="s">
        <v>38</v>
      </c>
      <c r="P296" s="2" t="s">
        <v>5564</v>
      </c>
      <c r="Q296" s="2"/>
      <c r="R296" s="6">
        <v>40968</v>
      </c>
      <c r="S296" s="2" t="s">
        <v>39</v>
      </c>
      <c r="T296" s="7">
        <v>31871</v>
      </c>
      <c r="U296" s="7">
        <v>31871</v>
      </c>
      <c r="V296" s="7" t="s">
        <v>39</v>
      </c>
      <c r="W296" s="7" t="s">
        <v>39</v>
      </c>
      <c r="X296" s="7" t="s">
        <v>39</v>
      </c>
      <c r="Y296" s="7">
        <v>31871</v>
      </c>
      <c r="Z296" s="2"/>
      <c r="AA296" s="48">
        <v>15935.5</v>
      </c>
      <c r="AB296" s="7">
        <v>0</v>
      </c>
      <c r="AC296" s="2" t="s">
        <v>41</v>
      </c>
      <c r="AD296" s="7">
        <v>0</v>
      </c>
      <c r="AE296" s="2" t="s">
        <v>42</v>
      </c>
      <c r="AF296" s="2" t="s">
        <v>43</v>
      </c>
      <c r="AG296" s="2"/>
      <c r="AH296" s="2" t="s">
        <v>44</v>
      </c>
      <c r="AI296" s="2" t="s">
        <v>89</v>
      </c>
      <c r="AJ296" s="2" t="s">
        <v>2078</v>
      </c>
      <c r="AK296" s="2" t="s">
        <v>97</v>
      </c>
      <c r="AL296" s="2" t="s">
        <v>98</v>
      </c>
      <c r="AM296" s="2" t="s">
        <v>51</v>
      </c>
      <c r="AN296" s="2" t="s">
        <v>122</v>
      </c>
      <c r="AO296" s="2" t="s">
        <v>53</v>
      </c>
      <c r="AP296" s="2" t="s">
        <v>54</v>
      </c>
      <c r="AQ296" s="2" t="s">
        <v>55</v>
      </c>
      <c r="AR296" s="2"/>
      <c r="AS296" s="2"/>
      <c r="AT296" s="363">
        <v>0</v>
      </c>
      <c r="AU296" s="2" t="s">
        <v>5529</v>
      </c>
      <c r="AV296" s="6">
        <v>41393</v>
      </c>
      <c r="AW296" s="6">
        <v>41429.652083333334</v>
      </c>
      <c r="AX296" s="2" t="s">
        <v>48</v>
      </c>
      <c r="AY296" s="7">
        <v>31871</v>
      </c>
      <c r="AZ296" s="3">
        <v>5030</v>
      </c>
      <c r="BA296" s="16" t="s">
        <v>14910</v>
      </c>
      <c r="BB296" s="16" t="s">
        <v>14911</v>
      </c>
    </row>
    <row r="297" spans="1:54" s="16" customFormat="1" ht="15" customHeight="1" x14ac:dyDescent="0.2">
      <c r="A297" s="382"/>
      <c r="B297" s="16" t="s">
        <v>4922</v>
      </c>
      <c r="C297" s="16">
        <v>1</v>
      </c>
      <c r="D297" s="16" t="s">
        <v>6893</v>
      </c>
      <c r="E297" s="16" t="s">
        <v>8301</v>
      </c>
      <c r="F297" s="16" t="s">
        <v>5286</v>
      </c>
      <c r="G297" s="16" t="s">
        <v>4573</v>
      </c>
      <c r="H297" s="16" t="s">
        <v>4569</v>
      </c>
      <c r="I297" s="16" t="s">
        <v>4586</v>
      </c>
      <c r="J297" s="17" t="s">
        <v>5286</v>
      </c>
      <c r="K297" s="18" t="s">
        <v>5286</v>
      </c>
      <c r="L297" s="2">
        <v>1650373</v>
      </c>
      <c r="M297" s="2" t="s">
        <v>5530</v>
      </c>
      <c r="N297" s="2"/>
      <c r="O297" s="2" t="s">
        <v>38</v>
      </c>
      <c r="P297" s="2" t="s">
        <v>5563</v>
      </c>
      <c r="Q297" s="2"/>
      <c r="R297" s="6">
        <v>40634</v>
      </c>
      <c r="S297" s="2" t="s">
        <v>39</v>
      </c>
      <c r="T297" s="7">
        <v>0</v>
      </c>
      <c r="U297" s="7">
        <v>0</v>
      </c>
      <c r="V297" s="7" t="s">
        <v>39</v>
      </c>
      <c r="W297" s="7" t="s">
        <v>39</v>
      </c>
      <c r="X297" s="7" t="s">
        <v>39</v>
      </c>
      <c r="Y297" s="7">
        <v>0</v>
      </c>
      <c r="Z297" s="2"/>
      <c r="AA297" s="48">
        <v>0</v>
      </c>
      <c r="AB297" s="7">
        <v>0</v>
      </c>
      <c r="AC297" s="2" t="s">
        <v>41</v>
      </c>
      <c r="AD297" s="7">
        <v>0</v>
      </c>
      <c r="AE297" s="2" t="s">
        <v>42</v>
      </c>
      <c r="AF297" s="2" t="s">
        <v>43</v>
      </c>
      <c r="AG297" s="2"/>
      <c r="AH297" s="2" t="s">
        <v>44</v>
      </c>
      <c r="AI297" s="2" t="s">
        <v>89</v>
      </c>
      <c r="AJ297" s="2" t="s">
        <v>2078</v>
      </c>
      <c r="AK297" s="2" t="s">
        <v>49</v>
      </c>
      <c r="AL297" s="2" t="s">
        <v>50</v>
      </c>
      <c r="AM297" s="2" t="s">
        <v>51</v>
      </c>
      <c r="AN297" s="2" t="s">
        <v>2073</v>
      </c>
      <c r="AO297" s="2" t="s">
        <v>154</v>
      </c>
      <c r="AP297" s="2" t="s">
        <v>155</v>
      </c>
      <c r="AQ297" s="2" t="s">
        <v>55</v>
      </c>
      <c r="AR297" s="2"/>
      <c r="AS297" s="2"/>
      <c r="AT297" s="363">
        <v>0</v>
      </c>
      <c r="AU297" s="2" t="s">
        <v>5531</v>
      </c>
      <c r="AV297" s="6">
        <v>41394</v>
      </c>
      <c r="AW297" s="6">
        <v>41430.584027777775</v>
      </c>
      <c r="AX297" s="2" t="s">
        <v>72</v>
      </c>
      <c r="AY297" s="7">
        <v>0</v>
      </c>
      <c r="AZ297" s="3"/>
      <c r="BA297" s="16" t="s">
        <v>14912</v>
      </c>
      <c r="BB297" s="16" t="s">
        <v>14913</v>
      </c>
    </row>
    <row r="298" spans="1:54" s="16" customFormat="1" ht="15" customHeight="1" x14ac:dyDescent="0.2">
      <c r="A298" s="382"/>
      <c r="B298" s="16" t="s">
        <v>4922</v>
      </c>
      <c r="C298" s="16">
        <v>93</v>
      </c>
      <c r="D298" s="16" t="s">
        <v>4458</v>
      </c>
      <c r="E298" s="16" t="s">
        <v>4904</v>
      </c>
      <c r="F298" s="16" t="s">
        <v>4604</v>
      </c>
      <c r="G298" s="16" t="s">
        <v>4582</v>
      </c>
      <c r="H298" s="16" t="s">
        <v>4569</v>
      </c>
      <c r="I298" s="16" t="s">
        <v>9409</v>
      </c>
      <c r="J298" s="17">
        <v>41037</v>
      </c>
      <c r="K298" s="18">
        <f t="shared" ref="K298:K316" si="12">AW298-J298</f>
        <v>393.94444444444525</v>
      </c>
      <c r="L298" s="2">
        <v>1650745</v>
      </c>
      <c r="M298" s="2" t="s">
        <v>5532</v>
      </c>
      <c r="N298" s="2" t="s">
        <v>5533</v>
      </c>
      <c r="O298" s="2" t="s">
        <v>38</v>
      </c>
      <c r="P298" s="2" t="s">
        <v>5565</v>
      </c>
      <c r="Q298" s="2"/>
      <c r="R298" s="6">
        <v>41032</v>
      </c>
      <c r="S298" s="2" t="s">
        <v>39</v>
      </c>
      <c r="T298" s="7">
        <v>90000</v>
      </c>
      <c r="U298" s="7">
        <v>90000</v>
      </c>
      <c r="V298" s="7" t="s">
        <v>39</v>
      </c>
      <c r="W298" s="7" t="s">
        <v>39</v>
      </c>
      <c r="X298" s="7" t="s">
        <v>39</v>
      </c>
      <c r="Y298" s="7">
        <v>90000</v>
      </c>
      <c r="Z298" s="2"/>
      <c r="AA298" s="48">
        <v>45000</v>
      </c>
      <c r="AB298" s="7">
        <v>0</v>
      </c>
      <c r="AC298" s="2" t="s">
        <v>41</v>
      </c>
      <c r="AD298" s="7">
        <v>0</v>
      </c>
      <c r="AE298" s="2" t="s">
        <v>42</v>
      </c>
      <c r="AF298" s="2" t="s">
        <v>43</v>
      </c>
      <c r="AG298" s="2"/>
      <c r="AH298" s="2" t="s">
        <v>44</v>
      </c>
      <c r="AI298" s="2" t="s">
        <v>89</v>
      </c>
      <c r="AJ298" s="2" t="s">
        <v>96</v>
      </c>
      <c r="AK298" s="2" t="s">
        <v>49</v>
      </c>
      <c r="AL298" s="2" t="s">
        <v>2629</v>
      </c>
      <c r="AM298" s="2" t="s">
        <v>51</v>
      </c>
      <c r="AN298" s="2" t="s">
        <v>69</v>
      </c>
      <c r="AO298" s="2" t="s">
        <v>53</v>
      </c>
      <c r="AP298" s="2" t="s">
        <v>54</v>
      </c>
      <c r="AQ298" s="2" t="s">
        <v>55</v>
      </c>
      <c r="AR298" s="2"/>
      <c r="AS298" s="2"/>
      <c r="AT298" s="363">
        <v>0</v>
      </c>
      <c r="AU298" s="2" t="s">
        <v>5534</v>
      </c>
      <c r="AV298" s="6">
        <v>41418</v>
      </c>
      <c r="AW298" s="6">
        <v>41430.944444444445</v>
      </c>
      <c r="AX298" s="2" t="s">
        <v>48</v>
      </c>
      <c r="AY298" s="7">
        <v>90000</v>
      </c>
      <c r="AZ298" s="3">
        <v>5055</v>
      </c>
      <c r="BA298" s="16" t="s">
        <v>14914</v>
      </c>
      <c r="BB298" s="16" t="s">
        <v>14915</v>
      </c>
    </row>
    <row r="299" spans="1:54" s="16" customFormat="1" ht="15" customHeight="1" x14ac:dyDescent="0.2">
      <c r="A299" s="382"/>
      <c r="B299" s="16" t="s">
        <v>4922</v>
      </c>
      <c r="C299" s="16">
        <v>93</v>
      </c>
      <c r="D299" s="16" t="s">
        <v>4458</v>
      </c>
      <c r="E299" s="16" t="s">
        <v>4597</v>
      </c>
      <c r="F299" s="16" t="s">
        <v>5401</v>
      </c>
      <c r="G299" s="16" t="s">
        <v>4571</v>
      </c>
      <c r="H299" s="16" t="s">
        <v>4569</v>
      </c>
      <c r="I299" s="16" t="s">
        <v>7439</v>
      </c>
      <c r="J299" s="17">
        <v>41134</v>
      </c>
      <c r="K299" s="18">
        <f t="shared" si="12"/>
        <v>296.95902777777519</v>
      </c>
      <c r="L299" s="2">
        <v>1650768</v>
      </c>
      <c r="M299" s="2" t="s">
        <v>5535</v>
      </c>
      <c r="N299" s="2" t="s">
        <v>5536</v>
      </c>
      <c r="O299" s="2" t="s">
        <v>38</v>
      </c>
      <c r="P299" s="2" t="s">
        <v>5566</v>
      </c>
      <c r="Q299" s="2"/>
      <c r="R299" s="6">
        <v>41115</v>
      </c>
      <c r="S299" s="2" t="s">
        <v>39</v>
      </c>
      <c r="T299" s="7">
        <v>34864</v>
      </c>
      <c r="U299" s="7">
        <v>34864</v>
      </c>
      <c r="V299" s="7" t="s">
        <v>39</v>
      </c>
      <c r="W299" s="7" t="s">
        <v>39</v>
      </c>
      <c r="X299" s="7" t="s">
        <v>39</v>
      </c>
      <c r="Y299" s="7">
        <v>34864</v>
      </c>
      <c r="Z299" s="2"/>
      <c r="AA299" s="48">
        <v>17432</v>
      </c>
      <c r="AB299" s="7">
        <v>0</v>
      </c>
      <c r="AC299" s="2" t="s">
        <v>41</v>
      </c>
      <c r="AD299" s="7">
        <v>0</v>
      </c>
      <c r="AE299" s="2" t="s">
        <v>42</v>
      </c>
      <c r="AF299" s="2" t="s">
        <v>43</v>
      </c>
      <c r="AG299" s="2"/>
      <c r="AH299" s="2" t="s">
        <v>44</v>
      </c>
      <c r="AI299" s="2" t="s">
        <v>89</v>
      </c>
      <c r="AJ299" s="2" t="s">
        <v>96</v>
      </c>
      <c r="AK299" s="2" t="s">
        <v>49</v>
      </c>
      <c r="AL299" s="2" t="s">
        <v>50</v>
      </c>
      <c r="AM299" s="2" t="s">
        <v>51</v>
      </c>
      <c r="AN299" s="2" t="s">
        <v>622</v>
      </c>
      <c r="AO299" s="2" t="s">
        <v>53</v>
      </c>
      <c r="AP299" s="2" t="s">
        <v>54</v>
      </c>
      <c r="AQ299" s="2" t="s">
        <v>55</v>
      </c>
      <c r="AR299" s="2"/>
      <c r="AS299" s="2"/>
      <c r="AT299" s="363">
        <v>0</v>
      </c>
      <c r="AU299" s="2" t="s">
        <v>5537</v>
      </c>
      <c r="AV299" s="6">
        <v>41414</v>
      </c>
      <c r="AW299" s="6">
        <v>41430.959027777775</v>
      </c>
      <c r="AX299" s="2" t="s">
        <v>48</v>
      </c>
      <c r="AY299" s="7">
        <v>34864</v>
      </c>
      <c r="AZ299" s="3">
        <v>5030</v>
      </c>
      <c r="BA299" s="16" t="s">
        <v>14916</v>
      </c>
      <c r="BB299" s="16" t="s">
        <v>14917</v>
      </c>
    </row>
    <row r="300" spans="1:54" s="16" customFormat="1" ht="15" customHeight="1" x14ac:dyDescent="0.2">
      <c r="A300" s="382"/>
      <c r="B300" s="16" t="s">
        <v>4922</v>
      </c>
      <c r="C300" s="16">
        <v>14</v>
      </c>
      <c r="D300" s="16" t="s">
        <v>4457</v>
      </c>
      <c r="E300" s="16" t="s">
        <v>4590</v>
      </c>
      <c r="F300" s="16" t="s">
        <v>5151</v>
      </c>
      <c r="G300" s="16" t="s">
        <v>7089</v>
      </c>
      <c r="H300" s="16" t="s">
        <v>4569</v>
      </c>
      <c r="I300" s="16" t="s">
        <v>6342</v>
      </c>
      <c r="J300" s="17">
        <v>41381</v>
      </c>
      <c r="K300" s="18">
        <f t="shared" si="12"/>
        <v>49.381944444445253</v>
      </c>
      <c r="L300" s="2">
        <v>1650177</v>
      </c>
      <c r="M300" s="2" t="s">
        <v>5570</v>
      </c>
      <c r="N300" s="2" t="s">
        <v>5571</v>
      </c>
      <c r="O300" s="2" t="s">
        <v>1199</v>
      </c>
      <c r="P300" s="2" t="s">
        <v>5572</v>
      </c>
      <c r="Q300" s="2"/>
      <c r="R300" s="6">
        <v>41381</v>
      </c>
      <c r="S300" s="2" t="s">
        <v>39</v>
      </c>
      <c r="T300" s="7">
        <v>500000</v>
      </c>
      <c r="U300" s="7">
        <v>500000</v>
      </c>
      <c r="V300" s="2" t="s">
        <v>39</v>
      </c>
      <c r="W300" s="2" t="s">
        <v>39</v>
      </c>
      <c r="X300" s="2" t="s">
        <v>39</v>
      </c>
      <c r="Y300" s="7">
        <v>500000</v>
      </c>
      <c r="Z300" s="2" t="s">
        <v>41</v>
      </c>
      <c r="AA300" s="48">
        <v>250000</v>
      </c>
      <c r="AB300" s="2">
        <v>0</v>
      </c>
      <c r="AC300" s="2" t="s">
        <v>41</v>
      </c>
      <c r="AD300" s="2">
        <v>0</v>
      </c>
      <c r="AE300" s="2" t="s">
        <v>42</v>
      </c>
      <c r="AF300" s="2" t="s">
        <v>43</v>
      </c>
      <c r="AG300" s="2"/>
      <c r="AH300" s="2" t="s">
        <v>44</v>
      </c>
      <c r="AI300" s="2" t="s">
        <v>3189</v>
      </c>
      <c r="AJ300" s="2" t="s">
        <v>3127</v>
      </c>
      <c r="AK300" s="2" t="s">
        <v>49</v>
      </c>
      <c r="AL300" s="2" t="s">
        <v>51</v>
      </c>
      <c r="AM300" s="2" t="s">
        <v>51</v>
      </c>
      <c r="AN300" s="2" t="s">
        <v>247</v>
      </c>
      <c r="AO300" s="2" t="s">
        <v>162</v>
      </c>
      <c r="AP300" s="2" t="s">
        <v>163</v>
      </c>
      <c r="AQ300" s="2" t="s">
        <v>55</v>
      </c>
      <c r="AR300" s="2"/>
      <c r="AS300" s="2"/>
      <c r="AT300" s="363">
        <v>0</v>
      </c>
      <c r="AU300" s="2" t="s">
        <v>5573</v>
      </c>
      <c r="AV300" s="6">
        <v>41418</v>
      </c>
      <c r="AW300" s="6">
        <v>41430.381944444445</v>
      </c>
      <c r="AX300" s="2" t="s">
        <v>48</v>
      </c>
      <c r="AY300" s="7">
        <v>500000</v>
      </c>
      <c r="AZ300" s="3">
        <v>5002</v>
      </c>
      <c r="BA300" s="16" t="s">
        <v>14918</v>
      </c>
      <c r="BB300" s="16" t="s">
        <v>14015</v>
      </c>
    </row>
    <row r="301" spans="1:54" s="16" customFormat="1" ht="15" customHeight="1" x14ac:dyDescent="0.2">
      <c r="A301" s="382"/>
      <c r="B301" s="16" t="s">
        <v>4922</v>
      </c>
      <c r="C301" s="16">
        <v>14</v>
      </c>
      <c r="D301" s="16" t="s">
        <v>4457</v>
      </c>
      <c r="E301" s="16" t="s">
        <v>4590</v>
      </c>
      <c r="F301" s="16" t="s">
        <v>5151</v>
      </c>
      <c r="G301" s="16" t="s">
        <v>4566</v>
      </c>
      <c r="H301" s="16" t="s">
        <v>4569</v>
      </c>
      <c r="I301" s="16" t="s">
        <v>4575</v>
      </c>
      <c r="J301" s="17">
        <v>41093</v>
      </c>
      <c r="K301" s="18">
        <f t="shared" si="12"/>
        <v>338.36736111110804</v>
      </c>
      <c r="L301" s="2">
        <v>1651029</v>
      </c>
      <c r="M301" s="2" t="s">
        <v>5538</v>
      </c>
      <c r="N301" s="2" t="s">
        <v>5539</v>
      </c>
      <c r="O301" s="2" t="s">
        <v>1199</v>
      </c>
      <c r="P301" s="2" t="s">
        <v>5567</v>
      </c>
      <c r="Q301" s="2"/>
      <c r="R301" s="6">
        <v>41092</v>
      </c>
      <c r="S301" s="2" t="s">
        <v>39</v>
      </c>
      <c r="T301" s="7">
        <v>12714</v>
      </c>
      <c r="U301" s="7">
        <v>12714</v>
      </c>
      <c r="V301" s="7" t="s">
        <v>39</v>
      </c>
      <c r="W301" s="7" t="s">
        <v>39</v>
      </c>
      <c r="X301" s="7" t="s">
        <v>39</v>
      </c>
      <c r="Y301" s="7">
        <v>12714</v>
      </c>
      <c r="Z301" s="2"/>
      <c r="AA301" s="48">
        <v>6357</v>
      </c>
      <c r="AB301" s="7">
        <v>0</v>
      </c>
      <c r="AC301" s="2" t="s">
        <v>41</v>
      </c>
      <c r="AD301" s="7">
        <v>0</v>
      </c>
      <c r="AE301" s="2" t="s">
        <v>42</v>
      </c>
      <c r="AF301" s="2" t="s">
        <v>43</v>
      </c>
      <c r="AG301" s="2"/>
      <c r="AH301" s="2" t="s">
        <v>44</v>
      </c>
      <c r="AI301" s="2" t="s">
        <v>3189</v>
      </c>
      <c r="AJ301" s="2" t="s">
        <v>2932</v>
      </c>
      <c r="AK301" s="2" t="s">
        <v>49</v>
      </c>
      <c r="AL301" s="2" t="s">
        <v>75</v>
      </c>
      <c r="AM301" s="2" t="s">
        <v>177</v>
      </c>
      <c r="AN301" s="2" t="s">
        <v>225</v>
      </c>
      <c r="AO301" s="2" t="s">
        <v>154</v>
      </c>
      <c r="AP301" s="2" t="s">
        <v>5540</v>
      </c>
      <c r="AQ301" s="2" t="s">
        <v>3095</v>
      </c>
      <c r="AR301" s="2"/>
      <c r="AS301" s="2"/>
      <c r="AT301" s="363">
        <v>0</v>
      </c>
      <c r="AU301" s="2" t="s">
        <v>5541</v>
      </c>
      <c r="AV301" s="6">
        <v>41212</v>
      </c>
      <c r="AW301" s="6">
        <v>41431.367361111108</v>
      </c>
      <c r="AX301" s="2" t="s">
        <v>48</v>
      </c>
      <c r="AY301" s="7">
        <v>12714</v>
      </c>
      <c r="AZ301" s="3">
        <v>5002</v>
      </c>
      <c r="BA301" s="16" t="s">
        <v>14938</v>
      </c>
      <c r="BB301" s="16" t="s">
        <v>14939</v>
      </c>
    </row>
    <row r="302" spans="1:54" s="16" customFormat="1" ht="15" customHeight="1" x14ac:dyDescent="0.2">
      <c r="A302" s="382"/>
      <c r="B302" s="16" t="s">
        <v>4922</v>
      </c>
      <c r="C302" s="16">
        <v>82</v>
      </c>
      <c r="D302" s="16" t="s">
        <v>4458</v>
      </c>
      <c r="E302" s="16" t="s">
        <v>8293</v>
      </c>
      <c r="F302" s="16" t="s">
        <v>5402</v>
      </c>
      <c r="G302" s="16" t="s">
        <v>4573</v>
      </c>
      <c r="H302" s="16" t="s">
        <v>4569</v>
      </c>
      <c r="I302" s="16" t="s">
        <v>4586</v>
      </c>
      <c r="J302" s="17">
        <v>41087</v>
      </c>
      <c r="K302" s="18">
        <f t="shared" si="12"/>
        <v>344.57013888889196</v>
      </c>
      <c r="L302" s="2">
        <v>1651227</v>
      </c>
      <c r="M302" s="2" t="s">
        <v>5542</v>
      </c>
      <c r="N302" s="2" t="s">
        <v>5543</v>
      </c>
      <c r="O302" s="2" t="s">
        <v>38</v>
      </c>
      <c r="P302" s="2" t="s">
        <v>5568</v>
      </c>
      <c r="Q302" s="2"/>
      <c r="R302" s="6">
        <v>41075</v>
      </c>
      <c r="S302" s="2" t="s">
        <v>39</v>
      </c>
      <c r="T302" s="7">
        <v>214926</v>
      </c>
      <c r="U302" s="7">
        <v>214926</v>
      </c>
      <c r="V302" s="7" t="s">
        <v>39</v>
      </c>
      <c r="W302" s="7" t="s">
        <v>39</v>
      </c>
      <c r="X302" s="7" t="s">
        <v>39</v>
      </c>
      <c r="Y302" s="7">
        <v>214926</v>
      </c>
      <c r="Z302" s="2"/>
      <c r="AA302" s="48">
        <v>107463</v>
      </c>
      <c r="AB302" s="7">
        <v>0</v>
      </c>
      <c r="AC302" s="2" t="s">
        <v>41</v>
      </c>
      <c r="AD302" s="7">
        <v>0</v>
      </c>
      <c r="AE302" s="2" t="s">
        <v>42</v>
      </c>
      <c r="AF302" s="2" t="s">
        <v>43</v>
      </c>
      <c r="AG302" s="2"/>
      <c r="AH302" s="2" t="s">
        <v>44</v>
      </c>
      <c r="AI302" s="2" t="s">
        <v>89</v>
      </c>
      <c r="AJ302" s="2" t="s">
        <v>2078</v>
      </c>
      <c r="AK302" s="2" t="s">
        <v>97</v>
      </c>
      <c r="AL302" s="2" t="s">
        <v>2120</v>
      </c>
      <c r="AM302" s="2" t="s">
        <v>51</v>
      </c>
      <c r="AN302" s="2" t="s">
        <v>116</v>
      </c>
      <c r="AO302" s="2" t="s">
        <v>117</v>
      </c>
      <c r="AP302" s="2" t="s">
        <v>54</v>
      </c>
      <c r="AQ302" s="2" t="s">
        <v>55</v>
      </c>
      <c r="AR302" s="2"/>
      <c r="AS302" s="2"/>
      <c r="AT302" s="363">
        <v>0</v>
      </c>
      <c r="AU302" s="2" t="s">
        <v>5544</v>
      </c>
      <c r="AV302" s="6">
        <v>41289</v>
      </c>
      <c r="AW302" s="6">
        <v>41431.570138888892</v>
      </c>
      <c r="AX302" s="2" t="s">
        <v>48</v>
      </c>
      <c r="AY302" s="7">
        <v>214926</v>
      </c>
      <c r="AZ302" s="3">
        <v>5070</v>
      </c>
      <c r="BA302" s="16" t="s">
        <v>14940</v>
      </c>
      <c r="BB302" s="16" t="s">
        <v>14941</v>
      </c>
    </row>
    <row r="303" spans="1:54" s="16" customFormat="1" ht="15" customHeight="1" x14ac:dyDescent="0.2">
      <c r="A303" s="382"/>
      <c r="B303" s="16" t="s">
        <v>4922</v>
      </c>
      <c r="C303" s="16">
        <v>93</v>
      </c>
      <c r="D303" s="16" t="s">
        <v>4458</v>
      </c>
      <c r="E303" s="16" t="s">
        <v>4597</v>
      </c>
      <c r="F303" s="16" t="s">
        <v>5401</v>
      </c>
      <c r="G303" s="16" t="s">
        <v>4571</v>
      </c>
      <c r="H303" s="16" t="s">
        <v>4569</v>
      </c>
      <c r="I303" s="16" t="s">
        <v>7439</v>
      </c>
      <c r="J303" s="17">
        <v>40626</v>
      </c>
      <c r="K303" s="18">
        <f t="shared" si="12"/>
        <v>806.03472222221899</v>
      </c>
      <c r="L303" s="2">
        <v>1651629</v>
      </c>
      <c r="M303" s="2" t="s">
        <v>5545</v>
      </c>
      <c r="N303" s="2" t="s">
        <v>5546</v>
      </c>
      <c r="O303" s="2" t="s">
        <v>38</v>
      </c>
      <c r="P303" s="2" t="s">
        <v>5569</v>
      </c>
      <c r="Q303" s="2"/>
      <c r="R303" s="6">
        <v>40618</v>
      </c>
      <c r="S303" s="2" t="s">
        <v>39</v>
      </c>
      <c r="T303" s="7">
        <v>27190</v>
      </c>
      <c r="U303" s="7">
        <v>27190</v>
      </c>
      <c r="V303" s="7" t="s">
        <v>39</v>
      </c>
      <c r="W303" s="7" t="s">
        <v>39</v>
      </c>
      <c r="X303" s="7" t="s">
        <v>39</v>
      </c>
      <c r="Y303" s="7">
        <v>27190</v>
      </c>
      <c r="Z303" s="2"/>
      <c r="AA303" s="48">
        <v>13595</v>
      </c>
      <c r="AB303" s="7">
        <v>0</v>
      </c>
      <c r="AC303" s="2" t="s">
        <v>41</v>
      </c>
      <c r="AD303" s="7">
        <v>0</v>
      </c>
      <c r="AE303" s="2" t="s">
        <v>42</v>
      </c>
      <c r="AF303" s="2" t="s">
        <v>43</v>
      </c>
      <c r="AG303" s="2"/>
      <c r="AH303" s="2" t="s">
        <v>44</v>
      </c>
      <c r="AI303" s="2" t="s">
        <v>89</v>
      </c>
      <c r="AJ303" s="2" t="s">
        <v>2078</v>
      </c>
      <c r="AK303" s="2" t="s">
        <v>97</v>
      </c>
      <c r="AL303" s="2" t="s">
        <v>160</v>
      </c>
      <c r="AM303" s="2" t="s">
        <v>51</v>
      </c>
      <c r="AN303" s="2" t="s">
        <v>1641</v>
      </c>
      <c r="AO303" s="2" t="s">
        <v>53</v>
      </c>
      <c r="AP303" s="2" t="s">
        <v>54</v>
      </c>
      <c r="AQ303" s="2" t="s">
        <v>55</v>
      </c>
      <c r="AR303" s="2"/>
      <c r="AS303" s="2"/>
      <c r="AT303" s="363">
        <v>0</v>
      </c>
      <c r="AU303" s="2" t="s">
        <v>5547</v>
      </c>
      <c r="AV303" s="6">
        <v>41404</v>
      </c>
      <c r="AW303" s="6">
        <v>41432.034722222219</v>
      </c>
      <c r="AX303" s="2" t="s">
        <v>48</v>
      </c>
      <c r="AY303" s="7">
        <v>27190</v>
      </c>
      <c r="AZ303" s="3">
        <v>5030</v>
      </c>
      <c r="BA303" s="16" t="s">
        <v>14942</v>
      </c>
      <c r="BB303" s="16" t="s">
        <v>14943</v>
      </c>
    </row>
    <row r="304" spans="1:54" s="16" customFormat="1" ht="15" customHeight="1" x14ac:dyDescent="0.2">
      <c r="A304" s="382"/>
      <c r="B304" s="16" t="s">
        <v>4922</v>
      </c>
      <c r="C304" s="16">
        <v>82</v>
      </c>
      <c r="D304" s="16" t="s">
        <v>4458</v>
      </c>
      <c r="E304" s="16" t="s">
        <v>4593</v>
      </c>
      <c r="F304" s="16" t="s">
        <v>5401</v>
      </c>
      <c r="G304" s="16" t="s">
        <v>4573</v>
      </c>
      <c r="H304" s="16" t="s">
        <v>4569</v>
      </c>
      <c r="I304" s="16" t="s">
        <v>9408</v>
      </c>
      <c r="J304" s="17">
        <v>40760</v>
      </c>
      <c r="K304" s="18">
        <f t="shared" si="12"/>
        <v>675.33541666666861</v>
      </c>
      <c r="L304" s="2">
        <v>1652732</v>
      </c>
      <c r="M304" s="2" t="s">
        <v>5548</v>
      </c>
      <c r="N304" s="2" t="s">
        <v>5549</v>
      </c>
      <c r="O304" s="2" t="s">
        <v>38</v>
      </c>
      <c r="P304" s="2" t="s">
        <v>5574</v>
      </c>
      <c r="Q304" s="2"/>
      <c r="R304" s="6">
        <v>40753</v>
      </c>
      <c r="S304" s="2" t="s">
        <v>39</v>
      </c>
      <c r="T304" s="7">
        <v>48000</v>
      </c>
      <c r="U304" s="7">
        <v>48000</v>
      </c>
      <c r="V304" s="2" t="s">
        <v>39</v>
      </c>
      <c r="W304" s="2" t="s">
        <v>39</v>
      </c>
      <c r="X304" s="2" t="s">
        <v>39</v>
      </c>
      <c r="Y304" s="7">
        <v>48000</v>
      </c>
      <c r="Z304" s="2" t="s">
        <v>41</v>
      </c>
      <c r="AA304" s="48">
        <v>24000</v>
      </c>
      <c r="AB304" s="2">
        <v>0</v>
      </c>
      <c r="AC304" s="2" t="s">
        <v>41</v>
      </c>
      <c r="AD304" s="2">
        <v>0</v>
      </c>
      <c r="AE304" s="2" t="s">
        <v>42</v>
      </c>
      <c r="AF304" s="2" t="s">
        <v>43</v>
      </c>
      <c r="AG304" s="2"/>
      <c r="AH304" s="2" t="s">
        <v>44</v>
      </c>
      <c r="AI304" s="2" t="s">
        <v>3815</v>
      </c>
      <c r="AJ304" s="2" t="s">
        <v>3127</v>
      </c>
      <c r="AK304" s="2" t="s">
        <v>49</v>
      </c>
      <c r="AL304" s="2" t="s">
        <v>160</v>
      </c>
      <c r="AM304" s="2" t="s">
        <v>51</v>
      </c>
      <c r="AN304" s="2" t="s">
        <v>45</v>
      </c>
      <c r="AO304" s="2" t="s">
        <v>46</v>
      </c>
      <c r="AP304" s="2" t="s">
        <v>47</v>
      </c>
      <c r="AQ304" s="2" t="s">
        <v>55</v>
      </c>
      <c r="AR304" s="2"/>
      <c r="AS304" s="2"/>
      <c r="AT304" s="363">
        <v>0</v>
      </c>
      <c r="AU304" s="2" t="s">
        <v>5550</v>
      </c>
      <c r="AV304" s="6">
        <v>41421</v>
      </c>
      <c r="AW304" s="6">
        <v>41435.335416666669</v>
      </c>
      <c r="AX304" s="2" t="s">
        <v>48</v>
      </c>
      <c r="AY304" s="7">
        <v>48000</v>
      </c>
      <c r="AZ304" s="3">
        <v>5012</v>
      </c>
      <c r="BA304" s="16" t="s">
        <v>14944</v>
      </c>
      <c r="BB304" s="16" t="s">
        <v>14945</v>
      </c>
    </row>
    <row r="305" spans="1:54" s="16" customFormat="1" ht="15" customHeight="1" x14ac:dyDescent="0.2">
      <c r="A305" s="382"/>
      <c r="B305" s="16" t="s">
        <v>4922</v>
      </c>
      <c r="C305" s="16">
        <v>93</v>
      </c>
      <c r="D305" s="16" t="s">
        <v>4458</v>
      </c>
      <c r="E305" s="16" t="s">
        <v>4592</v>
      </c>
      <c r="F305" s="16" t="s">
        <v>9407</v>
      </c>
      <c r="G305" s="16" t="s">
        <v>4573</v>
      </c>
      <c r="H305" s="16" t="s">
        <v>4569</v>
      </c>
      <c r="I305" s="16" t="s">
        <v>4570</v>
      </c>
      <c r="J305" s="17">
        <v>40043</v>
      </c>
      <c r="K305" s="18">
        <f t="shared" si="12"/>
        <v>1392.4638888888876</v>
      </c>
      <c r="L305" s="2">
        <v>1652840</v>
      </c>
      <c r="M305" s="2" t="s">
        <v>5576</v>
      </c>
      <c r="N305" s="2" t="s">
        <v>5577</v>
      </c>
      <c r="O305" s="2" t="s">
        <v>38</v>
      </c>
      <c r="P305" s="2" t="s">
        <v>5618</v>
      </c>
      <c r="Q305" s="2"/>
      <c r="R305" s="6">
        <v>39986</v>
      </c>
      <c r="S305" s="2" t="s">
        <v>39</v>
      </c>
      <c r="T305" s="7">
        <v>123000</v>
      </c>
      <c r="U305" s="7">
        <v>123000</v>
      </c>
      <c r="V305" s="2" t="s">
        <v>39</v>
      </c>
      <c r="W305" s="2" t="s">
        <v>39</v>
      </c>
      <c r="X305" s="2" t="s">
        <v>39</v>
      </c>
      <c r="Y305" s="7">
        <v>123000</v>
      </c>
      <c r="Z305" s="2"/>
      <c r="AA305" s="48">
        <v>61500</v>
      </c>
      <c r="AB305" s="2">
        <v>0</v>
      </c>
      <c r="AC305" s="2" t="s">
        <v>41</v>
      </c>
      <c r="AD305" s="2">
        <v>0</v>
      </c>
      <c r="AE305" s="2" t="s">
        <v>42</v>
      </c>
      <c r="AF305" s="2" t="s">
        <v>43</v>
      </c>
      <c r="AG305" s="2"/>
      <c r="AH305" s="2" t="s">
        <v>44</v>
      </c>
      <c r="AI305" s="2" t="s">
        <v>89</v>
      </c>
      <c r="AJ305" s="2" t="s">
        <v>96</v>
      </c>
      <c r="AK305" s="2" t="s">
        <v>97</v>
      </c>
      <c r="AL305" s="2" t="s">
        <v>91</v>
      </c>
      <c r="AM305" s="2" t="s">
        <v>51</v>
      </c>
      <c r="AN305" s="2" t="s">
        <v>5578</v>
      </c>
      <c r="AO305" s="2" t="s">
        <v>154</v>
      </c>
      <c r="AP305" s="2" t="s">
        <v>155</v>
      </c>
      <c r="AQ305" s="2" t="s">
        <v>55</v>
      </c>
      <c r="AR305" s="2"/>
      <c r="AS305" s="2"/>
      <c r="AT305" s="363">
        <v>0</v>
      </c>
      <c r="AU305" s="2" t="s">
        <v>5579</v>
      </c>
      <c r="AV305" s="6">
        <v>41384</v>
      </c>
      <c r="AW305" s="6">
        <v>41435.463888888888</v>
      </c>
      <c r="AX305" s="2" t="s">
        <v>48</v>
      </c>
      <c r="AY305" s="7">
        <v>123000</v>
      </c>
      <c r="AZ305" s="3">
        <v>7000</v>
      </c>
      <c r="BA305" s="16" t="s">
        <v>14946</v>
      </c>
      <c r="BB305" s="16" t="s">
        <v>14947</v>
      </c>
    </row>
    <row r="306" spans="1:54" s="16" customFormat="1" ht="15" customHeight="1" x14ac:dyDescent="0.2">
      <c r="A306" s="382"/>
      <c r="B306" s="16" t="s">
        <v>4922</v>
      </c>
      <c r="C306" s="16">
        <v>82</v>
      </c>
      <c r="D306" s="16" t="s">
        <v>4458</v>
      </c>
      <c r="E306" s="16" t="s">
        <v>4593</v>
      </c>
      <c r="F306" s="16" t="s">
        <v>5401</v>
      </c>
      <c r="G306" s="16" t="s">
        <v>4568</v>
      </c>
      <c r="H306" s="16" t="s">
        <v>4567</v>
      </c>
      <c r="I306" s="16" t="s">
        <v>7440</v>
      </c>
      <c r="J306" s="17">
        <v>41242</v>
      </c>
      <c r="K306" s="18">
        <f t="shared" si="12"/>
        <v>193.65972222221899</v>
      </c>
      <c r="L306" s="2">
        <v>1653015</v>
      </c>
      <c r="M306" s="2" t="s">
        <v>5580</v>
      </c>
      <c r="N306" s="2" t="s">
        <v>5581</v>
      </c>
      <c r="O306" s="2" t="s">
        <v>38</v>
      </c>
      <c r="P306" s="2" t="s">
        <v>5623</v>
      </c>
      <c r="Q306" s="2"/>
      <c r="R306" s="6">
        <v>41200</v>
      </c>
      <c r="S306" s="2" t="s">
        <v>39</v>
      </c>
      <c r="T306" s="7">
        <v>182000</v>
      </c>
      <c r="U306" s="7">
        <v>200000</v>
      </c>
      <c r="V306" s="2" t="s">
        <v>39</v>
      </c>
      <c r="W306" s="2" t="s">
        <v>39</v>
      </c>
      <c r="X306" s="2" t="s">
        <v>39</v>
      </c>
      <c r="Y306" s="7">
        <v>182000</v>
      </c>
      <c r="Z306" s="2"/>
      <c r="AA306" s="48">
        <v>91000</v>
      </c>
      <c r="AB306" s="2">
        <v>0</v>
      </c>
      <c r="AC306" s="2" t="s">
        <v>41</v>
      </c>
      <c r="AD306" s="2">
        <v>0</v>
      </c>
      <c r="AE306" s="2" t="s">
        <v>42</v>
      </c>
      <c r="AF306" s="2" t="s">
        <v>43</v>
      </c>
      <c r="AG306" s="2"/>
      <c r="AH306" s="2" t="s">
        <v>44</v>
      </c>
      <c r="AI306" s="2" t="s">
        <v>4367</v>
      </c>
      <c r="AJ306" s="2" t="s">
        <v>2078</v>
      </c>
      <c r="AK306" s="2" t="s">
        <v>49</v>
      </c>
      <c r="AL306" s="2" t="s">
        <v>421</v>
      </c>
      <c r="AM306" s="2" t="s">
        <v>51</v>
      </c>
      <c r="AN306" s="2" t="s">
        <v>266</v>
      </c>
      <c r="AO306" s="2" t="s">
        <v>206</v>
      </c>
      <c r="AP306" s="2" t="s">
        <v>84</v>
      </c>
      <c r="AQ306" s="2" t="s">
        <v>55</v>
      </c>
      <c r="AR306" s="2"/>
      <c r="AS306" s="2"/>
      <c r="AT306" s="363">
        <v>0</v>
      </c>
      <c r="AU306" s="2" t="s">
        <v>5582</v>
      </c>
      <c r="AV306" s="6">
        <v>41415</v>
      </c>
      <c r="AW306" s="6">
        <v>41435.659722222219</v>
      </c>
      <c r="AX306" s="2" t="s">
        <v>48</v>
      </c>
      <c r="AY306" s="7">
        <v>182000</v>
      </c>
      <c r="AZ306" s="3">
        <v>5012</v>
      </c>
      <c r="BA306" s="16" t="s">
        <v>14948</v>
      </c>
      <c r="BB306" s="16" t="s">
        <v>14949</v>
      </c>
    </row>
    <row r="307" spans="1:54" s="16" customFormat="1" ht="15" customHeight="1" x14ac:dyDescent="0.2">
      <c r="A307" s="382"/>
      <c r="B307" s="16" t="s">
        <v>4922</v>
      </c>
      <c r="C307" s="16">
        <v>93</v>
      </c>
      <c r="D307" s="16" t="s">
        <v>4458</v>
      </c>
      <c r="E307" s="16" t="s">
        <v>4597</v>
      </c>
      <c r="F307" s="16" t="s">
        <v>5401</v>
      </c>
      <c r="G307" s="16" t="s">
        <v>4571</v>
      </c>
      <c r="H307" s="16" t="s">
        <v>4569</v>
      </c>
      <c r="I307" s="16" t="s">
        <v>4570</v>
      </c>
      <c r="J307" s="17">
        <v>41155</v>
      </c>
      <c r="K307" s="18">
        <f t="shared" si="12"/>
        <v>280.97847222222481</v>
      </c>
      <c r="L307" s="2">
        <v>1653234</v>
      </c>
      <c r="M307" s="2" t="s">
        <v>5583</v>
      </c>
      <c r="N307" s="2" t="s">
        <v>5584</v>
      </c>
      <c r="O307" s="2" t="s">
        <v>38</v>
      </c>
      <c r="P307" s="2" t="s">
        <v>5585</v>
      </c>
      <c r="Q307" s="2"/>
      <c r="R307" s="6">
        <v>41009</v>
      </c>
      <c r="S307" s="2" t="s">
        <v>39</v>
      </c>
      <c r="T307" s="7">
        <v>58126</v>
      </c>
      <c r="U307" s="7">
        <v>58126</v>
      </c>
      <c r="V307" s="2" t="s">
        <v>39</v>
      </c>
      <c r="W307" s="2" t="s">
        <v>39</v>
      </c>
      <c r="X307" s="2" t="s">
        <v>39</v>
      </c>
      <c r="Y307" s="7">
        <v>58126</v>
      </c>
      <c r="Z307" s="2" t="s">
        <v>41</v>
      </c>
      <c r="AA307" s="48">
        <v>29063</v>
      </c>
      <c r="AB307" s="2">
        <v>0</v>
      </c>
      <c r="AC307" s="2" t="s">
        <v>41</v>
      </c>
      <c r="AD307" s="2">
        <v>0</v>
      </c>
      <c r="AE307" s="2" t="s">
        <v>42</v>
      </c>
      <c r="AF307" s="2" t="s">
        <v>43</v>
      </c>
      <c r="AG307" s="2"/>
      <c r="AH307" s="2" t="s">
        <v>44</v>
      </c>
      <c r="AI307" s="2" t="s">
        <v>89</v>
      </c>
      <c r="AJ307" s="2" t="s">
        <v>96</v>
      </c>
      <c r="AK307" s="2" t="s">
        <v>49</v>
      </c>
      <c r="AL307" s="2" t="s">
        <v>50</v>
      </c>
      <c r="AM307" s="2" t="s">
        <v>51</v>
      </c>
      <c r="AN307" s="2" t="s">
        <v>1459</v>
      </c>
      <c r="AO307" s="2" t="s">
        <v>53</v>
      </c>
      <c r="AP307" s="2" t="s">
        <v>54</v>
      </c>
      <c r="AQ307" s="2" t="s">
        <v>55</v>
      </c>
      <c r="AR307" s="2"/>
      <c r="AS307" s="2"/>
      <c r="AT307" s="363">
        <v>0</v>
      </c>
      <c r="AU307" s="2" t="s">
        <v>5586</v>
      </c>
      <c r="AV307" s="6">
        <v>41422</v>
      </c>
      <c r="AW307" s="6">
        <v>41435.978472222225</v>
      </c>
      <c r="AX307" s="2" t="s">
        <v>48</v>
      </c>
      <c r="AY307" s="7">
        <v>58126</v>
      </c>
      <c r="AZ307" s="3">
        <v>5030</v>
      </c>
      <c r="BA307" s="16" t="s">
        <v>14950</v>
      </c>
      <c r="BB307" s="16" t="s">
        <v>14951</v>
      </c>
    </row>
    <row r="308" spans="1:54" s="16" customFormat="1" ht="15" customHeight="1" x14ac:dyDescent="0.2">
      <c r="A308" s="382"/>
      <c r="B308" s="16" t="s">
        <v>4922</v>
      </c>
      <c r="C308" s="16">
        <v>93</v>
      </c>
      <c r="D308" s="16" t="s">
        <v>4458</v>
      </c>
      <c r="E308" s="35" t="s">
        <v>4600</v>
      </c>
      <c r="F308" s="16" t="s">
        <v>4604</v>
      </c>
      <c r="G308" s="16" t="s">
        <v>4571</v>
      </c>
      <c r="H308" s="16" t="s">
        <v>4569</v>
      </c>
      <c r="I308" s="16" t="s">
        <v>7439</v>
      </c>
      <c r="J308" s="17">
        <v>41229</v>
      </c>
      <c r="K308" s="18">
        <f t="shared" si="12"/>
        <v>207.46944444444671</v>
      </c>
      <c r="L308" s="2">
        <v>1653559</v>
      </c>
      <c r="M308" s="2" t="s">
        <v>5587</v>
      </c>
      <c r="N308" s="2" t="s">
        <v>5588</v>
      </c>
      <c r="O308" s="2" t="s">
        <v>38</v>
      </c>
      <c r="P308" s="2" t="s">
        <v>5621</v>
      </c>
      <c r="Q308" s="2"/>
      <c r="R308" s="6">
        <v>40715</v>
      </c>
      <c r="S308" s="2" t="s">
        <v>39</v>
      </c>
      <c r="T308" s="7">
        <v>60000</v>
      </c>
      <c r="U308" s="7">
        <v>60000</v>
      </c>
      <c r="V308" s="2" t="s">
        <v>39</v>
      </c>
      <c r="W308" s="2" t="s">
        <v>39</v>
      </c>
      <c r="X308" s="2" t="s">
        <v>39</v>
      </c>
      <c r="Y308" s="7">
        <v>60000</v>
      </c>
      <c r="Z308" s="2"/>
      <c r="AA308" s="48">
        <v>30000</v>
      </c>
      <c r="AB308" s="2">
        <v>0</v>
      </c>
      <c r="AC308" s="2" t="s">
        <v>41</v>
      </c>
      <c r="AD308" s="2">
        <v>0</v>
      </c>
      <c r="AE308" s="2" t="s">
        <v>42</v>
      </c>
      <c r="AF308" s="2" t="s">
        <v>43</v>
      </c>
      <c r="AG308" s="2"/>
      <c r="AH308" s="2" t="s">
        <v>44</v>
      </c>
      <c r="AI308" s="2" t="s">
        <v>89</v>
      </c>
      <c r="AJ308" s="2" t="s">
        <v>2078</v>
      </c>
      <c r="AK308" s="2" t="s">
        <v>97</v>
      </c>
      <c r="AL308" s="2" t="s">
        <v>75</v>
      </c>
      <c r="AM308" s="2" t="s">
        <v>76</v>
      </c>
      <c r="AN308" s="2" t="s">
        <v>4889</v>
      </c>
      <c r="AO308" s="2" t="s">
        <v>117</v>
      </c>
      <c r="AP308" s="2" t="s">
        <v>54</v>
      </c>
      <c r="AQ308" s="2" t="s">
        <v>55</v>
      </c>
      <c r="AR308" s="2"/>
      <c r="AS308" s="2"/>
      <c r="AT308" s="363">
        <v>0</v>
      </c>
      <c r="AU308" s="2" t="s">
        <v>5589</v>
      </c>
      <c r="AV308" s="6">
        <v>41423</v>
      </c>
      <c r="AW308" s="6">
        <v>41436.469444444447</v>
      </c>
      <c r="AX308" s="2" t="s">
        <v>48</v>
      </c>
      <c r="AY308" s="7">
        <v>60000</v>
      </c>
      <c r="AZ308" s="3">
        <v>6007</v>
      </c>
      <c r="BA308" s="16" t="s">
        <v>14952</v>
      </c>
      <c r="BB308" s="16" t="s">
        <v>14953</v>
      </c>
    </row>
    <row r="309" spans="1:54" s="16" customFormat="1" ht="15" customHeight="1" x14ac:dyDescent="0.2">
      <c r="A309" s="382"/>
      <c r="B309" s="16" t="s">
        <v>4922</v>
      </c>
      <c r="C309" s="16">
        <v>14</v>
      </c>
      <c r="D309" s="16" t="s">
        <v>4457</v>
      </c>
      <c r="E309" s="16" t="s">
        <v>4590</v>
      </c>
      <c r="F309" s="16" t="s">
        <v>5151</v>
      </c>
      <c r="G309" s="16" t="s">
        <v>4566</v>
      </c>
      <c r="H309" s="16" t="s">
        <v>4569</v>
      </c>
      <c r="I309" s="16" t="s">
        <v>7440</v>
      </c>
      <c r="J309" s="17">
        <v>41299</v>
      </c>
      <c r="K309" s="18">
        <f t="shared" si="12"/>
        <v>137.96111111110804</v>
      </c>
      <c r="L309" s="2">
        <v>1654034</v>
      </c>
      <c r="M309" s="2" t="s">
        <v>5590</v>
      </c>
      <c r="N309" s="2" t="s">
        <v>5591</v>
      </c>
      <c r="O309" s="2" t="s">
        <v>1199</v>
      </c>
      <c r="P309" s="2" t="s">
        <v>5619</v>
      </c>
      <c r="Q309" s="2"/>
      <c r="R309" s="6">
        <v>41298</v>
      </c>
      <c r="S309" s="2" t="s">
        <v>39</v>
      </c>
      <c r="T309" s="7">
        <v>18716.7</v>
      </c>
      <c r="U309" s="7">
        <v>21504</v>
      </c>
      <c r="V309" s="2" t="s">
        <v>39</v>
      </c>
      <c r="W309" s="2" t="s">
        <v>39</v>
      </c>
      <c r="X309" s="2" t="s">
        <v>39</v>
      </c>
      <c r="Y309" s="7">
        <v>18716.7</v>
      </c>
      <c r="Z309" s="2"/>
      <c r="AA309" s="48">
        <v>9358.35</v>
      </c>
      <c r="AB309" s="2">
        <v>0</v>
      </c>
      <c r="AC309" s="2" t="s">
        <v>41</v>
      </c>
      <c r="AD309" s="2">
        <v>0</v>
      </c>
      <c r="AE309" s="2" t="s">
        <v>42</v>
      </c>
      <c r="AF309" s="2" t="s">
        <v>43</v>
      </c>
      <c r="AG309" s="2"/>
      <c r="AH309" s="2" t="s">
        <v>44</v>
      </c>
      <c r="AI309" s="2" t="s">
        <v>3189</v>
      </c>
      <c r="AJ309" s="2" t="s">
        <v>2932</v>
      </c>
      <c r="AK309" s="2" t="s">
        <v>97</v>
      </c>
      <c r="AL309" s="2" t="s">
        <v>75</v>
      </c>
      <c r="AM309" s="2" t="s">
        <v>76</v>
      </c>
      <c r="AN309" s="2" t="s">
        <v>99</v>
      </c>
      <c r="AO309" s="2" t="s">
        <v>53</v>
      </c>
      <c r="AP309" s="2" t="s">
        <v>54</v>
      </c>
      <c r="AQ309" s="2" t="s">
        <v>55</v>
      </c>
      <c r="AR309" s="2"/>
      <c r="AS309" s="2"/>
      <c r="AT309" s="363">
        <v>0</v>
      </c>
      <c r="AU309" s="2" t="s">
        <v>5592</v>
      </c>
      <c r="AV309" s="6">
        <v>41404</v>
      </c>
      <c r="AW309" s="6">
        <v>41436.961111111108</v>
      </c>
      <c r="AX309" s="2" t="s">
        <v>48</v>
      </c>
      <c r="AY309" s="7">
        <v>18716.7</v>
      </c>
      <c r="AZ309" s="3">
        <v>5002</v>
      </c>
      <c r="BA309" s="16" t="s">
        <v>11013</v>
      </c>
      <c r="BB309" s="16" t="s">
        <v>11014</v>
      </c>
    </row>
    <row r="310" spans="1:54" s="16" customFormat="1" ht="15" customHeight="1" x14ac:dyDescent="0.2">
      <c r="A310" s="382"/>
      <c r="B310" s="16" t="s">
        <v>4922</v>
      </c>
      <c r="C310" s="16">
        <v>93</v>
      </c>
      <c r="D310" s="16" t="s">
        <v>4458</v>
      </c>
      <c r="E310" s="16" t="s">
        <v>4904</v>
      </c>
      <c r="F310" s="16" t="s">
        <v>4604</v>
      </c>
      <c r="G310" s="16" t="s">
        <v>4582</v>
      </c>
      <c r="H310" s="16" t="s">
        <v>4569</v>
      </c>
      <c r="I310" s="16" t="s">
        <v>9409</v>
      </c>
      <c r="J310" s="17">
        <v>41337</v>
      </c>
      <c r="K310" s="18">
        <f t="shared" si="12"/>
        <v>100.00972222222481</v>
      </c>
      <c r="L310" s="2">
        <v>1654085</v>
      </c>
      <c r="M310" s="2" t="s">
        <v>5593</v>
      </c>
      <c r="N310" s="2" t="s">
        <v>5594</v>
      </c>
      <c r="O310" s="2" t="s">
        <v>38</v>
      </c>
      <c r="P310" s="2" t="s">
        <v>5624</v>
      </c>
      <c r="Q310" s="2"/>
      <c r="R310" s="6">
        <v>41326</v>
      </c>
      <c r="S310" s="2" t="s">
        <v>39</v>
      </c>
      <c r="T310" s="7">
        <v>53000</v>
      </c>
      <c r="U310" s="7">
        <v>53000</v>
      </c>
      <c r="V310" s="2" t="s">
        <v>39</v>
      </c>
      <c r="W310" s="2" t="s">
        <v>39</v>
      </c>
      <c r="X310" s="2" t="s">
        <v>39</v>
      </c>
      <c r="Y310" s="7">
        <v>53000</v>
      </c>
      <c r="Z310" s="2"/>
      <c r="AA310" s="48">
        <v>26500</v>
      </c>
      <c r="AB310" s="2">
        <v>0</v>
      </c>
      <c r="AC310" s="2" t="s">
        <v>41</v>
      </c>
      <c r="AD310" s="2">
        <v>0</v>
      </c>
      <c r="AE310" s="2" t="s">
        <v>42</v>
      </c>
      <c r="AF310" s="2" t="s">
        <v>43</v>
      </c>
      <c r="AG310" s="2"/>
      <c r="AH310" s="2" t="s">
        <v>44</v>
      </c>
      <c r="AI310" s="2" t="s">
        <v>89</v>
      </c>
      <c r="AJ310" s="2" t="s">
        <v>96</v>
      </c>
      <c r="AK310" s="2" t="s">
        <v>97</v>
      </c>
      <c r="AL310" s="2" t="s">
        <v>3953</v>
      </c>
      <c r="AM310" s="2" t="s">
        <v>51</v>
      </c>
      <c r="AN310" s="2" t="s">
        <v>69</v>
      </c>
      <c r="AO310" s="2" t="s">
        <v>53</v>
      </c>
      <c r="AP310" s="2" t="s">
        <v>54</v>
      </c>
      <c r="AQ310" s="2" t="s">
        <v>55</v>
      </c>
      <c r="AR310" s="2"/>
      <c r="AS310" s="2"/>
      <c r="AT310" s="363">
        <v>0</v>
      </c>
      <c r="AU310" s="2" t="s">
        <v>5595</v>
      </c>
      <c r="AV310" s="6">
        <v>41422</v>
      </c>
      <c r="AW310" s="6">
        <v>41437.009722222225</v>
      </c>
      <c r="AX310" s="2" t="s">
        <v>48</v>
      </c>
      <c r="AY310" s="7">
        <v>53000</v>
      </c>
      <c r="AZ310" s="3">
        <v>5055</v>
      </c>
      <c r="BA310" s="16" t="s">
        <v>14954</v>
      </c>
      <c r="BB310" s="16" t="s">
        <v>14955</v>
      </c>
    </row>
    <row r="311" spans="1:54" s="16" customFormat="1" ht="15" customHeight="1" x14ac:dyDescent="0.2">
      <c r="A311" s="382"/>
      <c r="B311" s="16" t="s">
        <v>4922</v>
      </c>
      <c r="C311" s="16">
        <v>93</v>
      </c>
      <c r="D311" s="16" t="s">
        <v>4458</v>
      </c>
      <c r="E311" s="16" t="s">
        <v>4597</v>
      </c>
      <c r="F311" s="16" t="s">
        <v>5401</v>
      </c>
      <c r="G311" s="16" t="s">
        <v>4571</v>
      </c>
      <c r="H311" s="16" t="s">
        <v>4569</v>
      </c>
      <c r="I311" s="16" t="s">
        <v>7439</v>
      </c>
      <c r="J311" s="17">
        <v>40990</v>
      </c>
      <c r="K311" s="18">
        <f t="shared" si="12"/>
        <v>447.60555555555766</v>
      </c>
      <c r="L311" s="2">
        <v>1654789</v>
      </c>
      <c r="M311" s="2" t="s">
        <v>5596</v>
      </c>
      <c r="N311" s="2" t="s">
        <v>5597</v>
      </c>
      <c r="O311" s="2" t="s">
        <v>38</v>
      </c>
      <c r="P311" s="2" t="s">
        <v>5625</v>
      </c>
      <c r="Q311" s="2"/>
      <c r="R311" s="6">
        <v>40482</v>
      </c>
      <c r="S311" s="2" t="s">
        <v>39</v>
      </c>
      <c r="T311" s="7">
        <v>98425</v>
      </c>
      <c r="U311" s="7">
        <v>98425</v>
      </c>
      <c r="V311" s="2" t="s">
        <v>39</v>
      </c>
      <c r="W311" s="2" t="s">
        <v>39</v>
      </c>
      <c r="X311" s="2" t="s">
        <v>39</v>
      </c>
      <c r="Y311" s="7">
        <v>98425</v>
      </c>
      <c r="Z311" s="2"/>
      <c r="AA311" s="48">
        <v>49212.5</v>
      </c>
      <c r="AB311" s="2">
        <v>0</v>
      </c>
      <c r="AC311" s="2" t="s">
        <v>41</v>
      </c>
      <c r="AD311" s="2">
        <v>0</v>
      </c>
      <c r="AE311" s="2" t="s">
        <v>42</v>
      </c>
      <c r="AF311" s="2" t="s">
        <v>43</v>
      </c>
      <c r="AG311" s="2"/>
      <c r="AH311" s="2" t="s">
        <v>44</v>
      </c>
      <c r="AI311" s="2" t="s">
        <v>89</v>
      </c>
      <c r="AJ311" s="2" t="s">
        <v>96</v>
      </c>
      <c r="AK311" s="2" t="s">
        <v>49</v>
      </c>
      <c r="AL311" s="2" t="s">
        <v>1717</v>
      </c>
      <c r="AM311" s="2" t="s">
        <v>51</v>
      </c>
      <c r="AN311" s="2" t="s">
        <v>69</v>
      </c>
      <c r="AO311" s="2" t="s">
        <v>53</v>
      </c>
      <c r="AP311" s="2" t="s">
        <v>54</v>
      </c>
      <c r="AQ311" s="2" t="s">
        <v>55</v>
      </c>
      <c r="AR311" s="2"/>
      <c r="AS311" s="2"/>
      <c r="AT311" s="363">
        <v>0</v>
      </c>
      <c r="AU311" s="2" t="s">
        <v>5598</v>
      </c>
      <c r="AV311" s="6">
        <v>41428</v>
      </c>
      <c r="AW311" s="6">
        <v>41437.605555555558</v>
      </c>
      <c r="AX311" s="2" t="s">
        <v>48</v>
      </c>
      <c r="AY311" s="7">
        <v>98425</v>
      </c>
      <c r="AZ311" s="3">
        <v>5030</v>
      </c>
      <c r="BA311" s="16" t="s">
        <v>14956</v>
      </c>
      <c r="BB311" s="16" t="s">
        <v>14957</v>
      </c>
    </row>
    <row r="312" spans="1:54" s="16" customFormat="1" ht="15" customHeight="1" x14ac:dyDescent="0.2">
      <c r="A312" s="382"/>
      <c r="B312" s="16" t="s">
        <v>4922</v>
      </c>
      <c r="C312" s="16">
        <v>82</v>
      </c>
      <c r="D312" s="16" t="s">
        <v>4458</v>
      </c>
      <c r="E312" s="16" t="s">
        <v>4593</v>
      </c>
      <c r="F312" s="16" t="s">
        <v>5401</v>
      </c>
      <c r="G312" s="16" t="s">
        <v>4568</v>
      </c>
      <c r="H312" s="16" t="s">
        <v>4569</v>
      </c>
      <c r="I312" s="16" t="s">
        <v>4575</v>
      </c>
      <c r="J312" s="17">
        <v>40813</v>
      </c>
      <c r="K312" s="18">
        <f t="shared" si="12"/>
        <v>624.61666666666861</v>
      </c>
      <c r="L312" s="2">
        <v>1654830</v>
      </c>
      <c r="M312" s="2" t="s">
        <v>5599</v>
      </c>
      <c r="N312" s="2" t="s">
        <v>5600</v>
      </c>
      <c r="O312" s="2" t="s">
        <v>38</v>
      </c>
      <c r="P312" s="2" t="s">
        <v>5626</v>
      </c>
      <c r="Q312" s="2"/>
      <c r="R312" s="6">
        <v>40781</v>
      </c>
      <c r="S312" s="2" t="s">
        <v>39</v>
      </c>
      <c r="T312" s="7">
        <v>700000</v>
      </c>
      <c r="U312" s="7">
        <v>700000</v>
      </c>
      <c r="V312" s="2" t="s">
        <v>39</v>
      </c>
      <c r="W312" s="2" t="s">
        <v>39</v>
      </c>
      <c r="X312" s="2" t="s">
        <v>39</v>
      </c>
      <c r="Y312" s="7">
        <v>700000</v>
      </c>
      <c r="Z312" s="2"/>
      <c r="AA312" s="48">
        <v>350000</v>
      </c>
      <c r="AB312" s="2">
        <v>0</v>
      </c>
      <c r="AC312" s="2" t="s">
        <v>41</v>
      </c>
      <c r="AD312" s="2">
        <v>0</v>
      </c>
      <c r="AE312" s="2" t="s">
        <v>42</v>
      </c>
      <c r="AF312" s="2" t="s">
        <v>43</v>
      </c>
      <c r="AG312" s="2"/>
      <c r="AH312" s="2" t="s">
        <v>44</v>
      </c>
      <c r="AI312" s="2" t="s">
        <v>89</v>
      </c>
      <c r="AJ312" s="2" t="s">
        <v>96</v>
      </c>
      <c r="AK312" s="2" t="s">
        <v>49</v>
      </c>
      <c r="AL312" s="2" t="s">
        <v>50</v>
      </c>
      <c r="AM312" s="2" t="s">
        <v>51</v>
      </c>
      <c r="AN312" s="2" t="s">
        <v>3560</v>
      </c>
      <c r="AO312" s="2" t="s">
        <v>162</v>
      </c>
      <c r="AP312" s="2" t="s">
        <v>163</v>
      </c>
      <c r="AQ312" s="2" t="s">
        <v>55</v>
      </c>
      <c r="AR312" s="2"/>
      <c r="AS312" s="2"/>
      <c r="AT312" s="363">
        <v>0</v>
      </c>
      <c r="AU312" s="2" t="s">
        <v>5601</v>
      </c>
      <c r="AV312" s="6">
        <v>41214</v>
      </c>
      <c r="AW312" s="6">
        <v>41437.616666666669</v>
      </c>
      <c r="AX312" s="2" t="s">
        <v>48</v>
      </c>
      <c r="AY312" s="7">
        <v>700000</v>
      </c>
      <c r="AZ312" s="3">
        <v>5012</v>
      </c>
      <c r="BA312" s="16" t="s">
        <v>14958</v>
      </c>
      <c r="BB312" s="16" t="s">
        <v>14959</v>
      </c>
    </row>
    <row r="313" spans="1:54" s="16" customFormat="1" ht="15" customHeight="1" x14ac:dyDescent="0.2">
      <c r="A313" s="382"/>
      <c r="B313" s="16" t="s">
        <v>4922</v>
      </c>
      <c r="C313" s="16">
        <v>14</v>
      </c>
      <c r="D313" s="16" t="s">
        <v>4457</v>
      </c>
      <c r="E313" s="2" t="s">
        <v>4590</v>
      </c>
      <c r="F313" s="16" t="s">
        <v>5151</v>
      </c>
      <c r="G313" s="16" t="s">
        <v>4566</v>
      </c>
      <c r="H313" s="16" t="s">
        <v>4569</v>
      </c>
      <c r="I313" s="16" t="s">
        <v>5670</v>
      </c>
      <c r="J313" s="17">
        <v>40991</v>
      </c>
      <c r="K313" s="18">
        <f t="shared" si="12"/>
        <v>447.11111111110949</v>
      </c>
      <c r="L313" s="2">
        <v>1655470</v>
      </c>
      <c r="M313" s="2" t="s">
        <v>5602</v>
      </c>
      <c r="N313" s="2" t="s">
        <v>5603</v>
      </c>
      <c r="O313" s="2" t="s">
        <v>38</v>
      </c>
      <c r="P313" s="2" t="s">
        <v>5669</v>
      </c>
      <c r="Q313" s="2"/>
      <c r="R313" s="6">
        <v>40991</v>
      </c>
      <c r="S313" s="2" t="s">
        <v>39</v>
      </c>
      <c r="T313" s="7">
        <v>22000</v>
      </c>
      <c r="U313" s="7">
        <v>22000</v>
      </c>
      <c r="V313" s="2" t="s">
        <v>39</v>
      </c>
      <c r="W313" s="2" t="s">
        <v>39</v>
      </c>
      <c r="X313" s="2" t="s">
        <v>39</v>
      </c>
      <c r="Y313" s="7">
        <v>22000</v>
      </c>
      <c r="Z313" s="2"/>
      <c r="AA313" s="48">
        <v>11000</v>
      </c>
      <c r="AB313" s="2">
        <v>0</v>
      </c>
      <c r="AC313" s="2" t="s">
        <v>41</v>
      </c>
      <c r="AD313" s="2">
        <v>0</v>
      </c>
      <c r="AE313" s="2" t="s">
        <v>42</v>
      </c>
      <c r="AF313" s="2" t="s">
        <v>43</v>
      </c>
      <c r="AG313" s="2"/>
      <c r="AH313" s="2" t="s">
        <v>44</v>
      </c>
      <c r="AI313" s="2" t="s">
        <v>3189</v>
      </c>
      <c r="AJ313" s="2" t="s">
        <v>2078</v>
      </c>
      <c r="AK313" s="2" t="s">
        <v>49</v>
      </c>
      <c r="AL313" s="2" t="s">
        <v>75</v>
      </c>
      <c r="AM313" s="2" t="s">
        <v>76</v>
      </c>
      <c r="AN313" s="2" t="s">
        <v>225</v>
      </c>
      <c r="AO313" s="2" t="s">
        <v>154</v>
      </c>
      <c r="AP313" s="2" t="s">
        <v>155</v>
      </c>
      <c r="AQ313" s="2" t="s">
        <v>55</v>
      </c>
      <c r="AR313" s="2"/>
      <c r="AS313" s="2"/>
      <c r="AT313" s="363">
        <v>0</v>
      </c>
      <c r="AU313" s="2" t="s">
        <v>5604</v>
      </c>
      <c r="AV313" s="6">
        <v>41428</v>
      </c>
      <c r="AW313" s="6">
        <v>41438.111111111109</v>
      </c>
      <c r="AX313" s="2" t="s">
        <v>48</v>
      </c>
      <c r="AY313" s="7">
        <v>22000</v>
      </c>
      <c r="AZ313" s="3">
        <v>5002</v>
      </c>
      <c r="BA313" s="16" t="s">
        <v>14960</v>
      </c>
      <c r="BB313" s="16" t="s">
        <v>14961</v>
      </c>
    </row>
    <row r="314" spans="1:54" s="16" customFormat="1" ht="15" customHeight="1" x14ac:dyDescent="0.2">
      <c r="A314" s="382"/>
      <c r="B314" s="16" t="s">
        <v>4922</v>
      </c>
      <c r="C314" s="16">
        <v>93</v>
      </c>
      <c r="D314" s="16" t="s">
        <v>4458</v>
      </c>
      <c r="E314" s="2" t="s">
        <v>4904</v>
      </c>
      <c r="F314" s="16" t="s">
        <v>4604</v>
      </c>
      <c r="G314" s="16" t="s">
        <v>4582</v>
      </c>
      <c r="H314" s="16" t="s">
        <v>4569</v>
      </c>
      <c r="I314" s="16" t="s">
        <v>9409</v>
      </c>
      <c r="J314" s="17">
        <v>41023</v>
      </c>
      <c r="K314" s="18">
        <f t="shared" si="12"/>
        <v>415.11944444444089</v>
      </c>
      <c r="L314" s="2">
        <v>1655485</v>
      </c>
      <c r="M314" s="2" t="s">
        <v>5605</v>
      </c>
      <c r="N314" s="2" t="s">
        <v>5606</v>
      </c>
      <c r="O314" s="2" t="s">
        <v>38</v>
      </c>
      <c r="P314" s="2" t="s">
        <v>5622</v>
      </c>
      <c r="Q314" s="2"/>
      <c r="R314" s="6">
        <v>40998</v>
      </c>
      <c r="S314" s="2" t="s">
        <v>39</v>
      </c>
      <c r="T314" s="7">
        <v>98963</v>
      </c>
      <c r="U314" s="7">
        <v>98963</v>
      </c>
      <c r="V314" s="2" t="s">
        <v>39</v>
      </c>
      <c r="W314" s="2" t="s">
        <v>39</v>
      </c>
      <c r="X314" s="2" t="s">
        <v>39</v>
      </c>
      <c r="Y314" s="7">
        <v>98963</v>
      </c>
      <c r="Z314" s="2"/>
      <c r="AA314" s="48">
        <v>49481.5</v>
      </c>
      <c r="AB314" s="2">
        <v>0</v>
      </c>
      <c r="AC314" s="2" t="s">
        <v>41</v>
      </c>
      <c r="AD314" s="2">
        <v>0</v>
      </c>
      <c r="AE314" s="2" t="s">
        <v>42</v>
      </c>
      <c r="AF314" s="2" t="s">
        <v>43</v>
      </c>
      <c r="AG314" s="2"/>
      <c r="AH314" s="2" t="s">
        <v>44</v>
      </c>
      <c r="AI314" s="2" t="s">
        <v>89</v>
      </c>
      <c r="AJ314" s="2" t="s">
        <v>2078</v>
      </c>
      <c r="AK314" s="2" t="s">
        <v>49</v>
      </c>
      <c r="AL314" s="2" t="s">
        <v>195</v>
      </c>
      <c r="AM314" s="2" t="s">
        <v>51</v>
      </c>
      <c r="AN314" s="2" t="s">
        <v>307</v>
      </c>
      <c r="AO314" s="2" t="s">
        <v>171</v>
      </c>
      <c r="AP314" s="2" t="s">
        <v>54</v>
      </c>
      <c r="AQ314" s="2" t="s">
        <v>55</v>
      </c>
      <c r="AR314" s="2"/>
      <c r="AS314" s="2"/>
      <c r="AT314" s="363">
        <v>0</v>
      </c>
      <c r="AU314" s="2" t="s">
        <v>5607</v>
      </c>
      <c r="AV314" s="6">
        <v>41290</v>
      </c>
      <c r="AW314" s="6">
        <v>41438.119444444441</v>
      </c>
      <c r="AX314" s="2" t="s">
        <v>48</v>
      </c>
      <c r="AY314" s="7">
        <v>98963</v>
      </c>
      <c r="AZ314" s="3">
        <v>5055</v>
      </c>
      <c r="BA314" s="16" t="s">
        <v>14962</v>
      </c>
      <c r="BB314" s="16" t="s">
        <v>14015</v>
      </c>
    </row>
    <row r="315" spans="1:54" s="16" customFormat="1" ht="15" customHeight="1" x14ac:dyDescent="0.2">
      <c r="A315" s="382"/>
      <c r="B315" s="16" t="s">
        <v>4922</v>
      </c>
      <c r="C315" s="16">
        <v>93</v>
      </c>
      <c r="D315" s="16" t="s">
        <v>4458</v>
      </c>
      <c r="E315" s="2" t="s">
        <v>4904</v>
      </c>
      <c r="F315" s="16" t="s">
        <v>4604</v>
      </c>
      <c r="G315" s="16" t="s">
        <v>4573</v>
      </c>
      <c r="H315" s="16" t="s">
        <v>4569</v>
      </c>
      <c r="I315" s="16" t="s">
        <v>9409</v>
      </c>
      <c r="J315" s="17">
        <v>41010</v>
      </c>
      <c r="K315" s="18">
        <f t="shared" si="12"/>
        <v>429.65625</v>
      </c>
      <c r="L315" s="2">
        <v>1657139</v>
      </c>
      <c r="M315" s="2" t="s">
        <v>5608</v>
      </c>
      <c r="N315" s="2" t="s">
        <v>5609</v>
      </c>
      <c r="O315" s="2" t="s">
        <v>38</v>
      </c>
      <c r="P315" s="2" t="s">
        <v>5610</v>
      </c>
      <c r="Q315" s="2"/>
      <c r="R315" s="6">
        <v>40978</v>
      </c>
      <c r="S315" s="2" t="s">
        <v>39</v>
      </c>
      <c r="T315" s="7">
        <v>100000</v>
      </c>
      <c r="U315" s="7">
        <v>100000</v>
      </c>
      <c r="V315" s="2" t="s">
        <v>39</v>
      </c>
      <c r="W315" s="2" t="s">
        <v>39</v>
      </c>
      <c r="X315" s="2" t="s">
        <v>39</v>
      </c>
      <c r="Y315" s="7">
        <v>100000</v>
      </c>
      <c r="Z315" s="2" t="s">
        <v>41</v>
      </c>
      <c r="AA315" s="48">
        <v>50000</v>
      </c>
      <c r="AB315" s="2">
        <v>0</v>
      </c>
      <c r="AC315" s="2" t="s">
        <v>41</v>
      </c>
      <c r="AD315" s="2">
        <v>0</v>
      </c>
      <c r="AE315" s="2" t="s">
        <v>42</v>
      </c>
      <c r="AF315" s="2" t="s">
        <v>43</v>
      </c>
      <c r="AG315" s="2"/>
      <c r="AH315" s="2" t="s">
        <v>44</v>
      </c>
      <c r="AI315" s="2" t="s">
        <v>89</v>
      </c>
      <c r="AJ315" s="2" t="s">
        <v>96</v>
      </c>
      <c r="AK315" s="2" t="s">
        <v>97</v>
      </c>
      <c r="AL315" s="2" t="s">
        <v>562</v>
      </c>
      <c r="AM315" s="2" t="s">
        <v>51</v>
      </c>
      <c r="AN315" s="2" t="s">
        <v>1453</v>
      </c>
      <c r="AO315" s="2" t="s">
        <v>117</v>
      </c>
      <c r="AP315" s="2" t="s">
        <v>54</v>
      </c>
      <c r="AQ315" s="2" t="s">
        <v>55</v>
      </c>
      <c r="AR315" s="2"/>
      <c r="AS315" s="2"/>
      <c r="AT315" s="363">
        <v>0</v>
      </c>
      <c r="AU315" s="2" t="s">
        <v>5611</v>
      </c>
      <c r="AV315" s="6">
        <v>41423</v>
      </c>
      <c r="AW315" s="6">
        <v>41439.65625</v>
      </c>
      <c r="AX315" s="2" t="s">
        <v>48</v>
      </c>
      <c r="AY315" s="7">
        <v>100000</v>
      </c>
      <c r="AZ315" s="3">
        <v>5055</v>
      </c>
      <c r="BA315" s="16" t="s">
        <v>14963</v>
      </c>
      <c r="BB315" s="16" t="s">
        <v>14964</v>
      </c>
    </row>
    <row r="316" spans="1:54" s="16" customFormat="1" ht="15" customHeight="1" x14ac:dyDescent="0.2">
      <c r="A316" s="382"/>
      <c r="B316" s="16" t="s">
        <v>4922</v>
      </c>
      <c r="C316" s="16">
        <v>93</v>
      </c>
      <c r="D316" s="16" t="s">
        <v>4458</v>
      </c>
      <c r="E316" s="16" t="s">
        <v>4597</v>
      </c>
      <c r="F316" s="16" t="s">
        <v>5401</v>
      </c>
      <c r="G316" s="16" t="s">
        <v>4571</v>
      </c>
      <c r="H316" s="16" t="s">
        <v>4569</v>
      </c>
      <c r="I316" s="16" t="s">
        <v>7439</v>
      </c>
      <c r="J316" s="17">
        <v>41142</v>
      </c>
      <c r="K316" s="18">
        <f t="shared" si="12"/>
        <v>297.99652777778101</v>
      </c>
      <c r="L316" s="2">
        <v>1657376</v>
      </c>
      <c r="M316" s="2" t="s">
        <v>5614</v>
      </c>
      <c r="N316" s="2" t="s">
        <v>5615</v>
      </c>
      <c r="O316" s="2" t="s">
        <v>38</v>
      </c>
      <c r="P316" s="2" t="s">
        <v>5672</v>
      </c>
      <c r="Q316" s="2"/>
      <c r="R316" s="6">
        <v>40874</v>
      </c>
      <c r="S316" s="2" t="s">
        <v>39</v>
      </c>
      <c r="T316" s="7">
        <v>11027</v>
      </c>
      <c r="U316" s="7">
        <v>11027</v>
      </c>
      <c r="V316" s="2" t="s">
        <v>39</v>
      </c>
      <c r="W316" s="2" t="s">
        <v>39</v>
      </c>
      <c r="X316" s="2" t="s">
        <v>39</v>
      </c>
      <c r="Y316" s="7">
        <v>11027</v>
      </c>
      <c r="Z316" s="2"/>
      <c r="AA316" s="48">
        <v>5513.5</v>
      </c>
      <c r="AB316" s="2">
        <v>0</v>
      </c>
      <c r="AC316" s="2" t="s">
        <v>41</v>
      </c>
      <c r="AD316" s="2">
        <v>0</v>
      </c>
      <c r="AE316" s="2" t="s">
        <v>42</v>
      </c>
      <c r="AF316" s="2" t="s">
        <v>43</v>
      </c>
      <c r="AG316" s="2"/>
      <c r="AH316" s="2" t="s">
        <v>44</v>
      </c>
      <c r="AI316" s="2" t="s">
        <v>89</v>
      </c>
      <c r="AJ316" s="2" t="s">
        <v>96</v>
      </c>
      <c r="AK316" s="2" t="s">
        <v>97</v>
      </c>
      <c r="AL316" s="2" t="s">
        <v>160</v>
      </c>
      <c r="AM316" s="2" t="s">
        <v>51</v>
      </c>
      <c r="AN316" s="2" t="s">
        <v>5616</v>
      </c>
      <c r="AO316" s="2" t="s">
        <v>53</v>
      </c>
      <c r="AP316" s="2" t="s">
        <v>54</v>
      </c>
      <c r="AQ316" s="2" t="s">
        <v>55</v>
      </c>
      <c r="AR316" s="2"/>
      <c r="AS316" s="2"/>
      <c r="AT316" s="363">
        <v>0</v>
      </c>
      <c r="AU316" s="2" t="s">
        <v>5617</v>
      </c>
      <c r="AV316" s="6">
        <v>41408</v>
      </c>
      <c r="AW316" s="6">
        <v>41439.996527777781</v>
      </c>
      <c r="AX316" s="2" t="s">
        <v>48</v>
      </c>
      <c r="AY316" s="7">
        <v>11027</v>
      </c>
      <c r="AZ316" s="3">
        <v>5030</v>
      </c>
      <c r="BA316" s="16" t="s">
        <v>14965</v>
      </c>
      <c r="BB316" s="16" t="s">
        <v>14966</v>
      </c>
    </row>
    <row r="317" spans="1:54" s="16" customFormat="1" ht="15" customHeight="1" x14ac:dyDescent="0.2">
      <c r="A317" s="382"/>
      <c r="B317" s="16" t="s">
        <v>4922</v>
      </c>
      <c r="C317" s="16">
        <v>1</v>
      </c>
      <c r="D317" s="16" t="s">
        <v>6893</v>
      </c>
      <c r="E317" s="16" t="s">
        <v>8295</v>
      </c>
      <c r="F317" s="16" t="s">
        <v>5286</v>
      </c>
      <c r="G317" s="16" t="s">
        <v>4582</v>
      </c>
      <c r="H317" s="16" t="s">
        <v>4569</v>
      </c>
      <c r="I317" s="16" t="s">
        <v>4570</v>
      </c>
      <c r="J317" s="17" t="s">
        <v>5286</v>
      </c>
      <c r="K317" s="18" t="s">
        <v>5286</v>
      </c>
      <c r="L317" s="2">
        <v>1657392</v>
      </c>
      <c r="M317" s="2" t="s">
        <v>5627</v>
      </c>
      <c r="N317" s="2" t="s">
        <v>5628</v>
      </c>
      <c r="O317" s="2" t="s">
        <v>38</v>
      </c>
      <c r="P317" s="2" t="s">
        <v>5673</v>
      </c>
      <c r="Q317" s="2"/>
      <c r="R317" s="6">
        <v>39944</v>
      </c>
      <c r="S317" s="2" t="s">
        <v>39</v>
      </c>
      <c r="T317" s="7">
        <v>50000</v>
      </c>
      <c r="U317" s="7">
        <v>50000</v>
      </c>
      <c r="V317" s="2" t="s">
        <v>39</v>
      </c>
      <c r="W317" s="2" t="s">
        <v>39</v>
      </c>
      <c r="X317" s="2" t="s">
        <v>39</v>
      </c>
      <c r="Y317" s="7">
        <v>50000</v>
      </c>
      <c r="Z317" s="2"/>
      <c r="AA317" s="48">
        <v>25000</v>
      </c>
      <c r="AB317" s="2">
        <v>0</v>
      </c>
      <c r="AC317" s="2" t="s">
        <v>41</v>
      </c>
      <c r="AD317" s="2">
        <v>0</v>
      </c>
      <c r="AE317" s="2" t="s">
        <v>42</v>
      </c>
      <c r="AF317" s="2" t="s">
        <v>43</v>
      </c>
      <c r="AG317" s="2"/>
      <c r="AH317" s="2" t="s">
        <v>44</v>
      </c>
      <c r="AI317" s="2" t="s">
        <v>89</v>
      </c>
      <c r="AJ317" s="2" t="s">
        <v>2078</v>
      </c>
      <c r="AK317" s="2" t="s">
        <v>49</v>
      </c>
      <c r="AL317" s="2" t="s">
        <v>2629</v>
      </c>
      <c r="AM317" s="2" t="s">
        <v>51</v>
      </c>
      <c r="AN317" s="2" t="s">
        <v>217</v>
      </c>
      <c r="AO317" s="2" t="s">
        <v>1518</v>
      </c>
      <c r="AP317" s="2" t="s">
        <v>218</v>
      </c>
      <c r="AQ317" s="2" t="s">
        <v>55</v>
      </c>
      <c r="AR317" s="2"/>
      <c r="AS317" s="2"/>
      <c r="AT317" s="363">
        <v>0</v>
      </c>
      <c r="AU317" s="2" t="s">
        <v>5629</v>
      </c>
      <c r="AV317" s="6">
        <v>41158</v>
      </c>
      <c r="AW317" s="6">
        <v>41440.01458333333</v>
      </c>
      <c r="AX317" s="2" t="s">
        <v>72</v>
      </c>
      <c r="AY317" s="7">
        <v>50000</v>
      </c>
      <c r="AZ317" s="3"/>
      <c r="BA317" s="16" t="s">
        <v>14967</v>
      </c>
      <c r="BB317" s="16" t="s">
        <v>14968</v>
      </c>
    </row>
    <row r="318" spans="1:54" s="16" customFormat="1" ht="15" customHeight="1" x14ac:dyDescent="0.2">
      <c r="A318" s="382"/>
      <c r="B318" s="16" t="s">
        <v>4922</v>
      </c>
      <c r="C318" s="16">
        <v>93</v>
      </c>
      <c r="D318" s="16" t="s">
        <v>4458</v>
      </c>
      <c r="E318" s="16" t="s">
        <v>8303</v>
      </c>
      <c r="F318" s="16" t="s">
        <v>5676</v>
      </c>
      <c r="G318" s="16" t="s">
        <v>4582</v>
      </c>
      <c r="H318" s="16" t="s">
        <v>4569</v>
      </c>
      <c r="I318" s="44" t="s">
        <v>4578</v>
      </c>
      <c r="J318" s="17">
        <v>40899</v>
      </c>
      <c r="K318" s="18">
        <f>AW318-J318</f>
        <v>543.39861111110804</v>
      </c>
      <c r="L318" s="2">
        <v>1657484</v>
      </c>
      <c r="M318" s="2" t="s">
        <v>5630</v>
      </c>
      <c r="N318" s="2" t="s">
        <v>5631</v>
      </c>
      <c r="O318" s="2" t="s">
        <v>38</v>
      </c>
      <c r="P318" s="2" t="s">
        <v>5674</v>
      </c>
      <c r="Q318" s="2"/>
      <c r="R318" s="6">
        <v>37488</v>
      </c>
      <c r="S318" s="2" t="s">
        <v>39</v>
      </c>
      <c r="T318" s="7">
        <v>64892.24</v>
      </c>
      <c r="U318" s="7">
        <v>64892.24</v>
      </c>
      <c r="V318" s="2" t="s">
        <v>39</v>
      </c>
      <c r="W318" s="2" t="s">
        <v>39</v>
      </c>
      <c r="X318" s="2" t="s">
        <v>39</v>
      </c>
      <c r="Y318" s="7">
        <v>64892.24</v>
      </c>
      <c r="Z318" s="2"/>
      <c r="AA318" s="48">
        <v>32446.12</v>
      </c>
      <c r="AB318" s="2">
        <v>0</v>
      </c>
      <c r="AC318" s="2" t="s">
        <v>41</v>
      </c>
      <c r="AD318" s="2">
        <v>0</v>
      </c>
      <c r="AE318" s="2" t="s">
        <v>42</v>
      </c>
      <c r="AF318" s="2" t="s">
        <v>43</v>
      </c>
      <c r="AG318" s="2"/>
      <c r="AH318" s="2" t="s">
        <v>44</v>
      </c>
      <c r="AI318" s="2" t="s">
        <v>89</v>
      </c>
      <c r="AJ318" s="2" t="s">
        <v>2078</v>
      </c>
      <c r="AK318" s="2" t="s">
        <v>97</v>
      </c>
      <c r="AL318" s="2" t="s">
        <v>75</v>
      </c>
      <c r="AM318" s="2" t="s">
        <v>76</v>
      </c>
      <c r="AN318" s="2" t="s">
        <v>307</v>
      </c>
      <c r="AO318" s="2" t="s">
        <v>171</v>
      </c>
      <c r="AP318" s="2" t="s">
        <v>54</v>
      </c>
      <c r="AQ318" s="2" t="s">
        <v>55</v>
      </c>
      <c r="AR318" s="2"/>
      <c r="AS318" s="2"/>
      <c r="AT318" s="363">
        <v>0</v>
      </c>
      <c r="AU318" s="2" t="s">
        <v>5632</v>
      </c>
      <c r="AV318" s="6">
        <v>41326</v>
      </c>
      <c r="AW318" s="6">
        <v>41442.398611111108</v>
      </c>
      <c r="AX318" s="2" t="s">
        <v>48</v>
      </c>
      <c r="AY318" s="7">
        <v>64892.24</v>
      </c>
      <c r="AZ318" s="3">
        <v>7003</v>
      </c>
      <c r="BA318" s="16" t="s">
        <v>14969</v>
      </c>
      <c r="BB318" s="16" t="s">
        <v>14970</v>
      </c>
    </row>
    <row r="319" spans="1:54" s="16" customFormat="1" ht="15" customHeight="1" x14ac:dyDescent="0.2">
      <c r="A319" s="382"/>
      <c r="B319" s="16" t="s">
        <v>4922</v>
      </c>
      <c r="C319" s="16">
        <v>90</v>
      </c>
      <c r="D319" s="16" t="s">
        <v>4458</v>
      </c>
      <c r="E319" s="2" t="s">
        <v>5153</v>
      </c>
      <c r="F319" s="16" t="s">
        <v>5403</v>
      </c>
      <c r="G319" s="16" t="s">
        <v>4572</v>
      </c>
      <c r="H319" s="16" t="s">
        <v>4567</v>
      </c>
      <c r="I319" s="16" t="s">
        <v>7440</v>
      </c>
      <c r="J319" s="17">
        <v>41029</v>
      </c>
      <c r="K319" s="18">
        <f>AW319-J319</f>
        <v>413.58819444444089</v>
      </c>
      <c r="L319" s="2">
        <v>1657679</v>
      </c>
      <c r="M319" s="2" t="s">
        <v>5633</v>
      </c>
      <c r="N319" s="2" t="s">
        <v>5634</v>
      </c>
      <c r="O319" s="2" t="s">
        <v>38</v>
      </c>
      <c r="P319" s="2" t="s">
        <v>5698</v>
      </c>
      <c r="Q319" s="2"/>
      <c r="R319" s="6">
        <v>40908</v>
      </c>
      <c r="S319" s="2" t="s">
        <v>39</v>
      </c>
      <c r="T319" s="7">
        <v>143568.79999999999</v>
      </c>
      <c r="U319" s="7">
        <v>147613</v>
      </c>
      <c r="V319" s="2" t="s">
        <v>39</v>
      </c>
      <c r="W319" s="2" t="s">
        <v>39</v>
      </c>
      <c r="X319" s="2" t="s">
        <v>39</v>
      </c>
      <c r="Y319" s="7">
        <v>143568.79999999999</v>
      </c>
      <c r="Z319" s="2"/>
      <c r="AA319" s="48">
        <v>71784.399999999994</v>
      </c>
      <c r="AB319" s="2">
        <v>0</v>
      </c>
      <c r="AC319" s="2" t="s">
        <v>41</v>
      </c>
      <c r="AD319" s="2">
        <v>0</v>
      </c>
      <c r="AE319" s="2" t="s">
        <v>42</v>
      </c>
      <c r="AF319" s="2" t="s">
        <v>43</v>
      </c>
      <c r="AG319" s="2"/>
      <c r="AH319" s="2" t="s">
        <v>44</v>
      </c>
      <c r="AI319" s="2" t="s">
        <v>89</v>
      </c>
      <c r="AJ319" s="2" t="s">
        <v>96</v>
      </c>
      <c r="AK319" s="2" t="s">
        <v>49</v>
      </c>
      <c r="AL319" s="2" t="s">
        <v>91</v>
      </c>
      <c r="AM319" s="2" t="s">
        <v>51</v>
      </c>
      <c r="AN319" s="2" t="s">
        <v>69</v>
      </c>
      <c r="AO319" s="2" t="s">
        <v>53</v>
      </c>
      <c r="AP319" s="2" t="s">
        <v>54</v>
      </c>
      <c r="AQ319" s="2" t="s">
        <v>55</v>
      </c>
      <c r="AR319" s="2"/>
      <c r="AS319" s="2"/>
      <c r="AT319" s="363">
        <v>0</v>
      </c>
      <c r="AU319" s="2" t="s">
        <v>5635</v>
      </c>
      <c r="AV319" s="6">
        <v>41386</v>
      </c>
      <c r="AW319" s="6">
        <v>41442.588194444441</v>
      </c>
      <c r="AX319" s="2" t="s">
        <v>48</v>
      </c>
      <c r="AY319" s="7">
        <v>143568.79999999999</v>
      </c>
      <c r="AZ319" s="3">
        <v>5029</v>
      </c>
      <c r="BA319" s="16" t="s">
        <v>14971</v>
      </c>
      <c r="BB319" s="16" t="s">
        <v>14972</v>
      </c>
    </row>
    <row r="320" spans="1:54" s="16" customFormat="1" ht="15" customHeight="1" x14ac:dyDescent="0.2">
      <c r="A320" s="382"/>
      <c r="B320" s="16" t="s">
        <v>4922</v>
      </c>
      <c r="C320" s="16">
        <v>93</v>
      </c>
      <c r="D320" s="16" t="s">
        <v>4458</v>
      </c>
      <c r="E320" s="2" t="s">
        <v>4904</v>
      </c>
      <c r="F320" s="16" t="s">
        <v>4604</v>
      </c>
      <c r="G320" s="16" t="s">
        <v>4571</v>
      </c>
      <c r="H320" s="16" t="s">
        <v>4569</v>
      </c>
      <c r="I320" s="16" t="s">
        <v>7439</v>
      </c>
      <c r="J320" s="17">
        <v>41220</v>
      </c>
      <c r="K320" s="18">
        <f>AW320-J320</f>
        <v>222.61458333333576</v>
      </c>
      <c r="L320" s="2">
        <v>1657701</v>
      </c>
      <c r="M320" s="2" t="s">
        <v>5636</v>
      </c>
      <c r="N320" s="2" t="s">
        <v>5637</v>
      </c>
      <c r="O320" s="2" t="s">
        <v>38</v>
      </c>
      <c r="P320" s="2" t="s">
        <v>5675</v>
      </c>
      <c r="Q320" s="2"/>
      <c r="R320" s="6">
        <v>40376</v>
      </c>
      <c r="S320" s="2" t="s">
        <v>39</v>
      </c>
      <c r="T320" s="7">
        <v>100291.76</v>
      </c>
      <c r="U320" s="7">
        <v>100291.76</v>
      </c>
      <c r="V320" s="2" t="s">
        <v>39</v>
      </c>
      <c r="W320" s="2" t="s">
        <v>39</v>
      </c>
      <c r="X320" s="2" t="s">
        <v>39</v>
      </c>
      <c r="Y320" s="7">
        <v>100291.76</v>
      </c>
      <c r="Z320" s="2"/>
      <c r="AA320" s="48">
        <v>50145.88</v>
      </c>
      <c r="AB320" s="2">
        <v>0</v>
      </c>
      <c r="AC320" s="2" t="s">
        <v>41</v>
      </c>
      <c r="AD320" s="2">
        <v>0</v>
      </c>
      <c r="AE320" s="2" t="s">
        <v>42</v>
      </c>
      <c r="AF320" s="2" t="s">
        <v>43</v>
      </c>
      <c r="AG320" s="2"/>
      <c r="AH320" s="2" t="s">
        <v>44</v>
      </c>
      <c r="AI320" s="2" t="s">
        <v>89</v>
      </c>
      <c r="AJ320" s="2" t="s">
        <v>2078</v>
      </c>
      <c r="AK320" s="2" t="s">
        <v>49</v>
      </c>
      <c r="AL320" s="2" t="s">
        <v>91</v>
      </c>
      <c r="AM320" s="2" t="s">
        <v>51</v>
      </c>
      <c r="AN320" s="2" t="s">
        <v>4512</v>
      </c>
      <c r="AO320" s="2" t="s">
        <v>53</v>
      </c>
      <c r="AP320" s="2" t="s">
        <v>54</v>
      </c>
      <c r="AQ320" s="2" t="s">
        <v>55</v>
      </c>
      <c r="AR320" s="2"/>
      <c r="AS320" s="2"/>
      <c r="AT320" s="363">
        <v>0</v>
      </c>
      <c r="AU320" s="2" t="s">
        <v>5638</v>
      </c>
      <c r="AV320" s="6">
        <v>41422</v>
      </c>
      <c r="AW320" s="6">
        <v>41442.614583333336</v>
      </c>
      <c r="AX320" s="2" t="s">
        <v>48</v>
      </c>
      <c r="AY320" s="7">
        <v>100291.76</v>
      </c>
      <c r="AZ320" s="3">
        <v>5055</v>
      </c>
      <c r="BA320" s="16" t="s">
        <v>14973</v>
      </c>
      <c r="BB320" s="16" t="s">
        <v>14974</v>
      </c>
    </row>
    <row r="321" spans="1:54" s="16" customFormat="1" ht="15" customHeight="1" x14ac:dyDescent="0.2">
      <c r="A321" s="382"/>
      <c r="B321" s="16" t="s">
        <v>4922</v>
      </c>
      <c r="C321" s="16">
        <v>93</v>
      </c>
      <c r="D321" s="16" t="s">
        <v>4458</v>
      </c>
      <c r="E321" s="2" t="s">
        <v>4904</v>
      </c>
      <c r="F321" s="16" t="s">
        <v>4604</v>
      </c>
      <c r="G321" s="16" t="s">
        <v>4573</v>
      </c>
      <c r="H321" s="16" t="s">
        <v>4569</v>
      </c>
      <c r="I321" s="16" t="s">
        <v>4574</v>
      </c>
      <c r="J321" s="17">
        <v>41065</v>
      </c>
      <c r="K321" s="18">
        <f>AW321-J321</f>
        <v>377.92291666667006</v>
      </c>
      <c r="L321" s="2">
        <v>1658090</v>
      </c>
      <c r="M321" s="2" t="s">
        <v>5639</v>
      </c>
      <c r="N321" s="2" t="s">
        <v>5640</v>
      </c>
      <c r="O321" s="2" t="s">
        <v>38</v>
      </c>
      <c r="P321" s="2" t="s">
        <v>5699</v>
      </c>
      <c r="Q321" s="2"/>
      <c r="R321" s="6">
        <v>41028</v>
      </c>
      <c r="S321" s="2" t="s">
        <v>39</v>
      </c>
      <c r="T321" s="7">
        <v>33000</v>
      </c>
      <c r="U321" s="7">
        <v>33000</v>
      </c>
      <c r="V321" s="2" t="s">
        <v>39</v>
      </c>
      <c r="W321" s="2" t="s">
        <v>39</v>
      </c>
      <c r="X321" s="2" t="s">
        <v>39</v>
      </c>
      <c r="Y321" s="7">
        <v>33000</v>
      </c>
      <c r="Z321" s="2"/>
      <c r="AA321" s="48">
        <v>16500</v>
      </c>
      <c r="AB321" s="2">
        <v>0</v>
      </c>
      <c r="AC321" s="2" t="s">
        <v>41</v>
      </c>
      <c r="AD321" s="2">
        <v>0</v>
      </c>
      <c r="AE321" s="2" t="s">
        <v>42</v>
      </c>
      <c r="AF321" s="2" t="s">
        <v>43</v>
      </c>
      <c r="AG321" s="2"/>
      <c r="AH321" s="2" t="s">
        <v>44</v>
      </c>
      <c r="AI321" s="2" t="s">
        <v>89</v>
      </c>
      <c r="AJ321" s="2" t="s">
        <v>2078</v>
      </c>
      <c r="AK321" s="2" t="s">
        <v>49</v>
      </c>
      <c r="AL321" s="2" t="s">
        <v>597</v>
      </c>
      <c r="AM321" s="2" t="s">
        <v>51</v>
      </c>
      <c r="AN321" s="2" t="s">
        <v>82</v>
      </c>
      <c r="AO321" s="2" t="s">
        <v>83</v>
      </c>
      <c r="AP321" s="2" t="s">
        <v>84</v>
      </c>
      <c r="AQ321" s="2" t="s">
        <v>55</v>
      </c>
      <c r="AR321" s="2"/>
      <c r="AS321" s="2"/>
      <c r="AT321" s="363">
        <v>0</v>
      </c>
      <c r="AU321" s="2" t="s">
        <v>5641</v>
      </c>
      <c r="AV321" s="6">
        <v>41423</v>
      </c>
      <c r="AW321" s="6">
        <v>41442.92291666667</v>
      </c>
      <c r="AX321" s="2" t="s">
        <v>48</v>
      </c>
      <c r="AY321" s="7">
        <v>33000</v>
      </c>
      <c r="AZ321" s="3">
        <v>5055</v>
      </c>
      <c r="BA321" s="16" t="s">
        <v>14975</v>
      </c>
      <c r="BB321" s="16" t="s">
        <v>14976</v>
      </c>
    </row>
    <row r="322" spans="1:54" s="16" customFormat="1" ht="15" customHeight="1" x14ac:dyDescent="0.2">
      <c r="A322" s="382"/>
      <c r="B322" s="16" t="s">
        <v>4922</v>
      </c>
      <c r="C322" s="16">
        <v>93</v>
      </c>
      <c r="D322" s="16" t="s">
        <v>4458</v>
      </c>
      <c r="E322" s="16" t="s">
        <v>4592</v>
      </c>
      <c r="F322" s="16" t="s">
        <v>9407</v>
      </c>
      <c r="G322" s="16" t="s">
        <v>4568</v>
      </c>
      <c r="H322" s="16" t="s">
        <v>4584</v>
      </c>
      <c r="I322" s="16" t="s">
        <v>4584</v>
      </c>
      <c r="J322" s="17">
        <v>41449</v>
      </c>
      <c r="K322" s="18">
        <f>AW322-J322</f>
        <v>-6.0659722222189885</v>
      </c>
      <c r="L322" s="2">
        <v>1658107</v>
      </c>
      <c r="M322" s="2" t="s">
        <v>5642</v>
      </c>
      <c r="N322" s="2" t="s">
        <v>5643</v>
      </c>
      <c r="O322" s="2" t="s">
        <v>38</v>
      </c>
      <c r="P322" s="2" t="s">
        <v>5700</v>
      </c>
      <c r="Q322" s="2"/>
      <c r="R322" s="6">
        <v>40036</v>
      </c>
      <c r="S322" s="2" t="s">
        <v>39</v>
      </c>
      <c r="T322" s="7">
        <v>5500</v>
      </c>
      <c r="U322" s="7">
        <v>5500</v>
      </c>
      <c r="V322" s="2" t="s">
        <v>39</v>
      </c>
      <c r="W322" s="2" t="s">
        <v>39</v>
      </c>
      <c r="X322" s="2" t="s">
        <v>39</v>
      </c>
      <c r="Y322" s="7">
        <v>5500</v>
      </c>
      <c r="Z322" s="2"/>
      <c r="AA322" s="48">
        <v>2750</v>
      </c>
      <c r="AB322" s="2">
        <v>0</v>
      </c>
      <c r="AC322" s="2" t="s">
        <v>41</v>
      </c>
      <c r="AD322" s="2">
        <v>0</v>
      </c>
      <c r="AE322" s="2" t="s">
        <v>42</v>
      </c>
      <c r="AF322" s="2" t="s">
        <v>43</v>
      </c>
      <c r="AG322" s="2"/>
      <c r="AH322" s="2" t="s">
        <v>44</v>
      </c>
      <c r="AI322" s="2" t="s">
        <v>89</v>
      </c>
      <c r="AJ322" s="2" t="s">
        <v>2078</v>
      </c>
      <c r="AK322" s="2" t="s">
        <v>97</v>
      </c>
      <c r="AL322" s="2" t="s">
        <v>50</v>
      </c>
      <c r="AM322" s="2" t="s">
        <v>51</v>
      </c>
      <c r="AN322" s="2" t="s">
        <v>5644</v>
      </c>
      <c r="AO322" s="2" t="s">
        <v>154</v>
      </c>
      <c r="AP322" s="2" t="s">
        <v>155</v>
      </c>
      <c r="AQ322" s="2" t="s">
        <v>55</v>
      </c>
      <c r="AR322" s="2"/>
      <c r="AS322" s="2"/>
      <c r="AT322" s="363">
        <v>0</v>
      </c>
      <c r="AU322" s="2" t="s">
        <v>5645</v>
      </c>
      <c r="AV322" s="6">
        <v>41418</v>
      </c>
      <c r="AW322" s="6">
        <v>41442.934027777781</v>
      </c>
      <c r="AX322" s="2" t="s">
        <v>48</v>
      </c>
      <c r="AY322" s="7">
        <v>5500</v>
      </c>
      <c r="AZ322" s="3">
        <v>7000</v>
      </c>
      <c r="BA322" s="16" t="s">
        <v>14977</v>
      </c>
      <c r="BB322" s="16" t="s">
        <v>14978</v>
      </c>
    </row>
    <row r="323" spans="1:54" s="16" customFormat="1" ht="15" customHeight="1" x14ac:dyDescent="0.2">
      <c r="A323" s="382"/>
      <c r="B323" s="16" t="s">
        <v>4922</v>
      </c>
      <c r="C323" s="16">
        <v>1</v>
      </c>
      <c r="D323" s="16" t="s">
        <v>6893</v>
      </c>
      <c r="E323" s="16" t="s">
        <v>8296</v>
      </c>
      <c r="F323" s="16" t="s">
        <v>5286</v>
      </c>
      <c r="G323" s="16" t="s">
        <v>5831</v>
      </c>
      <c r="H323" s="16" t="s">
        <v>4569</v>
      </c>
      <c r="I323" s="16" t="s">
        <v>4570</v>
      </c>
      <c r="J323" s="17" t="s">
        <v>5286</v>
      </c>
      <c r="K323" s="18" t="s">
        <v>5286</v>
      </c>
      <c r="L323" s="2">
        <v>1658128</v>
      </c>
      <c r="M323" s="2" t="s">
        <v>5646</v>
      </c>
      <c r="N323" s="2" t="s">
        <v>5647</v>
      </c>
      <c r="O323" s="2" t="s">
        <v>38</v>
      </c>
      <c r="P323" s="2" t="s">
        <v>5677</v>
      </c>
      <c r="Q323" s="2"/>
      <c r="R323" s="6">
        <v>41206</v>
      </c>
      <c r="S323" s="2" t="s">
        <v>39</v>
      </c>
      <c r="T323" s="7">
        <v>76983.149999999994</v>
      </c>
      <c r="U323" s="7">
        <v>76983.149999999994</v>
      </c>
      <c r="V323" s="2" t="s">
        <v>39</v>
      </c>
      <c r="W323" s="2" t="s">
        <v>39</v>
      </c>
      <c r="X323" s="2" t="s">
        <v>39</v>
      </c>
      <c r="Y323" s="7">
        <v>76983.149999999994</v>
      </c>
      <c r="Z323" s="2"/>
      <c r="AA323" s="48">
        <v>38491.58</v>
      </c>
      <c r="AB323" s="2">
        <v>0</v>
      </c>
      <c r="AC323" s="2" t="s">
        <v>41</v>
      </c>
      <c r="AD323" s="2">
        <v>0</v>
      </c>
      <c r="AE323" s="2" t="s">
        <v>42</v>
      </c>
      <c r="AF323" s="2" t="s">
        <v>43</v>
      </c>
      <c r="AG323" s="2"/>
      <c r="AH323" s="2" t="s">
        <v>44</v>
      </c>
      <c r="AI323" s="2" t="s">
        <v>89</v>
      </c>
      <c r="AJ323" s="2" t="s">
        <v>96</v>
      </c>
      <c r="AK323" s="2" t="s">
        <v>49</v>
      </c>
      <c r="AL323" s="2" t="s">
        <v>137</v>
      </c>
      <c r="AM323" s="2" t="s">
        <v>51</v>
      </c>
      <c r="AN323" s="2" t="s">
        <v>680</v>
      </c>
      <c r="AO323" s="2" t="s">
        <v>53</v>
      </c>
      <c r="AP323" s="2" t="s">
        <v>54</v>
      </c>
      <c r="AQ323" s="2" t="s">
        <v>55</v>
      </c>
      <c r="AR323" s="2"/>
      <c r="AS323" s="2"/>
      <c r="AT323" s="363">
        <v>0</v>
      </c>
      <c r="AU323" s="2" t="s">
        <v>5648</v>
      </c>
      <c r="AV323" s="6">
        <v>41422</v>
      </c>
      <c r="AW323" s="6">
        <v>41442.952777777777</v>
      </c>
      <c r="AX323" s="2" t="s">
        <v>72</v>
      </c>
      <c r="AY323" s="7">
        <v>76983.149999999994</v>
      </c>
      <c r="AZ323" s="3"/>
      <c r="BA323" s="16" t="s">
        <v>14979</v>
      </c>
      <c r="BB323" s="16" t="s">
        <v>14980</v>
      </c>
    </row>
    <row r="324" spans="1:54" s="16" customFormat="1" ht="15" customHeight="1" x14ac:dyDescent="0.2">
      <c r="A324" s="382"/>
      <c r="B324" s="16" t="s">
        <v>4922</v>
      </c>
      <c r="C324" s="16">
        <v>93</v>
      </c>
      <c r="D324" s="16" t="s">
        <v>4458</v>
      </c>
      <c r="E324" s="16" t="s">
        <v>4591</v>
      </c>
      <c r="F324" s="16" t="s">
        <v>4604</v>
      </c>
      <c r="G324" s="16" t="s">
        <v>4573</v>
      </c>
      <c r="H324" s="16" t="s">
        <v>4567</v>
      </c>
      <c r="I324" s="16" t="s">
        <v>4587</v>
      </c>
      <c r="J324" s="17">
        <v>40651</v>
      </c>
      <c r="K324" s="18">
        <f t="shared" ref="K324:K352" si="13">AW324-J324</f>
        <v>791.98958333333576</v>
      </c>
      <c r="L324" s="2">
        <v>1658177</v>
      </c>
      <c r="M324" s="2" t="s">
        <v>5649</v>
      </c>
      <c r="N324" s="2" t="s">
        <v>5650</v>
      </c>
      <c r="O324" s="2" t="s">
        <v>38</v>
      </c>
      <c r="P324" s="2" t="s">
        <v>5706</v>
      </c>
      <c r="Q324" s="2"/>
      <c r="R324" s="6">
        <v>40643</v>
      </c>
      <c r="S324" s="2" t="s">
        <v>39</v>
      </c>
      <c r="T324" s="7">
        <v>92000</v>
      </c>
      <c r="U324" s="7">
        <v>123000</v>
      </c>
      <c r="V324" s="2" t="s">
        <v>39</v>
      </c>
      <c r="W324" s="2" t="s">
        <v>39</v>
      </c>
      <c r="X324" s="2" t="s">
        <v>39</v>
      </c>
      <c r="Y324" s="7">
        <v>92000</v>
      </c>
      <c r="Z324" s="2"/>
      <c r="AA324" s="48">
        <v>46000</v>
      </c>
      <c r="AB324" s="2">
        <v>0</v>
      </c>
      <c r="AC324" s="2" t="s">
        <v>41</v>
      </c>
      <c r="AD324" s="2">
        <v>0</v>
      </c>
      <c r="AE324" s="2" t="s">
        <v>42</v>
      </c>
      <c r="AF324" s="2" t="s">
        <v>43</v>
      </c>
      <c r="AG324" s="2"/>
      <c r="AH324" s="2" t="s">
        <v>44</v>
      </c>
      <c r="AI324" s="2" t="s">
        <v>89</v>
      </c>
      <c r="AJ324" s="2" t="s">
        <v>2078</v>
      </c>
      <c r="AK324" s="2" t="s">
        <v>49</v>
      </c>
      <c r="AL324" s="2" t="s">
        <v>98</v>
      </c>
      <c r="AM324" s="2" t="s">
        <v>51</v>
      </c>
      <c r="AN324" s="2" t="s">
        <v>5651</v>
      </c>
      <c r="AO324" s="2" t="s">
        <v>78</v>
      </c>
      <c r="AP324" s="2" t="s">
        <v>54</v>
      </c>
      <c r="AQ324" s="2" t="s">
        <v>55</v>
      </c>
      <c r="AR324" s="2"/>
      <c r="AS324" s="2"/>
      <c r="AT324" s="363">
        <v>0</v>
      </c>
      <c r="AU324" s="2" t="s">
        <v>5652</v>
      </c>
      <c r="AV324" s="6">
        <v>41365</v>
      </c>
      <c r="AW324" s="6">
        <v>41442.989583333336</v>
      </c>
      <c r="AX324" s="2" t="s">
        <v>48</v>
      </c>
      <c r="AY324" s="7">
        <v>92000</v>
      </c>
      <c r="AZ324" s="3">
        <v>5081</v>
      </c>
      <c r="BA324" s="16" t="s">
        <v>14981</v>
      </c>
      <c r="BB324" s="16" t="s">
        <v>14982</v>
      </c>
    </row>
    <row r="325" spans="1:54" s="16" customFormat="1" ht="15" customHeight="1" x14ac:dyDescent="0.2">
      <c r="A325" s="382"/>
      <c r="B325" s="16" t="s">
        <v>4922</v>
      </c>
      <c r="C325" s="16">
        <v>82</v>
      </c>
      <c r="D325" s="16" t="s">
        <v>4458</v>
      </c>
      <c r="E325" s="16" t="s">
        <v>9397</v>
      </c>
      <c r="F325" s="16" t="s">
        <v>5401</v>
      </c>
      <c r="G325" s="16" t="s">
        <v>5106</v>
      </c>
      <c r="H325" s="16" t="s">
        <v>4584</v>
      </c>
      <c r="I325" s="16" t="s">
        <v>4584</v>
      </c>
      <c r="J325" s="17">
        <v>41451</v>
      </c>
      <c r="K325" s="18">
        <f t="shared" si="13"/>
        <v>-7.9430555555591127</v>
      </c>
      <c r="L325" s="2">
        <v>1658268</v>
      </c>
      <c r="M325" s="2" t="s">
        <v>5653</v>
      </c>
      <c r="N325" s="2" t="s">
        <v>5654</v>
      </c>
      <c r="O325" s="2" t="s">
        <v>38</v>
      </c>
      <c r="P325" s="2" t="s">
        <v>5707</v>
      </c>
      <c r="Q325" s="2"/>
      <c r="R325" s="6">
        <v>39120</v>
      </c>
      <c r="S325" s="2" t="s">
        <v>39</v>
      </c>
      <c r="T325" s="7">
        <v>15000</v>
      </c>
      <c r="U325" s="7">
        <v>15000</v>
      </c>
      <c r="V325" s="2" t="s">
        <v>39</v>
      </c>
      <c r="W325" s="2" t="s">
        <v>39</v>
      </c>
      <c r="X325" s="2" t="s">
        <v>39</v>
      </c>
      <c r="Y325" s="7">
        <v>15000</v>
      </c>
      <c r="Z325" s="2"/>
      <c r="AA325" s="48">
        <v>7500</v>
      </c>
      <c r="AB325" s="2">
        <v>0</v>
      </c>
      <c r="AC325" s="2" t="s">
        <v>41</v>
      </c>
      <c r="AD325" s="2">
        <v>0</v>
      </c>
      <c r="AE325" s="2" t="s">
        <v>42</v>
      </c>
      <c r="AF325" s="2" t="s">
        <v>43</v>
      </c>
      <c r="AG325" s="2"/>
      <c r="AH325" s="2" t="s">
        <v>44</v>
      </c>
      <c r="AI325" s="2" t="s">
        <v>89</v>
      </c>
      <c r="AJ325" s="2" t="s">
        <v>96</v>
      </c>
      <c r="AK325" s="2" t="s">
        <v>49</v>
      </c>
      <c r="AL325" s="2" t="s">
        <v>91</v>
      </c>
      <c r="AM325" s="2" t="s">
        <v>51</v>
      </c>
      <c r="AN325" s="2" t="s">
        <v>859</v>
      </c>
      <c r="AO325" s="2" t="s">
        <v>53</v>
      </c>
      <c r="AP325" s="2" t="s">
        <v>54</v>
      </c>
      <c r="AQ325" s="2" t="s">
        <v>55</v>
      </c>
      <c r="AR325" s="2"/>
      <c r="AS325" s="2"/>
      <c r="AT325" s="363">
        <v>0</v>
      </c>
      <c r="AU325" s="2" t="s">
        <v>5655</v>
      </c>
      <c r="AV325" s="6">
        <v>41431</v>
      </c>
      <c r="AW325" s="6">
        <v>41443.056944444441</v>
      </c>
      <c r="AX325" s="2" t="s">
        <v>48</v>
      </c>
      <c r="AY325" s="7">
        <v>15000</v>
      </c>
      <c r="AZ325" s="3">
        <v>165</v>
      </c>
      <c r="BA325" s="16" t="s">
        <v>14983</v>
      </c>
      <c r="BB325" s="16" t="s">
        <v>14984</v>
      </c>
    </row>
    <row r="326" spans="1:54" s="16" customFormat="1" ht="15" customHeight="1" x14ac:dyDescent="0.2">
      <c r="A326" s="382"/>
      <c r="B326" s="16" t="s">
        <v>4922</v>
      </c>
      <c r="C326" s="16">
        <v>93</v>
      </c>
      <c r="D326" s="16" t="s">
        <v>4458</v>
      </c>
      <c r="E326" s="16" t="s">
        <v>4597</v>
      </c>
      <c r="F326" s="16" t="s">
        <v>5401</v>
      </c>
      <c r="G326" s="16" t="s">
        <v>4571</v>
      </c>
      <c r="H326" s="16" t="s">
        <v>4569</v>
      </c>
      <c r="I326" s="16" t="s">
        <v>7439</v>
      </c>
      <c r="J326" s="17">
        <v>41156</v>
      </c>
      <c r="K326" s="18">
        <f t="shared" si="13"/>
        <v>287.50694444444525</v>
      </c>
      <c r="L326" s="2">
        <v>1658524</v>
      </c>
      <c r="M326" s="2" t="s">
        <v>5656</v>
      </c>
      <c r="N326" s="2" t="s">
        <v>5657</v>
      </c>
      <c r="O326" s="2" t="s">
        <v>38</v>
      </c>
      <c r="P326" s="2" t="s">
        <v>5708</v>
      </c>
      <c r="Q326" s="2"/>
      <c r="R326" s="6">
        <v>40542</v>
      </c>
      <c r="S326" s="2" t="s">
        <v>39</v>
      </c>
      <c r="T326" s="7">
        <v>31115</v>
      </c>
      <c r="U326" s="7">
        <v>31115</v>
      </c>
      <c r="V326" s="2" t="s">
        <v>39</v>
      </c>
      <c r="W326" s="2" t="s">
        <v>39</v>
      </c>
      <c r="X326" s="2" t="s">
        <v>39</v>
      </c>
      <c r="Y326" s="7">
        <v>31115</v>
      </c>
      <c r="Z326" s="2"/>
      <c r="AA326" s="48">
        <v>15557.5</v>
      </c>
      <c r="AB326" s="2">
        <v>0</v>
      </c>
      <c r="AC326" s="2" t="s">
        <v>41</v>
      </c>
      <c r="AD326" s="2">
        <v>0</v>
      </c>
      <c r="AE326" s="2" t="s">
        <v>42</v>
      </c>
      <c r="AF326" s="2" t="s">
        <v>43</v>
      </c>
      <c r="AG326" s="2"/>
      <c r="AH326" s="2" t="s">
        <v>44</v>
      </c>
      <c r="AI326" s="2" t="s">
        <v>89</v>
      </c>
      <c r="AJ326" s="2" t="s">
        <v>2078</v>
      </c>
      <c r="AK326" s="2" t="s">
        <v>49</v>
      </c>
      <c r="AL326" s="2" t="s">
        <v>98</v>
      </c>
      <c r="AM326" s="2" t="s">
        <v>51</v>
      </c>
      <c r="AN326" s="2" t="s">
        <v>1403</v>
      </c>
      <c r="AO326" s="2" t="s">
        <v>53</v>
      </c>
      <c r="AP326" s="2" t="s">
        <v>5702</v>
      </c>
      <c r="AQ326" s="2" t="s">
        <v>55</v>
      </c>
      <c r="AR326" s="2"/>
      <c r="AS326" s="2"/>
      <c r="AT326" s="363">
        <v>0</v>
      </c>
      <c r="AU326" s="2" t="s">
        <v>5658</v>
      </c>
      <c r="AV326" s="6">
        <v>41422</v>
      </c>
      <c r="AW326" s="6">
        <v>41443.506944444445</v>
      </c>
      <c r="AX326" s="2" t="s">
        <v>48</v>
      </c>
      <c r="AY326" s="7">
        <v>31115</v>
      </c>
      <c r="AZ326" s="3">
        <v>5030</v>
      </c>
      <c r="BA326" s="16" t="s">
        <v>14985</v>
      </c>
      <c r="BB326" s="16" t="s">
        <v>14986</v>
      </c>
    </row>
    <row r="327" spans="1:54" s="16" customFormat="1" ht="15" customHeight="1" x14ac:dyDescent="0.2">
      <c r="A327" s="382"/>
      <c r="B327" s="16" t="s">
        <v>4922</v>
      </c>
      <c r="C327" s="16">
        <v>14</v>
      </c>
      <c r="D327" s="16" t="s">
        <v>4457</v>
      </c>
      <c r="E327" s="16" t="s">
        <v>4590</v>
      </c>
      <c r="F327" s="16" t="s">
        <v>5151</v>
      </c>
      <c r="G327" s="16" t="s">
        <v>4566</v>
      </c>
      <c r="H327" s="16" t="s">
        <v>4569</v>
      </c>
      <c r="I327" s="16" t="s">
        <v>4570</v>
      </c>
      <c r="J327" s="17">
        <v>40500</v>
      </c>
      <c r="K327" s="18">
        <f t="shared" si="13"/>
        <v>944.0986111111124</v>
      </c>
      <c r="L327" s="2">
        <v>1659081</v>
      </c>
      <c r="M327" s="2" t="s">
        <v>5660</v>
      </c>
      <c r="N327" s="2" t="s">
        <v>5661</v>
      </c>
      <c r="O327" s="2" t="s">
        <v>1199</v>
      </c>
      <c r="P327" s="2" t="s">
        <v>5709</v>
      </c>
      <c r="Q327" s="2"/>
      <c r="R327" s="6">
        <v>40498</v>
      </c>
      <c r="S327" s="2" t="s">
        <v>39</v>
      </c>
      <c r="T327" s="7">
        <v>12000</v>
      </c>
      <c r="U327" s="7">
        <v>12000</v>
      </c>
      <c r="V327" s="2" t="s">
        <v>39</v>
      </c>
      <c r="W327" s="2" t="s">
        <v>39</v>
      </c>
      <c r="X327" s="2" t="s">
        <v>39</v>
      </c>
      <c r="Y327" s="7">
        <v>12000</v>
      </c>
      <c r="Z327" s="2"/>
      <c r="AA327" s="48">
        <v>6000</v>
      </c>
      <c r="AB327" s="2">
        <v>0</v>
      </c>
      <c r="AC327" s="2" t="s">
        <v>41</v>
      </c>
      <c r="AD327" s="2">
        <v>0</v>
      </c>
      <c r="AE327" s="2" t="s">
        <v>42</v>
      </c>
      <c r="AF327" s="2" t="s">
        <v>43</v>
      </c>
      <c r="AG327" s="2"/>
      <c r="AH327" s="2" t="s">
        <v>44</v>
      </c>
      <c r="AI327" s="2" t="s">
        <v>3189</v>
      </c>
      <c r="AJ327" s="2" t="s">
        <v>2078</v>
      </c>
      <c r="AK327" s="2" t="s">
        <v>49</v>
      </c>
      <c r="AL327" s="2" t="s">
        <v>75</v>
      </c>
      <c r="AM327" s="2" t="s">
        <v>76</v>
      </c>
      <c r="AN327" s="2" t="s">
        <v>1859</v>
      </c>
      <c r="AO327" s="2" t="s">
        <v>53</v>
      </c>
      <c r="AP327" s="2" t="s">
        <v>54</v>
      </c>
      <c r="AQ327" s="2" t="s">
        <v>55</v>
      </c>
      <c r="AR327" s="2"/>
      <c r="AS327" s="2"/>
      <c r="AT327" s="363">
        <v>0</v>
      </c>
      <c r="AU327" s="2" t="s">
        <v>5662</v>
      </c>
      <c r="AV327" s="6">
        <v>41386</v>
      </c>
      <c r="AW327" s="6">
        <v>41444.098611111112</v>
      </c>
      <c r="AX327" s="2" t="s">
        <v>48</v>
      </c>
      <c r="AY327" s="7">
        <v>12000</v>
      </c>
      <c r="AZ327" s="3">
        <v>5002</v>
      </c>
      <c r="BA327" s="16" t="s">
        <v>14987</v>
      </c>
      <c r="BB327" s="16" t="s">
        <v>14015</v>
      </c>
    </row>
    <row r="328" spans="1:54" s="16" customFormat="1" ht="15" customHeight="1" x14ac:dyDescent="0.2">
      <c r="A328" s="382"/>
      <c r="B328" s="16" t="s">
        <v>4922</v>
      </c>
      <c r="C328" s="16">
        <v>14</v>
      </c>
      <c r="D328" s="16" t="s">
        <v>4457</v>
      </c>
      <c r="E328" s="16" t="s">
        <v>4590</v>
      </c>
      <c r="F328" s="16" t="s">
        <v>5151</v>
      </c>
      <c r="G328" s="16" t="s">
        <v>7089</v>
      </c>
      <c r="H328" s="16" t="s">
        <v>4569</v>
      </c>
      <c r="I328" s="16" t="s">
        <v>7090</v>
      </c>
      <c r="J328" s="17">
        <v>41107</v>
      </c>
      <c r="K328" s="18">
        <f t="shared" si="13"/>
        <v>337.42222222222335</v>
      </c>
      <c r="L328" s="2">
        <v>1659250</v>
      </c>
      <c r="M328" s="2" t="s">
        <v>5663</v>
      </c>
      <c r="N328" s="2" t="s">
        <v>5664</v>
      </c>
      <c r="O328" s="2" t="s">
        <v>1199</v>
      </c>
      <c r="P328" s="2" t="s">
        <v>5710</v>
      </c>
      <c r="Q328" s="2"/>
      <c r="R328" s="6">
        <v>41104</v>
      </c>
      <c r="S328" s="2" t="s">
        <v>39</v>
      </c>
      <c r="T328" s="7">
        <v>30000</v>
      </c>
      <c r="U328" s="7">
        <v>30000</v>
      </c>
      <c r="V328" s="2" t="s">
        <v>39</v>
      </c>
      <c r="W328" s="2" t="s">
        <v>39</v>
      </c>
      <c r="X328" s="2" t="s">
        <v>39</v>
      </c>
      <c r="Y328" s="7">
        <v>30000</v>
      </c>
      <c r="Z328" s="2"/>
      <c r="AA328" s="48">
        <v>15000</v>
      </c>
      <c r="AB328" s="2">
        <v>0</v>
      </c>
      <c r="AC328" s="2" t="s">
        <v>41</v>
      </c>
      <c r="AD328" s="2">
        <v>0</v>
      </c>
      <c r="AE328" s="2" t="s">
        <v>42</v>
      </c>
      <c r="AF328" s="2" t="s">
        <v>43</v>
      </c>
      <c r="AG328" s="2"/>
      <c r="AH328" s="2" t="s">
        <v>44</v>
      </c>
      <c r="AI328" s="2" t="s">
        <v>3189</v>
      </c>
      <c r="AJ328" s="2" t="s">
        <v>2078</v>
      </c>
      <c r="AK328" s="2" t="s">
        <v>97</v>
      </c>
      <c r="AL328" s="2" t="s">
        <v>50</v>
      </c>
      <c r="AM328" s="2" t="s">
        <v>51</v>
      </c>
      <c r="AN328" s="2" t="s">
        <v>1081</v>
      </c>
      <c r="AO328" s="2" t="s">
        <v>46</v>
      </c>
      <c r="AP328" s="2" t="s">
        <v>47</v>
      </c>
      <c r="AQ328" s="2" t="s">
        <v>55</v>
      </c>
      <c r="AR328" s="2"/>
      <c r="AS328" s="2"/>
      <c r="AT328" s="363">
        <v>0</v>
      </c>
      <c r="AU328" s="2" t="s">
        <v>5665</v>
      </c>
      <c r="AV328" s="6">
        <v>41438</v>
      </c>
      <c r="AW328" s="6">
        <v>41444.422222222223</v>
      </c>
      <c r="AX328" s="2" t="s">
        <v>48</v>
      </c>
      <c r="AY328" s="7">
        <v>30000</v>
      </c>
      <c r="AZ328" s="3">
        <v>5002</v>
      </c>
      <c r="BA328" s="16" t="s">
        <v>14988</v>
      </c>
      <c r="BB328" s="16" t="s">
        <v>14989</v>
      </c>
    </row>
    <row r="329" spans="1:54" s="16" customFormat="1" ht="15" customHeight="1" x14ac:dyDescent="0.2">
      <c r="A329" s="382"/>
      <c r="B329" s="16" t="s">
        <v>4922</v>
      </c>
      <c r="C329" s="16">
        <v>14</v>
      </c>
      <c r="D329" s="16" t="s">
        <v>4457</v>
      </c>
      <c r="E329" s="16" t="s">
        <v>4643</v>
      </c>
      <c r="F329" s="16" t="s">
        <v>5151</v>
      </c>
      <c r="G329" s="16" t="s">
        <v>7089</v>
      </c>
      <c r="H329" s="16" t="s">
        <v>4569</v>
      </c>
      <c r="I329" s="16" t="s">
        <v>7090</v>
      </c>
      <c r="J329" s="17">
        <v>41261</v>
      </c>
      <c r="K329" s="18">
        <f t="shared" si="13"/>
        <v>183.42708333333576</v>
      </c>
      <c r="L329" s="2">
        <v>1659290</v>
      </c>
      <c r="M329" s="2" t="s">
        <v>5666</v>
      </c>
      <c r="N329" s="2" t="s">
        <v>5667</v>
      </c>
      <c r="O329" s="2" t="s">
        <v>1199</v>
      </c>
      <c r="P329" s="2" t="s">
        <v>5711</v>
      </c>
      <c r="Q329" s="2"/>
      <c r="R329" s="6">
        <v>41253</v>
      </c>
      <c r="S329" s="2" t="s">
        <v>39</v>
      </c>
      <c r="T329" s="7">
        <v>35000</v>
      </c>
      <c r="U329" s="7">
        <v>35000</v>
      </c>
      <c r="V329" s="2" t="s">
        <v>39</v>
      </c>
      <c r="W329" s="2" t="s">
        <v>39</v>
      </c>
      <c r="X329" s="2" t="s">
        <v>39</v>
      </c>
      <c r="Y329" s="7">
        <v>35000</v>
      </c>
      <c r="Z329" s="2"/>
      <c r="AA329" s="48">
        <v>17500</v>
      </c>
      <c r="AB329" s="2">
        <v>0</v>
      </c>
      <c r="AC329" s="2" t="s">
        <v>41</v>
      </c>
      <c r="AD329" s="2">
        <v>0</v>
      </c>
      <c r="AE329" s="2" t="s">
        <v>42</v>
      </c>
      <c r="AF329" s="2" t="s">
        <v>43</v>
      </c>
      <c r="AG329" s="2"/>
      <c r="AH329" s="2" t="s">
        <v>44</v>
      </c>
      <c r="AI329" s="2" t="s">
        <v>3189</v>
      </c>
      <c r="AJ329" s="2" t="s">
        <v>2932</v>
      </c>
      <c r="AK329" s="2" t="s">
        <v>49</v>
      </c>
      <c r="AL329" s="2" t="s">
        <v>75</v>
      </c>
      <c r="AM329" s="2" t="s">
        <v>76</v>
      </c>
      <c r="AN329" s="2" t="s">
        <v>236</v>
      </c>
      <c r="AO329" s="2" t="s">
        <v>53</v>
      </c>
      <c r="AP329" s="2" t="s">
        <v>54</v>
      </c>
      <c r="AQ329" s="2" t="s">
        <v>55</v>
      </c>
      <c r="AR329" s="2"/>
      <c r="AS329" s="2"/>
      <c r="AT329" s="363">
        <v>0</v>
      </c>
      <c r="AU329" s="2" t="s">
        <v>5668</v>
      </c>
      <c r="AV329" s="6">
        <v>41431</v>
      </c>
      <c r="AW329" s="6">
        <v>41444.427083333336</v>
      </c>
      <c r="AX329" s="2" t="s">
        <v>48</v>
      </c>
      <c r="AY329" s="7">
        <v>35000</v>
      </c>
      <c r="AZ329" s="3">
        <v>5000</v>
      </c>
      <c r="BA329" s="16" t="s">
        <v>14990</v>
      </c>
      <c r="BB329" s="16" t="s">
        <v>14991</v>
      </c>
    </row>
    <row r="330" spans="1:54" s="16" customFormat="1" ht="15" customHeight="1" x14ac:dyDescent="0.2">
      <c r="A330" s="382"/>
      <c r="B330" s="16" t="s">
        <v>4922</v>
      </c>
      <c r="C330" s="16">
        <v>14</v>
      </c>
      <c r="D330" s="16" t="s">
        <v>4457</v>
      </c>
      <c r="E330" s="16" t="s">
        <v>4590</v>
      </c>
      <c r="F330" s="16" t="s">
        <v>5151</v>
      </c>
      <c r="G330" s="16" t="s">
        <v>4576</v>
      </c>
      <c r="H330" s="16" t="s">
        <v>4569</v>
      </c>
      <c r="I330" s="16" t="s">
        <v>4575</v>
      </c>
      <c r="J330" s="17">
        <v>40550</v>
      </c>
      <c r="K330" s="18">
        <f t="shared" si="13"/>
        <v>886.73819444444234</v>
      </c>
      <c r="L330" s="2">
        <v>1653891</v>
      </c>
      <c r="M330" s="2" t="s">
        <v>5678</v>
      </c>
      <c r="N330" s="2" t="s">
        <v>5679</v>
      </c>
      <c r="O330" s="2" t="s">
        <v>1199</v>
      </c>
      <c r="P330" s="2" t="s">
        <v>5703</v>
      </c>
      <c r="Q330" s="2"/>
      <c r="R330" s="6">
        <v>40452</v>
      </c>
      <c r="S330" s="2" t="s">
        <v>39</v>
      </c>
      <c r="T330" s="7">
        <v>14000</v>
      </c>
      <c r="U330" s="7">
        <v>14000</v>
      </c>
      <c r="V330" s="2" t="s">
        <v>39</v>
      </c>
      <c r="W330" s="2" t="s">
        <v>39</v>
      </c>
      <c r="X330" s="2" t="s">
        <v>39</v>
      </c>
      <c r="Y330" s="7">
        <v>14000</v>
      </c>
      <c r="Z330" s="2"/>
      <c r="AA330" s="48">
        <v>7000</v>
      </c>
      <c r="AB330" s="2">
        <v>0</v>
      </c>
      <c r="AC330" s="2" t="s">
        <v>41</v>
      </c>
      <c r="AD330" s="2">
        <v>0</v>
      </c>
      <c r="AE330" s="2" t="s">
        <v>42</v>
      </c>
      <c r="AF330" s="2" t="s">
        <v>43</v>
      </c>
      <c r="AG330" s="2"/>
      <c r="AH330" s="2" t="s">
        <v>44</v>
      </c>
      <c r="AI330" s="2" t="s">
        <v>3189</v>
      </c>
      <c r="AJ330" s="2" t="s">
        <v>2078</v>
      </c>
      <c r="AK330" s="2" t="s">
        <v>97</v>
      </c>
      <c r="AL330" s="2" t="s">
        <v>246</v>
      </c>
      <c r="AM330" s="2" t="s">
        <v>51</v>
      </c>
      <c r="AN330" s="2" t="s">
        <v>307</v>
      </c>
      <c r="AO330" s="2" t="s">
        <v>171</v>
      </c>
      <c r="AP330" s="2" t="s">
        <v>5680</v>
      </c>
      <c r="AQ330" s="2" t="s">
        <v>5681</v>
      </c>
      <c r="AR330" s="2"/>
      <c r="AS330" s="2"/>
      <c r="AT330" s="363">
        <v>0</v>
      </c>
      <c r="AU330" s="2" t="s">
        <v>5682</v>
      </c>
      <c r="AV330" s="6">
        <v>41121</v>
      </c>
      <c r="AW330" s="6">
        <v>41436.738194444442</v>
      </c>
      <c r="AX330" s="2" t="s">
        <v>48</v>
      </c>
      <c r="AY330" s="7">
        <v>14000</v>
      </c>
      <c r="AZ330" s="3">
        <v>5002</v>
      </c>
      <c r="BA330" s="16" t="s">
        <v>14992</v>
      </c>
      <c r="BB330" s="16" t="s">
        <v>14993</v>
      </c>
    </row>
    <row r="331" spans="1:54" s="16" customFormat="1" ht="15" customHeight="1" x14ac:dyDescent="0.2">
      <c r="A331" s="382"/>
      <c r="B331" s="16" t="s">
        <v>4922</v>
      </c>
      <c r="C331" s="16">
        <v>82</v>
      </c>
      <c r="D331" s="16" t="s">
        <v>4458</v>
      </c>
      <c r="E331" s="16" t="s">
        <v>4593</v>
      </c>
      <c r="F331" s="16" t="s">
        <v>5401</v>
      </c>
      <c r="G331" s="16" t="s">
        <v>4568</v>
      </c>
      <c r="H331" s="16" t="s">
        <v>4567</v>
      </c>
      <c r="I331" s="16" t="s">
        <v>7440</v>
      </c>
      <c r="J331" s="17">
        <v>41116</v>
      </c>
      <c r="K331" s="18">
        <f t="shared" si="13"/>
        <v>328.54305555555766</v>
      </c>
      <c r="L331" s="2">
        <v>1659549</v>
      </c>
      <c r="M331" s="2" t="s">
        <v>5683</v>
      </c>
      <c r="N331" s="2" t="s">
        <v>5684</v>
      </c>
      <c r="O331" s="2" t="s">
        <v>38</v>
      </c>
      <c r="P331" s="2" t="s">
        <v>5704</v>
      </c>
      <c r="Q331" s="2"/>
      <c r="R331" s="6">
        <v>41101</v>
      </c>
      <c r="S331" s="2" t="s">
        <v>39</v>
      </c>
      <c r="T331" s="7">
        <v>117000</v>
      </c>
      <c r="U331" s="7">
        <v>130000</v>
      </c>
      <c r="V331" s="2" t="s">
        <v>39</v>
      </c>
      <c r="W331" s="2" t="s">
        <v>39</v>
      </c>
      <c r="X331" s="2" t="s">
        <v>39</v>
      </c>
      <c r="Y331" s="7">
        <v>117000</v>
      </c>
      <c r="Z331" s="2"/>
      <c r="AA331" s="48">
        <v>58500</v>
      </c>
      <c r="AB331" s="2">
        <v>0</v>
      </c>
      <c r="AC331" s="2" t="s">
        <v>41</v>
      </c>
      <c r="AD331" s="2">
        <v>0</v>
      </c>
      <c r="AE331" s="2" t="s">
        <v>42</v>
      </c>
      <c r="AF331" s="2" t="s">
        <v>43</v>
      </c>
      <c r="AG331" s="2"/>
      <c r="AH331" s="2" t="s">
        <v>44</v>
      </c>
      <c r="AI331" s="2" t="s">
        <v>3815</v>
      </c>
      <c r="AJ331" s="2" t="s">
        <v>2046</v>
      </c>
      <c r="AK331" s="2" t="s">
        <v>49</v>
      </c>
      <c r="AL331" s="2" t="s">
        <v>50</v>
      </c>
      <c r="AM331" s="2" t="s">
        <v>51</v>
      </c>
      <c r="AN331" s="2" t="s">
        <v>77</v>
      </c>
      <c r="AO331" s="2" t="s">
        <v>78</v>
      </c>
      <c r="AP331" s="2" t="s">
        <v>54</v>
      </c>
      <c r="AQ331" s="2" t="s">
        <v>55</v>
      </c>
      <c r="AR331" s="2"/>
      <c r="AS331" s="2"/>
      <c r="AT331" s="363">
        <v>0</v>
      </c>
      <c r="AU331" s="2" t="s">
        <v>5685</v>
      </c>
      <c r="AV331" s="6">
        <v>41416</v>
      </c>
      <c r="AW331" s="6">
        <v>41444.543055555558</v>
      </c>
      <c r="AX331" s="2" t="s">
        <v>48</v>
      </c>
      <c r="AY331" s="7">
        <v>117000</v>
      </c>
      <c r="AZ331" s="3">
        <v>5012</v>
      </c>
      <c r="BA331" s="16" t="s">
        <v>14994</v>
      </c>
      <c r="BB331" s="16" t="s">
        <v>14995</v>
      </c>
    </row>
    <row r="332" spans="1:54" s="16" customFormat="1" ht="15" customHeight="1" x14ac:dyDescent="0.2">
      <c r="A332" s="382"/>
      <c r="B332" s="16" t="s">
        <v>4922</v>
      </c>
      <c r="C332" s="16">
        <v>93</v>
      </c>
      <c r="D332" s="16" t="s">
        <v>4458</v>
      </c>
      <c r="E332" s="16" t="s">
        <v>4592</v>
      </c>
      <c r="F332" s="16" t="s">
        <v>9407</v>
      </c>
      <c r="G332" s="16" t="s">
        <v>4571</v>
      </c>
      <c r="H332" s="16" t="s">
        <v>4569</v>
      </c>
      <c r="I332" s="16" t="s">
        <v>7439</v>
      </c>
      <c r="J332" s="17">
        <v>40535</v>
      </c>
      <c r="K332" s="18">
        <f t="shared" si="13"/>
        <v>909.59166666666715</v>
      </c>
      <c r="L332" s="2">
        <v>1659658</v>
      </c>
      <c r="M332" s="2" t="s">
        <v>5686</v>
      </c>
      <c r="N332" s="2" t="s">
        <v>5687</v>
      </c>
      <c r="O332" s="2" t="s">
        <v>38</v>
      </c>
      <c r="P332" s="2" t="s">
        <v>5701</v>
      </c>
      <c r="Q332" s="2"/>
      <c r="R332" s="6">
        <v>38838</v>
      </c>
      <c r="S332" s="2" t="s">
        <v>39</v>
      </c>
      <c r="T332" s="7">
        <v>10000</v>
      </c>
      <c r="U332" s="7">
        <v>10000</v>
      </c>
      <c r="V332" s="2" t="s">
        <v>39</v>
      </c>
      <c r="W332" s="2" t="s">
        <v>39</v>
      </c>
      <c r="X332" s="2" t="s">
        <v>39</v>
      </c>
      <c r="Y332" s="7">
        <v>10000</v>
      </c>
      <c r="Z332" s="2"/>
      <c r="AA332" s="48">
        <v>5000</v>
      </c>
      <c r="AB332" s="2">
        <v>0</v>
      </c>
      <c r="AC332" s="2" t="s">
        <v>41</v>
      </c>
      <c r="AD332" s="2">
        <v>0</v>
      </c>
      <c r="AE332" s="2" t="s">
        <v>42</v>
      </c>
      <c r="AF332" s="2" t="s">
        <v>43</v>
      </c>
      <c r="AG332" s="2"/>
      <c r="AH332" s="2" t="s">
        <v>44</v>
      </c>
      <c r="AI332" s="2" t="s">
        <v>89</v>
      </c>
      <c r="AJ332" s="2" t="s">
        <v>2078</v>
      </c>
      <c r="AK332" s="2" t="s">
        <v>97</v>
      </c>
      <c r="AL332" s="2" t="s">
        <v>50</v>
      </c>
      <c r="AM332" s="2" t="s">
        <v>51</v>
      </c>
      <c r="AN332" s="2" t="s">
        <v>1441</v>
      </c>
      <c r="AO332" s="2" t="s">
        <v>53</v>
      </c>
      <c r="AP332" s="2" t="s">
        <v>54</v>
      </c>
      <c r="AQ332" s="2" t="s">
        <v>55</v>
      </c>
      <c r="AR332" s="2"/>
      <c r="AS332" s="2"/>
      <c r="AT332" s="363">
        <v>0</v>
      </c>
      <c r="AU332" s="2" t="s">
        <v>5688</v>
      </c>
      <c r="AV332" s="6">
        <v>41372</v>
      </c>
      <c r="AW332" s="6">
        <v>41444.591666666667</v>
      </c>
      <c r="AX332" s="2" t="s">
        <v>48</v>
      </c>
      <c r="AY332" s="7">
        <v>10000</v>
      </c>
      <c r="AZ332" s="3">
        <v>7000</v>
      </c>
      <c r="BA332" s="16" t="s">
        <v>14996</v>
      </c>
      <c r="BB332" s="16" t="s">
        <v>14997</v>
      </c>
    </row>
    <row r="333" spans="1:54" s="16" customFormat="1" ht="15" customHeight="1" x14ac:dyDescent="0.2">
      <c r="A333" s="382"/>
      <c r="B333" s="16" t="s">
        <v>4922</v>
      </c>
      <c r="C333" s="16">
        <v>93</v>
      </c>
      <c r="D333" s="16" t="s">
        <v>4458</v>
      </c>
      <c r="E333" s="35" t="s">
        <v>4619</v>
      </c>
      <c r="F333" s="16" t="s">
        <v>5401</v>
      </c>
      <c r="G333" s="16" t="s">
        <v>4568</v>
      </c>
      <c r="H333" s="16" t="s">
        <v>4569</v>
      </c>
      <c r="I333" s="16" t="s">
        <v>4570</v>
      </c>
      <c r="J333" s="17">
        <v>39895</v>
      </c>
      <c r="K333" s="18">
        <f t="shared" si="13"/>
        <v>1550.4055555555533</v>
      </c>
      <c r="L333" s="2">
        <v>1660334</v>
      </c>
      <c r="M333" s="2" t="s">
        <v>5689</v>
      </c>
      <c r="N333" s="2" t="s">
        <v>5690</v>
      </c>
      <c r="O333" s="2" t="s">
        <v>38</v>
      </c>
      <c r="P333" s="2" t="s">
        <v>5705</v>
      </c>
      <c r="Q333" s="2"/>
      <c r="R333" s="6">
        <v>39431</v>
      </c>
      <c r="S333" s="2" t="s">
        <v>39</v>
      </c>
      <c r="T333" s="7">
        <v>10000</v>
      </c>
      <c r="U333" s="7">
        <v>10000</v>
      </c>
      <c r="V333" s="2" t="s">
        <v>39</v>
      </c>
      <c r="W333" s="2" t="s">
        <v>39</v>
      </c>
      <c r="X333" s="2" t="s">
        <v>39</v>
      </c>
      <c r="Y333" s="7">
        <v>10000</v>
      </c>
      <c r="Z333" s="2"/>
      <c r="AA333" s="48">
        <v>5000</v>
      </c>
      <c r="AB333" s="2">
        <v>0</v>
      </c>
      <c r="AC333" s="2" t="s">
        <v>41</v>
      </c>
      <c r="AD333" s="2">
        <v>0</v>
      </c>
      <c r="AE333" s="2" t="s">
        <v>42</v>
      </c>
      <c r="AF333" s="2" t="s">
        <v>43</v>
      </c>
      <c r="AG333" s="2"/>
      <c r="AH333" s="2" t="s">
        <v>44</v>
      </c>
      <c r="AI333" s="2" t="s">
        <v>89</v>
      </c>
      <c r="AJ333" s="2" t="s">
        <v>96</v>
      </c>
      <c r="AK333" s="2" t="s">
        <v>49</v>
      </c>
      <c r="AL333" s="2" t="s">
        <v>2120</v>
      </c>
      <c r="AM333" s="2" t="s">
        <v>51</v>
      </c>
      <c r="AN333" s="2" t="s">
        <v>116</v>
      </c>
      <c r="AO333" s="2" t="s">
        <v>117</v>
      </c>
      <c r="AP333" s="2" t="s">
        <v>54</v>
      </c>
      <c r="AQ333" s="2" t="s">
        <v>55</v>
      </c>
      <c r="AR333" s="2"/>
      <c r="AS333" s="2"/>
      <c r="AT333" s="363">
        <v>0</v>
      </c>
      <c r="AU333" s="2" t="s">
        <v>5691</v>
      </c>
      <c r="AV333" s="6">
        <v>41430</v>
      </c>
      <c r="AW333" s="6">
        <v>41445.405555555553</v>
      </c>
      <c r="AX333" s="2" t="s">
        <v>48</v>
      </c>
      <c r="AY333" s="7">
        <v>10000</v>
      </c>
      <c r="AZ333" s="3">
        <v>1004</v>
      </c>
      <c r="BA333" s="16" t="s">
        <v>14998</v>
      </c>
      <c r="BB333" s="16" t="s">
        <v>14999</v>
      </c>
    </row>
    <row r="334" spans="1:54" s="16" customFormat="1" ht="15" customHeight="1" x14ac:dyDescent="0.2">
      <c r="A334" s="382"/>
      <c r="B334" s="16" t="s">
        <v>4922</v>
      </c>
      <c r="C334" s="16">
        <v>93</v>
      </c>
      <c r="D334" s="16" t="s">
        <v>4458</v>
      </c>
      <c r="E334" s="16" t="s">
        <v>4591</v>
      </c>
      <c r="F334" s="16" t="s">
        <v>4604</v>
      </c>
      <c r="G334" s="16" t="s">
        <v>4573</v>
      </c>
      <c r="H334" s="16" t="s">
        <v>4584</v>
      </c>
      <c r="I334" s="16" t="s">
        <v>4584</v>
      </c>
      <c r="J334" s="17">
        <v>41456</v>
      </c>
      <c r="K334" s="18">
        <f t="shared" si="13"/>
        <v>-10.384722222224809</v>
      </c>
      <c r="L334" s="2">
        <v>1660737</v>
      </c>
      <c r="M334" s="2" t="s">
        <v>5692</v>
      </c>
      <c r="N334" s="2" t="s">
        <v>5693</v>
      </c>
      <c r="O334" s="2" t="s">
        <v>38</v>
      </c>
      <c r="P334" s="2" t="s">
        <v>5777</v>
      </c>
      <c r="Q334" s="2"/>
      <c r="R334" s="6">
        <v>41286</v>
      </c>
      <c r="S334" s="2" t="s">
        <v>39</v>
      </c>
      <c r="T334" s="7">
        <v>123000</v>
      </c>
      <c r="U334" s="7">
        <v>123000</v>
      </c>
      <c r="V334" s="2" t="s">
        <v>39</v>
      </c>
      <c r="W334" s="2" t="s">
        <v>39</v>
      </c>
      <c r="X334" s="2" t="s">
        <v>39</v>
      </c>
      <c r="Y334" s="7">
        <v>123000</v>
      </c>
      <c r="Z334" s="2"/>
      <c r="AA334" s="48">
        <v>61500</v>
      </c>
      <c r="AB334" s="2">
        <v>0</v>
      </c>
      <c r="AC334" s="2" t="s">
        <v>41</v>
      </c>
      <c r="AD334" s="2">
        <v>0</v>
      </c>
      <c r="AE334" s="2" t="s">
        <v>42</v>
      </c>
      <c r="AF334" s="2" t="s">
        <v>43</v>
      </c>
      <c r="AG334" s="2"/>
      <c r="AH334" s="2" t="s">
        <v>44</v>
      </c>
      <c r="AI334" s="2" t="s">
        <v>89</v>
      </c>
      <c r="AJ334" s="2" t="s">
        <v>2078</v>
      </c>
      <c r="AK334" s="2" t="s">
        <v>97</v>
      </c>
      <c r="AL334" s="2" t="s">
        <v>264</v>
      </c>
      <c r="AM334" s="2" t="s">
        <v>51</v>
      </c>
      <c r="AN334" s="2" t="s">
        <v>266</v>
      </c>
      <c r="AO334" s="2" t="s">
        <v>206</v>
      </c>
      <c r="AP334" s="2" t="s">
        <v>84</v>
      </c>
      <c r="AQ334" s="2" t="s">
        <v>55</v>
      </c>
      <c r="AR334" s="2"/>
      <c r="AS334" s="2"/>
      <c r="AT334" s="363">
        <v>0</v>
      </c>
      <c r="AU334" s="2" t="s">
        <v>5694</v>
      </c>
      <c r="AV334" s="6">
        <v>41393</v>
      </c>
      <c r="AW334" s="6">
        <v>41445.615277777775</v>
      </c>
      <c r="AX334" s="2" t="s">
        <v>48</v>
      </c>
      <c r="AY334" s="7">
        <v>123000</v>
      </c>
      <c r="AZ334" s="3">
        <v>5081</v>
      </c>
      <c r="BA334" s="16" t="s">
        <v>15000</v>
      </c>
      <c r="BB334" s="16" t="s">
        <v>15001</v>
      </c>
    </row>
    <row r="335" spans="1:54" s="16" customFormat="1" ht="15" customHeight="1" x14ac:dyDescent="0.2">
      <c r="A335" s="382"/>
      <c r="B335" s="16" t="s">
        <v>4922</v>
      </c>
      <c r="C335" s="16">
        <v>82</v>
      </c>
      <c r="D335" s="16" t="s">
        <v>4458</v>
      </c>
      <c r="E335" s="16" t="s">
        <v>4593</v>
      </c>
      <c r="F335" s="16" t="s">
        <v>5401</v>
      </c>
      <c r="G335" s="16" t="s">
        <v>4568</v>
      </c>
      <c r="H335" s="16" t="s">
        <v>4567</v>
      </c>
      <c r="I335" s="16" t="s">
        <v>7440</v>
      </c>
      <c r="J335" s="17">
        <v>41025</v>
      </c>
      <c r="K335" s="18">
        <f t="shared" si="13"/>
        <v>420.87361111111386</v>
      </c>
      <c r="L335" s="2">
        <v>1661001</v>
      </c>
      <c r="M335" s="2" t="s">
        <v>5695</v>
      </c>
      <c r="N335" s="2" t="s">
        <v>5696</v>
      </c>
      <c r="O335" s="2" t="s">
        <v>38</v>
      </c>
      <c r="P335" s="2" t="s">
        <v>5712</v>
      </c>
      <c r="Q335" s="2"/>
      <c r="R335" s="6">
        <v>40917</v>
      </c>
      <c r="S335" s="2" t="s">
        <v>39</v>
      </c>
      <c r="T335" s="7">
        <v>130000</v>
      </c>
      <c r="U335" s="7">
        <v>130000</v>
      </c>
      <c r="V335" s="2" t="s">
        <v>39</v>
      </c>
      <c r="W335" s="2" t="s">
        <v>39</v>
      </c>
      <c r="X335" s="2" t="s">
        <v>39</v>
      </c>
      <c r="Y335" s="7">
        <v>130000</v>
      </c>
      <c r="Z335" s="2"/>
      <c r="AA335" s="48">
        <v>45500</v>
      </c>
      <c r="AB335" s="2">
        <v>0</v>
      </c>
      <c r="AC335" s="2" t="s">
        <v>41</v>
      </c>
      <c r="AD335" s="2">
        <v>0</v>
      </c>
      <c r="AE335" s="2" t="s">
        <v>42</v>
      </c>
      <c r="AF335" s="2" t="s">
        <v>43</v>
      </c>
      <c r="AG335" s="2"/>
      <c r="AH335" s="2" t="s">
        <v>44</v>
      </c>
      <c r="AI335" s="2" t="s">
        <v>89</v>
      </c>
      <c r="AJ335" s="2" t="s">
        <v>96</v>
      </c>
      <c r="AK335" s="2" t="s">
        <v>49</v>
      </c>
      <c r="AL335" s="2" t="s">
        <v>160</v>
      </c>
      <c r="AM335" s="2" t="s">
        <v>51</v>
      </c>
      <c r="AN335" s="2" t="s">
        <v>1641</v>
      </c>
      <c r="AO335" s="2" t="s">
        <v>53</v>
      </c>
      <c r="AP335" s="2" t="s">
        <v>54</v>
      </c>
      <c r="AQ335" s="2" t="s">
        <v>55</v>
      </c>
      <c r="AR335" s="2"/>
      <c r="AS335" s="2"/>
      <c r="AT335" s="363">
        <v>0</v>
      </c>
      <c r="AU335" s="2" t="s">
        <v>5697</v>
      </c>
      <c r="AV335" s="6">
        <v>41424</v>
      </c>
      <c r="AW335" s="6">
        <v>41445.873611111114</v>
      </c>
      <c r="AX335" s="2" t="s">
        <v>48</v>
      </c>
      <c r="AY335" s="7">
        <v>130000</v>
      </c>
      <c r="AZ335" s="3">
        <v>5012</v>
      </c>
      <c r="BA335" s="16" t="s">
        <v>15002</v>
      </c>
      <c r="BB335" s="16" t="s">
        <v>15003</v>
      </c>
    </row>
    <row r="336" spans="1:54" s="16" customFormat="1" ht="15" customHeight="1" x14ac:dyDescent="0.2">
      <c r="A336" s="382"/>
      <c r="B336" s="16" t="s">
        <v>4922</v>
      </c>
      <c r="C336" s="16">
        <v>14</v>
      </c>
      <c r="D336" s="16" t="s">
        <v>4457</v>
      </c>
      <c r="E336" s="16" t="s">
        <v>4590</v>
      </c>
      <c r="F336" s="16" t="s">
        <v>5151</v>
      </c>
      <c r="G336" s="16" t="s">
        <v>4566</v>
      </c>
      <c r="H336" s="16" t="s">
        <v>4567</v>
      </c>
      <c r="I336" s="16" t="s">
        <v>7440</v>
      </c>
      <c r="J336" s="17">
        <v>41303</v>
      </c>
      <c r="K336" s="18">
        <f t="shared" si="13"/>
        <v>134.01666666667006</v>
      </c>
      <c r="L336" s="2">
        <v>1654092</v>
      </c>
      <c r="M336" s="2" t="s">
        <v>5713</v>
      </c>
      <c r="N336" s="2" t="s">
        <v>5714</v>
      </c>
      <c r="O336" s="2" t="s">
        <v>1199</v>
      </c>
      <c r="P336" s="2" t="s">
        <v>5715</v>
      </c>
      <c r="Q336" s="2"/>
      <c r="R336" s="6">
        <v>41302</v>
      </c>
      <c r="S336" s="2" t="s">
        <v>39</v>
      </c>
      <c r="T336" s="7">
        <v>20211.68</v>
      </c>
      <c r="U336" s="7">
        <v>20731</v>
      </c>
      <c r="V336" s="2" t="s">
        <v>39</v>
      </c>
      <c r="W336" s="2" t="s">
        <v>39</v>
      </c>
      <c r="X336" s="2" t="s">
        <v>39</v>
      </c>
      <c r="Y336" s="7">
        <v>20211.68</v>
      </c>
      <c r="Z336" s="2" t="s">
        <v>41</v>
      </c>
      <c r="AA336" s="48">
        <v>10105.84</v>
      </c>
      <c r="AB336" s="2">
        <v>0</v>
      </c>
      <c r="AC336" s="2" t="s">
        <v>41</v>
      </c>
      <c r="AD336" s="2">
        <v>0</v>
      </c>
      <c r="AE336" s="2" t="s">
        <v>42</v>
      </c>
      <c r="AF336" s="2" t="s">
        <v>43</v>
      </c>
      <c r="AG336" s="2"/>
      <c r="AH336" s="2" t="s">
        <v>44</v>
      </c>
      <c r="AI336" s="2" t="s">
        <v>3189</v>
      </c>
      <c r="AJ336" s="2" t="s">
        <v>3127</v>
      </c>
      <c r="AK336" s="2" t="s">
        <v>97</v>
      </c>
      <c r="AL336" s="2" t="s">
        <v>75</v>
      </c>
      <c r="AM336" s="2" t="s">
        <v>76</v>
      </c>
      <c r="AN336" s="2" t="s">
        <v>69</v>
      </c>
      <c r="AO336" s="2" t="s">
        <v>53</v>
      </c>
      <c r="AP336" s="2" t="s">
        <v>54</v>
      </c>
      <c r="AQ336" s="2" t="s">
        <v>55</v>
      </c>
      <c r="AR336" s="2"/>
      <c r="AS336" s="2"/>
      <c r="AT336" s="363">
        <v>0</v>
      </c>
      <c r="AU336" s="2" t="s">
        <v>5716</v>
      </c>
      <c r="AV336" s="6">
        <v>41415</v>
      </c>
      <c r="AW336" s="39">
        <v>41437.01666666667</v>
      </c>
      <c r="AX336" s="2" t="s">
        <v>48</v>
      </c>
      <c r="AY336" s="7">
        <v>20211.68</v>
      </c>
      <c r="AZ336" s="3">
        <v>5002</v>
      </c>
      <c r="BA336" s="16" t="s">
        <v>15004</v>
      </c>
      <c r="BB336" s="16" t="s">
        <v>15005</v>
      </c>
    </row>
    <row r="337" spans="1:54" s="16" customFormat="1" ht="15" customHeight="1" x14ac:dyDescent="0.2">
      <c r="A337" s="382"/>
      <c r="B337" s="16" t="s">
        <v>4922</v>
      </c>
      <c r="C337" s="16">
        <v>82</v>
      </c>
      <c r="D337" s="16" t="s">
        <v>4458</v>
      </c>
      <c r="E337" s="16" t="s">
        <v>8293</v>
      </c>
      <c r="F337" s="16" t="s">
        <v>5402</v>
      </c>
      <c r="G337" s="16" t="s">
        <v>4572</v>
      </c>
      <c r="H337" s="16" t="s">
        <v>4569</v>
      </c>
      <c r="I337" s="16" t="s">
        <v>4570</v>
      </c>
      <c r="J337" s="17">
        <v>40854</v>
      </c>
      <c r="K337" s="18">
        <f t="shared" si="13"/>
        <v>584.75833333333139</v>
      </c>
      <c r="L337" s="2">
        <v>1656241</v>
      </c>
      <c r="M337" s="2" t="s">
        <v>5717</v>
      </c>
      <c r="N337" s="2" t="s">
        <v>5718</v>
      </c>
      <c r="O337" s="2" t="s">
        <v>38</v>
      </c>
      <c r="P337" s="2" t="s">
        <v>5719</v>
      </c>
      <c r="Q337" s="2"/>
      <c r="R337" s="6">
        <v>40807</v>
      </c>
      <c r="S337" s="2" t="s">
        <v>39</v>
      </c>
      <c r="T337" s="7">
        <v>224027</v>
      </c>
      <c r="U337" s="7">
        <v>224027</v>
      </c>
      <c r="V337" s="2" t="s">
        <v>39</v>
      </c>
      <c r="W337" s="2" t="s">
        <v>39</v>
      </c>
      <c r="X337" s="2" t="s">
        <v>39</v>
      </c>
      <c r="Y337" s="7">
        <v>224027</v>
      </c>
      <c r="Z337" s="2" t="s">
        <v>41</v>
      </c>
      <c r="AA337" s="48">
        <v>112013.5</v>
      </c>
      <c r="AB337" s="2">
        <v>0</v>
      </c>
      <c r="AC337" s="2" t="s">
        <v>41</v>
      </c>
      <c r="AD337" s="2">
        <v>0</v>
      </c>
      <c r="AE337" s="2" t="s">
        <v>42</v>
      </c>
      <c r="AF337" s="2" t="s">
        <v>43</v>
      </c>
      <c r="AG337" s="2"/>
      <c r="AH337" s="2" t="s">
        <v>44</v>
      </c>
      <c r="AI337" s="2" t="s">
        <v>89</v>
      </c>
      <c r="AJ337" s="2" t="s">
        <v>2061</v>
      </c>
      <c r="AK337" s="2" t="s">
        <v>49</v>
      </c>
      <c r="AL337" s="2" t="s">
        <v>68</v>
      </c>
      <c r="AM337" s="2" t="s">
        <v>51</v>
      </c>
      <c r="AN337" s="2" t="s">
        <v>797</v>
      </c>
      <c r="AO337" s="2" t="s">
        <v>456</v>
      </c>
      <c r="AP337" s="2" t="s">
        <v>84</v>
      </c>
      <c r="AQ337" s="2" t="s">
        <v>55</v>
      </c>
      <c r="AR337" s="2"/>
      <c r="AS337" s="2"/>
      <c r="AT337" s="363">
        <v>0</v>
      </c>
      <c r="AU337" s="2" t="s">
        <v>5720</v>
      </c>
      <c r="AV337" s="6">
        <v>41414</v>
      </c>
      <c r="AW337" s="39">
        <v>41438.758333333331</v>
      </c>
      <c r="AX337" s="2" t="s">
        <v>48</v>
      </c>
      <c r="AY337" s="7">
        <v>224027</v>
      </c>
      <c r="AZ337" s="3">
        <v>8057</v>
      </c>
      <c r="BA337" s="16" t="s">
        <v>15006</v>
      </c>
      <c r="BB337" s="16" t="s">
        <v>15007</v>
      </c>
    </row>
    <row r="338" spans="1:54" s="16" customFormat="1" ht="15" customHeight="1" x14ac:dyDescent="0.2">
      <c r="A338" s="382"/>
      <c r="B338" s="16" t="s">
        <v>4922</v>
      </c>
      <c r="C338" s="16">
        <v>93</v>
      </c>
      <c r="D338" s="16" t="s">
        <v>4458</v>
      </c>
      <c r="E338" s="2" t="s">
        <v>4904</v>
      </c>
      <c r="F338" s="16" t="s">
        <v>4604</v>
      </c>
      <c r="G338" s="16" t="s">
        <v>4582</v>
      </c>
      <c r="H338" s="16" t="s">
        <v>4569</v>
      </c>
      <c r="I338" s="16" t="s">
        <v>4570</v>
      </c>
      <c r="J338" s="17">
        <v>41052</v>
      </c>
      <c r="K338" s="18">
        <f t="shared" si="13"/>
        <v>397.44305555555911</v>
      </c>
      <c r="L338" s="2">
        <v>1662425</v>
      </c>
      <c r="M338" s="2" t="s">
        <v>5721</v>
      </c>
      <c r="N338" s="2" t="s">
        <v>5722</v>
      </c>
      <c r="O338" s="2" t="s">
        <v>38</v>
      </c>
      <c r="P338" s="2" t="s">
        <v>5723</v>
      </c>
      <c r="Q338" s="2"/>
      <c r="R338" s="6">
        <v>41043</v>
      </c>
      <c r="S338" s="2" t="s">
        <v>39</v>
      </c>
      <c r="T338" s="7">
        <v>63000</v>
      </c>
      <c r="U338" s="7">
        <v>63000</v>
      </c>
      <c r="V338" s="2" t="s">
        <v>39</v>
      </c>
      <c r="W338" s="2" t="s">
        <v>39</v>
      </c>
      <c r="X338" s="2" t="s">
        <v>39</v>
      </c>
      <c r="Y338" s="7">
        <v>63000</v>
      </c>
      <c r="Z338" s="2" t="s">
        <v>41</v>
      </c>
      <c r="AA338" s="48">
        <v>31500</v>
      </c>
      <c r="AB338" s="2">
        <v>0</v>
      </c>
      <c r="AC338" s="2" t="s">
        <v>41</v>
      </c>
      <c r="AD338" s="2">
        <v>0</v>
      </c>
      <c r="AE338" s="2" t="s">
        <v>42</v>
      </c>
      <c r="AF338" s="2" t="s">
        <v>43</v>
      </c>
      <c r="AG338" s="2"/>
      <c r="AH338" s="2" t="s">
        <v>44</v>
      </c>
      <c r="AI338" s="2" t="s">
        <v>89</v>
      </c>
      <c r="AJ338" s="2" t="s">
        <v>2078</v>
      </c>
      <c r="AK338" s="2" t="s">
        <v>49</v>
      </c>
      <c r="AL338" s="2" t="s">
        <v>50</v>
      </c>
      <c r="AM338" s="2" t="s">
        <v>51</v>
      </c>
      <c r="AN338" s="2" t="s">
        <v>5724</v>
      </c>
      <c r="AO338" s="2" t="s">
        <v>154</v>
      </c>
      <c r="AP338" s="2" t="s">
        <v>155</v>
      </c>
      <c r="AQ338" s="2" t="s">
        <v>55</v>
      </c>
      <c r="AR338" s="2"/>
      <c r="AS338" s="2"/>
      <c r="AT338" s="363">
        <v>0</v>
      </c>
      <c r="AU338" s="2" t="s">
        <v>5725</v>
      </c>
      <c r="AV338" s="6">
        <v>41437</v>
      </c>
      <c r="AW338" s="39">
        <v>41449.443055555559</v>
      </c>
      <c r="AX338" s="2" t="s">
        <v>48</v>
      </c>
      <c r="AY338" s="7">
        <v>63000</v>
      </c>
      <c r="AZ338" s="3">
        <v>5055</v>
      </c>
      <c r="BA338" s="16" t="s">
        <v>15008</v>
      </c>
      <c r="BB338" s="16" t="s">
        <v>14015</v>
      </c>
    </row>
    <row r="339" spans="1:54" s="16" customFormat="1" ht="15" customHeight="1" x14ac:dyDescent="0.2">
      <c r="A339" s="382"/>
      <c r="B339" s="16" t="s">
        <v>4922</v>
      </c>
      <c r="C339" s="16">
        <v>93</v>
      </c>
      <c r="D339" s="16" t="s">
        <v>4458</v>
      </c>
      <c r="E339" s="2" t="s">
        <v>4597</v>
      </c>
      <c r="F339" s="16" t="s">
        <v>5401</v>
      </c>
      <c r="G339" s="16" t="s">
        <v>4571</v>
      </c>
      <c r="H339" s="16" t="s">
        <v>4569</v>
      </c>
      <c r="I339" s="16" t="s">
        <v>7439</v>
      </c>
      <c r="J339" s="17">
        <v>39961</v>
      </c>
      <c r="K339" s="18">
        <f t="shared" si="13"/>
        <v>1488.913888888892</v>
      </c>
      <c r="L339" s="2">
        <v>1662792</v>
      </c>
      <c r="M339" s="2" t="s">
        <v>5726</v>
      </c>
      <c r="N339" s="2" t="s">
        <v>5727</v>
      </c>
      <c r="O339" s="2" t="s">
        <v>38</v>
      </c>
      <c r="P339" s="2" t="s">
        <v>5778</v>
      </c>
      <c r="Q339" s="2"/>
      <c r="R339" s="6">
        <v>39756</v>
      </c>
      <c r="S339" s="2" t="s">
        <v>39</v>
      </c>
      <c r="T339" s="7">
        <v>47185.34</v>
      </c>
      <c r="U339" s="7">
        <v>47185.34</v>
      </c>
      <c r="V339" s="2" t="s">
        <v>39</v>
      </c>
      <c r="W339" s="2" t="s">
        <v>39</v>
      </c>
      <c r="X339" s="2" t="s">
        <v>39</v>
      </c>
      <c r="Y339" s="7">
        <v>47185.34</v>
      </c>
      <c r="Z339" s="2"/>
      <c r="AA339" s="48">
        <v>23592.67</v>
      </c>
      <c r="AB339" s="2">
        <v>0</v>
      </c>
      <c r="AC339" s="2" t="s">
        <v>41</v>
      </c>
      <c r="AD339" s="2">
        <v>0</v>
      </c>
      <c r="AE339" s="2" t="s">
        <v>42</v>
      </c>
      <c r="AF339" s="2" t="s">
        <v>43</v>
      </c>
      <c r="AG339" s="2"/>
      <c r="AH339" s="2" t="s">
        <v>44</v>
      </c>
      <c r="AI339" s="2" t="s">
        <v>89</v>
      </c>
      <c r="AJ339" s="2" t="s">
        <v>2078</v>
      </c>
      <c r="AK339" s="2" t="s">
        <v>49</v>
      </c>
      <c r="AL339" s="2" t="s">
        <v>91</v>
      </c>
      <c r="AM339" s="2" t="s">
        <v>51</v>
      </c>
      <c r="AN339" s="2" t="s">
        <v>4374</v>
      </c>
      <c r="AO339" s="2" t="s">
        <v>53</v>
      </c>
      <c r="AP339" s="2" t="s">
        <v>54</v>
      </c>
      <c r="AQ339" s="2" t="s">
        <v>55</v>
      </c>
      <c r="AR339" s="2"/>
      <c r="AS339" s="2"/>
      <c r="AT339" s="363">
        <v>0</v>
      </c>
      <c r="AU339" s="2" t="s">
        <v>5728</v>
      </c>
      <c r="AV339" s="6">
        <v>41382</v>
      </c>
      <c r="AW339" s="39">
        <v>41449.913888888892</v>
      </c>
      <c r="AX339" s="2" t="s">
        <v>48</v>
      </c>
      <c r="AY339" s="7">
        <v>47185.34</v>
      </c>
      <c r="AZ339" s="3">
        <v>1008</v>
      </c>
      <c r="BA339" s="16" t="s">
        <v>15009</v>
      </c>
      <c r="BB339" s="16" t="s">
        <v>15010</v>
      </c>
    </row>
    <row r="340" spans="1:54" s="16" customFormat="1" ht="15" customHeight="1" x14ac:dyDescent="0.2">
      <c r="A340" s="382"/>
      <c r="B340" s="16" t="s">
        <v>4922</v>
      </c>
      <c r="C340" s="16">
        <v>93</v>
      </c>
      <c r="D340" s="16" t="s">
        <v>4458</v>
      </c>
      <c r="E340" s="2" t="s">
        <v>4904</v>
      </c>
      <c r="F340" s="16" t="s">
        <v>4604</v>
      </c>
      <c r="G340" s="16" t="s">
        <v>4582</v>
      </c>
      <c r="H340" s="16" t="s">
        <v>4569</v>
      </c>
      <c r="I340" s="16" t="s">
        <v>4578</v>
      </c>
      <c r="J340" s="17">
        <v>41172</v>
      </c>
      <c r="K340" s="18">
        <f t="shared" si="13"/>
        <v>278.02152777777519</v>
      </c>
      <c r="L340" s="2">
        <v>1662927</v>
      </c>
      <c r="M340" s="2" t="s">
        <v>5729</v>
      </c>
      <c r="N340" s="2" t="s">
        <v>5730</v>
      </c>
      <c r="O340" s="2" t="s">
        <v>38</v>
      </c>
      <c r="P340" s="2" t="s">
        <v>5779</v>
      </c>
      <c r="Q340" s="2"/>
      <c r="R340" s="6">
        <v>41162</v>
      </c>
      <c r="S340" s="2" t="s">
        <v>39</v>
      </c>
      <c r="T340" s="7">
        <v>13500</v>
      </c>
      <c r="U340" s="7">
        <v>13500</v>
      </c>
      <c r="V340" s="2" t="s">
        <v>39</v>
      </c>
      <c r="W340" s="2" t="s">
        <v>39</v>
      </c>
      <c r="X340" s="2" t="s">
        <v>39</v>
      </c>
      <c r="Y340" s="7">
        <v>13500</v>
      </c>
      <c r="Z340" s="2"/>
      <c r="AA340" s="48">
        <v>6750</v>
      </c>
      <c r="AB340" s="2">
        <v>0</v>
      </c>
      <c r="AC340" s="2" t="s">
        <v>41</v>
      </c>
      <c r="AD340" s="2">
        <v>0</v>
      </c>
      <c r="AE340" s="2" t="s">
        <v>42</v>
      </c>
      <c r="AF340" s="2" t="s">
        <v>43</v>
      </c>
      <c r="AG340" s="2"/>
      <c r="AH340" s="2" t="s">
        <v>44</v>
      </c>
      <c r="AI340" s="2" t="s">
        <v>89</v>
      </c>
      <c r="AJ340" s="2" t="s">
        <v>2078</v>
      </c>
      <c r="AK340" s="2" t="s">
        <v>49</v>
      </c>
      <c r="AL340" s="2" t="s">
        <v>98</v>
      </c>
      <c r="AM340" s="2" t="s">
        <v>51</v>
      </c>
      <c r="AN340" s="2" t="s">
        <v>69</v>
      </c>
      <c r="AO340" s="2" t="s">
        <v>53</v>
      </c>
      <c r="AP340" s="2" t="s">
        <v>54</v>
      </c>
      <c r="AQ340" s="2" t="s">
        <v>55</v>
      </c>
      <c r="AR340" s="2"/>
      <c r="AS340" s="2"/>
      <c r="AT340" s="363">
        <v>0</v>
      </c>
      <c r="AU340" s="2" t="s">
        <v>5731</v>
      </c>
      <c r="AV340" s="6">
        <v>41442</v>
      </c>
      <c r="AW340" s="39">
        <v>41450.021527777775</v>
      </c>
      <c r="AX340" s="2" t="s">
        <v>48</v>
      </c>
      <c r="AY340" s="7">
        <v>13500</v>
      </c>
      <c r="AZ340" s="3">
        <v>5055</v>
      </c>
      <c r="BA340" s="16" t="s">
        <v>15011</v>
      </c>
      <c r="BB340" s="16" t="s">
        <v>15012</v>
      </c>
    </row>
    <row r="341" spans="1:54" s="16" customFormat="1" ht="15" customHeight="1" x14ac:dyDescent="0.2">
      <c r="A341" s="382"/>
      <c r="B341" s="16" t="s">
        <v>4922</v>
      </c>
      <c r="C341" s="16">
        <v>93</v>
      </c>
      <c r="D341" s="16" t="s">
        <v>4458</v>
      </c>
      <c r="E341" s="16" t="s">
        <v>4591</v>
      </c>
      <c r="F341" s="16" t="s">
        <v>4604</v>
      </c>
      <c r="G341" s="16" t="s">
        <v>4582</v>
      </c>
      <c r="H341" s="16" t="s">
        <v>4569</v>
      </c>
      <c r="I341" s="16" t="s">
        <v>4578</v>
      </c>
      <c r="J341" s="17">
        <v>40868</v>
      </c>
      <c r="K341" s="18">
        <f t="shared" si="13"/>
        <v>582.10902777777665</v>
      </c>
      <c r="L341" s="2">
        <v>1663022</v>
      </c>
      <c r="M341" s="2" t="s">
        <v>5732</v>
      </c>
      <c r="N341" s="2" t="s">
        <v>5733</v>
      </c>
      <c r="O341" s="2" t="s">
        <v>38</v>
      </c>
      <c r="P341" s="2" t="s">
        <v>5734</v>
      </c>
      <c r="Q341" s="2"/>
      <c r="R341" s="6">
        <v>40608</v>
      </c>
      <c r="S341" s="2" t="s">
        <v>39</v>
      </c>
      <c r="T341" s="7">
        <v>6500</v>
      </c>
      <c r="U341" s="7">
        <v>6500</v>
      </c>
      <c r="V341" s="2" t="s">
        <v>39</v>
      </c>
      <c r="W341" s="2" t="s">
        <v>39</v>
      </c>
      <c r="X341" s="2" t="s">
        <v>39</v>
      </c>
      <c r="Y341" s="7">
        <v>6500</v>
      </c>
      <c r="Z341" s="2" t="s">
        <v>41</v>
      </c>
      <c r="AA341" s="48">
        <v>3250</v>
      </c>
      <c r="AB341" s="2">
        <v>0</v>
      </c>
      <c r="AC341" s="2" t="s">
        <v>41</v>
      </c>
      <c r="AD341" s="2">
        <v>0</v>
      </c>
      <c r="AE341" s="2" t="s">
        <v>42</v>
      </c>
      <c r="AF341" s="2" t="s">
        <v>43</v>
      </c>
      <c r="AG341" s="2"/>
      <c r="AH341" s="2" t="s">
        <v>44</v>
      </c>
      <c r="AI341" s="2" t="s">
        <v>89</v>
      </c>
      <c r="AJ341" s="2" t="s">
        <v>2078</v>
      </c>
      <c r="AK341" s="2" t="s">
        <v>97</v>
      </c>
      <c r="AL341" s="2" t="s">
        <v>160</v>
      </c>
      <c r="AM341" s="2" t="s">
        <v>51</v>
      </c>
      <c r="AN341" s="2" t="s">
        <v>4545</v>
      </c>
      <c r="AO341" s="2" t="s">
        <v>53</v>
      </c>
      <c r="AP341" s="2" t="s">
        <v>54</v>
      </c>
      <c r="AQ341" s="2" t="s">
        <v>55</v>
      </c>
      <c r="AR341" s="2"/>
      <c r="AS341" s="2"/>
      <c r="AT341" s="363">
        <v>0</v>
      </c>
      <c r="AU341" s="2" t="s">
        <v>5735</v>
      </c>
      <c r="AV341" s="6">
        <v>41436</v>
      </c>
      <c r="AW341" s="39">
        <v>41450.109027777777</v>
      </c>
      <c r="AX341" s="2" t="s">
        <v>48</v>
      </c>
      <c r="AY341" s="7">
        <v>6500</v>
      </c>
      <c r="AZ341" s="3">
        <v>5081</v>
      </c>
      <c r="BA341" s="16" t="s">
        <v>15013</v>
      </c>
      <c r="BB341" s="16" t="s">
        <v>15014</v>
      </c>
    </row>
    <row r="342" spans="1:54" s="16" customFormat="1" ht="15" customHeight="1" x14ac:dyDescent="0.2">
      <c r="A342" s="382"/>
      <c r="B342" s="16" t="s">
        <v>4922</v>
      </c>
      <c r="C342" s="16">
        <v>93</v>
      </c>
      <c r="D342" s="16" t="s">
        <v>4458</v>
      </c>
      <c r="E342" s="16" t="s">
        <v>4597</v>
      </c>
      <c r="F342" s="16" t="s">
        <v>5401</v>
      </c>
      <c r="G342" s="16" t="s">
        <v>4571</v>
      </c>
      <c r="H342" s="16" t="s">
        <v>4569</v>
      </c>
      <c r="I342" s="16" t="s">
        <v>4586</v>
      </c>
      <c r="J342" s="17">
        <v>41204</v>
      </c>
      <c r="K342" s="18">
        <f t="shared" si="13"/>
        <v>246.12222222222044</v>
      </c>
      <c r="L342" s="2">
        <v>1663032</v>
      </c>
      <c r="M342" s="2" t="s">
        <v>5736</v>
      </c>
      <c r="N342" s="2" t="s">
        <v>5737</v>
      </c>
      <c r="O342" s="2" t="s">
        <v>38</v>
      </c>
      <c r="P342" s="2" t="s">
        <v>5738</v>
      </c>
      <c r="Q342" s="2"/>
      <c r="R342" s="6">
        <v>41162</v>
      </c>
      <c r="S342" s="2" t="s">
        <v>39</v>
      </c>
      <c r="T342" s="7">
        <v>14042</v>
      </c>
      <c r="U342" s="7">
        <v>14042</v>
      </c>
      <c r="V342" s="2" t="s">
        <v>39</v>
      </c>
      <c r="W342" s="2" t="s">
        <v>39</v>
      </c>
      <c r="X342" s="2" t="s">
        <v>39</v>
      </c>
      <c r="Y342" s="7">
        <v>14042</v>
      </c>
      <c r="Z342" s="2" t="s">
        <v>41</v>
      </c>
      <c r="AA342" s="48">
        <v>7021</v>
      </c>
      <c r="AB342" s="2">
        <v>0</v>
      </c>
      <c r="AC342" s="2" t="s">
        <v>41</v>
      </c>
      <c r="AD342" s="2">
        <v>0</v>
      </c>
      <c r="AE342" s="2" t="s">
        <v>42</v>
      </c>
      <c r="AF342" s="2" t="s">
        <v>43</v>
      </c>
      <c r="AG342" s="2"/>
      <c r="AH342" s="2" t="s">
        <v>44</v>
      </c>
      <c r="AI342" s="2" t="s">
        <v>89</v>
      </c>
      <c r="AJ342" s="2" t="s">
        <v>96</v>
      </c>
      <c r="AK342" s="2" t="s">
        <v>49</v>
      </c>
      <c r="AL342" s="2" t="s">
        <v>75</v>
      </c>
      <c r="AM342" s="2" t="s">
        <v>76</v>
      </c>
      <c r="AN342" s="2" t="s">
        <v>5739</v>
      </c>
      <c r="AO342" s="2" t="s">
        <v>53</v>
      </c>
      <c r="AP342" s="2" t="s">
        <v>54</v>
      </c>
      <c r="AQ342" s="2" t="s">
        <v>55</v>
      </c>
      <c r="AR342" s="2"/>
      <c r="AS342" s="2"/>
      <c r="AT342" s="363">
        <v>0</v>
      </c>
      <c r="AU342" s="2" t="s">
        <v>5740</v>
      </c>
      <c r="AV342" s="6">
        <v>41442</v>
      </c>
      <c r="AW342" s="39">
        <v>41450.12222222222</v>
      </c>
      <c r="AX342" s="2" t="s">
        <v>48</v>
      </c>
      <c r="AY342" s="7">
        <v>14042</v>
      </c>
      <c r="AZ342" s="3">
        <v>5030</v>
      </c>
      <c r="BA342" s="16" t="s">
        <v>15015</v>
      </c>
      <c r="BB342" s="16" t="s">
        <v>15016</v>
      </c>
    </row>
    <row r="343" spans="1:54" s="16" customFormat="1" ht="15" customHeight="1" x14ac:dyDescent="0.2">
      <c r="A343" s="382"/>
      <c r="B343" s="16" t="s">
        <v>4922</v>
      </c>
      <c r="C343" s="16">
        <v>82</v>
      </c>
      <c r="D343" s="16" t="s">
        <v>4458</v>
      </c>
      <c r="E343" s="16" t="s">
        <v>4626</v>
      </c>
      <c r="F343" s="16" t="s">
        <v>5401</v>
      </c>
      <c r="G343" s="16" t="s">
        <v>4568</v>
      </c>
      <c r="H343" s="16" t="s">
        <v>4584</v>
      </c>
      <c r="I343" s="16" t="s">
        <v>4584</v>
      </c>
      <c r="J343" s="17">
        <v>41459</v>
      </c>
      <c r="K343" s="18">
        <f t="shared" si="13"/>
        <v>-8.0965277777795563</v>
      </c>
      <c r="L343" s="2">
        <v>1663604</v>
      </c>
      <c r="M343" s="2" t="s">
        <v>5741</v>
      </c>
      <c r="N343" s="2" t="s">
        <v>5742</v>
      </c>
      <c r="O343" s="2" t="s">
        <v>38</v>
      </c>
      <c r="P343" s="2" t="s">
        <v>5781</v>
      </c>
      <c r="Q343" s="2"/>
      <c r="R343" s="6">
        <v>41328</v>
      </c>
      <c r="S343" s="2" t="s">
        <v>39</v>
      </c>
      <c r="T343" s="7">
        <v>40000</v>
      </c>
      <c r="U343" s="7">
        <v>40000</v>
      </c>
      <c r="V343" s="2" t="s">
        <v>39</v>
      </c>
      <c r="W343" s="2" t="s">
        <v>39</v>
      </c>
      <c r="X343" s="2" t="s">
        <v>39</v>
      </c>
      <c r="Y343" s="7">
        <v>40000</v>
      </c>
      <c r="Z343" s="2"/>
      <c r="AA343" s="48">
        <v>20000</v>
      </c>
      <c r="AB343" s="2">
        <v>0</v>
      </c>
      <c r="AC343" s="2" t="s">
        <v>41</v>
      </c>
      <c r="AD343" s="2">
        <v>0</v>
      </c>
      <c r="AE343" s="2" t="s">
        <v>42</v>
      </c>
      <c r="AF343" s="2" t="s">
        <v>43</v>
      </c>
      <c r="AG343" s="2"/>
      <c r="AH343" s="2" t="s">
        <v>44</v>
      </c>
      <c r="AI343" s="2" t="s">
        <v>89</v>
      </c>
      <c r="AJ343" s="2" t="s">
        <v>96</v>
      </c>
      <c r="AK343" s="2" t="s">
        <v>49</v>
      </c>
      <c r="AL343" s="2" t="s">
        <v>160</v>
      </c>
      <c r="AM343" s="2" t="s">
        <v>51</v>
      </c>
      <c r="AN343" s="2" t="s">
        <v>3192</v>
      </c>
      <c r="AO343" s="2" t="s">
        <v>456</v>
      </c>
      <c r="AP343" s="2" t="s">
        <v>84</v>
      </c>
      <c r="AQ343" s="2" t="s">
        <v>55</v>
      </c>
      <c r="AR343" s="2"/>
      <c r="AS343" s="2"/>
      <c r="AT343" s="363">
        <v>0</v>
      </c>
      <c r="AU343" s="2" t="s">
        <v>5743</v>
      </c>
      <c r="AV343" s="6">
        <v>41429</v>
      </c>
      <c r="AW343" s="39">
        <v>41450.90347222222</v>
      </c>
      <c r="AX343" s="2" t="s">
        <v>48</v>
      </c>
      <c r="AY343" s="7">
        <v>40000</v>
      </c>
      <c r="AZ343" s="3">
        <v>8065</v>
      </c>
      <c r="BA343" s="16" t="s">
        <v>15017</v>
      </c>
      <c r="BB343" s="16" t="s">
        <v>15018</v>
      </c>
    </row>
    <row r="344" spans="1:54" s="16" customFormat="1" ht="15" customHeight="1" x14ac:dyDescent="0.2">
      <c r="A344" s="382"/>
      <c r="B344" s="16" t="s">
        <v>4922</v>
      </c>
      <c r="C344" s="16">
        <v>82</v>
      </c>
      <c r="D344" s="16" t="s">
        <v>4458</v>
      </c>
      <c r="E344" s="16" t="s">
        <v>4607</v>
      </c>
      <c r="F344" s="16" t="s">
        <v>5401</v>
      </c>
      <c r="G344" s="16" t="s">
        <v>4573</v>
      </c>
      <c r="H344" s="16" t="s">
        <v>4569</v>
      </c>
      <c r="I344" s="16" t="s">
        <v>4575</v>
      </c>
      <c r="J344" s="17">
        <v>40989</v>
      </c>
      <c r="K344" s="18">
        <f t="shared" si="13"/>
        <v>462.05486111110804</v>
      </c>
      <c r="L344" s="2">
        <v>1663810</v>
      </c>
      <c r="M344" s="2" t="s">
        <v>5744</v>
      </c>
      <c r="N344" s="2" t="s">
        <v>5745</v>
      </c>
      <c r="O344" s="2" t="s">
        <v>38</v>
      </c>
      <c r="P344" s="2" t="s">
        <v>5782</v>
      </c>
      <c r="Q344" s="2"/>
      <c r="R344" s="6">
        <v>40989</v>
      </c>
      <c r="S344" s="2" t="s">
        <v>39</v>
      </c>
      <c r="T344" s="7">
        <v>33046</v>
      </c>
      <c r="U344" s="7">
        <v>33046</v>
      </c>
      <c r="V344" s="2" t="s">
        <v>39</v>
      </c>
      <c r="W344" s="2" t="s">
        <v>39</v>
      </c>
      <c r="X344" s="2" t="s">
        <v>39</v>
      </c>
      <c r="Y344" s="7">
        <v>33046</v>
      </c>
      <c r="Z344" s="2"/>
      <c r="AA344" s="48">
        <v>16523</v>
      </c>
      <c r="AB344" s="2">
        <v>0</v>
      </c>
      <c r="AC344" s="2" t="s">
        <v>41</v>
      </c>
      <c r="AD344" s="2">
        <v>0</v>
      </c>
      <c r="AE344" s="2" t="s">
        <v>42</v>
      </c>
      <c r="AF344" s="2" t="s">
        <v>43</v>
      </c>
      <c r="AG344" s="2"/>
      <c r="AH344" s="2" t="s">
        <v>44</v>
      </c>
      <c r="AI344" s="2" t="s">
        <v>89</v>
      </c>
      <c r="AJ344" s="2" t="s">
        <v>96</v>
      </c>
      <c r="AK344" s="2" t="s">
        <v>49</v>
      </c>
      <c r="AL344" s="2" t="s">
        <v>50</v>
      </c>
      <c r="AM344" s="2" t="s">
        <v>51</v>
      </c>
      <c r="AN344" s="2" t="s">
        <v>5746</v>
      </c>
      <c r="AO344" s="2" t="s">
        <v>53</v>
      </c>
      <c r="AP344" s="2" t="s">
        <v>54</v>
      </c>
      <c r="AQ344" s="2" t="s">
        <v>55</v>
      </c>
      <c r="AR344" s="2"/>
      <c r="AS344" s="2"/>
      <c r="AT344" s="363">
        <v>0</v>
      </c>
      <c r="AU344" s="2" t="s">
        <v>5747</v>
      </c>
      <c r="AV344" s="6">
        <v>41417</v>
      </c>
      <c r="AW344" s="39">
        <v>41451.054861111108</v>
      </c>
      <c r="AX344" s="2" t="s">
        <v>48</v>
      </c>
      <c r="AY344" s="7">
        <v>33046</v>
      </c>
      <c r="AZ344" s="3">
        <v>5043</v>
      </c>
      <c r="BA344" s="16" t="s">
        <v>15019</v>
      </c>
      <c r="BB344" s="16" t="s">
        <v>15020</v>
      </c>
    </row>
    <row r="345" spans="1:54" s="16" customFormat="1" ht="15" customHeight="1" x14ac:dyDescent="0.2">
      <c r="A345" s="382"/>
      <c r="B345" s="16" t="s">
        <v>4922</v>
      </c>
      <c r="C345" s="16">
        <v>82</v>
      </c>
      <c r="D345" s="16" t="s">
        <v>4458</v>
      </c>
      <c r="E345" s="16" t="s">
        <v>9396</v>
      </c>
      <c r="F345" s="16" t="s">
        <v>5401</v>
      </c>
      <c r="G345" s="16" t="s">
        <v>4573</v>
      </c>
      <c r="H345" s="16" t="s">
        <v>4569</v>
      </c>
      <c r="I345" s="16" t="s">
        <v>4570</v>
      </c>
      <c r="J345" s="17">
        <v>41326</v>
      </c>
      <c r="K345" s="18">
        <f t="shared" si="13"/>
        <v>125.94305555555911</v>
      </c>
      <c r="L345" s="2">
        <v>1664493</v>
      </c>
      <c r="M345" s="2" t="s">
        <v>5748</v>
      </c>
      <c r="N345" s="2" t="s">
        <v>5749</v>
      </c>
      <c r="O345" s="2" t="s">
        <v>38</v>
      </c>
      <c r="P345" s="2" t="s">
        <v>5783</v>
      </c>
      <c r="Q345" s="2"/>
      <c r="R345" s="6">
        <v>41296</v>
      </c>
      <c r="S345" s="2" t="s">
        <v>39</v>
      </c>
      <c r="T345" s="7">
        <v>82351</v>
      </c>
      <c r="U345" s="7">
        <v>82351</v>
      </c>
      <c r="V345" s="2" t="s">
        <v>39</v>
      </c>
      <c r="W345" s="2" t="s">
        <v>39</v>
      </c>
      <c r="X345" s="2" t="s">
        <v>39</v>
      </c>
      <c r="Y345" s="7">
        <v>82351</v>
      </c>
      <c r="Z345" s="2"/>
      <c r="AA345" s="48">
        <v>41175.5</v>
      </c>
      <c r="AB345" s="2">
        <v>0</v>
      </c>
      <c r="AC345" s="2" t="s">
        <v>41</v>
      </c>
      <c r="AD345" s="2">
        <v>0</v>
      </c>
      <c r="AE345" s="2" t="s">
        <v>42</v>
      </c>
      <c r="AF345" s="2" t="s">
        <v>43</v>
      </c>
      <c r="AG345" s="2"/>
      <c r="AH345" s="2" t="s">
        <v>44</v>
      </c>
      <c r="AI345" s="2" t="s">
        <v>89</v>
      </c>
      <c r="AJ345" s="2" t="s">
        <v>96</v>
      </c>
      <c r="AK345" s="2" t="s">
        <v>97</v>
      </c>
      <c r="AL345" s="2" t="s">
        <v>68</v>
      </c>
      <c r="AM345" s="2" t="s">
        <v>51</v>
      </c>
      <c r="AN345" s="2" t="s">
        <v>331</v>
      </c>
      <c r="AO345" s="2" t="s">
        <v>53</v>
      </c>
      <c r="AP345" s="2" t="s">
        <v>54</v>
      </c>
      <c r="AQ345" s="2" t="s">
        <v>55</v>
      </c>
      <c r="AR345" s="2"/>
      <c r="AS345" s="2"/>
      <c r="AT345" s="363">
        <v>0</v>
      </c>
      <c r="AU345" s="2" t="s">
        <v>5750</v>
      </c>
      <c r="AV345" s="6">
        <v>41429</v>
      </c>
      <c r="AW345" s="39">
        <v>41451.943055555559</v>
      </c>
      <c r="AX345" s="2" t="s">
        <v>48</v>
      </c>
      <c r="AY345" s="7">
        <v>82351</v>
      </c>
      <c r="AZ345" s="3">
        <v>8030</v>
      </c>
      <c r="BA345" s="16" t="s">
        <v>15021</v>
      </c>
      <c r="BB345" s="16" t="s">
        <v>15022</v>
      </c>
    </row>
    <row r="346" spans="1:54" s="16" customFormat="1" ht="15" customHeight="1" x14ac:dyDescent="0.2">
      <c r="A346" s="382"/>
      <c r="B346" s="16" t="s">
        <v>4922</v>
      </c>
      <c r="C346" s="16">
        <v>93</v>
      </c>
      <c r="D346" s="16" t="s">
        <v>4458</v>
      </c>
      <c r="E346" s="17" t="s">
        <v>4904</v>
      </c>
      <c r="F346" s="16" t="s">
        <v>4604</v>
      </c>
      <c r="G346" s="16" t="s">
        <v>4582</v>
      </c>
      <c r="H346" s="16" t="s">
        <v>4569</v>
      </c>
      <c r="I346" s="16" t="s">
        <v>4570</v>
      </c>
      <c r="J346" s="17">
        <v>40442</v>
      </c>
      <c r="K346" s="18">
        <f t="shared" si="13"/>
        <v>1009.9583333333358</v>
      </c>
      <c r="L346" s="2">
        <v>1664513</v>
      </c>
      <c r="M346" s="2" t="s">
        <v>5751</v>
      </c>
      <c r="N346" s="2" t="s">
        <v>5752</v>
      </c>
      <c r="O346" s="2" t="s">
        <v>38</v>
      </c>
      <c r="P346" s="2" t="s">
        <v>5784</v>
      </c>
      <c r="Q346" s="2"/>
      <c r="R346" s="6">
        <v>40136</v>
      </c>
      <c r="S346" s="2" t="s">
        <v>39</v>
      </c>
      <c r="T346" s="7">
        <v>75062.27</v>
      </c>
      <c r="U346" s="7">
        <v>75062.27</v>
      </c>
      <c r="V346" s="2" t="s">
        <v>39</v>
      </c>
      <c r="W346" s="2" t="s">
        <v>39</v>
      </c>
      <c r="X346" s="2" t="s">
        <v>39</v>
      </c>
      <c r="Y346" s="7">
        <v>75062.27</v>
      </c>
      <c r="Z346" s="2"/>
      <c r="AA346" s="48">
        <v>0</v>
      </c>
      <c r="AB346" s="2">
        <v>0</v>
      </c>
      <c r="AC346" s="2" t="s">
        <v>41</v>
      </c>
      <c r="AD346" s="2">
        <v>0</v>
      </c>
      <c r="AE346" s="2" t="s">
        <v>42</v>
      </c>
      <c r="AF346" s="2" t="s">
        <v>43</v>
      </c>
      <c r="AG346" s="2"/>
      <c r="AH346" s="2" t="s">
        <v>44</v>
      </c>
      <c r="AI346" s="2" t="s">
        <v>89</v>
      </c>
      <c r="AJ346" s="2" t="s">
        <v>96</v>
      </c>
      <c r="AK346" s="2" t="s">
        <v>97</v>
      </c>
      <c r="AL346" s="2" t="s">
        <v>160</v>
      </c>
      <c r="AM346" s="2" t="s">
        <v>51</v>
      </c>
      <c r="AN346" s="2" t="s">
        <v>331</v>
      </c>
      <c r="AO346" s="2" t="s">
        <v>53</v>
      </c>
      <c r="AP346" s="2" t="s">
        <v>54</v>
      </c>
      <c r="AQ346" s="2" t="s">
        <v>55</v>
      </c>
      <c r="AR346" s="2"/>
      <c r="AS346" s="2"/>
      <c r="AT346" s="363">
        <v>0</v>
      </c>
      <c r="AU346" s="2" t="s">
        <v>5753</v>
      </c>
      <c r="AV346" s="6">
        <v>41438</v>
      </c>
      <c r="AW346" s="39">
        <v>41451.958333333336</v>
      </c>
      <c r="AX346" s="2" t="s">
        <v>48</v>
      </c>
      <c r="AY346" s="7">
        <v>75062.27</v>
      </c>
      <c r="AZ346" s="3">
        <v>5055</v>
      </c>
      <c r="BA346" s="16" t="s">
        <v>15023</v>
      </c>
      <c r="BB346" s="16" t="s">
        <v>15024</v>
      </c>
    </row>
    <row r="347" spans="1:54" s="16" customFormat="1" ht="15" customHeight="1" x14ac:dyDescent="0.2">
      <c r="A347" s="382"/>
      <c r="B347" s="16" t="s">
        <v>4922</v>
      </c>
      <c r="C347" s="16">
        <v>82</v>
      </c>
      <c r="D347" s="16" t="s">
        <v>4458</v>
      </c>
      <c r="E347" s="16" t="s">
        <v>4593</v>
      </c>
      <c r="F347" s="16" t="s">
        <v>5401</v>
      </c>
      <c r="G347" s="16" t="s">
        <v>4573</v>
      </c>
      <c r="H347" s="16" t="s">
        <v>4584</v>
      </c>
      <c r="I347" s="16" t="s">
        <v>4584</v>
      </c>
      <c r="J347" s="17">
        <v>41484</v>
      </c>
      <c r="K347" s="18">
        <f t="shared" si="13"/>
        <v>-31.627777777779556</v>
      </c>
      <c r="L347" s="2">
        <v>1664769</v>
      </c>
      <c r="M347" s="2" t="s">
        <v>5754</v>
      </c>
      <c r="N347" s="2" t="s">
        <v>5755</v>
      </c>
      <c r="O347" s="2" t="s">
        <v>38</v>
      </c>
      <c r="P347" s="2" t="s">
        <v>5835</v>
      </c>
      <c r="Q347" s="2"/>
      <c r="R347" s="6">
        <v>40731</v>
      </c>
      <c r="S347" s="2" t="s">
        <v>39</v>
      </c>
      <c r="T347" s="7">
        <v>37040</v>
      </c>
      <c r="U347" s="7">
        <v>37040</v>
      </c>
      <c r="V347" s="2" t="s">
        <v>39</v>
      </c>
      <c r="W347" s="2" t="s">
        <v>39</v>
      </c>
      <c r="X347" s="2" t="s">
        <v>39</v>
      </c>
      <c r="Y347" s="7">
        <v>37040</v>
      </c>
      <c r="Z347" s="2"/>
      <c r="AA347" s="48">
        <v>18520</v>
      </c>
      <c r="AB347" s="2">
        <v>0</v>
      </c>
      <c r="AC347" s="2" t="s">
        <v>41</v>
      </c>
      <c r="AD347" s="2">
        <v>0</v>
      </c>
      <c r="AE347" s="2" t="s">
        <v>42</v>
      </c>
      <c r="AF347" s="2" t="s">
        <v>43</v>
      </c>
      <c r="AG347" s="2"/>
      <c r="AH347" s="2" t="s">
        <v>44</v>
      </c>
      <c r="AI347" s="2" t="s">
        <v>89</v>
      </c>
      <c r="AJ347" s="2" t="s">
        <v>2078</v>
      </c>
      <c r="AK347" s="2" t="s">
        <v>49</v>
      </c>
      <c r="AL347" s="2" t="s">
        <v>91</v>
      </c>
      <c r="AM347" s="2" t="s">
        <v>51</v>
      </c>
      <c r="AN347" s="2" t="s">
        <v>809</v>
      </c>
      <c r="AO347" s="2" t="s">
        <v>53</v>
      </c>
      <c r="AP347" s="2" t="s">
        <v>54</v>
      </c>
      <c r="AQ347" s="2" t="s">
        <v>55</v>
      </c>
      <c r="AR347" s="2"/>
      <c r="AS347" s="2"/>
      <c r="AT347" s="363">
        <v>0</v>
      </c>
      <c r="AU347" s="2" t="s">
        <v>5756</v>
      </c>
      <c r="AV347" s="6">
        <v>41428</v>
      </c>
      <c r="AW347" s="39">
        <v>41452.37222222222</v>
      </c>
      <c r="AX347" s="2" t="s">
        <v>48</v>
      </c>
      <c r="AY347" s="7">
        <v>37040</v>
      </c>
      <c r="AZ347" s="3">
        <v>5012</v>
      </c>
      <c r="BA347" s="16" t="s">
        <v>15025</v>
      </c>
      <c r="BB347" s="16" t="s">
        <v>15026</v>
      </c>
    </row>
    <row r="348" spans="1:54" s="16" customFormat="1" ht="15" customHeight="1" x14ac:dyDescent="0.2">
      <c r="A348" s="382"/>
      <c r="B348" s="16" t="s">
        <v>4922</v>
      </c>
      <c r="C348" s="16">
        <v>93</v>
      </c>
      <c r="D348" s="16" t="s">
        <v>4458</v>
      </c>
      <c r="E348" s="16" t="s">
        <v>4592</v>
      </c>
      <c r="F348" s="16" t="s">
        <v>9407</v>
      </c>
      <c r="G348" s="16" t="s">
        <v>4571</v>
      </c>
      <c r="H348" s="16" t="s">
        <v>4569</v>
      </c>
      <c r="I348" s="16" t="s">
        <v>7439</v>
      </c>
      <c r="J348" s="17">
        <v>40927</v>
      </c>
      <c r="K348" s="18">
        <f t="shared" si="13"/>
        <v>525.92916666666861</v>
      </c>
      <c r="L348" s="2">
        <v>1665327</v>
      </c>
      <c r="M348" s="2" t="s">
        <v>5757</v>
      </c>
      <c r="N348" s="2" t="s">
        <v>5758</v>
      </c>
      <c r="O348" s="2" t="s">
        <v>38</v>
      </c>
      <c r="P348" s="2" t="s">
        <v>5785</v>
      </c>
      <c r="Q348" s="2"/>
      <c r="R348" s="6">
        <v>40885</v>
      </c>
      <c r="S348" s="2" t="s">
        <v>39</v>
      </c>
      <c r="T348" s="7">
        <v>16995</v>
      </c>
      <c r="U348" s="7">
        <v>16995</v>
      </c>
      <c r="V348" s="2" t="s">
        <v>39</v>
      </c>
      <c r="W348" s="2" t="s">
        <v>39</v>
      </c>
      <c r="X348" s="2" t="s">
        <v>39</v>
      </c>
      <c r="Y348" s="7">
        <v>16995</v>
      </c>
      <c r="Z348" s="2"/>
      <c r="AA348" s="48">
        <v>8497.5</v>
      </c>
      <c r="AB348" s="2">
        <v>0</v>
      </c>
      <c r="AC348" s="2" t="s">
        <v>41</v>
      </c>
      <c r="AD348" s="2">
        <v>0</v>
      </c>
      <c r="AE348" s="2" t="s">
        <v>42</v>
      </c>
      <c r="AF348" s="2" t="s">
        <v>43</v>
      </c>
      <c r="AG348" s="2"/>
      <c r="AH348" s="2" t="s">
        <v>44</v>
      </c>
      <c r="AI348" s="2" t="s">
        <v>89</v>
      </c>
      <c r="AJ348" s="2" t="s">
        <v>96</v>
      </c>
      <c r="AK348" s="2" t="s">
        <v>97</v>
      </c>
      <c r="AL348" s="2" t="s">
        <v>50</v>
      </c>
      <c r="AM348" s="2" t="s">
        <v>51</v>
      </c>
      <c r="AN348" s="2" t="s">
        <v>1111</v>
      </c>
      <c r="AO348" s="2" t="s">
        <v>53</v>
      </c>
      <c r="AP348" s="2" t="s">
        <v>54</v>
      </c>
      <c r="AQ348" s="2" t="s">
        <v>55</v>
      </c>
      <c r="AR348" s="2"/>
      <c r="AS348" s="2"/>
      <c r="AT348" s="363">
        <v>0</v>
      </c>
      <c r="AU348" s="2" t="s">
        <v>5759</v>
      </c>
      <c r="AV348" s="6">
        <v>41443</v>
      </c>
      <c r="AW348" s="39">
        <v>41452.929166666669</v>
      </c>
      <c r="AX348" s="2" t="s">
        <v>48</v>
      </c>
      <c r="AY348" s="7">
        <v>16995</v>
      </c>
      <c r="AZ348" s="3">
        <v>7000</v>
      </c>
      <c r="BA348" s="16" t="s">
        <v>15027</v>
      </c>
      <c r="BB348" s="16" t="s">
        <v>15028</v>
      </c>
    </row>
    <row r="349" spans="1:54" s="16" customFormat="1" ht="15" customHeight="1" x14ac:dyDescent="0.2">
      <c r="A349" s="382"/>
      <c r="B349" s="16" t="s">
        <v>4922</v>
      </c>
      <c r="C349" s="16">
        <v>93</v>
      </c>
      <c r="D349" s="16" t="s">
        <v>4458</v>
      </c>
      <c r="E349" s="2" t="s">
        <v>4597</v>
      </c>
      <c r="F349" s="16" t="s">
        <v>5401</v>
      </c>
      <c r="G349" s="16" t="s">
        <v>4571</v>
      </c>
      <c r="H349" s="16" t="s">
        <v>4569</v>
      </c>
      <c r="I349" s="16" t="s">
        <v>4570</v>
      </c>
      <c r="J349" s="17">
        <v>39478</v>
      </c>
      <c r="K349" s="18">
        <f t="shared" si="13"/>
        <v>1974.9881944444423</v>
      </c>
      <c r="L349" s="2">
        <v>1665368</v>
      </c>
      <c r="M349" s="2" t="s">
        <v>5760</v>
      </c>
      <c r="N349" s="2" t="s">
        <v>5761</v>
      </c>
      <c r="O349" s="2" t="s">
        <v>38</v>
      </c>
      <c r="P349" s="2" t="s">
        <v>5780</v>
      </c>
      <c r="Q349" s="2"/>
      <c r="R349" s="6">
        <v>39393</v>
      </c>
      <c r="S349" s="2" t="s">
        <v>39</v>
      </c>
      <c r="T349" s="7">
        <v>25716.6</v>
      </c>
      <c r="U349" s="7">
        <v>25716.6</v>
      </c>
      <c r="V349" s="2" t="s">
        <v>39</v>
      </c>
      <c r="W349" s="2" t="s">
        <v>39</v>
      </c>
      <c r="X349" s="2" t="s">
        <v>39</v>
      </c>
      <c r="Y349" s="7">
        <v>25716.6</v>
      </c>
      <c r="Z349" s="2"/>
      <c r="AA349" s="48">
        <v>12858.3</v>
      </c>
      <c r="AB349" s="2">
        <v>0</v>
      </c>
      <c r="AC349" s="2" t="s">
        <v>41</v>
      </c>
      <c r="AD349" s="2">
        <v>0</v>
      </c>
      <c r="AE349" s="2" t="s">
        <v>42</v>
      </c>
      <c r="AF349" s="2" t="s">
        <v>43</v>
      </c>
      <c r="AG349" s="2"/>
      <c r="AH349" s="2" t="s">
        <v>44</v>
      </c>
      <c r="AI349" s="2" t="s">
        <v>89</v>
      </c>
      <c r="AJ349" s="2" t="s">
        <v>96</v>
      </c>
      <c r="AK349" s="2" t="s">
        <v>49</v>
      </c>
      <c r="AL349" s="2" t="s">
        <v>50</v>
      </c>
      <c r="AM349" s="2" t="s">
        <v>51</v>
      </c>
      <c r="AN349" s="2" t="s">
        <v>2228</v>
      </c>
      <c r="AO349" s="2" t="s">
        <v>53</v>
      </c>
      <c r="AP349" s="2" t="s">
        <v>54</v>
      </c>
      <c r="AQ349" s="2" t="s">
        <v>55</v>
      </c>
      <c r="AR349" s="2"/>
      <c r="AS349" s="2"/>
      <c r="AT349" s="363">
        <v>0</v>
      </c>
      <c r="AU349" s="2" t="s">
        <v>5762</v>
      </c>
      <c r="AV349" s="6">
        <v>41442</v>
      </c>
      <c r="AW349" s="39">
        <v>41452.988194444442</v>
      </c>
      <c r="AX349" s="2" t="s">
        <v>48</v>
      </c>
      <c r="AY349" s="7">
        <v>25716.6</v>
      </c>
      <c r="AZ349" s="3">
        <v>1008</v>
      </c>
      <c r="BA349" s="16" t="s">
        <v>15029</v>
      </c>
      <c r="BB349" s="16" t="s">
        <v>15030</v>
      </c>
    </row>
    <row r="350" spans="1:54" s="16" customFormat="1" ht="15" customHeight="1" x14ac:dyDescent="0.2">
      <c r="A350" s="382"/>
      <c r="B350" s="16" t="s">
        <v>4922</v>
      </c>
      <c r="C350" s="16">
        <v>93</v>
      </c>
      <c r="D350" s="16" t="s">
        <v>4458</v>
      </c>
      <c r="E350" s="16" t="s">
        <v>4597</v>
      </c>
      <c r="F350" s="16" t="s">
        <v>5401</v>
      </c>
      <c r="G350" s="16" t="s">
        <v>4571</v>
      </c>
      <c r="H350" s="16" t="s">
        <v>4569</v>
      </c>
      <c r="I350" s="16" t="s">
        <v>7439</v>
      </c>
      <c r="J350" s="17">
        <v>41338</v>
      </c>
      <c r="K350" s="18">
        <f t="shared" si="13"/>
        <v>114.9951388888876</v>
      </c>
      <c r="L350" s="2">
        <v>1665372</v>
      </c>
      <c r="M350" s="2" t="s">
        <v>5763</v>
      </c>
      <c r="N350" s="2" t="s">
        <v>5764</v>
      </c>
      <c r="O350" s="2" t="s">
        <v>38</v>
      </c>
      <c r="P350" s="2" t="s">
        <v>5786</v>
      </c>
      <c r="Q350" s="2"/>
      <c r="R350" s="6">
        <v>41283</v>
      </c>
      <c r="S350" s="2" t="s">
        <v>39</v>
      </c>
      <c r="T350" s="7">
        <v>25227</v>
      </c>
      <c r="U350" s="7">
        <v>25227</v>
      </c>
      <c r="V350" s="2" t="s">
        <v>39</v>
      </c>
      <c r="W350" s="2" t="s">
        <v>39</v>
      </c>
      <c r="X350" s="2" t="s">
        <v>39</v>
      </c>
      <c r="Y350" s="7">
        <v>25227</v>
      </c>
      <c r="Z350" s="2"/>
      <c r="AA350" s="48">
        <v>12613.5</v>
      </c>
      <c r="AB350" s="2">
        <v>0</v>
      </c>
      <c r="AC350" s="2" t="s">
        <v>41</v>
      </c>
      <c r="AD350" s="2">
        <v>0</v>
      </c>
      <c r="AE350" s="2" t="s">
        <v>42</v>
      </c>
      <c r="AF350" s="2" t="s">
        <v>43</v>
      </c>
      <c r="AG350" s="2"/>
      <c r="AH350" s="2" t="s">
        <v>44</v>
      </c>
      <c r="AI350" s="2" t="s">
        <v>89</v>
      </c>
      <c r="AJ350" s="2" t="s">
        <v>96</v>
      </c>
      <c r="AK350" s="2" t="s">
        <v>49</v>
      </c>
      <c r="AL350" s="2" t="s">
        <v>50</v>
      </c>
      <c r="AM350" s="2" t="s">
        <v>51</v>
      </c>
      <c r="AN350" s="2" t="s">
        <v>1312</v>
      </c>
      <c r="AO350" s="2" t="s">
        <v>53</v>
      </c>
      <c r="AP350" s="2" t="s">
        <v>54</v>
      </c>
      <c r="AQ350" s="2" t="s">
        <v>55</v>
      </c>
      <c r="AR350" s="2"/>
      <c r="AS350" s="2"/>
      <c r="AT350" s="363">
        <v>0</v>
      </c>
      <c r="AU350" s="2" t="s">
        <v>5765</v>
      </c>
      <c r="AV350" s="6">
        <v>41437</v>
      </c>
      <c r="AW350" s="39">
        <v>41452.995138888888</v>
      </c>
      <c r="AX350" s="2" t="s">
        <v>48</v>
      </c>
      <c r="AY350" s="7">
        <v>25227</v>
      </c>
      <c r="AZ350" s="3">
        <v>5030</v>
      </c>
      <c r="BA350" s="16" t="s">
        <v>15031</v>
      </c>
      <c r="BB350" s="16" t="s">
        <v>15032</v>
      </c>
    </row>
    <row r="351" spans="1:54" s="16" customFormat="1" ht="15" customHeight="1" x14ac:dyDescent="0.2">
      <c r="A351" s="382"/>
      <c r="B351" s="16" t="s">
        <v>4922</v>
      </c>
      <c r="C351" s="16">
        <v>82</v>
      </c>
      <c r="D351" s="16" t="s">
        <v>4458</v>
      </c>
      <c r="E351" s="16" t="s">
        <v>4593</v>
      </c>
      <c r="F351" s="16" t="s">
        <v>5401</v>
      </c>
      <c r="G351" s="16" t="s">
        <v>4573</v>
      </c>
      <c r="H351" s="16" t="s">
        <v>4569</v>
      </c>
      <c r="I351" s="16" t="s">
        <v>4575</v>
      </c>
      <c r="J351" s="17">
        <v>41459</v>
      </c>
      <c r="K351" s="18">
        <f t="shared" si="13"/>
        <v>-6.0041666666656965</v>
      </c>
      <c r="L351" s="2">
        <v>1665374</v>
      </c>
      <c r="M351" s="2" t="s">
        <v>5766</v>
      </c>
      <c r="N351" s="2" t="s">
        <v>5767</v>
      </c>
      <c r="O351" s="2" t="s">
        <v>38</v>
      </c>
      <c r="P351" s="2">
        <v>301</v>
      </c>
      <c r="Q351" s="2"/>
      <c r="R351" s="6">
        <v>41088</v>
      </c>
      <c r="S351" s="2" t="s">
        <v>39</v>
      </c>
      <c r="T351" s="7">
        <v>130000</v>
      </c>
      <c r="U351" s="7">
        <v>130000</v>
      </c>
      <c r="V351" s="2" t="s">
        <v>39</v>
      </c>
      <c r="W351" s="2" t="s">
        <v>39</v>
      </c>
      <c r="X351" s="2" t="s">
        <v>39</v>
      </c>
      <c r="Y351" s="7">
        <v>130000</v>
      </c>
      <c r="Z351" s="2"/>
      <c r="AA351" s="48">
        <v>65000</v>
      </c>
      <c r="AB351" s="2">
        <v>0</v>
      </c>
      <c r="AC351" s="2" t="s">
        <v>41</v>
      </c>
      <c r="AD351" s="2">
        <v>0</v>
      </c>
      <c r="AE351" s="2" t="s">
        <v>42</v>
      </c>
      <c r="AF351" s="2" t="s">
        <v>43</v>
      </c>
      <c r="AG351" s="2"/>
      <c r="AH351" s="2" t="s">
        <v>44</v>
      </c>
      <c r="AI351" s="2" t="s">
        <v>3815</v>
      </c>
      <c r="AJ351" s="2" t="s">
        <v>96</v>
      </c>
      <c r="AK351" s="2" t="s">
        <v>97</v>
      </c>
      <c r="AL351" s="2" t="s">
        <v>91</v>
      </c>
      <c r="AM351" s="2" t="s">
        <v>51</v>
      </c>
      <c r="AN351" s="2" t="s">
        <v>1766</v>
      </c>
      <c r="AO351" s="2" t="s">
        <v>171</v>
      </c>
      <c r="AP351" s="2" t="s">
        <v>54</v>
      </c>
      <c r="AQ351" s="2" t="s">
        <v>55</v>
      </c>
      <c r="AR351" s="2"/>
      <c r="AS351" s="2"/>
      <c r="AT351" s="363">
        <v>0</v>
      </c>
      <c r="AU351" s="2" t="s">
        <v>5768</v>
      </c>
      <c r="AV351" s="6">
        <v>41443</v>
      </c>
      <c r="AW351" s="39">
        <v>41452.995833333334</v>
      </c>
      <c r="AX351" s="2" t="s">
        <v>48</v>
      </c>
      <c r="AY351" s="7">
        <v>130000</v>
      </c>
      <c r="AZ351" s="3">
        <v>5012</v>
      </c>
      <c r="BA351" s="16" t="s">
        <v>15033</v>
      </c>
      <c r="BB351" s="16" t="s">
        <v>15034</v>
      </c>
    </row>
    <row r="352" spans="1:54" s="16" customFormat="1" x14ac:dyDescent="0.2">
      <c r="A352" s="382"/>
      <c r="B352" s="16" t="s">
        <v>4923</v>
      </c>
      <c r="C352" s="16">
        <v>93</v>
      </c>
      <c r="D352" s="16" t="s">
        <v>4458</v>
      </c>
      <c r="E352" s="16" t="s">
        <v>4589</v>
      </c>
      <c r="F352" s="16" t="s">
        <v>5401</v>
      </c>
      <c r="G352" s="16" t="s">
        <v>4568</v>
      </c>
      <c r="H352" s="16" t="s">
        <v>4567</v>
      </c>
      <c r="I352" s="16" t="s">
        <v>7440</v>
      </c>
      <c r="J352" s="17">
        <v>40840</v>
      </c>
      <c r="K352" s="18">
        <f t="shared" si="13"/>
        <v>612.73958333333576</v>
      </c>
      <c r="L352" s="2">
        <v>1665279</v>
      </c>
      <c r="M352" s="2" t="s">
        <v>5842</v>
      </c>
      <c r="N352" s="2" t="s">
        <v>5843</v>
      </c>
      <c r="O352" s="2" t="s">
        <v>38</v>
      </c>
      <c r="P352" s="2" t="s">
        <v>5844</v>
      </c>
      <c r="Q352" s="2"/>
      <c r="R352" s="6">
        <v>40620</v>
      </c>
      <c r="S352" s="2" t="s">
        <v>39</v>
      </c>
      <c r="T352" s="7">
        <v>48000</v>
      </c>
      <c r="U352" s="7">
        <v>60000</v>
      </c>
      <c r="V352" s="2" t="s">
        <v>39</v>
      </c>
      <c r="W352" s="2" t="s">
        <v>39</v>
      </c>
      <c r="X352" s="2" t="s">
        <v>39</v>
      </c>
      <c r="Y352" s="7">
        <v>48000</v>
      </c>
      <c r="Z352" s="2" t="s">
        <v>41</v>
      </c>
      <c r="AA352" s="48">
        <v>24000</v>
      </c>
      <c r="AB352" s="2">
        <v>0</v>
      </c>
      <c r="AC352" s="2" t="s">
        <v>41</v>
      </c>
      <c r="AD352" s="2">
        <v>0</v>
      </c>
      <c r="AE352" s="2" t="s">
        <v>42</v>
      </c>
      <c r="AF352" s="2" t="s">
        <v>43</v>
      </c>
      <c r="AG352" s="2"/>
      <c r="AH352" s="2" t="s">
        <v>44</v>
      </c>
      <c r="AI352" s="2" t="s">
        <v>3815</v>
      </c>
      <c r="AJ352" s="2" t="s">
        <v>3127</v>
      </c>
      <c r="AK352" s="2" t="s">
        <v>97</v>
      </c>
      <c r="AL352" s="2" t="s">
        <v>91</v>
      </c>
      <c r="AM352" s="2" t="s">
        <v>51</v>
      </c>
      <c r="AN352" s="2" t="s">
        <v>1244</v>
      </c>
      <c r="AO352" s="2" t="s">
        <v>53</v>
      </c>
      <c r="AP352" s="2" t="s">
        <v>54</v>
      </c>
      <c r="AQ352" s="2" t="s">
        <v>55</v>
      </c>
      <c r="AR352" s="2"/>
      <c r="AS352" s="2"/>
      <c r="AT352" s="363">
        <v>0</v>
      </c>
      <c r="AU352" s="2" t="s">
        <v>5845</v>
      </c>
      <c r="AV352" s="6">
        <v>41449</v>
      </c>
      <c r="AW352" s="39">
        <v>41452.739583333336</v>
      </c>
      <c r="AX352" s="2" t="s">
        <v>48</v>
      </c>
      <c r="AY352" s="7">
        <v>48000</v>
      </c>
      <c r="AZ352" s="3">
        <v>5031</v>
      </c>
      <c r="BA352" s="16" t="s">
        <v>15035</v>
      </c>
      <c r="BB352" s="16" t="s">
        <v>15036</v>
      </c>
    </row>
    <row r="353" spans="1:54" s="16" customFormat="1" ht="15" customHeight="1" x14ac:dyDescent="0.2">
      <c r="A353" s="382"/>
      <c r="B353" s="16" t="s">
        <v>4922</v>
      </c>
      <c r="C353" s="16">
        <v>1</v>
      </c>
      <c r="D353" s="16" t="s">
        <v>6893</v>
      </c>
      <c r="E353" s="16" t="s">
        <v>8295</v>
      </c>
      <c r="F353" s="16" t="s">
        <v>5286</v>
      </c>
      <c r="G353" s="16" t="s">
        <v>5831</v>
      </c>
      <c r="H353" s="16" t="s">
        <v>4569</v>
      </c>
      <c r="I353" s="16" t="s">
        <v>7156</v>
      </c>
      <c r="J353" s="17" t="s">
        <v>5286</v>
      </c>
      <c r="K353" s="18" t="s">
        <v>5286</v>
      </c>
      <c r="L353" s="2">
        <v>1665411</v>
      </c>
      <c r="M353" s="2" t="s">
        <v>5769</v>
      </c>
      <c r="N353" s="2" t="s">
        <v>4830</v>
      </c>
      <c r="O353" s="2" t="s">
        <v>38</v>
      </c>
      <c r="P353" s="2" t="s">
        <v>5830</v>
      </c>
      <c r="Q353" s="2"/>
      <c r="R353" s="6">
        <v>40643</v>
      </c>
      <c r="S353" s="2" t="s">
        <v>39</v>
      </c>
      <c r="T353" s="7">
        <v>38489.42</v>
      </c>
      <c r="U353" s="7">
        <v>38489.42</v>
      </c>
      <c r="V353" s="2" t="s">
        <v>39</v>
      </c>
      <c r="W353" s="2" t="s">
        <v>39</v>
      </c>
      <c r="X353" s="2" t="s">
        <v>39</v>
      </c>
      <c r="Y353" s="7">
        <v>38489.42</v>
      </c>
      <c r="Z353" s="2"/>
      <c r="AA353" s="48">
        <v>19244.71</v>
      </c>
      <c r="AB353" s="2">
        <v>0</v>
      </c>
      <c r="AC353" s="2" t="s">
        <v>41</v>
      </c>
      <c r="AD353" s="2">
        <v>0</v>
      </c>
      <c r="AE353" s="2" t="s">
        <v>42</v>
      </c>
      <c r="AF353" s="2" t="s">
        <v>43</v>
      </c>
      <c r="AG353" s="2"/>
      <c r="AH353" s="2" t="s">
        <v>44</v>
      </c>
      <c r="AI353" s="2" t="s">
        <v>89</v>
      </c>
      <c r="AJ353" s="2" t="s">
        <v>96</v>
      </c>
      <c r="AK353" s="2" t="s">
        <v>49</v>
      </c>
      <c r="AL353" s="2" t="s">
        <v>68</v>
      </c>
      <c r="AM353" s="2" t="s">
        <v>51</v>
      </c>
      <c r="AN353" s="2" t="s">
        <v>307</v>
      </c>
      <c r="AO353" s="2" t="s">
        <v>171</v>
      </c>
      <c r="AP353" s="2" t="s">
        <v>54</v>
      </c>
      <c r="AQ353" s="2" t="s">
        <v>55</v>
      </c>
      <c r="AR353" s="2"/>
      <c r="AS353" s="2"/>
      <c r="AT353" s="363">
        <v>0</v>
      </c>
      <c r="AU353" s="2" t="s">
        <v>5770</v>
      </c>
      <c r="AV353" s="6">
        <v>41428</v>
      </c>
      <c r="AW353" s="39">
        <v>41453.050000000003</v>
      </c>
      <c r="AX353" s="2" t="s">
        <v>72</v>
      </c>
      <c r="AY353" s="7">
        <v>38489.42</v>
      </c>
      <c r="AZ353" s="3"/>
      <c r="BA353" s="16" t="s">
        <v>15037</v>
      </c>
      <c r="BB353" s="16" t="s">
        <v>14015</v>
      </c>
    </row>
    <row r="354" spans="1:54" s="16" customFormat="1" ht="15" customHeight="1" x14ac:dyDescent="0.2">
      <c r="A354" s="382"/>
      <c r="B354" s="16" t="s">
        <v>4922</v>
      </c>
      <c r="C354" s="16">
        <v>82</v>
      </c>
      <c r="D354" s="16" t="s">
        <v>4458</v>
      </c>
      <c r="E354" s="16" t="s">
        <v>4607</v>
      </c>
      <c r="F354" s="16" t="s">
        <v>5401</v>
      </c>
      <c r="G354" s="16" t="s">
        <v>4568</v>
      </c>
      <c r="H354" s="16" t="s">
        <v>4569</v>
      </c>
      <c r="I354" s="16" t="s">
        <v>4575</v>
      </c>
      <c r="J354" s="17">
        <v>41150</v>
      </c>
      <c r="K354" s="18">
        <f t="shared" ref="K354:K400" si="14">AW354-J354</f>
        <v>303.45277777777665</v>
      </c>
      <c r="L354" s="2">
        <v>1665529</v>
      </c>
      <c r="M354" s="2" t="s">
        <v>5771</v>
      </c>
      <c r="N354" s="2" t="s">
        <v>5772</v>
      </c>
      <c r="O354" s="2" t="s">
        <v>38</v>
      </c>
      <c r="P354" s="2" t="s">
        <v>5836</v>
      </c>
      <c r="Q354" s="2"/>
      <c r="R354" s="6">
        <v>41150</v>
      </c>
      <c r="S354" s="2" t="s">
        <v>39</v>
      </c>
      <c r="T354" s="7">
        <v>23399</v>
      </c>
      <c r="U354" s="7">
        <v>23399</v>
      </c>
      <c r="V354" s="2" t="s">
        <v>39</v>
      </c>
      <c r="W354" s="2" t="s">
        <v>39</v>
      </c>
      <c r="X354" s="2" t="s">
        <v>39</v>
      </c>
      <c r="Y354" s="7">
        <v>23399</v>
      </c>
      <c r="Z354" s="2"/>
      <c r="AA354" s="48">
        <v>11699.5</v>
      </c>
      <c r="AB354" s="2">
        <v>0</v>
      </c>
      <c r="AC354" s="2" t="s">
        <v>41</v>
      </c>
      <c r="AD354" s="2">
        <v>0</v>
      </c>
      <c r="AE354" s="2" t="s">
        <v>42</v>
      </c>
      <c r="AF354" s="2" t="s">
        <v>43</v>
      </c>
      <c r="AG354" s="2"/>
      <c r="AH354" s="2" t="s">
        <v>44</v>
      </c>
      <c r="AI354" s="35" t="s">
        <v>3815</v>
      </c>
      <c r="AJ354" s="2" t="s">
        <v>2078</v>
      </c>
      <c r="AK354" s="2" t="s">
        <v>97</v>
      </c>
      <c r="AL354" s="2" t="s">
        <v>50</v>
      </c>
      <c r="AM354" s="2" t="s">
        <v>51</v>
      </c>
      <c r="AN354" s="2" t="s">
        <v>520</v>
      </c>
      <c r="AO354" s="2" t="s">
        <v>53</v>
      </c>
      <c r="AP354" s="2" t="s">
        <v>54</v>
      </c>
      <c r="AQ354" s="2" t="s">
        <v>55</v>
      </c>
      <c r="AR354" s="2"/>
      <c r="AS354" s="2"/>
      <c r="AT354" s="363">
        <v>0</v>
      </c>
      <c r="AU354" s="2" t="s">
        <v>5773</v>
      </c>
      <c r="AV354" s="6">
        <v>41442</v>
      </c>
      <c r="AW354" s="39">
        <v>41453.452777777777</v>
      </c>
      <c r="AX354" s="2" t="s">
        <v>48</v>
      </c>
      <c r="AY354" s="7">
        <v>23399</v>
      </c>
      <c r="AZ354" s="3">
        <v>5043</v>
      </c>
      <c r="BA354" s="16" t="s">
        <v>15038</v>
      </c>
      <c r="BB354" s="16" t="s">
        <v>15039</v>
      </c>
    </row>
    <row r="355" spans="1:54" s="16" customFormat="1" ht="12" customHeight="1" x14ac:dyDescent="0.2">
      <c r="A355" s="382"/>
      <c r="B355" s="16" t="s">
        <v>4922</v>
      </c>
      <c r="C355" s="16">
        <v>82</v>
      </c>
      <c r="D355" s="16" t="s">
        <v>4458</v>
      </c>
      <c r="E355" s="16" t="s">
        <v>8294</v>
      </c>
      <c r="F355" s="16" t="s">
        <v>5401</v>
      </c>
      <c r="G355" s="16" t="s">
        <v>4573</v>
      </c>
      <c r="H355" s="16" t="s">
        <v>4584</v>
      </c>
      <c r="I355" s="16" t="s">
        <v>4584</v>
      </c>
      <c r="J355" s="17">
        <v>41099</v>
      </c>
      <c r="K355" s="18">
        <f t="shared" si="14"/>
        <v>354.96527777778101</v>
      </c>
      <c r="L355" s="2">
        <v>1666031</v>
      </c>
      <c r="M355" s="2" t="s">
        <v>5774</v>
      </c>
      <c r="N355" s="2" t="s">
        <v>5775</v>
      </c>
      <c r="O355" s="2" t="s">
        <v>38</v>
      </c>
      <c r="P355" s="2">
        <v>2004</v>
      </c>
      <c r="Q355" s="2"/>
      <c r="R355" s="6">
        <v>40223</v>
      </c>
      <c r="S355" s="2" t="s">
        <v>39</v>
      </c>
      <c r="T355" s="7">
        <v>3000</v>
      </c>
      <c r="U355" s="7">
        <v>3000</v>
      </c>
      <c r="V355" s="2" t="s">
        <v>39</v>
      </c>
      <c r="W355" s="2" t="s">
        <v>39</v>
      </c>
      <c r="X355" s="2" t="s">
        <v>39</v>
      </c>
      <c r="Y355" s="7">
        <v>3000</v>
      </c>
      <c r="Z355" s="2"/>
      <c r="AA355" s="48">
        <v>1500</v>
      </c>
      <c r="AB355" s="2">
        <v>0</v>
      </c>
      <c r="AC355" s="2" t="s">
        <v>41</v>
      </c>
      <c r="AD355" s="2">
        <v>0</v>
      </c>
      <c r="AE355" s="2" t="s">
        <v>42</v>
      </c>
      <c r="AF355" s="2" t="s">
        <v>43</v>
      </c>
      <c r="AG355" s="2"/>
      <c r="AH355" s="2" t="s">
        <v>44</v>
      </c>
      <c r="AI355" s="2" t="s">
        <v>89</v>
      </c>
      <c r="AJ355" s="2" t="s">
        <v>96</v>
      </c>
      <c r="AK355" s="2" t="s">
        <v>97</v>
      </c>
      <c r="AL355" s="2" t="s">
        <v>91</v>
      </c>
      <c r="AM355" s="2" t="s">
        <v>51</v>
      </c>
      <c r="AN355" s="2" t="s">
        <v>2013</v>
      </c>
      <c r="AO355" s="2" t="s">
        <v>171</v>
      </c>
      <c r="AP355" s="2" t="s">
        <v>54</v>
      </c>
      <c r="AQ355" s="2" t="s">
        <v>55</v>
      </c>
      <c r="AR355" s="2"/>
      <c r="AS355" s="2"/>
      <c r="AT355" s="363">
        <v>0</v>
      </c>
      <c r="AU355" s="2" t="s">
        <v>5776</v>
      </c>
      <c r="AV355" s="6">
        <v>41429</v>
      </c>
      <c r="AW355" s="39">
        <v>41453.965277777781</v>
      </c>
      <c r="AX355" s="2" t="s">
        <v>48</v>
      </c>
      <c r="AY355" s="7">
        <v>3000</v>
      </c>
      <c r="AZ355" s="3">
        <v>1115</v>
      </c>
      <c r="BA355" s="16" t="s">
        <v>15040</v>
      </c>
      <c r="BB355" s="16" t="s">
        <v>14015</v>
      </c>
    </row>
    <row r="356" spans="1:54" s="16" customFormat="1" ht="15" customHeight="1" x14ac:dyDescent="0.2">
      <c r="A356" s="382"/>
      <c r="B356" s="16" t="s">
        <v>4922</v>
      </c>
      <c r="C356" s="16">
        <v>93</v>
      </c>
      <c r="D356" s="16" t="s">
        <v>4458</v>
      </c>
      <c r="E356" s="16" t="s">
        <v>4622</v>
      </c>
      <c r="F356" s="16" t="s">
        <v>5401</v>
      </c>
      <c r="G356" s="16" t="s">
        <v>4568</v>
      </c>
      <c r="H356" s="16" t="s">
        <v>4584</v>
      </c>
      <c r="I356" s="16" t="s">
        <v>4584</v>
      </c>
      <c r="J356" s="17">
        <v>39979</v>
      </c>
      <c r="K356" s="18">
        <f t="shared" si="14"/>
        <v>1474.8930555555562</v>
      </c>
      <c r="L356" s="2">
        <v>1665950</v>
      </c>
      <c r="M356" s="2" t="s">
        <v>5787</v>
      </c>
      <c r="N356" s="2" t="s">
        <v>5788</v>
      </c>
      <c r="O356" s="2" t="s">
        <v>38</v>
      </c>
      <c r="P356" s="2" t="s">
        <v>5837</v>
      </c>
      <c r="Q356" s="2"/>
      <c r="R356" s="6">
        <v>39979</v>
      </c>
      <c r="S356" s="2" t="s">
        <v>39</v>
      </c>
      <c r="T356" s="7">
        <v>52454.59</v>
      </c>
      <c r="U356" s="7">
        <v>52454.59</v>
      </c>
      <c r="V356" s="2" t="s">
        <v>39</v>
      </c>
      <c r="W356" s="2" t="s">
        <v>39</v>
      </c>
      <c r="X356" s="2" t="s">
        <v>39</v>
      </c>
      <c r="Y356" s="7">
        <v>52454.59</v>
      </c>
      <c r="Z356" s="2"/>
      <c r="AA356" s="48">
        <v>26227.29</v>
      </c>
      <c r="AB356" s="2">
        <v>0</v>
      </c>
      <c r="AC356" s="2" t="s">
        <v>41</v>
      </c>
      <c r="AD356" s="2">
        <v>0</v>
      </c>
      <c r="AE356" s="2" t="s">
        <v>42</v>
      </c>
      <c r="AF356" s="2" t="s">
        <v>43</v>
      </c>
      <c r="AG356" s="2"/>
      <c r="AH356" s="2" t="s">
        <v>44</v>
      </c>
      <c r="AI356" s="2" t="s">
        <v>89</v>
      </c>
      <c r="AJ356" s="2" t="s">
        <v>96</v>
      </c>
      <c r="AK356" s="2" t="s">
        <v>49</v>
      </c>
      <c r="AL356" s="2" t="s">
        <v>160</v>
      </c>
      <c r="AM356" s="2" t="s">
        <v>51</v>
      </c>
      <c r="AN356" s="2" t="s">
        <v>5789</v>
      </c>
      <c r="AO356" s="2" t="s">
        <v>46</v>
      </c>
      <c r="AP356" s="2" t="s">
        <v>47</v>
      </c>
      <c r="AQ356" s="2" t="s">
        <v>55</v>
      </c>
      <c r="AR356" s="2"/>
      <c r="AS356" s="2"/>
      <c r="AT356" s="363">
        <v>0</v>
      </c>
      <c r="AU356" s="2" t="s">
        <v>5790</v>
      </c>
      <c r="AV356" s="6">
        <v>41443</v>
      </c>
      <c r="AW356" s="39">
        <v>41453.893055555556</v>
      </c>
      <c r="AX356" s="2" t="s">
        <v>48</v>
      </c>
      <c r="AY356" s="7">
        <v>52454.59</v>
      </c>
      <c r="AZ356" s="3">
        <v>8033</v>
      </c>
      <c r="BA356" s="16" t="s">
        <v>15041</v>
      </c>
      <c r="BB356" s="16" t="s">
        <v>15042</v>
      </c>
    </row>
    <row r="357" spans="1:54" s="16" customFormat="1" ht="15" customHeight="1" x14ac:dyDescent="0.2">
      <c r="A357" s="382"/>
      <c r="B357" s="16" t="s">
        <v>4922</v>
      </c>
      <c r="C357" s="16">
        <v>82</v>
      </c>
      <c r="D357" s="16" t="s">
        <v>4458</v>
      </c>
      <c r="E357" s="16" t="s">
        <v>9395</v>
      </c>
      <c r="F357" s="16" t="s">
        <v>5401</v>
      </c>
      <c r="G357" s="16" t="s">
        <v>4573</v>
      </c>
      <c r="H357" s="16" t="s">
        <v>4569</v>
      </c>
      <c r="I357" s="16" t="s">
        <v>9408</v>
      </c>
      <c r="J357" s="17">
        <v>41190</v>
      </c>
      <c r="K357" s="18">
        <f t="shared" si="14"/>
        <v>263.90833333333285</v>
      </c>
      <c r="L357" s="2">
        <v>1665969</v>
      </c>
      <c r="M357" s="2" t="s">
        <v>5791</v>
      </c>
      <c r="N357" s="2" t="s">
        <v>5792</v>
      </c>
      <c r="O357" s="2" t="s">
        <v>38</v>
      </c>
      <c r="P357" s="2" t="s">
        <v>5886</v>
      </c>
      <c r="Q357" s="2"/>
      <c r="R357" s="6">
        <v>41164</v>
      </c>
      <c r="S357" s="2" t="s">
        <v>39</v>
      </c>
      <c r="T357" s="7">
        <v>104027</v>
      </c>
      <c r="U357" s="7">
        <v>104027</v>
      </c>
      <c r="V357" s="2" t="s">
        <v>39</v>
      </c>
      <c r="W357" s="2" t="s">
        <v>39</v>
      </c>
      <c r="X357" s="2" t="s">
        <v>39</v>
      </c>
      <c r="Y357" s="7">
        <v>104027</v>
      </c>
      <c r="Z357" s="2"/>
      <c r="AA357" s="48">
        <v>52013.5</v>
      </c>
      <c r="AB357" s="2">
        <v>0</v>
      </c>
      <c r="AC357" s="2" t="s">
        <v>41</v>
      </c>
      <c r="AD357" s="2">
        <v>0</v>
      </c>
      <c r="AE357" s="2" t="s">
        <v>42</v>
      </c>
      <c r="AF357" s="2" t="s">
        <v>43</v>
      </c>
      <c r="AG357" s="2"/>
      <c r="AH357" s="2" t="s">
        <v>44</v>
      </c>
      <c r="AI357" s="2" t="s">
        <v>89</v>
      </c>
      <c r="AJ357" s="2" t="s">
        <v>2078</v>
      </c>
      <c r="AK357" s="2" t="s">
        <v>49</v>
      </c>
      <c r="AL357" s="2" t="s">
        <v>91</v>
      </c>
      <c r="AM357" s="2" t="s">
        <v>51</v>
      </c>
      <c r="AN357" s="2" t="s">
        <v>5793</v>
      </c>
      <c r="AO357" s="2" t="s">
        <v>1012</v>
      </c>
      <c r="AP357" s="2" t="s">
        <v>54</v>
      </c>
      <c r="AQ357" s="2" t="s">
        <v>55</v>
      </c>
      <c r="AR357" s="2"/>
      <c r="AS357" s="2"/>
      <c r="AT357" s="363">
        <v>0</v>
      </c>
      <c r="AU357" s="2" t="s">
        <v>5794</v>
      </c>
      <c r="AV357" s="6">
        <v>41443</v>
      </c>
      <c r="AW357" s="39">
        <v>41453.908333333333</v>
      </c>
      <c r="AX357" s="2" t="s">
        <v>48</v>
      </c>
      <c r="AY357" s="7">
        <v>104027</v>
      </c>
      <c r="AZ357" s="3">
        <v>5071</v>
      </c>
      <c r="BA357" s="16" t="s">
        <v>15043</v>
      </c>
      <c r="BB357" s="16" t="s">
        <v>15044</v>
      </c>
    </row>
    <row r="358" spans="1:54" s="16" customFormat="1" ht="15" customHeight="1" x14ac:dyDescent="0.2">
      <c r="A358" s="382"/>
      <c r="B358" s="16" t="s">
        <v>4922</v>
      </c>
      <c r="C358" s="16">
        <v>82</v>
      </c>
      <c r="D358" s="16" t="s">
        <v>4458</v>
      </c>
      <c r="E358" s="16" t="s">
        <v>4601</v>
      </c>
      <c r="F358" s="16" t="s">
        <v>5401</v>
      </c>
      <c r="G358" s="16" t="s">
        <v>4568</v>
      </c>
      <c r="H358" s="16" t="s">
        <v>4584</v>
      </c>
      <c r="I358" s="16" t="s">
        <v>4584</v>
      </c>
      <c r="J358" s="17">
        <v>41459</v>
      </c>
      <c r="K358" s="18">
        <f t="shared" si="14"/>
        <v>-5.0743055555576575</v>
      </c>
      <c r="L358" s="2">
        <v>1665988</v>
      </c>
      <c r="M358" s="2" t="s">
        <v>5795</v>
      </c>
      <c r="N358" s="2" t="s">
        <v>5796</v>
      </c>
      <c r="O358" s="2" t="s">
        <v>38</v>
      </c>
      <c r="P358" s="2" t="s">
        <v>5832</v>
      </c>
      <c r="Q358" s="2"/>
      <c r="R358" s="6">
        <v>40811</v>
      </c>
      <c r="S358" s="2" t="s">
        <v>39</v>
      </c>
      <c r="T358" s="7">
        <v>17987</v>
      </c>
      <c r="U358" s="7">
        <v>17987</v>
      </c>
      <c r="V358" s="2" t="s">
        <v>39</v>
      </c>
      <c r="W358" s="2" t="s">
        <v>39</v>
      </c>
      <c r="X358" s="2" t="s">
        <v>39</v>
      </c>
      <c r="Y358" s="7">
        <v>17987</v>
      </c>
      <c r="Z358" s="2"/>
      <c r="AA358" s="48">
        <v>8993.5</v>
      </c>
      <c r="AB358" s="2">
        <v>0</v>
      </c>
      <c r="AC358" s="2" t="s">
        <v>41</v>
      </c>
      <c r="AD358" s="2">
        <v>0</v>
      </c>
      <c r="AE358" s="2" t="s">
        <v>42</v>
      </c>
      <c r="AF358" s="2" t="s">
        <v>43</v>
      </c>
      <c r="AG358" s="2"/>
      <c r="AH358" s="2" t="s">
        <v>44</v>
      </c>
      <c r="AI358" s="2" t="s">
        <v>3815</v>
      </c>
      <c r="AJ358" s="2" t="s">
        <v>96</v>
      </c>
      <c r="AK358" s="2" t="s">
        <v>49</v>
      </c>
      <c r="AL358" s="2" t="s">
        <v>50</v>
      </c>
      <c r="AM358" s="2" t="s">
        <v>51</v>
      </c>
      <c r="AN358" s="2" t="s">
        <v>5797</v>
      </c>
      <c r="AO358" s="2" t="s">
        <v>117</v>
      </c>
      <c r="AP358" s="2" t="s">
        <v>54</v>
      </c>
      <c r="AQ358" s="2" t="s">
        <v>55</v>
      </c>
      <c r="AR358" s="2"/>
      <c r="AS358" s="2"/>
      <c r="AT358" s="363">
        <v>0</v>
      </c>
      <c r="AU358" s="2" t="s">
        <v>5798</v>
      </c>
      <c r="AV358" s="6">
        <v>41428</v>
      </c>
      <c r="AW358" s="39">
        <v>41453.925694444442</v>
      </c>
      <c r="AX358" s="2" t="s">
        <v>48</v>
      </c>
      <c r="AY358" s="7">
        <v>17987</v>
      </c>
      <c r="AZ358" s="3">
        <v>5009</v>
      </c>
      <c r="BA358" s="16" t="s">
        <v>15045</v>
      </c>
      <c r="BB358" s="16" t="s">
        <v>15046</v>
      </c>
    </row>
    <row r="359" spans="1:54" s="16" customFormat="1" ht="15" customHeight="1" x14ac:dyDescent="0.2">
      <c r="A359" s="382"/>
      <c r="B359" s="16" t="s">
        <v>4923</v>
      </c>
      <c r="C359" s="16">
        <v>93</v>
      </c>
      <c r="D359" s="16" t="s">
        <v>4458</v>
      </c>
      <c r="E359" s="16" t="s">
        <v>4592</v>
      </c>
      <c r="F359" s="16" t="s">
        <v>9407</v>
      </c>
      <c r="G359" s="16" t="s">
        <v>4582</v>
      </c>
      <c r="H359" s="16" t="s">
        <v>4567</v>
      </c>
      <c r="I359" s="16" t="s">
        <v>4587</v>
      </c>
      <c r="J359" s="17">
        <v>40833</v>
      </c>
      <c r="K359" s="18">
        <f t="shared" si="14"/>
        <v>623.77291666666861</v>
      </c>
      <c r="L359" s="2">
        <v>1666646</v>
      </c>
      <c r="M359" s="2" t="s">
        <v>5799</v>
      </c>
      <c r="N359" s="2" t="s">
        <v>5659</v>
      </c>
      <c r="O359" s="2" t="s">
        <v>38</v>
      </c>
      <c r="P359" s="2" t="s">
        <v>5838</v>
      </c>
      <c r="Q359" s="2"/>
      <c r="R359" s="6">
        <v>40798</v>
      </c>
      <c r="S359" s="2" t="s">
        <v>39</v>
      </c>
      <c r="T359" s="7">
        <v>10000</v>
      </c>
      <c r="U359" s="7">
        <v>10000</v>
      </c>
      <c r="V359" s="2" t="s">
        <v>39</v>
      </c>
      <c r="W359" s="2" t="s">
        <v>39</v>
      </c>
      <c r="X359" s="2" t="s">
        <v>39</v>
      </c>
      <c r="Y359" s="7">
        <v>10000</v>
      </c>
      <c r="Z359" s="2"/>
      <c r="AA359" s="48">
        <v>5000</v>
      </c>
      <c r="AB359" s="2">
        <v>0</v>
      </c>
      <c r="AC359" s="2" t="s">
        <v>41</v>
      </c>
      <c r="AD359" s="2">
        <v>0</v>
      </c>
      <c r="AE359" s="2" t="s">
        <v>42</v>
      </c>
      <c r="AF359" s="2" t="s">
        <v>43</v>
      </c>
      <c r="AG359" s="2"/>
      <c r="AH359" s="2" t="s">
        <v>44</v>
      </c>
      <c r="AI359" s="2" t="s">
        <v>89</v>
      </c>
      <c r="AJ359" s="2" t="s">
        <v>2078</v>
      </c>
      <c r="AK359" s="2" t="s">
        <v>97</v>
      </c>
      <c r="AL359" s="2" t="s">
        <v>216</v>
      </c>
      <c r="AM359" s="2" t="s">
        <v>51</v>
      </c>
      <c r="AN359" s="2" t="s">
        <v>247</v>
      </c>
      <c r="AO359" s="2" t="s">
        <v>162</v>
      </c>
      <c r="AP359" s="2" t="s">
        <v>163</v>
      </c>
      <c r="AQ359" s="2" t="s">
        <v>55</v>
      </c>
      <c r="AR359" s="2"/>
      <c r="AS359" s="2"/>
      <c r="AT359" s="363">
        <v>0</v>
      </c>
      <c r="AU359" s="2" t="s">
        <v>5800</v>
      </c>
      <c r="AV359" s="6">
        <v>41438</v>
      </c>
      <c r="AW359" s="39">
        <v>41456.772916666669</v>
      </c>
      <c r="AX359" s="2" t="s">
        <v>48</v>
      </c>
      <c r="AY359" s="7">
        <v>10000</v>
      </c>
      <c r="AZ359" s="3">
        <v>7000</v>
      </c>
      <c r="BA359" s="16" t="s">
        <v>15047</v>
      </c>
      <c r="BB359" s="16" t="s">
        <v>15048</v>
      </c>
    </row>
    <row r="360" spans="1:54" s="16" customFormat="1" ht="15" customHeight="1" x14ac:dyDescent="0.2">
      <c r="A360" s="382"/>
      <c r="B360" s="16" t="s">
        <v>4923</v>
      </c>
      <c r="C360" s="16">
        <v>93</v>
      </c>
      <c r="D360" s="16" t="s">
        <v>4458</v>
      </c>
      <c r="E360" s="16" t="s">
        <v>4591</v>
      </c>
      <c r="F360" s="16" t="s">
        <v>4604</v>
      </c>
      <c r="G360" s="16" t="s">
        <v>4582</v>
      </c>
      <c r="H360" s="16" t="s">
        <v>4569</v>
      </c>
      <c r="I360" s="16" t="s">
        <v>4570</v>
      </c>
      <c r="J360" s="17">
        <v>40716</v>
      </c>
      <c r="K360" s="18">
        <f t="shared" si="14"/>
        <v>740.91319444444525</v>
      </c>
      <c r="L360" s="2">
        <v>1666737</v>
      </c>
      <c r="M360" s="2" t="s">
        <v>5801</v>
      </c>
      <c r="N360" s="2" t="s">
        <v>5802</v>
      </c>
      <c r="O360" s="2" t="s">
        <v>38</v>
      </c>
      <c r="P360" s="2" t="s">
        <v>5833</v>
      </c>
      <c r="Q360" s="2"/>
      <c r="R360" s="6">
        <v>40714</v>
      </c>
      <c r="S360" s="2" t="s">
        <v>39</v>
      </c>
      <c r="T360" s="7">
        <v>60000</v>
      </c>
      <c r="U360" s="7">
        <v>60000</v>
      </c>
      <c r="V360" s="2" t="s">
        <v>39</v>
      </c>
      <c r="W360" s="2" t="s">
        <v>39</v>
      </c>
      <c r="X360" s="2" t="s">
        <v>39</v>
      </c>
      <c r="Y360" s="7">
        <v>60000</v>
      </c>
      <c r="Z360" s="2"/>
      <c r="AA360" s="48">
        <v>30000</v>
      </c>
      <c r="AB360" s="2">
        <v>0</v>
      </c>
      <c r="AC360" s="2" t="s">
        <v>41</v>
      </c>
      <c r="AD360" s="2">
        <v>0</v>
      </c>
      <c r="AE360" s="2" t="s">
        <v>42</v>
      </c>
      <c r="AF360" s="2" t="s">
        <v>43</v>
      </c>
      <c r="AG360" s="2"/>
      <c r="AH360" s="2" t="s">
        <v>44</v>
      </c>
      <c r="AI360" s="2" t="s">
        <v>89</v>
      </c>
      <c r="AJ360" s="2" t="s">
        <v>2078</v>
      </c>
      <c r="AK360" s="2" t="s">
        <v>49</v>
      </c>
      <c r="AL360" s="2" t="s">
        <v>91</v>
      </c>
      <c r="AM360" s="2" t="s">
        <v>51</v>
      </c>
      <c r="AN360" s="2" t="s">
        <v>4050</v>
      </c>
      <c r="AO360" s="2" t="s">
        <v>53</v>
      </c>
      <c r="AP360" s="2" t="s">
        <v>54</v>
      </c>
      <c r="AQ360" s="2" t="s">
        <v>55</v>
      </c>
      <c r="AR360" s="2"/>
      <c r="AS360" s="2"/>
      <c r="AT360" s="363">
        <v>0</v>
      </c>
      <c r="AU360" s="2" t="s">
        <v>5803</v>
      </c>
      <c r="AV360" s="6">
        <v>41418</v>
      </c>
      <c r="AW360" s="39">
        <v>41456.913194444445</v>
      </c>
      <c r="AX360" s="2" t="s">
        <v>48</v>
      </c>
      <c r="AY360" s="7">
        <v>60000</v>
      </c>
      <c r="AZ360" s="3">
        <v>5081</v>
      </c>
      <c r="BA360" s="16" t="s">
        <v>15049</v>
      </c>
      <c r="BB360" s="16" t="s">
        <v>15050</v>
      </c>
    </row>
    <row r="361" spans="1:54" s="16" customFormat="1" ht="15" customHeight="1" x14ac:dyDescent="0.2">
      <c r="A361" s="382"/>
      <c r="B361" s="16" t="s">
        <v>4923</v>
      </c>
      <c r="C361" s="16">
        <v>93</v>
      </c>
      <c r="D361" s="16" t="s">
        <v>4458</v>
      </c>
      <c r="E361" s="16" t="s">
        <v>4597</v>
      </c>
      <c r="F361" s="16" t="s">
        <v>5401</v>
      </c>
      <c r="G361" s="16" t="s">
        <v>4571</v>
      </c>
      <c r="H361" s="16" t="s">
        <v>4569</v>
      </c>
      <c r="I361" s="16" t="s">
        <v>7439</v>
      </c>
      <c r="J361" s="17">
        <v>41185</v>
      </c>
      <c r="K361" s="18">
        <f t="shared" si="14"/>
        <v>271.9736111111124</v>
      </c>
      <c r="L361" s="2">
        <v>1666801</v>
      </c>
      <c r="M361" s="2" t="s">
        <v>5804</v>
      </c>
      <c r="N361" s="2" t="s">
        <v>5805</v>
      </c>
      <c r="O361" s="2" t="s">
        <v>38</v>
      </c>
      <c r="P361" s="2" t="s">
        <v>5834</v>
      </c>
      <c r="Q361" s="2"/>
      <c r="R361" s="6">
        <v>39666</v>
      </c>
      <c r="S361" s="2" t="s">
        <v>39</v>
      </c>
      <c r="T361" s="7">
        <v>86467.85</v>
      </c>
      <c r="U361" s="7">
        <v>86467.85</v>
      </c>
      <c r="V361" s="2" t="s">
        <v>39</v>
      </c>
      <c r="W361" s="2" t="s">
        <v>39</v>
      </c>
      <c r="X361" s="2" t="s">
        <v>39</v>
      </c>
      <c r="Y361" s="7">
        <v>86467.85</v>
      </c>
      <c r="Z361" s="2"/>
      <c r="AA361" s="48">
        <v>43233.93</v>
      </c>
      <c r="AB361" s="2">
        <v>0</v>
      </c>
      <c r="AC361" s="2" t="s">
        <v>41</v>
      </c>
      <c r="AD361" s="2">
        <v>0</v>
      </c>
      <c r="AE361" s="2" t="s">
        <v>42</v>
      </c>
      <c r="AF361" s="2" t="s">
        <v>43</v>
      </c>
      <c r="AG361" s="2"/>
      <c r="AH361" s="2" t="s">
        <v>44</v>
      </c>
      <c r="AI361" s="2" t="s">
        <v>89</v>
      </c>
      <c r="AJ361" s="2" t="s">
        <v>2061</v>
      </c>
      <c r="AK361" s="2" t="s">
        <v>49</v>
      </c>
      <c r="AL361" s="2" t="s">
        <v>50</v>
      </c>
      <c r="AM361" s="2" t="s">
        <v>51</v>
      </c>
      <c r="AN361" s="2" t="s">
        <v>52</v>
      </c>
      <c r="AO361" s="2" t="s">
        <v>53</v>
      </c>
      <c r="AP361" s="2" t="s">
        <v>54</v>
      </c>
      <c r="AQ361" s="2" t="s">
        <v>55</v>
      </c>
      <c r="AR361" s="2"/>
      <c r="AS361" s="2"/>
      <c r="AT361" s="363">
        <v>0</v>
      </c>
      <c r="AU361" s="2" t="s">
        <v>5806</v>
      </c>
      <c r="AV361" s="6">
        <v>41443</v>
      </c>
      <c r="AW361" s="39">
        <v>41456.973611111112</v>
      </c>
      <c r="AX361" s="2" t="s">
        <v>48</v>
      </c>
      <c r="AY361" s="7">
        <v>86467.85</v>
      </c>
      <c r="AZ361" s="3">
        <v>1008</v>
      </c>
      <c r="BA361" s="16" t="s">
        <v>15051</v>
      </c>
      <c r="BB361" s="16" t="s">
        <v>15052</v>
      </c>
    </row>
    <row r="362" spans="1:54" s="16" customFormat="1" ht="15" customHeight="1" x14ac:dyDescent="0.2">
      <c r="A362" s="382"/>
      <c r="B362" s="16" t="s">
        <v>4923</v>
      </c>
      <c r="C362" s="16">
        <v>14</v>
      </c>
      <c r="D362" s="16" t="s">
        <v>4457</v>
      </c>
      <c r="E362" s="16" t="s">
        <v>4590</v>
      </c>
      <c r="F362" s="16" t="s">
        <v>5151</v>
      </c>
      <c r="G362" s="16" t="s">
        <v>4566</v>
      </c>
      <c r="H362" s="16" t="s">
        <v>4569</v>
      </c>
      <c r="I362" s="16" t="s">
        <v>4575</v>
      </c>
      <c r="J362" s="17">
        <v>41211</v>
      </c>
      <c r="K362" s="18">
        <f t="shared" si="14"/>
        <v>246.59583333333285</v>
      </c>
      <c r="L362" s="2">
        <v>1667160</v>
      </c>
      <c r="M362" s="2" t="s">
        <v>5807</v>
      </c>
      <c r="N362" s="2" t="s">
        <v>5808</v>
      </c>
      <c r="O362" s="2" t="s">
        <v>1199</v>
      </c>
      <c r="P362" s="2" t="s">
        <v>5839</v>
      </c>
      <c r="Q362" s="2"/>
      <c r="R362" s="6">
        <v>41210</v>
      </c>
      <c r="S362" s="2" t="s">
        <v>39</v>
      </c>
      <c r="T362" s="7">
        <v>10000</v>
      </c>
      <c r="U362" s="7">
        <v>10000</v>
      </c>
      <c r="V362" s="2" t="s">
        <v>39</v>
      </c>
      <c r="W362" s="2" t="s">
        <v>39</v>
      </c>
      <c r="X362" s="2" t="s">
        <v>39</v>
      </c>
      <c r="Y362" s="7">
        <v>10000</v>
      </c>
      <c r="Z362" s="2"/>
      <c r="AA362" s="48">
        <v>5000</v>
      </c>
      <c r="AB362" s="2">
        <v>0</v>
      </c>
      <c r="AC362" s="2" t="s">
        <v>41</v>
      </c>
      <c r="AD362" s="2">
        <v>0</v>
      </c>
      <c r="AE362" s="2" t="s">
        <v>42</v>
      </c>
      <c r="AF362" s="2" t="s">
        <v>43</v>
      </c>
      <c r="AG362" s="2"/>
      <c r="AH362" s="2" t="s">
        <v>44</v>
      </c>
      <c r="AI362" s="2" t="s">
        <v>3189</v>
      </c>
      <c r="AJ362" s="2" t="s">
        <v>2932</v>
      </c>
      <c r="AK362" s="2" t="s">
        <v>49</v>
      </c>
      <c r="AL362" s="2" t="s">
        <v>75</v>
      </c>
      <c r="AM362" s="2" t="s">
        <v>177</v>
      </c>
      <c r="AN362" s="2" t="s">
        <v>5809</v>
      </c>
      <c r="AO362" s="2" t="s">
        <v>53</v>
      </c>
      <c r="AP362" s="2" t="s">
        <v>54</v>
      </c>
      <c r="AQ362" s="2" t="s">
        <v>55</v>
      </c>
      <c r="AR362" s="2"/>
      <c r="AS362" s="2"/>
      <c r="AT362" s="363">
        <v>0</v>
      </c>
      <c r="AU362" s="2" t="s">
        <v>5810</v>
      </c>
      <c r="AV362" s="6">
        <v>41444</v>
      </c>
      <c r="AW362" s="39">
        <v>41457.595833333333</v>
      </c>
      <c r="AX362" s="2" t="s">
        <v>48</v>
      </c>
      <c r="AY362" s="7">
        <v>10000</v>
      </c>
      <c r="AZ362" s="3">
        <v>5002</v>
      </c>
      <c r="BA362" s="16" t="s">
        <v>15053</v>
      </c>
      <c r="BB362" s="16" t="s">
        <v>15054</v>
      </c>
    </row>
    <row r="363" spans="1:54" s="16" customFormat="1" ht="15" customHeight="1" x14ac:dyDescent="0.2">
      <c r="A363" s="382"/>
      <c r="B363" s="16" t="s">
        <v>4923</v>
      </c>
      <c r="C363" s="16">
        <v>82</v>
      </c>
      <c r="D363" s="16" t="s">
        <v>4458</v>
      </c>
      <c r="E363" s="16" t="s">
        <v>4593</v>
      </c>
      <c r="F363" s="16" t="s">
        <v>5401</v>
      </c>
      <c r="G363" s="16" t="s">
        <v>4568</v>
      </c>
      <c r="H363" s="16" t="s">
        <v>4569</v>
      </c>
      <c r="I363" s="16" t="s">
        <v>4570</v>
      </c>
      <c r="J363" s="17">
        <v>41309</v>
      </c>
      <c r="K363" s="18">
        <f t="shared" si="14"/>
        <v>148.63680555555766</v>
      </c>
      <c r="L363" s="2">
        <v>1667206</v>
      </c>
      <c r="M363" s="2" t="s">
        <v>5811</v>
      </c>
      <c r="N363" s="2" t="s">
        <v>5812</v>
      </c>
      <c r="O363" s="2" t="s">
        <v>38</v>
      </c>
      <c r="P363" s="2" t="s">
        <v>5840</v>
      </c>
      <c r="Q363" s="2"/>
      <c r="R363" s="6">
        <v>39848</v>
      </c>
      <c r="S363" s="2" t="s">
        <v>39</v>
      </c>
      <c r="T363" s="7">
        <v>172668</v>
      </c>
      <c r="U363" s="7">
        <v>172668</v>
      </c>
      <c r="V363" s="2" t="s">
        <v>39</v>
      </c>
      <c r="W363" s="2" t="s">
        <v>39</v>
      </c>
      <c r="X363" s="2" t="s">
        <v>39</v>
      </c>
      <c r="Y363" s="7">
        <v>172668</v>
      </c>
      <c r="Z363" s="2"/>
      <c r="AA363" s="48">
        <v>86334</v>
      </c>
      <c r="AB363" s="2">
        <v>0</v>
      </c>
      <c r="AC363" s="2" t="s">
        <v>41</v>
      </c>
      <c r="AD363" s="2">
        <v>0</v>
      </c>
      <c r="AE363" s="2" t="s">
        <v>42</v>
      </c>
      <c r="AF363" s="2" t="s">
        <v>43</v>
      </c>
      <c r="AG363" s="2"/>
      <c r="AH363" s="2" t="s">
        <v>44</v>
      </c>
      <c r="AI363" s="2" t="s">
        <v>3815</v>
      </c>
      <c r="AJ363" s="2" t="s">
        <v>96</v>
      </c>
      <c r="AK363" s="2" t="s">
        <v>49</v>
      </c>
      <c r="AL363" s="2" t="s">
        <v>68</v>
      </c>
      <c r="AM363" s="2" t="s">
        <v>51</v>
      </c>
      <c r="AN363" s="2" t="s">
        <v>2293</v>
      </c>
      <c r="AO363" s="2" t="s">
        <v>162</v>
      </c>
      <c r="AP363" s="2" t="s">
        <v>163</v>
      </c>
      <c r="AQ363" s="2" t="s">
        <v>55</v>
      </c>
      <c r="AR363" s="2"/>
      <c r="AS363" s="2"/>
      <c r="AT363" s="363">
        <v>0</v>
      </c>
      <c r="AU363" s="2" t="s">
        <v>5813</v>
      </c>
      <c r="AV363" s="6">
        <v>41449</v>
      </c>
      <c r="AW363" s="39">
        <v>41457.636805555558</v>
      </c>
      <c r="AX363" s="2" t="s">
        <v>48</v>
      </c>
      <c r="AY363" s="7">
        <v>172668</v>
      </c>
      <c r="AZ363" s="3">
        <v>5012</v>
      </c>
      <c r="BA363" s="16" t="s">
        <v>15055</v>
      </c>
      <c r="BB363" s="16" t="s">
        <v>15056</v>
      </c>
    </row>
    <row r="364" spans="1:54" s="16" customFormat="1" ht="15" customHeight="1" x14ac:dyDescent="0.2">
      <c r="A364" s="382"/>
      <c r="B364" s="16" t="s">
        <v>4923</v>
      </c>
      <c r="C364" s="16">
        <v>93</v>
      </c>
      <c r="D364" s="16" t="s">
        <v>4458</v>
      </c>
      <c r="E364" s="2" t="s">
        <v>4904</v>
      </c>
      <c r="F364" s="16" t="s">
        <v>4604</v>
      </c>
      <c r="G364" s="16" t="s">
        <v>4582</v>
      </c>
      <c r="H364" s="16" t="s">
        <v>4569</v>
      </c>
      <c r="I364" s="16" t="s">
        <v>4570</v>
      </c>
      <c r="J364" s="17">
        <v>40687</v>
      </c>
      <c r="K364" s="18">
        <f t="shared" si="14"/>
        <v>770.82430555555766</v>
      </c>
      <c r="L364" s="2">
        <v>1667358</v>
      </c>
      <c r="M364" s="2" t="s">
        <v>5814</v>
      </c>
      <c r="N364" s="2" t="s">
        <v>2611</v>
      </c>
      <c r="O364" s="2" t="s">
        <v>38</v>
      </c>
      <c r="P364" s="2" t="s">
        <v>2612</v>
      </c>
      <c r="Q364" s="2"/>
      <c r="R364" s="6">
        <v>40683</v>
      </c>
      <c r="S364" s="2" t="s">
        <v>39</v>
      </c>
      <c r="T364" s="7">
        <v>120179.94</v>
      </c>
      <c r="U364" s="7">
        <v>125073.60000000001</v>
      </c>
      <c r="V364" s="2" t="s">
        <v>39</v>
      </c>
      <c r="W364" s="2" t="s">
        <v>39</v>
      </c>
      <c r="X364" s="2" t="s">
        <v>39</v>
      </c>
      <c r="Y364" s="7">
        <v>120179.94</v>
      </c>
      <c r="Z364" s="2"/>
      <c r="AA364" s="48">
        <v>60089.97</v>
      </c>
      <c r="AB364" s="2">
        <v>0</v>
      </c>
      <c r="AC364" s="2" t="s">
        <v>41</v>
      </c>
      <c r="AD364" s="2">
        <v>0</v>
      </c>
      <c r="AE364" s="2" t="s">
        <v>42</v>
      </c>
      <c r="AF364" s="2" t="s">
        <v>43</v>
      </c>
      <c r="AG364" s="2"/>
      <c r="AH364" s="2" t="s">
        <v>44</v>
      </c>
      <c r="AI364" s="2" t="s">
        <v>89</v>
      </c>
      <c r="AJ364" s="2" t="s">
        <v>2078</v>
      </c>
      <c r="AK364" s="2" t="s">
        <v>49</v>
      </c>
      <c r="AL364" s="2" t="s">
        <v>160</v>
      </c>
      <c r="AM364" s="2" t="s">
        <v>51</v>
      </c>
      <c r="AN364" s="2" t="s">
        <v>307</v>
      </c>
      <c r="AO364" s="2" t="s">
        <v>171</v>
      </c>
      <c r="AP364" s="2" t="s">
        <v>54</v>
      </c>
      <c r="AQ364" s="2" t="s">
        <v>55</v>
      </c>
      <c r="AR364" s="2"/>
      <c r="AS364" s="2"/>
      <c r="AT364" s="363">
        <v>0</v>
      </c>
      <c r="AU364" s="2" t="s">
        <v>5815</v>
      </c>
      <c r="AV364" s="6">
        <v>41442</v>
      </c>
      <c r="AW364" s="39">
        <v>41457.824305555558</v>
      </c>
      <c r="AX364" s="2" t="s">
        <v>48</v>
      </c>
      <c r="AY364" s="7">
        <v>120179.94</v>
      </c>
      <c r="AZ364" s="3">
        <v>5055</v>
      </c>
      <c r="BA364" s="16" t="s">
        <v>15057</v>
      </c>
      <c r="BB364" s="16" t="s">
        <v>15058</v>
      </c>
    </row>
    <row r="365" spans="1:54" s="16" customFormat="1" ht="15" customHeight="1" x14ac:dyDescent="0.2">
      <c r="A365" s="382"/>
      <c r="B365" s="16" t="s">
        <v>4923</v>
      </c>
      <c r="C365" s="16">
        <v>82</v>
      </c>
      <c r="D365" s="16" t="s">
        <v>4458</v>
      </c>
      <c r="E365" s="16" t="s">
        <v>4593</v>
      </c>
      <c r="F365" s="16" t="s">
        <v>5401</v>
      </c>
      <c r="G365" s="16" t="s">
        <v>4568</v>
      </c>
      <c r="H365" s="16" t="s">
        <v>4569</v>
      </c>
      <c r="I365" s="16" t="s">
        <v>7438</v>
      </c>
      <c r="J365" s="17">
        <v>40840</v>
      </c>
      <c r="K365" s="18">
        <f t="shared" si="14"/>
        <v>618.05555555555475</v>
      </c>
      <c r="L365" s="2">
        <v>1667598</v>
      </c>
      <c r="M365" s="2" t="s">
        <v>5816</v>
      </c>
      <c r="N365" s="2" t="s">
        <v>5817</v>
      </c>
      <c r="O365" s="2" t="s">
        <v>38</v>
      </c>
      <c r="P365" s="2" t="s">
        <v>5841</v>
      </c>
      <c r="Q365" s="2"/>
      <c r="R365" s="6">
        <v>40836</v>
      </c>
      <c r="S365" s="2" t="s">
        <v>39</v>
      </c>
      <c r="T365" s="7">
        <v>45000</v>
      </c>
      <c r="U365" s="7">
        <v>45000</v>
      </c>
      <c r="V365" s="2" t="s">
        <v>39</v>
      </c>
      <c r="W365" s="2" t="s">
        <v>39</v>
      </c>
      <c r="X365" s="2" t="s">
        <v>39</v>
      </c>
      <c r="Y365" s="7">
        <v>45000</v>
      </c>
      <c r="Z365" s="2"/>
      <c r="AA365" s="48">
        <v>22500</v>
      </c>
      <c r="AB365" s="2">
        <v>0</v>
      </c>
      <c r="AC365" s="2" t="s">
        <v>41</v>
      </c>
      <c r="AD365" s="2">
        <v>0</v>
      </c>
      <c r="AE365" s="2" t="s">
        <v>42</v>
      </c>
      <c r="AF365" s="2" t="s">
        <v>43</v>
      </c>
      <c r="AG365" s="2"/>
      <c r="AH365" s="2" t="s">
        <v>44</v>
      </c>
      <c r="AI365" s="2" t="s">
        <v>89</v>
      </c>
      <c r="AJ365" s="2" t="s">
        <v>96</v>
      </c>
      <c r="AK365" s="2" t="s">
        <v>49</v>
      </c>
      <c r="AL365" s="2" t="s">
        <v>98</v>
      </c>
      <c r="AM365" s="2" t="s">
        <v>51</v>
      </c>
      <c r="AN365" s="2" t="s">
        <v>1220</v>
      </c>
      <c r="AO365" s="2" t="s">
        <v>908</v>
      </c>
      <c r="AP365" s="2" t="s">
        <v>218</v>
      </c>
      <c r="AQ365" s="2" t="s">
        <v>55</v>
      </c>
      <c r="AR365" s="2"/>
      <c r="AS365" s="2"/>
      <c r="AT365" s="363">
        <v>0</v>
      </c>
      <c r="AU365" s="2" t="s">
        <v>5818</v>
      </c>
      <c r="AV365" s="6">
        <v>41242</v>
      </c>
      <c r="AW365" s="39">
        <v>41458.055555555555</v>
      </c>
      <c r="AX365" s="2" t="s">
        <v>48</v>
      </c>
      <c r="AY365" s="7">
        <v>45000</v>
      </c>
      <c r="AZ365" s="3">
        <v>5012</v>
      </c>
      <c r="BA365" s="16" t="s">
        <v>15059</v>
      </c>
      <c r="BB365" s="16" t="s">
        <v>15060</v>
      </c>
    </row>
    <row r="366" spans="1:54" s="16" customFormat="1" ht="15" customHeight="1" x14ac:dyDescent="0.2">
      <c r="A366" s="382"/>
      <c r="B366" s="16" t="s">
        <v>4923</v>
      </c>
      <c r="C366" s="16">
        <v>82</v>
      </c>
      <c r="D366" s="16" t="s">
        <v>4458</v>
      </c>
      <c r="E366" s="16" t="s">
        <v>4593</v>
      </c>
      <c r="F366" s="16" t="s">
        <v>5401</v>
      </c>
      <c r="G366" s="16" t="s">
        <v>4573</v>
      </c>
      <c r="H366" s="16" t="s">
        <v>4569</v>
      </c>
      <c r="I366" s="16" t="s">
        <v>4575</v>
      </c>
      <c r="J366" s="17">
        <v>41458</v>
      </c>
      <c r="K366" s="18">
        <f t="shared" si="14"/>
        <v>6.25E-2</v>
      </c>
      <c r="L366" s="2">
        <v>1667611</v>
      </c>
      <c r="M366" s="2" t="s">
        <v>5819</v>
      </c>
      <c r="N366" s="2" t="s">
        <v>2193</v>
      </c>
      <c r="O366" s="2" t="s">
        <v>38</v>
      </c>
      <c r="P366" s="2" t="s">
        <v>2194</v>
      </c>
      <c r="Q366" s="2"/>
      <c r="R366" s="6">
        <v>41085</v>
      </c>
      <c r="S366" s="2" t="s">
        <v>39</v>
      </c>
      <c r="T366" s="7">
        <v>50000</v>
      </c>
      <c r="U366" s="7">
        <v>50000</v>
      </c>
      <c r="V366" s="2" t="s">
        <v>39</v>
      </c>
      <c r="W366" s="2" t="s">
        <v>39</v>
      </c>
      <c r="X366" s="2" t="s">
        <v>39</v>
      </c>
      <c r="Y366" s="7">
        <v>50000</v>
      </c>
      <c r="Z366" s="2"/>
      <c r="AA366" s="48">
        <v>25000</v>
      </c>
      <c r="AB366" s="2">
        <v>0</v>
      </c>
      <c r="AC366" s="2" t="s">
        <v>41</v>
      </c>
      <c r="AD366" s="2">
        <v>0</v>
      </c>
      <c r="AE366" s="2" t="s">
        <v>42</v>
      </c>
      <c r="AF366" s="2" t="s">
        <v>43</v>
      </c>
      <c r="AG366" s="2"/>
      <c r="AH366" s="2" t="s">
        <v>44</v>
      </c>
      <c r="AI366" s="2" t="s">
        <v>89</v>
      </c>
      <c r="AJ366" s="2" t="s">
        <v>2078</v>
      </c>
      <c r="AK366" s="2" t="s">
        <v>97</v>
      </c>
      <c r="AL366" s="2" t="s">
        <v>50</v>
      </c>
      <c r="AM366" s="2" t="s">
        <v>51</v>
      </c>
      <c r="AN366" s="2" t="s">
        <v>2196</v>
      </c>
      <c r="AO366" s="2" t="s">
        <v>46</v>
      </c>
      <c r="AP366" s="2" t="s">
        <v>47</v>
      </c>
      <c r="AQ366" s="2" t="s">
        <v>55</v>
      </c>
      <c r="AR366" s="2"/>
      <c r="AS366" s="2"/>
      <c r="AT366" s="363">
        <v>0</v>
      </c>
      <c r="AU366" s="2" t="s">
        <v>5820</v>
      </c>
      <c r="AV366" s="6">
        <v>41442</v>
      </c>
      <c r="AW366" s="39">
        <v>41458.0625</v>
      </c>
      <c r="AX366" s="2" t="s">
        <v>48</v>
      </c>
      <c r="AY366" s="7">
        <v>50000</v>
      </c>
      <c r="AZ366" s="3">
        <v>5012</v>
      </c>
      <c r="BA366" s="16" t="s">
        <v>15061</v>
      </c>
      <c r="BB366" s="16" t="s">
        <v>15062</v>
      </c>
    </row>
    <row r="367" spans="1:54" s="16" customFormat="1" ht="15" customHeight="1" x14ac:dyDescent="0.2">
      <c r="A367" s="382"/>
      <c r="B367" s="16" t="s">
        <v>4923</v>
      </c>
      <c r="C367" s="16">
        <v>93</v>
      </c>
      <c r="D367" s="16" t="s">
        <v>4458</v>
      </c>
      <c r="E367" s="2" t="s">
        <v>4904</v>
      </c>
      <c r="F367" s="16" t="s">
        <v>4604</v>
      </c>
      <c r="G367" s="16" t="s">
        <v>4582</v>
      </c>
      <c r="H367" s="16" t="s">
        <v>4569</v>
      </c>
      <c r="I367" s="16" t="s">
        <v>9409</v>
      </c>
      <c r="J367" s="17">
        <v>41023</v>
      </c>
      <c r="K367" s="18">
        <f t="shared" si="14"/>
        <v>435.9020833333343</v>
      </c>
      <c r="L367" s="2">
        <v>1668244</v>
      </c>
      <c r="M367" s="2" t="s">
        <v>5821</v>
      </c>
      <c r="N367" s="2" t="s">
        <v>5822</v>
      </c>
      <c r="O367" s="2" t="s">
        <v>38</v>
      </c>
      <c r="P367" s="2" t="s">
        <v>5887</v>
      </c>
      <c r="Q367" s="2"/>
      <c r="R367" s="6">
        <v>40863</v>
      </c>
      <c r="S367" s="2" t="s">
        <v>39</v>
      </c>
      <c r="T367" s="7">
        <v>63000</v>
      </c>
      <c r="U367" s="7">
        <v>63000</v>
      </c>
      <c r="V367" s="2" t="s">
        <v>39</v>
      </c>
      <c r="W367" s="2" t="s">
        <v>39</v>
      </c>
      <c r="X367" s="2" t="s">
        <v>39</v>
      </c>
      <c r="Y367" s="7">
        <v>63000</v>
      </c>
      <c r="Z367" s="2"/>
      <c r="AA367" s="48">
        <v>31500</v>
      </c>
      <c r="AB367" s="2">
        <v>0</v>
      </c>
      <c r="AC367" s="2" t="s">
        <v>41</v>
      </c>
      <c r="AD367" s="2">
        <v>0</v>
      </c>
      <c r="AE367" s="2" t="s">
        <v>42</v>
      </c>
      <c r="AF367" s="2" t="s">
        <v>43</v>
      </c>
      <c r="AG367" s="2"/>
      <c r="AH367" s="2" t="s">
        <v>44</v>
      </c>
      <c r="AI367" s="2" t="s">
        <v>89</v>
      </c>
      <c r="AJ367" s="2" t="s">
        <v>2078</v>
      </c>
      <c r="AK367" s="2" t="s">
        <v>49</v>
      </c>
      <c r="AL367" s="2" t="s">
        <v>137</v>
      </c>
      <c r="AM367" s="2" t="s">
        <v>51</v>
      </c>
      <c r="AN367" s="2" t="s">
        <v>69</v>
      </c>
      <c r="AO367" s="2" t="s">
        <v>53</v>
      </c>
      <c r="AP367" s="2" t="s">
        <v>54</v>
      </c>
      <c r="AQ367" s="2" t="s">
        <v>55</v>
      </c>
      <c r="AR367" s="2"/>
      <c r="AS367" s="2"/>
      <c r="AT367" s="363">
        <v>0</v>
      </c>
      <c r="AU367" s="2" t="s">
        <v>5823</v>
      </c>
      <c r="AV367" s="6">
        <v>41449</v>
      </c>
      <c r="AW367" s="39">
        <v>41458.902083333334</v>
      </c>
      <c r="AX367" s="2" t="s">
        <v>48</v>
      </c>
      <c r="AY367" s="7">
        <v>63000</v>
      </c>
      <c r="AZ367" s="3">
        <v>5055</v>
      </c>
      <c r="BA367" s="16" t="s">
        <v>15063</v>
      </c>
      <c r="BB367" s="16" t="s">
        <v>15064</v>
      </c>
    </row>
    <row r="368" spans="1:54" s="16" customFormat="1" ht="15" customHeight="1" x14ac:dyDescent="0.2">
      <c r="A368" s="382"/>
      <c r="B368" s="16" t="s">
        <v>4923</v>
      </c>
      <c r="C368" s="16">
        <v>93</v>
      </c>
      <c r="D368" s="16" t="s">
        <v>4458</v>
      </c>
      <c r="E368" s="16" t="s">
        <v>4597</v>
      </c>
      <c r="F368" s="16" t="s">
        <v>5401</v>
      </c>
      <c r="G368" s="16" t="s">
        <v>4571</v>
      </c>
      <c r="H368" s="16" t="s">
        <v>4569</v>
      </c>
      <c r="I368" s="16" t="s">
        <v>7439</v>
      </c>
      <c r="J368" s="17">
        <v>41220</v>
      </c>
      <c r="K368" s="18">
        <f t="shared" si="14"/>
        <v>238.93958333333285</v>
      </c>
      <c r="L368" s="2">
        <v>1668282</v>
      </c>
      <c r="M368" s="2" t="s">
        <v>5824</v>
      </c>
      <c r="N368" s="2" t="s">
        <v>5825</v>
      </c>
      <c r="O368" s="2" t="s">
        <v>38</v>
      </c>
      <c r="P368" s="2" t="s">
        <v>5888</v>
      </c>
      <c r="Q368" s="2"/>
      <c r="R368" s="6">
        <v>41214</v>
      </c>
      <c r="S368" s="2" t="s">
        <v>39</v>
      </c>
      <c r="T368" s="7">
        <v>30237</v>
      </c>
      <c r="U368" s="7">
        <v>30237</v>
      </c>
      <c r="V368" s="2" t="s">
        <v>39</v>
      </c>
      <c r="W368" s="2" t="s">
        <v>39</v>
      </c>
      <c r="X368" s="2" t="s">
        <v>39</v>
      </c>
      <c r="Y368" s="7">
        <v>30237</v>
      </c>
      <c r="Z368" s="2"/>
      <c r="AA368" s="48">
        <v>15118.5</v>
      </c>
      <c r="AB368" s="2">
        <v>0</v>
      </c>
      <c r="AC368" s="2" t="s">
        <v>41</v>
      </c>
      <c r="AD368" s="2">
        <v>0</v>
      </c>
      <c r="AE368" s="2" t="s">
        <v>42</v>
      </c>
      <c r="AF368" s="2" t="s">
        <v>43</v>
      </c>
      <c r="AG368" s="2"/>
      <c r="AH368" s="2" t="s">
        <v>44</v>
      </c>
      <c r="AI368" s="2" t="s">
        <v>89</v>
      </c>
      <c r="AJ368" s="2" t="s">
        <v>2078</v>
      </c>
      <c r="AK368" s="2" t="s">
        <v>49</v>
      </c>
      <c r="AL368" s="2" t="s">
        <v>91</v>
      </c>
      <c r="AM368" s="2" t="s">
        <v>51</v>
      </c>
      <c r="AN368" s="2" t="s">
        <v>859</v>
      </c>
      <c r="AO368" s="2" t="s">
        <v>53</v>
      </c>
      <c r="AP368" s="2" t="s">
        <v>54</v>
      </c>
      <c r="AQ368" s="2" t="s">
        <v>55</v>
      </c>
      <c r="AR368" s="2"/>
      <c r="AS368" s="2"/>
      <c r="AT368" s="363">
        <v>0</v>
      </c>
      <c r="AU368" s="2" t="s">
        <v>5826</v>
      </c>
      <c r="AV368" s="6">
        <v>41445</v>
      </c>
      <c r="AW368" s="39">
        <v>41458.939583333333</v>
      </c>
      <c r="AX368" s="2" t="s">
        <v>48</v>
      </c>
      <c r="AY368" s="7">
        <v>30237</v>
      </c>
      <c r="AZ368" s="3">
        <v>5030</v>
      </c>
      <c r="BA368" s="16" t="s">
        <v>15065</v>
      </c>
      <c r="BB368" s="16" t="s">
        <v>15066</v>
      </c>
    </row>
    <row r="369" spans="1:54" s="16" customFormat="1" ht="15" customHeight="1" x14ac:dyDescent="0.2">
      <c r="A369" s="382"/>
      <c r="B369" s="16" t="s">
        <v>4923</v>
      </c>
      <c r="C369" s="16">
        <v>82</v>
      </c>
      <c r="D369" s="16" t="s">
        <v>4458</v>
      </c>
      <c r="E369" s="16" t="s">
        <v>4593</v>
      </c>
      <c r="F369" s="16" t="s">
        <v>5401</v>
      </c>
      <c r="G369" s="16" t="s">
        <v>4568</v>
      </c>
      <c r="H369" s="16" t="s">
        <v>4569</v>
      </c>
      <c r="I369" s="16" t="s">
        <v>7438</v>
      </c>
      <c r="J369" s="17">
        <v>41003</v>
      </c>
      <c r="K369" s="18">
        <f t="shared" si="14"/>
        <v>455.9465277777781</v>
      </c>
      <c r="L369" s="2">
        <v>1668291</v>
      </c>
      <c r="M369" s="2" t="s">
        <v>5827</v>
      </c>
      <c r="N369" s="2" t="s">
        <v>5828</v>
      </c>
      <c r="O369" s="2" t="s">
        <v>38</v>
      </c>
      <c r="P369" s="2" t="s">
        <v>3988</v>
      </c>
      <c r="Q369" s="2"/>
      <c r="R369" s="6">
        <v>40999</v>
      </c>
      <c r="S369" s="2" t="s">
        <v>39</v>
      </c>
      <c r="T369" s="7">
        <v>163235</v>
      </c>
      <c r="U369" s="7">
        <v>163235</v>
      </c>
      <c r="V369" s="2" t="s">
        <v>39</v>
      </c>
      <c r="W369" s="2" t="s">
        <v>39</v>
      </c>
      <c r="X369" s="2" t="s">
        <v>39</v>
      </c>
      <c r="Y369" s="7">
        <v>163235</v>
      </c>
      <c r="Z369" s="2"/>
      <c r="AA369" s="48">
        <v>81617.5</v>
      </c>
      <c r="AB369" s="2">
        <v>0</v>
      </c>
      <c r="AC369" s="2" t="s">
        <v>41</v>
      </c>
      <c r="AD369" s="2">
        <v>0</v>
      </c>
      <c r="AE369" s="2" t="s">
        <v>42</v>
      </c>
      <c r="AF369" s="2" t="s">
        <v>43</v>
      </c>
      <c r="AG369" s="2"/>
      <c r="AH369" s="2" t="s">
        <v>44</v>
      </c>
      <c r="AI369" s="2" t="s">
        <v>89</v>
      </c>
      <c r="AJ369" s="2" t="s">
        <v>2078</v>
      </c>
      <c r="AK369" s="2" t="s">
        <v>49</v>
      </c>
      <c r="AL369" s="2" t="s">
        <v>160</v>
      </c>
      <c r="AM369" s="2" t="s">
        <v>51</v>
      </c>
      <c r="AN369" s="2" t="s">
        <v>1184</v>
      </c>
      <c r="AO369" s="2" t="s">
        <v>53</v>
      </c>
      <c r="AP369" s="2" t="s">
        <v>54</v>
      </c>
      <c r="AQ369" s="2" t="s">
        <v>55</v>
      </c>
      <c r="AR369" s="2"/>
      <c r="AS369" s="2"/>
      <c r="AT369" s="363">
        <v>0</v>
      </c>
      <c r="AU369" s="2" t="s">
        <v>5829</v>
      </c>
      <c r="AV369" s="6">
        <v>41439</v>
      </c>
      <c r="AW369" s="39">
        <v>41458.946527777778</v>
      </c>
      <c r="AX369" s="2" t="s">
        <v>48</v>
      </c>
      <c r="AY369" s="7">
        <v>163235</v>
      </c>
      <c r="AZ369" s="3">
        <v>5012</v>
      </c>
      <c r="BA369" s="16" t="s">
        <v>15067</v>
      </c>
      <c r="BB369" s="16" t="s">
        <v>15068</v>
      </c>
    </row>
    <row r="370" spans="1:54" s="16" customFormat="1" x14ac:dyDescent="0.2">
      <c r="A370" s="382"/>
      <c r="B370" s="16" t="s">
        <v>4923</v>
      </c>
      <c r="C370" s="16">
        <v>14</v>
      </c>
      <c r="D370" s="16" t="s">
        <v>4457</v>
      </c>
      <c r="E370" s="16" t="s">
        <v>4643</v>
      </c>
      <c r="F370" s="16" t="s">
        <v>5151</v>
      </c>
      <c r="G370" s="16" t="s">
        <v>4566</v>
      </c>
      <c r="H370" s="16" t="s">
        <v>4569</v>
      </c>
      <c r="I370" s="16" t="s">
        <v>5670</v>
      </c>
      <c r="J370" s="17">
        <v>41144</v>
      </c>
      <c r="K370" s="18">
        <f t="shared" si="14"/>
        <v>315.63263888889196</v>
      </c>
      <c r="L370" s="2">
        <v>1668970</v>
      </c>
      <c r="M370" s="2" t="s">
        <v>5846</v>
      </c>
      <c r="N370" s="2" t="s">
        <v>5847</v>
      </c>
      <c r="O370" s="2" t="s">
        <v>1199</v>
      </c>
      <c r="P370" s="2" t="s">
        <v>5848</v>
      </c>
      <c r="Q370" s="2"/>
      <c r="R370" s="6">
        <v>41143</v>
      </c>
      <c r="S370" s="2" t="s">
        <v>39</v>
      </c>
      <c r="T370" s="7">
        <v>3000</v>
      </c>
      <c r="U370" s="7">
        <v>3000</v>
      </c>
      <c r="V370" s="2" t="s">
        <v>39</v>
      </c>
      <c r="W370" s="2" t="s">
        <v>39</v>
      </c>
      <c r="X370" s="2" t="s">
        <v>39</v>
      </c>
      <c r="Y370" s="7">
        <v>3000</v>
      </c>
      <c r="Z370" s="2" t="s">
        <v>41</v>
      </c>
      <c r="AA370" s="48">
        <v>1500</v>
      </c>
      <c r="AB370" s="2">
        <v>0</v>
      </c>
      <c r="AC370" s="2" t="s">
        <v>41</v>
      </c>
      <c r="AD370" s="2">
        <v>0</v>
      </c>
      <c r="AE370" s="2" t="s">
        <v>42</v>
      </c>
      <c r="AF370" s="2" t="s">
        <v>43</v>
      </c>
      <c r="AG370" s="2"/>
      <c r="AH370" s="2" t="s">
        <v>44</v>
      </c>
      <c r="AI370" s="2" t="s">
        <v>3189</v>
      </c>
      <c r="AJ370" s="2" t="s">
        <v>2078</v>
      </c>
      <c r="AK370" s="2" t="s">
        <v>97</v>
      </c>
      <c r="AL370" s="2" t="s">
        <v>75</v>
      </c>
      <c r="AM370" s="2" t="s">
        <v>76</v>
      </c>
      <c r="AN370" s="2" t="s">
        <v>182</v>
      </c>
      <c r="AO370" s="2" t="s">
        <v>46</v>
      </c>
      <c r="AP370" s="2" t="s">
        <v>47</v>
      </c>
      <c r="AQ370" s="2" t="s">
        <v>55</v>
      </c>
      <c r="AR370" s="2"/>
      <c r="AS370" s="2"/>
      <c r="AT370" s="363">
        <v>0</v>
      </c>
      <c r="AU370" s="2" t="s">
        <v>5849</v>
      </c>
      <c r="AV370" s="6">
        <v>41444</v>
      </c>
      <c r="AW370" s="39">
        <v>41459.632638888892</v>
      </c>
      <c r="AX370" s="2" t="s">
        <v>48</v>
      </c>
      <c r="AY370" s="7">
        <v>3000</v>
      </c>
      <c r="AZ370" s="3">
        <v>5000</v>
      </c>
      <c r="BA370" s="16" t="s">
        <v>15069</v>
      </c>
      <c r="BB370" s="16" t="s">
        <v>15070</v>
      </c>
    </row>
    <row r="371" spans="1:54" s="16" customFormat="1" x14ac:dyDescent="0.2">
      <c r="A371" s="382"/>
      <c r="B371" s="16" t="s">
        <v>4923</v>
      </c>
      <c r="C371" s="16">
        <v>93</v>
      </c>
      <c r="D371" s="16" t="s">
        <v>4458</v>
      </c>
      <c r="E371" s="16" t="s">
        <v>4591</v>
      </c>
      <c r="F371" s="16" t="s">
        <v>4604</v>
      </c>
      <c r="G371" s="16" t="s">
        <v>4582</v>
      </c>
      <c r="H371" s="16" t="s">
        <v>4569</v>
      </c>
      <c r="I371" s="16" t="s">
        <v>9409</v>
      </c>
      <c r="J371" s="17">
        <v>40780</v>
      </c>
      <c r="K371" s="18">
        <f t="shared" si="14"/>
        <v>679.64861111110804</v>
      </c>
      <c r="L371" s="2">
        <v>1669012</v>
      </c>
      <c r="M371" s="2" t="s">
        <v>5850</v>
      </c>
      <c r="N371" s="2" t="s">
        <v>5851</v>
      </c>
      <c r="O371" s="2" t="s">
        <v>38</v>
      </c>
      <c r="P371" s="2" t="s">
        <v>5852</v>
      </c>
      <c r="Q371" s="2"/>
      <c r="R371" s="6">
        <v>40750</v>
      </c>
      <c r="S371" s="2" t="s">
        <v>39</v>
      </c>
      <c r="T371" s="7">
        <v>60000</v>
      </c>
      <c r="U371" s="7">
        <v>60000</v>
      </c>
      <c r="V371" s="2" t="s">
        <v>39</v>
      </c>
      <c r="W371" s="2" t="s">
        <v>39</v>
      </c>
      <c r="X371" s="2" t="s">
        <v>39</v>
      </c>
      <c r="Y371" s="7">
        <v>60000</v>
      </c>
      <c r="Z371" s="2" t="s">
        <v>41</v>
      </c>
      <c r="AA371" s="48">
        <v>30000</v>
      </c>
      <c r="AB371" s="2">
        <v>0</v>
      </c>
      <c r="AC371" s="2" t="s">
        <v>41</v>
      </c>
      <c r="AD371" s="2">
        <v>0</v>
      </c>
      <c r="AE371" s="2" t="s">
        <v>42</v>
      </c>
      <c r="AF371" s="2" t="s">
        <v>43</v>
      </c>
      <c r="AG371" s="2"/>
      <c r="AH371" s="2" t="s">
        <v>44</v>
      </c>
      <c r="AI371" s="2" t="s">
        <v>89</v>
      </c>
      <c r="AJ371" s="2" t="s">
        <v>2078</v>
      </c>
      <c r="AK371" s="2" t="s">
        <v>97</v>
      </c>
      <c r="AL371" s="2" t="s">
        <v>91</v>
      </c>
      <c r="AM371" s="2" t="s">
        <v>51</v>
      </c>
      <c r="AN371" s="2" t="s">
        <v>307</v>
      </c>
      <c r="AO371" s="2" t="s">
        <v>171</v>
      </c>
      <c r="AP371" s="2" t="s">
        <v>54</v>
      </c>
      <c r="AQ371" s="2" t="s">
        <v>55</v>
      </c>
      <c r="AR371" s="2"/>
      <c r="AS371" s="2"/>
      <c r="AT371" s="363">
        <v>0</v>
      </c>
      <c r="AU371" s="2" t="s">
        <v>5853</v>
      </c>
      <c r="AV371" s="6">
        <v>41358</v>
      </c>
      <c r="AW371" s="39">
        <v>41459.648611111108</v>
      </c>
      <c r="AX371" s="2" t="s">
        <v>48</v>
      </c>
      <c r="AY371" s="7">
        <v>60000</v>
      </c>
      <c r="AZ371" s="3">
        <v>5081</v>
      </c>
      <c r="BA371" s="16" t="s">
        <v>15071</v>
      </c>
      <c r="BB371" s="16" t="s">
        <v>15072</v>
      </c>
    </row>
    <row r="372" spans="1:54" s="16" customFormat="1" x14ac:dyDescent="0.2">
      <c r="A372" s="382"/>
      <c r="B372" s="16" t="s">
        <v>4923</v>
      </c>
      <c r="C372" s="16">
        <v>82</v>
      </c>
      <c r="D372" s="16" t="s">
        <v>4458</v>
      </c>
      <c r="E372" s="16" t="s">
        <v>9395</v>
      </c>
      <c r="F372" s="16" t="s">
        <v>5401</v>
      </c>
      <c r="G372" s="16" t="s">
        <v>4573</v>
      </c>
      <c r="H372" s="16" t="s">
        <v>4569</v>
      </c>
      <c r="I372" s="16" t="s">
        <v>4574</v>
      </c>
      <c r="J372" s="17">
        <v>40766</v>
      </c>
      <c r="K372" s="18">
        <f t="shared" si="14"/>
        <v>694.04722222222335</v>
      </c>
      <c r="L372" s="2">
        <v>1669388</v>
      </c>
      <c r="M372" s="2" t="s">
        <v>5854</v>
      </c>
      <c r="N372" s="2" t="s">
        <v>5855</v>
      </c>
      <c r="O372" s="2" t="s">
        <v>38</v>
      </c>
      <c r="P372" s="2" t="s">
        <v>5856</v>
      </c>
      <c r="Q372" s="2"/>
      <c r="R372" s="6">
        <v>40726</v>
      </c>
      <c r="S372" s="2" t="s">
        <v>39</v>
      </c>
      <c r="T372" s="7">
        <v>200000</v>
      </c>
      <c r="U372" s="7">
        <v>200000</v>
      </c>
      <c r="V372" s="2" t="s">
        <v>39</v>
      </c>
      <c r="W372" s="2" t="s">
        <v>39</v>
      </c>
      <c r="X372" s="2" t="s">
        <v>39</v>
      </c>
      <c r="Y372" s="7">
        <v>200000</v>
      </c>
      <c r="Z372" s="2" t="s">
        <v>41</v>
      </c>
      <c r="AA372" s="48">
        <v>100000</v>
      </c>
      <c r="AB372" s="2">
        <v>0</v>
      </c>
      <c r="AC372" s="2" t="s">
        <v>41</v>
      </c>
      <c r="AD372" s="2">
        <v>0</v>
      </c>
      <c r="AE372" s="2" t="s">
        <v>42</v>
      </c>
      <c r="AF372" s="2" t="s">
        <v>43</v>
      </c>
      <c r="AG372" s="2"/>
      <c r="AH372" s="2" t="s">
        <v>44</v>
      </c>
      <c r="AI372" s="2" t="s">
        <v>89</v>
      </c>
      <c r="AJ372" s="2" t="s">
        <v>96</v>
      </c>
      <c r="AK372" s="2" t="s">
        <v>49</v>
      </c>
      <c r="AL372" s="2" t="s">
        <v>137</v>
      </c>
      <c r="AM372" s="2" t="s">
        <v>51</v>
      </c>
      <c r="AN372" s="2" t="s">
        <v>69</v>
      </c>
      <c r="AO372" s="2" t="s">
        <v>53</v>
      </c>
      <c r="AP372" s="2" t="s">
        <v>54</v>
      </c>
      <c r="AQ372" s="2" t="s">
        <v>55</v>
      </c>
      <c r="AR372" s="2"/>
      <c r="AS372" s="2"/>
      <c r="AT372" s="363">
        <v>0</v>
      </c>
      <c r="AU372" s="2" t="s">
        <v>5857</v>
      </c>
      <c r="AV372" s="6">
        <v>41354</v>
      </c>
      <c r="AW372" s="39">
        <v>41460.047222222223</v>
      </c>
      <c r="AX372" s="2" t="s">
        <v>48</v>
      </c>
      <c r="AY372" s="7">
        <v>200000</v>
      </c>
      <c r="AZ372" s="3">
        <v>5071</v>
      </c>
      <c r="BA372" s="16" t="s">
        <v>15073</v>
      </c>
      <c r="BB372" s="16" t="s">
        <v>15074</v>
      </c>
    </row>
    <row r="373" spans="1:54" s="16" customFormat="1" x14ac:dyDescent="0.2">
      <c r="A373" s="382"/>
      <c r="B373" s="16" t="s">
        <v>4923</v>
      </c>
      <c r="C373" s="16">
        <v>82</v>
      </c>
      <c r="D373" s="16" t="s">
        <v>4458</v>
      </c>
      <c r="E373" s="16" t="s">
        <v>4593</v>
      </c>
      <c r="F373" s="16" t="s">
        <v>5401</v>
      </c>
      <c r="G373" s="16" t="s">
        <v>4568</v>
      </c>
      <c r="H373" s="16" t="s">
        <v>4569</v>
      </c>
      <c r="I373" s="16" t="s">
        <v>7438</v>
      </c>
      <c r="J373" s="17">
        <v>41159</v>
      </c>
      <c r="K373" s="18">
        <f t="shared" si="14"/>
        <v>301.97013888888614</v>
      </c>
      <c r="L373" s="2">
        <v>1670034</v>
      </c>
      <c r="M373" s="2" t="s">
        <v>5858</v>
      </c>
      <c r="N373" s="2" t="s">
        <v>5859</v>
      </c>
      <c r="O373" s="2" t="s">
        <v>38</v>
      </c>
      <c r="P373" s="2" t="s">
        <v>5889</v>
      </c>
      <c r="Q373" s="2"/>
      <c r="R373" s="6">
        <v>40758</v>
      </c>
      <c r="S373" s="2" t="s">
        <v>39</v>
      </c>
      <c r="T373" s="7">
        <v>52283</v>
      </c>
      <c r="U373" s="7">
        <v>52283</v>
      </c>
      <c r="V373" s="2" t="s">
        <v>39</v>
      </c>
      <c r="W373" s="2" t="s">
        <v>39</v>
      </c>
      <c r="X373" s="2" t="s">
        <v>39</v>
      </c>
      <c r="Y373" s="7">
        <v>52283</v>
      </c>
      <c r="Z373" s="2"/>
      <c r="AA373" s="48">
        <v>26141.5</v>
      </c>
      <c r="AB373" s="2">
        <v>0</v>
      </c>
      <c r="AC373" s="2" t="s">
        <v>41</v>
      </c>
      <c r="AD373" s="2">
        <v>0</v>
      </c>
      <c r="AE373" s="2" t="s">
        <v>42</v>
      </c>
      <c r="AF373" s="2" t="s">
        <v>43</v>
      </c>
      <c r="AG373" s="2"/>
      <c r="AH373" s="2" t="s">
        <v>44</v>
      </c>
      <c r="AI373" s="2" t="s">
        <v>3815</v>
      </c>
      <c r="AJ373" s="2" t="s">
        <v>2078</v>
      </c>
      <c r="AK373" s="2" t="s">
        <v>97</v>
      </c>
      <c r="AL373" s="2" t="s">
        <v>50</v>
      </c>
      <c r="AM373" s="2" t="s">
        <v>51</v>
      </c>
      <c r="AN373" s="2" t="s">
        <v>3623</v>
      </c>
      <c r="AO373" s="2" t="s">
        <v>53</v>
      </c>
      <c r="AP373" s="2" t="s">
        <v>54</v>
      </c>
      <c r="AQ373" s="2" t="s">
        <v>55</v>
      </c>
      <c r="AR373" s="2"/>
      <c r="AS373" s="2"/>
      <c r="AT373" s="363">
        <v>0</v>
      </c>
      <c r="AU373" s="2" t="s">
        <v>5860</v>
      </c>
      <c r="AV373" s="6">
        <v>41444</v>
      </c>
      <c r="AW373" s="39">
        <v>41460.970138888886</v>
      </c>
      <c r="AX373" s="2" t="s">
        <v>48</v>
      </c>
      <c r="AY373" s="7">
        <v>52283</v>
      </c>
      <c r="AZ373" s="3">
        <v>5012</v>
      </c>
      <c r="BA373" s="16" t="s">
        <v>5859</v>
      </c>
      <c r="BB373" s="16" t="s">
        <v>15075</v>
      </c>
    </row>
    <row r="374" spans="1:54" s="16" customFormat="1" x14ac:dyDescent="0.2">
      <c r="A374" s="382"/>
      <c r="B374" s="16" t="s">
        <v>4923</v>
      </c>
      <c r="C374" s="16">
        <v>82</v>
      </c>
      <c r="D374" s="16" t="s">
        <v>4458</v>
      </c>
      <c r="E374" s="16" t="s">
        <v>4593</v>
      </c>
      <c r="F374" s="16" t="s">
        <v>5401</v>
      </c>
      <c r="G374" s="16" t="s">
        <v>4573</v>
      </c>
      <c r="H374" s="16" t="s">
        <v>4569</v>
      </c>
      <c r="I374" s="16" t="s">
        <v>4575</v>
      </c>
      <c r="J374" s="17">
        <v>41082</v>
      </c>
      <c r="K374" s="18">
        <f t="shared" si="14"/>
        <v>378.99861111111386</v>
      </c>
      <c r="L374" s="2">
        <v>1670069</v>
      </c>
      <c r="M374" s="2" t="s">
        <v>5861</v>
      </c>
      <c r="N374" s="2" t="s">
        <v>5862</v>
      </c>
      <c r="O374" s="2" t="s">
        <v>38</v>
      </c>
      <c r="P374" s="2" t="s">
        <v>5890</v>
      </c>
      <c r="Q374" s="2"/>
      <c r="R374" s="6">
        <v>41082</v>
      </c>
      <c r="S374" s="2" t="s">
        <v>39</v>
      </c>
      <c r="T374" s="7">
        <v>155924</v>
      </c>
      <c r="U374" s="7">
        <v>155924</v>
      </c>
      <c r="V374" s="2" t="s">
        <v>39</v>
      </c>
      <c r="W374" s="2" t="s">
        <v>39</v>
      </c>
      <c r="X374" s="2" t="s">
        <v>39</v>
      </c>
      <c r="Y374" s="7">
        <v>155924</v>
      </c>
      <c r="Z374" s="2"/>
      <c r="AA374" s="48">
        <v>77962</v>
      </c>
      <c r="AB374" s="2">
        <v>0</v>
      </c>
      <c r="AC374" s="2" t="s">
        <v>41</v>
      </c>
      <c r="AD374" s="2">
        <v>0</v>
      </c>
      <c r="AE374" s="2" t="s">
        <v>42</v>
      </c>
      <c r="AF374" s="2" t="s">
        <v>43</v>
      </c>
      <c r="AG374" s="2"/>
      <c r="AH374" s="2" t="s">
        <v>44</v>
      </c>
      <c r="AI374" s="2" t="s">
        <v>89</v>
      </c>
      <c r="AJ374" s="2" t="s">
        <v>2078</v>
      </c>
      <c r="AK374" s="2" t="s">
        <v>49</v>
      </c>
      <c r="AL374" s="2" t="s">
        <v>50</v>
      </c>
      <c r="AM374" s="2" t="s">
        <v>51</v>
      </c>
      <c r="AN374" s="2" t="s">
        <v>5863</v>
      </c>
      <c r="AO374" s="2" t="s">
        <v>53</v>
      </c>
      <c r="AP374" s="2" t="s">
        <v>54</v>
      </c>
      <c r="AQ374" s="2" t="s">
        <v>55</v>
      </c>
      <c r="AR374" s="2"/>
      <c r="AS374" s="2"/>
      <c r="AT374" s="363">
        <v>0</v>
      </c>
      <c r="AU374" s="2" t="s">
        <v>5864</v>
      </c>
      <c r="AV374" s="6">
        <v>41444</v>
      </c>
      <c r="AW374" s="39">
        <v>41460.998611111114</v>
      </c>
      <c r="AX374" s="2" t="s">
        <v>48</v>
      </c>
      <c r="AY374" s="7">
        <v>155924</v>
      </c>
      <c r="AZ374" s="3">
        <v>5012</v>
      </c>
      <c r="BA374" s="16" t="s">
        <v>15076</v>
      </c>
      <c r="BB374" s="16" t="s">
        <v>15077</v>
      </c>
    </row>
    <row r="375" spans="1:54" s="16" customFormat="1" x14ac:dyDescent="0.2">
      <c r="A375" s="382"/>
      <c r="B375" s="16" t="s">
        <v>4923</v>
      </c>
      <c r="C375" s="16">
        <v>93</v>
      </c>
      <c r="D375" s="16" t="s">
        <v>4458</v>
      </c>
      <c r="E375" s="16" t="s">
        <v>4597</v>
      </c>
      <c r="F375" s="16" t="s">
        <v>5401</v>
      </c>
      <c r="G375" s="16" t="s">
        <v>4571</v>
      </c>
      <c r="H375" s="16" t="s">
        <v>4569</v>
      </c>
      <c r="I375" s="16" t="s">
        <v>7439</v>
      </c>
      <c r="J375" s="17">
        <v>41199</v>
      </c>
      <c r="K375" s="18">
        <f t="shared" si="14"/>
        <v>262.03472222221899</v>
      </c>
      <c r="L375" s="2">
        <v>1670094</v>
      </c>
      <c r="M375" s="2" t="s">
        <v>5865</v>
      </c>
      <c r="N375" s="2" t="s">
        <v>5866</v>
      </c>
      <c r="O375" s="2" t="s">
        <v>38</v>
      </c>
      <c r="P375" s="2" t="s">
        <v>5891</v>
      </c>
      <c r="Q375" s="2"/>
      <c r="R375" s="6">
        <v>41192</v>
      </c>
      <c r="S375" s="2" t="s">
        <v>39</v>
      </c>
      <c r="T375" s="7">
        <v>18314</v>
      </c>
      <c r="U375" s="7">
        <v>18314</v>
      </c>
      <c r="V375" s="2" t="s">
        <v>39</v>
      </c>
      <c r="W375" s="2" t="s">
        <v>39</v>
      </c>
      <c r="X375" s="2" t="s">
        <v>39</v>
      </c>
      <c r="Y375" s="7">
        <v>18314</v>
      </c>
      <c r="Z375" s="2"/>
      <c r="AA375" s="48">
        <v>9157</v>
      </c>
      <c r="AB375" s="2">
        <v>0</v>
      </c>
      <c r="AC375" s="2" t="s">
        <v>41</v>
      </c>
      <c r="AD375" s="2">
        <v>0</v>
      </c>
      <c r="AE375" s="2" t="s">
        <v>42</v>
      </c>
      <c r="AF375" s="2" t="s">
        <v>43</v>
      </c>
      <c r="AG375" s="2"/>
      <c r="AH375" s="2" t="s">
        <v>44</v>
      </c>
      <c r="AI375" s="2" t="s">
        <v>89</v>
      </c>
      <c r="AJ375" s="2" t="s">
        <v>2078</v>
      </c>
      <c r="AK375" s="2" t="s">
        <v>49</v>
      </c>
      <c r="AL375" s="2" t="s">
        <v>75</v>
      </c>
      <c r="AM375" s="2" t="s">
        <v>76</v>
      </c>
      <c r="AN375" s="2" t="s">
        <v>1051</v>
      </c>
      <c r="AO375" s="2" t="s">
        <v>171</v>
      </c>
      <c r="AP375" s="2" t="s">
        <v>54</v>
      </c>
      <c r="AQ375" s="2" t="s">
        <v>55</v>
      </c>
      <c r="AR375" s="2"/>
      <c r="AS375" s="2"/>
      <c r="AT375" s="363">
        <v>0</v>
      </c>
      <c r="AU375" s="2" t="s">
        <v>5867</v>
      </c>
      <c r="AV375" s="6">
        <v>41446</v>
      </c>
      <c r="AW375" s="39">
        <v>41461.034722222219</v>
      </c>
      <c r="AX375" s="2" t="s">
        <v>48</v>
      </c>
      <c r="AY375" s="7">
        <v>18314</v>
      </c>
      <c r="AZ375" s="3">
        <v>5030</v>
      </c>
      <c r="BA375" s="16" t="s">
        <v>15078</v>
      </c>
      <c r="BB375" s="16" t="s">
        <v>15079</v>
      </c>
    </row>
    <row r="376" spans="1:54" s="16" customFormat="1" x14ac:dyDescent="0.2">
      <c r="A376" s="382"/>
      <c r="B376" s="16" t="s">
        <v>4923</v>
      </c>
      <c r="C376" s="16">
        <v>82</v>
      </c>
      <c r="D376" s="16" t="s">
        <v>4458</v>
      </c>
      <c r="E376" s="16" t="s">
        <v>5940</v>
      </c>
      <c r="F376" s="16" t="s">
        <v>5401</v>
      </c>
      <c r="G376" s="16" t="s">
        <v>4573</v>
      </c>
      <c r="H376" s="16" t="s">
        <v>4569</v>
      </c>
      <c r="I376" s="16" t="s">
        <v>4575</v>
      </c>
      <c r="J376" s="17">
        <v>41471</v>
      </c>
      <c r="K376" s="18">
        <f t="shared" si="14"/>
        <v>-7.4083333333328483</v>
      </c>
      <c r="L376" s="2">
        <v>1670311</v>
      </c>
      <c r="M376" s="2" t="s">
        <v>5868</v>
      </c>
      <c r="N376" s="2" t="s">
        <v>5869</v>
      </c>
      <c r="O376" s="2" t="s">
        <v>38</v>
      </c>
      <c r="P376" s="2" t="s">
        <v>5892</v>
      </c>
      <c r="Q376" s="2"/>
      <c r="R376" s="6">
        <v>39802</v>
      </c>
      <c r="S376" s="2" t="s">
        <v>39</v>
      </c>
      <c r="T376" s="7">
        <v>5000</v>
      </c>
      <c r="U376" s="7">
        <v>5000</v>
      </c>
      <c r="V376" s="2" t="s">
        <v>39</v>
      </c>
      <c r="W376" s="2" t="s">
        <v>39</v>
      </c>
      <c r="X376" s="2" t="s">
        <v>39</v>
      </c>
      <c r="Y376" s="7">
        <v>5000</v>
      </c>
      <c r="Z376" s="2"/>
      <c r="AA376" s="48">
        <v>2500</v>
      </c>
      <c r="AB376" s="2">
        <v>0</v>
      </c>
      <c r="AC376" s="2" t="s">
        <v>41</v>
      </c>
      <c r="AD376" s="2">
        <v>0</v>
      </c>
      <c r="AE376" s="2" t="s">
        <v>42</v>
      </c>
      <c r="AF376" s="2" t="s">
        <v>43</v>
      </c>
      <c r="AG376" s="2"/>
      <c r="AH376" s="2" t="s">
        <v>44</v>
      </c>
      <c r="AI376" s="2" t="s">
        <v>89</v>
      </c>
      <c r="AJ376" s="2" t="s">
        <v>2078</v>
      </c>
      <c r="AK376" s="2" t="s">
        <v>49</v>
      </c>
      <c r="AL376" s="2" t="s">
        <v>137</v>
      </c>
      <c r="AM376" s="2" t="s">
        <v>51</v>
      </c>
      <c r="AN376" s="2" t="s">
        <v>266</v>
      </c>
      <c r="AO376" s="2" t="s">
        <v>206</v>
      </c>
      <c r="AP376" s="2" t="s">
        <v>4380</v>
      </c>
      <c r="AQ376" s="2" t="s">
        <v>55</v>
      </c>
      <c r="AR376" s="2"/>
      <c r="AS376" s="2"/>
      <c r="AT376" s="363">
        <v>0</v>
      </c>
      <c r="AU376" s="2" t="s">
        <v>5870</v>
      </c>
      <c r="AV376" s="6">
        <v>41451</v>
      </c>
      <c r="AW376" s="39">
        <v>41463.591666666667</v>
      </c>
      <c r="AX376" s="2" t="s">
        <v>48</v>
      </c>
      <c r="AY376" s="7">
        <v>5000</v>
      </c>
      <c r="AZ376" s="3">
        <v>1114</v>
      </c>
      <c r="BA376" s="16" t="s">
        <v>15080</v>
      </c>
      <c r="BB376" s="16" t="s">
        <v>15081</v>
      </c>
    </row>
    <row r="377" spans="1:54" s="16" customFormat="1" x14ac:dyDescent="0.2">
      <c r="A377" s="382"/>
      <c r="B377" s="16" t="s">
        <v>4923</v>
      </c>
      <c r="C377" s="16">
        <v>93</v>
      </c>
      <c r="D377" s="16" t="s">
        <v>4458</v>
      </c>
      <c r="E377" s="16" t="s">
        <v>4629</v>
      </c>
      <c r="F377" s="16" t="s">
        <v>5401</v>
      </c>
      <c r="G377" s="16" t="s">
        <v>4582</v>
      </c>
      <c r="H377" s="16" t="s">
        <v>4569</v>
      </c>
      <c r="I377" s="16" t="s">
        <v>4570</v>
      </c>
      <c r="J377" s="17">
        <v>41348</v>
      </c>
      <c r="K377" s="18">
        <f t="shared" si="14"/>
        <v>116.85763888889051</v>
      </c>
      <c r="L377" s="2">
        <v>1671113</v>
      </c>
      <c r="M377" s="2" t="s">
        <v>5871</v>
      </c>
      <c r="N377" s="2" t="s">
        <v>5872</v>
      </c>
      <c r="O377" s="2" t="s">
        <v>38</v>
      </c>
      <c r="P377" s="2" t="s">
        <v>5936</v>
      </c>
      <c r="Q377" s="2"/>
      <c r="R377" s="6">
        <v>41334</v>
      </c>
      <c r="S377" s="2" t="s">
        <v>39</v>
      </c>
      <c r="T377" s="7">
        <v>21042</v>
      </c>
      <c r="U377" s="7">
        <v>21042</v>
      </c>
      <c r="V377" s="2" t="s">
        <v>39</v>
      </c>
      <c r="W377" s="2" t="s">
        <v>39</v>
      </c>
      <c r="X377" s="2" t="s">
        <v>39</v>
      </c>
      <c r="Y377" s="7">
        <v>21042</v>
      </c>
      <c r="Z377" s="2"/>
      <c r="AA377" s="48">
        <v>10521</v>
      </c>
      <c r="AB377" s="2">
        <v>0</v>
      </c>
      <c r="AC377" s="2" t="s">
        <v>41</v>
      </c>
      <c r="AD377" s="2">
        <v>0</v>
      </c>
      <c r="AE377" s="2" t="s">
        <v>42</v>
      </c>
      <c r="AF377" s="2" t="s">
        <v>43</v>
      </c>
      <c r="AG377" s="2"/>
      <c r="AH377" s="2" t="s">
        <v>44</v>
      </c>
      <c r="AI377" s="2" t="s">
        <v>89</v>
      </c>
      <c r="AJ377" s="2" t="s">
        <v>2078</v>
      </c>
      <c r="AK377" s="2" t="s">
        <v>49</v>
      </c>
      <c r="AL377" s="2" t="s">
        <v>91</v>
      </c>
      <c r="AM377" s="2" t="s">
        <v>51</v>
      </c>
      <c r="AN377" s="2" t="s">
        <v>4423</v>
      </c>
      <c r="AO377" s="2" t="s">
        <v>53</v>
      </c>
      <c r="AP377" s="2" t="s">
        <v>54</v>
      </c>
      <c r="AQ377" s="2" t="s">
        <v>55</v>
      </c>
      <c r="AR377" s="2"/>
      <c r="AS377" s="2"/>
      <c r="AT377" s="363">
        <v>0</v>
      </c>
      <c r="AU377" s="2" t="s">
        <v>5873</v>
      </c>
      <c r="AV377" s="6">
        <v>41458</v>
      </c>
      <c r="AW377" s="39">
        <v>41464.857638888891</v>
      </c>
      <c r="AX377" s="2" t="s">
        <v>48</v>
      </c>
      <c r="AY377" s="7">
        <v>21042</v>
      </c>
      <c r="AZ377" s="3">
        <v>5050</v>
      </c>
      <c r="BA377" s="16" t="s">
        <v>15082</v>
      </c>
      <c r="BB377" s="16" t="s">
        <v>15083</v>
      </c>
    </row>
    <row r="378" spans="1:54" s="16" customFormat="1" x14ac:dyDescent="0.2">
      <c r="A378" s="382"/>
      <c r="B378" s="16" t="s">
        <v>4923</v>
      </c>
      <c r="C378" s="16">
        <v>82</v>
      </c>
      <c r="D378" s="16" t="s">
        <v>4458</v>
      </c>
      <c r="E378" s="16" t="s">
        <v>4593</v>
      </c>
      <c r="F378" s="16" t="s">
        <v>5401</v>
      </c>
      <c r="G378" s="16" t="s">
        <v>4573</v>
      </c>
      <c r="H378" s="16" t="s">
        <v>4569</v>
      </c>
      <c r="I378" s="16" t="s">
        <v>4575</v>
      </c>
      <c r="J378" s="17">
        <v>40668</v>
      </c>
      <c r="K378" s="18">
        <f t="shared" si="14"/>
        <v>797.58819444444089</v>
      </c>
      <c r="L378" s="2">
        <v>1671610</v>
      </c>
      <c r="M378" s="2" t="s">
        <v>5874</v>
      </c>
      <c r="N378" s="2" t="s">
        <v>5875</v>
      </c>
      <c r="O378" s="2" t="s">
        <v>38</v>
      </c>
      <c r="P378" s="2" t="s">
        <v>5937</v>
      </c>
      <c r="Q378" s="2"/>
      <c r="R378" s="6">
        <v>40503</v>
      </c>
      <c r="S378" s="2" t="s">
        <v>39</v>
      </c>
      <c r="T378" s="7">
        <v>74895</v>
      </c>
      <c r="U378" s="7">
        <v>74895</v>
      </c>
      <c r="V378" s="2" t="s">
        <v>39</v>
      </c>
      <c r="W378" s="2" t="s">
        <v>39</v>
      </c>
      <c r="X378" s="2" t="s">
        <v>39</v>
      </c>
      <c r="Y378" s="7">
        <v>74895</v>
      </c>
      <c r="Z378" s="2"/>
      <c r="AA378" s="48">
        <v>37447.5</v>
      </c>
      <c r="AB378" s="2">
        <v>0</v>
      </c>
      <c r="AC378" s="2" t="s">
        <v>41</v>
      </c>
      <c r="AD378" s="2">
        <v>0</v>
      </c>
      <c r="AE378" s="2" t="s">
        <v>42</v>
      </c>
      <c r="AF378" s="2" t="s">
        <v>43</v>
      </c>
      <c r="AG378" s="2"/>
      <c r="AH378" s="2" t="s">
        <v>44</v>
      </c>
      <c r="AI378" s="2" t="s">
        <v>89</v>
      </c>
      <c r="AJ378" s="2" t="s">
        <v>2078</v>
      </c>
      <c r="AK378" s="2" t="s">
        <v>49</v>
      </c>
      <c r="AL378" s="2" t="s">
        <v>2629</v>
      </c>
      <c r="AM378" s="2" t="s">
        <v>51</v>
      </c>
      <c r="AN378" s="2" t="s">
        <v>116</v>
      </c>
      <c r="AO378" s="2" t="s">
        <v>117</v>
      </c>
      <c r="AP378" s="2" t="s">
        <v>54</v>
      </c>
      <c r="AQ378" s="2" t="s">
        <v>55</v>
      </c>
      <c r="AR378" s="2"/>
      <c r="AS378" s="2"/>
      <c r="AT378" s="363">
        <v>0</v>
      </c>
      <c r="AU378" s="2" t="s">
        <v>5876</v>
      </c>
      <c r="AV378" s="6">
        <v>41438</v>
      </c>
      <c r="AW378" s="39">
        <v>41465.588194444441</v>
      </c>
      <c r="AX378" s="2" t="s">
        <v>48</v>
      </c>
      <c r="AY378" s="7">
        <v>74895</v>
      </c>
      <c r="AZ378" s="3">
        <v>5012</v>
      </c>
      <c r="BA378" s="16" t="s">
        <v>15084</v>
      </c>
      <c r="BB378" s="16" t="s">
        <v>15085</v>
      </c>
    </row>
    <row r="379" spans="1:54" s="16" customFormat="1" x14ac:dyDescent="0.2">
      <c r="A379" s="382"/>
      <c r="B379" s="16" t="s">
        <v>4923</v>
      </c>
      <c r="C379" s="16">
        <v>93</v>
      </c>
      <c r="D379" s="16" t="s">
        <v>4458</v>
      </c>
      <c r="E379" s="2" t="s">
        <v>4904</v>
      </c>
      <c r="F379" s="16" t="s">
        <v>4604</v>
      </c>
      <c r="G379" s="16" t="s">
        <v>4582</v>
      </c>
      <c r="H379" s="16" t="s">
        <v>4569</v>
      </c>
      <c r="I379" s="16" t="s">
        <v>9409</v>
      </c>
      <c r="J379" s="17">
        <v>41411</v>
      </c>
      <c r="K379" s="18">
        <f t="shared" si="14"/>
        <v>54.984027777776646</v>
      </c>
      <c r="L379" s="2">
        <v>1672188</v>
      </c>
      <c r="M379" s="2" t="s">
        <v>5877</v>
      </c>
      <c r="N379" s="2" t="s">
        <v>5878</v>
      </c>
      <c r="O379" s="2" t="s">
        <v>38</v>
      </c>
      <c r="P379" s="2" t="s">
        <v>5938</v>
      </c>
      <c r="Q379" s="2"/>
      <c r="R379" s="6">
        <v>41393</v>
      </c>
      <c r="S379" s="2" t="s">
        <v>39</v>
      </c>
      <c r="T379" s="7">
        <v>103000</v>
      </c>
      <c r="U379" s="7">
        <v>103000</v>
      </c>
      <c r="V379" s="2" t="s">
        <v>39</v>
      </c>
      <c r="W379" s="2" t="s">
        <v>39</v>
      </c>
      <c r="X379" s="2" t="s">
        <v>39</v>
      </c>
      <c r="Y379" s="7">
        <v>103000</v>
      </c>
      <c r="Z379" s="2"/>
      <c r="AA379" s="48">
        <v>51500</v>
      </c>
      <c r="AB379" s="2">
        <v>0</v>
      </c>
      <c r="AC379" s="2" t="s">
        <v>41</v>
      </c>
      <c r="AD379" s="2">
        <v>0</v>
      </c>
      <c r="AE379" s="2" t="s">
        <v>42</v>
      </c>
      <c r="AF379" s="2" t="s">
        <v>43</v>
      </c>
      <c r="AG379" s="2"/>
      <c r="AH379" s="2" t="s">
        <v>44</v>
      </c>
      <c r="AI379" s="2" t="s">
        <v>89</v>
      </c>
      <c r="AJ379" s="2" t="s">
        <v>96</v>
      </c>
      <c r="AK379" s="2" t="s">
        <v>49</v>
      </c>
      <c r="AL379" s="2" t="s">
        <v>104</v>
      </c>
      <c r="AM379" s="2" t="s">
        <v>51</v>
      </c>
      <c r="AN379" s="2" t="s">
        <v>223</v>
      </c>
      <c r="AO379" s="2" t="s">
        <v>53</v>
      </c>
      <c r="AP379" s="2" t="s">
        <v>54</v>
      </c>
      <c r="AQ379" s="2" t="s">
        <v>55</v>
      </c>
      <c r="AR379" s="2"/>
      <c r="AS379" s="2"/>
      <c r="AT379" s="363">
        <v>0</v>
      </c>
      <c r="AU379" s="2" t="s">
        <v>5879</v>
      </c>
      <c r="AV379" s="6">
        <v>41456</v>
      </c>
      <c r="AW379" s="39">
        <v>41465.984027777777</v>
      </c>
      <c r="AX379" s="2" t="s">
        <v>48</v>
      </c>
      <c r="AY379" s="7">
        <v>103000</v>
      </c>
      <c r="AZ379" s="3">
        <v>5055</v>
      </c>
      <c r="BA379" s="16" t="s">
        <v>15086</v>
      </c>
      <c r="BB379" s="16" t="s">
        <v>15087</v>
      </c>
    </row>
    <row r="380" spans="1:54" s="16" customFormat="1" x14ac:dyDescent="0.2">
      <c r="A380" s="382"/>
      <c r="B380" s="16" t="s">
        <v>4923</v>
      </c>
      <c r="C380" s="16">
        <v>93</v>
      </c>
      <c r="D380" s="16" t="s">
        <v>4458</v>
      </c>
      <c r="E380" s="16" t="s">
        <v>4592</v>
      </c>
      <c r="F380" s="16" t="s">
        <v>9407</v>
      </c>
      <c r="G380" s="16" t="s">
        <v>4573</v>
      </c>
      <c r="H380" s="16" t="s">
        <v>4584</v>
      </c>
      <c r="I380" s="16" t="s">
        <v>4584</v>
      </c>
      <c r="J380" s="17">
        <v>41484</v>
      </c>
      <c r="K380" s="18">
        <f t="shared" si="14"/>
        <v>-17.849999999998545</v>
      </c>
      <c r="L380" s="2">
        <v>1672401</v>
      </c>
      <c r="M380" s="2" t="s">
        <v>5880</v>
      </c>
      <c r="N380" s="2" t="s">
        <v>5881</v>
      </c>
      <c r="O380" s="2" t="s">
        <v>38</v>
      </c>
      <c r="P380" s="2" t="s">
        <v>5942</v>
      </c>
      <c r="Q380" s="2"/>
      <c r="R380" s="6">
        <v>40160</v>
      </c>
      <c r="S380" s="2" t="s">
        <v>39</v>
      </c>
      <c r="T380" s="7">
        <v>10000</v>
      </c>
      <c r="U380" s="7">
        <v>10000</v>
      </c>
      <c r="V380" s="2" t="s">
        <v>39</v>
      </c>
      <c r="W380" s="2" t="s">
        <v>39</v>
      </c>
      <c r="X380" s="2" t="s">
        <v>39</v>
      </c>
      <c r="Y380" s="7">
        <v>10000</v>
      </c>
      <c r="Z380" s="2"/>
      <c r="AA380" s="48">
        <v>5000</v>
      </c>
      <c r="AB380" s="2">
        <v>0</v>
      </c>
      <c r="AC380" s="2" t="s">
        <v>41</v>
      </c>
      <c r="AD380" s="2">
        <v>0</v>
      </c>
      <c r="AE380" s="2" t="s">
        <v>42</v>
      </c>
      <c r="AF380" s="2" t="s">
        <v>43</v>
      </c>
      <c r="AG380" s="2"/>
      <c r="AH380" s="2" t="s">
        <v>44</v>
      </c>
      <c r="AI380" s="2" t="s">
        <v>89</v>
      </c>
      <c r="AJ380" s="2" t="s">
        <v>96</v>
      </c>
      <c r="AK380" s="2" t="s">
        <v>49</v>
      </c>
      <c r="AL380" s="2" t="s">
        <v>50</v>
      </c>
      <c r="AM380" s="2" t="s">
        <v>51</v>
      </c>
      <c r="AN380" s="2" t="s">
        <v>266</v>
      </c>
      <c r="AO380" s="2" t="s">
        <v>206</v>
      </c>
      <c r="AP380" s="2" t="s">
        <v>4380</v>
      </c>
      <c r="AQ380" s="2" t="s">
        <v>55</v>
      </c>
      <c r="AR380" s="2"/>
      <c r="AS380" s="2"/>
      <c r="AT380" s="363">
        <v>0</v>
      </c>
      <c r="AU380" s="2" t="s">
        <v>5882</v>
      </c>
      <c r="AV380" s="6">
        <v>41453</v>
      </c>
      <c r="AW380" s="39">
        <v>41466.15</v>
      </c>
      <c r="AX380" s="2" t="s">
        <v>48</v>
      </c>
      <c r="AY380" s="7">
        <v>10000</v>
      </c>
      <c r="AZ380" s="3">
        <v>7000</v>
      </c>
      <c r="BA380" s="16" t="s">
        <v>15088</v>
      </c>
      <c r="BB380" s="16" t="s">
        <v>15089</v>
      </c>
    </row>
    <row r="381" spans="1:54" s="16" customFormat="1" x14ac:dyDescent="0.2">
      <c r="A381" s="382"/>
      <c r="B381" s="16" t="s">
        <v>4923</v>
      </c>
      <c r="C381" s="16">
        <v>93</v>
      </c>
      <c r="D381" s="16" t="s">
        <v>4458</v>
      </c>
      <c r="E381" s="35" t="s">
        <v>4597</v>
      </c>
      <c r="F381" s="16" t="s">
        <v>5401</v>
      </c>
      <c r="G381" s="16" t="s">
        <v>4571</v>
      </c>
      <c r="H381" s="16" t="s">
        <v>4569</v>
      </c>
      <c r="I381" s="16" t="s">
        <v>7439</v>
      </c>
      <c r="J381" s="17">
        <v>40618</v>
      </c>
      <c r="K381" s="18">
        <f t="shared" si="14"/>
        <v>849.42916666666861</v>
      </c>
      <c r="L381" s="2">
        <v>1673993</v>
      </c>
      <c r="M381" s="2" t="s">
        <v>5883</v>
      </c>
      <c r="N381" s="2" t="s">
        <v>5884</v>
      </c>
      <c r="O381" s="2" t="s">
        <v>38</v>
      </c>
      <c r="P381" s="2" t="s">
        <v>5941</v>
      </c>
      <c r="Q381" s="2"/>
      <c r="R381" s="6">
        <v>39877</v>
      </c>
      <c r="S381" s="2" t="s">
        <v>39</v>
      </c>
      <c r="T381" s="7">
        <v>14517</v>
      </c>
      <c r="U381" s="7">
        <v>14517</v>
      </c>
      <c r="V381" s="2" t="s">
        <v>39</v>
      </c>
      <c r="W381" s="2" t="s">
        <v>39</v>
      </c>
      <c r="X381" s="2" t="s">
        <v>39</v>
      </c>
      <c r="Y381" s="7">
        <v>14517</v>
      </c>
      <c r="Z381" s="2"/>
      <c r="AA381" s="48">
        <v>7258.5</v>
      </c>
      <c r="AB381" s="2">
        <v>0</v>
      </c>
      <c r="AC381" s="2" t="s">
        <v>41</v>
      </c>
      <c r="AD381" s="2">
        <v>0</v>
      </c>
      <c r="AE381" s="2" t="s">
        <v>42</v>
      </c>
      <c r="AF381" s="2" t="s">
        <v>43</v>
      </c>
      <c r="AG381" s="2"/>
      <c r="AH381" s="2" t="s">
        <v>44</v>
      </c>
      <c r="AI381" s="2" t="s">
        <v>89</v>
      </c>
      <c r="AJ381" s="2" t="s">
        <v>2078</v>
      </c>
      <c r="AK381" s="2" t="s">
        <v>49</v>
      </c>
      <c r="AL381" s="2" t="s">
        <v>50</v>
      </c>
      <c r="AM381" s="2" t="s">
        <v>51</v>
      </c>
      <c r="AN381" s="2" t="s">
        <v>69</v>
      </c>
      <c r="AO381" s="2" t="s">
        <v>53</v>
      </c>
      <c r="AP381" s="2" t="s">
        <v>54</v>
      </c>
      <c r="AQ381" s="2" t="s">
        <v>55</v>
      </c>
      <c r="AR381" s="2"/>
      <c r="AS381" s="2"/>
      <c r="AT381" s="363">
        <v>0</v>
      </c>
      <c r="AU381" s="2" t="s">
        <v>5885</v>
      </c>
      <c r="AV381" s="6">
        <v>41327</v>
      </c>
      <c r="AW381" s="39">
        <v>41467.429166666669</v>
      </c>
      <c r="AX381" s="2" t="s">
        <v>48</v>
      </c>
      <c r="AY381" s="7">
        <v>14517</v>
      </c>
      <c r="AZ381" s="3">
        <v>1008</v>
      </c>
      <c r="BA381" s="16" t="s">
        <v>15090</v>
      </c>
      <c r="BB381" s="16" t="s">
        <v>15091</v>
      </c>
    </row>
    <row r="382" spans="1:54" s="16" customFormat="1" x14ac:dyDescent="0.2">
      <c r="A382" s="382"/>
      <c r="B382" s="16" t="s">
        <v>4923</v>
      </c>
      <c r="C382" s="16">
        <v>14</v>
      </c>
      <c r="D382" s="16" t="s">
        <v>4457</v>
      </c>
      <c r="E382" s="35" t="s">
        <v>4598</v>
      </c>
      <c r="F382" s="16" t="s">
        <v>5151</v>
      </c>
      <c r="G382" s="16" t="s">
        <v>4566</v>
      </c>
      <c r="H382" s="16" t="s">
        <v>4569</v>
      </c>
      <c r="I382" s="16" t="s">
        <v>7090</v>
      </c>
      <c r="J382" s="17">
        <v>41249</v>
      </c>
      <c r="K382" s="18">
        <f t="shared" si="14"/>
        <v>217.8659722222219</v>
      </c>
      <c r="L382" s="2">
        <v>1673653</v>
      </c>
      <c r="M382" s="2" t="s">
        <v>5893</v>
      </c>
      <c r="N382" s="2" t="s">
        <v>5894</v>
      </c>
      <c r="O382" s="2" t="s">
        <v>1199</v>
      </c>
      <c r="P382" s="2" t="s">
        <v>5943</v>
      </c>
      <c r="Q382" s="2"/>
      <c r="R382" s="6">
        <v>41230</v>
      </c>
      <c r="S382" s="2" t="s">
        <v>39</v>
      </c>
      <c r="T382" s="7">
        <v>9147</v>
      </c>
      <c r="U382" s="7">
        <v>9147</v>
      </c>
      <c r="V382" s="2" t="s">
        <v>39</v>
      </c>
      <c r="W382" s="2" t="s">
        <v>39</v>
      </c>
      <c r="X382" s="2" t="s">
        <v>39</v>
      </c>
      <c r="Y382" s="7">
        <v>9147</v>
      </c>
      <c r="Z382" s="2"/>
      <c r="AA382" s="48">
        <v>4573.5</v>
      </c>
      <c r="AB382" s="2">
        <v>0</v>
      </c>
      <c r="AC382" s="2" t="s">
        <v>41</v>
      </c>
      <c r="AD382" s="2">
        <v>0</v>
      </c>
      <c r="AE382" s="2" t="s">
        <v>42</v>
      </c>
      <c r="AF382" s="2" t="s">
        <v>43</v>
      </c>
      <c r="AG382" s="2"/>
      <c r="AH382" s="2" t="s">
        <v>44</v>
      </c>
      <c r="AI382" s="2" t="s">
        <v>3189</v>
      </c>
      <c r="AJ382" s="2" t="s">
        <v>2932</v>
      </c>
      <c r="AK382" s="2" t="s">
        <v>49</v>
      </c>
      <c r="AL382" s="2" t="s">
        <v>75</v>
      </c>
      <c r="AM382" s="2" t="s">
        <v>177</v>
      </c>
      <c r="AN382" s="2" t="s">
        <v>933</v>
      </c>
      <c r="AO382" s="2" t="s">
        <v>53</v>
      </c>
      <c r="AP382" s="2" t="s">
        <v>54</v>
      </c>
      <c r="AQ382" s="2" t="s">
        <v>55</v>
      </c>
      <c r="AR382" s="2"/>
      <c r="AS382" s="2"/>
      <c r="AT382" s="363">
        <v>0</v>
      </c>
      <c r="AU382" s="2" t="s">
        <v>5895</v>
      </c>
      <c r="AV382" s="6">
        <v>41456</v>
      </c>
      <c r="AW382" s="39">
        <v>41466.865972222222</v>
      </c>
      <c r="AX382" s="2" t="s">
        <v>48</v>
      </c>
      <c r="AY382" s="7">
        <v>9147</v>
      </c>
      <c r="AZ382" s="3">
        <v>5003</v>
      </c>
      <c r="BA382" s="16" t="s">
        <v>15092</v>
      </c>
      <c r="BB382" s="16" t="s">
        <v>14015</v>
      </c>
    </row>
    <row r="383" spans="1:54" s="16" customFormat="1" x14ac:dyDescent="0.2">
      <c r="A383" s="382"/>
      <c r="B383" s="16" t="s">
        <v>4923</v>
      </c>
      <c r="C383" s="16">
        <v>82</v>
      </c>
      <c r="D383" s="16" t="s">
        <v>4458</v>
      </c>
      <c r="E383" s="16" t="s">
        <v>4593</v>
      </c>
      <c r="F383" s="16" t="s">
        <v>5401</v>
      </c>
      <c r="G383" s="16" t="s">
        <v>4568</v>
      </c>
      <c r="H383" s="16" t="s">
        <v>4584</v>
      </c>
      <c r="I383" s="16" t="s">
        <v>4584</v>
      </c>
      <c r="J383" s="17">
        <v>41474</v>
      </c>
      <c r="K383" s="18">
        <f t="shared" si="14"/>
        <v>-6.5576388888875954</v>
      </c>
      <c r="L383" s="2">
        <v>1674011</v>
      </c>
      <c r="M383" s="2" t="s">
        <v>5896</v>
      </c>
      <c r="N383" s="2" t="s">
        <v>5897</v>
      </c>
      <c r="O383" s="2" t="s">
        <v>38</v>
      </c>
      <c r="P383" s="2" t="s">
        <v>5944</v>
      </c>
      <c r="Q383" s="2"/>
      <c r="R383" s="6">
        <v>40652</v>
      </c>
      <c r="S383" s="2" t="s">
        <v>39</v>
      </c>
      <c r="T383" s="7">
        <v>46285</v>
      </c>
      <c r="U383" s="7">
        <v>46285</v>
      </c>
      <c r="V383" s="2" t="s">
        <v>39</v>
      </c>
      <c r="W383" s="2" t="s">
        <v>39</v>
      </c>
      <c r="X383" s="2" t="s">
        <v>39</v>
      </c>
      <c r="Y383" s="7">
        <v>46285</v>
      </c>
      <c r="Z383" s="2"/>
      <c r="AA383" s="48">
        <v>23142.5</v>
      </c>
      <c r="AB383" s="2">
        <v>0</v>
      </c>
      <c r="AC383" s="2" t="s">
        <v>41</v>
      </c>
      <c r="AD383" s="2">
        <v>0</v>
      </c>
      <c r="AE383" s="2" t="s">
        <v>42</v>
      </c>
      <c r="AF383" s="2" t="s">
        <v>43</v>
      </c>
      <c r="AG383" s="2"/>
      <c r="AH383" s="2" t="s">
        <v>44</v>
      </c>
      <c r="AI383" s="2" t="s">
        <v>3815</v>
      </c>
      <c r="AJ383" s="2" t="s">
        <v>2078</v>
      </c>
      <c r="AK383" s="2" t="s">
        <v>97</v>
      </c>
      <c r="AL383" s="2" t="s">
        <v>98</v>
      </c>
      <c r="AM383" s="2" t="s">
        <v>51</v>
      </c>
      <c r="AN383" s="2" t="s">
        <v>122</v>
      </c>
      <c r="AO383" s="2" t="s">
        <v>53</v>
      </c>
      <c r="AP383" s="2" t="s">
        <v>54</v>
      </c>
      <c r="AQ383" s="2" t="s">
        <v>55</v>
      </c>
      <c r="AR383" s="2"/>
      <c r="AS383" s="2"/>
      <c r="AT383" s="363">
        <v>0</v>
      </c>
      <c r="AU383" s="2" t="s">
        <v>5898</v>
      </c>
      <c r="AV383" s="6">
        <v>41443</v>
      </c>
      <c r="AW383" s="39">
        <v>41467.442361111112</v>
      </c>
      <c r="AX383" s="2" t="s">
        <v>48</v>
      </c>
      <c r="AY383" s="7">
        <v>46285</v>
      </c>
      <c r="AZ383" s="3">
        <v>5012</v>
      </c>
      <c r="BA383" s="16" t="s">
        <v>15093</v>
      </c>
      <c r="BB383" s="16" t="s">
        <v>15094</v>
      </c>
    </row>
    <row r="384" spans="1:54" s="16" customFormat="1" x14ac:dyDescent="0.2">
      <c r="A384" s="382"/>
      <c r="B384" s="16" t="s">
        <v>4923</v>
      </c>
      <c r="C384" s="16">
        <v>93</v>
      </c>
      <c r="D384" s="16" t="s">
        <v>4458</v>
      </c>
      <c r="E384" s="16" t="s">
        <v>4646</v>
      </c>
      <c r="F384" s="16" t="s">
        <v>4604</v>
      </c>
      <c r="G384" s="16" t="s">
        <v>4573</v>
      </c>
      <c r="H384" s="16" t="s">
        <v>4569</v>
      </c>
      <c r="I384" s="16" t="s">
        <v>9408</v>
      </c>
      <c r="J384" s="17">
        <v>39954</v>
      </c>
      <c r="K384" s="18">
        <f t="shared" si="14"/>
        <v>1513.4951388888876</v>
      </c>
      <c r="L384" s="2">
        <v>1674102</v>
      </c>
      <c r="M384" s="2" t="s">
        <v>5899</v>
      </c>
      <c r="N384" s="2" t="s">
        <v>5900</v>
      </c>
      <c r="O384" s="2" t="s">
        <v>38</v>
      </c>
      <c r="P384" s="2" t="s">
        <v>5901</v>
      </c>
      <c r="Q384" s="2"/>
      <c r="R384" s="6">
        <v>39907</v>
      </c>
      <c r="S384" s="2" t="s">
        <v>39</v>
      </c>
      <c r="T384" s="7">
        <v>139528.74</v>
      </c>
      <c r="U384" s="7">
        <v>139528.74</v>
      </c>
      <c r="V384" s="2" t="s">
        <v>39</v>
      </c>
      <c r="W384" s="2" t="s">
        <v>39</v>
      </c>
      <c r="X384" s="2" t="s">
        <v>39</v>
      </c>
      <c r="Y384" s="7">
        <v>139528.74</v>
      </c>
      <c r="Z384" s="2" t="s">
        <v>41</v>
      </c>
      <c r="AA384" s="48">
        <v>69764.37</v>
      </c>
      <c r="AB384" s="2">
        <v>0</v>
      </c>
      <c r="AC384" s="2" t="s">
        <v>41</v>
      </c>
      <c r="AD384" s="2">
        <v>0</v>
      </c>
      <c r="AE384" s="2" t="s">
        <v>42</v>
      </c>
      <c r="AF384" s="2" t="s">
        <v>43</v>
      </c>
      <c r="AG384" s="2"/>
      <c r="AH384" s="2" t="s">
        <v>44</v>
      </c>
      <c r="AI384" s="2" t="s">
        <v>89</v>
      </c>
      <c r="AJ384" s="2" t="s">
        <v>2078</v>
      </c>
      <c r="AK384" s="2" t="s">
        <v>49</v>
      </c>
      <c r="AL384" s="2" t="s">
        <v>75</v>
      </c>
      <c r="AM384" s="2" t="s">
        <v>76</v>
      </c>
      <c r="AN384" s="2" t="s">
        <v>933</v>
      </c>
      <c r="AO384" s="2" t="s">
        <v>53</v>
      </c>
      <c r="AP384" s="2" t="s">
        <v>54</v>
      </c>
      <c r="AQ384" s="2" t="s">
        <v>55</v>
      </c>
      <c r="AR384" s="2"/>
      <c r="AS384" s="2"/>
      <c r="AT384" s="363">
        <v>0</v>
      </c>
      <c r="AU384" s="2" t="s">
        <v>5902</v>
      </c>
      <c r="AV384" s="6">
        <v>40317</v>
      </c>
      <c r="AW384" s="39">
        <v>41467.495138888888</v>
      </c>
      <c r="AX384" s="2" t="s">
        <v>48</v>
      </c>
      <c r="AY384" s="7">
        <v>139528.74</v>
      </c>
      <c r="AZ384" s="3">
        <v>6004</v>
      </c>
      <c r="BA384" s="16" t="s">
        <v>15095</v>
      </c>
      <c r="BB384" s="16" t="s">
        <v>15096</v>
      </c>
    </row>
    <row r="385" spans="1:54" s="16" customFormat="1" x14ac:dyDescent="0.2">
      <c r="A385" s="382"/>
      <c r="B385" s="16" t="s">
        <v>4923</v>
      </c>
      <c r="C385" s="16">
        <v>93</v>
      </c>
      <c r="D385" s="16" t="s">
        <v>4458</v>
      </c>
      <c r="E385" s="16" t="s">
        <v>4592</v>
      </c>
      <c r="F385" s="16" t="s">
        <v>9407</v>
      </c>
      <c r="G385" s="16" t="s">
        <v>4568</v>
      </c>
      <c r="H385" s="16" t="s">
        <v>4584</v>
      </c>
      <c r="I385" s="16" t="s">
        <v>4584</v>
      </c>
      <c r="J385" s="17">
        <v>41472</v>
      </c>
      <c r="K385" s="18">
        <f t="shared" si="14"/>
        <v>-4.4604166666686069</v>
      </c>
      <c r="L385" s="2">
        <v>1674313</v>
      </c>
      <c r="M385" s="2" t="s">
        <v>5903</v>
      </c>
      <c r="N385" s="2" t="s">
        <v>5904</v>
      </c>
      <c r="O385" s="2" t="s">
        <v>38</v>
      </c>
      <c r="P385" s="2" t="s">
        <v>5945</v>
      </c>
      <c r="Q385" s="2"/>
      <c r="R385" s="6">
        <v>41197</v>
      </c>
      <c r="S385" s="2" t="s">
        <v>39</v>
      </c>
      <c r="T385" s="7">
        <v>13400</v>
      </c>
      <c r="U385" s="7">
        <v>13400</v>
      </c>
      <c r="V385" s="2" t="s">
        <v>39</v>
      </c>
      <c r="W385" s="2" t="s">
        <v>39</v>
      </c>
      <c r="X385" s="2" t="s">
        <v>39</v>
      </c>
      <c r="Y385" s="7">
        <v>13400</v>
      </c>
      <c r="Z385" s="2"/>
      <c r="AA385" s="48">
        <v>6700</v>
      </c>
      <c r="AB385" s="2">
        <v>0</v>
      </c>
      <c r="AC385" s="2" t="s">
        <v>41</v>
      </c>
      <c r="AD385" s="2">
        <v>0</v>
      </c>
      <c r="AE385" s="2" t="s">
        <v>42</v>
      </c>
      <c r="AF385" s="2" t="s">
        <v>43</v>
      </c>
      <c r="AG385" s="2"/>
      <c r="AH385" s="2" t="s">
        <v>44</v>
      </c>
      <c r="AI385" s="2" t="s">
        <v>89</v>
      </c>
      <c r="AJ385" s="2" t="s">
        <v>2078</v>
      </c>
      <c r="AK385" s="2" t="s">
        <v>49</v>
      </c>
      <c r="AL385" s="2" t="s">
        <v>50</v>
      </c>
      <c r="AM385" s="2" t="s">
        <v>51</v>
      </c>
      <c r="AN385" s="2" t="s">
        <v>301</v>
      </c>
      <c r="AO385" s="2" t="s">
        <v>154</v>
      </c>
      <c r="AP385" s="2" t="s">
        <v>155</v>
      </c>
      <c r="AQ385" s="2" t="s">
        <v>55</v>
      </c>
      <c r="AR385" s="2"/>
      <c r="AS385" s="2"/>
      <c r="AT385" s="363">
        <v>0</v>
      </c>
      <c r="AU385" s="2" t="s">
        <v>5905</v>
      </c>
      <c r="AV385" s="6">
        <v>41444</v>
      </c>
      <c r="AW385" s="39">
        <v>41467.539583333331</v>
      </c>
      <c r="AX385" s="2" t="s">
        <v>48</v>
      </c>
      <c r="AY385" s="7">
        <v>13400</v>
      </c>
      <c r="AZ385" s="3">
        <v>7000</v>
      </c>
      <c r="BA385" s="16" t="s">
        <v>15097</v>
      </c>
      <c r="BB385" s="16" t="s">
        <v>15098</v>
      </c>
    </row>
    <row r="386" spans="1:54" s="16" customFormat="1" x14ac:dyDescent="0.2">
      <c r="A386" s="382"/>
      <c r="B386" s="16" t="s">
        <v>4923</v>
      </c>
      <c r="C386" s="16">
        <v>82</v>
      </c>
      <c r="D386" s="16" t="s">
        <v>4458</v>
      </c>
      <c r="E386" s="16" t="s">
        <v>9395</v>
      </c>
      <c r="F386" s="16" t="s">
        <v>5401</v>
      </c>
      <c r="G386" s="16" t="s">
        <v>4568</v>
      </c>
      <c r="H386" s="16" t="s">
        <v>4567</v>
      </c>
      <c r="I386" s="16" t="s">
        <v>7440</v>
      </c>
      <c r="J386" s="17">
        <v>41019</v>
      </c>
      <c r="K386" s="18">
        <f t="shared" si="14"/>
        <v>448.54236111111095</v>
      </c>
      <c r="L386" s="2">
        <v>1674190</v>
      </c>
      <c r="M386" s="2" t="s">
        <v>5906</v>
      </c>
      <c r="N386" s="2" t="s">
        <v>5907</v>
      </c>
      <c r="O386" s="2" t="s">
        <v>38</v>
      </c>
      <c r="P386" s="2" t="s">
        <v>5946</v>
      </c>
      <c r="Q386" s="2"/>
      <c r="R386" s="6">
        <v>40708</v>
      </c>
      <c r="S386" s="2" t="s">
        <v>39</v>
      </c>
      <c r="T386" s="7">
        <v>30100</v>
      </c>
      <c r="U386" s="7">
        <v>35000</v>
      </c>
      <c r="V386" s="2" t="s">
        <v>39</v>
      </c>
      <c r="W386" s="2" t="s">
        <v>39</v>
      </c>
      <c r="X386" s="2" t="s">
        <v>39</v>
      </c>
      <c r="Y386" s="7">
        <v>30100</v>
      </c>
      <c r="Z386" s="2"/>
      <c r="AA386" s="48">
        <v>15050</v>
      </c>
      <c r="AB386" s="2">
        <v>0</v>
      </c>
      <c r="AC386" s="2" t="s">
        <v>41</v>
      </c>
      <c r="AD386" s="2">
        <v>0</v>
      </c>
      <c r="AE386" s="2" t="s">
        <v>42</v>
      </c>
      <c r="AF386" s="2" t="s">
        <v>43</v>
      </c>
      <c r="AG386" s="2"/>
      <c r="AH386" s="2" t="s">
        <v>44</v>
      </c>
      <c r="AI386" s="2" t="s">
        <v>89</v>
      </c>
      <c r="AJ386" s="2" t="s">
        <v>2078</v>
      </c>
      <c r="AK386" s="2" t="s">
        <v>49</v>
      </c>
      <c r="AL386" s="2" t="s">
        <v>50</v>
      </c>
      <c r="AM386" s="2" t="s">
        <v>51</v>
      </c>
      <c r="AN386" s="2" t="s">
        <v>225</v>
      </c>
      <c r="AO386" s="2" t="s">
        <v>154</v>
      </c>
      <c r="AP386" s="2" t="s">
        <v>155</v>
      </c>
      <c r="AQ386" s="2" t="s">
        <v>55</v>
      </c>
      <c r="AR386" s="2"/>
      <c r="AS386" s="2"/>
      <c r="AT386" s="363">
        <v>0</v>
      </c>
      <c r="AU386" s="2" t="s">
        <v>5908</v>
      </c>
      <c r="AV386" s="6">
        <v>41458</v>
      </c>
      <c r="AW386" s="39">
        <v>41467.542361111111</v>
      </c>
      <c r="AX386" s="2" t="s">
        <v>48</v>
      </c>
      <c r="AY386" s="7">
        <v>30100</v>
      </c>
      <c r="AZ386" s="3">
        <v>5071</v>
      </c>
      <c r="BA386" s="16" t="s">
        <v>15099</v>
      </c>
      <c r="BB386" s="16" t="s">
        <v>15100</v>
      </c>
    </row>
    <row r="387" spans="1:54" s="16" customFormat="1" x14ac:dyDescent="0.2">
      <c r="A387" s="382"/>
      <c r="B387" s="16" t="s">
        <v>4923</v>
      </c>
      <c r="C387" s="16">
        <v>93</v>
      </c>
      <c r="D387" s="16" t="s">
        <v>4458</v>
      </c>
      <c r="E387" s="16" t="s">
        <v>4597</v>
      </c>
      <c r="F387" s="16" t="s">
        <v>5401</v>
      </c>
      <c r="G387" s="16" t="s">
        <v>4582</v>
      </c>
      <c r="H387" s="16" t="s">
        <v>4569</v>
      </c>
      <c r="I387" s="16" t="s">
        <v>4570</v>
      </c>
      <c r="J387" s="17">
        <v>40339</v>
      </c>
      <c r="K387" s="18">
        <f t="shared" si="14"/>
        <v>1128.5694444444453</v>
      </c>
      <c r="L387" s="2">
        <v>1674206</v>
      </c>
      <c r="M387" s="2" t="s">
        <v>5909</v>
      </c>
      <c r="N387" s="2" t="s">
        <v>5910</v>
      </c>
      <c r="O387" s="2" t="s">
        <v>38</v>
      </c>
      <c r="P387" s="2" t="s">
        <v>5947</v>
      </c>
      <c r="Q387" s="2"/>
      <c r="R387" s="6">
        <v>40339</v>
      </c>
      <c r="S387" s="2" t="s">
        <v>39</v>
      </c>
      <c r="T387" s="7">
        <v>35953</v>
      </c>
      <c r="U387" s="7">
        <v>35953</v>
      </c>
      <c r="V387" s="2" t="s">
        <v>39</v>
      </c>
      <c r="W387" s="2" t="s">
        <v>39</v>
      </c>
      <c r="X387" s="2" t="s">
        <v>39</v>
      </c>
      <c r="Y387" s="7">
        <v>35953</v>
      </c>
      <c r="Z387" s="2"/>
      <c r="AA387" s="48">
        <v>17976.5</v>
      </c>
      <c r="AB387" s="2">
        <v>0</v>
      </c>
      <c r="AC387" s="2" t="s">
        <v>41</v>
      </c>
      <c r="AD387" s="2">
        <v>0</v>
      </c>
      <c r="AE387" s="2" t="s">
        <v>42</v>
      </c>
      <c r="AF387" s="2" t="s">
        <v>43</v>
      </c>
      <c r="AG387" s="2"/>
      <c r="AH387" s="2" t="s">
        <v>44</v>
      </c>
      <c r="AI387" s="2" t="s">
        <v>89</v>
      </c>
      <c r="AJ387" s="2" t="s">
        <v>2078</v>
      </c>
      <c r="AK387" s="2" t="s">
        <v>97</v>
      </c>
      <c r="AL387" s="2" t="s">
        <v>75</v>
      </c>
      <c r="AM387" s="2" t="s">
        <v>76</v>
      </c>
      <c r="AN387" s="2" t="s">
        <v>1002</v>
      </c>
      <c r="AO387" s="2" t="s">
        <v>53</v>
      </c>
      <c r="AP387" s="2" t="s">
        <v>54</v>
      </c>
      <c r="AQ387" s="2" t="s">
        <v>55</v>
      </c>
      <c r="AR387" s="2"/>
      <c r="AS387" s="2"/>
      <c r="AT387" s="363">
        <v>0</v>
      </c>
      <c r="AU387" s="2" t="s">
        <v>5911</v>
      </c>
      <c r="AV387" s="6">
        <v>41442</v>
      </c>
      <c r="AW387" s="39">
        <v>41467.569444444445</v>
      </c>
      <c r="AX387" s="2" t="s">
        <v>48</v>
      </c>
      <c r="AY387" s="7">
        <v>35953</v>
      </c>
      <c r="AZ387" s="3">
        <v>5030</v>
      </c>
      <c r="BA387" s="16" t="s">
        <v>15101</v>
      </c>
      <c r="BB387" s="16" t="s">
        <v>15102</v>
      </c>
    </row>
    <row r="388" spans="1:54" s="16" customFormat="1" x14ac:dyDescent="0.2">
      <c r="A388" s="382"/>
      <c r="B388" s="16" t="s">
        <v>4923</v>
      </c>
      <c r="C388" s="16">
        <v>82</v>
      </c>
      <c r="D388" s="16" t="s">
        <v>4458</v>
      </c>
      <c r="E388" s="16" t="s">
        <v>4593</v>
      </c>
      <c r="F388" s="16" t="s">
        <v>5401</v>
      </c>
      <c r="G388" s="16" t="s">
        <v>4573</v>
      </c>
      <c r="H388" s="16" t="s">
        <v>4569</v>
      </c>
      <c r="I388" s="16" t="s">
        <v>4575</v>
      </c>
      <c r="J388" s="17">
        <v>41200</v>
      </c>
      <c r="K388" s="18">
        <f t="shared" si="14"/>
        <v>267.64791666666861</v>
      </c>
      <c r="L388" s="2">
        <v>1674394</v>
      </c>
      <c r="M388" s="2" t="s">
        <v>5912</v>
      </c>
      <c r="N388" s="2" t="s">
        <v>5913</v>
      </c>
      <c r="O388" s="2" t="s">
        <v>38</v>
      </c>
      <c r="P388" s="2" t="s">
        <v>5993</v>
      </c>
      <c r="Q388" s="2"/>
      <c r="R388" s="6">
        <v>41083</v>
      </c>
      <c r="S388" s="2" t="s">
        <v>39</v>
      </c>
      <c r="T388" s="7">
        <v>48000</v>
      </c>
      <c r="U388" s="7">
        <v>48000</v>
      </c>
      <c r="V388" s="2" t="s">
        <v>39</v>
      </c>
      <c r="W388" s="2" t="s">
        <v>39</v>
      </c>
      <c r="X388" s="2" t="s">
        <v>39</v>
      </c>
      <c r="Y388" s="7">
        <v>48000</v>
      </c>
      <c r="Z388" s="2"/>
      <c r="AA388" s="48">
        <v>24000</v>
      </c>
      <c r="AB388" s="2">
        <v>0</v>
      </c>
      <c r="AC388" s="2" t="s">
        <v>41</v>
      </c>
      <c r="AD388" s="2">
        <v>0</v>
      </c>
      <c r="AE388" s="2" t="s">
        <v>42</v>
      </c>
      <c r="AF388" s="2" t="s">
        <v>43</v>
      </c>
      <c r="AG388" s="2"/>
      <c r="AH388" s="2" t="s">
        <v>44</v>
      </c>
      <c r="AI388" s="2" t="s">
        <v>89</v>
      </c>
      <c r="AJ388" s="2" t="s">
        <v>96</v>
      </c>
      <c r="AK388" s="2" t="s">
        <v>49</v>
      </c>
      <c r="AL388" s="2" t="s">
        <v>91</v>
      </c>
      <c r="AM388" s="2" t="s">
        <v>51</v>
      </c>
      <c r="AN388" s="2" t="s">
        <v>604</v>
      </c>
      <c r="AO388" s="2" t="s">
        <v>46</v>
      </c>
      <c r="AP388" s="2" t="s">
        <v>47</v>
      </c>
      <c r="AQ388" s="2" t="s">
        <v>55</v>
      </c>
      <c r="AR388" s="2"/>
      <c r="AS388" s="2"/>
      <c r="AT388" s="363">
        <v>0</v>
      </c>
      <c r="AU388" s="2" t="s">
        <v>5914</v>
      </c>
      <c r="AV388" s="6">
        <v>41457</v>
      </c>
      <c r="AW388" s="39">
        <v>41467.647916666669</v>
      </c>
      <c r="AX388" s="2" t="s">
        <v>48</v>
      </c>
      <c r="AY388" s="7">
        <v>48000</v>
      </c>
      <c r="AZ388" s="3">
        <v>5012</v>
      </c>
      <c r="BA388" s="16" t="s">
        <v>15103</v>
      </c>
      <c r="BB388" s="16" t="s">
        <v>15104</v>
      </c>
    </row>
    <row r="389" spans="1:54" s="16" customFormat="1" x14ac:dyDescent="0.2">
      <c r="A389" s="382"/>
      <c r="B389" s="16" t="s">
        <v>4923</v>
      </c>
      <c r="C389" s="16">
        <v>14</v>
      </c>
      <c r="D389" s="16" t="s">
        <v>4457</v>
      </c>
      <c r="E389" s="35" t="s">
        <v>4590</v>
      </c>
      <c r="F389" s="16" t="s">
        <v>5151</v>
      </c>
      <c r="G389" s="16" t="s">
        <v>4566</v>
      </c>
      <c r="H389" s="16" t="s">
        <v>4567</v>
      </c>
      <c r="I389" s="16" t="s">
        <v>7440</v>
      </c>
      <c r="J389" s="17">
        <v>40953</v>
      </c>
      <c r="K389" s="18">
        <f t="shared" si="14"/>
        <v>514.87847222221899</v>
      </c>
      <c r="L389" s="2">
        <v>1674652</v>
      </c>
      <c r="M389" s="2" t="s">
        <v>5915</v>
      </c>
      <c r="N389" s="2" t="s">
        <v>5916</v>
      </c>
      <c r="O389" s="2" t="s">
        <v>1199</v>
      </c>
      <c r="P389" s="2" t="s">
        <v>5948</v>
      </c>
      <c r="Q389" s="2"/>
      <c r="R389" s="6">
        <v>40952</v>
      </c>
      <c r="S389" s="2" t="s">
        <v>39</v>
      </c>
      <c r="T389" s="7">
        <v>7298.05</v>
      </c>
      <c r="U389" s="7">
        <v>13000</v>
      </c>
      <c r="V389" s="2" t="s">
        <v>39</v>
      </c>
      <c r="W389" s="2" t="s">
        <v>39</v>
      </c>
      <c r="X389" s="2" t="s">
        <v>39</v>
      </c>
      <c r="Y389" s="7">
        <v>7298.05</v>
      </c>
      <c r="Z389" s="2"/>
      <c r="AA389" s="48">
        <v>3649.03</v>
      </c>
      <c r="AB389" s="2">
        <v>0</v>
      </c>
      <c r="AC389" s="2" t="s">
        <v>41</v>
      </c>
      <c r="AD389" s="2">
        <v>0</v>
      </c>
      <c r="AE389" s="2" t="s">
        <v>42</v>
      </c>
      <c r="AF389" s="2" t="s">
        <v>43</v>
      </c>
      <c r="AG389" s="2"/>
      <c r="AH389" s="2" t="s">
        <v>44</v>
      </c>
      <c r="AI389" s="2" t="s">
        <v>3189</v>
      </c>
      <c r="AJ389" s="2" t="s">
        <v>2932</v>
      </c>
      <c r="AK389" s="2" t="s">
        <v>97</v>
      </c>
      <c r="AL389" s="2" t="s">
        <v>75</v>
      </c>
      <c r="AM389" s="2" t="s">
        <v>76</v>
      </c>
      <c r="AN389" s="2" t="s">
        <v>1828</v>
      </c>
      <c r="AO389" s="2" t="s">
        <v>53</v>
      </c>
      <c r="AP389" s="2" t="s">
        <v>54</v>
      </c>
      <c r="AQ389" s="2" t="s">
        <v>55</v>
      </c>
      <c r="AR389" s="2"/>
      <c r="AS389" s="2"/>
      <c r="AT389" s="363">
        <v>0</v>
      </c>
      <c r="AU389" s="2" t="s">
        <v>5917</v>
      </c>
      <c r="AV389" s="6">
        <v>41456</v>
      </c>
      <c r="AW389" s="39">
        <v>41467.878472222219</v>
      </c>
      <c r="AX389" s="2" t="s">
        <v>48</v>
      </c>
      <c r="AY389" s="7">
        <v>7298.05</v>
      </c>
      <c r="AZ389" s="3">
        <v>5002</v>
      </c>
      <c r="BA389" s="16" t="s">
        <v>15105</v>
      </c>
      <c r="BB389" s="16" t="s">
        <v>15106</v>
      </c>
    </row>
    <row r="390" spans="1:54" s="16" customFormat="1" x14ac:dyDescent="0.2">
      <c r="A390" s="382"/>
      <c r="B390" s="16" t="s">
        <v>4923</v>
      </c>
      <c r="C390" s="16">
        <v>82</v>
      </c>
      <c r="D390" s="16" t="s">
        <v>4458</v>
      </c>
      <c r="E390" s="16" t="s">
        <v>4593</v>
      </c>
      <c r="F390" s="16" t="s">
        <v>5401</v>
      </c>
      <c r="G390" s="16" t="s">
        <v>4568</v>
      </c>
      <c r="H390" s="16" t="s">
        <v>4569</v>
      </c>
      <c r="I390" s="16" t="s">
        <v>7438</v>
      </c>
      <c r="J390" s="17">
        <v>41072</v>
      </c>
      <c r="K390" s="18">
        <f t="shared" si="14"/>
        <v>395.9326388888876</v>
      </c>
      <c r="L390" s="2">
        <v>1674682</v>
      </c>
      <c r="M390" s="2" t="s">
        <v>5918</v>
      </c>
      <c r="N390" s="2" t="s">
        <v>4032</v>
      </c>
      <c r="O390" s="2" t="s">
        <v>38</v>
      </c>
      <c r="P390" s="2" t="s">
        <v>4033</v>
      </c>
      <c r="Q390" s="2"/>
      <c r="R390" s="6">
        <v>41052</v>
      </c>
      <c r="S390" s="2" t="s">
        <v>39</v>
      </c>
      <c r="T390" s="7">
        <v>130000</v>
      </c>
      <c r="U390" s="7">
        <v>130000</v>
      </c>
      <c r="V390" s="2" t="s">
        <v>39</v>
      </c>
      <c r="W390" s="2" t="s">
        <v>39</v>
      </c>
      <c r="X390" s="2" t="s">
        <v>39</v>
      </c>
      <c r="Y390" s="7">
        <v>130000</v>
      </c>
      <c r="Z390" s="2"/>
      <c r="AA390" s="48">
        <v>65000</v>
      </c>
      <c r="AB390" s="2">
        <v>0</v>
      </c>
      <c r="AC390" s="2" t="s">
        <v>41</v>
      </c>
      <c r="AD390" s="2">
        <v>0</v>
      </c>
      <c r="AE390" s="2" t="s">
        <v>42</v>
      </c>
      <c r="AF390" s="2" t="s">
        <v>43</v>
      </c>
      <c r="AG390" s="2"/>
      <c r="AH390" s="2" t="s">
        <v>44</v>
      </c>
      <c r="AI390" s="2" t="s">
        <v>3815</v>
      </c>
      <c r="AJ390" s="2" t="s">
        <v>96</v>
      </c>
      <c r="AK390" s="2" t="s">
        <v>97</v>
      </c>
      <c r="AL390" s="2" t="s">
        <v>2629</v>
      </c>
      <c r="AM390" s="2" t="s">
        <v>51</v>
      </c>
      <c r="AN390" s="2" t="s">
        <v>1011</v>
      </c>
      <c r="AO390" s="2" t="s">
        <v>1012</v>
      </c>
      <c r="AP390" s="2" t="s">
        <v>218</v>
      </c>
      <c r="AQ390" s="2" t="s">
        <v>55</v>
      </c>
      <c r="AR390" s="2"/>
      <c r="AS390" s="2"/>
      <c r="AT390" s="363">
        <v>0</v>
      </c>
      <c r="AU390" s="2" t="s">
        <v>5919</v>
      </c>
      <c r="AV390" s="6">
        <v>41457</v>
      </c>
      <c r="AW390" s="39">
        <v>41467.932638888888</v>
      </c>
      <c r="AX390" s="2" t="s">
        <v>48</v>
      </c>
      <c r="AY390" s="7">
        <v>130000</v>
      </c>
      <c r="AZ390" s="3">
        <v>5012</v>
      </c>
      <c r="BA390" s="16" t="s">
        <v>15107</v>
      </c>
      <c r="BB390" s="16" t="s">
        <v>15108</v>
      </c>
    </row>
    <row r="391" spans="1:54" s="16" customFormat="1" x14ac:dyDescent="0.2">
      <c r="A391" s="382"/>
      <c r="B391" s="16" t="s">
        <v>4923</v>
      </c>
      <c r="C391" s="16">
        <v>14</v>
      </c>
      <c r="D391" s="16" t="s">
        <v>4457</v>
      </c>
      <c r="E391" s="35" t="s">
        <v>4590</v>
      </c>
      <c r="F391" s="16" t="s">
        <v>5151</v>
      </c>
      <c r="G391" s="16" t="s">
        <v>4566</v>
      </c>
      <c r="H391" s="16" t="s">
        <v>4567</v>
      </c>
      <c r="I391" s="16" t="s">
        <v>7440</v>
      </c>
      <c r="J391" s="17">
        <v>41276</v>
      </c>
      <c r="K391" s="18">
        <f t="shared" si="14"/>
        <v>192.0354166666657</v>
      </c>
      <c r="L391" s="2">
        <v>1674777</v>
      </c>
      <c r="M391" s="2" t="s">
        <v>5920</v>
      </c>
      <c r="N391" s="2" t="s">
        <v>5921</v>
      </c>
      <c r="O391" s="2" t="s">
        <v>1199</v>
      </c>
      <c r="P391" s="2" t="s">
        <v>5949</v>
      </c>
      <c r="Q391" s="2"/>
      <c r="R391" s="6">
        <v>41272</v>
      </c>
      <c r="S391" s="2" t="s">
        <v>39</v>
      </c>
      <c r="T391" s="7">
        <v>7596.01</v>
      </c>
      <c r="U391" s="7">
        <v>13733</v>
      </c>
      <c r="V391" s="2" t="s">
        <v>39</v>
      </c>
      <c r="W391" s="2" t="s">
        <v>39</v>
      </c>
      <c r="X391" s="2" t="s">
        <v>39</v>
      </c>
      <c r="Y391" s="7">
        <v>7596.01</v>
      </c>
      <c r="Z391" s="2"/>
      <c r="AA391" s="48">
        <v>3798.01</v>
      </c>
      <c r="AB391" s="2">
        <v>0</v>
      </c>
      <c r="AC391" s="2" t="s">
        <v>41</v>
      </c>
      <c r="AD391" s="2">
        <v>0</v>
      </c>
      <c r="AE391" s="2" t="s">
        <v>42</v>
      </c>
      <c r="AF391" s="2" t="s">
        <v>43</v>
      </c>
      <c r="AG391" s="2"/>
      <c r="AH391" s="2" t="s">
        <v>44</v>
      </c>
      <c r="AI391" s="2" t="s">
        <v>3189</v>
      </c>
      <c r="AJ391" s="2" t="s">
        <v>2078</v>
      </c>
      <c r="AK391" s="2" t="s">
        <v>49</v>
      </c>
      <c r="AL391" s="2" t="s">
        <v>75</v>
      </c>
      <c r="AM391" s="2" t="s">
        <v>76</v>
      </c>
      <c r="AN391" s="2" t="s">
        <v>1244</v>
      </c>
      <c r="AO391" s="2" t="s">
        <v>53</v>
      </c>
      <c r="AP391" s="2" t="s">
        <v>54</v>
      </c>
      <c r="AQ391" s="2" t="s">
        <v>55</v>
      </c>
      <c r="AR391" s="2"/>
      <c r="AS391" s="2"/>
      <c r="AT391" s="363">
        <v>0</v>
      </c>
      <c r="AU391" s="2" t="s">
        <v>5922</v>
      </c>
      <c r="AV391" s="6">
        <v>41446</v>
      </c>
      <c r="AW391" s="39">
        <v>41468.035416666666</v>
      </c>
      <c r="AX391" s="2" t="s">
        <v>48</v>
      </c>
      <c r="AY391" s="7">
        <v>7596.01</v>
      </c>
      <c r="AZ391" s="3">
        <v>5002</v>
      </c>
      <c r="BA391" s="16" t="s">
        <v>15109</v>
      </c>
      <c r="BB391" s="16" t="s">
        <v>15110</v>
      </c>
    </row>
    <row r="392" spans="1:54" s="16" customFormat="1" x14ac:dyDescent="0.2">
      <c r="A392" s="382"/>
      <c r="B392" s="16" t="s">
        <v>4923</v>
      </c>
      <c r="C392" s="16">
        <v>93</v>
      </c>
      <c r="D392" s="16" t="s">
        <v>4458</v>
      </c>
      <c r="E392" s="16" t="s">
        <v>4597</v>
      </c>
      <c r="F392" s="16" t="s">
        <v>5401</v>
      </c>
      <c r="G392" s="16" t="s">
        <v>4571</v>
      </c>
      <c r="H392" s="16" t="s">
        <v>4569</v>
      </c>
      <c r="I392" s="16" t="s">
        <v>7439</v>
      </c>
      <c r="J392" s="17">
        <v>40854</v>
      </c>
      <c r="K392" s="18">
        <f t="shared" si="14"/>
        <v>616.65486111111386</v>
      </c>
      <c r="L392" s="2">
        <v>1675101</v>
      </c>
      <c r="M392" s="2" t="s">
        <v>5926</v>
      </c>
      <c r="N392" s="2" t="s">
        <v>5927</v>
      </c>
      <c r="O392" s="2" t="s">
        <v>38</v>
      </c>
      <c r="P392" s="2" t="s">
        <v>5950</v>
      </c>
      <c r="Q392" s="2"/>
      <c r="R392" s="6">
        <v>40851</v>
      </c>
      <c r="S392" s="2" t="s">
        <v>39</v>
      </c>
      <c r="T392" s="7">
        <v>21677</v>
      </c>
      <c r="U392" s="7">
        <v>21677</v>
      </c>
      <c r="V392" s="2" t="s">
        <v>39</v>
      </c>
      <c r="W392" s="2" t="s">
        <v>39</v>
      </c>
      <c r="X392" s="2" t="s">
        <v>39</v>
      </c>
      <c r="Y392" s="7">
        <v>21677</v>
      </c>
      <c r="Z392" s="2"/>
      <c r="AA392" s="48">
        <v>10838.5</v>
      </c>
      <c r="AB392" s="2">
        <v>0</v>
      </c>
      <c r="AC392" s="2" t="s">
        <v>41</v>
      </c>
      <c r="AD392" s="2">
        <v>0</v>
      </c>
      <c r="AE392" s="2" t="s">
        <v>42</v>
      </c>
      <c r="AF392" s="2" t="s">
        <v>43</v>
      </c>
      <c r="AG392" s="2"/>
      <c r="AH392" s="2" t="s">
        <v>44</v>
      </c>
      <c r="AI392" s="2" t="s">
        <v>89</v>
      </c>
      <c r="AJ392" s="2" t="s">
        <v>96</v>
      </c>
      <c r="AK392" s="2" t="s">
        <v>97</v>
      </c>
      <c r="AL392" s="2" t="s">
        <v>91</v>
      </c>
      <c r="AM392" s="2" t="s">
        <v>51</v>
      </c>
      <c r="AN392" s="2" t="s">
        <v>5928</v>
      </c>
      <c r="AO392" s="2" t="s">
        <v>53</v>
      </c>
      <c r="AP392" s="2" t="s">
        <v>54</v>
      </c>
      <c r="AQ392" s="2" t="s">
        <v>55</v>
      </c>
      <c r="AR392" s="2"/>
      <c r="AS392" s="2"/>
      <c r="AT392" s="363">
        <v>0</v>
      </c>
      <c r="AU392" s="2" t="s">
        <v>5929</v>
      </c>
      <c r="AV392" s="6">
        <v>41465</v>
      </c>
      <c r="AW392" s="39">
        <v>41470.654861111114</v>
      </c>
      <c r="AX392" s="2" t="s">
        <v>48</v>
      </c>
      <c r="AY392" s="7">
        <v>21677</v>
      </c>
      <c r="AZ392" s="3">
        <v>5030</v>
      </c>
      <c r="BA392" s="16" t="s">
        <v>15853</v>
      </c>
      <c r="BB392" s="16" t="s">
        <v>15854</v>
      </c>
    </row>
    <row r="393" spans="1:54" s="16" customFormat="1" x14ac:dyDescent="0.2">
      <c r="A393" s="382"/>
      <c r="B393" s="16" t="s">
        <v>4923</v>
      </c>
      <c r="C393" s="16">
        <v>82</v>
      </c>
      <c r="D393" s="16" t="s">
        <v>4458</v>
      </c>
      <c r="E393" s="16" t="s">
        <v>9397</v>
      </c>
      <c r="F393" s="16" t="s">
        <v>5401</v>
      </c>
      <c r="G393" s="16" t="s">
        <v>4568</v>
      </c>
      <c r="H393" s="16" t="s">
        <v>4569</v>
      </c>
      <c r="I393" s="16" t="s">
        <v>7438</v>
      </c>
      <c r="J393" s="17">
        <v>41025</v>
      </c>
      <c r="K393" s="18">
        <f t="shared" si="14"/>
        <v>446</v>
      </c>
      <c r="L393" s="2">
        <v>1675357</v>
      </c>
      <c r="M393" s="2" t="s">
        <v>5930</v>
      </c>
      <c r="N393" s="2" t="s">
        <v>5931</v>
      </c>
      <c r="O393" s="2" t="s">
        <v>38</v>
      </c>
      <c r="P393" s="2" t="s">
        <v>5994</v>
      </c>
      <c r="Q393" s="2"/>
      <c r="R393" s="6">
        <v>39345</v>
      </c>
      <c r="S393" s="2" t="s">
        <v>39</v>
      </c>
      <c r="T393" s="7">
        <v>50000</v>
      </c>
      <c r="U393" s="7">
        <v>50000</v>
      </c>
      <c r="V393" s="2" t="s">
        <v>39</v>
      </c>
      <c r="W393" s="2" t="s">
        <v>39</v>
      </c>
      <c r="X393" s="2" t="s">
        <v>39</v>
      </c>
      <c r="Y393" s="7">
        <v>50000</v>
      </c>
      <c r="Z393" s="2"/>
      <c r="AA393" s="48">
        <v>25000</v>
      </c>
      <c r="AB393" s="2">
        <v>0</v>
      </c>
      <c r="AC393" s="2" t="s">
        <v>41</v>
      </c>
      <c r="AD393" s="2">
        <v>0</v>
      </c>
      <c r="AE393" s="2" t="s">
        <v>42</v>
      </c>
      <c r="AF393" s="2" t="s">
        <v>43</v>
      </c>
      <c r="AG393" s="2"/>
      <c r="AH393" s="2" t="s">
        <v>44</v>
      </c>
      <c r="AI393" s="2" t="s">
        <v>89</v>
      </c>
      <c r="AJ393" s="2" t="s">
        <v>2078</v>
      </c>
      <c r="AK393" s="2" t="s">
        <v>49</v>
      </c>
      <c r="AL393" s="2" t="s">
        <v>68</v>
      </c>
      <c r="AM393" s="2" t="s">
        <v>51</v>
      </c>
      <c r="AN393" s="2" t="s">
        <v>307</v>
      </c>
      <c r="AO393" s="2" t="s">
        <v>171</v>
      </c>
      <c r="AP393" s="2" t="s">
        <v>5245</v>
      </c>
      <c r="AQ393" s="2" t="s">
        <v>55</v>
      </c>
      <c r="AR393" s="2"/>
      <c r="AS393" s="2"/>
      <c r="AT393" s="363">
        <v>0</v>
      </c>
      <c r="AU393" s="2" t="s">
        <v>5932</v>
      </c>
      <c r="AV393" s="6">
        <v>41365</v>
      </c>
      <c r="AW393" s="39">
        <v>41471</v>
      </c>
      <c r="AX393" s="2" t="s">
        <v>48</v>
      </c>
      <c r="AY393" s="7">
        <v>50000</v>
      </c>
      <c r="AZ393" s="3">
        <v>164</v>
      </c>
      <c r="BA393" s="16" t="s">
        <v>15855</v>
      </c>
      <c r="BB393" s="16" t="s">
        <v>15856</v>
      </c>
    </row>
    <row r="394" spans="1:54" s="16" customFormat="1" x14ac:dyDescent="0.2">
      <c r="A394" s="382"/>
      <c r="B394" s="16" t="s">
        <v>4923</v>
      </c>
      <c r="C394" s="16">
        <v>82</v>
      </c>
      <c r="D394" s="16" t="s">
        <v>4458</v>
      </c>
      <c r="E394" s="16" t="s">
        <v>4593</v>
      </c>
      <c r="F394" s="16" t="s">
        <v>5401</v>
      </c>
      <c r="G394" s="16" t="s">
        <v>4568</v>
      </c>
      <c r="H394" s="16" t="s">
        <v>4567</v>
      </c>
      <c r="I394" s="16" t="s">
        <v>7440</v>
      </c>
      <c r="J394" s="17">
        <v>41226</v>
      </c>
      <c r="K394" s="18">
        <f t="shared" si="14"/>
        <v>245.03680555555911</v>
      </c>
      <c r="L394" s="2">
        <v>1675395</v>
      </c>
      <c r="M394" s="2" t="s">
        <v>5933</v>
      </c>
      <c r="N394" s="2" t="s">
        <v>5934</v>
      </c>
      <c r="O394" s="2" t="s">
        <v>1199</v>
      </c>
      <c r="P394" s="2" t="s">
        <v>5996</v>
      </c>
      <c r="Q394" s="2"/>
      <c r="R394" s="6">
        <v>41158</v>
      </c>
      <c r="S394" s="2" t="s">
        <v>39</v>
      </c>
      <c r="T394" s="7">
        <v>29000</v>
      </c>
      <c r="U394" s="7">
        <v>50000</v>
      </c>
      <c r="V394" s="2" t="s">
        <v>39</v>
      </c>
      <c r="W394" s="2" t="s">
        <v>39</v>
      </c>
      <c r="X394" s="2" t="s">
        <v>39</v>
      </c>
      <c r="Y394" s="7">
        <v>29000</v>
      </c>
      <c r="Z394" s="2"/>
      <c r="AA394" s="48">
        <v>14500</v>
      </c>
      <c r="AB394" s="2">
        <v>0</v>
      </c>
      <c r="AC394" s="2" t="s">
        <v>41</v>
      </c>
      <c r="AD394" s="2">
        <v>0</v>
      </c>
      <c r="AE394" s="2" t="s">
        <v>42</v>
      </c>
      <c r="AF394" s="2" t="s">
        <v>43</v>
      </c>
      <c r="AG394" s="2"/>
      <c r="AH394" s="2" t="s">
        <v>44</v>
      </c>
      <c r="AI394" s="2" t="s">
        <v>89</v>
      </c>
      <c r="AJ394" s="2" t="s">
        <v>2078</v>
      </c>
      <c r="AK394" s="2" t="s">
        <v>97</v>
      </c>
      <c r="AL394" s="2" t="s">
        <v>50</v>
      </c>
      <c r="AM394" s="2" t="s">
        <v>51</v>
      </c>
      <c r="AN394" s="2" t="s">
        <v>970</v>
      </c>
      <c r="AO394" s="2" t="s">
        <v>53</v>
      </c>
      <c r="AP394" s="2" t="s">
        <v>54</v>
      </c>
      <c r="AQ394" s="2" t="s">
        <v>55</v>
      </c>
      <c r="AR394" s="2"/>
      <c r="AS394" s="2"/>
      <c r="AT394" s="363">
        <v>0</v>
      </c>
      <c r="AU394" s="2" t="s">
        <v>5935</v>
      </c>
      <c r="AV394" s="6">
        <v>41465</v>
      </c>
      <c r="AW394" s="39">
        <v>41471.036805555559</v>
      </c>
      <c r="AX394" s="2" t="s">
        <v>48</v>
      </c>
      <c r="AY394" s="7">
        <v>29000</v>
      </c>
      <c r="AZ394" s="3">
        <v>5012</v>
      </c>
      <c r="BA394" s="16" t="s">
        <v>15857</v>
      </c>
      <c r="BB394" s="16" t="s">
        <v>15858</v>
      </c>
    </row>
    <row r="395" spans="1:54" s="16" customFormat="1" x14ac:dyDescent="0.2">
      <c r="A395" s="382"/>
      <c r="B395" s="16" t="s">
        <v>4923</v>
      </c>
      <c r="C395" s="16">
        <v>93</v>
      </c>
      <c r="D395" s="16" t="s">
        <v>4458</v>
      </c>
      <c r="E395" s="16" t="s">
        <v>4597</v>
      </c>
      <c r="F395" s="16" t="s">
        <v>5401</v>
      </c>
      <c r="G395" s="16" t="s">
        <v>4571</v>
      </c>
      <c r="H395" s="16" t="s">
        <v>4569</v>
      </c>
      <c r="I395" s="16" t="s">
        <v>4570</v>
      </c>
      <c r="J395" s="17">
        <v>40532</v>
      </c>
      <c r="K395" s="18">
        <f t="shared" si="14"/>
        <v>932.01111111111095</v>
      </c>
      <c r="L395" s="2">
        <v>1670648</v>
      </c>
      <c r="M395" s="2" t="s">
        <v>5951</v>
      </c>
      <c r="N395" s="2" t="s">
        <v>5952</v>
      </c>
      <c r="O395" s="2" t="s">
        <v>38</v>
      </c>
      <c r="P395" s="2" t="s">
        <v>5953</v>
      </c>
      <c r="Q395" s="2"/>
      <c r="R395" s="6">
        <v>40504</v>
      </c>
      <c r="S395" s="2" t="s">
        <v>39</v>
      </c>
      <c r="T395" s="7">
        <v>58899</v>
      </c>
      <c r="U395" s="7">
        <v>58899</v>
      </c>
      <c r="V395" s="2" t="s">
        <v>39</v>
      </c>
      <c r="W395" s="2" t="s">
        <v>39</v>
      </c>
      <c r="X395" s="2" t="s">
        <v>39</v>
      </c>
      <c r="Y395" s="7">
        <v>58899</v>
      </c>
      <c r="Z395" s="2" t="s">
        <v>41</v>
      </c>
      <c r="AA395" s="48">
        <v>29449.5</v>
      </c>
      <c r="AB395" s="2">
        <v>0</v>
      </c>
      <c r="AC395" s="2" t="s">
        <v>41</v>
      </c>
      <c r="AD395" s="2">
        <v>0</v>
      </c>
      <c r="AE395" s="2" t="s">
        <v>42</v>
      </c>
      <c r="AF395" s="2" t="s">
        <v>43</v>
      </c>
      <c r="AG395" s="2"/>
      <c r="AH395" s="2" t="s">
        <v>44</v>
      </c>
      <c r="AI395" s="2" t="s">
        <v>89</v>
      </c>
      <c r="AJ395" s="2"/>
      <c r="AK395" s="2" t="s">
        <v>49</v>
      </c>
      <c r="AL395" s="2" t="s">
        <v>91</v>
      </c>
      <c r="AM395" s="2" t="s">
        <v>51</v>
      </c>
      <c r="AN395" s="2" t="s">
        <v>2164</v>
      </c>
      <c r="AO395" s="2" t="s">
        <v>53</v>
      </c>
      <c r="AP395" s="2" t="s">
        <v>54</v>
      </c>
      <c r="AQ395" s="2" t="s">
        <v>55</v>
      </c>
      <c r="AR395" s="2"/>
      <c r="AS395" s="2"/>
      <c r="AT395" s="363">
        <v>0</v>
      </c>
      <c r="AU395" s="2" t="s">
        <v>5954</v>
      </c>
      <c r="AV395" s="6">
        <v>41193</v>
      </c>
      <c r="AW395" s="39">
        <v>41464.011111111111</v>
      </c>
      <c r="AX395" s="2" t="s">
        <v>48</v>
      </c>
      <c r="AY395" s="7">
        <v>58899</v>
      </c>
      <c r="AZ395" s="3">
        <v>5030</v>
      </c>
      <c r="BA395" s="16" t="s">
        <v>15859</v>
      </c>
      <c r="BB395" s="16" t="s">
        <v>15860</v>
      </c>
    </row>
    <row r="396" spans="1:54" s="16" customFormat="1" x14ac:dyDescent="0.2">
      <c r="A396" s="382"/>
      <c r="B396" s="16" t="s">
        <v>4923</v>
      </c>
      <c r="C396" s="16">
        <v>82</v>
      </c>
      <c r="D396" s="16" t="s">
        <v>4458</v>
      </c>
      <c r="E396" s="16" t="s">
        <v>8294</v>
      </c>
      <c r="F396" s="16" t="s">
        <v>5401</v>
      </c>
      <c r="G396" s="16" t="s">
        <v>6881</v>
      </c>
      <c r="H396" s="16" t="s">
        <v>4584</v>
      </c>
      <c r="I396" s="16" t="s">
        <v>4584</v>
      </c>
      <c r="J396" s="17">
        <v>41449</v>
      </c>
      <c r="K396" s="18">
        <f t="shared" si="14"/>
        <v>22.875694444446708</v>
      </c>
      <c r="L396" s="2">
        <v>1676131</v>
      </c>
      <c r="M396" s="2" t="s">
        <v>5955</v>
      </c>
      <c r="N396" s="2" t="s">
        <v>5956</v>
      </c>
      <c r="O396" s="2" t="s">
        <v>38</v>
      </c>
      <c r="P396" s="2" t="s">
        <v>5997</v>
      </c>
      <c r="Q396" s="2"/>
      <c r="R396" s="6">
        <v>41256</v>
      </c>
      <c r="S396" s="2" t="s">
        <v>39</v>
      </c>
      <c r="T396" s="7">
        <v>3000</v>
      </c>
      <c r="U396" s="7">
        <v>3000</v>
      </c>
      <c r="V396" s="2" t="s">
        <v>39</v>
      </c>
      <c r="W396" s="2" t="s">
        <v>39</v>
      </c>
      <c r="X396" s="2" t="s">
        <v>39</v>
      </c>
      <c r="Y396" s="7">
        <v>3000</v>
      </c>
      <c r="Z396" s="2"/>
      <c r="AA396" s="48">
        <v>1500</v>
      </c>
      <c r="AB396" s="2">
        <v>0</v>
      </c>
      <c r="AC396" s="2" t="s">
        <v>41</v>
      </c>
      <c r="AD396" s="2">
        <v>0</v>
      </c>
      <c r="AE396" s="2" t="s">
        <v>42</v>
      </c>
      <c r="AF396" s="2" t="s">
        <v>43</v>
      </c>
      <c r="AG396" s="2"/>
      <c r="AH396" s="2" t="s">
        <v>44</v>
      </c>
      <c r="AI396" s="2" t="s">
        <v>89</v>
      </c>
      <c r="AJ396" s="2" t="s">
        <v>2078</v>
      </c>
      <c r="AK396" s="2" t="s">
        <v>97</v>
      </c>
      <c r="AL396" s="2" t="s">
        <v>75</v>
      </c>
      <c r="AM396" s="2" t="s">
        <v>76</v>
      </c>
      <c r="AN396" s="2" t="s">
        <v>4423</v>
      </c>
      <c r="AO396" s="2" t="s">
        <v>53</v>
      </c>
      <c r="AP396" s="2" t="s">
        <v>54</v>
      </c>
      <c r="AQ396" s="2" t="s">
        <v>55</v>
      </c>
      <c r="AR396" s="2"/>
      <c r="AS396" s="2"/>
      <c r="AT396" s="363">
        <v>0</v>
      </c>
      <c r="AU396" s="2" t="s">
        <v>5957</v>
      </c>
      <c r="AV396" s="6">
        <v>41430</v>
      </c>
      <c r="AW396" s="39">
        <v>41471.875694444447</v>
      </c>
      <c r="AX396" s="2" t="s">
        <v>48</v>
      </c>
      <c r="AY396" s="7">
        <v>3000</v>
      </c>
      <c r="AZ396" s="3">
        <v>5013</v>
      </c>
      <c r="BA396" s="16" t="s">
        <v>15861</v>
      </c>
      <c r="BB396" s="16" t="s">
        <v>15862</v>
      </c>
    </row>
    <row r="397" spans="1:54" s="16" customFormat="1" x14ac:dyDescent="0.2">
      <c r="A397" s="382"/>
      <c r="B397" s="16" t="s">
        <v>4923</v>
      </c>
      <c r="C397" s="16">
        <v>93</v>
      </c>
      <c r="D397" s="16" t="s">
        <v>4458</v>
      </c>
      <c r="E397" s="16" t="s">
        <v>4597</v>
      </c>
      <c r="F397" s="16" t="s">
        <v>5401</v>
      </c>
      <c r="G397" s="16" t="s">
        <v>4571</v>
      </c>
      <c r="H397" s="16" t="s">
        <v>4569</v>
      </c>
      <c r="I397" s="16" t="s">
        <v>7439</v>
      </c>
      <c r="J397" s="17">
        <v>40864</v>
      </c>
      <c r="K397" s="18">
        <f t="shared" si="14"/>
        <v>607.90972222221899</v>
      </c>
      <c r="L397" s="2">
        <v>1676163</v>
      </c>
      <c r="M397" s="2" t="s">
        <v>5958</v>
      </c>
      <c r="N397" s="2" t="s">
        <v>5959</v>
      </c>
      <c r="O397" s="2" t="s">
        <v>38</v>
      </c>
      <c r="P397" s="2" t="s">
        <v>5960</v>
      </c>
      <c r="Q397" s="2"/>
      <c r="R397" s="6">
        <v>40837</v>
      </c>
      <c r="S397" s="2" t="s">
        <v>39</v>
      </c>
      <c r="T397" s="7">
        <v>67469</v>
      </c>
      <c r="U397" s="7">
        <v>67469</v>
      </c>
      <c r="V397" s="2" t="s">
        <v>39</v>
      </c>
      <c r="W397" s="2" t="s">
        <v>39</v>
      </c>
      <c r="X397" s="2" t="s">
        <v>39</v>
      </c>
      <c r="Y397" s="7">
        <v>67469</v>
      </c>
      <c r="Z397" s="2" t="s">
        <v>41</v>
      </c>
      <c r="AA397" s="48">
        <v>33734.5</v>
      </c>
      <c r="AB397" s="2">
        <v>0</v>
      </c>
      <c r="AC397" s="2" t="s">
        <v>41</v>
      </c>
      <c r="AD397" s="2">
        <v>0</v>
      </c>
      <c r="AE397" s="2" t="s">
        <v>42</v>
      </c>
      <c r="AF397" s="2" t="s">
        <v>43</v>
      </c>
      <c r="AG397" s="2"/>
      <c r="AH397" s="2" t="s">
        <v>44</v>
      </c>
      <c r="AI397" s="2" t="s">
        <v>89</v>
      </c>
      <c r="AJ397" s="2" t="s">
        <v>96</v>
      </c>
      <c r="AK397" s="2" t="s">
        <v>97</v>
      </c>
      <c r="AL397" s="2" t="s">
        <v>50</v>
      </c>
      <c r="AM397" s="2" t="s">
        <v>51</v>
      </c>
      <c r="AN397" s="2" t="s">
        <v>110</v>
      </c>
      <c r="AO397" s="2" t="s">
        <v>53</v>
      </c>
      <c r="AP397" s="2" t="s">
        <v>54</v>
      </c>
      <c r="AQ397" s="2" t="s">
        <v>55</v>
      </c>
      <c r="AR397" s="2"/>
      <c r="AS397" s="2"/>
      <c r="AT397" s="363">
        <v>0</v>
      </c>
      <c r="AU397" s="2" t="s">
        <v>5961</v>
      </c>
      <c r="AV397" s="6">
        <v>41417</v>
      </c>
      <c r="AW397" s="39">
        <v>41471.909722222219</v>
      </c>
      <c r="AX397" s="2" t="s">
        <v>48</v>
      </c>
      <c r="AY397" s="7">
        <v>67469</v>
      </c>
      <c r="AZ397" s="3">
        <v>5030</v>
      </c>
      <c r="BA397" s="16" t="s">
        <v>15863</v>
      </c>
      <c r="BB397" s="16" t="s">
        <v>15864</v>
      </c>
    </row>
    <row r="398" spans="1:54" s="16" customFormat="1" x14ac:dyDescent="0.2">
      <c r="A398" s="382"/>
      <c r="B398" s="16" t="s">
        <v>4923</v>
      </c>
      <c r="C398" s="16">
        <v>82</v>
      </c>
      <c r="D398" s="16" t="s">
        <v>4458</v>
      </c>
      <c r="E398" s="16" t="s">
        <v>8294</v>
      </c>
      <c r="F398" s="16" t="s">
        <v>5401</v>
      </c>
      <c r="G398" s="16" t="s">
        <v>4568</v>
      </c>
      <c r="H398" s="16" t="s">
        <v>4569</v>
      </c>
      <c r="I398" s="16" t="s">
        <v>4570</v>
      </c>
      <c r="J398" s="17">
        <v>41088</v>
      </c>
      <c r="K398" s="18">
        <f t="shared" si="14"/>
        <v>384.03194444444671</v>
      </c>
      <c r="L398" s="2">
        <v>1676271</v>
      </c>
      <c r="M398" s="2" t="s">
        <v>5962</v>
      </c>
      <c r="N398" s="2" t="s">
        <v>5963</v>
      </c>
      <c r="O398" s="2" t="s">
        <v>38</v>
      </c>
      <c r="P398" s="2" t="s">
        <v>5998</v>
      </c>
      <c r="Q398" s="2"/>
      <c r="R398" s="6">
        <v>41037</v>
      </c>
      <c r="S398" s="2" t="s">
        <v>39</v>
      </c>
      <c r="T398" s="7">
        <v>141351</v>
      </c>
      <c r="U398" s="7">
        <v>141351</v>
      </c>
      <c r="V398" s="2" t="s">
        <v>39</v>
      </c>
      <c r="W398" s="2" t="s">
        <v>39</v>
      </c>
      <c r="X398" s="2" t="s">
        <v>39</v>
      </c>
      <c r="Y398" s="7">
        <v>141351</v>
      </c>
      <c r="Z398" s="2"/>
      <c r="AA398" s="48">
        <v>70675.5</v>
      </c>
      <c r="AB398" s="2">
        <v>0</v>
      </c>
      <c r="AC398" s="2" t="s">
        <v>41</v>
      </c>
      <c r="AD398" s="2">
        <v>0</v>
      </c>
      <c r="AE398" s="2" t="s">
        <v>42</v>
      </c>
      <c r="AF398" s="2" t="s">
        <v>43</v>
      </c>
      <c r="AG398" s="2"/>
      <c r="AH398" s="2" t="s">
        <v>44</v>
      </c>
      <c r="AI398" s="2" t="s">
        <v>89</v>
      </c>
      <c r="AJ398" s="2" t="s">
        <v>2078</v>
      </c>
      <c r="AK398" s="2" t="s">
        <v>49</v>
      </c>
      <c r="AL398" s="2" t="s">
        <v>91</v>
      </c>
      <c r="AM398" s="2" t="s">
        <v>51</v>
      </c>
      <c r="AN398" s="2" t="s">
        <v>727</v>
      </c>
      <c r="AO398" s="2" t="s">
        <v>162</v>
      </c>
      <c r="AP398" s="2" t="s">
        <v>163</v>
      </c>
      <c r="AQ398" s="2" t="s">
        <v>55</v>
      </c>
      <c r="AR398" s="2"/>
      <c r="AS398" s="2"/>
      <c r="AT398" s="363">
        <v>0</v>
      </c>
      <c r="AU398" s="2" t="s">
        <v>5964</v>
      </c>
      <c r="AV398" s="6">
        <v>41453</v>
      </c>
      <c r="AW398" s="39">
        <v>41472.031944444447</v>
      </c>
      <c r="AX398" s="2" t="s">
        <v>48</v>
      </c>
      <c r="AY398" s="7">
        <v>141351</v>
      </c>
      <c r="AZ398" s="3">
        <v>1115</v>
      </c>
      <c r="BA398" s="16" t="s">
        <v>15865</v>
      </c>
      <c r="BB398" s="16" t="s">
        <v>15866</v>
      </c>
    </row>
    <row r="399" spans="1:54" s="16" customFormat="1" x14ac:dyDescent="0.2">
      <c r="A399" s="382"/>
      <c r="B399" s="16" t="s">
        <v>4923</v>
      </c>
      <c r="C399" s="16">
        <v>82</v>
      </c>
      <c r="D399" s="16" t="s">
        <v>4458</v>
      </c>
      <c r="E399" s="16" t="s">
        <v>4606</v>
      </c>
      <c r="F399" s="16" t="s">
        <v>9407</v>
      </c>
      <c r="G399" s="16" t="s">
        <v>4568</v>
      </c>
      <c r="H399" s="16" t="s">
        <v>4584</v>
      </c>
      <c r="I399" s="16" t="s">
        <v>4584</v>
      </c>
      <c r="J399" s="17">
        <v>41478</v>
      </c>
      <c r="K399" s="18">
        <f t="shared" si="14"/>
        <v>-5.4152777777781012</v>
      </c>
      <c r="L399" s="2">
        <v>1676672</v>
      </c>
      <c r="M399" s="2" t="s">
        <v>5965</v>
      </c>
      <c r="N399" s="2" t="s">
        <v>5966</v>
      </c>
      <c r="O399" s="2" t="s">
        <v>38</v>
      </c>
      <c r="P399" s="2" t="s">
        <v>5967</v>
      </c>
      <c r="Q399" s="2"/>
      <c r="R399" s="6">
        <v>40638</v>
      </c>
      <c r="S399" s="2" t="s">
        <v>39</v>
      </c>
      <c r="T399" s="7">
        <v>56557.04</v>
      </c>
      <c r="U399" s="7">
        <v>56557.04</v>
      </c>
      <c r="V399" s="2" t="s">
        <v>39</v>
      </c>
      <c r="W399" s="2" t="s">
        <v>39</v>
      </c>
      <c r="X399" s="2" t="s">
        <v>39</v>
      </c>
      <c r="Y399" s="7">
        <v>56557.04</v>
      </c>
      <c r="Z399" s="2" t="s">
        <v>41</v>
      </c>
      <c r="AA399" s="48">
        <v>28278.52</v>
      </c>
      <c r="AB399" s="2">
        <v>0</v>
      </c>
      <c r="AC399" s="2" t="s">
        <v>41</v>
      </c>
      <c r="AD399" s="2">
        <v>0</v>
      </c>
      <c r="AE399" s="2" t="s">
        <v>42</v>
      </c>
      <c r="AF399" s="2" t="s">
        <v>43</v>
      </c>
      <c r="AG399" s="2"/>
      <c r="AH399" s="2" t="s">
        <v>44</v>
      </c>
      <c r="AI399" s="2" t="s">
        <v>89</v>
      </c>
      <c r="AJ399" s="2" t="s">
        <v>96</v>
      </c>
      <c r="AK399" s="2" t="s">
        <v>97</v>
      </c>
      <c r="AL399" s="2" t="s">
        <v>216</v>
      </c>
      <c r="AM399" s="2" t="s">
        <v>51</v>
      </c>
      <c r="AN399" s="2" t="s">
        <v>266</v>
      </c>
      <c r="AO399" s="2" t="s">
        <v>206</v>
      </c>
      <c r="AP399" s="2" t="s">
        <v>4380</v>
      </c>
      <c r="AQ399" s="2" t="s">
        <v>55</v>
      </c>
      <c r="AR399" s="2"/>
      <c r="AS399" s="2"/>
      <c r="AT399" s="363">
        <v>0</v>
      </c>
      <c r="AU399" s="2" t="s">
        <v>5968</v>
      </c>
      <c r="AV399" s="6">
        <v>41449</v>
      </c>
      <c r="AW399" s="39">
        <v>41472.584722222222</v>
      </c>
      <c r="AX399" s="2" t="s">
        <v>48</v>
      </c>
      <c r="AY399" s="7">
        <v>56557.04</v>
      </c>
      <c r="AZ399" s="3">
        <v>5101</v>
      </c>
      <c r="BA399" s="16" t="s">
        <v>15867</v>
      </c>
      <c r="BB399" s="16" t="s">
        <v>11755</v>
      </c>
    </row>
    <row r="400" spans="1:54" s="16" customFormat="1" x14ac:dyDescent="0.2">
      <c r="A400" s="382"/>
      <c r="B400" s="16" t="s">
        <v>4923</v>
      </c>
      <c r="C400" s="16">
        <v>93</v>
      </c>
      <c r="D400" s="16" t="s">
        <v>4458</v>
      </c>
      <c r="E400" s="16" t="s">
        <v>4592</v>
      </c>
      <c r="F400" s="16" t="s">
        <v>9407</v>
      </c>
      <c r="G400" s="16" t="s">
        <v>4568</v>
      </c>
      <c r="H400" s="16" t="s">
        <v>4584</v>
      </c>
      <c r="I400" s="16" t="s">
        <v>4584</v>
      </c>
      <c r="J400" s="17">
        <v>41474</v>
      </c>
      <c r="K400" s="18">
        <f t="shared" si="14"/>
        <v>-1.265277777776646</v>
      </c>
      <c r="L400" s="2">
        <v>1676970</v>
      </c>
      <c r="M400" s="2" t="s">
        <v>5969</v>
      </c>
      <c r="N400" s="2" t="s">
        <v>5970</v>
      </c>
      <c r="O400" s="2" t="s">
        <v>38</v>
      </c>
      <c r="P400" s="2" t="s">
        <v>5971</v>
      </c>
      <c r="Q400" s="2"/>
      <c r="R400" s="6">
        <v>40359</v>
      </c>
      <c r="S400" s="2" t="s">
        <v>39</v>
      </c>
      <c r="T400" s="7">
        <v>5500</v>
      </c>
      <c r="U400" s="7">
        <v>5500</v>
      </c>
      <c r="V400" s="2" t="s">
        <v>39</v>
      </c>
      <c r="W400" s="2" t="s">
        <v>39</v>
      </c>
      <c r="X400" s="2" t="s">
        <v>39</v>
      </c>
      <c r="Y400" s="7">
        <v>5500</v>
      </c>
      <c r="Z400" s="2" t="s">
        <v>41</v>
      </c>
      <c r="AA400" s="48">
        <v>2750</v>
      </c>
      <c r="AB400" s="2">
        <v>0</v>
      </c>
      <c r="AC400" s="2" t="s">
        <v>41</v>
      </c>
      <c r="AD400" s="2">
        <v>0</v>
      </c>
      <c r="AE400" s="2" t="s">
        <v>42</v>
      </c>
      <c r="AF400" s="2" t="s">
        <v>43</v>
      </c>
      <c r="AG400" s="2"/>
      <c r="AH400" s="2" t="s">
        <v>44</v>
      </c>
      <c r="AI400" s="2" t="s">
        <v>89</v>
      </c>
      <c r="AJ400" s="2" t="s">
        <v>96</v>
      </c>
      <c r="AK400" s="2" t="s">
        <v>97</v>
      </c>
      <c r="AL400" s="2" t="s">
        <v>91</v>
      </c>
      <c r="AM400" s="2" t="s">
        <v>51</v>
      </c>
      <c r="AN400" s="2" t="s">
        <v>153</v>
      </c>
      <c r="AO400" s="2" t="s">
        <v>154</v>
      </c>
      <c r="AP400" s="2" t="s">
        <v>155</v>
      </c>
      <c r="AQ400" s="2" t="s">
        <v>55</v>
      </c>
      <c r="AR400" s="2"/>
      <c r="AS400" s="2"/>
      <c r="AT400" s="363">
        <v>0</v>
      </c>
      <c r="AU400" s="2" t="s">
        <v>5972</v>
      </c>
      <c r="AV400" s="6">
        <v>40666</v>
      </c>
      <c r="AW400" s="39">
        <v>41472.734722222223</v>
      </c>
      <c r="AX400" s="2" t="s">
        <v>48</v>
      </c>
      <c r="AY400" s="7">
        <v>5500</v>
      </c>
      <c r="AZ400" s="3">
        <v>7000</v>
      </c>
      <c r="BA400" s="16" t="s">
        <v>15868</v>
      </c>
      <c r="BB400" s="16" t="s">
        <v>15869</v>
      </c>
    </row>
    <row r="401" spans="1:54" s="16" customFormat="1" x14ac:dyDescent="0.2">
      <c r="A401" s="382"/>
      <c r="B401" s="16" t="s">
        <v>4923</v>
      </c>
      <c r="C401" s="16">
        <v>1</v>
      </c>
      <c r="D401" s="16" t="s">
        <v>6893</v>
      </c>
      <c r="E401" s="16" t="s">
        <v>4652</v>
      </c>
      <c r="F401" s="16" t="s">
        <v>5286</v>
      </c>
      <c r="G401" s="16" t="s">
        <v>5831</v>
      </c>
      <c r="H401" s="16" t="s">
        <v>4569</v>
      </c>
      <c r="I401" s="16" t="s">
        <v>4578</v>
      </c>
      <c r="J401" s="17" t="s">
        <v>5286</v>
      </c>
      <c r="K401" s="18" t="s">
        <v>5286</v>
      </c>
      <c r="L401" s="2">
        <v>1677209</v>
      </c>
      <c r="M401" s="2" t="s">
        <v>5973</v>
      </c>
      <c r="N401" s="2" t="s">
        <v>5974</v>
      </c>
      <c r="O401" s="2" t="s">
        <v>38</v>
      </c>
      <c r="P401" s="2" t="s">
        <v>5999</v>
      </c>
      <c r="Q401" s="2"/>
      <c r="R401" s="6">
        <v>41217</v>
      </c>
      <c r="S401" s="2" t="s">
        <v>39</v>
      </c>
      <c r="T401" s="7">
        <v>57792.51</v>
      </c>
      <c r="U401" s="7">
        <v>57792.51</v>
      </c>
      <c r="V401" s="2" t="s">
        <v>39</v>
      </c>
      <c r="W401" s="2" t="s">
        <v>39</v>
      </c>
      <c r="X401" s="2" t="s">
        <v>39</v>
      </c>
      <c r="Y401" s="7">
        <v>57792.51</v>
      </c>
      <c r="Z401" s="2"/>
      <c r="AA401" s="48">
        <v>28896.26</v>
      </c>
      <c r="AB401" s="2">
        <v>0</v>
      </c>
      <c r="AC401" s="2" t="s">
        <v>41</v>
      </c>
      <c r="AD401" s="2">
        <v>0</v>
      </c>
      <c r="AE401" s="2" t="s">
        <v>42</v>
      </c>
      <c r="AF401" s="2" t="s">
        <v>43</v>
      </c>
      <c r="AG401" s="2"/>
      <c r="AH401" s="2" t="s">
        <v>44</v>
      </c>
      <c r="AI401" s="2" t="s">
        <v>89</v>
      </c>
      <c r="AJ401" s="2" t="s">
        <v>96</v>
      </c>
      <c r="AK401" s="2" t="s">
        <v>97</v>
      </c>
      <c r="AL401" s="2" t="s">
        <v>91</v>
      </c>
      <c r="AM401" s="2" t="s">
        <v>51</v>
      </c>
      <c r="AN401" s="2" t="s">
        <v>324</v>
      </c>
      <c r="AO401" s="2" t="s">
        <v>53</v>
      </c>
      <c r="AP401" s="2" t="s">
        <v>54</v>
      </c>
      <c r="AQ401" s="2" t="s">
        <v>55</v>
      </c>
      <c r="AR401" s="2"/>
      <c r="AS401" s="2"/>
      <c r="AT401" s="363">
        <v>0</v>
      </c>
      <c r="AU401" s="2" t="s">
        <v>5975</v>
      </c>
      <c r="AV401" s="6">
        <v>41459</v>
      </c>
      <c r="AW401" s="39">
        <v>41472.98333333333</v>
      </c>
      <c r="AX401" s="2" t="s">
        <v>72</v>
      </c>
      <c r="AY401" s="7">
        <v>57792.51</v>
      </c>
      <c r="AZ401" s="3"/>
      <c r="BA401" s="16" t="s">
        <v>15870</v>
      </c>
      <c r="BB401" s="16" t="s">
        <v>15871</v>
      </c>
    </row>
    <row r="402" spans="1:54" s="16" customFormat="1" x14ac:dyDescent="0.2">
      <c r="A402" s="382"/>
      <c r="B402" s="16" t="s">
        <v>4923</v>
      </c>
      <c r="C402" s="16">
        <v>14</v>
      </c>
      <c r="D402" s="16" t="s">
        <v>4457</v>
      </c>
      <c r="E402" s="35" t="s">
        <v>4590</v>
      </c>
      <c r="F402" s="16" t="s">
        <v>5151</v>
      </c>
      <c r="G402" s="16" t="s">
        <v>4566</v>
      </c>
      <c r="H402" s="16" t="s">
        <v>4567</v>
      </c>
      <c r="I402" s="16" t="s">
        <v>7440</v>
      </c>
      <c r="J402" s="17">
        <v>41304</v>
      </c>
      <c r="K402" s="18">
        <f t="shared" ref="K402:K415" si="15">AW402-J402</f>
        <v>169.06597222221899</v>
      </c>
      <c r="L402" s="2">
        <v>1677332</v>
      </c>
      <c r="M402" s="2" t="s">
        <v>5976</v>
      </c>
      <c r="N402" s="2" t="s">
        <v>5977</v>
      </c>
      <c r="O402" s="2" t="s">
        <v>1199</v>
      </c>
      <c r="P402" s="2" t="s">
        <v>6000</v>
      </c>
      <c r="Q402" s="2"/>
      <c r="R402" s="6">
        <v>41303</v>
      </c>
      <c r="S402" s="2" t="s">
        <v>39</v>
      </c>
      <c r="T402" s="7">
        <v>9733</v>
      </c>
      <c r="U402" s="7">
        <v>11132</v>
      </c>
      <c r="V402" s="2" t="s">
        <v>39</v>
      </c>
      <c r="W402" s="2" t="s">
        <v>39</v>
      </c>
      <c r="X402" s="2" t="s">
        <v>39</v>
      </c>
      <c r="Y402" s="7">
        <v>9733</v>
      </c>
      <c r="Z402" s="2"/>
      <c r="AA402" s="48">
        <v>4866.5</v>
      </c>
      <c r="AB402" s="2">
        <v>0</v>
      </c>
      <c r="AC402" s="2" t="s">
        <v>41</v>
      </c>
      <c r="AD402" s="2">
        <v>0</v>
      </c>
      <c r="AE402" s="2" t="s">
        <v>42</v>
      </c>
      <c r="AF402" s="2" t="s">
        <v>43</v>
      </c>
      <c r="AG402" s="2"/>
      <c r="AH402" s="2" t="s">
        <v>44</v>
      </c>
      <c r="AI402" s="2" t="s">
        <v>3189</v>
      </c>
      <c r="AJ402" s="2" t="s">
        <v>2078</v>
      </c>
      <c r="AK402" s="2" t="s">
        <v>97</v>
      </c>
      <c r="AL402" s="2" t="s">
        <v>75</v>
      </c>
      <c r="AM402" s="2" t="s">
        <v>76</v>
      </c>
      <c r="AN402" s="2" t="s">
        <v>69</v>
      </c>
      <c r="AO402" s="2" t="s">
        <v>53</v>
      </c>
      <c r="AP402" s="2" t="s">
        <v>54</v>
      </c>
      <c r="AQ402" s="2" t="s">
        <v>55</v>
      </c>
      <c r="AR402" s="2"/>
      <c r="AS402" s="2"/>
      <c r="AT402" s="363">
        <v>0</v>
      </c>
      <c r="AU402" s="2" t="s">
        <v>5978</v>
      </c>
      <c r="AV402" s="6">
        <v>41458</v>
      </c>
      <c r="AW402" s="39">
        <v>41473.065972222219</v>
      </c>
      <c r="AX402" s="2" t="s">
        <v>48</v>
      </c>
      <c r="AY402" s="7">
        <v>9733</v>
      </c>
      <c r="AZ402" s="3">
        <v>5002</v>
      </c>
      <c r="BA402" s="16" t="s">
        <v>5977</v>
      </c>
      <c r="BB402" s="16" t="s">
        <v>11012</v>
      </c>
    </row>
    <row r="403" spans="1:54" s="16" customFormat="1" x14ac:dyDescent="0.2">
      <c r="A403" s="382"/>
      <c r="B403" s="16" t="s">
        <v>4923</v>
      </c>
      <c r="C403" s="16">
        <v>14</v>
      </c>
      <c r="D403" s="16" t="s">
        <v>4457</v>
      </c>
      <c r="E403" s="16" t="s">
        <v>5151</v>
      </c>
      <c r="F403" s="16" t="s">
        <v>5151</v>
      </c>
      <c r="G403" s="16" t="s">
        <v>5514</v>
      </c>
      <c r="H403" s="16" t="s">
        <v>4569</v>
      </c>
      <c r="I403" s="16" t="s">
        <v>4575</v>
      </c>
      <c r="J403" s="17">
        <v>41348</v>
      </c>
      <c r="K403" s="18">
        <f t="shared" si="15"/>
        <v>125.6472222222219</v>
      </c>
      <c r="L403" s="2">
        <v>1677932</v>
      </c>
      <c r="M403" s="2" t="s">
        <v>5979</v>
      </c>
      <c r="N403" s="2" t="s">
        <v>5980</v>
      </c>
      <c r="O403" s="2" t="s">
        <v>1199</v>
      </c>
      <c r="P403" s="2" t="s">
        <v>6002</v>
      </c>
      <c r="Q403" s="2"/>
      <c r="R403" s="6">
        <v>41050</v>
      </c>
      <c r="S403" s="2" t="s">
        <v>39</v>
      </c>
      <c r="T403" s="7">
        <v>13433</v>
      </c>
      <c r="U403" s="7">
        <v>13433</v>
      </c>
      <c r="V403" s="2" t="s">
        <v>39</v>
      </c>
      <c r="W403" s="2" t="s">
        <v>39</v>
      </c>
      <c r="X403" s="2" t="s">
        <v>39</v>
      </c>
      <c r="Y403" s="7">
        <v>13433</v>
      </c>
      <c r="Z403" s="2"/>
      <c r="AA403" s="48">
        <v>6716.5</v>
      </c>
      <c r="AB403" s="2">
        <v>0</v>
      </c>
      <c r="AC403" s="2" t="s">
        <v>41</v>
      </c>
      <c r="AD403" s="2">
        <v>0</v>
      </c>
      <c r="AE403" s="2" t="s">
        <v>42</v>
      </c>
      <c r="AF403" s="2" t="s">
        <v>43</v>
      </c>
      <c r="AG403" s="2"/>
      <c r="AH403" s="2" t="s">
        <v>44</v>
      </c>
      <c r="AI403" s="2" t="s">
        <v>3189</v>
      </c>
      <c r="AJ403" s="2" t="s">
        <v>2932</v>
      </c>
      <c r="AK403" s="2" t="s">
        <v>49</v>
      </c>
      <c r="AL403" s="2" t="s">
        <v>75</v>
      </c>
      <c r="AM403" s="2" t="s">
        <v>76</v>
      </c>
      <c r="AN403" s="2" t="s">
        <v>522</v>
      </c>
      <c r="AO403" s="2" t="s">
        <v>154</v>
      </c>
      <c r="AP403" s="2" t="s">
        <v>155</v>
      </c>
      <c r="AQ403" s="2" t="s">
        <v>55</v>
      </c>
      <c r="AR403" s="2"/>
      <c r="AS403" s="2"/>
      <c r="AT403" s="363">
        <v>0</v>
      </c>
      <c r="AU403" s="2" t="s">
        <v>5981</v>
      </c>
      <c r="AV403" s="6">
        <v>41459</v>
      </c>
      <c r="AW403" s="39">
        <v>41473.647222222222</v>
      </c>
      <c r="AX403" s="2" t="s">
        <v>48</v>
      </c>
      <c r="AY403" s="7">
        <v>13433</v>
      </c>
      <c r="AZ403" s="3">
        <v>5000</v>
      </c>
      <c r="BA403" s="16" t="s">
        <v>15872</v>
      </c>
      <c r="BB403" s="16" t="s">
        <v>15873</v>
      </c>
    </row>
    <row r="404" spans="1:54" s="16" customFormat="1" x14ac:dyDescent="0.2">
      <c r="A404" s="382"/>
      <c r="B404" s="16" t="s">
        <v>4923</v>
      </c>
      <c r="C404" s="16">
        <v>93</v>
      </c>
      <c r="D404" s="16" t="s">
        <v>4458</v>
      </c>
      <c r="E404" s="2" t="s">
        <v>4904</v>
      </c>
      <c r="F404" s="16" t="s">
        <v>4604</v>
      </c>
      <c r="G404" s="16" t="s">
        <v>4573</v>
      </c>
      <c r="H404" s="16" t="s">
        <v>4569</v>
      </c>
      <c r="I404" s="16" t="s">
        <v>4574</v>
      </c>
      <c r="J404" s="17">
        <v>41340</v>
      </c>
      <c r="K404" s="18">
        <f t="shared" si="15"/>
        <v>133.8791666666657</v>
      </c>
      <c r="L404" s="2">
        <v>1678091</v>
      </c>
      <c r="M404" s="2" t="s">
        <v>5982</v>
      </c>
      <c r="N404" s="2" t="s">
        <v>5983</v>
      </c>
      <c r="O404" s="2" t="s">
        <v>38</v>
      </c>
      <c r="P404" s="2" t="s">
        <v>6003</v>
      </c>
      <c r="Q404" s="2"/>
      <c r="R404" s="6">
        <v>41113</v>
      </c>
      <c r="S404" s="2" t="s">
        <v>39</v>
      </c>
      <c r="T404" s="7">
        <v>123000</v>
      </c>
      <c r="U404" s="7">
        <v>123000</v>
      </c>
      <c r="V404" s="2" t="s">
        <v>39</v>
      </c>
      <c r="W404" s="2" t="s">
        <v>39</v>
      </c>
      <c r="X404" s="2" t="s">
        <v>39</v>
      </c>
      <c r="Y404" s="7">
        <v>123000</v>
      </c>
      <c r="Z404" s="2"/>
      <c r="AA404" s="48">
        <v>61500</v>
      </c>
      <c r="AB404" s="2">
        <v>0</v>
      </c>
      <c r="AC404" s="2" t="s">
        <v>41</v>
      </c>
      <c r="AD404" s="2">
        <v>0</v>
      </c>
      <c r="AE404" s="2" t="s">
        <v>42</v>
      </c>
      <c r="AF404" s="2" t="s">
        <v>43</v>
      </c>
      <c r="AG404" s="2"/>
      <c r="AH404" s="2" t="s">
        <v>44</v>
      </c>
      <c r="AI404" s="2" t="s">
        <v>89</v>
      </c>
      <c r="AJ404" s="2" t="s">
        <v>96</v>
      </c>
      <c r="AK404" s="2" t="s">
        <v>97</v>
      </c>
      <c r="AL404" s="2" t="s">
        <v>160</v>
      </c>
      <c r="AM404" s="2" t="s">
        <v>51</v>
      </c>
      <c r="AN404" s="2" t="s">
        <v>605</v>
      </c>
      <c r="AO404" s="2" t="s">
        <v>53</v>
      </c>
      <c r="AP404" s="2" t="s">
        <v>54</v>
      </c>
      <c r="AQ404" s="2" t="s">
        <v>55</v>
      </c>
      <c r="AR404" s="2"/>
      <c r="AS404" s="2"/>
      <c r="AT404" s="363">
        <v>0</v>
      </c>
      <c r="AU404" s="2" t="s">
        <v>5984</v>
      </c>
      <c r="AV404" s="6">
        <v>41446</v>
      </c>
      <c r="AW404" s="39">
        <v>41473.879166666666</v>
      </c>
      <c r="AX404" s="2" t="s">
        <v>48</v>
      </c>
      <c r="AY404" s="7">
        <v>123000</v>
      </c>
      <c r="AZ404" s="3">
        <v>5055</v>
      </c>
      <c r="BA404" s="16" t="s">
        <v>15874</v>
      </c>
      <c r="BB404" s="16" t="s">
        <v>15875</v>
      </c>
    </row>
    <row r="405" spans="1:54" s="16" customFormat="1" x14ac:dyDescent="0.2">
      <c r="A405" s="382"/>
      <c r="B405" s="16" t="s">
        <v>4923</v>
      </c>
      <c r="C405" s="16">
        <v>93</v>
      </c>
      <c r="D405" s="16" t="s">
        <v>4458</v>
      </c>
      <c r="E405" s="16" t="s">
        <v>4592</v>
      </c>
      <c r="F405" s="16" t="s">
        <v>9407</v>
      </c>
      <c r="G405" s="16" t="s">
        <v>4571</v>
      </c>
      <c r="H405" s="16" t="s">
        <v>4569</v>
      </c>
      <c r="I405" s="16" t="s">
        <v>7439</v>
      </c>
      <c r="J405" s="17">
        <v>41102</v>
      </c>
      <c r="K405" s="18">
        <f t="shared" si="15"/>
        <v>372.03194444444671</v>
      </c>
      <c r="L405" s="2">
        <v>1678246</v>
      </c>
      <c r="M405" s="2" t="s">
        <v>5985</v>
      </c>
      <c r="N405" s="2" t="s">
        <v>5986</v>
      </c>
      <c r="O405" s="2" t="s">
        <v>38</v>
      </c>
      <c r="P405" s="2" t="s">
        <v>5995</v>
      </c>
      <c r="Q405" s="2"/>
      <c r="R405" s="6">
        <v>39994</v>
      </c>
      <c r="S405" s="2" t="s">
        <v>39</v>
      </c>
      <c r="T405" s="7">
        <v>25000</v>
      </c>
      <c r="U405" s="7">
        <v>25000</v>
      </c>
      <c r="V405" s="2" t="s">
        <v>39</v>
      </c>
      <c r="W405" s="2" t="s">
        <v>39</v>
      </c>
      <c r="X405" s="2" t="s">
        <v>39</v>
      </c>
      <c r="Y405" s="7">
        <v>25000</v>
      </c>
      <c r="Z405" s="2"/>
      <c r="AA405" s="48">
        <v>12500</v>
      </c>
      <c r="AB405" s="2">
        <v>0</v>
      </c>
      <c r="AC405" s="2" t="s">
        <v>41</v>
      </c>
      <c r="AD405" s="2">
        <v>0</v>
      </c>
      <c r="AE405" s="2" t="s">
        <v>42</v>
      </c>
      <c r="AF405" s="2" t="s">
        <v>43</v>
      </c>
      <c r="AG405" s="2"/>
      <c r="AH405" s="2" t="s">
        <v>44</v>
      </c>
      <c r="AI405" s="2" t="s">
        <v>89</v>
      </c>
      <c r="AJ405" s="2" t="s">
        <v>96</v>
      </c>
      <c r="AK405" s="2" t="s">
        <v>97</v>
      </c>
      <c r="AL405" s="2" t="s">
        <v>50</v>
      </c>
      <c r="AM405" s="2" t="s">
        <v>51</v>
      </c>
      <c r="AN405" s="2" t="s">
        <v>871</v>
      </c>
      <c r="AO405" s="2" t="s">
        <v>154</v>
      </c>
      <c r="AP405" s="2" t="s">
        <v>155</v>
      </c>
      <c r="AQ405" s="2" t="s">
        <v>55</v>
      </c>
      <c r="AR405" s="2"/>
      <c r="AS405" s="2"/>
      <c r="AT405" s="363">
        <v>0</v>
      </c>
      <c r="AU405" s="2" t="s">
        <v>5987</v>
      </c>
      <c r="AV405" s="6">
        <v>41445</v>
      </c>
      <c r="AW405" s="39">
        <v>41474.031944444447</v>
      </c>
      <c r="AX405" s="2" t="s">
        <v>48</v>
      </c>
      <c r="AY405" s="7">
        <v>25000</v>
      </c>
      <c r="AZ405" s="3">
        <v>7000</v>
      </c>
      <c r="BA405" s="16" t="s">
        <v>15876</v>
      </c>
      <c r="BB405" s="16" t="s">
        <v>15877</v>
      </c>
    </row>
    <row r="406" spans="1:54" s="16" customFormat="1" x14ac:dyDescent="0.2">
      <c r="A406" s="382"/>
      <c r="B406" s="16" t="s">
        <v>4923</v>
      </c>
      <c r="C406" s="16">
        <v>14</v>
      </c>
      <c r="D406" s="16" t="s">
        <v>4457</v>
      </c>
      <c r="E406" s="35" t="s">
        <v>4598</v>
      </c>
      <c r="F406" s="16" t="s">
        <v>5151</v>
      </c>
      <c r="G406" s="16" t="s">
        <v>4576</v>
      </c>
      <c r="H406" s="16" t="s">
        <v>4569</v>
      </c>
      <c r="I406" s="16" t="s">
        <v>7156</v>
      </c>
      <c r="J406" s="17">
        <v>41359</v>
      </c>
      <c r="K406" s="18">
        <f t="shared" si="15"/>
        <v>115.04791666667006</v>
      </c>
      <c r="L406" s="2">
        <v>1678260</v>
      </c>
      <c r="M406" s="2" t="s">
        <v>5988</v>
      </c>
      <c r="N406" s="2" t="s">
        <v>5989</v>
      </c>
      <c r="O406" s="2" t="s">
        <v>1199</v>
      </c>
      <c r="P406" s="2" t="s">
        <v>6004</v>
      </c>
      <c r="Q406" s="2"/>
      <c r="R406" s="6">
        <v>41313</v>
      </c>
      <c r="S406" s="2" t="s">
        <v>39</v>
      </c>
      <c r="T406" s="7">
        <v>5623</v>
      </c>
      <c r="U406" s="7">
        <v>5623</v>
      </c>
      <c r="V406" s="2" t="s">
        <v>39</v>
      </c>
      <c r="W406" s="2" t="s">
        <v>39</v>
      </c>
      <c r="X406" s="2" t="s">
        <v>39</v>
      </c>
      <c r="Y406" s="7">
        <v>5623</v>
      </c>
      <c r="Z406" s="2"/>
      <c r="AA406" s="48">
        <v>2811.5</v>
      </c>
      <c r="AB406" s="2">
        <v>0</v>
      </c>
      <c r="AC406" s="2" t="s">
        <v>41</v>
      </c>
      <c r="AD406" s="2">
        <v>0</v>
      </c>
      <c r="AE406" s="2" t="s">
        <v>42</v>
      </c>
      <c r="AF406" s="2" t="s">
        <v>43</v>
      </c>
      <c r="AG406" s="2"/>
      <c r="AH406" s="2" t="s">
        <v>44</v>
      </c>
      <c r="AI406" s="2" t="s">
        <v>3189</v>
      </c>
      <c r="AJ406" s="2" t="s">
        <v>2932</v>
      </c>
      <c r="AK406" s="2" t="s">
        <v>97</v>
      </c>
      <c r="AL406" s="2" t="s">
        <v>50</v>
      </c>
      <c r="AM406" s="2" t="s">
        <v>51</v>
      </c>
      <c r="AN406" s="2" t="s">
        <v>2565</v>
      </c>
      <c r="AO406" s="2" t="s">
        <v>53</v>
      </c>
      <c r="AP406" s="2" t="s">
        <v>54</v>
      </c>
      <c r="AQ406" s="2" t="s">
        <v>55</v>
      </c>
      <c r="AR406" s="2"/>
      <c r="AS406" s="2"/>
      <c r="AT406" s="363">
        <v>0</v>
      </c>
      <c r="AU406" s="2" t="s">
        <v>5990</v>
      </c>
      <c r="AV406" s="6">
        <v>41453</v>
      </c>
      <c r="AW406" s="39">
        <v>41474.04791666667</v>
      </c>
      <c r="AX406" s="2" t="s">
        <v>48</v>
      </c>
      <c r="AY406" s="7">
        <v>5623</v>
      </c>
      <c r="AZ406" s="3">
        <v>5003</v>
      </c>
      <c r="BA406" s="16" t="s">
        <v>15878</v>
      </c>
      <c r="BB406" s="16" t="s">
        <v>15879</v>
      </c>
    </row>
    <row r="407" spans="1:54" s="16" customFormat="1" x14ac:dyDescent="0.2">
      <c r="A407" s="382"/>
      <c r="B407" s="16" t="s">
        <v>4923</v>
      </c>
      <c r="C407" s="16">
        <v>93</v>
      </c>
      <c r="D407" s="16" t="s">
        <v>4458</v>
      </c>
      <c r="E407" s="35" t="s">
        <v>6054</v>
      </c>
      <c r="F407" s="16" t="s">
        <v>5401</v>
      </c>
      <c r="G407" s="16" t="s">
        <v>4582</v>
      </c>
      <c r="H407" s="16" t="s">
        <v>4569</v>
      </c>
      <c r="I407" s="16" t="s">
        <v>4578</v>
      </c>
      <c r="J407" s="17">
        <v>41222</v>
      </c>
      <c r="K407" s="18">
        <f t="shared" si="15"/>
        <v>252.64652777777519</v>
      </c>
      <c r="L407" s="2">
        <v>1678811</v>
      </c>
      <c r="M407" s="2" t="s">
        <v>5991</v>
      </c>
      <c r="N407" s="2" t="s">
        <v>5974</v>
      </c>
      <c r="O407" s="2" t="s">
        <v>38</v>
      </c>
      <c r="P407" s="2" t="s">
        <v>6053</v>
      </c>
      <c r="Q407" s="2"/>
      <c r="R407" s="6">
        <v>41217</v>
      </c>
      <c r="S407" s="2" t="s">
        <v>39</v>
      </c>
      <c r="T407" s="7">
        <v>100000</v>
      </c>
      <c r="U407" s="7">
        <v>100000</v>
      </c>
      <c r="V407" s="2" t="s">
        <v>39</v>
      </c>
      <c r="W407" s="2" t="s">
        <v>39</v>
      </c>
      <c r="X407" s="2" t="s">
        <v>39</v>
      </c>
      <c r="Y407" s="7">
        <v>100000</v>
      </c>
      <c r="Z407" s="2"/>
      <c r="AA407" s="48">
        <v>50000</v>
      </c>
      <c r="AB407" s="2">
        <v>0</v>
      </c>
      <c r="AC407" s="2" t="s">
        <v>41</v>
      </c>
      <c r="AD407" s="2">
        <v>0</v>
      </c>
      <c r="AE407" s="2" t="s">
        <v>42</v>
      </c>
      <c r="AF407" s="2" t="s">
        <v>43</v>
      </c>
      <c r="AG407" s="2"/>
      <c r="AH407" s="2" t="s">
        <v>44</v>
      </c>
      <c r="AI407" s="2" t="s">
        <v>89</v>
      </c>
      <c r="AJ407" s="2" t="s">
        <v>2078</v>
      </c>
      <c r="AK407" s="2" t="s">
        <v>49</v>
      </c>
      <c r="AL407" s="2" t="s">
        <v>160</v>
      </c>
      <c r="AM407" s="2" t="s">
        <v>51</v>
      </c>
      <c r="AN407" s="2" t="s">
        <v>324</v>
      </c>
      <c r="AO407" s="2" t="s">
        <v>53</v>
      </c>
      <c r="AP407" s="2" t="s">
        <v>54</v>
      </c>
      <c r="AQ407" s="2" t="s">
        <v>55</v>
      </c>
      <c r="AR407" s="2"/>
      <c r="AS407" s="2"/>
      <c r="AT407" s="363">
        <v>0</v>
      </c>
      <c r="AU407" s="2" t="s">
        <v>5992</v>
      </c>
      <c r="AV407" s="6">
        <v>41415</v>
      </c>
      <c r="AW407" s="39">
        <v>41474.646527777775</v>
      </c>
      <c r="AX407" s="2" t="s">
        <v>48</v>
      </c>
      <c r="AY407" s="7">
        <v>100000</v>
      </c>
      <c r="AZ407" s="3">
        <v>8062</v>
      </c>
      <c r="BA407" s="16" t="s">
        <v>15870</v>
      </c>
      <c r="BB407" s="16" t="s">
        <v>15871</v>
      </c>
    </row>
    <row r="408" spans="1:54" s="16" customFormat="1" x14ac:dyDescent="0.2">
      <c r="A408" s="382"/>
      <c r="B408" s="16" t="s">
        <v>4923</v>
      </c>
      <c r="C408" s="16">
        <v>93</v>
      </c>
      <c r="D408" s="16" t="s">
        <v>4458</v>
      </c>
      <c r="E408" s="16" t="s">
        <v>8303</v>
      </c>
      <c r="F408" s="16" t="s">
        <v>5676</v>
      </c>
      <c r="G408" s="16" t="s">
        <v>5939</v>
      </c>
      <c r="H408" s="16" t="s">
        <v>4569</v>
      </c>
      <c r="I408" s="16" t="s">
        <v>6055</v>
      </c>
      <c r="J408" s="17">
        <v>39566</v>
      </c>
      <c r="K408" s="18">
        <f t="shared" si="15"/>
        <v>1904.4152777777781</v>
      </c>
      <c r="L408" s="2">
        <v>1674856</v>
      </c>
      <c r="M408" s="2" t="s">
        <v>5923</v>
      </c>
      <c r="N408" s="2" t="s">
        <v>5924</v>
      </c>
      <c r="O408" s="2" t="s">
        <v>38</v>
      </c>
      <c r="P408" s="2">
        <v>9301763</v>
      </c>
      <c r="Q408" s="2"/>
      <c r="R408" s="6">
        <v>39566</v>
      </c>
      <c r="S408" s="2" t="s">
        <v>39</v>
      </c>
      <c r="T408" s="7">
        <v>71012.7</v>
      </c>
      <c r="U408" s="7">
        <v>71012.7</v>
      </c>
      <c r="V408" s="2" t="s">
        <v>39</v>
      </c>
      <c r="W408" s="2" t="s">
        <v>39</v>
      </c>
      <c r="X408" s="2" t="s">
        <v>39</v>
      </c>
      <c r="Y408" s="7">
        <v>71012.7</v>
      </c>
      <c r="Z408" s="2" t="s">
        <v>40</v>
      </c>
      <c r="AA408" s="48">
        <v>71012.7</v>
      </c>
      <c r="AB408" s="2">
        <v>0</v>
      </c>
      <c r="AC408" s="2" t="s">
        <v>41</v>
      </c>
      <c r="AD408" s="2">
        <v>0</v>
      </c>
      <c r="AE408" s="2" t="s">
        <v>42</v>
      </c>
      <c r="AF408" s="2" t="s">
        <v>43</v>
      </c>
      <c r="AG408" s="2"/>
      <c r="AH408" s="2" t="s">
        <v>44</v>
      </c>
      <c r="AI408" s="2" t="s">
        <v>89</v>
      </c>
      <c r="AJ408" s="2" t="s">
        <v>2078</v>
      </c>
      <c r="AK408" s="2" t="s">
        <v>49</v>
      </c>
      <c r="AL408" s="2" t="s">
        <v>104</v>
      </c>
      <c r="AM408" s="2" t="s">
        <v>51</v>
      </c>
      <c r="AN408" s="2" t="s">
        <v>266</v>
      </c>
      <c r="AO408" s="2" t="s">
        <v>206</v>
      </c>
      <c r="AP408" s="2" t="s">
        <v>4380</v>
      </c>
      <c r="AQ408" s="2" t="s">
        <v>55</v>
      </c>
      <c r="AR408" s="2"/>
      <c r="AS408" s="2"/>
      <c r="AT408" s="363">
        <v>0</v>
      </c>
      <c r="AU408" s="2" t="s">
        <v>5925</v>
      </c>
      <c r="AV408" s="6">
        <v>39377</v>
      </c>
      <c r="AW408" s="39">
        <v>41470.415277777778</v>
      </c>
      <c r="AX408" s="2" t="s">
        <v>48</v>
      </c>
      <c r="AY408" s="7">
        <v>71012.7</v>
      </c>
      <c r="AZ408" s="3">
        <v>9999</v>
      </c>
      <c r="BA408" s="16" t="s">
        <v>15880</v>
      </c>
      <c r="BB408" s="16" t="s">
        <v>15881</v>
      </c>
    </row>
    <row r="409" spans="1:54" s="16" customFormat="1" x14ac:dyDescent="0.2">
      <c r="A409" s="382"/>
      <c r="B409" s="16" t="s">
        <v>4923</v>
      </c>
      <c r="C409" s="16">
        <v>93</v>
      </c>
      <c r="D409" s="16" t="s">
        <v>4458</v>
      </c>
      <c r="E409" s="16" t="s">
        <v>4597</v>
      </c>
      <c r="F409" s="16" t="s">
        <v>5401</v>
      </c>
      <c r="G409" s="16" t="s">
        <v>5939</v>
      </c>
      <c r="H409" s="16" t="s">
        <v>4569</v>
      </c>
      <c r="I409" s="16" t="s">
        <v>4570</v>
      </c>
      <c r="J409" s="17">
        <v>41157</v>
      </c>
      <c r="K409" s="18">
        <f t="shared" si="15"/>
        <v>321.42916666666861</v>
      </c>
      <c r="L409" s="2">
        <v>1680093</v>
      </c>
      <c r="M409" s="2" t="s">
        <v>6005</v>
      </c>
      <c r="N409" s="2" t="s">
        <v>6006</v>
      </c>
      <c r="O409" s="2" t="s">
        <v>38</v>
      </c>
      <c r="P409" s="2" t="s">
        <v>6056</v>
      </c>
      <c r="Q409" s="2"/>
      <c r="R409" s="6">
        <v>39084</v>
      </c>
      <c r="S409" s="2" t="s">
        <v>39</v>
      </c>
      <c r="T409" s="7">
        <v>32301</v>
      </c>
      <c r="U409" s="7">
        <v>32301</v>
      </c>
      <c r="V409" s="2" t="s">
        <v>39</v>
      </c>
      <c r="W409" s="2" t="s">
        <v>39</v>
      </c>
      <c r="X409" s="2" t="s">
        <v>39</v>
      </c>
      <c r="Y409" s="7">
        <v>32301</v>
      </c>
      <c r="Z409" s="2"/>
      <c r="AA409" s="48">
        <v>16150.5</v>
      </c>
      <c r="AB409" s="2">
        <v>0</v>
      </c>
      <c r="AC409" s="2" t="s">
        <v>41</v>
      </c>
      <c r="AD409" s="2">
        <v>0</v>
      </c>
      <c r="AE409" s="2" t="s">
        <v>42</v>
      </c>
      <c r="AF409" s="2" t="s">
        <v>43</v>
      </c>
      <c r="AG409" s="2"/>
      <c r="AH409" s="2" t="s">
        <v>44</v>
      </c>
      <c r="AI409" s="2" t="s">
        <v>89</v>
      </c>
      <c r="AJ409" s="2" t="s">
        <v>2078</v>
      </c>
      <c r="AK409" s="2" t="s">
        <v>49</v>
      </c>
      <c r="AL409" s="2" t="s">
        <v>91</v>
      </c>
      <c r="AM409" s="2" t="s">
        <v>51</v>
      </c>
      <c r="AN409" s="2" t="s">
        <v>1563</v>
      </c>
      <c r="AO409" s="2" t="s">
        <v>53</v>
      </c>
      <c r="AP409" s="2" t="s">
        <v>54</v>
      </c>
      <c r="AQ409" s="2" t="s">
        <v>55</v>
      </c>
      <c r="AR409" s="2"/>
      <c r="AS409" s="2"/>
      <c r="AT409" s="363">
        <v>0</v>
      </c>
      <c r="AU409" s="2" t="s">
        <v>6007</v>
      </c>
      <c r="AV409" s="6">
        <v>41465</v>
      </c>
      <c r="AW409" s="39">
        <v>41478.429166666669</v>
      </c>
      <c r="AX409" s="2" t="s">
        <v>48</v>
      </c>
      <c r="AY409" s="7">
        <v>32301</v>
      </c>
      <c r="AZ409" s="3">
        <v>5030</v>
      </c>
      <c r="BA409" s="16" t="s">
        <v>15882</v>
      </c>
      <c r="BB409" s="16" t="s">
        <v>15883</v>
      </c>
    </row>
    <row r="410" spans="1:54" s="16" customFormat="1" x14ac:dyDescent="0.2">
      <c r="A410" s="382"/>
      <c r="B410" s="16" t="s">
        <v>4923</v>
      </c>
      <c r="C410" s="16">
        <v>82</v>
      </c>
      <c r="D410" s="16" t="s">
        <v>4458</v>
      </c>
      <c r="E410" s="16" t="s">
        <v>4593</v>
      </c>
      <c r="F410" s="16" t="s">
        <v>5401</v>
      </c>
      <c r="G410" s="16" t="s">
        <v>4573</v>
      </c>
      <c r="H410" s="16" t="s">
        <v>4584</v>
      </c>
      <c r="I410" s="16" t="s">
        <v>4584</v>
      </c>
      <c r="J410" s="17">
        <v>41481</v>
      </c>
      <c r="K410" s="18">
        <f t="shared" si="15"/>
        <v>-2.3145833333328483</v>
      </c>
      <c r="L410" s="2">
        <v>1680469</v>
      </c>
      <c r="M410" s="2" t="s">
        <v>6008</v>
      </c>
      <c r="N410" s="2" t="s">
        <v>6009</v>
      </c>
      <c r="O410" s="2" t="s">
        <v>38</v>
      </c>
      <c r="P410" s="2" t="s">
        <v>6010</v>
      </c>
      <c r="Q410" s="2"/>
      <c r="R410" s="6">
        <v>40930</v>
      </c>
      <c r="S410" s="2" t="s">
        <v>39</v>
      </c>
      <c r="T410" s="7">
        <v>315288</v>
      </c>
      <c r="U410" s="7">
        <v>315288</v>
      </c>
      <c r="V410" s="2" t="s">
        <v>39</v>
      </c>
      <c r="W410" s="2" t="s">
        <v>39</v>
      </c>
      <c r="X410" s="2" t="s">
        <v>39</v>
      </c>
      <c r="Y410" s="7">
        <v>315288</v>
      </c>
      <c r="Z410" s="2" t="s">
        <v>41</v>
      </c>
      <c r="AA410" s="48">
        <v>157644</v>
      </c>
      <c r="AB410" s="2">
        <v>0</v>
      </c>
      <c r="AC410" s="2" t="s">
        <v>41</v>
      </c>
      <c r="AD410" s="2">
        <v>0</v>
      </c>
      <c r="AE410" s="2" t="s">
        <v>42</v>
      </c>
      <c r="AF410" s="2" t="s">
        <v>43</v>
      </c>
      <c r="AG410" s="2"/>
      <c r="AH410" s="2" t="s">
        <v>44</v>
      </c>
      <c r="AI410" s="2" t="s">
        <v>3815</v>
      </c>
      <c r="AJ410" s="2" t="s">
        <v>96</v>
      </c>
      <c r="AK410" s="2" t="s">
        <v>97</v>
      </c>
      <c r="AL410" s="2" t="s">
        <v>1214</v>
      </c>
      <c r="AM410" s="2" t="s">
        <v>51</v>
      </c>
      <c r="AN410" s="2" t="s">
        <v>225</v>
      </c>
      <c r="AO410" s="2" t="s">
        <v>154</v>
      </c>
      <c r="AP410" s="2" t="s">
        <v>155</v>
      </c>
      <c r="AQ410" s="2" t="s">
        <v>55</v>
      </c>
      <c r="AR410" s="2"/>
      <c r="AS410" s="2"/>
      <c r="AT410" s="363">
        <v>0</v>
      </c>
      <c r="AU410" s="2" t="s">
        <v>6011</v>
      </c>
      <c r="AV410" s="6">
        <v>41458</v>
      </c>
      <c r="AW410" s="39">
        <v>41478.685416666667</v>
      </c>
      <c r="AX410" s="2" t="s">
        <v>48</v>
      </c>
      <c r="AY410" s="7">
        <v>315288</v>
      </c>
      <c r="AZ410" s="3">
        <v>5012</v>
      </c>
      <c r="BA410" s="16" t="s">
        <v>15884</v>
      </c>
      <c r="BB410" s="16" t="s">
        <v>15885</v>
      </c>
    </row>
    <row r="411" spans="1:54" s="16" customFormat="1" x14ac:dyDescent="0.2">
      <c r="A411" s="382"/>
      <c r="B411" s="16" t="s">
        <v>4923</v>
      </c>
      <c r="C411" s="16">
        <v>82</v>
      </c>
      <c r="D411" s="16" t="s">
        <v>4458</v>
      </c>
      <c r="E411" s="16" t="s">
        <v>4593</v>
      </c>
      <c r="F411" s="16" t="s">
        <v>5401</v>
      </c>
      <c r="G411" s="16" t="s">
        <v>4573</v>
      </c>
      <c r="H411" s="16" t="s">
        <v>4569</v>
      </c>
      <c r="I411" s="16" t="s">
        <v>4575</v>
      </c>
      <c r="J411" s="17">
        <v>41137</v>
      </c>
      <c r="K411" s="18">
        <f t="shared" si="15"/>
        <v>341.98750000000291</v>
      </c>
      <c r="L411" s="2">
        <v>1680750</v>
      </c>
      <c r="M411" s="2" t="s">
        <v>6012</v>
      </c>
      <c r="N411" s="2" t="s">
        <v>6013</v>
      </c>
      <c r="O411" s="2" t="s">
        <v>38</v>
      </c>
      <c r="P411" s="2" t="s">
        <v>6057</v>
      </c>
      <c r="Q411" s="2"/>
      <c r="R411" s="6">
        <v>41046</v>
      </c>
      <c r="S411" s="2" t="s">
        <v>39</v>
      </c>
      <c r="T411" s="7">
        <v>45000</v>
      </c>
      <c r="U411" s="7">
        <v>45000</v>
      </c>
      <c r="V411" s="2" t="s">
        <v>39</v>
      </c>
      <c r="W411" s="2" t="s">
        <v>39</v>
      </c>
      <c r="X411" s="2" t="s">
        <v>39</v>
      </c>
      <c r="Y411" s="7">
        <v>45000</v>
      </c>
      <c r="Z411" s="2"/>
      <c r="AA411" s="48">
        <v>22500</v>
      </c>
      <c r="AB411" s="2">
        <v>0</v>
      </c>
      <c r="AC411" s="2" t="s">
        <v>41</v>
      </c>
      <c r="AD411" s="2">
        <v>0</v>
      </c>
      <c r="AE411" s="2" t="s">
        <v>42</v>
      </c>
      <c r="AF411" s="2" t="s">
        <v>43</v>
      </c>
      <c r="AG411" s="2"/>
      <c r="AH411" s="2" t="s">
        <v>44</v>
      </c>
      <c r="AI411" s="2" t="s">
        <v>89</v>
      </c>
      <c r="AJ411" s="2" t="s">
        <v>96</v>
      </c>
      <c r="AK411" s="2" t="s">
        <v>97</v>
      </c>
      <c r="AL411" s="2" t="s">
        <v>4435</v>
      </c>
      <c r="AM411" s="2" t="s">
        <v>51</v>
      </c>
      <c r="AN411" s="2" t="s">
        <v>69</v>
      </c>
      <c r="AO411" s="2" t="s">
        <v>53</v>
      </c>
      <c r="AP411" s="2" t="s">
        <v>54</v>
      </c>
      <c r="AQ411" s="2" t="s">
        <v>55</v>
      </c>
      <c r="AR411" s="2"/>
      <c r="AS411" s="2"/>
      <c r="AT411" s="363">
        <v>0</v>
      </c>
      <c r="AU411" s="2" t="s">
        <v>6014</v>
      </c>
      <c r="AV411" s="6">
        <v>41465</v>
      </c>
      <c r="AW411" s="39">
        <v>41478.987500000003</v>
      </c>
      <c r="AX411" s="2" t="s">
        <v>48</v>
      </c>
      <c r="AY411" s="7">
        <v>45000</v>
      </c>
      <c r="AZ411" s="3">
        <v>5012</v>
      </c>
      <c r="BA411" s="16" t="s">
        <v>15886</v>
      </c>
      <c r="BB411" s="21" t="s">
        <v>15887</v>
      </c>
    </row>
    <row r="412" spans="1:54" s="16" customFormat="1" x14ac:dyDescent="0.2">
      <c r="A412" s="382"/>
      <c r="B412" s="16" t="s">
        <v>4923</v>
      </c>
      <c r="C412" s="16">
        <v>93</v>
      </c>
      <c r="D412" s="16" t="s">
        <v>4458</v>
      </c>
      <c r="E412" s="2" t="s">
        <v>4904</v>
      </c>
      <c r="F412" s="16" t="s">
        <v>4604</v>
      </c>
      <c r="G412" s="16" t="s">
        <v>5939</v>
      </c>
      <c r="H412" s="16" t="s">
        <v>4567</v>
      </c>
      <c r="I412" s="16" t="s">
        <v>4587</v>
      </c>
      <c r="J412" s="17">
        <v>41130</v>
      </c>
      <c r="K412" s="18">
        <f t="shared" si="15"/>
        <v>349.03888888889196</v>
      </c>
      <c r="L412" s="2">
        <v>1680831</v>
      </c>
      <c r="M412" s="2" t="s">
        <v>6015</v>
      </c>
      <c r="N412" s="2" t="s">
        <v>6016</v>
      </c>
      <c r="O412" s="2" t="s">
        <v>38</v>
      </c>
      <c r="P412" s="2" t="s">
        <v>6058</v>
      </c>
      <c r="Q412" s="2"/>
      <c r="R412" s="6">
        <v>41088</v>
      </c>
      <c r="S412" s="2" t="s">
        <v>39</v>
      </c>
      <c r="T412" s="7">
        <v>58607.33</v>
      </c>
      <c r="U412" s="7">
        <v>68767.199999999997</v>
      </c>
      <c r="V412" s="2" t="s">
        <v>39</v>
      </c>
      <c r="W412" s="2" t="s">
        <v>39</v>
      </c>
      <c r="X412" s="2" t="s">
        <v>39</v>
      </c>
      <c r="Y412" s="7">
        <v>58607.33</v>
      </c>
      <c r="Z412" s="2"/>
      <c r="AA412" s="48">
        <v>29303.67</v>
      </c>
      <c r="AB412" s="2">
        <v>0</v>
      </c>
      <c r="AC412" s="2" t="s">
        <v>41</v>
      </c>
      <c r="AD412" s="2">
        <v>0</v>
      </c>
      <c r="AE412" s="2" t="s">
        <v>42</v>
      </c>
      <c r="AF412" s="2" t="s">
        <v>43</v>
      </c>
      <c r="AG412" s="2"/>
      <c r="AH412" s="2" t="s">
        <v>44</v>
      </c>
      <c r="AI412" s="2" t="s">
        <v>89</v>
      </c>
      <c r="AJ412" s="2" t="s">
        <v>2078</v>
      </c>
      <c r="AK412" s="2" t="s">
        <v>49</v>
      </c>
      <c r="AL412" s="2" t="s">
        <v>68</v>
      </c>
      <c r="AM412" s="2" t="s">
        <v>51</v>
      </c>
      <c r="AN412" s="2" t="s">
        <v>69</v>
      </c>
      <c r="AO412" s="2" t="s">
        <v>53</v>
      </c>
      <c r="AP412" s="2" t="s">
        <v>54</v>
      </c>
      <c r="AQ412" s="2" t="s">
        <v>55</v>
      </c>
      <c r="AR412" s="2"/>
      <c r="AS412" s="2"/>
      <c r="AT412" s="363">
        <v>0</v>
      </c>
      <c r="AU412" s="2" t="s">
        <v>6017</v>
      </c>
      <c r="AV412" s="6">
        <v>41458</v>
      </c>
      <c r="AW412" s="39">
        <v>41479.038888888892</v>
      </c>
      <c r="AX412" s="2" t="s">
        <v>48</v>
      </c>
      <c r="AY412" s="7">
        <v>58607.33</v>
      </c>
      <c r="AZ412" s="3">
        <v>5055</v>
      </c>
      <c r="BA412" s="16" t="s">
        <v>15888</v>
      </c>
      <c r="BB412" s="16" t="s">
        <v>15889</v>
      </c>
    </row>
    <row r="413" spans="1:54" s="16" customFormat="1" x14ac:dyDescent="0.2">
      <c r="A413" s="382"/>
      <c r="B413" s="16" t="s">
        <v>4923</v>
      </c>
      <c r="C413" s="16">
        <v>93</v>
      </c>
      <c r="D413" s="16" t="s">
        <v>4458</v>
      </c>
      <c r="E413" s="16" t="s">
        <v>4629</v>
      </c>
      <c r="F413" s="16" t="s">
        <v>5401</v>
      </c>
      <c r="G413" s="16" t="s">
        <v>5939</v>
      </c>
      <c r="H413" s="16" t="s">
        <v>4569</v>
      </c>
      <c r="I413" s="16" t="s">
        <v>7438</v>
      </c>
      <c r="J413" s="17">
        <v>41102</v>
      </c>
      <c r="K413" s="18">
        <f t="shared" si="15"/>
        <v>377.04513888889051</v>
      </c>
      <c r="L413" s="2">
        <v>1680834</v>
      </c>
      <c r="M413" s="2" t="s">
        <v>6018</v>
      </c>
      <c r="N413" s="2" t="s">
        <v>6019</v>
      </c>
      <c r="O413" s="2" t="s">
        <v>38</v>
      </c>
      <c r="P413" s="2" t="s">
        <v>6020</v>
      </c>
      <c r="Q413" s="2"/>
      <c r="R413" s="6">
        <v>40954</v>
      </c>
      <c r="S413" s="2" t="s">
        <v>39</v>
      </c>
      <c r="T413" s="7">
        <v>390505</v>
      </c>
      <c r="U413" s="7">
        <v>390505</v>
      </c>
      <c r="V413" s="2" t="s">
        <v>39</v>
      </c>
      <c r="W413" s="2" t="s">
        <v>39</v>
      </c>
      <c r="X413" s="2" t="s">
        <v>39</v>
      </c>
      <c r="Y413" s="7">
        <v>390505</v>
      </c>
      <c r="Z413" s="2" t="s">
        <v>41</v>
      </c>
      <c r="AA413" s="48">
        <v>195252.5</v>
      </c>
      <c r="AB413" s="2">
        <v>0</v>
      </c>
      <c r="AC413" s="2" t="s">
        <v>41</v>
      </c>
      <c r="AD413" s="2">
        <v>0</v>
      </c>
      <c r="AE413" s="2" t="s">
        <v>42</v>
      </c>
      <c r="AF413" s="2" t="s">
        <v>43</v>
      </c>
      <c r="AG413" s="2"/>
      <c r="AH413" s="2" t="s">
        <v>44</v>
      </c>
      <c r="AI413" s="2"/>
      <c r="AJ413" s="2"/>
      <c r="AK413" s="2" t="s">
        <v>49</v>
      </c>
      <c r="AL413" s="2" t="s">
        <v>50</v>
      </c>
      <c r="AM413" s="2" t="s">
        <v>51</v>
      </c>
      <c r="AN413" s="2" t="s">
        <v>1829</v>
      </c>
      <c r="AO413" s="2" t="s">
        <v>154</v>
      </c>
      <c r="AP413" s="2" t="s">
        <v>155</v>
      </c>
      <c r="AQ413" s="2" t="s">
        <v>55</v>
      </c>
      <c r="AR413" s="2"/>
      <c r="AS413" s="2"/>
      <c r="AT413" s="363">
        <v>0</v>
      </c>
      <c r="AU413" s="2" t="s">
        <v>6021</v>
      </c>
      <c r="AV413" s="6">
        <v>41459</v>
      </c>
      <c r="AW413" s="39">
        <v>41479.045138888891</v>
      </c>
      <c r="AX413" s="2" t="s">
        <v>48</v>
      </c>
      <c r="AY413" s="7">
        <v>390505</v>
      </c>
      <c r="AZ413" s="3" t="s">
        <v>10309</v>
      </c>
      <c r="BA413" s="16" t="s">
        <v>15890</v>
      </c>
      <c r="BB413" s="16" t="s">
        <v>15891</v>
      </c>
    </row>
    <row r="414" spans="1:54" s="16" customFormat="1" x14ac:dyDescent="0.2">
      <c r="A414" s="382"/>
      <c r="B414" s="16" t="s">
        <v>4923</v>
      </c>
      <c r="C414" s="16">
        <v>82</v>
      </c>
      <c r="D414" s="16" t="s">
        <v>4458</v>
      </c>
      <c r="E414" s="16" t="s">
        <v>4626</v>
      </c>
      <c r="F414" s="16" t="s">
        <v>5401</v>
      </c>
      <c r="G414" s="16" t="s">
        <v>4573</v>
      </c>
      <c r="H414" s="16" t="s">
        <v>4569</v>
      </c>
      <c r="I414" s="16" t="s">
        <v>4570</v>
      </c>
      <c r="J414" s="17">
        <v>41449</v>
      </c>
      <c r="K414" s="18">
        <f t="shared" si="15"/>
        <v>30.054166666668607</v>
      </c>
      <c r="L414" s="2">
        <v>1680848</v>
      </c>
      <c r="M414" s="2" t="s">
        <v>6022</v>
      </c>
      <c r="N414" s="2" t="s">
        <v>6023</v>
      </c>
      <c r="O414" s="2" t="s">
        <v>38</v>
      </c>
      <c r="P414" s="2" t="s">
        <v>6059</v>
      </c>
      <c r="Q414" s="2"/>
      <c r="R414" s="6">
        <v>41437</v>
      </c>
      <c r="S414" s="2" t="s">
        <v>39</v>
      </c>
      <c r="T414" s="7">
        <v>25000</v>
      </c>
      <c r="U414" s="7">
        <v>25000</v>
      </c>
      <c r="V414" s="2" t="s">
        <v>39</v>
      </c>
      <c r="W414" s="2" t="s">
        <v>39</v>
      </c>
      <c r="X414" s="2" t="s">
        <v>39</v>
      </c>
      <c r="Y414" s="7">
        <v>25000</v>
      </c>
      <c r="Z414" s="2"/>
      <c r="AA414" s="48">
        <v>12500</v>
      </c>
      <c r="AB414" s="2">
        <v>0</v>
      </c>
      <c r="AC414" s="2" t="s">
        <v>41</v>
      </c>
      <c r="AD414" s="2">
        <v>0</v>
      </c>
      <c r="AE414" s="2" t="s">
        <v>42</v>
      </c>
      <c r="AF414" s="2" t="s">
        <v>43</v>
      </c>
      <c r="AG414" s="2"/>
      <c r="AH414" s="2" t="s">
        <v>44</v>
      </c>
      <c r="AI414" s="2" t="s">
        <v>89</v>
      </c>
      <c r="AJ414" s="2" t="s">
        <v>2078</v>
      </c>
      <c r="AK414" s="2" t="s">
        <v>97</v>
      </c>
      <c r="AL414" s="2" t="s">
        <v>160</v>
      </c>
      <c r="AM414" s="2" t="s">
        <v>51</v>
      </c>
      <c r="AN414" s="2" t="s">
        <v>45</v>
      </c>
      <c r="AO414" s="2" t="s">
        <v>46</v>
      </c>
      <c r="AP414" s="2" t="s">
        <v>47</v>
      </c>
      <c r="AQ414" s="2" t="s">
        <v>55</v>
      </c>
      <c r="AR414" s="2"/>
      <c r="AS414" s="2"/>
      <c r="AT414" s="363">
        <v>0</v>
      </c>
      <c r="AU414" s="2" t="s">
        <v>6024</v>
      </c>
      <c r="AV414" s="6">
        <v>41459</v>
      </c>
      <c r="AW414" s="39">
        <v>41479.054166666669</v>
      </c>
      <c r="AX414" s="2" t="s">
        <v>48</v>
      </c>
      <c r="AY414" s="7">
        <v>25000</v>
      </c>
      <c r="AZ414" s="3">
        <v>8065</v>
      </c>
      <c r="BA414" s="16" t="s">
        <v>14067</v>
      </c>
      <c r="BB414" s="16" t="s">
        <v>14067</v>
      </c>
    </row>
    <row r="415" spans="1:54" s="16" customFormat="1" x14ac:dyDescent="0.2">
      <c r="A415" s="382"/>
      <c r="B415" s="16" t="s">
        <v>4923</v>
      </c>
      <c r="C415" s="16">
        <v>93</v>
      </c>
      <c r="D415" s="16" t="s">
        <v>4458</v>
      </c>
      <c r="E415" s="16" t="s">
        <v>4597</v>
      </c>
      <c r="F415" s="16" t="s">
        <v>5401</v>
      </c>
      <c r="G415" s="16" t="s">
        <v>5939</v>
      </c>
      <c r="H415" s="16" t="s">
        <v>4569</v>
      </c>
      <c r="I415" s="16" t="s">
        <v>4570</v>
      </c>
      <c r="J415" s="17">
        <v>41242</v>
      </c>
      <c r="K415" s="18">
        <f t="shared" si="15"/>
        <v>237.06874999999854</v>
      </c>
      <c r="L415" s="2">
        <v>1680865</v>
      </c>
      <c r="M415" s="2" t="s">
        <v>6025</v>
      </c>
      <c r="N415" s="2" t="s">
        <v>6026</v>
      </c>
      <c r="O415" s="2" t="s">
        <v>38</v>
      </c>
      <c r="P415" s="2" t="s">
        <v>6060</v>
      </c>
      <c r="Q415" s="2"/>
      <c r="R415" s="6">
        <v>41242</v>
      </c>
      <c r="S415" s="2" t="s">
        <v>39</v>
      </c>
      <c r="T415" s="7">
        <v>35806</v>
      </c>
      <c r="U415" s="7">
        <v>35806</v>
      </c>
      <c r="V415" s="2" t="s">
        <v>39</v>
      </c>
      <c r="W415" s="2" t="s">
        <v>39</v>
      </c>
      <c r="X415" s="2" t="s">
        <v>39</v>
      </c>
      <c r="Y415" s="7">
        <v>35806</v>
      </c>
      <c r="Z415" s="2"/>
      <c r="AA415" s="48">
        <v>17903</v>
      </c>
      <c r="AB415" s="2">
        <v>0</v>
      </c>
      <c r="AC415" s="2" t="s">
        <v>41</v>
      </c>
      <c r="AD415" s="2">
        <v>0</v>
      </c>
      <c r="AE415" s="2" t="s">
        <v>42</v>
      </c>
      <c r="AF415" s="2" t="s">
        <v>43</v>
      </c>
      <c r="AG415" s="2"/>
      <c r="AH415" s="2" t="s">
        <v>44</v>
      </c>
      <c r="AI415" s="2" t="s">
        <v>89</v>
      </c>
      <c r="AJ415" s="2" t="s">
        <v>2078</v>
      </c>
      <c r="AK415" s="2" t="s">
        <v>97</v>
      </c>
      <c r="AL415" s="2" t="s">
        <v>562</v>
      </c>
      <c r="AM415" s="2" t="s">
        <v>51</v>
      </c>
      <c r="AN415" s="2" t="s">
        <v>69</v>
      </c>
      <c r="AO415" s="2" t="s">
        <v>53</v>
      </c>
      <c r="AP415" s="2" t="s">
        <v>54</v>
      </c>
      <c r="AQ415" s="2" t="s">
        <v>55</v>
      </c>
      <c r="AR415" s="2"/>
      <c r="AS415" s="2"/>
      <c r="AT415" s="363">
        <v>0</v>
      </c>
      <c r="AU415" s="2" t="s">
        <v>6027</v>
      </c>
      <c r="AV415" s="6">
        <v>41442</v>
      </c>
      <c r="AW415" s="39">
        <v>41479.068749999999</v>
      </c>
      <c r="AX415" s="2" t="s">
        <v>48</v>
      </c>
      <c r="AY415" s="7">
        <v>35806</v>
      </c>
      <c r="AZ415" s="3">
        <v>5030</v>
      </c>
      <c r="BA415" s="16" t="s">
        <v>6026</v>
      </c>
      <c r="BB415" s="16" t="s">
        <v>15892</v>
      </c>
    </row>
    <row r="416" spans="1:54" s="16" customFormat="1" x14ac:dyDescent="0.2">
      <c r="A416" s="382"/>
      <c r="B416" s="16" t="s">
        <v>4923</v>
      </c>
      <c r="C416" s="16">
        <v>1</v>
      </c>
      <c r="D416" s="16" t="s">
        <v>6893</v>
      </c>
      <c r="E416" s="16" t="s">
        <v>8295</v>
      </c>
      <c r="F416" s="16" t="s">
        <v>5286</v>
      </c>
      <c r="G416" s="16" t="s">
        <v>5831</v>
      </c>
      <c r="H416" s="16" t="s">
        <v>4569</v>
      </c>
      <c r="I416" s="16" t="s">
        <v>4586</v>
      </c>
      <c r="J416" s="17" t="s">
        <v>5286</v>
      </c>
      <c r="K416" s="18" t="s">
        <v>5286</v>
      </c>
      <c r="L416" s="2">
        <v>1681552</v>
      </c>
      <c r="M416" s="2" t="s">
        <v>6028</v>
      </c>
      <c r="N416" s="2" t="s">
        <v>6029</v>
      </c>
      <c r="O416" s="2" t="s">
        <v>38</v>
      </c>
      <c r="P416" s="2" t="s">
        <v>6030</v>
      </c>
      <c r="Q416" s="2"/>
      <c r="R416" s="6">
        <v>41069</v>
      </c>
      <c r="S416" s="2" t="s">
        <v>39</v>
      </c>
      <c r="T416" s="7">
        <v>53671.68</v>
      </c>
      <c r="U416" s="7">
        <v>53671.68</v>
      </c>
      <c r="V416" s="2" t="s">
        <v>39</v>
      </c>
      <c r="W416" s="2" t="s">
        <v>39</v>
      </c>
      <c r="X416" s="2" t="s">
        <v>39</v>
      </c>
      <c r="Y416" s="7">
        <v>53671.68</v>
      </c>
      <c r="Z416" s="2" t="s">
        <v>41</v>
      </c>
      <c r="AA416" s="48">
        <v>26835.84</v>
      </c>
      <c r="AB416" s="2">
        <v>0</v>
      </c>
      <c r="AC416" s="2" t="s">
        <v>41</v>
      </c>
      <c r="AD416" s="2">
        <v>0</v>
      </c>
      <c r="AE416" s="2" t="s">
        <v>42</v>
      </c>
      <c r="AF416" s="2" t="s">
        <v>43</v>
      </c>
      <c r="AG416" s="2"/>
      <c r="AH416" s="2" t="s">
        <v>44</v>
      </c>
      <c r="AI416" s="2" t="s">
        <v>89</v>
      </c>
      <c r="AJ416" s="2" t="s">
        <v>2078</v>
      </c>
      <c r="AK416" s="2" t="s">
        <v>49</v>
      </c>
      <c r="AL416" s="2" t="s">
        <v>137</v>
      </c>
      <c r="AM416" s="2" t="s">
        <v>51</v>
      </c>
      <c r="AN416" s="2" t="s">
        <v>4898</v>
      </c>
      <c r="AO416" s="2" t="s">
        <v>1491</v>
      </c>
      <c r="AP416" s="2" t="s">
        <v>54</v>
      </c>
      <c r="AQ416" s="2" t="s">
        <v>55</v>
      </c>
      <c r="AR416" s="2"/>
      <c r="AS416" s="2"/>
      <c r="AT416" s="363">
        <v>0</v>
      </c>
      <c r="AU416" s="2" t="s">
        <v>6031</v>
      </c>
      <c r="AV416" s="6">
        <v>41171</v>
      </c>
      <c r="AW416" s="39">
        <v>41479.70208333333</v>
      </c>
      <c r="AX416" s="2" t="s">
        <v>72</v>
      </c>
      <c r="AY416" s="7">
        <v>53671.68</v>
      </c>
      <c r="AZ416" s="3"/>
      <c r="BA416" s="16" t="s">
        <v>15893</v>
      </c>
      <c r="BB416" s="16" t="s">
        <v>15894</v>
      </c>
    </row>
    <row r="417" spans="1:54" s="16" customFormat="1" x14ac:dyDescent="0.2">
      <c r="A417" s="382"/>
      <c r="B417" s="16" t="s">
        <v>4923</v>
      </c>
      <c r="C417" s="16">
        <v>14</v>
      </c>
      <c r="D417" s="16" t="s">
        <v>4457</v>
      </c>
      <c r="E417" s="16" t="s">
        <v>4590</v>
      </c>
      <c r="F417" s="16" t="s">
        <v>5151</v>
      </c>
      <c r="G417" s="16" t="s">
        <v>4576</v>
      </c>
      <c r="H417" s="16" t="s">
        <v>4567</v>
      </c>
      <c r="I417" s="16" t="s">
        <v>7440</v>
      </c>
      <c r="J417" s="17">
        <v>41348</v>
      </c>
      <c r="K417" s="18">
        <f t="shared" ref="K417:K424" si="16">AW417-J417</f>
        <v>131.88194444444525</v>
      </c>
      <c r="L417" s="2">
        <v>1681648</v>
      </c>
      <c r="M417" s="2" t="s">
        <v>6032</v>
      </c>
      <c r="N417" s="2" t="s">
        <v>6033</v>
      </c>
      <c r="O417" s="2" t="s">
        <v>1199</v>
      </c>
      <c r="P417" s="2" t="s">
        <v>6061</v>
      </c>
      <c r="Q417" s="2"/>
      <c r="R417" s="6">
        <v>41344</v>
      </c>
      <c r="S417" s="2" t="s">
        <v>39</v>
      </c>
      <c r="T417" s="7">
        <v>23553</v>
      </c>
      <c r="U417" s="7">
        <v>24064</v>
      </c>
      <c r="V417" s="2" t="s">
        <v>39</v>
      </c>
      <c r="W417" s="2" t="s">
        <v>39</v>
      </c>
      <c r="X417" s="2" t="s">
        <v>39</v>
      </c>
      <c r="Y417" s="7">
        <v>23553</v>
      </c>
      <c r="Z417" s="2"/>
      <c r="AA417" s="48">
        <v>11776.5</v>
      </c>
      <c r="AB417" s="2">
        <v>0</v>
      </c>
      <c r="AC417" s="2" t="s">
        <v>41</v>
      </c>
      <c r="AD417" s="2">
        <v>0</v>
      </c>
      <c r="AE417" s="2" t="s">
        <v>42</v>
      </c>
      <c r="AF417" s="2" t="s">
        <v>43</v>
      </c>
      <c r="AG417" s="2"/>
      <c r="AH417" s="2" t="s">
        <v>44</v>
      </c>
      <c r="AI417" s="2" t="s">
        <v>3189</v>
      </c>
      <c r="AJ417" s="2" t="s">
        <v>2932</v>
      </c>
      <c r="AK417" s="2" t="s">
        <v>49</v>
      </c>
      <c r="AL417" s="2" t="s">
        <v>75</v>
      </c>
      <c r="AM417" s="2" t="s">
        <v>177</v>
      </c>
      <c r="AN417" s="2" t="s">
        <v>1579</v>
      </c>
      <c r="AO417" s="2" t="s">
        <v>53</v>
      </c>
      <c r="AP417" s="2" t="s">
        <v>54</v>
      </c>
      <c r="AQ417" s="2" t="s">
        <v>55</v>
      </c>
      <c r="AR417" s="2"/>
      <c r="AS417" s="2"/>
      <c r="AT417" s="363">
        <v>0</v>
      </c>
      <c r="AU417" s="2" t="s">
        <v>6034</v>
      </c>
      <c r="AV417" s="6">
        <v>41466</v>
      </c>
      <c r="AW417" s="39">
        <v>41479.881944444445</v>
      </c>
      <c r="AX417" s="2" t="s">
        <v>48</v>
      </c>
      <c r="AY417" s="7">
        <v>23553</v>
      </c>
      <c r="AZ417" s="3">
        <v>5002</v>
      </c>
      <c r="BA417" s="16" t="s">
        <v>15895</v>
      </c>
      <c r="BB417" s="16" t="s">
        <v>15896</v>
      </c>
    </row>
    <row r="418" spans="1:54" s="16" customFormat="1" x14ac:dyDescent="0.2">
      <c r="A418" s="382"/>
      <c r="B418" s="16" t="s">
        <v>4923</v>
      </c>
      <c r="C418" s="16">
        <v>82</v>
      </c>
      <c r="D418" s="16" t="s">
        <v>4458</v>
      </c>
      <c r="E418" s="16" t="s">
        <v>4593</v>
      </c>
      <c r="F418" s="16" t="s">
        <v>5401</v>
      </c>
      <c r="G418" s="16" t="s">
        <v>4568</v>
      </c>
      <c r="H418" s="16" t="s">
        <v>4567</v>
      </c>
      <c r="I418" s="16" t="s">
        <v>7440</v>
      </c>
      <c r="J418" s="17">
        <v>41304</v>
      </c>
      <c r="K418" s="18">
        <f t="shared" si="16"/>
        <v>176.01666666667006</v>
      </c>
      <c r="L418" s="2">
        <v>1681792</v>
      </c>
      <c r="M418" s="2" t="s">
        <v>6035</v>
      </c>
      <c r="N418" s="2" t="s">
        <v>6036</v>
      </c>
      <c r="O418" s="2" t="s">
        <v>38</v>
      </c>
      <c r="P418" s="2" t="s">
        <v>6062</v>
      </c>
      <c r="Q418" s="2"/>
      <c r="R418" s="6">
        <v>41218</v>
      </c>
      <c r="S418" s="2" t="s">
        <v>39</v>
      </c>
      <c r="T418" s="7">
        <v>13500</v>
      </c>
      <c r="U418" s="7">
        <v>45000</v>
      </c>
      <c r="V418" s="2" t="s">
        <v>39</v>
      </c>
      <c r="W418" s="2" t="s">
        <v>39</v>
      </c>
      <c r="X418" s="2" t="s">
        <v>39</v>
      </c>
      <c r="Y418" s="7">
        <v>13500</v>
      </c>
      <c r="Z418" s="2"/>
      <c r="AA418" s="48">
        <v>6750</v>
      </c>
      <c r="AB418" s="2">
        <v>0</v>
      </c>
      <c r="AC418" s="2" t="s">
        <v>41</v>
      </c>
      <c r="AD418" s="2">
        <v>0</v>
      </c>
      <c r="AE418" s="2" t="s">
        <v>42</v>
      </c>
      <c r="AF418" s="2" t="s">
        <v>43</v>
      </c>
      <c r="AG418" s="2"/>
      <c r="AH418" s="2" t="s">
        <v>44</v>
      </c>
      <c r="AI418" s="2" t="s">
        <v>89</v>
      </c>
      <c r="AJ418" s="2" t="s">
        <v>2078</v>
      </c>
      <c r="AK418" s="2" t="s">
        <v>49</v>
      </c>
      <c r="AL418" s="2" t="s">
        <v>68</v>
      </c>
      <c r="AM418" s="2" t="s">
        <v>51</v>
      </c>
      <c r="AN418" s="2" t="s">
        <v>605</v>
      </c>
      <c r="AO418" s="2" t="s">
        <v>53</v>
      </c>
      <c r="AP418" s="2" t="s">
        <v>54</v>
      </c>
      <c r="AQ418" s="2" t="s">
        <v>55</v>
      </c>
      <c r="AR418" s="2"/>
      <c r="AS418" s="2"/>
      <c r="AT418" s="363">
        <v>0</v>
      </c>
      <c r="AU418" s="2" t="s">
        <v>6037</v>
      </c>
      <c r="AV418" s="6">
        <v>41459</v>
      </c>
      <c r="AW418" s="39">
        <v>41480.01666666667</v>
      </c>
      <c r="AX418" s="2" t="s">
        <v>48</v>
      </c>
      <c r="AY418" s="7">
        <v>13500</v>
      </c>
      <c r="AZ418" s="3">
        <v>5012</v>
      </c>
      <c r="BA418" s="16" t="s">
        <v>15897</v>
      </c>
      <c r="BB418" s="16" t="s">
        <v>15898</v>
      </c>
    </row>
    <row r="419" spans="1:54" s="16" customFormat="1" x14ac:dyDescent="0.2">
      <c r="A419" s="382"/>
      <c r="B419" s="16" t="s">
        <v>4923</v>
      </c>
      <c r="C419" s="16">
        <v>82</v>
      </c>
      <c r="D419" s="16" t="s">
        <v>4458</v>
      </c>
      <c r="E419" s="16" t="s">
        <v>9395</v>
      </c>
      <c r="F419" s="16" t="s">
        <v>5401</v>
      </c>
      <c r="G419" s="16" t="s">
        <v>4573</v>
      </c>
      <c r="H419" s="16" t="s">
        <v>4569</v>
      </c>
      <c r="I419" s="16" t="s">
        <v>4575</v>
      </c>
      <c r="J419" s="17">
        <v>40604</v>
      </c>
      <c r="K419" s="18">
        <f t="shared" si="16"/>
        <v>876.5090277777781</v>
      </c>
      <c r="L419" s="2">
        <v>1682159</v>
      </c>
      <c r="M419" s="2" t="s">
        <v>6038</v>
      </c>
      <c r="N419" s="2" t="s">
        <v>6039</v>
      </c>
      <c r="O419" s="2" t="s">
        <v>38</v>
      </c>
      <c r="P419" s="2" t="s">
        <v>6063</v>
      </c>
      <c r="Q419" s="2"/>
      <c r="R419" s="6">
        <v>40604</v>
      </c>
      <c r="S419" s="2" t="s">
        <v>39</v>
      </c>
      <c r="T419" s="7">
        <v>100000</v>
      </c>
      <c r="U419" s="7">
        <v>100000</v>
      </c>
      <c r="V419" s="2" t="s">
        <v>39</v>
      </c>
      <c r="W419" s="2" t="s">
        <v>39</v>
      </c>
      <c r="X419" s="2" t="s">
        <v>39</v>
      </c>
      <c r="Y419" s="7">
        <v>100000</v>
      </c>
      <c r="Z419" s="2"/>
      <c r="AA419" s="48">
        <v>50000</v>
      </c>
      <c r="AB419" s="2">
        <v>0</v>
      </c>
      <c r="AC419" s="2" t="s">
        <v>41</v>
      </c>
      <c r="AD419" s="2">
        <v>0</v>
      </c>
      <c r="AE419" s="2" t="s">
        <v>42</v>
      </c>
      <c r="AF419" s="2" t="s">
        <v>43</v>
      </c>
      <c r="AG419" s="2"/>
      <c r="AH419" s="2" t="s">
        <v>44</v>
      </c>
      <c r="AI419" s="2" t="s">
        <v>89</v>
      </c>
      <c r="AJ419" s="2" t="s">
        <v>2078</v>
      </c>
      <c r="AK419" s="2" t="s">
        <v>49</v>
      </c>
      <c r="AL419" s="2" t="s">
        <v>68</v>
      </c>
      <c r="AM419" s="2" t="s">
        <v>51</v>
      </c>
      <c r="AN419" s="2" t="s">
        <v>4898</v>
      </c>
      <c r="AO419" s="2" t="s">
        <v>1491</v>
      </c>
      <c r="AP419" s="2" t="s">
        <v>54</v>
      </c>
      <c r="AQ419" s="2" t="s">
        <v>55</v>
      </c>
      <c r="AR419" s="2"/>
      <c r="AS419" s="2"/>
      <c r="AT419" s="363">
        <v>0</v>
      </c>
      <c r="AU419" s="2" t="s">
        <v>6040</v>
      </c>
      <c r="AV419" s="6">
        <v>41302</v>
      </c>
      <c r="AW419" s="39">
        <v>41480.509027777778</v>
      </c>
      <c r="AX419" s="2" t="s">
        <v>48</v>
      </c>
      <c r="AY419" s="7">
        <v>100000</v>
      </c>
      <c r="AZ419" s="3">
        <v>5071</v>
      </c>
      <c r="BA419" s="16" t="s">
        <v>15899</v>
      </c>
      <c r="BB419" s="16" t="s">
        <v>14015</v>
      </c>
    </row>
    <row r="420" spans="1:54" s="16" customFormat="1" x14ac:dyDescent="0.2">
      <c r="A420" s="382"/>
      <c r="B420" s="16" t="s">
        <v>4923</v>
      </c>
      <c r="C420" s="16">
        <v>82</v>
      </c>
      <c r="D420" s="16" t="s">
        <v>4458</v>
      </c>
      <c r="E420" s="16" t="s">
        <v>9395</v>
      </c>
      <c r="F420" s="16" t="s">
        <v>5401</v>
      </c>
      <c r="G420" s="16" t="s">
        <v>4573</v>
      </c>
      <c r="H420" s="16" t="s">
        <v>4584</v>
      </c>
      <c r="I420" s="16" t="s">
        <v>4584</v>
      </c>
      <c r="J420" s="17">
        <v>41493</v>
      </c>
      <c r="K420" s="18">
        <f t="shared" si="16"/>
        <v>-12.236111111109494</v>
      </c>
      <c r="L420" s="2">
        <v>1682818</v>
      </c>
      <c r="M420" s="2" t="s">
        <v>6041</v>
      </c>
      <c r="N420" s="2" t="s">
        <v>6042</v>
      </c>
      <c r="O420" s="2" t="s">
        <v>38</v>
      </c>
      <c r="P420" s="2" t="s">
        <v>6117</v>
      </c>
      <c r="Q420" s="2"/>
      <c r="R420" s="6">
        <v>41086</v>
      </c>
      <c r="S420" s="2" t="s">
        <v>39</v>
      </c>
      <c r="T420" s="7">
        <v>54857</v>
      </c>
      <c r="U420" s="7">
        <v>54857</v>
      </c>
      <c r="V420" s="2" t="s">
        <v>39</v>
      </c>
      <c r="W420" s="2" t="s">
        <v>39</v>
      </c>
      <c r="X420" s="2" t="s">
        <v>39</v>
      </c>
      <c r="Y420" s="7">
        <v>54857</v>
      </c>
      <c r="Z420" s="2"/>
      <c r="AA420" s="48">
        <v>27428.5</v>
      </c>
      <c r="AB420" s="2">
        <v>0</v>
      </c>
      <c r="AC420" s="2" t="s">
        <v>73</v>
      </c>
      <c r="AD420" s="2">
        <v>0</v>
      </c>
      <c r="AE420" s="2" t="s">
        <v>42</v>
      </c>
      <c r="AF420" s="2" t="s">
        <v>43</v>
      </c>
      <c r="AG420" s="2"/>
      <c r="AH420" s="2" t="s">
        <v>44</v>
      </c>
      <c r="AI420" s="2" t="s">
        <v>89</v>
      </c>
      <c r="AJ420" s="2" t="s">
        <v>2078</v>
      </c>
      <c r="AK420" s="2" t="s">
        <v>97</v>
      </c>
      <c r="AL420" s="2" t="s">
        <v>91</v>
      </c>
      <c r="AM420" s="2" t="s">
        <v>51</v>
      </c>
      <c r="AN420" s="2" t="s">
        <v>3332</v>
      </c>
      <c r="AO420" s="2" t="s">
        <v>53</v>
      </c>
      <c r="AP420" s="2"/>
      <c r="AQ420" s="2" t="s">
        <v>1913</v>
      </c>
      <c r="AR420" s="2"/>
      <c r="AS420" s="2"/>
      <c r="AT420" s="363">
        <v>0</v>
      </c>
      <c r="AU420" s="2" t="s">
        <v>6043</v>
      </c>
      <c r="AV420" s="6">
        <v>41471</v>
      </c>
      <c r="AW420" s="39">
        <v>41480.763888888891</v>
      </c>
      <c r="AX420" s="2" t="s">
        <v>48</v>
      </c>
      <c r="AY420" s="7">
        <v>54857</v>
      </c>
      <c r="AZ420" s="3">
        <v>1113</v>
      </c>
      <c r="BA420" s="16" t="s">
        <v>15900</v>
      </c>
      <c r="BB420" s="16" t="s">
        <v>15901</v>
      </c>
    </row>
    <row r="421" spans="1:54" s="16" customFormat="1" x14ac:dyDescent="0.2">
      <c r="A421" s="382"/>
      <c r="B421" s="16" t="s">
        <v>4923</v>
      </c>
      <c r="C421" s="16">
        <v>82</v>
      </c>
      <c r="D421" s="16" t="s">
        <v>4458</v>
      </c>
      <c r="E421" s="16" t="s">
        <v>4593</v>
      </c>
      <c r="F421" s="16" t="s">
        <v>5401</v>
      </c>
      <c r="G421" s="16" t="s">
        <v>4573</v>
      </c>
      <c r="H421" s="16" t="s">
        <v>4569</v>
      </c>
      <c r="I421" s="16" t="s">
        <v>9408</v>
      </c>
      <c r="J421" s="17">
        <v>41278</v>
      </c>
      <c r="K421" s="18">
        <f t="shared" si="16"/>
        <v>202.92777777777519</v>
      </c>
      <c r="L421" s="2">
        <v>1682905</v>
      </c>
      <c r="M421" s="2" t="s">
        <v>6044</v>
      </c>
      <c r="N421" s="2" t="s">
        <v>6045</v>
      </c>
      <c r="O421" s="2" t="s">
        <v>38</v>
      </c>
      <c r="P421" s="2" t="s">
        <v>6064</v>
      </c>
      <c r="Q421" s="2"/>
      <c r="R421" s="6">
        <v>41252</v>
      </c>
      <c r="S421" s="2" t="s">
        <v>39</v>
      </c>
      <c r="T421" s="7">
        <v>53000</v>
      </c>
      <c r="U421" s="7">
        <v>53000</v>
      </c>
      <c r="V421" s="2" t="s">
        <v>39</v>
      </c>
      <c r="W421" s="2" t="s">
        <v>39</v>
      </c>
      <c r="X421" s="2" t="s">
        <v>39</v>
      </c>
      <c r="Y421" s="7">
        <v>53000</v>
      </c>
      <c r="Z421" s="2"/>
      <c r="AA421" s="48">
        <v>26500</v>
      </c>
      <c r="AB421" s="2">
        <v>0</v>
      </c>
      <c r="AC421" s="2" t="s">
        <v>41</v>
      </c>
      <c r="AD421" s="2">
        <v>0</v>
      </c>
      <c r="AE421" s="2" t="s">
        <v>42</v>
      </c>
      <c r="AF421" s="2" t="s">
        <v>43</v>
      </c>
      <c r="AG421" s="2"/>
      <c r="AH421" s="2" t="s">
        <v>44</v>
      </c>
      <c r="AI421" s="2" t="s">
        <v>89</v>
      </c>
      <c r="AJ421" s="2" t="s">
        <v>96</v>
      </c>
      <c r="AK421" s="2" t="s">
        <v>97</v>
      </c>
      <c r="AL421" s="2" t="s">
        <v>115</v>
      </c>
      <c r="AM421" s="2" t="s">
        <v>51</v>
      </c>
      <c r="AN421" s="2" t="s">
        <v>634</v>
      </c>
      <c r="AO421" s="2" t="s">
        <v>635</v>
      </c>
      <c r="AP421" s="2" t="s">
        <v>4380</v>
      </c>
      <c r="AQ421" s="2" t="s">
        <v>55</v>
      </c>
      <c r="AR421" s="2"/>
      <c r="AS421" s="2"/>
      <c r="AT421" s="363">
        <v>0</v>
      </c>
      <c r="AU421" s="2" t="s">
        <v>6046</v>
      </c>
      <c r="AV421" s="6">
        <v>41470</v>
      </c>
      <c r="AW421" s="39">
        <v>41480.927777777775</v>
      </c>
      <c r="AX421" s="2" t="s">
        <v>48</v>
      </c>
      <c r="AY421" s="7">
        <v>53000</v>
      </c>
      <c r="AZ421" s="3">
        <v>5012</v>
      </c>
      <c r="BA421" s="16" t="s">
        <v>15902</v>
      </c>
      <c r="BB421" s="21" t="s">
        <v>15903</v>
      </c>
    </row>
    <row r="422" spans="1:54" s="16" customFormat="1" x14ac:dyDescent="0.2">
      <c r="A422" s="382"/>
      <c r="B422" s="16" t="s">
        <v>4923</v>
      </c>
      <c r="C422" s="16">
        <v>93</v>
      </c>
      <c r="D422" s="16" t="s">
        <v>4458</v>
      </c>
      <c r="E422" s="16" t="s">
        <v>5513</v>
      </c>
      <c r="F422" s="16" t="s">
        <v>5401</v>
      </c>
      <c r="G422" s="16" t="s">
        <v>4582</v>
      </c>
      <c r="H422" s="16" t="s">
        <v>4569</v>
      </c>
      <c r="I422" s="16" t="s">
        <v>5203</v>
      </c>
      <c r="J422" s="17">
        <v>40952</v>
      </c>
      <c r="K422" s="18">
        <f t="shared" si="16"/>
        <v>529.66805555555766</v>
      </c>
      <c r="L422" s="2">
        <v>1683533</v>
      </c>
      <c r="M422" s="2" t="s">
        <v>6047</v>
      </c>
      <c r="N422" s="2" t="s">
        <v>6048</v>
      </c>
      <c r="O422" s="2" t="s">
        <v>38</v>
      </c>
      <c r="P422" s="2" t="s">
        <v>6119</v>
      </c>
      <c r="Q422" s="2"/>
      <c r="R422" s="6">
        <v>40945</v>
      </c>
      <c r="S422" s="2" t="s">
        <v>39</v>
      </c>
      <c r="T422" s="7">
        <v>100000</v>
      </c>
      <c r="U422" s="7">
        <v>100000</v>
      </c>
      <c r="V422" s="2" t="s">
        <v>39</v>
      </c>
      <c r="W422" s="2" t="s">
        <v>39</v>
      </c>
      <c r="X422" s="2" t="s">
        <v>39</v>
      </c>
      <c r="Y422" s="7">
        <v>100000</v>
      </c>
      <c r="Z422" s="2"/>
      <c r="AA422" s="48">
        <v>50000</v>
      </c>
      <c r="AB422" s="2">
        <v>0</v>
      </c>
      <c r="AC422" s="2" t="s">
        <v>41</v>
      </c>
      <c r="AD422" s="2">
        <v>0</v>
      </c>
      <c r="AE422" s="2" t="s">
        <v>42</v>
      </c>
      <c r="AF422" s="2" t="s">
        <v>43</v>
      </c>
      <c r="AG422" s="2"/>
      <c r="AH422" s="2" t="s">
        <v>44</v>
      </c>
      <c r="AI422" s="2" t="s">
        <v>89</v>
      </c>
      <c r="AJ422" s="2" t="s">
        <v>96</v>
      </c>
      <c r="AK422" s="2" t="s">
        <v>97</v>
      </c>
      <c r="AL422" s="2" t="s">
        <v>264</v>
      </c>
      <c r="AM422" s="2" t="s">
        <v>51</v>
      </c>
      <c r="AN422" s="2" t="s">
        <v>225</v>
      </c>
      <c r="AO422" s="2" t="s">
        <v>154</v>
      </c>
      <c r="AP422" s="2" t="s">
        <v>155</v>
      </c>
      <c r="AQ422" s="2" t="s">
        <v>55</v>
      </c>
      <c r="AR422" s="2"/>
      <c r="AS422" s="2"/>
      <c r="AT422" s="363">
        <v>0</v>
      </c>
      <c r="AU422" s="2" t="s">
        <v>6049</v>
      </c>
      <c r="AV422" s="6">
        <v>41383</v>
      </c>
      <c r="AW422" s="39">
        <v>41481.668055555558</v>
      </c>
      <c r="AX422" s="2" t="s">
        <v>48</v>
      </c>
      <c r="AY422" s="7">
        <v>100000</v>
      </c>
      <c r="AZ422" s="3">
        <v>8064</v>
      </c>
      <c r="BA422" s="16" t="s">
        <v>15904</v>
      </c>
      <c r="BB422" s="16" t="s">
        <v>15905</v>
      </c>
    </row>
    <row r="423" spans="1:54" s="16" customFormat="1" x14ac:dyDescent="0.2">
      <c r="A423" s="382"/>
      <c r="B423" s="16" t="s">
        <v>4923</v>
      </c>
      <c r="C423" s="16">
        <v>82</v>
      </c>
      <c r="D423" s="16" t="s">
        <v>4458</v>
      </c>
      <c r="E423" s="16" t="s">
        <v>4593</v>
      </c>
      <c r="F423" s="16" t="s">
        <v>5401</v>
      </c>
      <c r="G423" s="16" t="s">
        <v>4573</v>
      </c>
      <c r="H423" s="16" t="s">
        <v>4569</v>
      </c>
      <c r="I423" s="16" t="s">
        <v>4570</v>
      </c>
      <c r="J423" s="17">
        <v>41159</v>
      </c>
      <c r="K423" s="18">
        <f t="shared" si="16"/>
        <v>322.73402777777665</v>
      </c>
      <c r="L423" s="2">
        <v>1683683</v>
      </c>
      <c r="M423" s="2" t="s">
        <v>6050</v>
      </c>
      <c r="N423" s="2" t="s">
        <v>6051</v>
      </c>
      <c r="O423" s="2" t="s">
        <v>38</v>
      </c>
      <c r="P423" s="2" t="s">
        <v>6065</v>
      </c>
      <c r="Q423" s="2"/>
      <c r="R423" s="6">
        <v>41141</v>
      </c>
      <c r="S423" s="2" t="s">
        <v>39</v>
      </c>
      <c r="T423" s="7">
        <v>83000</v>
      </c>
      <c r="U423" s="7">
        <v>83000</v>
      </c>
      <c r="V423" s="2" t="s">
        <v>39</v>
      </c>
      <c r="W423" s="2" t="s">
        <v>39</v>
      </c>
      <c r="X423" s="2" t="s">
        <v>39</v>
      </c>
      <c r="Y423" s="7">
        <v>83000</v>
      </c>
      <c r="Z423" s="2"/>
      <c r="AA423" s="48">
        <v>41500</v>
      </c>
      <c r="AB423" s="2">
        <v>0</v>
      </c>
      <c r="AC423" s="2" t="s">
        <v>41</v>
      </c>
      <c r="AD423" s="2">
        <v>0</v>
      </c>
      <c r="AE423" s="2" t="s">
        <v>42</v>
      </c>
      <c r="AF423" s="2" t="s">
        <v>43</v>
      </c>
      <c r="AG423" s="2"/>
      <c r="AH423" s="2" t="s">
        <v>44</v>
      </c>
      <c r="AI423" s="2" t="s">
        <v>89</v>
      </c>
      <c r="AJ423" s="2" t="s">
        <v>2078</v>
      </c>
      <c r="AK423" s="2" t="s">
        <v>49</v>
      </c>
      <c r="AL423" s="2" t="s">
        <v>68</v>
      </c>
      <c r="AM423" s="2" t="s">
        <v>51</v>
      </c>
      <c r="AN423" s="2" t="s">
        <v>434</v>
      </c>
      <c r="AO423" s="2" t="s">
        <v>435</v>
      </c>
      <c r="AP423" s="2" t="s">
        <v>218</v>
      </c>
      <c r="AQ423" s="2" t="s">
        <v>55</v>
      </c>
      <c r="AR423" s="2"/>
      <c r="AS423" s="2"/>
      <c r="AT423" s="363">
        <v>0</v>
      </c>
      <c r="AU423" s="2" t="s">
        <v>6052</v>
      </c>
      <c r="AV423" s="6">
        <v>41465</v>
      </c>
      <c r="AW423" s="39">
        <v>41481.734027777777</v>
      </c>
      <c r="AX423" s="2" t="s">
        <v>48</v>
      </c>
      <c r="AY423" s="7">
        <v>83000</v>
      </c>
      <c r="AZ423" s="3">
        <v>5012</v>
      </c>
      <c r="BA423" s="16" t="s">
        <v>14067</v>
      </c>
      <c r="BB423" s="16" t="s">
        <v>14067</v>
      </c>
    </row>
    <row r="424" spans="1:54" s="16" customFormat="1" x14ac:dyDescent="0.2">
      <c r="A424" s="382"/>
      <c r="B424" s="16" t="s">
        <v>4923</v>
      </c>
      <c r="C424" s="16">
        <v>93</v>
      </c>
      <c r="D424" s="16" t="s">
        <v>4458</v>
      </c>
      <c r="E424" s="16" t="s">
        <v>8303</v>
      </c>
      <c r="F424" s="16" t="s">
        <v>5676</v>
      </c>
      <c r="G424" s="16" t="s">
        <v>4582</v>
      </c>
      <c r="H424" s="16" t="s">
        <v>4569</v>
      </c>
      <c r="I424" s="16" t="s">
        <v>4570</v>
      </c>
      <c r="J424" s="17">
        <v>41523</v>
      </c>
      <c r="K424" s="18">
        <f t="shared" si="16"/>
        <v>-65.286111111112405</v>
      </c>
      <c r="L424" s="2">
        <v>1667289</v>
      </c>
      <c r="M424" s="2" t="s">
        <v>6080</v>
      </c>
      <c r="N424" s="2" t="s">
        <v>6081</v>
      </c>
      <c r="O424" s="2" t="s">
        <v>38</v>
      </c>
      <c r="P424" s="2" t="s">
        <v>6120</v>
      </c>
      <c r="Q424" s="2"/>
      <c r="R424" s="6">
        <v>36890</v>
      </c>
      <c r="S424" s="2" t="s">
        <v>39</v>
      </c>
      <c r="T424" s="7">
        <v>75000</v>
      </c>
      <c r="U424" s="7">
        <v>75000</v>
      </c>
      <c r="V424" s="2" t="s">
        <v>39</v>
      </c>
      <c r="W424" s="2" t="s">
        <v>39</v>
      </c>
      <c r="X424" s="2" t="s">
        <v>39</v>
      </c>
      <c r="Y424" s="7">
        <v>75000</v>
      </c>
      <c r="Z424" s="2"/>
      <c r="AA424" s="48">
        <v>37500</v>
      </c>
      <c r="AB424" s="2">
        <v>0</v>
      </c>
      <c r="AC424" s="2" t="s">
        <v>41</v>
      </c>
      <c r="AD424" s="2">
        <v>0</v>
      </c>
      <c r="AE424" s="2" t="s">
        <v>42</v>
      </c>
      <c r="AF424" s="2" t="s">
        <v>43</v>
      </c>
      <c r="AG424" s="2"/>
      <c r="AH424" s="2" t="s">
        <v>44</v>
      </c>
      <c r="AI424" s="2" t="s">
        <v>89</v>
      </c>
      <c r="AJ424" s="2" t="s">
        <v>3127</v>
      </c>
      <c r="AK424" s="2" t="s">
        <v>49</v>
      </c>
      <c r="AL424" s="2" t="s">
        <v>50</v>
      </c>
      <c r="AM424" s="2" t="s">
        <v>51</v>
      </c>
      <c r="AN424" s="2" t="s">
        <v>3191</v>
      </c>
      <c r="AO424" s="2" t="s">
        <v>171</v>
      </c>
      <c r="AP424" s="2" t="s">
        <v>54</v>
      </c>
      <c r="AQ424" s="2" t="s">
        <v>55</v>
      </c>
      <c r="AR424" s="2"/>
      <c r="AS424" s="2"/>
      <c r="AT424" s="363">
        <v>0</v>
      </c>
      <c r="AU424" s="2" t="s">
        <v>6082</v>
      </c>
      <c r="AV424" s="6">
        <v>41431</v>
      </c>
      <c r="AW424" s="39">
        <v>41457.713888888888</v>
      </c>
      <c r="AX424" s="2" t="s">
        <v>48</v>
      </c>
      <c r="AY424" s="7">
        <v>75000</v>
      </c>
      <c r="AZ424" s="3">
        <v>9999</v>
      </c>
      <c r="BA424" s="16" t="s">
        <v>15906</v>
      </c>
      <c r="BB424" s="16" t="s">
        <v>15907</v>
      </c>
    </row>
    <row r="425" spans="1:54" s="16" customFormat="1" x14ac:dyDescent="0.2">
      <c r="A425" s="382"/>
      <c r="B425" s="16" t="s">
        <v>4923</v>
      </c>
      <c r="C425" s="16">
        <v>1</v>
      </c>
      <c r="D425" s="16" t="s">
        <v>6893</v>
      </c>
      <c r="E425" s="16" t="s">
        <v>4657</v>
      </c>
      <c r="F425" s="16" t="s">
        <v>5286</v>
      </c>
      <c r="G425" s="16" t="s">
        <v>4582</v>
      </c>
      <c r="H425" s="16" t="s">
        <v>4569</v>
      </c>
      <c r="I425" s="16" t="s">
        <v>4570</v>
      </c>
      <c r="J425" s="17" t="s">
        <v>5286</v>
      </c>
      <c r="K425" s="18" t="s">
        <v>5286</v>
      </c>
      <c r="L425" s="2">
        <v>1684363</v>
      </c>
      <c r="M425" s="2" t="s">
        <v>6066</v>
      </c>
      <c r="N425" s="2" t="s">
        <v>6067</v>
      </c>
      <c r="O425" s="2" t="s">
        <v>38</v>
      </c>
      <c r="P425" s="2" t="s">
        <v>6068</v>
      </c>
      <c r="Q425" s="2"/>
      <c r="R425" s="6">
        <v>40166</v>
      </c>
      <c r="S425" s="2" t="s">
        <v>39</v>
      </c>
      <c r="T425" s="7">
        <v>605948.06999999995</v>
      </c>
      <c r="U425" s="7">
        <v>605948.06999999995</v>
      </c>
      <c r="V425" s="2" t="s">
        <v>39</v>
      </c>
      <c r="W425" s="2" t="s">
        <v>39</v>
      </c>
      <c r="X425" s="2" t="s">
        <v>39</v>
      </c>
      <c r="Y425" s="7">
        <v>605948.06999999995</v>
      </c>
      <c r="Z425" s="2" t="s">
        <v>41</v>
      </c>
      <c r="AA425" s="48">
        <v>302974.03999999998</v>
      </c>
      <c r="AB425" s="2">
        <v>0</v>
      </c>
      <c r="AC425" s="2" t="s">
        <v>41</v>
      </c>
      <c r="AD425" s="2">
        <v>0</v>
      </c>
      <c r="AE425" s="2" t="s">
        <v>42</v>
      </c>
      <c r="AF425" s="2" t="s">
        <v>43</v>
      </c>
      <c r="AG425" s="2"/>
      <c r="AH425" s="2" t="s">
        <v>44</v>
      </c>
      <c r="AI425" s="2" t="s">
        <v>89</v>
      </c>
      <c r="AJ425" s="2" t="s">
        <v>96</v>
      </c>
      <c r="AK425" s="2" t="s">
        <v>49</v>
      </c>
      <c r="AL425" s="2" t="s">
        <v>6069</v>
      </c>
      <c r="AM425" s="2" t="s">
        <v>51</v>
      </c>
      <c r="AN425" s="2" t="s">
        <v>69</v>
      </c>
      <c r="AO425" s="2" t="s">
        <v>53</v>
      </c>
      <c r="AP425" s="2" t="s">
        <v>54</v>
      </c>
      <c r="AQ425" s="2" t="s">
        <v>55</v>
      </c>
      <c r="AR425" s="2"/>
      <c r="AS425" s="2"/>
      <c r="AT425" s="363">
        <v>0</v>
      </c>
      <c r="AU425" s="2" t="s">
        <v>6070</v>
      </c>
      <c r="AV425" s="6">
        <v>41472</v>
      </c>
      <c r="AW425" s="39">
        <v>41484.951388888891</v>
      </c>
      <c r="AX425" s="2" t="s">
        <v>72</v>
      </c>
      <c r="AY425" s="7">
        <v>605948.06999999995</v>
      </c>
      <c r="AZ425" s="3"/>
      <c r="BA425" s="16" t="s">
        <v>15908</v>
      </c>
      <c r="BB425" s="16" t="s">
        <v>15909</v>
      </c>
    </row>
    <row r="426" spans="1:54" s="16" customFormat="1" x14ac:dyDescent="0.2">
      <c r="A426" s="382"/>
      <c r="B426" s="16" t="s">
        <v>4923</v>
      </c>
      <c r="C426" s="16">
        <v>82</v>
      </c>
      <c r="D426" s="16" t="s">
        <v>4458</v>
      </c>
      <c r="E426" s="16" t="s">
        <v>4626</v>
      </c>
      <c r="F426" s="16" t="s">
        <v>5401</v>
      </c>
      <c r="G426" s="16" t="s">
        <v>4568</v>
      </c>
      <c r="H426" s="16" t="s">
        <v>4567</v>
      </c>
      <c r="I426" s="16" t="s">
        <v>7440</v>
      </c>
      <c r="J426" s="17">
        <v>41038</v>
      </c>
      <c r="K426" s="18">
        <f>AW426-J426</f>
        <v>446.63680555555766</v>
      </c>
      <c r="L426" s="2">
        <v>1684118</v>
      </c>
      <c r="M426" s="2" t="s">
        <v>6071</v>
      </c>
      <c r="N426" s="2" t="s">
        <v>6072</v>
      </c>
      <c r="O426" s="2" t="s">
        <v>38</v>
      </c>
      <c r="P426" s="2" t="s">
        <v>6073</v>
      </c>
      <c r="Q426" s="2"/>
      <c r="R426" s="6">
        <v>41024</v>
      </c>
      <c r="S426" s="2" t="s">
        <v>39</v>
      </c>
      <c r="T426" s="7">
        <v>21750</v>
      </c>
      <c r="U426" s="7">
        <v>25000</v>
      </c>
      <c r="V426" s="2" t="s">
        <v>39</v>
      </c>
      <c r="W426" s="2" t="s">
        <v>39</v>
      </c>
      <c r="X426" s="2" t="s">
        <v>39</v>
      </c>
      <c r="Y426" s="7">
        <v>21750</v>
      </c>
      <c r="Z426" s="2" t="s">
        <v>41</v>
      </c>
      <c r="AA426" s="48">
        <v>10875</v>
      </c>
      <c r="AB426" s="2">
        <v>0</v>
      </c>
      <c r="AC426" s="2" t="s">
        <v>41</v>
      </c>
      <c r="AD426" s="2">
        <v>0</v>
      </c>
      <c r="AE426" s="2" t="s">
        <v>42</v>
      </c>
      <c r="AF426" s="2" t="s">
        <v>43</v>
      </c>
      <c r="AG426" s="2"/>
      <c r="AH426" s="2" t="s">
        <v>44</v>
      </c>
      <c r="AI426" s="2" t="s">
        <v>89</v>
      </c>
      <c r="AJ426" s="2" t="s">
        <v>96</v>
      </c>
      <c r="AK426" s="2" t="s">
        <v>49</v>
      </c>
      <c r="AL426" s="2" t="s">
        <v>562</v>
      </c>
      <c r="AM426" s="2" t="s">
        <v>51</v>
      </c>
      <c r="AN426" s="2" t="s">
        <v>116</v>
      </c>
      <c r="AO426" s="2" t="s">
        <v>117</v>
      </c>
      <c r="AP426" s="2" t="s">
        <v>54</v>
      </c>
      <c r="AQ426" s="2" t="s">
        <v>55</v>
      </c>
      <c r="AR426" s="2"/>
      <c r="AS426" s="2"/>
      <c r="AT426" s="363">
        <v>0</v>
      </c>
      <c r="AU426" s="2" t="s">
        <v>6074</v>
      </c>
      <c r="AV426" s="6">
        <v>41344</v>
      </c>
      <c r="AW426" s="39">
        <v>41484.636805555558</v>
      </c>
      <c r="AX426" s="2" t="s">
        <v>48</v>
      </c>
      <c r="AY426" s="7">
        <v>21750</v>
      </c>
      <c r="AZ426" s="3">
        <v>8065</v>
      </c>
      <c r="BA426" s="16" t="s">
        <v>15910</v>
      </c>
      <c r="BB426" s="16" t="s">
        <v>15911</v>
      </c>
    </row>
    <row r="427" spans="1:54" s="16" customFormat="1" x14ac:dyDescent="0.2">
      <c r="A427" s="382"/>
      <c r="B427" s="16" t="s">
        <v>4923</v>
      </c>
      <c r="C427" s="16">
        <v>82</v>
      </c>
      <c r="D427" s="16" t="s">
        <v>4458</v>
      </c>
      <c r="E427" s="35" t="s">
        <v>4625</v>
      </c>
      <c r="F427" s="16" t="s">
        <v>5401</v>
      </c>
      <c r="G427" s="16" t="s">
        <v>4573</v>
      </c>
      <c r="H427" s="16" t="s">
        <v>4569</v>
      </c>
      <c r="I427" s="16" t="s">
        <v>4575</v>
      </c>
      <c r="J427" s="17">
        <v>41493</v>
      </c>
      <c r="K427" s="18">
        <f>AW427-J427</f>
        <v>-19.646527777775191</v>
      </c>
      <c r="L427" s="2">
        <v>1677392</v>
      </c>
      <c r="M427" s="2" t="s">
        <v>6083</v>
      </c>
      <c r="N427" s="2" t="s">
        <v>6084</v>
      </c>
      <c r="O427" s="2" t="s">
        <v>38</v>
      </c>
      <c r="P427" s="2" t="s">
        <v>6178</v>
      </c>
      <c r="Q427" s="2"/>
      <c r="R427" s="6">
        <v>40491</v>
      </c>
      <c r="S427" s="2" t="s">
        <v>39</v>
      </c>
      <c r="T427" s="7">
        <v>54072</v>
      </c>
      <c r="U427" s="7">
        <v>54072</v>
      </c>
      <c r="V427" s="2" t="s">
        <v>39</v>
      </c>
      <c r="W427" s="2" t="s">
        <v>39</v>
      </c>
      <c r="X427" s="2" t="s">
        <v>39</v>
      </c>
      <c r="Y427" s="7">
        <v>54072</v>
      </c>
      <c r="Z427" s="2"/>
      <c r="AA427" s="48">
        <v>27036</v>
      </c>
      <c r="AB427" s="2">
        <v>0</v>
      </c>
      <c r="AC427" s="2" t="s">
        <v>41</v>
      </c>
      <c r="AD427" s="2">
        <v>0</v>
      </c>
      <c r="AE427" s="2" t="s">
        <v>42</v>
      </c>
      <c r="AF427" s="2" t="s">
        <v>43</v>
      </c>
      <c r="AG427" s="2"/>
      <c r="AH427" s="2" t="s">
        <v>44</v>
      </c>
      <c r="AI427" s="2" t="s">
        <v>89</v>
      </c>
      <c r="AJ427" s="2" t="s">
        <v>2078</v>
      </c>
      <c r="AK427" s="2" t="s">
        <v>97</v>
      </c>
      <c r="AL427" s="2" t="s">
        <v>91</v>
      </c>
      <c r="AM427" s="2" t="s">
        <v>51</v>
      </c>
      <c r="AN427" s="2" t="s">
        <v>116</v>
      </c>
      <c r="AO427" s="2" t="s">
        <v>117</v>
      </c>
      <c r="AP427" s="2" t="s">
        <v>54</v>
      </c>
      <c r="AQ427" s="2" t="s">
        <v>55</v>
      </c>
      <c r="AR427" s="2"/>
      <c r="AS427" s="2"/>
      <c r="AT427" s="363">
        <v>0</v>
      </c>
      <c r="AU427" s="2" t="s">
        <v>6085</v>
      </c>
      <c r="AV427" s="6">
        <v>40945</v>
      </c>
      <c r="AW427" s="39">
        <v>41473.353472222225</v>
      </c>
      <c r="AX427" s="2" t="s">
        <v>48</v>
      </c>
      <c r="AY427" s="7">
        <v>54072</v>
      </c>
      <c r="AZ427" s="3">
        <v>5023</v>
      </c>
      <c r="BA427" s="16" t="s">
        <v>15912</v>
      </c>
      <c r="BB427" s="16" t="s">
        <v>15913</v>
      </c>
    </row>
    <row r="428" spans="1:54" s="16" customFormat="1" x14ac:dyDescent="0.2">
      <c r="A428" s="382"/>
      <c r="B428" s="16" t="s">
        <v>4923</v>
      </c>
      <c r="C428" s="16">
        <v>93</v>
      </c>
      <c r="D428" s="16" t="s">
        <v>4458</v>
      </c>
      <c r="E428" s="16" t="s">
        <v>4597</v>
      </c>
      <c r="F428" s="16" t="s">
        <v>5401</v>
      </c>
      <c r="G428" s="16" t="s">
        <v>4571</v>
      </c>
      <c r="H428" s="16" t="s">
        <v>4569</v>
      </c>
      <c r="I428" s="16" t="s">
        <v>4570</v>
      </c>
      <c r="J428" s="17">
        <v>40532</v>
      </c>
      <c r="K428" s="18">
        <f>AW428-J428</f>
        <v>932.01111111111095</v>
      </c>
      <c r="L428" s="2">
        <v>1670648</v>
      </c>
      <c r="M428" s="2" t="s">
        <v>5951</v>
      </c>
      <c r="N428" s="2" t="s">
        <v>5952</v>
      </c>
      <c r="O428" s="2" t="s">
        <v>38</v>
      </c>
      <c r="P428" s="2" t="s">
        <v>5953</v>
      </c>
      <c r="Q428" s="2"/>
      <c r="R428" s="6">
        <v>40504</v>
      </c>
      <c r="S428" s="2" t="s">
        <v>39</v>
      </c>
      <c r="T428" s="7">
        <v>58899</v>
      </c>
      <c r="U428" s="7">
        <v>58899</v>
      </c>
      <c r="V428" s="2" t="s">
        <v>39</v>
      </c>
      <c r="W428" s="2" t="s">
        <v>39</v>
      </c>
      <c r="X428" s="2" t="s">
        <v>39</v>
      </c>
      <c r="Y428" s="7">
        <v>58899</v>
      </c>
      <c r="Z428" s="2" t="s">
        <v>41</v>
      </c>
      <c r="AA428" s="48">
        <v>29449.5</v>
      </c>
      <c r="AB428" s="5">
        <v>11387.76</v>
      </c>
      <c r="AC428" s="2" t="s">
        <v>40</v>
      </c>
      <c r="AD428" s="5">
        <v>11387.76</v>
      </c>
      <c r="AE428" s="2" t="s">
        <v>42</v>
      </c>
      <c r="AF428" s="2" t="s">
        <v>65</v>
      </c>
      <c r="AG428" s="2" t="s">
        <v>66</v>
      </c>
      <c r="AH428" s="2" t="s">
        <v>44</v>
      </c>
      <c r="AI428" s="2" t="s">
        <v>89</v>
      </c>
      <c r="AJ428" s="2" t="s">
        <v>96</v>
      </c>
      <c r="AK428" s="2" t="s">
        <v>49</v>
      </c>
      <c r="AL428" s="2" t="s">
        <v>91</v>
      </c>
      <c r="AM428" s="2" t="s">
        <v>51</v>
      </c>
      <c r="AN428" s="2" t="s">
        <v>2164</v>
      </c>
      <c r="AO428" s="2" t="s">
        <v>53</v>
      </c>
      <c r="AP428" s="2" t="s">
        <v>54</v>
      </c>
      <c r="AQ428" s="2" t="s">
        <v>55</v>
      </c>
      <c r="AR428" s="2"/>
      <c r="AS428" s="2"/>
      <c r="AT428" s="363">
        <v>0</v>
      </c>
      <c r="AU428" s="2" t="s">
        <v>6075</v>
      </c>
      <c r="AV428" s="6">
        <v>41479</v>
      </c>
      <c r="AW428" s="39">
        <v>41464.011111111111</v>
      </c>
      <c r="AX428" s="2" t="s">
        <v>48</v>
      </c>
      <c r="AY428" s="7">
        <v>58899</v>
      </c>
      <c r="AZ428" s="3">
        <v>5030</v>
      </c>
      <c r="BA428" s="16" t="s">
        <v>14067</v>
      </c>
      <c r="BB428" s="16" t="s">
        <v>14067</v>
      </c>
    </row>
    <row r="429" spans="1:54" s="16" customFormat="1" x14ac:dyDescent="0.2">
      <c r="A429" s="382"/>
      <c r="B429" s="16" t="s">
        <v>4923</v>
      </c>
      <c r="C429" s="16">
        <v>93</v>
      </c>
      <c r="D429" s="16" t="s">
        <v>4458</v>
      </c>
      <c r="E429" s="16" t="s">
        <v>4646</v>
      </c>
      <c r="F429" s="16" t="s">
        <v>4604</v>
      </c>
      <c r="G429" s="16" t="s">
        <v>4571</v>
      </c>
      <c r="H429" s="16" t="s">
        <v>4584</v>
      </c>
      <c r="I429" s="16" t="s">
        <v>4584</v>
      </c>
      <c r="J429" s="17">
        <v>41484</v>
      </c>
      <c r="K429" s="18">
        <f>AW429-J429</f>
        <v>-25.832638888889051</v>
      </c>
      <c r="L429" s="2">
        <v>1667728</v>
      </c>
      <c r="M429" s="2" t="s">
        <v>6076</v>
      </c>
      <c r="N429" s="2" t="s">
        <v>6077</v>
      </c>
      <c r="O429" s="2" t="s">
        <v>38</v>
      </c>
      <c r="P429" s="2" t="s">
        <v>6078</v>
      </c>
      <c r="Q429" s="2"/>
      <c r="R429" s="6">
        <v>39582</v>
      </c>
      <c r="S429" s="2" t="s">
        <v>39</v>
      </c>
      <c r="T429" s="7">
        <v>300096</v>
      </c>
      <c r="U429" s="7">
        <v>300096</v>
      </c>
      <c r="V429" s="2" t="s">
        <v>39</v>
      </c>
      <c r="W429" s="2" t="s">
        <v>39</v>
      </c>
      <c r="X429" s="2" t="s">
        <v>39</v>
      </c>
      <c r="Y429" s="7">
        <v>300096</v>
      </c>
      <c r="Z429" s="2" t="s">
        <v>41</v>
      </c>
      <c r="AA429" s="48">
        <v>150048</v>
      </c>
      <c r="AB429" s="2">
        <v>0</v>
      </c>
      <c r="AC429" s="2" t="s">
        <v>41</v>
      </c>
      <c r="AD429" s="2">
        <v>0</v>
      </c>
      <c r="AE429" s="2" t="s">
        <v>42</v>
      </c>
      <c r="AF429" s="2" t="s">
        <v>43</v>
      </c>
      <c r="AG429" s="2"/>
      <c r="AH429" s="2" t="s">
        <v>44</v>
      </c>
      <c r="AI429" s="2" t="s">
        <v>89</v>
      </c>
      <c r="AJ429" s="2" t="s">
        <v>96</v>
      </c>
      <c r="AK429" s="2" t="s">
        <v>49</v>
      </c>
      <c r="AL429" s="2" t="s">
        <v>68</v>
      </c>
      <c r="AM429" s="2" t="s">
        <v>51</v>
      </c>
      <c r="AN429" s="2" t="s">
        <v>69</v>
      </c>
      <c r="AO429" s="2" t="s">
        <v>53</v>
      </c>
      <c r="AP429" s="2" t="s">
        <v>54</v>
      </c>
      <c r="AQ429" s="2" t="s">
        <v>55</v>
      </c>
      <c r="AR429" s="2"/>
      <c r="AS429" s="2"/>
      <c r="AT429" s="363">
        <v>0</v>
      </c>
      <c r="AU429" s="2" t="s">
        <v>6079</v>
      </c>
      <c r="AV429" s="6">
        <v>41444</v>
      </c>
      <c r="AW429" s="39">
        <v>41458.167361111111</v>
      </c>
      <c r="AX429" s="2" t="s">
        <v>48</v>
      </c>
      <c r="AY429" s="7">
        <v>300096</v>
      </c>
      <c r="AZ429" s="3">
        <v>6003</v>
      </c>
      <c r="BA429" s="16" t="s">
        <v>15914</v>
      </c>
      <c r="BB429" s="16" t="s">
        <v>15915</v>
      </c>
    </row>
    <row r="430" spans="1:54" s="16" customFormat="1" x14ac:dyDescent="0.2">
      <c r="A430" s="382"/>
      <c r="B430" s="16" t="s">
        <v>4923</v>
      </c>
      <c r="C430" s="16">
        <v>1</v>
      </c>
      <c r="D430" s="16" t="s">
        <v>6893</v>
      </c>
      <c r="E430" s="16" t="s">
        <v>4657</v>
      </c>
      <c r="F430" s="16" t="s">
        <v>5286</v>
      </c>
      <c r="G430" s="16" t="s">
        <v>4582</v>
      </c>
      <c r="H430" s="16" t="s">
        <v>4569</v>
      </c>
      <c r="I430" s="16" t="s">
        <v>4570</v>
      </c>
      <c r="J430" s="17" t="s">
        <v>5286</v>
      </c>
      <c r="K430" s="18" t="s">
        <v>5286</v>
      </c>
      <c r="L430" s="2">
        <v>1684428</v>
      </c>
      <c r="M430" s="2" t="s">
        <v>6086</v>
      </c>
      <c r="N430" s="2" t="s">
        <v>402</v>
      </c>
      <c r="O430" s="2" t="s">
        <v>38</v>
      </c>
      <c r="P430" s="2" t="s">
        <v>6179</v>
      </c>
      <c r="Q430" s="2"/>
      <c r="R430" s="6">
        <v>41023</v>
      </c>
      <c r="S430" s="2" t="s">
        <v>39</v>
      </c>
      <c r="T430" s="7">
        <v>15042.69</v>
      </c>
      <c r="U430" s="7">
        <v>15042.69</v>
      </c>
      <c r="V430" s="2" t="s">
        <v>39</v>
      </c>
      <c r="W430" s="2" t="s">
        <v>39</v>
      </c>
      <c r="X430" s="2" t="s">
        <v>39</v>
      </c>
      <c r="Y430" s="7">
        <v>15042.69</v>
      </c>
      <c r="Z430" s="2"/>
      <c r="AA430" s="48">
        <v>7521.35</v>
      </c>
      <c r="AB430" s="2">
        <v>0</v>
      </c>
      <c r="AC430" s="2" t="s">
        <v>41</v>
      </c>
      <c r="AD430" s="2">
        <v>0</v>
      </c>
      <c r="AE430" s="2" t="s">
        <v>42</v>
      </c>
      <c r="AF430" s="2" t="s">
        <v>43</v>
      </c>
      <c r="AG430" s="2"/>
      <c r="AH430" s="2" t="s">
        <v>44</v>
      </c>
      <c r="AI430" s="2" t="s">
        <v>89</v>
      </c>
      <c r="AJ430" s="2" t="s">
        <v>96</v>
      </c>
      <c r="AK430" s="2" t="s">
        <v>49</v>
      </c>
      <c r="AL430" s="2" t="s">
        <v>75</v>
      </c>
      <c r="AM430" s="2" t="s">
        <v>76</v>
      </c>
      <c r="AN430" s="2" t="s">
        <v>404</v>
      </c>
      <c r="AO430" s="2" t="s">
        <v>171</v>
      </c>
      <c r="AP430" s="2" t="s">
        <v>54</v>
      </c>
      <c r="AQ430" s="2" t="s">
        <v>55</v>
      </c>
      <c r="AR430" s="2"/>
      <c r="AS430" s="2"/>
      <c r="AT430" s="363">
        <v>0</v>
      </c>
      <c r="AU430" s="2" t="s">
        <v>6087</v>
      </c>
      <c r="AV430" s="6">
        <v>41443</v>
      </c>
      <c r="AW430" s="39">
        <v>41485.018055555556</v>
      </c>
      <c r="AX430" s="2" t="s">
        <v>72</v>
      </c>
      <c r="AY430" s="7">
        <v>15042.69</v>
      </c>
      <c r="AZ430" s="3"/>
      <c r="BA430" s="16" t="s">
        <v>14852</v>
      </c>
      <c r="BB430" s="16" t="s">
        <v>14853</v>
      </c>
    </row>
    <row r="431" spans="1:54" s="16" customFormat="1" x14ac:dyDescent="0.2">
      <c r="A431" s="382"/>
      <c r="B431" s="16" t="s">
        <v>4923</v>
      </c>
      <c r="C431" s="16">
        <v>93</v>
      </c>
      <c r="D431" s="16" t="s">
        <v>4458</v>
      </c>
      <c r="E431" s="16" t="s">
        <v>4591</v>
      </c>
      <c r="F431" s="16" t="s">
        <v>4604</v>
      </c>
      <c r="G431" s="16" t="s">
        <v>4573</v>
      </c>
      <c r="H431" s="16" t="s">
        <v>4569</v>
      </c>
      <c r="I431" s="16" t="s">
        <v>4570</v>
      </c>
      <c r="J431" s="17">
        <v>40927</v>
      </c>
      <c r="K431" s="18">
        <f t="shared" ref="K431:K439" si="17">AW431-J431</f>
        <v>558.49861111111386</v>
      </c>
      <c r="L431" s="2">
        <v>1684688</v>
      </c>
      <c r="M431" s="2" t="s">
        <v>6088</v>
      </c>
      <c r="N431" s="2" t="s">
        <v>6089</v>
      </c>
      <c r="O431" s="2" t="s">
        <v>38</v>
      </c>
      <c r="P431" s="2" t="s">
        <v>6180</v>
      </c>
      <c r="Q431" s="2"/>
      <c r="R431" s="6">
        <v>40924</v>
      </c>
      <c r="S431" s="2" t="s">
        <v>39</v>
      </c>
      <c r="T431" s="7">
        <v>129562.09</v>
      </c>
      <c r="U431" s="7">
        <v>129562.09</v>
      </c>
      <c r="V431" s="2" t="s">
        <v>39</v>
      </c>
      <c r="W431" s="2" t="s">
        <v>39</v>
      </c>
      <c r="X431" s="2" t="s">
        <v>39</v>
      </c>
      <c r="Y431" s="7">
        <v>129562.09</v>
      </c>
      <c r="Z431" s="2"/>
      <c r="AA431" s="48">
        <v>64781.05</v>
      </c>
      <c r="AB431" s="2">
        <v>0</v>
      </c>
      <c r="AC431" s="2" t="s">
        <v>41</v>
      </c>
      <c r="AD431" s="2">
        <v>0</v>
      </c>
      <c r="AE431" s="2" t="s">
        <v>42</v>
      </c>
      <c r="AF431" s="2" t="s">
        <v>43</v>
      </c>
      <c r="AG431" s="2"/>
      <c r="AH431" s="2" t="s">
        <v>44</v>
      </c>
      <c r="AI431" s="2" t="s">
        <v>89</v>
      </c>
      <c r="AJ431" s="2" t="s">
        <v>2078</v>
      </c>
      <c r="AK431" s="2" t="s">
        <v>97</v>
      </c>
      <c r="AL431" s="2" t="s">
        <v>75</v>
      </c>
      <c r="AM431" s="2" t="s">
        <v>76</v>
      </c>
      <c r="AN431" s="2" t="s">
        <v>3034</v>
      </c>
      <c r="AO431" s="2" t="s">
        <v>162</v>
      </c>
      <c r="AP431" s="2" t="s">
        <v>163</v>
      </c>
      <c r="AQ431" s="2" t="s">
        <v>55</v>
      </c>
      <c r="AR431" s="2"/>
      <c r="AS431" s="2"/>
      <c r="AT431" s="363">
        <v>0</v>
      </c>
      <c r="AU431" s="2" t="s">
        <v>6090</v>
      </c>
      <c r="AV431" s="6">
        <v>41449</v>
      </c>
      <c r="AW431" s="39">
        <v>41485.498611111114</v>
      </c>
      <c r="AX431" s="2" t="s">
        <v>48</v>
      </c>
      <c r="AY431" s="7">
        <v>129562.09</v>
      </c>
      <c r="AZ431" s="3">
        <v>5081</v>
      </c>
      <c r="BA431" s="16" t="s">
        <v>15916</v>
      </c>
      <c r="BB431" s="16" t="s">
        <v>15917</v>
      </c>
    </row>
    <row r="432" spans="1:54" s="16" customFormat="1" x14ac:dyDescent="0.2">
      <c r="A432" s="382"/>
      <c r="B432" s="16" t="s">
        <v>4923</v>
      </c>
      <c r="C432" s="16">
        <v>93</v>
      </c>
      <c r="D432" s="16" t="s">
        <v>4458</v>
      </c>
      <c r="E432" s="16" t="s">
        <v>4592</v>
      </c>
      <c r="F432" s="16" t="s">
        <v>9407</v>
      </c>
      <c r="G432" s="16" t="s">
        <v>4571</v>
      </c>
      <c r="H432" s="16" t="s">
        <v>4569</v>
      </c>
      <c r="I432" s="16" t="s">
        <v>7439</v>
      </c>
      <c r="J432" s="17">
        <v>41128</v>
      </c>
      <c r="K432" s="18">
        <f t="shared" si="17"/>
        <v>357.6923611111124</v>
      </c>
      <c r="L432" s="2">
        <v>1685118</v>
      </c>
      <c r="M432" s="2" t="s">
        <v>6091</v>
      </c>
      <c r="N432" s="2" t="s">
        <v>6092</v>
      </c>
      <c r="O432" s="2" t="s">
        <v>38</v>
      </c>
      <c r="P432" s="2" t="s">
        <v>6181</v>
      </c>
      <c r="Q432" s="2"/>
      <c r="R432" s="6">
        <v>41044</v>
      </c>
      <c r="S432" s="2" t="s">
        <v>39</v>
      </c>
      <c r="T432" s="7">
        <v>132849.26</v>
      </c>
      <c r="U432" s="7">
        <v>132849.26</v>
      </c>
      <c r="V432" s="2" t="s">
        <v>39</v>
      </c>
      <c r="W432" s="2" t="s">
        <v>39</v>
      </c>
      <c r="X432" s="2" t="s">
        <v>39</v>
      </c>
      <c r="Y432" s="7">
        <v>132849.26</v>
      </c>
      <c r="Z432" s="2"/>
      <c r="AA432" s="48">
        <v>66424.63</v>
      </c>
      <c r="AB432" s="2">
        <v>0</v>
      </c>
      <c r="AC432" s="2" t="s">
        <v>41</v>
      </c>
      <c r="AD432" s="2">
        <v>0</v>
      </c>
      <c r="AE432" s="2" t="s">
        <v>42</v>
      </c>
      <c r="AF432" s="2" t="s">
        <v>43</v>
      </c>
      <c r="AG432" s="2"/>
      <c r="AH432" s="2" t="s">
        <v>44</v>
      </c>
      <c r="AI432" s="2" t="s">
        <v>89</v>
      </c>
      <c r="AJ432" s="2" t="s">
        <v>96</v>
      </c>
      <c r="AK432" s="2" t="s">
        <v>49</v>
      </c>
      <c r="AL432" s="2" t="s">
        <v>160</v>
      </c>
      <c r="AM432" s="2" t="s">
        <v>51</v>
      </c>
      <c r="AN432" s="2" t="s">
        <v>4386</v>
      </c>
      <c r="AO432" s="2" t="s">
        <v>162</v>
      </c>
      <c r="AP432" s="2" t="s">
        <v>163</v>
      </c>
      <c r="AQ432" s="2" t="s">
        <v>55</v>
      </c>
      <c r="AR432" s="2"/>
      <c r="AS432" s="2"/>
      <c r="AT432" s="363">
        <v>0</v>
      </c>
      <c r="AU432" s="2" t="s">
        <v>6093</v>
      </c>
      <c r="AV432" s="6">
        <v>41473</v>
      </c>
      <c r="AW432" s="39">
        <v>41485.692361111112</v>
      </c>
      <c r="AX432" s="2" t="s">
        <v>48</v>
      </c>
      <c r="AY432" s="7">
        <v>132849.26</v>
      </c>
      <c r="AZ432" s="3">
        <v>7000</v>
      </c>
      <c r="BA432" s="16" t="s">
        <v>15918</v>
      </c>
      <c r="BB432" s="16" t="s">
        <v>15919</v>
      </c>
    </row>
    <row r="433" spans="1:54" s="16" customFormat="1" x14ac:dyDescent="0.2">
      <c r="A433" s="382"/>
      <c r="B433" s="16" t="s">
        <v>4923</v>
      </c>
      <c r="C433" s="16">
        <v>82</v>
      </c>
      <c r="D433" s="16" t="s">
        <v>4458</v>
      </c>
      <c r="E433" s="16" t="s">
        <v>4593</v>
      </c>
      <c r="F433" s="16" t="s">
        <v>5401</v>
      </c>
      <c r="G433" s="16" t="s">
        <v>4573</v>
      </c>
      <c r="H433" s="16" t="s">
        <v>4569</v>
      </c>
      <c r="I433" s="16" t="s">
        <v>4575</v>
      </c>
      <c r="J433" s="17">
        <v>40294</v>
      </c>
      <c r="K433" s="18">
        <f t="shared" si="17"/>
        <v>1192.0673611111124</v>
      </c>
      <c r="L433" s="2">
        <v>1685506</v>
      </c>
      <c r="M433" s="2" t="s">
        <v>6094</v>
      </c>
      <c r="N433" s="2" t="s">
        <v>6095</v>
      </c>
      <c r="O433" s="2" t="s">
        <v>38</v>
      </c>
      <c r="P433" s="2" t="s">
        <v>6182</v>
      </c>
      <c r="Q433" s="2"/>
      <c r="R433" s="6">
        <v>39695</v>
      </c>
      <c r="S433" s="2" t="s">
        <v>39</v>
      </c>
      <c r="T433" s="7">
        <v>103000</v>
      </c>
      <c r="U433" s="7">
        <v>103000</v>
      </c>
      <c r="V433" s="2" t="s">
        <v>39</v>
      </c>
      <c r="W433" s="2" t="s">
        <v>39</v>
      </c>
      <c r="X433" s="2" t="s">
        <v>39</v>
      </c>
      <c r="Y433" s="7">
        <v>103000</v>
      </c>
      <c r="Z433" s="2"/>
      <c r="AA433" s="48">
        <v>51500</v>
      </c>
      <c r="AB433" s="2">
        <v>0</v>
      </c>
      <c r="AC433" s="2" t="s">
        <v>41</v>
      </c>
      <c r="AD433" s="2">
        <v>0</v>
      </c>
      <c r="AE433" s="2" t="s">
        <v>42</v>
      </c>
      <c r="AF433" s="2" t="s">
        <v>43</v>
      </c>
      <c r="AG433" s="2"/>
      <c r="AH433" s="2" t="s">
        <v>44</v>
      </c>
      <c r="AI433" s="2" t="s">
        <v>89</v>
      </c>
      <c r="AJ433" s="2" t="s">
        <v>2078</v>
      </c>
      <c r="AK433" s="2" t="s">
        <v>49</v>
      </c>
      <c r="AL433" s="2" t="s">
        <v>75</v>
      </c>
      <c r="AM433" s="2" t="s">
        <v>177</v>
      </c>
      <c r="AN433" s="2" t="s">
        <v>1220</v>
      </c>
      <c r="AO433" s="2" t="s">
        <v>908</v>
      </c>
      <c r="AP433" s="2" t="s">
        <v>218</v>
      </c>
      <c r="AQ433" s="2" t="s">
        <v>55</v>
      </c>
      <c r="AR433" s="2"/>
      <c r="AS433" s="2"/>
      <c r="AT433" s="363">
        <v>0</v>
      </c>
      <c r="AU433" s="2" t="s">
        <v>6096</v>
      </c>
      <c r="AV433" s="6">
        <v>41472</v>
      </c>
      <c r="AW433" s="39">
        <v>41486.067361111112</v>
      </c>
      <c r="AX433" s="2" t="s">
        <v>48</v>
      </c>
      <c r="AY433" s="7">
        <v>103000</v>
      </c>
      <c r="AZ433" s="3">
        <v>5012</v>
      </c>
      <c r="BA433" s="16" t="s">
        <v>14067</v>
      </c>
      <c r="BB433" s="16" t="s">
        <v>14067</v>
      </c>
    </row>
    <row r="434" spans="1:54" s="16" customFormat="1" x14ac:dyDescent="0.2">
      <c r="A434" s="382"/>
      <c r="B434" s="16" t="s">
        <v>4924</v>
      </c>
      <c r="C434" s="16">
        <v>93</v>
      </c>
      <c r="D434" s="16" t="s">
        <v>4458</v>
      </c>
      <c r="E434" s="35" t="s">
        <v>6054</v>
      </c>
      <c r="F434" s="16" t="s">
        <v>5401</v>
      </c>
      <c r="G434" s="16" t="s">
        <v>4582</v>
      </c>
      <c r="H434" s="16" t="s">
        <v>4569</v>
      </c>
      <c r="I434" s="16" t="s">
        <v>4575</v>
      </c>
      <c r="J434" s="17">
        <v>41319</v>
      </c>
      <c r="K434" s="18">
        <f t="shared" si="17"/>
        <v>168.66874999999709</v>
      </c>
      <c r="L434" s="2">
        <v>1686951</v>
      </c>
      <c r="M434" s="2" t="s">
        <v>6097</v>
      </c>
      <c r="N434" s="2" t="s">
        <v>6098</v>
      </c>
      <c r="O434" s="2" t="s">
        <v>38</v>
      </c>
      <c r="P434" s="2" t="s">
        <v>6183</v>
      </c>
      <c r="Q434" s="2"/>
      <c r="R434" s="6">
        <v>41316</v>
      </c>
      <c r="S434" s="2" t="s">
        <v>39</v>
      </c>
      <c r="T434" s="7">
        <v>100000</v>
      </c>
      <c r="U434" s="7">
        <v>100000</v>
      </c>
      <c r="V434" s="2" t="s">
        <v>39</v>
      </c>
      <c r="W434" s="2" t="s">
        <v>39</v>
      </c>
      <c r="X434" s="2" t="s">
        <v>39</v>
      </c>
      <c r="Y434" s="7">
        <v>100000</v>
      </c>
      <c r="Z434" s="2"/>
      <c r="AA434" s="48">
        <v>50000</v>
      </c>
      <c r="AB434" s="2">
        <v>0</v>
      </c>
      <c r="AC434" s="2" t="s">
        <v>41</v>
      </c>
      <c r="AD434" s="2">
        <v>0</v>
      </c>
      <c r="AE434" s="2" t="s">
        <v>42</v>
      </c>
      <c r="AF434" s="2" t="s">
        <v>43</v>
      </c>
      <c r="AG434" s="2"/>
      <c r="AH434" s="2" t="s">
        <v>44</v>
      </c>
      <c r="AI434" s="2" t="s">
        <v>89</v>
      </c>
      <c r="AJ434" s="2" t="s">
        <v>96</v>
      </c>
      <c r="AK434" s="2" t="s">
        <v>97</v>
      </c>
      <c r="AL434" s="2" t="s">
        <v>68</v>
      </c>
      <c r="AM434" s="2" t="s">
        <v>51</v>
      </c>
      <c r="AN434" s="2" t="s">
        <v>1403</v>
      </c>
      <c r="AO434" s="2" t="s">
        <v>53</v>
      </c>
      <c r="AP434" s="2" t="s">
        <v>54</v>
      </c>
      <c r="AQ434" s="2" t="s">
        <v>55</v>
      </c>
      <c r="AR434" s="2"/>
      <c r="AS434" s="2"/>
      <c r="AT434" s="363">
        <v>0</v>
      </c>
      <c r="AU434" s="2" t="s">
        <v>6099</v>
      </c>
      <c r="AV434" s="6">
        <v>41471</v>
      </c>
      <c r="AW434" s="39">
        <v>41487.668749999997</v>
      </c>
      <c r="AX434" s="2" t="s">
        <v>48</v>
      </c>
      <c r="AY434" s="7">
        <v>100000</v>
      </c>
      <c r="AZ434" s="3">
        <v>8062</v>
      </c>
      <c r="BA434" s="16" t="s">
        <v>15920</v>
      </c>
      <c r="BB434" s="16" t="s">
        <v>15921</v>
      </c>
    </row>
    <row r="435" spans="1:54" s="16" customFormat="1" x14ac:dyDescent="0.2">
      <c r="A435" s="382"/>
      <c r="B435" s="16" t="s">
        <v>4924</v>
      </c>
      <c r="C435" s="16">
        <v>93</v>
      </c>
      <c r="D435" s="16" t="s">
        <v>4458</v>
      </c>
      <c r="E435" s="16" t="s">
        <v>4597</v>
      </c>
      <c r="F435" s="16" t="s">
        <v>5401</v>
      </c>
      <c r="G435" s="16" t="s">
        <v>4582</v>
      </c>
      <c r="H435" s="16" t="s">
        <v>4569</v>
      </c>
      <c r="I435" s="16" t="s">
        <v>4587</v>
      </c>
      <c r="J435" s="17">
        <v>41375</v>
      </c>
      <c r="K435" s="18">
        <f t="shared" si="17"/>
        <v>112.8930555555562</v>
      </c>
      <c r="L435" s="2">
        <v>1687061</v>
      </c>
      <c r="M435" s="2" t="s">
        <v>6100</v>
      </c>
      <c r="N435" s="2" t="s">
        <v>6101</v>
      </c>
      <c r="O435" s="2" t="s">
        <v>38</v>
      </c>
      <c r="P435" s="2" t="s">
        <v>6184</v>
      </c>
      <c r="Q435" s="2"/>
      <c r="R435" s="6">
        <v>40373</v>
      </c>
      <c r="S435" s="2" t="s">
        <v>39</v>
      </c>
      <c r="T435" s="7">
        <v>0</v>
      </c>
      <c r="U435" s="7">
        <v>15000</v>
      </c>
      <c r="V435" s="2" t="s">
        <v>39</v>
      </c>
      <c r="W435" s="2" t="s">
        <v>39</v>
      </c>
      <c r="X435" s="2" t="s">
        <v>39</v>
      </c>
      <c r="Y435" s="7">
        <v>0</v>
      </c>
      <c r="Z435" s="2"/>
      <c r="AA435" s="48">
        <v>0</v>
      </c>
      <c r="AB435" s="2">
        <v>0</v>
      </c>
      <c r="AC435" s="2" t="s">
        <v>41</v>
      </c>
      <c r="AD435" s="2">
        <v>0</v>
      </c>
      <c r="AE435" s="2" t="s">
        <v>42</v>
      </c>
      <c r="AF435" s="2" t="s">
        <v>43</v>
      </c>
      <c r="AG435" s="2"/>
      <c r="AH435" s="2" t="s">
        <v>44</v>
      </c>
      <c r="AI435" s="2" t="s">
        <v>89</v>
      </c>
      <c r="AJ435" s="2" t="s">
        <v>2078</v>
      </c>
      <c r="AK435" s="2" t="s">
        <v>49</v>
      </c>
      <c r="AL435" s="2" t="s">
        <v>50</v>
      </c>
      <c r="AM435" s="2" t="s">
        <v>51</v>
      </c>
      <c r="AN435" s="2" t="s">
        <v>331</v>
      </c>
      <c r="AO435" s="2" t="s">
        <v>53</v>
      </c>
      <c r="AP435" s="2" t="s">
        <v>54</v>
      </c>
      <c r="AQ435" s="2" t="s">
        <v>55</v>
      </c>
      <c r="AR435" s="2"/>
      <c r="AS435" s="2"/>
      <c r="AT435" s="363">
        <v>0</v>
      </c>
      <c r="AU435" s="2" t="s">
        <v>6102</v>
      </c>
      <c r="AV435" s="6">
        <v>41467</v>
      </c>
      <c r="AW435" s="39">
        <v>41487.893055555556</v>
      </c>
      <c r="AX435" s="2" t="s">
        <v>48</v>
      </c>
      <c r="AY435" s="7">
        <v>0</v>
      </c>
      <c r="AZ435" s="3">
        <v>5030</v>
      </c>
      <c r="BA435" s="16" t="s">
        <v>15922</v>
      </c>
      <c r="BB435" s="16" t="s">
        <v>15923</v>
      </c>
    </row>
    <row r="436" spans="1:54" s="16" customFormat="1" x14ac:dyDescent="0.2">
      <c r="A436" s="382"/>
      <c r="B436" s="16" t="s">
        <v>4924</v>
      </c>
      <c r="C436" s="16">
        <v>93</v>
      </c>
      <c r="D436" s="16" t="s">
        <v>4458</v>
      </c>
      <c r="E436" s="16" t="s">
        <v>4593</v>
      </c>
      <c r="F436" s="16" t="s">
        <v>5401</v>
      </c>
      <c r="G436" s="16" t="s">
        <v>4568</v>
      </c>
      <c r="H436" s="16" t="s">
        <v>4569</v>
      </c>
      <c r="I436" s="16" t="s">
        <v>7438</v>
      </c>
      <c r="J436" s="17">
        <v>40869</v>
      </c>
      <c r="K436" s="18">
        <f t="shared" si="17"/>
        <v>618.93194444444089</v>
      </c>
      <c r="L436" s="2">
        <v>1687090</v>
      </c>
      <c r="M436" s="2" t="s">
        <v>6103</v>
      </c>
      <c r="N436" s="2" t="s">
        <v>6104</v>
      </c>
      <c r="O436" s="2" t="s">
        <v>38</v>
      </c>
      <c r="P436" s="2" t="s">
        <v>6185</v>
      </c>
      <c r="Q436" s="2"/>
      <c r="R436" s="6">
        <v>40846</v>
      </c>
      <c r="S436" s="2" t="s">
        <v>39</v>
      </c>
      <c r="T436" s="7">
        <v>300000</v>
      </c>
      <c r="U436" s="7">
        <v>300000</v>
      </c>
      <c r="V436" s="2" t="s">
        <v>39</v>
      </c>
      <c r="W436" s="2" t="s">
        <v>39</v>
      </c>
      <c r="X436" s="2" t="s">
        <v>39</v>
      </c>
      <c r="Y436" s="7">
        <v>300000</v>
      </c>
      <c r="Z436" s="2"/>
      <c r="AA436" s="48">
        <v>150000</v>
      </c>
      <c r="AB436" s="2">
        <v>0</v>
      </c>
      <c r="AC436" s="2" t="s">
        <v>41</v>
      </c>
      <c r="AD436" s="2">
        <v>0</v>
      </c>
      <c r="AE436" s="2" t="s">
        <v>42</v>
      </c>
      <c r="AF436" s="2" t="s">
        <v>43</v>
      </c>
      <c r="AG436" s="2"/>
      <c r="AH436" s="2" t="s">
        <v>44</v>
      </c>
      <c r="AI436" s="2" t="s">
        <v>3815</v>
      </c>
      <c r="AJ436" s="2" t="s">
        <v>2078</v>
      </c>
      <c r="AK436" s="2" t="s">
        <v>49</v>
      </c>
      <c r="AL436" s="2" t="s">
        <v>50</v>
      </c>
      <c r="AM436" s="2" t="s">
        <v>51</v>
      </c>
      <c r="AN436" s="2" t="s">
        <v>1752</v>
      </c>
      <c r="AO436" s="2" t="s">
        <v>53</v>
      </c>
      <c r="AP436" s="2" t="s">
        <v>54</v>
      </c>
      <c r="AQ436" s="2" t="s">
        <v>55</v>
      </c>
      <c r="AR436" s="2"/>
      <c r="AS436" s="2"/>
      <c r="AT436" s="363">
        <v>0</v>
      </c>
      <c r="AU436" s="2" t="s">
        <v>6105</v>
      </c>
      <c r="AV436" s="6">
        <v>41471</v>
      </c>
      <c r="AW436" s="39">
        <v>41487.931944444441</v>
      </c>
      <c r="AX436" s="2" t="s">
        <v>48</v>
      </c>
      <c r="AY436" s="7">
        <v>300000</v>
      </c>
      <c r="AZ436" s="3">
        <v>5012</v>
      </c>
      <c r="BA436" s="16" t="s">
        <v>15924</v>
      </c>
      <c r="BB436" s="16" t="s">
        <v>15925</v>
      </c>
    </row>
    <row r="437" spans="1:54" s="16" customFormat="1" x14ac:dyDescent="0.2">
      <c r="A437" s="382"/>
      <c r="B437" s="16" t="s">
        <v>4924</v>
      </c>
      <c r="C437" s="16">
        <v>93</v>
      </c>
      <c r="D437" s="16" t="s">
        <v>4458</v>
      </c>
      <c r="E437" s="16" t="s">
        <v>4597</v>
      </c>
      <c r="F437" s="16" t="s">
        <v>5401</v>
      </c>
      <c r="G437" s="16" t="s">
        <v>4912</v>
      </c>
      <c r="H437" s="16" t="s">
        <v>4569</v>
      </c>
      <c r="I437" s="16" t="s">
        <v>5197</v>
      </c>
      <c r="J437" s="17">
        <v>40388</v>
      </c>
      <c r="K437" s="18">
        <f t="shared" si="17"/>
        <v>1099.9645833333343</v>
      </c>
      <c r="L437" s="2">
        <v>1687142</v>
      </c>
      <c r="M437" s="2" t="s">
        <v>6106</v>
      </c>
      <c r="N437" s="2" t="s">
        <v>6107</v>
      </c>
      <c r="O437" s="2" t="s">
        <v>38</v>
      </c>
      <c r="P437" s="2" t="s">
        <v>6186</v>
      </c>
      <c r="Q437" s="2"/>
      <c r="R437" s="6">
        <v>40388</v>
      </c>
      <c r="S437" s="2" t="s">
        <v>39</v>
      </c>
      <c r="T437" s="7">
        <v>10000</v>
      </c>
      <c r="U437" s="7">
        <v>10000</v>
      </c>
      <c r="V437" s="2" t="s">
        <v>39</v>
      </c>
      <c r="W437" s="2" t="s">
        <v>39</v>
      </c>
      <c r="X437" s="2" t="s">
        <v>39</v>
      </c>
      <c r="Y437" s="7">
        <v>10000</v>
      </c>
      <c r="Z437" s="2"/>
      <c r="AA437" s="48">
        <v>5000</v>
      </c>
      <c r="AB437" s="2">
        <v>0</v>
      </c>
      <c r="AC437" s="2" t="s">
        <v>41</v>
      </c>
      <c r="AD437" s="2">
        <v>0</v>
      </c>
      <c r="AE437" s="2" t="s">
        <v>42</v>
      </c>
      <c r="AF437" s="2" t="s">
        <v>43</v>
      </c>
      <c r="AG437" s="2"/>
      <c r="AH437" s="2" t="s">
        <v>44</v>
      </c>
      <c r="AI437" s="2" t="s">
        <v>89</v>
      </c>
      <c r="AJ437" s="2" t="s">
        <v>2078</v>
      </c>
      <c r="AK437" s="2" t="s">
        <v>49</v>
      </c>
      <c r="AL437" s="2" t="s">
        <v>75</v>
      </c>
      <c r="AM437" s="2" t="s">
        <v>76</v>
      </c>
      <c r="AN437" s="2" t="s">
        <v>610</v>
      </c>
      <c r="AO437" s="2" t="s">
        <v>53</v>
      </c>
      <c r="AP437" s="2" t="s">
        <v>54</v>
      </c>
      <c r="AQ437" s="2" t="s">
        <v>55</v>
      </c>
      <c r="AR437" s="2"/>
      <c r="AS437" s="2"/>
      <c r="AT437" s="363">
        <v>0</v>
      </c>
      <c r="AU437" s="2" t="s">
        <v>6108</v>
      </c>
      <c r="AV437" s="6">
        <v>41478</v>
      </c>
      <c r="AW437" s="39">
        <v>41487.964583333334</v>
      </c>
      <c r="AX437" s="2" t="s">
        <v>48</v>
      </c>
      <c r="AY437" s="7">
        <v>10000</v>
      </c>
      <c r="AZ437" s="3">
        <v>5030</v>
      </c>
      <c r="BA437" s="16" t="s">
        <v>15926</v>
      </c>
      <c r="BB437" s="16" t="s">
        <v>15927</v>
      </c>
    </row>
    <row r="438" spans="1:54" s="16" customFormat="1" x14ac:dyDescent="0.2">
      <c r="A438" s="382"/>
      <c r="B438" s="16" t="s">
        <v>4924</v>
      </c>
      <c r="C438" s="16">
        <v>14</v>
      </c>
      <c r="D438" s="16" t="s">
        <v>4457</v>
      </c>
      <c r="E438" s="2" t="s">
        <v>4590</v>
      </c>
      <c r="F438" s="16" t="s">
        <v>5151</v>
      </c>
      <c r="G438" s="16" t="s">
        <v>4566</v>
      </c>
      <c r="H438" s="16" t="s">
        <v>4569</v>
      </c>
      <c r="I438" s="16" t="s">
        <v>4575</v>
      </c>
      <c r="J438" s="17">
        <v>41313</v>
      </c>
      <c r="K438" s="18">
        <f t="shared" si="17"/>
        <v>175.36388888888905</v>
      </c>
      <c r="L438" s="2">
        <v>1687285</v>
      </c>
      <c r="M438" s="2" t="s">
        <v>6109</v>
      </c>
      <c r="N438" s="2" t="s">
        <v>6110</v>
      </c>
      <c r="O438" s="2" t="s">
        <v>1199</v>
      </c>
      <c r="P438" s="2" t="s">
        <v>6423</v>
      </c>
      <c r="Q438" s="2"/>
      <c r="R438" s="6">
        <v>41311</v>
      </c>
      <c r="S438" s="2" t="s">
        <v>39</v>
      </c>
      <c r="T438" s="7">
        <v>16000</v>
      </c>
      <c r="U438" s="7">
        <v>16000</v>
      </c>
      <c r="V438" s="2" t="s">
        <v>39</v>
      </c>
      <c r="W438" s="2" t="s">
        <v>39</v>
      </c>
      <c r="X438" s="2" t="s">
        <v>39</v>
      </c>
      <c r="Y438" s="7">
        <v>16000</v>
      </c>
      <c r="Z438" s="2"/>
      <c r="AA438" s="48">
        <v>8000</v>
      </c>
      <c r="AB438" s="2">
        <v>0</v>
      </c>
      <c r="AC438" s="2" t="s">
        <v>41</v>
      </c>
      <c r="AD438" s="2">
        <v>0</v>
      </c>
      <c r="AE438" s="2" t="s">
        <v>42</v>
      </c>
      <c r="AF438" s="2" t="s">
        <v>43</v>
      </c>
      <c r="AG438" s="2"/>
      <c r="AH438" s="2" t="s">
        <v>44</v>
      </c>
      <c r="AI438" s="2" t="s">
        <v>3189</v>
      </c>
      <c r="AJ438" s="2" t="s">
        <v>2932</v>
      </c>
      <c r="AK438" s="2" t="s">
        <v>49</v>
      </c>
      <c r="AL438" s="2" t="s">
        <v>98</v>
      </c>
      <c r="AM438" s="2" t="s">
        <v>51</v>
      </c>
      <c r="AN438" s="2" t="s">
        <v>69</v>
      </c>
      <c r="AO438" s="2" t="s">
        <v>53</v>
      </c>
      <c r="AP438" s="2" t="s">
        <v>54</v>
      </c>
      <c r="AQ438" s="2" t="s">
        <v>55</v>
      </c>
      <c r="AR438" s="2"/>
      <c r="AS438" s="2"/>
      <c r="AT438" s="363">
        <v>0</v>
      </c>
      <c r="AU438" s="2" t="s">
        <v>6111</v>
      </c>
      <c r="AV438" s="6">
        <v>41429</v>
      </c>
      <c r="AW438" s="39">
        <v>41488.363888888889</v>
      </c>
      <c r="AX438" s="2" t="s">
        <v>48</v>
      </c>
      <c r="AY438" s="7">
        <v>16000</v>
      </c>
      <c r="AZ438" s="3">
        <v>5002</v>
      </c>
      <c r="BA438" s="16" t="s">
        <v>15928</v>
      </c>
      <c r="BB438" s="16" t="s">
        <v>15929</v>
      </c>
    </row>
    <row r="439" spans="1:54" s="16" customFormat="1" x14ac:dyDescent="0.2">
      <c r="A439" s="382"/>
      <c r="B439" s="16" t="s">
        <v>4924</v>
      </c>
      <c r="C439" s="16">
        <v>82</v>
      </c>
      <c r="D439" s="16" t="s">
        <v>4458</v>
      </c>
      <c r="E439" s="16" t="s">
        <v>4593</v>
      </c>
      <c r="F439" s="16" t="s">
        <v>5401</v>
      </c>
      <c r="G439" s="16" t="s">
        <v>4568</v>
      </c>
      <c r="H439" s="16" t="s">
        <v>4569</v>
      </c>
      <c r="I439" s="16" t="s">
        <v>4570</v>
      </c>
      <c r="J439" s="17">
        <v>41291</v>
      </c>
      <c r="K439" s="18">
        <f t="shared" si="17"/>
        <v>197.5048611111124</v>
      </c>
      <c r="L439" s="2">
        <v>1687491</v>
      </c>
      <c r="M439" s="2" t="s">
        <v>6112</v>
      </c>
      <c r="N439" s="2" t="s">
        <v>6113</v>
      </c>
      <c r="O439" s="2" t="s">
        <v>38</v>
      </c>
      <c r="P439" s="2" t="s">
        <v>6187</v>
      </c>
      <c r="Q439" s="2"/>
      <c r="R439" s="6">
        <v>41285</v>
      </c>
      <c r="S439" s="2" t="s">
        <v>39</v>
      </c>
      <c r="T439" s="7">
        <v>130000</v>
      </c>
      <c r="U439" s="7">
        <v>130000</v>
      </c>
      <c r="V439" s="2" t="s">
        <v>39</v>
      </c>
      <c r="W439" s="2" t="s">
        <v>39</v>
      </c>
      <c r="X439" s="2" t="s">
        <v>39</v>
      </c>
      <c r="Y439" s="7">
        <v>130000</v>
      </c>
      <c r="Z439" s="2"/>
      <c r="AA439" s="48">
        <v>65000</v>
      </c>
      <c r="AB439" s="2">
        <v>0</v>
      </c>
      <c r="AC439" s="2" t="s">
        <v>41</v>
      </c>
      <c r="AD439" s="2">
        <v>0</v>
      </c>
      <c r="AE439" s="2" t="s">
        <v>42</v>
      </c>
      <c r="AF439" s="2" t="s">
        <v>43</v>
      </c>
      <c r="AG439" s="2"/>
      <c r="AH439" s="2" t="s">
        <v>44</v>
      </c>
      <c r="AI439" s="2" t="s">
        <v>89</v>
      </c>
      <c r="AJ439" s="2" t="s">
        <v>2078</v>
      </c>
      <c r="AK439" s="2" t="s">
        <v>49</v>
      </c>
      <c r="AL439" s="2" t="s">
        <v>50</v>
      </c>
      <c r="AM439" s="2" t="s">
        <v>51</v>
      </c>
      <c r="AN439" s="2" t="s">
        <v>247</v>
      </c>
      <c r="AO439" s="2" t="s">
        <v>162</v>
      </c>
      <c r="AP439" s="2" t="s">
        <v>163</v>
      </c>
      <c r="AQ439" s="2" t="s">
        <v>55</v>
      </c>
      <c r="AR439" s="2"/>
      <c r="AS439" s="2"/>
      <c r="AT439" s="363">
        <v>0</v>
      </c>
      <c r="AU439" s="2" t="s">
        <v>6114</v>
      </c>
      <c r="AV439" s="6">
        <v>41457</v>
      </c>
      <c r="AW439" s="39">
        <v>41488.504861111112</v>
      </c>
      <c r="AX439" s="2" t="s">
        <v>48</v>
      </c>
      <c r="AY439" s="7">
        <v>130000</v>
      </c>
      <c r="AZ439" s="3">
        <v>5012</v>
      </c>
      <c r="BA439" s="16" t="s">
        <v>15930</v>
      </c>
      <c r="BB439" s="16" t="s">
        <v>15931</v>
      </c>
    </row>
    <row r="440" spans="1:54" s="16" customFormat="1" x14ac:dyDescent="0.2">
      <c r="A440" s="382"/>
      <c r="B440" s="16" t="s">
        <v>4924</v>
      </c>
      <c r="C440" s="16">
        <v>1</v>
      </c>
      <c r="D440" s="16" t="s">
        <v>6893</v>
      </c>
      <c r="E440" s="16" t="s">
        <v>4654</v>
      </c>
      <c r="F440" s="16" t="s">
        <v>5286</v>
      </c>
      <c r="G440" s="16" t="s">
        <v>4573</v>
      </c>
      <c r="H440" s="16" t="s">
        <v>4569</v>
      </c>
      <c r="I440" s="16" t="s">
        <v>4574</v>
      </c>
      <c r="J440" s="17" t="s">
        <v>5286</v>
      </c>
      <c r="K440" s="18" t="s">
        <v>5286</v>
      </c>
      <c r="L440" s="2">
        <v>1687846</v>
      </c>
      <c r="M440" s="2" t="s">
        <v>6115</v>
      </c>
      <c r="N440" s="2" t="s">
        <v>1203</v>
      </c>
      <c r="O440" s="2" t="s">
        <v>38</v>
      </c>
      <c r="P440" s="2" t="s">
        <v>6188</v>
      </c>
      <c r="Q440" s="2"/>
      <c r="R440" s="6">
        <v>40387</v>
      </c>
      <c r="S440" s="2" t="s">
        <v>39</v>
      </c>
      <c r="T440" s="7">
        <v>70802.42</v>
      </c>
      <c r="U440" s="7">
        <v>70802.42</v>
      </c>
      <c r="V440" s="2" t="s">
        <v>39</v>
      </c>
      <c r="W440" s="2" t="s">
        <v>39</v>
      </c>
      <c r="X440" s="2" t="s">
        <v>39</v>
      </c>
      <c r="Y440" s="7">
        <v>70802.42</v>
      </c>
      <c r="Z440" s="2"/>
      <c r="AA440" s="48">
        <v>35401.21</v>
      </c>
      <c r="AB440" s="2">
        <v>0</v>
      </c>
      <c r="AC440" s="2" t="s">
        <v>41</v>
      </c>
      <c r="AD440" s="2">
        <v>0</v>
      </c>
      <c r="AE440" s="2" t="s">
        <v>42</v>
      </c>
      <c r="AF440" s="2" t="s">
        <v>43</v>
      </c>
      <c r="AG440" s="2"/>
      <c r="AH440" s="2" t="s">
        <v>44</v>
      </c>
      <c r="AI440" s="2" t="s">
        <v>89</v>
      </c>
      <c r="AJ440" s="2" t="s">
        <v>2078</v>
      </c>
      <c r="AK440" s="2" t="s">
        <v>97</v>
      </c>
      <c r="AL440" s="2" t="s">
        <v>50</v>
      </c>
      <c r="AM440" s="2" t="s">
        <v>51</v>
      </c>
      <c r="AN440" s="2" t="s">
        <v>820</v>
      </c>
      <c r="AO440" s="2" t="s">
        <v>117</v>
      </c>
      <c r="AP440" s="2" t="s">
        <v>54</v>
      </c>
      <c r="AQ440" s="2" t="s">
        <v>55</v>
      </c>
      <c r="AR440" s="2"/>
      <c r="AS440" s="2"/>
      <c r="AT440" s="363">
        <v>0</v>
      </c>
      <c r="AU440" s="2" t="s">
        <v>6116</v>
      </c>
      <c r="AV440" s="6">
        <v>41423</v>
      </c>
      <c r="AW440" s="39">
        <v>41488.958333333336</v>
      </c>
      <c r="AX440" s="2" t="s">
        <v>72</v>
      </c>
      <c r="AY440" s="7">
        <v>70802.42</v>
      </c>
      <c r="AZ440" s="3"/>
      <c r="BA440" s="16" t="s">
        <v>15932</v>
      </c>
      <c r="BB440" s="16" t="s">
        <v>15933</v>
      </c>
    </row>
    <row r="441" spans="1:54" s="16" customFormat="1" x14ac:dyDescent="0.2">
      <c r="A441" s="382"/>
      <c r="B441" s="16" t="s">
        <v>4924</v>
      </c>
      <c r="C441" s="16">
        <v>14</v>
      </c>
      <c r="D441" s="16" t="s">
        <v>4457</v>
      </c>
      <c r="E441" s="16" t="s">
        <v>5151</v>
      </c>
      <c r="F441" s="16" t="s">
        <v>5151</v>
      </c>
      <c r="G441" s="16" t="s">
        <v>4566</v>
      </c>
      <c r="H441" s="16" t="s">
        <v>4569</v>
      </c>
      <c r="I441" s="16" t="s">
        <v>4570</v>
      </c>
      <c r="J441" s="17">
        <v>41397</v>
      </c>
      <c r="K441" s="18">
        <f t="shared" ref="K441:K455" si="18">AW441-J441</f>
        <v>94.894444444442343</v>
      </c>
      <c r="L441" s="2">
        <v>1688470</v>
      </c>
      <c r="M441" s="2" t="s">
        <v>6121</v>
      </c>
      <c r="N441" s="2" t="s">
        <v>6122</v>
      </c>
      <c r="O441" s="2" t="s">
        <v>1199</v>
      </c>
      <c r="P441" s="2" t="s">
        <v>6189</v>
      </c>
      <c r="Q441" s="2"/>
      <c r="R441" s="6">
        <v>41396</v>
      </c>
      <c r="S441" s="2" t="s">
        <v>39</v>
      </c>
      <c r="T441" s="7">
        <v>2000</v>
      </c>
      <c r="U441" s="7">
        <v>2000</v>
      </c>
      <c r="V441" s="2" t="s">
        <v>39</v>
      </c>
      <c r="W441" s="2" t="s">
        <v>39</v>
      </c>
      <c r="X441" s="2" t="s">
        <v>39</v>
      </c>
      <c r="Y441" s="7">
        <v>2000</v>
      </c>
      <c r="Z441" s="2"/>
      <c r="AA441" s="48">
        <v>1000</v>
      </c>
      <c r="AB441" s="2">
        <v>0</v>
      </c>
      <c r="AC441" s="2" t="s">
        <v>41</v>
      </c>
      <c r="AD441" s="2">
        <v>0</v>
      </c>
      <c r="AE441" s="2" t="s">
        <v>42</v>
      </c>
      <c r="AF441" s="2" t="s">
        <v>43</v>
      </c>
      <c r="AG441" s="2"/>
      <c r="AH441" s="2" t="s">
        <v>44</v>
      </c>
      <c r="AI441" s="2" t="s">
        <v>3189</v>
      </c>
      <c r="AJ441" s="2" t="s">
        <v>2078</v>
      </c>
      <c r="AK441" s="2" t="s">
        <v>49</v>
      </c>
      <c r="AL441" s="2" t="s">
        <v>75</v>
      </c>
      <c r="AM441" s="2" t="s">
        <v>177</v>
      </c>
      <c r="AN441" s="2" t="s">
        <v>105</v>
      </c>
      <c r="AO441" s="2" t="s">
        <v>53</v>
      </c>
      <c r="AP441" s="2" t="s">
        <v>54</v>
      </c>
      <c r="AQ441" s="2" t="s">
        <v>55</v>
      </c>
      <c r="AR441" s="2"/>
      <c r="AS441" s="2"/>
      <c r="AT441" s="363">
        <v>0</v>
      </c>
      <c r="AU441" s="2" t="s">
        <v>6123</v>
      </c>
      <c r="AV441" s="6">
        <v>41458</v>
      </c>
      <c r="AW441" s="39">
        <v>41491.894444444442</v>
      </c>
      <c r="AX441" s="2" t="s">
        <v>48</v>
      </c>
      <c r="AY441" s="7">
        <v>2000</v>
      </c>
      <c r="AZ441" s="3">
        <v>5000</v>
      </c>
      <c r="BA441" s="16" t="s">
        <v>15934</v>
      </c>
      <c r="BB441" s="16" t="s">
        <v>15935</v>
      </c>
    </row>
    <row r="442" spans="1:54" s="16" customFormat="1" x14ac:dyDescent="0.2">
      <c r="A442" s="382"/>
      <c r="B442" s="16" t="s">
        <v>4924</v>
      </c>
      <c r="C442" s="16">
        <v>14</v>
      </c>
      <c r="D442" s="16" t="s">
        <v>4457</v>
      </c>
      <c r="E442" s="16" t="s">
        <v>4590</v>
      </c>
      <c r="F442" s="16" t="s">
        <v>5151</v>
      </c>
      <c r="G442" s="16" t="s">
        <v>4585</v>
      </c>
      <c r="H442" s="16" t="s">
        <v>4569</v>
      </c>
      <c r="I442" s="16" t="s">
        <v>4570</v>
      </c>
      <c r="J442" s="17">
        <v>41304</v>
      </c>
      <c r="K442" s="18">
        <f t="shared" si="18"/>
        <v>188.12777777777956</v>
      </c>
      <c r="L442" s="2">
        <v>1688735</v>
      </c>
      <c r="M442" s="2" t="s">
        <v>6124</v>
      </c>
      <c r="N442" s="2" t="s">
        <v>6125</v>
      </c>
      <c r="O442" s="2" t="s">
        <v>1199</v>
      </c>
      <c r="P442" s="2" t="s">
        <v>6126</v>
      </c>
      <c r="Q442" s="2"/>
      <c r="R442" s="6">
        <v>41299</v>
      </c>
      <c r="S442" s="2" t="s">
        <v>39</v>
      </c>
      <c r="T442" s="7">
        <v>11000</v>
      </c>
      <c r="U442" s="7">
        <v>11000</v>
      </c>
      <c r="V442" s="2" t="s">
        <v>39</v>
      </c>
      <c r="W442" s="2" t="s">
        <v>39</v>
      </c>
      <c r="X442" s="2" t="s">
        <v>39</v>
      </c>
      <c r="Y442" s="7">
        <v>11000</v>
      </c>
      <c r="Z442" s="2" t="s">
        <v>41</v>
      </c>
      <c r="AA442" s="48">
        <v>5500</v>
      </c>
      <c r="AB442" s="2">
        <v>0</v>
      </c>
      <c r="AC442" s="2" t="s">
        <v>41</v>
      </c>
      <c r="AD442" s="2">
        <v>0</v>
      </c>
      <c r="AE442" s="2" t="s">
        <v>42</v>
      </c>
      <c r="AF442" s="2" t="s">
        <v>43</v>
      </c>
      <c r="AG442" s="2"/>
      <c r="AH442" s="2" t="s">
        <v>44</v>
      </c>
      <c r="AI442" s="2" t="s">
        <v>3189</v>
      </c>
      <c r="AJ442" s="2" t="s">
        <v>2078</v>
      </c>
      <c r="AK442" s="2" t="s">
        <v>97</v>
      </c>
      <c r="AL442" s="2" t="s">
        <v>75</v>
      </c>
      <c r="AM442" s="2" t="s">
        <v>76</v>
      </c>
      <c r="AN442" s="2" t="s">
        <v>6127</v>
      </c>
      <c r="AO442" s="2" t="s">
        <v>117</v>
      </c>
      <c r="AP442" s="2" t="s">
        <v>54</v>
      </c>
      <c r="AQ442" s="2" t="s">
        <v>55</v>
      </c>
      <c r="AR442" s="2"/>
      <c r="AS442" s="2"/>
      <c r="AT442" s="363">
        <v>0</v>
      </c>
      <c r="AU442" s="2" t="s">
        <v>6128</v>
      </c>
      <c r="AV442" s="6">
        <v>41481</v>
      </c>
      <c r="AW442" s="39">
        <v>41492.12777777778</v>
      </c>
      <c r="AX442" s="2" t="s">
        <v>48</v>
      </c>
      <c r="AY442" s="7">
        <v>11000</v>
      </c>
      <c r="AZ442" s="3">
        <v>5002</v>
      </c>
      <c r="BA442" s="16" t="s">
        <v>6125</v>
      </c>
      <c r="BB442" s="16" t="s">
        <v>15936</v>
      </c>
    </row>
    <row r="443" spans="1:54" s="16" customFormat="1" x14ac:dyDescent="0.2">
      <c r="A443" s="382"/>
      <c r="B443" s="16" t="s">
        <v>4924</v>
      </c>
      <c r="C443" s="16">
        <v>93</v>
      </c>
      <c r="D443" s="16" t="s">
        <v>4458</v>
      </c>
      <c r="E443" s="35" t="s">
        <v>4597</v>
      </c>
      <c r="F443" s="16" t="s">
        <v>5401</v>
      </c>
      <c r="G443" s="16" t="s">
        <v>4568</v>
      </c>
      <c r="H443" s="16" t="s">
        <v>4569</v>
      </c>
      <c r="I443" s="16" t="s">
        <v>4570</v>
      </c>
      <c r="J443" s="17">
        <v>41113</v>
      </c>
      <c r="K443" s="18">
        <f t="shared" si="18"/>
        <v>379.20347222222335</v>
      </c>
      <c r="L443" s="2">
        <v>1688779</v>
      </c>
      <c r="M443" s="2" t="s">
        <v>6129</v>
      </c>
      <c r="N443" s="2" t="s">
        <v>6130</v>
      </c>
      <c r="O443" s="2" t="s">
        <v>38</v>
      </c>
      <c r="P443" s="2" t="s">
        <v>6190</v>
      </c>
      <c r="Q443" s="2"/>
      <c r="R443" s="6">
        <v>39592</v>
      </c>
      <c r="S443" s="2" t="s">
        <v>39</v>
      </c>
      <c r="T443" s="7">
        <v>25750.21</v>
      </c>
      <c r="U443" s="7">
        <v>25750.21</v>
      </c>
      <c r="V443" s="2" t="s">
        <v>39</v>
      </c>
      <c r="W443" s="2" t="s">
        <v>39</v>
      </c>
      <c r="X443" s="2" t="s">
        <v>39</v>
      </c>
      <c r="Y443" s="7">
        <v>25750.21</v>
      </c>
      <c r="Z443" s="2"/>
      <c r="AA443" s="48">
        <v>12875.11</v>
      </c>
      <c r="AB443" s="2">
        <v>0</v>
      </c>
      <c r="AC443" s="2" t="s">
        <v>41</v>
      </c>
      <c r="AD443" s="2">
        <v>0</v>
      </c>
      <c r="AE443" s="2" t="s">
        <v>42</v>
      </c>
      <c r="AF443" s="2" t="s">
        <v>43</v>
      </c>
      <c r="AG443" s="2"/>
      <c r="AH443" s="2" t="s">
        <v>44</v>
      </c>
      <c r="AI443" s="2" t="s">
        <v>89</v>
      </c>
      <c r="AJ443" s="2" t="s">
        <v>96</v>
      </c>
      <c r="AK443" s="2" t="s">
        <v>97</v>
      </c>
      <c r="AL443" s="2" t="s">
        <v>50</v>
      </c>
      <c r="AM443" s="2" t="s">
        <v>51</v>
      </c>
      <c r="AN443" s="2" t="s">
        <v>2460</v>
      </c>
      <c r="AO443" s="2" t="s">
        <v>53</v>
      </c>
      <c r="AP443" s="2" t="s">
        <v>54</v>
      </c>
      <c r="AQ443" s="2" t="s">
        <v>55</v>
      </c>
      <c r="AR443" s="2"/>
      <c r="AS443" s="2"/>
      <c r="AT443" s="363">
        <v>0</v>
      </c>
      <c r="AU443" s="2" t="s">
        <v>6131</v>
      </c>
      <c r="AV443" s="6">
        <v>41486</v>
      </c>
      <c r="AW443" s="39">
        <v>41492.203472222223</v>
      </c>
      <c r="AX443" s="2" t="s">
        <v>48</v>
      </c>
      <c r="AY443" s="7">
        <v>25750.21</v>
      </c>
      <c r="AZ443" s="3">
        <v>1008</v>
      </c>
      <c r="BA443" s="16" t="s">
        <v>12259</v>
      </c>
      <c r="BB443" s="16" t="s">
        <v>12260</v>
      </c>
    </row>
    <row r="444" spans="1:54" s="16" customFormat="1" x14ac:dyDescent="0.2">
      <c r="A444" s="382"/>
      <c r="B444" s="16" t="s">
        <v>4924</v>
      </c>
      <c r="C444" s="16">
        <v>93</v>
      </c>
      <c r="D444" s="16" t="s">
        <v>4458</v>
      </c>
      <c r="E444" s="16" t="s">
        <v>4591</v>
      </c>
      <c r="F444" s="16" t="s">
        <v>4604</v>
      </c>
      <c r="G444" s="16" t="s">
        <v>4582</v>
      </c>
      <c r="H444" s="16" t="s">
        <v>4569</v>
      </c>
      <c r="I444" s="16" t="s">
        <v>4570</v>
      </c>
      <c r="J444" s="17">
        <v>40805</v>
      </c>
      <c r="K444" s="18">
        <f t="shared" si="18"/>
        <v>687.38472222222481</v>
      </c>
      <c r="L444" s="2">
        <v>1688813</v>
      </c>
      <c r="M444" s="2" t="s">
        <v>6132</v>
      </c>
      <c r="N444" s="2" t="s">
        <v>6133</v>
      </c>
      <c r="O444" s="2" t="s">
        <v>38</v>
      </c>
      <c r="P444" s="2" t="s">
        <v>6192</v>
      </c>
      <c r="Q444" s="2"/>
      <c r="R444" s="6">
        <v>40767</v>
      </c>
      <c r="S444" s="2" t="s">
        <v>39</v>
      </c>
      <c r="T444" s="7">
        <v>60000</v>
      </c>
      <c r="U444" s="7">
        <v>60000</v>
      </c>
      <c r="V444" s="2" t="s">
        <v>39</v>
      </c>
      <c r="W444" s="2" t="s">
        <v>39</v>
      </c>
      <c r="X444" s="2" t="s">
        <v>39</v>
      </c>
      <c r="Y444" s="7">
        <v>60000</v>
      </c>
      <c r="Z444" s="2"/>
      <c r="AA444" s="48">
        <v>30000</v>
      </c>
      <c r="AB444" s="2">
        <v>0</v>
      </c>
      <c r="AC444" s="2" t="s">
        <v>41</v>
      </c>
      <c r="AD444" s="2">
        <v>0</v>
      </c>
      <c r="AE444" s="2" t="s">
        <v>42</v>
      </c>
      <c r="AF444" s="2" t="s">
        <v>43</v>
      </c>
      <c r="AG444" s="2"/>
      <c r="AH444" s="2" t="s">
        <v>44</v>
      </c>
      <c r="AI444" s="2" t="s">
        <v>89</v>
      </c>
      <c r="AJ444" s="2" t="s">
        <v>96</v>
      </c>
      <c r="AK444" s="2" t="s">
        <v>49</v>
      </c>
      <c r="AL444" s="2" t="s">
        <v>160</v>
      </c>
      <c r="AM444" s="2" t="s">
        <v>51</v>
      </c>
      <c r="AN444" s="2" t="s">
        <v>318</v>
      </c>
      <c r="AO444" s="2" t="s">
        <v>53</v>
      </c>
      <c r="AP444" s="2" t="s">
        <v>54</v>
      </c>
      <c r="AQ444" s="2" t="s">
        <v>55</v>
      </c>
      <c r="AR444" s="2"/>
      <c r="AS444" s="2"/>
      <c r="AT444" s="363">
        <v>0</v>
      </c>
      <c r="AU444" s="2" t="s">
        <v>6134</v>
      </c>
      <c r="AV444" s="6">
        <v>41478</v>
      </c>
      <c r="AW444" s="39">
        <v>41492.384722222225</v>
      </c>
      <c r="AX444" s="2" t="s">
        <v>48</v>
      </c>
      <c r="AY444" s="7">
        <v>60000</v>
      </c>
      <c r="AZ444" s="3">
        <v>5081</v>
      </c>
      <c r="BA444" s="16" t="s">
        <v>15937</v>
      </c>
      <c r="BB444" s="16" t="s">
        <v>15938</v>
      </c>
    </row>
    <row r="445" spans="1:54" s="16" customFormat="1" x14ac:dyDescent="0.2">
      <c r="A445" s="382"/>
      <c r="B445" s="16" t="s">
        <v>4924</v>
      </c>
      <c r="C445" s="16">
        <v>82</v>
      </c>
      <c r="D445" s="16" t="s">
        <v>4458</v>
      </c>
      <c r="E445" s="16" t="s">
        <v>4593</v>
      </c>
      <c r="F445" s="16" t="s">
        <v>5401</v>
      </c>
      <c r="G445" s="16" t="s">
        <v>4568</v>
      </c>
      <c r="H445" s="16" t="s">
        <v>4584</v>
      </c>
      <c r="I445" s="16" t="s">
        <v>4584</v>
      </c>
      <c r="J445" s="17">
        <v>41498</v>
      </c>
      <c r="K445" s="18">
        <f t="shared" si="18"/>
        <v>-5.4979166666671517</v>
      </c>
      <c r="L445" s="2">
        <v>1688954</v>
      </c>
      <c r="M445" s="2" t="s">
        <v>6135</v>
      </c>
      <c r="N445" s="2" t="s">
        <v>6136</v>
      </c>
      <c r="O445" s="2" t="s">
        <v>38</v>
      </c>
      <c r="P445" s="2" t="s">
        <v>6137</v>
      </c>
      <c r="Q445" s="2"/>
      <c r="R445" s="6">
        <v>41330</v>
      </c>
      <c r="S445" s="2" t="s">
        <v>39</v>
      </c>
      <c r="T445" s="7">
        <v>80000</v>
      </c>
      <c r="U445" s="7">
        <v>80000</v>
      </c>
      <c r="V445" s="2" t="s">
        <v>39</v>
      </c>
      <c r="W445" s="2" t="s">
        <v>39</v>
      </c>
      <c r="X445" s="2" t="s">
        <v>39</v>
      </c>
      <c r="Y445" s="7">
        <v>80000</v>
      </c>
      <c r="Z445" s="2" t="s">
        <v>41</v>
      </c>
      <c r="AA445" s="48">
        <v>40000</v>
      </c>
      <c r="AB445" s="2">
        <v>0</v>
      </c>
      <c r="AC445" s="2" t="s">
        <v>41</v>
      </c>
      <c r="AD445" s="2">
        <v>0</v>
      </c>
      <c r="AE445" s="2" t="s">
        <v>42</v>
      </c>
      <c r="AF445" s="2" t="s">
        <v>43</v>
      </c>
      <c r="AG445" s="2"/>
      <c r="AH445" s="2" t="s">
        <v>44</v>
      </c>
      <c r="AI445" s="2" t="s">
        <v>89</v>
      </c>
      <c r="AJ445" s="2" t="s">
        <v>2078</v>
      </c>
      <c r="AK445" s="2" t="s">
        <v>97</v>
      </c>
      <c r="AL445" s="2" t="s">
        <v>50</v>
      </c>
      <c r="AM445" s="2" t="s">
        <v>51</v>
      </c>
      <c r="AN445" s="2" t="s">
        <v>301</v>
      </c>
      <c r="AO445" s="2" t="s">
        <v>154</v>
      </c>
      <c r="AP445" s="2" t="s">
        <v>155</v>
      </c>
      <c r="AQ445" s="2" t="s">
        <v>55</v>
      </c>
      <c r="AR445" s="2"/>
      <c r="AS445" s="2"/>
      <c r="AT445" s="363">
        <v>0</v>
      </c>
      <c r="AU445" s="2" t="s">
        <v>6138</v>
      </c>
      <c r="AV445" s="6">
        <v>41467</v>
      </c>
      <c r="AW445" s="39">
        <v>41492.502083333333</v>
      </c>
      <c r="AX445" s="2" t="s">
        <v>48</v>
      </c>
      <c r="AY445" s="7">
        <v>80000</v>
      </c>
      <c r="AZ445" s="3">
        <v>5012</v>
      </c>
      <c r="BA445" s="16" t="s">
        <v>15939</v>
      </c>
      <c r="BB445" s="16" t="s">
        <v>15940</v>
      </c>
    </row>
    <row r="446" spans="1:54" s="16" customFormat="1" x14ac:dyDescent="0.2">
      <c r="A446" s="382"/>
      <c r="B446" s="16" t="s">
        <v>4924</v>
      </c>
      <c r="C446" s="16">
        <v>82</v>
      </c>
      <c r="D446" s="16" t="s">
        <v>4458</v>
      </c>
      <c r="E446" s="16" t="s">
        <v>8294</v>
      </c>
      <c r="F446" s="16" t="s">
        <v>5401</v>
      </c>
      <c r="G446" s="16" t="s">
        <v>4568</v>
      </c>
      <c r="H446" s="16" t="s">
        <v>4567</v>
      </c>
      <c r="I446" s="16" t="s">
        <v>7440</v>
      </c>
      <c r="J446" s="17">
        <v>40168</v>
      </c>
      <c r="K446" s="18">
        <f t="shared" si="18"/>
        <v>1324.7354166666701</v>
      </c>
      <c r="L446" s="2">
        <v>1689254</v>
      </c>
      <c r="M446" s="2" t="s">
        <v>6139</v>
      </c>
      <c r="N446" s="2" t="s">
        <v>6140</v>
      </c>
      <c r="O446" s="2" t="s">
        <v>38</v>
      </c>
      <c r="P446" s="2" t="s">
        <v>6141</v>
      </c>
      <c r="Q446" s="2"/>
      <c r="R446" s="6">
        <v>39974</v>
      </c>
      <c r="S446" s="2" t="s">
        <v>39</v>
      </c>
      <c r="T446" s="7">
        <v>89218.5</v>
      </c>
      <c r="U446" s="7">
        <v>118958</v>
      </c>
      <c r="V446" s="2" t="s">
        <v>39</v>
      </c>
      <c r="W446" s="2" t="s">
        <v>39</v>
      </c>
      <c r="X446" s="2" t="s">
        <v>39</v>
      </c>
      <c r="Y446" s="7">
        <v>89218.5</v>
      </c>
      <c r="Z446" s="2" t="s">
        <v>41</v>
      </c>
      <c r="AA446" s="48">
        <v>44609.25</v>
      </c>
      <c r="AB446" s="2">
        <v>0</v>
      </c>
      <c r="AC446" s="2" t="s">
        <v>41</v>
      </c>
      <c r="AD446" s="2">
        <v>0</v>
      </c>
      <c r="AE446" s="2" t="s">
        <v>42</v>
      </c>
      <c r="AF446" s="2" t="s">
        <v>43</v>
      </c>
      <c r="AG446" s="2"/>
      <c r="AH446" s="2" t="s">
        <v>44</v>
      </c>
      <c r="AI446" s="2" t="s">
        <v>89</v>
      </c>
      <c r="AJ446" s="2" t="s">
        <v>2046</v>
      </c>
      <c r="AK446" s="2" t="s">
        <v>710</v>
      </c>
      <c r="AL446" s="2" t="s">
        <v>68</v>
      </c>
      <c r="AM446" s="2" t="s">
        <v>51</v>
      </c>
      <c r="AN446" s="2" t="s">
        <v>1195</v>
      </c>
      <c r="AO446" s="2" t="s">
        <v>171</v>
      </c>
      <c r="AP446" s="2" t="s">
        <v>54</v>
      </c>
      <c r="AQ446" s="2" t="s">
        <v>55</v>
      </c>
      <c r="AR446" s="2"/>
      <c r="AS446" s="2"/>
      <c r="AT446" s="363">
        <v>0</v>
      </c>
      <c r="AU446" s="2" t="s">
        <v>6142</v>
      </c>
      <c r="AV446" s="6">
        <v>41429</v>
      </c>
      <c r="AW446" s="39">
        <v>41492.73541666667</v>
      </c>
      <c r="AX446" s="2" t="s">
        <v>48</v>
      </c>
      <c r="AY446" s="7">
        <v>89218.5</v>
      </c>
      <c r="AZ446" s="3">
        <v>1115</v>
      </c>
      <c r="BA446" s="16" t="s">
        <v>15941</v>
      </c>
      <c r="BB446" s="16" t="s">
        <v>15942</v>
      </c>
    </row>
    <row r="447" spans="1:54" s="16" customFormat="1" x14ac:dyDescent="0.2">
      <c r="A447" s="382"/>
      <c r="B447" s="16" t="s">
        <v>4924</v>
      </c>
      <c r="C447" s="16">
        <v>14</v>
      </c>
      <c r="D447" s="16" t="s">
        <v>4457</v>
      </c>
      <c r="E447" s="16" t="s">
        <v>4590</v>
      </c>
      <c r="F447" s="16" t="s">
        <v>5151</v>
      </c>
      <c r="G447" s="16" t="s">
        <v>4566</v>
      </c>
      <c r="H447" s="16" t="s">
        <v>4567</v>
      </c>
      <c r="I447" s="16" t="s">
        <v>7440</v>
      </c>
      <c r="J447" s="17">
        <v>41183</v>
      </c>
      <c r="K447" s="18">
        <f t="shared" si="18"/>
        <v>309.73958333333576</v>
      </c>
      <c r="L447" s="2">
        <v>1689259</v>
      </c>
      <c r="M447" s="2" t="s">
        <v>6143</v>
      </c>
      <c r="N447" s="2" t="s">
        <v>6144</v>
      </c>
      <c r="O447" s="2" t="s">
        <v>1199</v>
      </c>
      <c r="P447" s="2" t="s">
        <v>6193</v>
      </c>
      <c r="Q447" s="2"/>
      <c r="R447" s="6">
        <v>41182</v>
      </c>
      <c r="S447" s="2" t="s">
        <v>39</v>
      </c>
      <c r="T447" s="7">
        <v>10512.19</v>
      </c>
      <c r="U447" s="7">
        <v>14000</v>
      </c>
      <c r="V447" s="2" t="s">
        <v>39</v>
      </c>
      <c r="W447" s="2" t="s">
        <v>39</v>
      </c>
      <c r="X447" s="2" t="s">
        <v>39</v>
      </c>
      <c r="Y447" s="7">
        <v>10512.19</v>
      </c>
      <c r="Z447" s="2"/>
      <c r="AA447" s="48">
        <v>5256.1</v>
      </c>
      <c r="AB447" s="2">
        <v>0</v>
      </c>
      <c r="AC447" s="2" t="s">
        <v>41</v>
      </c>
      <c r="AD447" s="2">
        <v>0</v>
      </c>
      <c r="AE447" s="2" t="s">
        <v>42</v>
      </c>
      <c r="AF447" s="2" t="s">
        <v>43</v>
      </c>
      <c r="AG447" s="2"/>
      <c r="AH447" s="2" t="s">
        <v>44</v>
      </c>
      <c r="AI447" s="2" t="s">
        <v>3189</v>
      </c>
      <c r="AJ447" s="2" t="s">
        <v>2078</v>
      </c>
      <c r="AK447" s="2" t="s">
        <v>97</v>
      </c>
      <c r="AL447" s="2" t="s">
        <v>75</v>
      </c>
      <c r="AM447" s="2" t="s">
        <v>177</v>
      </c>
      <c r="AN447" s="2" t="s">
        <v>4374</v>
      </c>
      <c r="AO447" s="2" t="s">
        <v>53</v>
      </c>
      <c r="AP447" s="2" t="s">
        <v>54</v>
      </c>
      <c r="AQ447" s="2" t="s">
        <v>55</v>
      </c>
      <c r="AR447" s="2"/>
      <c r="AS447" s="2"/>
      <c r="AT447" s="363">
        <v>0</v>
      </c>
      <c r="AU447" s="2" t="s">
        <v>6145</v>
      </c>
      <c r="AV447" s="6">
        <v>41478</v>
      </c>
      <c r="AW447" s="39">
        <v>41492.739583333336</v>
      </c>
      <c r="AX447" s="2" t="s">
        <v>48</v>
      </c>
      <c r="AY447" s="7">
        <v>10512.19</v>
      </c>
      <c r="AZ447" s="3">
        <v>5002</v>
      </c>
      <c r="BA447" s="16" t="s">
        <v>15943</v>
      </c>
      <c r="BB447" s="16" t="s">
        <v>15944</v>
      </c>
    </row>
    <row r="448" spans="1:54" s="16" customFormat="1" x14ac:dyDescent="0.2">
      <c r="A448" s="382"/>
      <c r="B448" s="16" t="s">
        <v>4924</v>
      </c>
      <c r="C448" s="16">
        <v>93</v>
      </c>
      <c r="D448" s="16" t="s">
        <v>4458</v>
      </c>
      <c r="E448" s="35" t="s">
        <v>4597</v>
      </c>
      <c r="F448" s="16" t="s">
        <v>5401</v>
      </c>
      <c r="G448" s="16" t="s">
        <v>4571</v>
      </c>
      <c r="H448" s="16" t="s">
        <v>4569</v>
      </c>
      <c r="I448" s="16" t="s">
        <v>7439</v>
      </c>
      <c r="J448" s="17">
        <v>40155</v>
      </c>
      <c r="K448" s="18">
        <f t="shared" si="18"/>
        <v>1337.8798611111124</v>
      </c>
      <c r="L448" s="2">
        <v>1689293</v>
      </c>
      <c r="M448" s="2" t="s">
        <v>6146</v>
      </c>
      <c r="N448" s="2" t="s">
        <v>6147</v>
      </c>
      <c r="O448" s="2" t="s">
        <v>38</v>
      </c>
      <c r="P448" s="2" t="s">
        <v>6194</v>
      </c>
      <c r="Q448" s="2"/>
      <c r="R448" s="6">
        <v>39938</v>
      </c>
      <c r="S448" s="2" t="s">
        <v>39</v>
      </c>
      <c r="T448" s="7">
        <v>15000</v>
      </c>
      <c r="U448" s="7">
        <v>15000</v>
      </c>
      <c r="V448" s="2" t="s">
        <v>39</v>
      </c>
      <c r="W448" s="2" t="s">
        <v>39</v>
      </c>
      <c r="X448" s="2" t="s">
        <v>39</v>
      </c>
      <c r="Y448" s="7">
        <v>15000</v>
      </c>
      <c r="Z448" s="2"/>
      <c r="AA448" s="48">
        <v>7500</v>
      </c>
      <c r="AB448" s="2">
        <v>0</v>
      </c>
      <c r="AC448" s="2" t="s">
        <v>41</v>
      </c>
      <c r="AD448" s="2">
        <v>0</v>
      </c>
      <c r="AE448" s="2" t="s">
        <v>42</v>
      </c>
      <c r="AF448" s="2" t="s">
        <v>43</v>
      </c>
      <c r="AG448" s="2"/>
      <c r="AH448" s="2" t="s">
        <v>44</v>
      </c>
      <c r="AI448" s="2"/>
      <c r="AJ448" s="2"/>
      <c r="AK448" s="2" t="s">
        <v>49</v>
      </c>
      <c r="AL448" s="2" t="s">
        <v>68</v>
      </c>
      <c r="AM448" s="2" t="s">
        <v>51</v>
      </c>
      <c r="AN448" s="2" t="s">
        <v>127</v>
      </c>
      <c r="AO448" s="2" t="s">
        <v>53</v>
      </c>
      <c r="AP448" s="2" t="s">
        <v>54</v>
      </c>
      <c r="AQ448" s="2" t="s">
        <v>55</v>
      </c>
      <c r="AR448" s="2"/>
      <c r="AS448" s="2"/>
      <c r="AT448" s="363">
        <v>0</v>
      </c>
      <c r="AU448" s="2" t="s">
        <v>6148</v>
      </c>
      <c r="AV448" s="6">
        <v>41038</v>
      </c>
      <c r="AW448" s="39">
        <v>41492.879861111112</v>
      </c>
      <c r="AX448" s="2" t="s">
        <v>48</v>
      </c>
      <c r="AY448" s="7">
        <v>15000</v>
      </c>
      <c r="AZ448" s="3">
        <v>1008</v>
      </c>
      <c r="BA448" s="16" t="s">
        <v>15945</v>
      </c>
      <c r="BB448" s="16" t="s">
        <v>15946</v>
      </c>
    </row>
    <row r="449" spans="1:54" s="16" customFormat="1" x14ac:dyDescent="0.2">
      <c r="A449" s="382"/>
      <c r="B449" s="16" t="s">
        <v>4924</v>
      </c>
      <c r="C449" s="16">
        <v>14</v>
      </c>
      <c r="D449" s="16" t="s">
        <v>4457</v>
      </c>
      <c r="E449" s="16" t="s">
        <v>4590</v>
      </c>
      <c r="F449" s="16" t="s">
        <v>5151</v>
      </c>
      <c r="G449" s="16" t="s">
        <v>4566</v>
      </c>
      <c r="H449" s="16" t="s">
        <v>4584</v>
      </c>
      <c r="I449" s="16" t="s">
        <v>4584</v>
      </c>
      <c r="J449" s="17">
        <v>41183</v>
      </c>
      <c r="K449" s="18">
        <f t="shared" si="18"/>
        <v>309.93611111111386</v>
      </c>
      <c r="L449" s="2">
        <v>1689345</v>
      </c>
      <c r="M449" s="2" t="s">
        <v>6149</v>
      </c>
      <c r="N449" s="2" t="s">
        <v>6150</v>
      </c>
      <c r="O449" s="2" t="s">
        <v>1199</v>
      </c>
      <c r="P449" s="2" t="s">
        <v>6195</v>
      </c>
      <c r="Q449" s="2"/>
      <c r="R449" s="6">
        <v>41181</v>
      </c>
      <c r="S449" s="2" t="s">
        <v>39</v>
      </c>
      <c r="T449" s="7">
        <v>10898</v>
      </c>
      <c r="U449" s="7">
        <v>11422</v>
      </c>
      <c r="V449" s="2" t="s">
        <v>39</v>
      </c>
      <c r="W449" s="2" t="s">
        <v>39</v>
      </c>
      <c r="X449" s="2" t="s">
        <v>39</v>
      </c>
      <c r="Y449" s="7">
        <v>10898</v>
      </c>
      <c r="Z449" s="2"/>
      <c r="AA449" s="48">
        <v>5449</v>
      </c>
      <c r="AB449" s="2">
        <v>0</v>
      </c>
      <c r="AC449" s="2" t="s">
        <v>41</v>
      </c>
      <c r="AD449" s="2">
        <v>0</v>
      </c>
      <c r="AE449" s="2" t="s">
        <v>42</v>
      </c>
      <c r="AF449" s="2" t="s">
        <v>43</v>
      </c>
      <c r="AG449" s="2"/>
      <c r="AH449" s="2" t="s">
        <v>44</v>
      </c>
      <c r="AI449" s="2" t="s">
        <v>3189</v>
      </c>
      <c r="AJ449" s="2" t="s">
        <v>2932</v>
      </c>
      <c r="AK449" s="2" t="s">
        <v>49</v>
      </c>
      <c r="AL449" s="2" t="s">
        <v>50</v>
      </c>
      <c r="AM449" s="2" t="s">
        <v>51</v>
      </c>
      <c r="AN449" s="2" t="s">
        <v>1871</v>
      </c>
      <c r="AO449" s="2" t="s">
        <v>53</v>
      </c>
      <c r="AP449" s="2" t="s">
        <v>54</v>
      </c>
      <c r="AQ449" s="2" t="s">
        <v>55</v>
      </c>
      <c r="AR449" s="2"/>
      <c r="AS449" s="2"/>
      <c r="AT449" s="363">
        <v>0</v>
      </c>
      <c r="AU449" s="2" t="s">
        <v>6151</v>
      </c>
      <c r="AV449" s="6">
        <v>41485</v>
      </c>
      <c r="AW449" s="39">
        <v>41492.936111111114</v>
      </c>
      <c r="AX449" s="2" t="s">
        <v>48</v>
      </c>
      <c r="AY449" s="7">
        <v>10898</v>
      </c>
      <c r="AZ449" s="3">
        <v>5002</v>
      </c>
      <c r="BA449" s="16" t="s">
        <v>15947</v>
      </c>
      <c r="BB449" s="16" t="s">
        <v>15948</v>
      </c>
    </row>
    <row r="450" spans="1:54" s="16" customFormat="1" x14ac:dyDescent="0.2">
      <c r="A450" s="382"/>
      <c r="B450" s="16" t="s">
        <v>4924</v>
      </c>
      <c r="C450" s="16">
        <v>93</v>
      </c>
      <c r="D450" s="16" t="s">
        <v>4458</v>
      </c>
      <c r="E450" s="35" t="s">
        <v>4904</v>
      </c>
      <c r="F450" s="16" t="s">
        <v>4604</v>
      </c>
      <c r="G450" s="16" t="s">
        <v>4582</v>
      </c>
      <c r="H450" s="16" t="s">
        <v>4569</v>
      </c>
      <c r="I450" s="16" t="s">
        <v>4570</v>
      </c>
      <c r="J450" s="17">
        <v>41058</v>
      </c>
      <c r="K450" s="18">
        <f t="shared" si="18"/>
        <v>434.95486111110949</v>
      </c>
      <c r="L450" s="2">
        <v>1689366</v>
      </c>
      <c r="M450" s="2" t="s">
        <v>6152</v>
      </c>
      <c r="N450" s="2" t="s">
        <v>6153</v>
      </c>
      <c r="O450" s="2" t="s">
        <v>38</v>
      </c>
      <c r="P450" s="2" t="s">
        <v>6196</v>
      </c>
      <c r="Q450" s="2"/>
      <c r="R450" s="6">
        <v>41048</v>
      </c>
      <c r="S450" s="2" t="s">
        <v>39</v>
      </c>
      <c r="T450" s="7">
        <v>48128.5</v>
      </c>
      <c r="U450" s="7">
        <v>48128.5</v>
      </c>
      <c r="V450" s="2" t="s">
        <v>39</v>
      </c>
      <c r="W450" s="2" t="s">
        <v>39</v>
      </c>
      <c r="X450" s="2" t="s">
        <v>39</v>
      </c>
      <c r="Y450" s="7">
        <v>48128.5</v>
      </c>
      <c r="Z450" s="2"/>
      <c r="AA450" s="48">
        <v>24064.25</v>
      </c>
      <c r="AB450" s="2">
        <v>0</v>
      </c>
      <c r="AC450" s="2" t="s">
        <v>41</v>
      </c>
      <c r="AD450" s="2">
        <v>0</v>
      </c>
      <c r="AE450" s="2" t="s">
        <v>42</v>
      </c>
      <c r="AF450" s="2" t="s">
        <v>43</v>
      </c>
      <c r="AG450" s="2"/>
      <c r="AH450" s="2" t="s">
        <v>44</v>
      </c>
      <c r="AI450" s="2" t="s">
        <v>89</v>
      </c>
      <c r="AJ450" s="2" t="s">
        <v>2078</v>
      </c>
      <c r="AK450" s="2" t="s">
        <v>49</v>
      </c>
      <c r="AL450" s="2" t="s">
        <v>68</v>
      </c>
      <c r="AM450" s="2" t="s">
        <v>51</v>
      </c>
      <c r="AN450" s="2" t="s">
        <v>6154</v>
      </c>
      <c r="AO450" s="2" t="s">
        <v>117</v>
      </c>
      <c r="AP450" s="2" t="s">
        <v>54</v>
      </c>
      <c r="AQ450" s="2" t="s">
        <v>55</v>
      </c>
      <c r="AR450" s="2"/>
      <c r="AS450" s="2"/>
      <c r="AT450" s="363">
        <v>0</v>
      </c>
      <c r="AU450" s="2" t="s">
        <v>6155</v>
      </c>
      <c r="AV450" s="6">
        <v>41479</v>
      </c>
      <c r="AW450" s="39">
        <v>41492.954861111109</v>
      </c>
      <c r="AX450" s="2" t="s">
        <v>48</v>
      </c>
      <c r="AY450" s="7">
        <v>48128.5</v>
      </c>
      <c r="AZ450" s="3">
        <v>5055</v>
      </c>
      <c r="BA450" s="16" t="s">
        <v>15949</v>
      </c>
      <c r="BB450" s="16" t="s">
        <v>15950</v>
      </c>
    </row>
    <row r="451" spans="1:54" s="16" customFormat="1" x14ac:dyDescent="0.2">
      <c r="A451" s="382"/>
      <c r="B451" s="16" t="s">
        <v>4924</v>
      </c>
      <c r="C451" s="16">
        <v>93</v>
      </c>
      <c r="D451" s="16" t="s">
        <v>4458</v>
      </c>
      <c r="E451" s="16" t="s">
        <v>4605</v>
      </c>
      <c r="F451" s="16" t="s">
        <v>9407</v>
      </c>
      <c r="G451" s="16" t="s">
        <v>4571</v>
      </c>
      <c r="H451" s="16" t="s">
        <v>4569</v>
      </c>
      <c r="I451" s="16" t="s">
        <v>7439</v>
      </c>
      <c r="J451" s="17">
        <v>41416</v>
      </c>
      <c r="K451" s="18">
        <f t="shared" si="18"/>
        <v>77.080555555556202</v>
      </c>
      <c r="L451" s="2">
        <v>1689490</v>
      </c>
      <c r="M451" s="2" t="s">
        <v>6156</v>
      </c>
      <c r="N451" s="2" t="s">
        <v>6157</v>
      </c>
      <c r="O451" s="2" t="s">
        <v>38</v>
      </c>
      <c r="P451" s="2" t="s">
        <v>1124</v>
      </c>
      <c r="Q451" s="2"/>
      <c r="R451" s="6">
        <v>41395</v>
      </c>
      <c r="S451" s="2" t="s">
        <v>39</v>
      </c>
      <c r="T451" s="7">
        <v>151629</v>
      </c>
      <c r="U451" s="7">
        <v>151629</v>
      </c>
      <c r="V451" s="2" t="s">
        <v>39</v>
      </c>
      <c r="W451" s="2" t="s">
        <v>39</v>
      </c>
      <c r="X451" s="2" t="s">
        <v>39</v>
      </c>
      <c r="Y451" s="7">
        <v>151629</v>
      </c>
      <c r="Z451" s="2"/>
      <c r="AA451" s="48">
        <v>75814.5</v>
      </c>
      <c r="AB451" s="2">
        <v>0</v>
      </c>
      <c r="AC451" s="2" t="s">
        <v>41</v>
      </c>
      <c r="AD451" s="2">
        <v>0</v>
      </c>
      <c r="AE451" s="2" t="s">
        <v>42</v>
      </c>
      <c r="AF451" s="2" t="s">
        <v>43</v>
      </c>
      <c r="AG451" s="2"/>
      <c r="AH451" s="2" t="s">
        <v>44</v>
      </c>
      <c r="AI451" s="2" t="s">
        <v>89</v>
      </c>
      <c r="AJ451" s="2" t="s">
        <v>96</v>
      </c>
      <c r="AK451" s="2" t="s">
        <v>97</v>
      </c>
      <c r="AL451" s="2" t="s">
        <v>98</v>
      </c>
      <c r="AM451" s="2" t="s">
        <v>51</v>
      </c>
      <c r="AN451" s="2" t="s">
        <v>878</v>
      </c>
      <c r="AO451" s="2" t="s">
        <v>53</v>
      </c>
      <c r="AP451" s="2" t="s">
        <v>54</v>
      </c>
      <c r="AQ451" s="2" t="s">
        <v>55</v>
      </c>
      <c r="AR451" s="2"/>
      <c r="AS451" s="2"/>
      <c r="AT451" s="363">
        <v>0</v>
      </c>
      <c r="AU451" s="2" t="s">
        <v>6158</v>
      </c>
      <c r="AV451" s="6">
        <v>41481</v>
      </c>
      <c r="AW451" s="39">
        <v>41493.080555555556</v>
      </c>
      <c r="AX451" s="2" t="s">
        <v>48</v>
      </c>
      <c r="AY451" s="7">
        <v>151629</v>
      </c>
      <c r="AZ451" s="3">
        <v>7001</v>
      </c>
      <c r="BA451" s="16" t="s">
        <v>15951</v>
      </c>
      <c r="BB451" s="16" t="s">
        <v>15952</v>
      </c>
    </row>
    <row r="452" spans="1:54" s="16" customFormat="1" x14ac:dyDescent="0.2">
      <c r="A452" s="382"/>
      <c r="B452" s="16" t="s">
        <v>4924</v>
      </c>
      <c r="C452" s="16">
        <v>93</v>
      </c>
      <c r="D452" s="16" t="s">
        <v>4458</v>
      </c>
      <c r="E452" s="16" t="s">
        <v>4597</v>
      </c>
      <c r="F452" s="16" t="s">
        <v>5401</v>
      </c>
      <c r="G452" s="16" t="s">
        <v>4571</v>
      </c>
      <c r="H452" s="16" t="s">
        <v>4569</v>
      </c>
      <c r="I452" s="16" t="s">
        <v>7439</v>
      </c>
      <c r="J452" s="17">
        <v>41281</v>
      </c>
      <c r="K452" s="18">
        <f t="shared" si="18"/>
        <v>212.94027777777956</v>
      </c>
      <c r="L452" s="2">
        <v>1690093</v>
      </c>
      <c r="M452" s="2" t="s">
        <v>6159</v>
      </c>
      <c r="N452" s="2" t="s">
        <v>6160</v>
      </c>
      <c r="O452" s="2" t="s">
        <v>38</v>
      </c>
      <c r="P452" s="2" t="s">
        <v>6197</v>
      </c>
      <c r="Q452" s="2"/>
      <c r="R452" s="6">
        <v>41261</v>
      </c>
      <c r="S452" s="2" t="s">
        <v>39</v>
      </c>
      <c r="T452" s="7">
        <v>25315</v>
      </c>
      <c r="U452" s="7">
        <v>25315</v>
      </c>
      <c r="V452" s="2" t="s">
        <v>39</v>
      </c>
      <c r="W452" s="2" t="s">
        <v>39</v>
      </c>
      <c r="X452" s="2" t="s">
        <v>39</v>
      </c>
      <c r="Y452" s="7">
        <v>25315</v>
      </c>
      <c r="Z452" s="2"/>
      <c r="AA452" s="48">
        <v>12657.5</v>
      </c>
      <c r="AB452" s="2">
        <v>0</v>
      </c>
      <c r="AC452" s="2" t="s">
        <v>41</v>
      </c>
      <c r="AD452" s="2">
        <v>0</v>
      </c>
      <c r="AE452" s="2" t="s">
        <v>42</v>
      </c>
      <c r="AF452" s="2" t="s">
        <v>43</v>
      </c>
      <c r="AG452" s="2"/>
      <c r="AH452" s="2" t="s">
        <v>44</v>
      </c>
      <c r="AI452" s="2" t="s">
        <v>89</v>
      </c>
      <c r="AJ452" s="2" t="s">
        <v>2078</v>
      </c>
      <c r="AK452" s="2" t="s">
        <v>97</v>
      </c>
      <c r="AL452" s="2" t="s">
        <v>50</v>
      </c>
      <c r="AM452" s="2" t="s">
        <v>51</v>
      </c>
      <c r="AN452" s="2" t="s">
        <v>686</v>
      </c>
      <c r="AO452" s="2" t="s">
        <v>53</v>
      </c>
      <c r="AP452" s="2" t="s">
        <v>54</v>
      </c>
      <c r="AQ452" s="2" t="s">
        <v>55</v>
      </c>
      <c r="AR452" s="2"/>
      <c r="AS452" s="2"/>
      <c r="AT452" s="363">
        <v>0</v>
      </c>
      <c r="AU452" s="2" t="s">
        <v>6161</v>
      </c>
      <c r="AV452" s="6">
        <v>41485</v>
      </c>
      <c r="AW452" s="39">
        <v>41493.94027777778</v>
      </c>
      <c r="AX452" s="2" t="s">
        <v>48</v>
      </c>
      <c r="AY452" s="7">
        <v>25315</v>
      </c>
      <c r="AZ452" s="3">
        <v>5030</v>
      </c>
      <c r="BA452" s="16" t="s">
        <v>15953</v>
      </c>
      <c r="BB452" s="16" t="s">
        <v>15954</v>
      </c>
    </row>
    <row r="453" spans="1:54" s="16" customFormat="1" x14ac:dyDescent="0.2">
      <c r="A453" s="382"/>
      <c r="B453" s="16" t="s">
        <v>4924</v>
      </c>
      <c r="C453" s="16">
        <v>93</v>
      </c>
      <c r="D453" s="16" t="s">
        <v>4458</v>
      </c>
      <c r="E453" s="16" t="s">
        <v>4592</v>
      </c>
      <c r="F453" s="16" t="s">
        <v>9407</v>
      </c>
      <c r="G453" s="16" t="s">
        <v>4571</v>
      </c>
      <c r="H453" s="16" t="s">
        <v>4569</v>
      </c>
      <c r="I453" s="16" t="s">
        <v>7439</v>
      </c>
      <c r="J453" s="17">
        <v>40036</v>
      </c>
      <c r="K453" s="18">
        <f t="shared" si="18"/>
        <v>1458.4486111111109</v>
      </c>
      <c r="L453" s="2">
        <v>1690411</v>
      </c>
      <c r="M453" s="2" t="s">
        <v>6162</v>
      </c>
      <c r="N453" s="2" t="s">
        <v>6163</v>
      </c>
      <c r="O453" s="2" t="s">
        <v>38</v>
      </c>
      <c r="P453" s="2" t="s">
        <v>6198</v>
      </c>
      <c r="Q453" s="2"/>
      <c r="R453" s="6">
        <v>39510</v>
      </c>
      <c r="S453" s="2" t="s">
        <v>39</v>
      </c>
      <c r="T453" s="7">
        <v>12474</v>
      </c>
      <c r="U453" s="7">
        <v>12474</v>
      </c>
      <c r="V453" s="2" t="s">
        <v>39</v>
      </c>
      <c r="W453" s="2" t="s">
        <v>39</v>
      </c>
      <c r="X453" s="2" t="s">
        <v>39</v>
      </c>
      <c r="Y453" s="7">
        <v>12474</v>
      </c>
      <c r="Z453" s="2"/>
      <c r="AA453" s="48">
        <v>6237</v>
      </c>
      <c r="AB453" s="2">
        <v>0</v>
      </c>
      <c r="AC453" s="2" t="s">
        <v>41</v>
      </c>
      <c r="AD453" s="2">
        <v>0</v>
      </c>
      <c r="AE453" s="2" t="s">
        <v>42</v>
      </c>
      <c r="AF453" s="2" t="s">
        <v>43</v>
      </c>
      <c r="AG453" s="2"/>
      <c r="AH453" s="2" t="s">
        <v>44</v>
      </c>
      <c r="AI453" s="2" t="s">
        <v>89</v>
      </c>
      <c r="AJ453" s="2" t="s">
        <v>6164</v>
      </c>
      <c r="AK453" s="2" t="s">
        <v>97</v>
      </c>
      <c r="AL453" s="2" t="s">
        <v>50</v>
      </c>
      <c r="AM453" s="2" t="s">
        <v>51</v>
      </c>
      <c r="AN453" s="2" t="s">
        <v>1250</v>
      </c>
      <c r="AO453" s="2" t="s">
        <v>46</v>
      </c>
      <c r="AP453" s="2" t="s">
        <v>47</v>
      </c>
      <c r="AQ453" s="2" t="s">
        <v>55</v>
      </c>
      <c r="AR453" s="2"/>
      <c r="AS453" s="2"/>
      <c r="AT453" s="363">
        <v>0</v>
      </c>
      <c r="AU453" s="2" t="s">
        <v>6165</v>
      </c>
      <c r="AV453" s="6">
        <v>41484</v>
      </c>
      <c r="AW453" s="39">
        <v>41494.448611111111</v>
      </c>
      <c r="AX453" s="2" t="s">
        <v>48</v>
      </c>
      <c r="AY453" s="7">
        <v>12474</v>
      </c>
      <c r="AZ453" s="3">
        <v>7000</v>
      </c>
      <c r="BA453" s="16" t="s">
        <v>15955</v>
      </c>
      <c r="BB453" s="16" t="s">
        <v>15956</v>
      </c>
    </row>
    <row r="454" spans="1:54" s="16" customFormat="1" x14ac:dyDescent="0.2">
      <c r="A454" s="382"/>
      <c r="B454" s="16" t="s">
        <v>4924</v>
      </c>
      <c r="C454" s="16">
        <v>82</v>
      </c>
      <c r="D454" s="16" t="s">
        <v>4458</v>
      </c>
      <c r="E454" s="16" t="s">
        <v>4593</v>
      </c>
      <c r="F454" s="16" t="s">
        <v>5401</v>
      </c>
      <c r="G454" s="16" t="s">
        <v>4568</v>
      </c>
      <c r="H454" s="16" t="s">
        <v>4567</v>
      </c>
      <c r="I454" s="16" t="s">
        <v>7440</v>
      </c>
      <c r="J454" s="17">
        <v>40002</v>
      </c>
      <c r="K454" s="18">
        <f t="shared" si="18"/>
        <v>1492.9263888888891</v>
      </c>
      <c r="L454" s="2">
        <v>1690892</v>
      </c>
      <c r="M454" s="2" t="s">
        <v>6166</v>
      </c>
      <c r="N454" s="2" t="s">
        <v>6167</v>
      </c>
      <c r="O454" s="2" t="s">
        <v>38</v>
      </c>
      <c r="P454" s="2" t="s">
        <v>6199</v>
      </c>
      <c r="Q454" s="2"/>
      <c r="R454" s="6">
        <v>39912</v>
      </c>
      <c r="S454" s="2" t="s">
        <v>39</v>
      </c>
      <c r="T454" s="7">
        <v>26250</v>
      </c>
      <c r="U454" s="7">
        <v>35000</v>
      </c>
      <c r="V454" s="2" t="s">
        <v>39</v>
      </c>
      <c r="W454" s="2" t="s">
        <v>39</v>
      </c>
      <c r="X454" s="2" t="s">
        <v>39</v>
      </c>
      <c r="Y454" s="7">
        <v>26250</v>
      </c>
      <c r="Z454" s="2"/>
      <c r="AA454" s="48">
        <v>13125</v>
      </c>
      <c r="AB454" s="2">
        <v>0</v>
      </c>
      <c r="AC454" s="2" t="s">
        <v>41</v>
      </c>
      <c r="AD454" s="2">
        <v>0</v>
      </c>
      <c r="AE454" s="2" t="s">
        <v>42</v>
      </c>
      <c r="AF454" s="2" t="s">
        <v>43</v>
      </c>
      <c r="AG454" s="2"/>
      <c r="AH454" s="2" t="s">
        <v>44</v>
      </c>
      <c r="AI454" s="2" t="s">
        <v>89</v>
      </c>
      <c r="AJ454" s="2" t="s">
        <v>2078</v>
      </c>
      <c r="AK454" s="2" t="s">
        <v>97</v>
      </c>
      <c r="AL454" s="2" t="s">
        <v>137</v>
      </c>
      <c r="AM454" s="2" t="s">
        <v>51</v>
      </c>
      <c r="AN454" s="2" t="s">
        <v>69</v>
      </c>
      <c r="AO454" s="2" t="s">
        <v>53</v>
      </c>
      <c r="AP454" s="2" t="s">
        <v>54</v>
      </c>
      <c r="AQ454" s="2" t="s">
        <v>55</v>
      </c>
      <c r="AR454" s="2"/>
      <c r="AS454" s="2"/>
      <c r="AT454" s="363">
        <v>0</v>
      </c>
      <c r="AU454" s="2" t="s">
        <v>6168</v>
      </c>
      <c r="AV454" s="6">
        <v>41484</v>
      </c>
      <c r="AW454" s="39">
        <v>41494.926388888889</v>
      </c>
      <c r="AX454" s="2" t="s">
        <v>48</v>
      </c>
      <c r="AY454" s="7">
        <v>26250</v>
      </c>
      <c r="AZ454" s="3">
        <v>5012</v>
      </c>
      <c r="BA454" s="16" t="s">
        <v>15957</v>
      </c>
      <c r="BB454" s="16" t="s">
        <v>15958</v>
      </c>
    </row>
    <row r="455" spans="1:54" s="16" customFormat="1" ht="12" customHeight="1" x14ac:dyDescent="0.2">
      <c r="A455" s="382"/>
      <c r="B455" s="16" t="s">
        <v>4924</v>
      </c>
      <c r="C455" s="16">
        <v>14</v>
      </c>
      <c r="D455" s="16" t="s">
        <v>4457</v>
      </c>
      <c r="E455" s="16" t="s">
        <v>4590</v>
      </c>
      <c r="F455" s="16" t="s">
        <v>5151</v>
      </c>
      <c r="G455" s="16" t="s">
        <v>4585</v>
      </c>
      <c r="H455" s="16" t="s">
        <v>4569</v>
      </c>
      <c r="I455" s="16" t="s">
        <v>7156</v>
      </c>
      <c r="J455" s="17">
        <v>41255</v>
      </c>
      <c r="K455" s="18">
        <f t="shared" si="18"/>
        <v>240.48611111110949</v>
      </c>
      <c r="L455" s="2">
        <v>1691147</v>
      </c>
      <c r="M455" s="2" t="s">
        <v>6169</v>
      </c>
      <c r="N455" s="2" t="s">
        <v>6170</v>
      </c>
      <c r="O455" s="2" t="s">
        <v>1199</v>
      </c>
      <c r="P455" s="2" t="s">
        <v>6200</v>
      </c>
      <c r="Q455" s="2"/>
      <c r="R455" s="6">
        <v>41253</v>
      </c>
      <c r="S455" s="2" t="s">
        <v>39</v>
      </c>
      <c r="T455" s="7">
        <v>15000</v>
      </c>
      <c r="U455" s="7">
        <v>15000</v>
      </c>
      <c r="V455" s="2" t="s">
        <v>39</v>
      </c>
      <c r="W455" s="2" t="s">
        <v>39</v>
      </c>
      <c r="X455" s="2" t="s">
        <v>39</v>
      </c>
      <c r="Y455" s="7">
        <v>15000</v>
      </c>
      <c r="Z455" s="2"/>
      <c r="AA455" s="48">
        <v>7500</v>
      </c>
      <c r="AB455" s="2">
        <v>0</v>
      </c>
      <c r="AC455" s="2" t="s">
        <v>41</v>
      </c>
      <c r="AD455" s="2">
        <v>0</v>
      </c>
      <c r="AE455" s="2" t="s">
        <v>42</v>
      </c>
      <c r="AF455" s="2" t="s">
        <v>43</v>
      </c>
      <c r="AG455" s="2"/>
      <c r="AH455" s="2" t="s">
        <v>44</v>
      </c>
      <c r="AI455" s="2" t="s">
        <v>3189</v>
      </c>
      <c r="AJ455" s="2" t="s">
        <v>3127</v>
      </c>
      <c r="AK455" s="2" t="s">
        <v>97</v>
      </c>
      <c r="AL455" s="2" t="s">
        <v>75</v>
      </c>
      <c r="AM455" s="2" t="s">
        <v>76</v>
      </c>
      <c r="AN455" s="2" t="s">
        <v>138</v>
      </c>
      <c r="AO455" s="2" t="s">
        <v>139</v>
      </c>
      <c r="AP455" s="2" t="s">
        <v>54</v>
      </c>
      <c r="AQ455" s="2" t="s">
        <v>55</v>
      </c>
      <c r="AR455" s="2"/>
      <c r="AS455" s="2"/>
      <c r="AT455" s="363">
        <v>0</v>
      </c>
      <c r="AU455" s="2" t="s">
        <v>6171</v>
      </c>
      <c r="AV455" s="6">
        <v>41485</v>
      </c>
      <c r="AW455" s="39">
        <v>41495.486111111109</v>
      </c>
      <c r="AX455" s="2" t="s">
        <v>48</v>
      </c>
      <c r="AY455" s="7">
        <v>15000</v>
      </c>
      <c r="AZ455" s="3">
        <v>5002</v>
      </c>
      <c r="BA455" s="16" t="s">
        <v>15959</v>
      </c>
      <c r="BB455" s="16" t="s">
        <v>15960</v>
      </c>
    </row>
    <row r="456" spans="1:54" s="16" customFormat="1" x14ac:dyDescent="0.2">
      <c r="A456" s="382"/>
      <c r="B456" s="16" t="s">
        <v>4924</v>
      </c>
      <c r="C456" s="16">
        <v>1</v>
      </c>
      <c r="D456" s="16" t="s">
        <v>6893</v>
      </c>
      <c r="E456" s="16" t="s">
        <v>8300</v>
      </c>
      <c r="F456" s="16" t="s">
        <v>5286</v>
      </c>
      <c r="G456" s="16" t="s">
        <v>4582</v>
      </c>
      <c r="H456" s="16" t="s">
        <v>4569</v>
      </c>
      <c r="I456" s="16" t="s">
        <v>4570</v>
      </c>
      <c r="J456" s="17" t="s">
        <v>5286</v>
      </c>
      <c r="K456" s="18" t="s">
        <v>5286</v>
      </c>
      <c r="L456" s="2">
        <v>1691392</v>
      </c>
      <c r="M456" s="2" t="s">
        <v>6172</v>
      </c>
      <c r="N456" s="2" t="s">
        <v>6173</v>
      </c>
      <c r="O456" s="2" t="s">
        <v>38</v>
      </c>
      <c r="P456" s="2" t="s">
        <v>6201</v>
      </c>
      <c r="Q456" s="2"/>
      <c r="R456" s="6">
        <v>41218</v>
      </c>
      <c r="S456" s="2" t="s">
        <v>39</v>
      </c>
      <c r="T456" s="7">
        <v>49983.34</v>
      </c>
      <c r="U456" s="7">
        <v>49983.34</v>
      </c>
      <c r="V456" s="2" t="s">
        <v>39</v>
      </c>
      <c r="W456" s="2" t="s">
        <v>39</v>
      </c>
      <c r="X456" s="2" t="s">
        <v>39</v>
      </c>
      <c r="Y456" s="7">
        <v>49983.34</v>
      </c>
      <c r="Z456" s="2"/>
      <c r="AA456" s="48">
        <v>24991.67</v>
      </c>
      <c r="AB456" s="2">
        <v>0</v>
      </c>
      <c r="AC456" s="2" t="s">
        <v>41</v>
      </c>
      <c r="AD456" s="2">
        <v>0</v>
      </c>
      <c r="AE456" s="2" t="s">
        <v>42</v>
      </c>
      <c r="AF456" s="2" t="s">
        <v>43</v>
      </c>
      <c r="AG456" s="2"/>
      <c r="AH456" s="2" t="s">
        <v>44</v>
      </c>
      <c r="AI456" s="2" t="s">
        <v>89</v>
      </c>
      <c r="AJ456" s="2" t="s">
        <v>2078</v>
      </c>
      <c r="AK456" s="2" t="s">
        <v>97</v>
      </c>
      <c r="AL456" s="2" t="s">
        <v>75</v>
      </c>
      <c r="AM456" s="2" t="s">
        <v>76</v>
      </c>
      <c r="AN456" s="2" t="s">
        <v>307</v>
      </c>
      <c r="AO456" s="2" t="s">
        <v>171</v>
      </c>
      <c r="AP456" s="2" t="s">
        <v>54</v>
      </c>
      <c r="AQ456" s="2" t="s">
        <v>55</v>
      </c>
      <c r="AR456" s="2"/>
      <c r="AS456" s="2"/>
      <c r="AT456" s="363">
        <v>0</v>
      </c>
      <c r="AU456" s="2" t="s">
        <v>6174</v>
      </c>
      <c r="AV456" s="6">
        <v>41477</v>
      </c>
      <c r="AW456" s="39">
        <v>41495.700694444444</v>
      </c>
      <c r="AX456" s="2" t="s">
        <v>72</v>
      </c>
      <c r="AY456" s="7">
        <v>49983.34</v>
      </c>
      <c r="AZ456" s="3"/>
      <c r="BA456" s="16" t="s">
        <v>11652</v>
      </c>
      <c r="BB456" s="16" t="s">
        <v>11653</v>
      </c>
    </row>
    <row r="457" spans="1:54" s="16" customFormat="1" x14ac:dyDescent="0.2">
      <c r="A457" s="382"/>
      <c r="B457" s="16" t="s">
        <v>4924</v>
      </c>
      <c r="C457" s="16">
        <v>14</v>
      </c>
      <c r="D457" s="16" t="s">
        <v>4457</v>
      </c>
      <c r="E457" s="35" t="s">
        <v>4598</v>
      </c>
      <c r="F457" s="16" t="s">
        <v>5151</v>
      </c>
      <c r="G457" s="16" t="s">
        <v>4566</v>
      </c>
      <c r="H457" s="16" t="s">
        <v>4569</v>
      </c>
      <c r="I457" s="16" t="s">
        <v>4575</v>
      </c>
      <c r="J457" s="17">
        <v>41054</v>
      </c>
      <c r="K457" s="18">
        <f>AW457-J457</f>
        <v>441.89583333333576</v>
      </c>
      <c r="L457" s="2">
        <v>1691466</v>
      </c>
      <c r="M457" s="2" t="s">
        <v>6175</v>
      </c>
      <c r="N457" s="2" t="s">
        <v>6176</v>
      </c>
      <c r="O457" s="2" t="s">
        <v>1199</v>
      </c>
      <c r="P457" s="2" t="s">
        <v>6203</v>
      </c>
      <c r="Q457" s="2"/>
      <c r="R457" s="6">
        <v>41053</v>
      </c>
      <c r="S457" s="2" t="s">
        <v>39</v>
      </c>
      <c r="T457" s="7">
        <v>7151</v>
      </c>
      <c r="U457" s="7">
        <v>7151</v>
      </c>
      <c r="V457" s="2" t="s">
        <v>39</v>
      </c>
      <c r="W457" s="2" t="s">
        <v>39</v>
      </c>
      <c r="X457" s="2" t="s">
        <v>39</v>
      </c>
      <c r="Y457" s="7">
        <v>7151</v>
      </c>
      <c r="Z457" s="2"/>
      <c r="AA457" s="48">
        <v>3575.5</v>
      </c>
      <c r="AB457" s="2">
        <v>0</v>
      </c>
      <c r="AC457" s="2" t="s">
        <v>41</v>
      </c>
      <c r="AD457" s="2">
        <v>0</v>
      </c>
      <c r="AE457" s="2" t="s">
        <v>42</v>
      </c>
      <c r="AF457" s="2" t="s">
        <v>43</v>
      </c>
      <c r="AG457" s="2"/>
      <c r="AH457" s="2" t="s">
        <v>44</v>
      </c>
      <c r="AI457" s="2" t="s">
        <v>3189</v>
      </c>
      <c r="AJ457" s="2" t="s">
        <v>2078</v>
      </c>
      <c r="AK457" s="2" t="s">
        <v>49</v>
      </c>
      <c r="AL457" s="2" t="s">
        <v>75</v>
      </c>
      <c r="AM457" s="2" t="s">
        <v>177</v>
      </c>
      <c r="AN457" s="2" t="s">
        <v>680</v>
      </c>
      <c r="AO457" s="2" t="s">
        <v>53</v>
      </c>
      <c r="AP457" s="2" t="s">
        <v>54</v>
      </c>
      <c r="AQ457" s="2" t="s">
        <v>55</v>
      </c>
      <c r="AR457" s="2"/>
      <c r="AS457" s="2"/>
      <c r="AT457" s="363">
        <v>0</v>
      </c>
      <c r="AU457" s="2" t="s">
        <v>6177</v>
      </c>
      <c r="AV457" s="6">
        <v>41473</v>
      </c>
      <c r="AW457" s="39">
        <v>41495.895833333336</v>
      </c>
      <c r="AX457" s="2" t="s">
        <v>48</v>
      </c>
      <c r="AY457" s="7">
        <v>7151</v>
      </c>
      <c r="AZ457" s="3">
        <v>5003</v>
      </c>
      <c r="BA457" s="16" t="s">
        <v>15961</v>
      </c>
      <c r="BB457" s="16" t="s">
        <v>15962</v>
      </c>
    </row>
    <row r="458" spans="1:54" s="16" customFormat="1" x14ac:dyDescent="0.2">
      <c r="A458" s="382"/>
      <c r="B458" s="16" t="s">
        <v>4924</v>
      </c>
      <c r="C458" s="16">
        <v>82</v>
      </c>
      <c r="D458" s="16" t="s">
        <v>4458</v>
      </c>
      <c r="E458" s="16" t="s">
        <v>4606</v>
      </c>
      <c r="F458" s="16" t="s">
        <v>9407</v>
      </c>
      <c r="G458" s="16" t="s">
        <v>4568</v>
      </c>
      <c r="H458" s="16" t="s">
        <v>4569</v>
      </c>
      <c r="I458" s="16" t="s">
        <v>4570</v>
      </c>
      <c r="J458" s="17">
        <v>40956</v>
      </c>
      <c r="K458" s="18">
        <f>AW458-J458</f>
        <v>542.97499999999854</v>
      </c>
      <c r="L458" s="2">
        <v>1692231</v>
      </c>
      <c r="M458" s="2" t="s">
        <v>6204</v>
      </c>
      <c r="N458" s="2" t="s">
        <v>6205</v>
      </c>
      <c r="O458" s="2" t="s">
        <v>38</v>
      </c>
      <c r="P458" s="2" t="s">
        <v>6318</v>
      </c>
      <c r="Q458" s="2"/>
      <c r="R458" s="6">
        <v>40909</v>
      </c>
      <c r="S458" s="2" t="s">
        <v>39</v>
      </c>
      <c r="T458" s="7">
        <v>55473.91</v>
      </c>
      <c r="U458" s="7">
        <v>55473.91</v>
      </c>
      <c r="V458" s="2" t="s">
        <v>39</v>
      </c>
      <c r="W458" s="2" t="s">
        <v>39</v>
      </c>
      <c r="X458" s="2" t="s">
        <v>39</v>
      </c>
      <c r="Y458" s="7">
        <v>55473.91</v>
      </c>
      <c r="Z458" s="2"/>
      <c r="AA458" s="48">
        <v>27736.959999999999</v>
      </c>
      <c r="AB458" s="2">
        <v>0</v>
      </c>
      <c r="AC458" s="2" t="s">
        <v>41</v>
      </c>
      <c r="AD458" s="2">
        <v>0</v>
      </c>
      <c r="AE458" s="2" t="s">
        <v>42</v>
      </c>
      <c r="AF458" s="2" t="s">
        <v>43</v>
      </c>
      <c r="AG458" s="2"/>
      <c r="AH458" s="2" t="s">
        <v>44</v>
      </c>
      <c r="AI458" s="2" t="s">
        <v>89</v>
      </c>
      <c r="AJ458" s="2" t="s">
        <v>2078</v>
      </c>
      <c r="AK458" s="2" t="s">
        <v>97</v>
      </c>
      <c r="AL458" s="2" t="s">
        <v>246</v>
      </c>
      <c r="AM458" s="2" t="s">
        <v>51</v>
      </c>
      <c r="AN458" s="2" t="s">
        <v>82</v>
      </c>
      <c r="AO458" s="2" t="s">
        <v>83</v>
      </c>
      <c r="AP458" s="2" t="s">
        <v>4380</v>
      </c>
      <c r="AQ458" s="2" t="s">
        <v>55</v>
      </c>
      <c r="AR458" s="2"/>
      <c r="AS458" s="2"/>
      <c r="AT458" s="363">
        <v>0</v>
      </c>
      <c r="AU458" s="2" t="s">
        <v>6206</v>
      </c>
      <c r="AV458" s="6">
        <v>41491</v>
      </c>
      <c r="AW458" s="39">
        <v>41498.974999999999</v>
      </c>
      <c r="AX458" s="2" t="s">
        <v>48</v>
      </c>
      <c r="AY458" s="7">
        <v>55473.91</v>
      </c>
      <c r="AZ458" s="3">
        <v>5101</v>
      </c>
      <c r="BA458" s="16" t="s">
        <v>6205</v>
      </c>
      <c r="BB458" s="16" t="s">
        <v>15963</v>
      </c>
    </row>
    <row r="459" spans="1:54" s="16" customFormat="1" x14ac:dyDescent="0.2">
      <c r="A459" s="382"/>
      <c r="B459" s="16" t="s">
        <v>4924</v>
      </c>
      <c r="C459" s="16">
        <v>1</v>
      </c>
      <c r="D459" s="16" t="s">
        <v>6893</v>
      </c>
      <c r="E459" s="16" t="s">
        <v>8297</v>
      </c>
      <c r="F459" s="16" t="s">
        <v>5286</v>
      </c>
      <c r="G459" s="16" t="s">
        <v>4582</v>
      </c>
      <c r="H459" s="16" t="s">
        <v>4569</v>
      </c>
      <c r="I459" s="16" t="s">
        <v>4570</v>
      </c>
      <c r="J459" s="17" t="s">
        <v>5286</v>
      </c>
      <c r="K459" s="18" t="s">
        <v>5286</v>
      </c>
      <c r="L459" s="2">
        <v>1692344</v>
      </c>
      <c r="M459" s="2" t="s">
        <v>6207</v>
      </c>
      <c r="N459" s="2" t="s">
        <v>6208</v>
      </c>
      <c r="O459" s="2" t="s">
        <v>38</v>
      </c>
      <c r="P459" s="2" t="s">
        <v>6209</v>
      </c>
      <c r="Q459" s="2"/>
      <c r="R459" s="6">
        <v>39224</v>
      </c>
      <c r="S459" s="2" t="s">
        <v>39</v>
      </c>
      <c r="T459" s="7">
        <v>61198.63</v>
      </c>
      <c r="U459" s="7">
        <v>61198.63</v>
      </c>
      <c r="V459" s="2" t="s">
        <v>39</v>
      </c>
      <c r="W459" s="2" t="s">
        <v>39</v>
      </c>
      <c r="X459" s="2" t="s">
        <v>39</v>
      </c>
      <c r="Y459" s="7">
        <v>61198.63</v>
      </c>
      <c r="Z459" s="2" t="s">
        <v>41</v>
      </c>
      <c r="AA459" s="48">
        <v>30599.32</v>
      </c>
      <c r="AB459" s="2">
        <v>0</v>
      </c>
      <c r="AC459" s="2" t="s">
        <v>41</v>
      </c>
      <c r="AD459" s="2">
        <v>0</v>
      </c>
      <c r="AE459" s="2" t="s">
        <v>42</v>
      </c>
      <c r="AF459" s="2" t="s">
        <v>43</v>
      </c>
      <c r="AG459" s="2"/>
      <c r="AH459" s="2" t="s">
        <v>44</v>
      </c>
      <c r="AI459" s="2" t="s">
        <v>89</v>
      </c>
      <c r="AJ459" s="2" t="s">
        <v>96</v>
      </c>
      <c r="AK459" s="2" t="s">
        <v>49</v>
      </c>
      <c r="AL459" s="2" t="s">
        <v>104</v>
      </c>
      <c r="AM459" s="2" t="s">
        <v>51</v>
      </c>
      <c r="AN459" s="2" t="s">
        <v>69</v>
      </c>
      <c r="AO459" s="2" t="s">
        <v>53</v>
      </c>
      <c r="AP459" s="2" t="s">
        <v>54</v>
      </c>
      <c r="AQ459" s="2" t="s">
        <v>55</v>
      </c>
      <c r="AR459" s="2"/>
      <c r="AS459" s="2"/>
      <c r="AT459" s="363">
        <v>0</v>
      </c>
      <c r="AU459" s="2" t="s">
        <v>6210</v>
      </c>
      <c r="AV459" s="6">
        <v>41492</v>
      </c>
      <c r="AW459" s="39">
        <v>41499.079861111109</v>
      </c>
      <c r="AX459" s="2" t="s">
        <v>72</v>
      </c>
      <c r="AY459" s="7">
        <v>61198.63</v>
      </c>
      <c r="AZ459" s="3"/>
      <c r="BA459" s="16" t="s">
        <v>15964</v>
      </c>
      <c r="BB459" s="16" t="s">
        <v>15965</v>
      </c>
    </row>
    <row r="460" spans="1:54" s="16" customFormat="1" x14ac:dyDescent="0.2">
      <c r="A460" s="382"/>
      <c r="B460" s="16" t="s">
        <v>4924</v>
      </c>
      <c r="C460" s="16">
        <v>82</v>
      </c>
      <c r="D460" s="16" t="s">
        <v>4458</v>
      </c>
      <c r="E460" s="16" t="s">
        <v>4593</v>
      </c>
      <c r="F460" s="16" t="s">
        <v>5401</v>
      </c>
      <c r="G460" s="16" t="s">
        <v>4568</v>
      </c>
      <c r="H460" s="16" t="s">
        <v>4569</v>
      </c>
      <c r="I460" s="16" t="s">
        <v>7438</v>
      </c>
      <c r="J460" s="17">
        <v>41393</v>
      </c>
      <c r="K460" s="18">
        <f>AW460-J460</f>
        <v>106.0979166666657</v>
      </c>
      <c r="L460" s="2">
        <v>1692351</v>
      </c>
      <c r="M460" s="2" t="s">
        <v>6211</v>
      </c>
      <c r="N460" s="2" t="s">
        <v>6212</v>
      </c>
      <c r="O460" s="2" t="s">
        <v>38</v>
      </c>
      <c r="P460" s="2" t="s">
        <v>6319</v>
      </c>
      <c r="Q460" s="2"/>
      <c r="R460" s="6">
        <v>40711</v>
      </c>
      <c r="S460" s="2" t="s">
        <v>39</v>
      </c>
      <c r="T460" s="7">
        <v>32763</v>
      </c>
      <c r="U460" s="7">
        <v>32763</v>
      </c>
      <c r="V460" s="2" t="s">
        <v>39</v>
      </c>
      <c r="W460" s="2" t="s">
        <v>39</v>
      </c>
      <c r="X460" s="2" t="s">
        <v>39</v>
      </c>
      <c r="Y460" s="7">
        <v>32763</v>
      </c>
      <c r="Z460" s="2"/>
      <c r="AA460" s="48">
        <v>16381.5</v>
      </c>
      <c r="AB460" s="2">
        <v>0</v>
      </c>
      <c r="AC460" s="2" t="s">
        <v>41</v>
      </c>
      <c r="AD460" s="2">
        <v>0</v>
      </c>
      <c r="AE460" s="2" t="s">
        <v>42</v>
      </c>
      <c r="AF460" s="2" t="s">
        <v>43</v>
      </c>
      <c r="AG460" s="2"/>
      <c r="AH460" s="2" t="s">
        <v>44</v>
      </c>
      <c r="AI460" s="2"/>
      <c r="AJ460" s="2"/>
      <c r="AK460" s="2" t="s">
        <v>49</v>
      </c>
      <c r="AL460" s="2" t="s">
        <v>104</v>
      </c>
      <c r="AM460" s="2" t="s">
        <v>51</v>
      </c>
      <c r="AN460" s="2" t="s">
        <v>45</v>
      </c>
      <c r="AO460" s="2" t="s">
        <v>46</v>
      </c>
      <c r="AP460" s="2" t="s">
        <v>47</v>
      </c>
      <c r="AQ460" s="2" t="s">
        <v>55</v>
      </c>
      <c r="AR460" s="2"/>
      <c r="AS460" s="2"/>
      <c r="AT460" s="363">
        <v>0</v>
      </c>
      <c r="AU460" s="2" t="s">
        <v>6213</v>
      </c>
      <c r="AV460" s="6">
        <v>41428</v>
      </c>
      <c r="AW460" s="39">
        <v>41499.097916666666</v>
      </c>
      <c r="AX460" s="2" t="s">
        <v>48</v>
      </c>
      <c r="AY460" s="7">
        <v>32763</v>
      </c>
      <c r="AZ460" s="3">
        <v>5012</v>
      </c>
      <c r="BA460" s="16" t="s">
        <v>15966</v>
      </c>
      <c r="BB460" s="16" t="s">
        <v>15967</v>
      </c>
    </row>
    <row r="461" spans="1:54" s="16" customFormat="1" x14ac:dyDescent="0.2">
      <c r="A461" s="382"/>
      <c r="B461" s="16" t="s">
        <v>4924</v>
      </c>
      <c r="C461" s="16">
        <v>93</v>
      </c>
      <c r="D461" s="16" t="s">
        <v>4458</v>
      </c>
      <c r="E461" s="35" t="s">
        <v>4597</v>
      </c>
      <c r="F461" s="16" t="s">
        <v>5401</v>
      </c>
      <c r="G461" s="16" t="s">
        <v>4571</v>
      </c>
      <c r="H461" s="16" t="s">
        <v>4569</v>
      </c>
      <c r="I461" s="16" t="s">
        <v>7439</v>
      </c>
      <c r="J461" s="17">
        <v>40668</v>
      </c>
      <c r="K461" s="18">
        <f>AW461-J461</f>
        <v>831.18611111111386</v>
      </c>
      <c r="L461" s="2">
        <v>1692380</v>
      </c>
      <c r="M461" s="2" t="s">
        <v>6214</v>
      </c>
      <c r="N461" s="2" t="s">
        <v>6215</v>
      </c>
      <c r="O461" s="2" t="s">
        <v>38</v>
      </c>
      <c r="P461" s="2" t="s">
        <v>6216</v>
      </c>
      <c r="Q461" s="2"/>
      <c r="R461" s="6">
        <v>40556</v>
      </c>
      <c r="S461" s="2" t="s">
        <v>39</v>
      </c>
      <c r="T461" s="7">
        <v>71245</v>
      </c>
      <c r="U461" s="7">
        <v>71245</v>
      </c>
      <c r="V461" s="2" t="s">
        <v>39</v>
      </c>
      <c r="W461" s="2" t="s">
        <v>39</v>
      </c>
      <c r="X461" s="2" t="s">
        <v>39</v>
      </c>
      <c r="Y461" s="7">
        <v>71245</v>
      </c>
      <c r="Z461" s="2" t="s">
        <v>41</v>
      </c>
      <c r="AA461" s="48">
        <v>35622.5</v>
      </c>
      <c r="AB461" s="2">
        <v>0</v>
      </c>
      <c r="AC461" s="2" t="s">
        <v>41</v>
      </c>
      <c r="AD461" s="2">
        <v>0</v>
      </c>
      <c r="AE461" s="2" t="s">
        <v>42</v>
      </c>
      <c r="AF461" s="2" t="s">
        <v>43</v>
      </c>
      <c r="AG461" s="2"/>
      <c r="AH461" s="2" t="s">
        <v>44</v>
      </c>
      <c r="AI461" s="2" t="s">
        <v>3815</v>
      </c>
      <c r="AJ461" s="2" t="s">
        <v>96</v>
      </c>
      <c r="AK461" s="2" t="s">
        <v>49</v>
      </c>
      <c r="AL461" s="2" t="s">
        <v>98</v>
      </c>
      <c r="AM461" s="2" t="s">
        <v>51</v>
      </c>
      <c r="AN461" s="2" t="s">
        <v>1403</v>
      </c>
      <c r="AO461" s="2" t="s">
        <v>53</v>
      </c>
      <c r="AP461" s="2" t="s">
        <v>54</v>
      </c>
      <c r="AQ461" s="2" t="s">
        <v>55</v>
      </c>
      <c r="AR461" s="2"/>
      <c r="AS461" s="2"/>
      <c r="AT461" s="363">
        <v>0</v>
      </c>
      <c r="AU461" s="46" t="s">
        <v>6217</v>
      </c>
      <c r="AV461" s="6">
        <v>41487</v>
      </c>
      <c r="AW461" s="39">
        <v>41499.186111111114</v>
      </c>
      <c r="AX461" s="2" t="s">
        <v>48</v>
      </c>
      <c r="AY461" s="7">
        <v>71245</v>
      </c>
      <c r="AZ461" s="3">
        <v>5030</v>
      </c>
      <c r="BA461" s="16" t="s">
        <v>15968</v>
      </c>
      <c r="BB461" s="16" t="s">
        <v>15969</v>
      </c>
    </row>
    <row r="462" spans="1:54" s="16" customFormat="1" x14ac:dyDescent="0.2">
      <c r="A462" s="382"/>
      <c r="B462" s="16" t="s">
        <v>4924</v>
      </c>
      <c r="C462" s="16">
        <v>93</v>
      </c>
      <c r="D462" s="16" t="s">
        <v>4458</v>
      </c>
      <c r="E462" s="16" t="s">
        <v>4592</v>
      </c>
      <c r="F462" s="16" t="s">
        <v>9407</v>
      </c>
      <c r="G462" s="16" t="s">
        <v>4582</v>
      </c>
      <c r="H462" s="16" t="s">
        <v>4569</v>
      </c>
      <c r="I462" s="16" t="s">
        <v>4570</v>
      </c>
      <c r="J462" s="17">
        <v>41477</v>
      </c>
      <c r="K462" s="18">
        <f>AW462-J462</f>
        <v>22.611111111109494</v>
      </c>
      <c r="L462" s="2">
        <v>1692700</v>
      </c>
      <c r="M462" s="2" t="s">
        <v>6218</v>
      </c>
      <c r="N462" s="2" t="s">
        <v>6219</v>
      </c>
      <c r="O462" s="2" t="s">
        <v>38</v>
      </c>
      <c r="P462" s="2" t="s">
        <v>6320</v>
      </c>
      <c r="Q462" s="2"/>
      <c r="R462" s="6">
        <v>41274</v>
      </c>
      <c r="S462" s="2" t="s">
        <v>39</v>
      </c>
      <c r="T462" s="7">
        <v>20000</v>
      </c>
      <c r="U462" s="7">
        <v>20000</v>
      </c>
      <c r="V462" s="2" t="s">
        <v>39</v>
      </c>
      <c r="W462" s="2" t="s">
        <v>39</v>
      </c>
      <c r="X462" s="2" t="s">
        <v>39</v>
      </c>
      <c r="Y462" s="7">
        <v>20000</v>
      </c>
      <c r="Z462" s="2"/>
      <c r="AA462" s="48">
        <v>10000</v>
      </c>
      <c r="AB462" s="2">
        <v>0</v>
      </c>
      <c r="AC462" s="2" t="s">
        <v>41</v>
      </c>
      <c r="AD462" s="2">
        <v>0</v>
      </c>
      <c r="AE462" s="2" t="s">
        <v>42</v>
      </c>
      <c r="AF462" s="2" t="s">
        <v>43</v>
      </c>
      <c r="AG462" s="2"/>
      <c r="AH462" s="2" t="s">
        <v>44</v>
      </c>
      <c r="AI462" s="2" t="s">
        <v>89</v>
      </c>
      <c r="AJ462" s="2" t="s">
        <v>2078</v>
      </c>
      <c r="AK462" s="2" t="s">
        <v>97</v>
      </c>
      <c r="AL462" s="2" t="s">
        <v>98</v>
      </c>
      <c r="AM462" s="2" t="s">
        <v>51</v>
      </c>
      <c r="AN462" s="2" t="s">
        <v>4381</v>
      </c>
      <c r="AO462" s="2" t="s">
        <v>162</v>
      </c>
      <c r="AP462" s="2" t="s">
        <v>163</v>
      </c>
      <c r="AQ462" s="2" t="s">
        <v>55</v>
      </c>
      <c r="AR462" s="2"/>
      <c r="AS462" s="2"/>
      <c r="AT462" s="363">
        <v>0</v>
      </c>
      <c r="AU462" s="2" t="s">
        <v>6220</v>
      </c>
      <c r="AV462" s="6">
        <v>41487</v>
      </c>
      <c r="AW462" s="39">
        <v>41499.611111111109</v>
      </c>
      <c r="AX462" s="2" t="s">
        <v>48</v>
      </c>
      <c r="AY462" s="7">
        <v>20000</v>
      </c>
      <c r="AZ462" s="3">
        <v>7000</v>
      </c>
      <c r="BA462" s="16" t="s">
        <v>15970</v>
      </c>
      <c r="BB462" s="16" t="s">
        <v>15971</v>
      </c>
    </row>
    <row r="463" spans="1:54" s="16" customFormat="1" x14ac:dyDescent="0.2">
      <c r="A463" s="382"/>
      <c r="B463" s="16" t="s">
        <v>4924</v>
      </c>
      <c r="C463" s="16">
        <v>93</v>
      </c>
      <c r="D463" s="16" t="s">
        <v>4458</v>
      </c>
      <c r="E463" s="35" t="s">
        <v>4904</v>
      </c>
      <c r="F463" s="16" t="s">
        <v>4604</v>
      </c>
      <c r="G463" s="16" t="s">
        <v>4582</v>
      </c>
      <c r="H463" s="16" t="s">
        <v>4569</v>
      </c>
      <c r="I463" s="16" t="s">
        <v>9408</v>
      </c>
      <c r="J463" s="17">
        <v>41261</v>
      </c>
      <c r="K463" s="18">
        <f>AW463-J463</f>
        <v>239.7277777777781</v>
      </c>
      <c r="L463" s="2">
        <v>1693547</v>
      </c>
      <c r="M463" s="2" t="s">
        <v>6221</v>
      </c>
      <c r="N463" s="2" t="s">
        <v>6222</v>
      </c>
      <c r="O463" s="2" t="s">
        <v>38</v>
      </c>
      <c r="P463" s="2" t="s">
        <v>6321</v>
      </c>
      <c r="Q463" s="2"/>
      <c r="R463" s="6">
        <v>41261</v>
      </c>
      <c r="S463" s="2" t="s">
        <v>39</v>
      </c>
      <c r="T463" s="7">
        <v>29946.5</v>
      </c>
      <c r="U463" s="7">
        <v>29946.5</v>
      </c>
      <c r="V463" s="2" t="s">
        <v>39</v>
      </c>
      <c r="W463" s="2" t="s">
        <v>39</v>
      </c>
      <c r="X463" s="2" t="s">
        <v>39</v>
      </c>
      <c r="Y463" s="7">
        <v>29946.5</v>
      </c>
      <c r="Z463" s="2"/>
      <c r="AA463" s="48">
        <v>14973.25</v>
      </c>
      <c r="AB463" s="2">
        <v>0</v>
      </c>
      <c r="AC463" s="2" t="s">
        <v>41</v>
      </c>
      <c r="AD463" s="2">
        <v>0</v>
      </c>
      <c r="AE463" s="2" t="s">
        <v>42</v>
      </c>
      <c r="AF463" s="2" t="s">
        <v>43</v>
      </c>
      <c r="AG463" s="2"/>
      <c r="AH463" s="2" t="s">
        <v>44</v>
      </c>
      <c r="AI463" s="2" t="s">
        <v>89</v>
      </c>
      <c r="AJ463" s="2" t="s">
        <v>6164</v>
      </c>
      <c r="AK463" s="2" t="s">
        <v>97</v>
      </c>
      <c r="AL463" s="2" t="s">
        <v>264</v>
      </c>
      <c r="AM463" s="2" t="s">
        <v>51</v>
      </c>
      <c r="AN463" s="2" t="s">
        <v>225</v>
      </c>
      <c r="AO463" s="2" t="s">
        <v>154</v>
      </c>
      <c r="AP463" s="2" t="s">
        <v>155</v>
      </c>
      <c r="AQ463" s="2" t="s">
        <v>55</v>
      </c>
      <c r="AR463" s="2"/>
      <c r="AS463" s="2"/>
      <c r="AT463" s="363">
        <v>0</v>
      </c>
      <c r="AU463" s="2" t="s">
        <v>6223</v>
      </c>
      <c r="AV463" s="6">
        <v>41494</v>
      </c>
      <c r="AW463" s="39">
        <v>41500.727777777778</v>
      </c>
      <c r="AX463" s="2" t="s">
        <v>48</v>
      </c>
      <c r="AY463" s="7">
        <v>29946.5</v>
      </c>
      <c r="AZ463" s="3">
        <v>5055</v>
      </c>
      <c r="BA463" s="16" t="s">
        <v>15972</v>
      </c>
      <c r="BB463" s="16" t="s">
        <v>15973</v>
      </c>
    </row>
    <row r="464" spans="1:54" s="16" customFormat="1" x14ac:dyDescent="0.2">
      <c r="A464" s="382"/>
      <c r="B464" s="16" t="s">
        <v>4924</v>
      </c>
      <c r="C464" s="16">
        <v>14</v>
      </c>
      <c r="D464" s="16" t="s">
        <v>4457</v>
      </c>
      <c r="E464" s="35" t="s">
        <v>4590</v>
      </c>
      <c r="F464" s="16" t="s">
        <v>5151</v>
      </c>
      <c r="G464" s="16" t="s">
        <v>7089</v>
      </c>
      <c r="H464" s="16" t="s">
        <v>4569</v>
      </c>
      <c r="I464" s="16" t="s">
        <v>4575</v>
      </c>
      <c r="J464" s="17">
        <v>40873</v>
      </c>
      <c r="K464" s="18">
        <f>AW464-J464</f>
        <v>627.93194444444089</v>
      </c>
      <c r="L464" s="2">
        <v>1693655</v>
      </c>
      <c r="M464" s="2" t="s">
        <v>6224</v>
      </c>
      <c r="N464" s="2" t="s">
        <v>6225</v>
      </c>
      <c r="O464" s="2" t="s">
        <v>1199</v>
      </c>
      <c r="P464" s="2" t="s">
        <v>6322</v>
      </c>
      <c r="Q464" s="2"/>
      <c r="R464" s="6">
        <v>40903</v>
      </c>
      <c r="S464" s="2" t="s">
        <v>39</v>
      </c>
      <c r="T464" s="7">
        <v>115548</v>
      </c>
      <c r="U464" s="7">
        <v>115548</v>
      </c>
      <c r="V464" s="2" t="s">
        <v>39</v>
      </c>
      <c r="W464" s="2" t="s">
        <v>39</v>
      </c>
      <c r="X464" s="2" t="s">
        <v>39</v>
      </c>
      <c r="Y464" s="7">
        <v>115548</v>
      </c>
      <c r="Z464" s="2"/>
      <c r="AA464" s="48">
        <v>57774</v>
      </c>
      <c r="AB464" s="2">
        <v>0</v>
      </c>
      <c r="AC464" s="2" t="s">
        <v>41</v>
      </c>
      <c r="AD464" s="2">
        <v>0</v>
      </c>
      <c r="AE464" s="2" t="s">
        <v>42</v>
      </c>
      <c r="AF464" s="2" t="s">
        <v>43</v>
      </c>
      <c r="AG464" s="2"/>
      <c r="AH464" s="2" t="s">
        <v>44</v>
      </c>
      <c r="AI464" s="2" t="s">
        <v>3189</v>
      </c>
      <c r="AJ464" s="2" t="s">
        <v>2078</v>
      </c>
      <c r="AK464" s="2" t="s">
        <v>97</v>
      </c>
      <c r="AL464" s="2" t="s">
        <v>50</v>
      </c>
      <c r="AM464" s="2" t="s">
        <v>51</v>
      </c>
      <c r="AN464" s="2" t="s">
        <v>45</v>
      </c>
      <c r="AO464" s="2" t="s">
        <v>46</v>
      </c>
      <c r="AP464" s="2" t="s">
        <v>47</v>
      </c>
      <c r="AQ464" s="2" t="s">
        <v>55</v>
      </c>
      <c r="AR464" s="2"/>
      <c r="AS464" s="2"/>
      <c r="AT464" s="363">
        <v>0</v>
      </c>
      <c r="AU464" s="2" t="s">
        <v>6226</v>
      </c>
      <c r="AV464" s="6">
        <v>41485</v>
      </c>
      <c r="AW464" s="39">
        <v>41500.931944444441</v>
      </c>
      <c r="AX464" s="2" t="s">
        <v>48</v>
      </c>
      <c r="AY464" s="7">
        <v>115548</v>
      </c>
      <c r="AZ464" s="3">
        <v>5002</v>
      </c>
      <c r="BA464" s="16" t="s">
        <v>15974</v>
      </c>
      <c r="BB464" s="16" t="s">
        <v>15975</v>
      </c>
    </row>
    <row r="465" spans="1:54" s="16" customFormat="1" x14ac:dyDescent="0.2">
      <c r="A465" s="382"/>
      <c r="B465" s="16" t="s">
        <v>4924</v>
      </c>
      <c r="C465" s="16">
        <v>1</v>
      </c>
      <c r="D465" s="16" t="s">
        <v>6893</v>
      </c>
      <c r="E465" s="16" t="s">
        <v>4651</v>
      </c>
      <c r="F465" s="16" t="s">
        <v>5286</v>
      </c>
      <c r="G465" s="16" t="s">
        <v>4582</v>
      </c>
      <c r="H465" s="16" t="s">
        <v>4569</v>
      </c>
      <c r="I465" s="16" t="s">
        <v>4578</v>
      </c>
      <c r="J465" s="17" t="s">
        <v>5286</v>
      </c>
      <c r="K465" s="18" t="s">
        <v>5286</v>
      </c>
      <c r="L465" s="2">
        <v>1693749</v>
      </c>
      <c r="M465" s="2" t="s">
        <v>6227</v>
      </c>
      <c r="N465" s="2" t="s">
        <v>6228</v>
      </c>
      <c r="O465" s="2" t="s">
        <v>38</v>
      </c>
      <c r="P465" s="2" t="s">
        <v>6323</v>
      </c>
      <c r="Q465" s="2"/>
      <c r="R465" s="6">
        <v>40820</v>
      </c>
      <c r="S465" s="2" t="s">
        <v>39</v>
      </c>
      <c r="T465" s="7">
        <v>28978.97</v>
      </c>
      <c r="U465" s="7">
        <v>28978.97</v>
      </c>
      <c r="V465" s="2" t="s">
        <v>39</v>
      </c>
      <c r="W465" s="2" t="s">
        <v>39</v>
      </c>
      <c r="X465" s="2" t="s">
        <v>39</v>
      </c>
      <c r="Y465" s="7">
        <v>28978.97</v>
      </c>
      <c r="Z465" s="2"/>
      <c r="AA465" s="48">
        <v>14489.49</v>
      </c>
      <c r="AB465" s="2">
        <v>0</v>
      </c>
      <c r="AC465" s="2" t="s">
        <v>41</v>
      </c>
      <c r="AD465" s="2">
        <v>0</v>
      </c>
      <c r="AE465" s="2" t="s">
        <v>42</v>
      </c>
      <c r="AF465" s="2" t="s">
        <v>43</v>
      </c>
      <c r="AG465" s="2"/>
      <c r="AH465" s="2" t="s">
        <v>44</v>
      </c>
      <c r="AI465" s="2"/>
      <c r="AJ465" s="2"/>
      <c r="AK465" s="2" t="s">
        <v>49</v>
      </c>
      <c r="AL465" s="2" t="s">
        <v>160</v>
      </c>
      <c r="AM465" s="2" t="s">
        <v>51</v>
      </c>
      <c r="AN465" s="2" t="s">
        <v>4421</v>
      </c>
      <c r="AO465" s="2" t="s">
        <v>154</v>
      </c>
      <c r="AP465" s="2" t="s">
        <v>155</v>
      </c>
      <c r="AQ465" s="2" t="s">
        <v>55</v>
      </c>
      <c r="AR465" s="2"/>
      <c r="AS465" s="2"/>
      <c r="AT465" s="363">
        <v>0</v>
      </c>
      <c r="AU465" s="2" t="s">
        <v>6229</v>
      </c>
      <c r="AV465" s="6">
        <v>41485</v>
      </c>
      <c r="AW465" s="39">
        <v>41501.007638888892</v>
      </c>
      <c r="AX465" s="2" t="s">
        <v>72</v>
      </c>
      <c r="AY465" s="7">
        <v>28978.97</v>
      </c>
      <c r="AZ465" s="3"/>
      <c r="BA465" s="16" t="s">
        <v>15976</v>
      </c>
      <c r="BB465" s="16" t="s">
        <v>15977</v>
      </c>
    </row>
    <row r="466" spans="1:54" s="16" customFormat="1" x14ac:dyDescent="0.2">
      <c r="A466" s="382"/>
      <c r="B466" s="16" t="s">
        <v>4924</v>
      </c>
      <c r="C466" s="16">
        <v>14</v>
      </c>
      <c r="D466" s="16" t="s">
        <v>4457</v>
      </c>
      <c r="E466" s="16" t="s">
        <v>4590</v>
      </c>
      <c r="F466" s="16" t="s">
        <v>5151</v>
      </c>
      <c r="G466" s="16" t="s">
        <v>4566</v>
      </c>
      <c r="H466" s="16" t="s">
        <v>4567</v>
      </c>
      <c r="I466" s="16" t="s">
        <v>7440</v>
      </c>
      <c r="J466" s="17">
        <v>41281</v>
      </c>
      <c r="K466" s="18">
        <f t="shared" ref="K466:K471" si="19">AW466-J466</f>
        <v>220.42500000000291</v>
      </c>
      <c r="L466" s="2">
        <v>1693992</v>
      </c>
      <c r="M466" s="2" t="s">
        <v>6230</v>
      </c>
      <c r="N466" s="2" t="s">
        <v>6231</v>
      </c>
      <c r="O466" s="2" t="s">
        <v>1199</v>
      </c>
      <c r="P466" s="2" t="s">
        <v>6324</v>
      </c>
      <c r="Q466" s="2"/>
      <c r="R466" s="6">
        <v>41279</v>
      </c>
      <c r="S466" s="2" t="s">
        <v>39</v>
      </c>
      <c r="T466" s="7">
        <v>10448.16</v>
      </c>
      <c r="U466" s="7">
        <v>15152</v>
      </c>
      <c r="V466" s="2" t="s">
        <v>39</v>
      </c>
      <c r="W466" s="2" t="s">
        <v>39</v>
      </c>
      <c r="X466" s="2" t="s">
        <v>39</v>
      </c>
      <c r="Y466" s="7">
        <v>10448.16</v>
      </c>
      <c r="Z466" s="2"/>
      <c r="AA466" s="48">
        <v>5224.08</v>
      </c>
      <c r="AB466" s="2">
        <v>0</v>
      </c>
      <c r="AC466" s="2" t="s">
        <v>41</v>
      </c>
      <c r="AD466" s="2">
        <v>0</v>
      </c>
      <c r="AE466" s="2" t="s">
        <v>42</v>
      </c>
      <c r="AF466" s="2" t="s">
        <v>43</v>
      </c>
      <c r="AG466" s="2"/>
      <c r="AH466" s="2" t="s">
        <v>44</v>
      </c>
      <c r="AI466" s="2" t="s">
        <v>3189</v>
      </c>
      <c r="AJ466" s="2" t="s">
        <v>2078</v>
      </c>
      <c r="AK466" s="2" t="s">
        <v>49</v>
      </c>
      <c r="AL466" s="2" t="s">
        <v>75</v>
      </c>
      <c r="AM466" s="2" t="s">
        <v>76</v>
      </c>
      <c r="AN466" s="2" t="s">
        <v>301</v>
      </c>
      <c r="AO466" s="2" t="s">
        <v>154</v>
      </c>
      <c r="AP466" s="2" t="s">
        <v>155</v>
      </c>
      <c r="AQ466" s="2" t="s">
        <v>55</v>
      </c>
      <c r="AR466" s="2"/>
      <c r="AS466" s="2"/>
      <c r="AT466" s="363">
        <v>0</v>
      </c>
      <c r="AU466" s="2" t="s">
        <v>6232</v>
      </c>
      <c r="AV466" s="6">
        <v>41492</v>
      </c>
      <c r="AW466" s="39">
        <v>41501.425000000003</v>
      </c>
      <c r="AX466" s="2" t="s">
        <v>48</v>
      </c>
      <c r="AY466" s="7">
        <v>10448.16</v>
      </c>
      <c r="AZ466" s="3">
        <v>5002</v>
      </c>
      <c r="BA466" s="16" t="s">
        <v>15978</v>
      </c>
      <c r="BB466" s="16" t="s">
        <v>15979</v>
      </c>
    </row>
    <row r="467" spans="1:54" s="16" customFormat="1" x14ac:dyDescent="0.2">
      <c r="A467" s="382"/>
      <c r="B467" s="16" t="s">
        <v>4924</v>
      </c>
      <c r="C467" s="16">
        <v>93</v>
      </c>
      <c r="D467" s="16" t="s">
        <v>4458</v>
      </c>
      <c r="E467" s="35" t="s">
        <v>4628</v>
      </c>
      <c r="F467" s="16" t="s">
        <v>5401</v>
      </c>
      <c r="G467" s="16" t="s">
        <v>4568</v>
      </c>
      <c r="H467" s="16" t="s">
        <v>4569</v>
      </c>
      <c r="I467" s="16" t="s">
        <v>7438</v>
      </c>
      <c r="J467" s="17">
        <v>41289</v>
      </c>
      <c r="K467" s="18">
        <f t="shared" si="19"/>
        <v>212.67152777777665</v>
      </c>
      <c r="L467" s="2">
        <v>1694410</v>
      </c>
      <c r="M467" s="2" t="s">
        <v>6233</v>
      </c>
      <c r="N467" s="2" t="s">
        <v>6234</v>
      </c>
      <c r="O467" s="2" t="s">
        <v>38</v>
      </c>
      <c r="P467" s="2" t="s">
        <v>6325</v>
      </c>
      <c r="Q467" s="2"/>
      <c r="R467" s="6">
        <v>41064</v>
      </c>
      <c r="S467" s="2" t="s">
        <v>39</v>
      </c>
      <c r="T467" s="7">
        <v>12748</v>
      </c>
      <c r="U467" s="7">
        <v>12748</v>
      </c>
      <c r="V467" s="2" t="s">
        <v>39</v>
      </c>
      <c r="W467" s="2" t="s">
        <v>39</v>
      </c>
      <c r="X467" s="2" t="s">
        <v>39</v>
      </c>
      <c r="Y467" s="7">
        <v>12748</v>
      </c>
      <c r="Z467" s="2"/>
      <c r="AA467" s="48">
        <v>6374</v>
      </c>
      <c r="AB467" s="2">
        <v>0</v>
      </c>
      <c r="AC467" s="2" t="s">
        <v>41</v>
      </c>
      <c r="AD467" s="2">
        <v>0</v>
      </c>
      <c r="AE467" s="2" t="s">
        <v>42</v>
      </c>
      <c r="AF467" s="2" t="s">
        <v>43</v>
      </c>
      <c r="AG467" s="2"/>
      <c r="AH467" s="2" t="s">
        <v>44</v>
      </c>
      <c r="AI467" s="2" t="s">
        <v>89</v>
      </c>
      <c r="AJ467" s="2" t="s">
        <v>2078</v>
      </c>
      <c r="AK467" s="2" t="s">
        <v>49</v>
      </c>
      <c r="AL467" s="2" t="s">
        <v>91</v>
      </c>
      <c r="AM467" s="2" t="s">
        <v>51</v>
      </c>
      <c r="AN467" s="2" t="s">
        <v>2850</v>
      </c>
      <c r="AO467" s="2" t="s">
        <v>162</v>
      </c>
      <c r="AP467" s="2" t="s">
        <v>163</v>
      </c>
      <c r="AQ467" s="2" t="s">
        <v>55</v>
      </c>
      <c r="AR467" s="2"/>
      <c r="AS467" s="2"/>
      <c r="AT467" s="363">
        <v>0</v>
      </c>
      <c r="AU467" s="2" t="s">
        <v>6235</v>
      </c>
      <c r="AV467" s="6">
        <v>41473</v>
      </c>
      <c r="AW467" s="39">
        <v>41501.671527777777</v>
      </c>
      <c r="AX467" s="2" t="s">
        <v>48</v>
      </c>
      <c r="AY467" s="7">
        <v>12748</v>
      </c>
      <c r="AZ467" s="3">
        <v>5066</v>
      </c>
      <c r="BA467" s="16" t="s">
        <v>15980</v>
      </c>
      <c r="BB467" s="16" t="s">
        <v>15981</v>
      </c>
    </row>
    <row r="468" spans="1:54" s="16" customFormat="1" x14ac:dyDescent="0.2">
      <c r="A468" s="382"/>
      <c r="B468" s="16" t="s">
        <v>4924</v>
      </c>
      <c r="C468" s="16">
        <v>93</v>
      </c>
      <c r="D468" s="16" t="s">
        <v>4458</v>
      </c>
      <c r="E468" s="16" t="s">
        <v>4607</v>
      </c>
      <c r="F468" s="16" t="s">
        <v>5401</v>
      </c>
      <c r="G468" s="16" t="s">
        <v>4582</v>
      </c>
      <c r="H468" s="16" t="s">
        <v>4569</v>
      </c>
      <c r="I468" s="16" t="s">
        <v>4578</v>
      </c>
      <c r="J468" s="17">
        <v>41295</v>
      </c>
      <c r="K468" s="18">
        <f t="shared" si="19"/>
        <v>207.4152777777781</v>
      </c>
      <c r="L468" s="2">
        <v>1694877</v>
      </c>
      <c r="M468" s="2" t="s">
        <v>6236</v>
      </c>
      <c r="N468" s="2" t="s">
        <v>6237</v>
      </c>
      <c r="O468" s="2" t="s">
        <v>38</v>
      </c>
      <c r="P468" s="2" t="s">
        <v>6326</v>
      </c>
      <c r="Q468" s="2"/>
      <c r="R468" s="6">
        <v>41075</v>
      </c>
      <c r="S468" s="2" t="s">
        <v>39</v>
      </c>
      <c r="T468" s="7">
        <v>114812</v>
      </c>
      <c r="U468" s="7">
        <v>114812</v>
      </c>
      <c r="V468" s="2" t="s">
        <v>39</v>
      </c>
      <c r="W468" s="2" t="s">
        <v>39</v>
      </c>
      <c r="X468" s="2" t="s">
        <v>39</v>
      </c>
      <c r="Y468" s="7">
        <v>114812</v>
      </c>
      <c r="Z468" s="2"/>
      <c r="AA468" s="48">
        <v>0</v>
      </c>
      <c r="AB468" s="2">
        <v>0</v>
      </c>
      <c r="AC468" s="2" t="s">
        <v>41</v>
      </c>
      <c r="AD468" s="2">
        <v>0</v>
      </c>
      <c r="AE468" s="2" t="s">
        <v>42</v>
      </c>
      <c r="AF468" s="2" t="s">
        <v>43</v>
      </c>
      <c r="AG468" s="2"/>
      <c r="AH468" s="2" t="s">
        <v>44</v>
      </c>
      <c r="AI468" s="2" t="s">
        <v>89</v>
      </c>
      <c r="AJ468" s="2" t="s">
        <v>2078</v>
      </c>
      <c r="AK468" s="2" t="s">
        <v>49</v>
      </c>
      <c r="AL468" s="2" t="s">
        <v>75</v>
      </c>
      <c r="AM468" s="2" t="s">
        <v>76</v>
      </c>
      <c r="AN468" s="2" t="s">
        <v>4383</v>
      </c>
      <c r="AO468" s="2" t="s">
        <v>78</v>
      </c>
      <c r="AP468" s="2" t="s">
        <v>54</v>
      </c>
      <c r="AQ468" s="2" t="s">
        <v>55</v>
      </c>
      <c r="AR468" s="2"/>
      <c r="AS468" s="2"/>
      <c r="AT468" s="363">
        <v>0</v>
      </c>
      <c r="AU468" s="2" t="s">
        <v>6238</v>
      </c>
      <c r="AV468" s="6">
        <v>41492</v>
      </c>
      <c r="AW468" s="39">
        <v>41502.415277777778</v>
      </c>
      <c r="AX468" s="2" t="s">
        <v>48</v>
      </c>
      <c r="AY468" s="7">
        <v>114812</v>
      </c>
      <c r="AZ468" s="3">
        <v>7000</v>
      </c>
      <c r="BA468" s="16" t="s">
        <v>15982</v>
      </c>
      <c r="BB468" s="16" t="s">
        <v>15983</v>
      </c>
    </row>
    <row r="469" spans="1:54" s="16" customFormat="1" x14ac:dyDescent="0.2">
      <c r="A469" s="382"/>
      <c r="B469" s="16" t="s">
        <v>4924</v>
      </c>
      <c r="C469" s="16">
        <v>93</v>
      </c>
      <c r="D469" s="16" t="s">
        <v>4458</v>
      </c>
      <c r="E469" s="35" t="s">
        <v>4628</v>
      </c>
      <c r="F469" s="16" t="s">
        <v>5401</v>
      </c>
      <c r="G469" s="16" t="s">
        <v>4571</v>
      </c>
      <c r="H469" s="16" t="s">
        <v>4584</v>
      </c>
      <c r="I469" s="16" t="s">
        <v>4584</v>
      </c>
      <c r="J469" s="17">
        <v>41509</v>
      </c>
      <c r="K469" s="18">
        <f t="shared" si="19"/>
        <v>-6.5118055555576575</v>
      </c>
      <c r="L469" s="2">
        <v>1695017</v>
      </c>
      <c r="M469" s="2" t="s">
        <v>6239</v>
      </c>
      <c r="N469" s="2" t="s">
        <v>6240</v>
      </c>
      <c r="O469" s="2" t="s">
        <v>38</v>
      </c>
      <c r="P469" s="2" t="s">
        <v>6327</v>
      </c>
      <c r="Q469" s="2"/>
      <c r="R469" s="6">
        <v>40455</v>
      </c>
      <c r="S469" s="2" t="s">
        <v>39</v>
      </c>
      <c r="T469" s="7">
        <v>87235</v>
      </c>
      <c r="U469" s="7">
        <v>87235</v>
      </c>
      <c r="V469" s="2" t="s">
        <v>39</v>
      </c>
      <c r="W469" s="2" t="s">
        <v>39</v>
      </c>
      <c r="X469" s="2" t="s">
        <v>39</v>
      </c>
      <c r="Y469" s="7">
        <v>87235</v>
      </c>
      <c r="Z469" s="2"/>
      <c r="AA469" s="48">
        <v>43617.5</v>
      </c>
      <c r="AB469" s="2">
        <v>0</v>
      </c>
      <c r="AC469" s="2" t="s">
        <v>41</v>
      </c>
      <c r="AD469" s="2">
        <v>0</v>
      </c>
      <c r="AE469" s="2" t="s">
        <v>42</v>
      </c>
      <c r="AF469" s="2" t="s">
        <v>43</v>
      </c>
      <c r="AG469" s="2"/>
      <c r="AH469" s="2" t="s">
        <v>44</v>
      </c>
      <c r="AI469" s="2" t="s">
        <v>89</v>
      </c>
      <c r="AJ469" s="2" t="s">
        <v>6241</v>
      </c>
      <c r="AK469" s="2" t="s">
        <v>49</v>
      </c>
      <c r="AL469" s="2" t="s">
        <v>104</v>
      </c>
      <c r="AM469" s="2" t="s">
        <v>51</v>
      </c>
      <c r="AN469" s="2" t="s">
        <v>247</v>
      </c>
      <c r="AO469" s="2" t="s">
        <v>162</v>
      </c>
      <c r="AP469" s="2" t="s">
        <v>163</v>
      </c>
      <c r="AQ469" s="2" t="s">
        <v>55</v>
      </c>
      <c r="AR469" s="2"/>
      <c r="AS469" s="2"/>
      <c r="AT469" s="363">
        <v>0</v>
      </c>
      <c r="AU469" s="2" t="s">
        <v>6242</v>
      </c>
      <c r="AV469" s="6">
        <v>41485</v>
      </c>
      <c r="AW469" s="39">
        <v>41502.488194444442</v>
      </c>
      <c r="AX469" s="2" t="s">
        <v>48</v>
      </c>
      <c r="AY469" s="7">
        <v>87235</v>
      </c>
      <c r="AZ469" s="3">
        <v>5066</v>
      </c>
      <c r="BA469" s="16" t="s">
        <v>15984</v>
      </c>
      <c r="BB469" s="16" t="s">
        <v>15985</v>
      </c>
    </row>
    <row r="470" spans="1:54" s="16" customFormat="1" x14ac:dyDescent="0.2">
      <c r="A470" s="382"/>
      <c r="B470" s="16" t="s">
        <v>4924</v>
      </c>
      <c r="C470" s="16">
        <v>82</v>
      </c>
      <c r="D470" s="16" t="s">
        <v>4458</v>
      </c>
      <c r="E470" s="16" t="s">
        <v>4607</v>
      </c>
      <c r="F470" s="16" t="s">
        <v>5401</v>
      </c>
      <c r="G470" s="16" t="s">
        <v>4568</v>
      </c>
      <c r="H470" s="16" t="s">
        <v>4569</v>
      </c>
      <c r="I470" s="16" t="s">
        <v>4570</v>
      </c>
      <c r="J470" s="17">
        <v>41353</v>
      </c>
      <c r="K470" s="18">
        <f t="shared" si="19"/>
        <v>149.58333333333576</v>
      </c>
      <c r="L470" s="2">
        <v>1695113</v>
      </c>
      <c r="M470" s="2" t="s">
        <v>6243</v>
      </c>
      <c r="N470" s="2" t="s">
        <v>6244</v>
      </c>
      <c r="O470" s="2" t="s">
        <v>38</v>
      </c>
      <c r="P470" s="2" t="s">
        <v>6328</v>
      </c>
      <c r="Q470" s="2"/>
      <c r="R470" s="6">
        <v>41240</v>
      </c>
      <c r="S470" s="2" t="s">
        <v>39</v>
      </c>
      <c r="T470" s="7">
        <v>60000</v>
      </c>
      <c r="U470" s="7">
        <v>60000</v>
      </c>
      <c r="V470" s="2" t="s">
        <v>39</v>
      </c>
      <c r="W470" s="2" t="s">
        <v>39</v>
      </c>
      <c r="X470" s="2" t="s">
        <v>39</v>
      </c>
      <c r="Y470" s="7">
        <v>60000</v>
      </c>
      <c r="Z470" s="2"/>
      <c r="AA470" s="48">
        <v>30000</v>
      </c>
      <c r="AB470" s="2">
        <v>0</v>
      </c>
      <c r="AC470" s="2" t="s">
        <v>41</v>
      </c>
      <c r="AD470" s="2">
        <v>0</v>
      </c>
      <c r="AE470" s="2" t="s">
        <v>42</v>
      </c>
      <c r="AF470" s="2" t="s">
        <v>43</v>
      </c>
      <c r="AG470" s="2"/>
      <c r="AH470" s="2" t="s">
        <v>44</v>
      </c>
      <c r="AI470" s="2" t="s">
        <v>89</v>
      </c>
      <c r="AJ470" s="2" t="s">
        <v>2078</v>
      </c>
      <c r="AK470" s="2" t="s">
        <v>97</v>
      </c>
      <c r="AL470" s="2" t="s">
        <v>50</v>
      </c>
      <c r="AM470" s="2" t="s">
        <v>51</v>
      </c>
      <c r="AN470" s="2" t="s">
        <v>2213</v>
      </c>
      <c r="AO470" s="2" t="s">
        <v>46</v>
      </c>
      <c r="AP470" s="2" t="s">
        <v>47</v>
      </c>
      <c r="AQ470" s="2" t="s">
        <v>55</v>
      </c>
      <c r="AR470" s="2"/>
      <c r="AS470" s="2"/>
      <c r="AT470" s="363">
        <v>0</v>
      </c>
      <c r="AU470" s="2" t="s">
        <v>6245</v>
      </c>
      <c r="AV470" s="6">
        <v>41487</v>
      </c>
      <c r="AW470" s="39">
        <v>41502.583333333336</v>
      </c>
      <c r="AX470" s="2" t="s">
        <v>48</v>
      </c>
      <c r="AY470" s="7">
        <v>60000</v>
      </c>
      <c r="AZ470" s="3">
        <v>5043</v>
      </c>
      <c r="BA470" s="16" t="s">
        <v>15986</v>
      </c>
      <c r="BB470" s="16" t="s">
        <v>14047</v>
      </c>
    </row>
    <row r="471" spans="1:54" s="16" customFormat="1" x14ac:dyDescent="0.2">
      <c r="A471" s="382"/>
      <c r="B471" s="16" t="s">
        <v>4924</v>
      </c>
      <c r="C471" s="16">
        <v>82</v>
      </c>
      <c r="D471" s="16" t="s">
        <v>4458</v>
      </c>
      <c r="E471" s="16" t="s">
        <v>4593</v>
      </c>
      <c r="F471" s="16" t="s">
        <v>5401</v>
      </c>
      <c r="G471" s="16" t="s">
        <v>4568</v>
      </c>
      <c r="H471" s="16" t="s">
        <v>4567</v>
      </c>
      <c r="I471" s="16" t="s">
        <v>7440</v>
      </c>
      <c r="J471" s="17">
        <v>40869</v>
      </c>
      <c r="K471" s="18">
        <f t="shared" si="19"/>
        <v>633.64861111110804</v>
      </c>
      <c r="L471" s="2">
        <v>1695201</v>
      </c>
      <c r="M471" s="2" t="s">
        <v>6246</v>
      </c>
      <c r="N471" s="2" t="s">
        <v>6247</v>
      </c>
      <c r="O471" s="2" t="s">
        <v>38</v>
      </c>
      <c r="P471" s="2" t="s">
        <v>6248</v>
      </c>
      <c r="Q471" s="2"/>
      <c r="R471" s="6">
        <v>40553</v>
      </c>
      <c r="S471" s="2" t="s">
        <v>39</v>
      </c>
      <c r="T471" s="7">
        <v>29290.35</v>
      </c>
      <c r="U471" s="7">
        <v>37794</v>
      </c>
      <c r="V471" s="2" t="s">
        <v>39</v>
      </c>
      <c r="W471" s="2" t="s">
        <v>39</v>
      </c>
      <c r="X471" s="2" t="s">
        <v>39</v>
      </c>
      <c r="Y471" s="7">
        <v>29290.35</v>
      </c>
      <c r="Z471" s="2" t="s">
        <v>41</v>
      </c>
      <c r="AA471" s="48">
        <v>14645.18</v>
      </c>
      <c r="AB471" s="2">
        <v>0</v>
      </c>
      <c r="AC471" s="2" t="s">
        <v>41</v>
      </c>
      <c r="AD471" s="2">
        <v>0</v>
      </c>
      <c r="AE471" s="2" t="s">
        <v>42</v>
      </c>
      <c r="AF471" s="2" t="s">
        <v>43</v>
      </c>
      <c r="AG471" s="2"/>
      <c r="AH471" s="2" t="s">
        <v>44</v>
      </c>
      <c r="AI471" s="2" t="s">
        <v>89</v>
      </c>
      <c r="AJ471" s="2" t="s">
        <v>2078</v>
      </c>
      <c r="AK471" s="2" t="s">
        <v>97</v>
      </c>
      <c r="AL471" s="2" t="s">
        <v>50</v>
      </c>
      <c r="AM471" s="2" t="s">
        <v>51</v>
      </c>
      <c r="AN471" s="2" t="s">
        <v>6249</v>
      </c>
      <c r="AO471" s="2" t="s">
        <v>46</v>
      </c>
      <c r="AP471" s="2" t="s">
        <v>47</v>
      </c>
      <c r="AQ471" s="2" t="s">
        <v>55</v>
      </c>
      <c r="AR471" s="2"/>
      <c r="AS471" s="2"/>
      <c r="AT471" s="363">
        <v>0</v>
      </c>
      <c r="AU471" s="2" t="s">
        <v>6250</v>
      </c>
      <c r="AV471" s="6">
        <v>41487</v>
      </c>
      <c r="AW471" s="39">
        <v>41502.648611111108</v>
      </c>
      <c r="AX471" s="2" t="s">
        <v>48</v>
      </c>
      <c r="AY471" s="7">
        <v>29290.35</v>
      </c>
      <c r="AZ471" s="3">
        <v>5012</v>
      </c>
      <c r="BA471" s="16" t="s">
        <v>15987</v>
      </c>
      <c r="BB471" s="16" t="s">
        <v>15988</v>
      </c>
    </row>
    <row r="472" spans="1:54" s="16" customFormat="1" x14ac:dyDescent="0.2">
      <c r="A472" s="382"/>
      <c r="B472" s="16" t="s">
        <v>4924</v>
      </c>
      <c r="C472" s="16">
        <v>1</v>
      </c>
      <c r="D472" s="16" t="s">
        <v>6893</v>
      </c>
      <c r="E472" s="16" t="s">
        <v>8295</v>
      </c>
      <c r="F472" s="16" t="s">
        <v>5286</v>
      </c>
      <c r="G472" s="16" t="s">
        <v>5831</v>
      </c>
      <c r="H472" s="16" t="s">
        <v>4569</v>
      </c>
      <c r="I472" s="16" t="s">
        <v>4586</v>
      </c>
      <c r="J472" s="17" t="s">
        <v>5286</v>
      </c>
      <c r="K472" s="18" t="s">
        <v>5286</v>
      </c>
      <c r="L472" s="2">
        <v>1695593</v>
      </c>
      <c r="M472" s="2" t="s">
        <v>6251</v>
      </c>
      <c r="N472" s="2" t="s">
        <v>6252</v>
      </c>
      <c r="O472" s="2" t="s">
        <v>38</v>
      </c>
      <c r="P472" s="2" t="s">
        <v>6336</v>
      </c>
      <c r="Q472" s="2"/>
      <c r="R472" s="6">
        <v>40394</v>
      </c>
      <c r="S472" s="2" t="s">
        <v>39</v>
      </c>
      <c r="T472" s="7">
        <v>70000</v>
      </c>
      <c r="U472" s="7">
        <v>70000</v>
      </c>
      <c r="V472" s="2" t="s">
        <v>39</v>
      </c>
      <c r="W472" s="2" t="s">
        <v>39</v>
      </c>
      <c r="X472" s="2" t="s">
        <v>39</v>
      </c>
      <c r="Y472" s="7">
        <v>70000</v>
      </c>
      <c r="Z472" s="2"/>
      <c r="AA472" s="48">
        <v>35000</v>
      </c>
      <c r="AB472" s="2">
        <v>0</v>
      </c>
      <c r="AC472" s="2" t="s">
        <v>41</v>
      </c>
      <c r="AD472" s="2">
        <v>0</v>
      </c>
      <c r="AE472" s="2" t="s">
        <v>42</v>
      </c>
      <c r="AF472" s="2" t="s">
        <v>43</v>
      </c>
      <c r="AG472" s="2"/>
      <c r="AH472" s="2" t="s">
        <v>44</v>
      </c>
      <c r="AI472" s="2" t="s">
        <v>89</v>
      </c>
      <c r="AJ472" s="2" t="s">
        <v>96</v>
      </c>
      <c r="AK472" s="2" t="s">
        <v>427</v>
      </c>
      <c r="AL472" s="2" t="s">
        <v>68</v>
      </c>
      <c r="AM472" s="2" t="s">
        <v>51</v>
      </c>
      <c r="AN472" s="2" t="s">
        <v>1766</v>
      </c>
      <c r="AO472" s="2" t="s">
        <v>171</v>
      </c>
      <c r="AP472" s="2" t="s">
        <v>54</v>
      </c>
      <c r="AQ472" s="2" t="s">
        <v>55</v>
      </c>
      <c r="AR472" s="2"/>
      <c r="AS472" s="2"/>
      <c r="AT472" s="363">
        <v>0</v>
      </c>
      <c r="AU472" s="2" t="s">
        <v>6253</v>
      </c>
      <c r="AV472" s="6">
        <v>41491</v>
      </c>
      <c r="AW472" s="39">
        <v>41505.513888888891</v>
      </c>
      <c r="AX472" s="2" t="s">
        <v>72</v>
      </c>
      <c r="AY472" s="7">
        <v>70000</v>
      </c>
      <c r="AZ472" s="3"/>
      <c r="BA472" s="16" t="s">
        <v>15989</v>
      </c>
      <c r="BB472" s="16" t="s">
        <v>15990</v>
      </c>
    </row>
    <row r="473" spans="1:54" s="16" customFormat="1" x14ac:dyDescent="0.2">
      <c r="A473" s="382"/>
      <c r="B473" s="16" t="s">
        <v>4924</v>
      </c>
      <c r="C473" s="16">
        <v>93</v>
      </c>
      <c r="D473" s="16" t="s">
        <v>4458</v>
      </c>
      <c r="E473" s="35" t="s">
        <v>5105</v>
      </c>
      <c r="F473" s="16" t="s">
        <v>4604</v>
      </c>
      <c r="G473" s="16" t="s">
        <v>6330</v>
      </c>
      <c r="H473" s="16" t="s">
        <v>4569</v>
      </c>
      <c r="I473" s="16" t="s">
        <v>9409</v>
      </c>
      <c r="J473" s="17">
        <v>41025</v>
      </c>
      <c r="K473" s="18">
        <f t="shared" ref="K473:K504" si="20">AW473-J473</f>
        <v>480.91249999999854</v>
      </c>
      <c r="L473" s="2">
        <v>1695995</v>
      </c>
      <c r="M473" s="2" t="s">
        <v>6254</v>
      </c>
      <c r="N473" s="2" t="s">
        <v>6255</v>
      </c>
      <c r="O473" s="2" t="s">
        <v>38</v>
      </c>
      <c r="P473" s="2" t="s">
        <v>6256</v>
      </c>
      <c r="Q473" s="2"/>
      <c r="R473" s="6">
        <v>41020</v>
      </c>
      <c r="S473" s="2" t="s">
        <v>39</v>
      </c>
      <c r="T473" s="7">
        <v>55540</v>
      </c>
      <c r="U473" s="7">
        <v>55540</v>
      </c>
      <c r="V473" s="2" t="s">
        <v>39</v>
      </c>
      <c r="W473" s="2" t="s">
        <v>39</v>
      </c>
      <c r="X473" s="2" t="s">
        <v>39</v>
      </c>
      <c r="Y473" s="7">
        <v>55540</v>
      </c>
      <c r="Z473" s="2" t="s">
        <v>41</v>
      </c>
      <c r="AA473" s="48">
        <v>27770</v>
      </c>
      <c r="AB473" s="2">
        <v>0</v>
      </c>
      <c r="AC473" s="2" t="s">
        <v>41</v>
      </c>
      <c r="AD473" s="2">
        <v>0</v>
      </c>
      <c r="AE473" s="2" t="s">
        <v>42</v>
      </c>
      <c r="AF473" s="2" t="s">
        <v>43</v>
      </c>
      <c r="AG473" s="2"/>
      <c r="AH473" s="2" t="s">
        <v>44</v>
      </c>
      <c r="AI473" s="2" t="s">
        <v>89</v>
      </c>
      <c r="AJ473" s="2" t="s">
        <v>6164</v>
      </c>
      <c r="AK473" s="2" t="s">
        <v>49</v>
      </c>
      <c r="AL473" s="2" t="s">
        <v>50</v>
      </c>
      <c r="AM473" s="2" t="s">
        <v>51</v>
      </c>
      <c r="AN473" s="2" t="s">
        <v>2655</v>
      </c>
      <c r="AO473" s="2" t="s">
        <v>53</v>
      </c>
      <c r="AP473" s="2" t="s">
        <v>54</v>
      </c>
      <c r="AQ473" s="2" t="s">
        <v>55</v>
      </c>
      <c r="AR473" s="2"/>
      <c r="AS473" s="2"/>
      <c r="AT473" s="363">
        <v>0</v>
      </c>
      <c r="AU473" s="2" t="s">
        <v>6257</v>
      </c>
      <c r="AV473" s="6">
        <v>41488</v>
      </c>
      <c r="AW473" s="39">
        <v>41505.912499999999</v>
      </c>
      <c r="AX473" s="2" t="s">
        <v>48</v>
      </c>
      <c r="AY473" s="7">
        <v>55540</v>
      </c>
      <c r="AZ473" s="3">
        <v>5052</v>
      </c>
      <c r="BA473" s="16" t="s">
        <v>15991</v>
      </c>
      <c r="BB473" s="16" t="s">
        <v>15992</v>
      </c>
    </row>
    <row r="474" spans="1:54" s="16" customFormat="1" x14ac:dyDescent="0.2">
      <c r="A474" s="382"/>
      <c r="B474" s="16" t="s">
        <v>4924</v>
      </c>
      <c r="C474" s="16">
        <v>82</v>
      </c>
      <c r="D474" s="16" t="s">
        <v>4458</v>
      </c>
      <c r="E474" s="16" t="s">
        <v>4593</v>
      </c>
      <c r="F474" s="16" t="s">
        <v>5401</v>
      </c>
      <c r="G474" s="16" t="s">
        <v>4568</v>
      </c>
      <c r="H474" s="16" t="s">
        <v>4569</v>
      </c>
      <c r="I474" s="16" t="s">
        <v>4570</v>
      </c>
      <c r="J474" s="17">
        <v>40953</v>
      </c>
      <c r="K474" s="18">
        <f t="shared" si="20"/>
        <v>552.92361111110949</v>
      </c>
      <c r="L474" s="2">
        <v>1696005</v>
      </c>
      <c r="M474" s="2" t="s">
        <v>6258</v>
      </c>
      <c r="N474" s="2" t="s">
        <v>6259</v>
      </c>
      <c r="O474" s="2" t="s">
        <v>38</v>
      </c>
      <c r="P474" s="2" t="s">
        <v>6260</v>
      </c>
      <c r="Q474" s="2"/>
      <c r="R474" s="6">
        <v>40953</v>
      </c>
      <c r="S474" s="2" t="s">
        <v>39</v>
      </c>
      <c r="T474" s="7">
        <v>45000</v>
      </c>
      <c r="U474" s="7">
        <v>45000</v>
      </c>
      <c r="V474" s="2" t="s">
        <v>39</v>
      </c>
      <c r="W474" s="2" t="s">
        <v>39</v>
      </c>
      <c r="X474" s="2" t="s">
        <v>39</v>
      </c>
      <c r="Y474" s="7">
        <v>45000</v>
      </c>
      <c r="Z474" s="2" t="s">
        <v>41</v>
      </c>
      <c r="AA474" s="48">
        <v>22500</v>
      </c>
      <c r="AB474" s="2">
        <v>0</v>
      </c>
      <c r="AC474" s="2" t="s">
        <v>41</v>
      </c>
      <c r="AD474" s="2">
        <v>0</v>
      </c>
      <c r="AE474" s="2" t="s">
        <v>42</v>
      </c>
      <c r="AF474" s="2" t="s">
        <v>43</v>
      </c>
      <c r="AG474" s="2"/>
      <c r="AH474" s="2" t="s">
        <v>44</v>
      </c>
      <c r="AI474" s="2" t="s">
        <v>3815</v>
      </c>
      <c r="AJ474" s="2" t="s">
        <v>96</v>
      </c>
      <c r="AK474" s="2" t="s">
        <v>49</v>
      </c>
      <c r="AL474" s="2" t="s">
        <v>98</v>
      </c>
      <c r="AM474" s="2" t="s">
        <v>51</v>
      </c>
      <c r="AN474" s="2" t="s">
        <v>680</v>
      </c>
      <c r="AO474" s="2" t="s">
        <v>53</v>
      </c>
      <c r="AP474" s="2" t="s">
        <v>54</v>
      </c>
      <c r="AQ474" s="2" t="s">
        <v>55</v>
      </c>
      <c r="AR474" s="2"/>
      <c r="AS474" s="2"/>
      <c r="AT474" s="363">
        <v>0</v>
      </c>
      <c r="AU474" s="2" t="s">
        <v>6261</v>
      </c>
      <c r="AV474" s="6">
        <v>41471</v>
      </c>
      <c r="AW474" s="39">
        <v>41505.923611111109</v>
      </c>
      <c r="AX474" s="2" t="s">
        <v>48</v>
      </c>
      <c r="AY474" s="7">
        <v>45000</v>
      </c>
      <c r="AZ474" s="3">
        <v>5012</v>
      </c>
      <c r="BA474" s="16" t="s">
        <v>15993</v>
      </c>
      <c r="BB474" s="16" t="s">
        <v>15994</v>
      </c>
    </row>
    <row r="475" spans="1:54" s="16" customFormat="1" x14ac:dyDescent="0.2">
      <c r="A475" s="382"/>
      <c r="B475" s="16" t="s">
        <v>4924</v>
      </c>
      <c r="C475" s="16">
        <v>82</v>
      </c>
      <c r="D475" s="16" t="s">
        <v>4458</v>
      </c>
      <c r="E475" s="16" t="s">
        <v>4593</v>
      </c>
      <c r="F475" s="16" t="s">
        <v>5401</v>
      </c>
      <c r="G475" s="16" t="s">
        <v>4568</v>
      </c>
      <c r="H475" s="16" t="s">
        <v>4569</v>
      </c>
      <c r="I475" s="16" t="s">
        <v>4570</v>
      </c>
      <c r="J475" s="17">
        <v>41283</v>
      </c>
      <c r="K475" s="18">
        <f t="shared" si="20"/>
        <v>222.9375</v>
      </c>
      <c r="L475" s="2">
        <v>1696016</v>
      </c>
      <c r="M475" s="2" t="s">
        <v>6262</v>
      </c>
      <c r="N475" s="2" t="s">
        <v>6263</v>
      </c>
      <c r="O475" s="2" t="s">
        <v>38</v>
      </c>
      <c r="P475" s="2" t="s">
        <v>6329</v>
      </c>
      <c r="Q475" s="2"/>
      <c r="R475" s="6">
        <v>41071</v>
      </c>
      <c r="S475" s="2" t="s">
        <v>39</v>
      </c>
      <c r="T475" s="7">
        <v>45000</v>
      </c>
      <c r="U475" s="7">
        <v>45000</v>
      </c>
      <c r="V475" s="2" t="s">
        <v>39</v>
      </c>
      <c r="W475" s="2" t="s">
        <v>39</v>
      </c>
      <c r="X475" s="2" t="s">
        <v>39</v>
      </c>
      <c r="Y475" s="7">
        <v>45000</v>
      </c>
      <c r="Z475" s="2"/>
      <c r="AA475" s="48">
        <v>22500</v>
      </c>
      <c r="AB475" s="2">
        <v>0</v>
      </c>
      <c r="AC475" s="2" t="s">
        <v>41</v>
      </c>
      <c r="AD475" s="2">
        <v>0</v>
      </c>
      <c r="AE475" s="2" t="s">
        <v>42</v>
      </c>
      <c r="AF475" s="2" t="s">
        <v>43</v>
      </c>
      <c r="AG475" s="2"/>
      <c r="AH475" s="2" t="s">
        <v>44</v>
      </c>
      <c r="AI475" s="2" t="s">
        <v>3815</v>
      </c>
      <c r="AJ475" s="2" t="s">
        <v>2078</v>
      </c>
      <c r="AK475" s="2" t="s">
        <v>97</v>
      </c>
      <c r="AL475" s="2" t="s">
        <v>115</v>
      </c>
      <c r="AM475" s="2" t="s">
        <v>51</v>
      </c>
      <c r="AN475" s="2" t="s">
        <v>69</v>
      </c>
      <c r="AO475" s="2" t="s">
        <v>53</v>
      </c>
      <c r="AP475" s="2" t="s">
        <v>54</v>
      </c>
      <c r="AQ475" s="2" t="s">
        <v>55</v>
      </c>
      <c r="AR475" s="2"/>
      <c r="AS475" s="2"/>
      <c r="AT475" s="363">
        <v>0</v>
      </c>
      <c r="AU475" s="2" t="s">
        <v>6264</v>
      </c>
      <c r="AV475" s="6">
        <v>41467</v>
      </c>
      <c r="AW475" s="39">
        <v>41505.9375</v>
      </c>
      <c r="AX475" s="2" t="s">
        <v>48</v>
      </c>
      <c r="AY475" s="7">
        <v>45000</v>
      </c>
      <c r="AZ475" s="3">
        <v>5012</v>
      </c>
      <c r="BA475" s="16" t="s">
        <v>15995</v>
      </c>
      <c r="BB475" s="16" t="s">
        <v>15996</v>
      </c>
    </row>
    <row r="476" spans="1:54" s="16" customFormat="1" x14ac:dyDescent="0.2">
      <c r="A476" s="382"/>
      <c r="B476" s="16" t="s">
        <v>4924</v>
      </c>
      <c r="C476" s="16">
        <v>93</v>
      </c>
      <c r="D476" s="16" t="s">
        <v>4458</v>
      </c>
      <c r="E476" s="2" t="s">
        <v>4597</v>
      </c>
      <c r="F476" s="16" t="s">
        <v>5401</v>
      </c>
      <c r="G476" s="16" t="s">
        <v>4571</v>
      </c>
      <c r="H476" s="16" t="s">
        <v>4569</v>
      </c>
      <c r="I476" s="16" t="s">
        <v>7439</v>
      </c>
      <c r="J476" s="17">
        <v>41521</v>
      </c>
      <c r="K476" s="18">
        <f t="shared" si="20"/>
        <v>-15.047916666670062</v>
      </c>
      <c r="L476" s="2">
        <v>1696035</v>
      </c>
      <c r="M476" s="2" t="s">
        <v>6265</v>
      </c>
      <c r="N476" s="2" t="s">
        <v>6266</v>
      </c>
      <c r="O476" s="2" t="s">
        <v>38</v>
      </c>
      <c r="P476" s="2" t="s">
        <v>6421</v>
      </c>
      <c r="Q476" s="2"/>
      <c r="R476" s="6">
        <v>41335</v>
      </c>
      <c r="S476" s="2" t="s">
        <v>39</v>
      </c>
      <c r="T476" s="7">
        <v>18149</v>
      </c>
      <c r="U476" s="7">
        <v>18149</v>
      </c>
      <c r="V476" s="2" t="s">
        <v>39</v>
      </c>
      <c r="W476" s="2" t="s">
        <v>39</v>
      </c>
      <c r="X476" s="2" t="s">
        <v>39</v>
      </c>
      <c r="Y476" s="7">
        <v>18149</v>
      </c>
      <c r="Z476" s="2"/>
      <c r="AA476" s="48">
        <v>9074.5</v>
      </c>
      <c r="AB476" s="2">
        <v>0</v>
      </c>
      <c r="AC476" s="2" t="s">
        <v>41</v>
      </c>
      <c r="AD476" s="2">
        <v>0</v>
      </c>
      <c r="AE476" s="2" t="s">
        <v>42</v>
      </c>
      <c r="AF476" s="2" t="s">
        <v>43</v>
      </c>
      <c r="AG476" s="2"/>
      <c r="AH476" s="2" t="s">
        <v>44</v>
      </c>
      <c r="AI476" s="2" t="s">
        <v>89</v>
      </c>
      <c r="AJ476" s="2" t="s">
        <v>96</v>
      </c>
      <c r="AK476" s="2" t="s">
        <v>97</v>
      </c>
      <c r="AL476" s="2" t="s">
        <v>50</v>
      </c>
      <c r="AM476" s="2" t="s">
        <v>51</v>
      </c>
      <c r="AN476" s="2" t="s">
        <v>3872</v>
      </c>
      <c r="AO476" s="2" t="s">
        <v>53</v>
      </c>
      <c r="AP476" s="2" t="s">
        <v>54</v>
      </c>
      <c r="AQ476" s="2" t="s">
        <v>55</v>
      </c>
      <c r="AR476" s="2"/>
      <c r="AS476" s="2"/>
      <c r="AT476" s="363">
        <v>0</v>
      </c>
      <c r="AU476" s="2" t="s">
        <v>6267</v>
      </c>
      <c r="AV476" s="6">
        <v>41437</v>
      </c>
      <c r="AW476" s="39">
        <v>41505.95208333333</v>
      </c>
      <c r="AX476" s="2" t="s">
        <v>48</v>
      </c>
      <c r="AY476" s="7">
        <v>18149</v>
      </c>
      <c r="AZ476" s="3">
        <v>5030</v>
      </c>
      <c r="BA476" s="16" t="s">
        <v>15997</v>
      </c>
      <c r="BB476" s="16" t="s">
        <v>15998</v>
      </c>
    </row>
    <row r="477" spans="1:54" s="16" customFormat="1" x14ac:dyDescent="0.2">
      <c r="A477" s="382"/>
      <c r="B477" s="16" t="s">
        <v>4924</v>
      </c>
      <c r="C477" s="16">
        <v>93</v>
      </c>
      <c r="D477" s="16" t="s">
        <v>4458</v>
      </c>
      <c r="E477" s="35" t="s">
        <v>4597</v>
      </c>
      <c r="F477" s="16" t="s">
        <v>5401</v>
      </c>
      <c r="G477" s="16" t="s">
        <v>4571</v>
      </c>
      <c r="H477" s="16" t="s">
        <v>4569</v>
      </c>
      <c r="I477" s="16" t="s">
        <v>7439</v>
      </c>
      <c r="J477" s="17">
        <v>40254</v>
      </c>
      <c r="K477" s="18">
        <f t="shared" si="20"/>
        <v>1252.0215277777752</v>
      </c>
      <c r="L477" s="2">
        <v>1696130</v>
      </c>
      <c r="M477" s="2" t="s">
        <v>6268</v>
      </c>
      <c r="N477" s="2" t="s">
        <v>6269</v>
      </c>
      <c r="O477" s="2" t="s">
        <v>38</v>
      </c>
      <c r="P477" s="2" t="s">
        <v>6270</v>
      </c>
      <c r="Q477" s="2"/>
      <c r="R477" s="6">
        <v>40254</v>
      </c>
      <c r="S477" s="2" t="s">
        <v>39</v>
      </c>
      <c r="T477" s="7">
        <v>219781</v>
      </c>
      <c r="U477" s="7">
        <v>219781</v>
      </c>
      <c r="V477" s="2" t="s">
        <v>39</v>
      </c>
      <c r="W477" s="2" t="s">
        <v>39</v>
      </c>
      <c r="X477" s="2" t="s">
        <v>39</v>
      </c>
      <c r="Y477" s="7">
        <v>219781</v>
      </c>
      <c r="Z477" s="2" t="s">
        <v>41</v>
      </c>
      <c r="AA477" s="48">
        <v>109890.5</v>
      </c>
      <c r="AB477" s="2">
        <v>0</v>
      </c>
      <c r="AC477" s="2" t="s">
        <v>41</v>
      </c>
      <c r="AD477" s="2">
        <v>0</v>
      </c>
      <c r="AE477" s="2" t="s">
        <v>42</v>
      </c>
      <c r="AF477" s="2" t="s">
        <v>43</v>
      </c>
      <c r="AG477" s="2"/>
      <c r="AH477" s="2" t="s">
        <v>44</v>
      </c>
      <c r="AI477" s="2" t="s">
        <v>89</v>
      </c>
      <c r="AJ477" s="2" t="s">
        <v>2078</v>
      </c>
      <c r="AK477" s="2" t="s">
        <v>49</v>
      </c>
      <c r="AL477" s="2" t="s">
        <v>91</v>
      </c>
      <c r="AM477" s="2" t="s">
        <v>51</v>
      </c>
      <c r="AN477" s="2" t="s">
        <v>1441</v>
      </c>
      <c r="AO477" s="2" t="s">
        <v>53</v>
      </c>
      <c r="AP477" s="2" t="s">
        <v>54</v>
      </c>
      <c r="AQ477" s="2" t="s">
        <v>55</v>
      </c>
      <c r="AR477" s="2"/>
      <c r="AS477" s="2"/>
      <c r="AT477" s="363">
        <v>0</v>
      </c>
      <c r="AU477" s="2" t="s">
        <v>6271</v>
      </c>
      <c r="AV477" s="6">
        <v>41489</v>
      </c>
      <c r="AW477" s="39">
        <v>41506.021527777775</v>
      </c>
      <c r="AX477" s="2" t="s">
        <v>48</v>
      </c>
      <c r="AY477" s="7">
        <v>219781</v>
      </c>
      <c r="AZ477" s="3">
        <v>5030</v>
      </c>
      <c r="BA477" s="16" t="s">
        <v>15999</v>
      </c>
      <c r="BB477" s="16" t="s">
        <v>16000</v>
      </c>
    </row>
    <row r="478" spans="1:54" s="16" customFormat="1" x14ac:dyDescent="0.2">
      <c r="A478" s="382"/>
      <c r="B478" s="16" t="s">
        <v>4924</v>
      </c>
      <c r="C478" s="16">
        <v>93</v>
      </c>
      <c r="D478" s="16" t="s">
        <v>4458</v>
      </c>
      <c r="E478" s="35" t="s">
        <v>4597</v>
      </c>
      <c r="F478" s="16" t="s">
        <v>5401</v>
      </c>
      <c r="G478" s="16" t="s">
        <v>4571</v>
      </c>
      <c r="H478" s="16" t="s">
        <v>4569</v>
      </c>
      <c r="I478" s="16" t="s">
        <v>7439</v>
      </c>
      <c r="J478" s="17">
        <v>40926</v>
      </c>
      <c r="K478" s="18">
        <f t="shared" si="20"/>
        <v>580.1826388888876</v>
      </c>
      <c r="L478" s="2">
        <v>1696350</v>
      </c>
      <c r="M478" s="2" t="s">
        <v>6272</v>
      </c>
      <c r="N478" s="2" t="s">
        <v>6273</v>
      </c>
      <c r="O478" s="2" t="s">
        <v>38</v>
      </c>
      <c r="P478" s="2" t="s">
        <v>6338</v>
      </c>
      <c r="Q478" s="2"/>
      <c r="R478" s="6">
        <v>40617</v>
      </c>
      <c r="S478" s="2" t="s">
        <v>39</v>
      </c>
      <c r="T478" s="7">
        <v>53341</v>
      </c>
      <c r="U478" s="7">
        <v>53341</v>
      </c>
      <c r="V478" s="2" t="s">
        <v>39</v>
      </c>
      <c r="W478" s="2" t="s">
        <v>39</v>
      </c>
      <c r="X478" s="2" t="s">
        <v>39</v>
      </c>
      <c r="Y478" s="7">
        <v>53341</v>
      </c>
      <c r="Z478" s="2"/>
      <c r="AA478" s="48">
        <v>26670.5</v>
      </c>
      <c r="AB478" s="2">
        <v>0</v>
      </c>
      <c r="AC478" s="2" t="s">
        <v>41</v>
      </c>
      <c r="AD478" s="2">
        <v>0</v>
      </c>
      <c r="AE478" s="2" t="s">
        <v>42</v>
      </c>
      <c r="AF478" s="2" t="s">
        <v>43</v>
      </c>
      <c r="AG478" s="2"/>
      <c r="AH478" s="2" t="s">
        <v>44</v>
      </c>
      <c r="AI478" s="2" t="s">
        <v>89</v>
      </c>
      <c r="AJ478" s="2" t="s">
        <v>6274</v>
      </c>
      <c r="AK478" s="2" t="s">
        <v>49</v>
      </c>
      <c r="AL478" s="2" t="s">
        <v>50</v>
      </c>
      <c r="AM478" s="2" t="s">
        <v>51</v>
      </c>
      <c r="AN478" s="2" t="s">
        <v>1902</v>
      </c>
      <c r="AO478" s="2" t="s">
        <v>53</v>
      </c>
      <c r="AP478" s="2" t="s">
        <v>54</v>
      </c>
      <c r="AQ478" s="2" t="s">
        <v>55</v>
      </c>
      <c r="AR478" s="2"/>
      <c r="AS478" s="2"/>
      <c r="AT478" s="363">
        <v>0</v>
      </c>
      <c r="AU478" s="2" t="s">
        <v>6275</v>
      </c>
      <c r="AV478" s="6">
        <v>41439</v>
      </c>
      <c r="AW478" s="39">
        <v>41506.182638888888</v>
      </c>
      <c r="AX478" s="2" t="s">
        <v>48</v>
      </c>
      <c r="AY478" s="7">
        <v>53341</v>
      </c>
      <c r="AZ478" s="3">
        <v>5030</v>
      </c>
      <c r="BA478" s="16" t="s">
        <v>16001</v>
      </c>
      <c r="BB478" s="16" t="s">
        <v>10857</v>
      </c>
    </row>
    <row r="479" spans="1:54" s="16" customFormat="1" x14ac:dyDescent="0.2">
      <c r="A479" s="382"/>
      <c r="B479" s="16" t="s">
        <v>4924</v>
      </c>
      <c r="C479" s="16">
        <v>82</v>
      </c>
      <c r="D479" s="16" t="s">
        <v>4458</v>
      </c>
      <c r="E479" s="16" t="s">
        <v>4593</v>
      </c>
      <c r="F479" s="16" t="s">
        <v>5401</v>
      </c>
      <c r="G479" s="16" t="s">
        <v>4568</v>
      </c>
      <c r="H479" s="16" t="s">
        <v>4567</v>
      </c>
      <c r="I479" s="16" t="s">
        <v>7440</v>
      </c>
      <c r="J479" s="17">
        <v>40617</v>
      </c>
      <c r="K479" s="18">
        <f t="shared" si="20"/>
        <v>889.6923611111124</v>
      </c>
      <c r="L479" s="2">
        <v>1696991</v>
      </c>
      <c r="M479" s="2" t="s">
        <v>6276</v>
      </c>
      <c r="N479" s="2" t="s">
        <v>6277</v>
      </c>
      <c r="O479" s="2" t="s">
        <v>38</v>
      </c>
      <c r="P479" s="2" t="s">
        <v>6339</v>
      </c>
      <c r="Q479" s="2"/>
      <c r="R479" s="6">
        <v>39899</v>
      </c>
      <c r="S479" s="2" t="s">
        <v>39</v>
      </c>
      <c r="T479" s="7">
        <v>30100</v>
      </c>
      <c r="U479" s="7">
        <v>35000</v>
      </c>
      <c r="V479" s="2" t="s">
        <v>39</v>
      </c>
      <c r="W479" s="2" t="s">
        <v>39</v>
      </c>
      <c r="X479" s="2" t="s">
        <v>39</v>
      </c>
      <c r="Y479" s="7">
        <v>30100</v>
      </c>
      <c r="Z479" s="2"/>
      <c r="AA479" s="48">
        <v>15050</v>
      </c>
      <c r="AB479" s="2">
        <v>0</v>
      </c>
      <c r="AC479" s="2" t="s">
        <v>41</v>
      </c>
      <c r="AD479" s="2">
        <v>0</v>
      </c>
      <c r="AE479" s="2" t="s">
        <v>42</v>
      </c>
      <c r="AF479" s="2" t="s">
        <v>43</v>
      </c>
      <c r="AG479" s="2"/>
      <c r="AH479" s="2" t="s">
        <v>44</v>
      </c>
      <c r="AI479" s="2" t="s">
        <v>89</v>
      </c>
      <c r="AJ479" s="2" t="s">
        <v>2078</v>
      </c>
      <c r="AK479" s="2" t="s">
        <v>97</v>
      </c>
      <c r="AL479" s="2" t="s">
        <v>68</v>
      </c>
      <c r="AM479" s="2" t="s">
        <v>51</v>
      </c>
      <c r="AN479" s="2" t="s">
        <v>307</v>
      </c>
      <c r="AO479" s="2" t="s">
        <v>171</v>
      </c>
      <c r="AP479" s="2" t="s">
        <v>54</v>
      </c>
      <c r="AQ479" s="2" t="s">
        <v>55</v>
      </c>
      <c r="AR479" s="2"/>
      <c r="AS479" s="2"/>
      <c r="AT479" s="363">
        <v>0</v>
      </c>
      <c r="AU479" s="2" t="s">
        <v>6278</v>
      </c>
      <c r="AV479" s="6">
        <v>41466</v>
      </c>
      <c r="AW479" s="39">
        <v>41506.692361111112</v>
      </c>
      <c r="AX479" s="2" t="s">
        <v>48</v>
      </c>
      <c r="AY479" s="7">
        <v>30100</v>
      </c>
      <c r="AZ479" s="3">
        <v>5012</v>
      </c>
      <c r="BA479" s="16" t="s">
        <v>16002</v>
      </c>
      <c r="BB479" s="16" t="s">
        <v>16003</v>
      </c>
    </row>
    <row r="480" spans="1:54" s="16" customFormat="1" x14ac:dyDescent="0.2">
      <c r="A480" s="382"/>
      <c r="B480" s="16" t="s">
        <v>4924</v>
      </c>
      <c r="C480" s="16">
        <v>93</v>
      </c>
      <c r="D480" s="16" t="s">
        <v>4458</v>
      </c>
      <c r="E480" s="35" t="s">
        <v>4904</v>
      </c>
      <c r="F480" s="16" t="s">
        <v>4604</v>
      </c>
      <c r="G480" s="16" t="s">
        <v>4568</v>
      </c>
      <c r="H480" s="16" t="s">
        <v>4569</v>
      </c>
      <c r="I480" s="16" t="s">
        <v>9409</v>
      </c>
      <c r="J480" s="17">
        <v>41088</v>
      </c>
      <c r="K480" s="18">
        <f t="shared" si="20"/>
        <v>418.72499999999854</v>
      </c>
      <c r="L480" s="2">
        <v>1697019</v>
      </c>
      <c r="M480" s="2" t="s">
        <v>6279</v>
      </c>
      <c r="N480" s="2" t="s">
        <v>6280</v>
      </c>
      <c r="O480" s="2" t="s">
        <v>38</v>
      </c>
      <c r="P480" s="2" t="s">
        <v>6340</v>
      </c>
      <c r="Q480" s="2"/>
      <c r="R480" s="6">
        <v>41054</v>
      </c>
      <c r="S480" s="2" t="s">
        <v>39</v>
      </c>
      <c r="T480" s="7">
        <v>60000</v>
      </c>
      <c r="U480" s="7">
        <v>60000</v>
      </c>
      <c r="V480" s="2" t="s">
        <v>39</v>
      </c>
      <c r="W480" s="2" t="s">
        <v>39</v>
      </c>
      <c r="X480" s="2" t="s">
        <v>39</v>
      </c>
      <c r="Y480" s="7">
        <v>60000</v>
      </c>
      <c r="Z480" s="2"/>
      <c r="AA480" s="48">
        <v>30000</v>
      </c>
      <c r="AB480" s="2">
        <v>0</v>
      </c>
      <c r="AC480" s="2" t="s">
        <v>41</v>
      </c>
      <c r="AD480" s="2">
        <v>0</v>
      </c>
      <c r="AE480" s="2" t="s">
        <v>42</v>
      </c>
      <c r="AF480" s="2" t="s">
        <v>43</v>
      </c>
      <c r="AG480" s="2"/>
      <c r="AH480" s="2" t="s">
        <v>44</v>
      </c>
      <c r="AI480" s="2" t="s">
        <v>89</v>
      </c>
      <c r="AJ480" s="2" t="s">
        <v>96</v>
      </c>
      <c r="AK480" s="2" t="s">
        <v>49</v>
      </c>
      <c r="AL480" s="2" t="s">
        <v>50</v>
      </c>
      <c r="AM480" s="2" t="s">
        <v>51</v>
      </c>
      <c r="AN480" s="2" t="s">
        <v>6281</v>
      </c>
      <c r="AO480" s="2" t="s">
        <v>53</v>
      </c>
      <c r="AP480" s="2" t="s">
        <v>54</v>
      </c>
      <c r="AQ480" s="2" t="s">
        <v>55</v>
      </c>
      <c r="AR480" s="2"/>
      <c r="AS480" s="2"/>
      <c r="AT480" s="363">
        <v>0</v>
      </c>
      <c r="AU480" s="2" t="s">
        <v>6282</v>
      </c>
      <c r="AV480" s="6">
        <v>41478</v>
      </c>
      <c r="AW480" s="39">
        <v>41506.724999999999</v>
      </c>
      <c r="AX480" s="2" t="s">
        <v>48</v>
      </c>
      <c r="AY480" s="7">
        <v>60000</v>
      </c>
      <c r="AZ480" s="3">
        <v>5055</v>
      </c>
      <c r="BA480" s="16" t="s">
        <v>16004</v>
      </c>
      <c r="BB480" s="16" t="s">
        <v>16005</v>
      </c>
    </row>
    <row r="481" spans="1:54" s="16" customFormat="1" x14ac:dyDescent="0.2">
      <c r="A481" s="382"/>
      <c r="B481" s="16" t="s">
        <v>4924</v>
      </c>
      <c r="C481" s="16">
        <v>82</v>
      </c>
      <c r="D481" s="16" t="s">
        <v>4458</v>
      </c>
      <c r="E481" s="16" t="s">
        <v>4607</v>
      </c>
      <c r="F481" s="16" t="s">
        <v>5401</v>
      </c>
      <c r="G481" s="16" t="s">
        <v>5106</v>
      </c>
      <c r="H481" s="16" t="s">
        <v>4569</v>
      </c>
      <c r="I481" s="16" t="s">
        <v>6342</v>
      </c>
      <c r="J481" s="17">
        <v>41191</v>
      </c>
      <c r="K481" s="18">
        <f t="shared" si="20"/>
        <v>315.87638888888614</v>
      </c>
      <c r="L481" s="2">
        <v>1697100</v>
      </c>
      <c r="M481" s="2" t="s">
        <v>6283</v>
      </c>
      <c r="N481" s="2" t="s">
        <v>6284</v>
      </c>
      <c r="O481" s="2" t="s">
        <v>38</v>
      </c>
      <c r="P481" s="2" t="s">
        <v>6341</v>
      </c>
      <c r="Q481" s="2"/>
      <c r="R481" s="6">
        <v>41155</v>
      </c>
      <c r="S481" s="2" t="s">
        <v>39</v>
      </c>
      <c r="T481" s="7">
        <v>15000</v>
      </c>
      <c r="U481" s="7">
        <v>15000</v>
      </c>
      <c r="V481" s="2" t="s">
        <v>39</v>
      </c>
      <c r="W481" s="2" t="s">
        <v>39</v>
      </c>
      <c r="X481" s="2" t="s">
        <v>39</v>
      </c>
      <c r="Y481" s="7">
        <v>15000</v>
      </c>
      <c r="Z481" s="2"/>
      <c r="AA481" s="48">
        <v>7500</v>
      </c>
      <c r="AB481" s="2">
        <v>0</v>
      </c>
      <c r="AC481" s="2" t="s">
        <v>41</v>
      </c>
      <c r="AD481" s="2">
        <v>0</v>
      </c>
      <c r="AE481" s="2" t="s">
        <v>42</v>
      </c>
      <c r="AF481" s="2" t="s">
        <v>43</v>
      </c>
      <c r="AG481" s="2"/>
      <c r="AH481" s="2" t="s">
        <v>44</v>
      </c>
      <c r="AI481" s="2" t="s">
        <v>89</v>
      </c>
      <c r="AJ481" s="2" t="s">
        <v>2078</v>
      </c>
      <c r="AK481" s="2" t="s">
        <v>97</v>
      </c>
      <c r="AL481" s="2" t="s">
        <v>91</v>
      </c>
      <c r="AM481" s="2" t="s">
        <v>51</v>
      </c>
      <c r="AN481" s="2" t="s">
        <v>3464</v>
      </c>
      <c r="AO481" s="2" t="s">
        <v>171</v>
      </c>
      <c r="AP481" s="2" t="s">
        <v>54</v>
      </c>
      <c r="AQ481" s="2" t="s">
        <v>55</v>
      </c>
      <c r="AR481" s="2"/>
      <c r="AS481" s="2"/>
      <c r="AT481" s="363">
        <v>0</v>
      </c>
      <c r="AU481" s="2" t="s">
        <v>6285</v>
      </c>
      <c r="AV481" s="6">
        <v>41495</v>
      </c>
      <c r="AW481" s="39">
        <v>41506.876388888886</v>
      </c>
      <c r="AX481" s="2" t="s">
        <v>48</v>
      </c>
      <c r="AY481" s="7">
        <v>15000</v>
      </c>
      <c r="AZ481" s="3">
        <v>5043</v>
      </c>
      <c r="BA481" s="16" t="s">
        <v>16006</v>
      </c>
      <c r="BB481" s="16" t="s">
        <v>16007</v>
      </c>
    </row>
    <row r="482" spans="1:54" s="16" customFormat="1" x14ac:dyDescent="0.2">
      <c r="A482" s="382"/>
      <c r="B482" s="16" t="s">
        <v>4924</v>
      </c>
      <c r="C482" s="16">
        <v>93</v>
      </c>
      <c r="D482" s="16" t="s">
        <v>4458</v>
      </c>
      <c r="E482" s="16" t="s">
        <v>4592</v>
      </c>
      <c r="F482" s="16" t="s">
        <v>9407</v>
      </c>
      <c r="G482" s="16" t="s">
        <v>4568</v>
      </c>
      <c r="H482" s="16" t="s">
        <v>4584</v>
      </c>
      <c r="I482" s="16" t="s">
        <v>4584</v>
      </c>
      <c r="J482" s="17">
        <v>38353</v>
      </c>
      <c r="K482" s="18">
        <f t="shared" si="20"/>
        <v>3153.8972222222219</v>
      </c>
      <c r="L482" s="2">
        <v>1697114</v>
      </c>
      <c r="M482" s="2" t="s">
        <v>6286</v>
      </c>
      <c r="N482" s="2" t="s">
        <v>6287</v>
      </c>
      <c r="O482" s="2" t="s">
        <v>38</v>
      </c>
      <c r="P482" s="2" t="s">
        <v>6422</v>
      </c>
      <c r="Q482" s="2"/>
      <c r="R482" s="6">
        <v>39539</v>
      </c>
      <c r="S482" s="2" t="s">
        <v>39</v>
      </c>
      <c r="T482" s="7">
        <v>44952.480000000003</v>
      </c>
      <c r="U482" s="7">
        <v>44952.480000000003</v>
      </c>
      <c r="V482" s="2" t="s">
        <v>39</v>
      </c>
      <c r="W482" s="2" t="s">
        <v>39</v>
      </c>
      <c r="X482" s="2" t="s">
        <v>39</v>
      </c>
      <c r="Y482" s="7">
        <v>44952.480000000003</v>
      </c>
      <c r="Z482" s="2"/>
      <c r="AA482" s="48">
        <v>22476.240000000002</v>
      </c>
      <c r="AB482" s="2">
        <v>0</v>
      </c>
      <c r="AC482" s="2" t="s">
        <v>41</v>
      </c>
      <c r="AD482" s="2">
        <v>0</v>
      </c>
      <c r="AE482" s="2" t="s">
        <v>42</v>
      </c>
      <c r="AF482" s="2" t="s">
        <v>43</v>
      </c>
      <c r="AG482" s="2"/>
      <c r="AH482" s="2" t="s">
        <v>44</v>
      </c>
      <c r="AI482" s="2" t="s">
        <v>89</v>
      </c>
      <c r="AJ482" s="2" t="s">
        <v>2078</v>
      </c>
      <c r="AK482" s="2" t="s">
        <v>97</v>
      </c>
      <c r="AL482" s="2" t="s">
        <v>1717</v>
      </c>
      <c r="AM482" s="2" t="s">
        <v>51</v>
      </c>
      <c r="AN482" s="2" t="s">
        <v>266</v>
      </c>
      <c r="AO482" s="2" t="s">
        <v>206</v>
      </c>
      <c r="AP482" s="2" t="s">
        <v>4380</v>
      </c>
      <c r="AQ482" s="2" t="s">
        <v>55</v>
      </c>
      <c r="AR482" s="2"/>
      <c r="AS482" s="2"/>
      <c r="AT482" s="363">
        <v>0</v>
      </c>
      <c r="AU482" s="2" t="s">
        <v>6288</v>
      </c>
      <c r="AV482" s="6">
        <v>41492</v>
      </c>
      <c r="AW482" s="39">
        <v>41506.897222222222</v>
      </c>
      <c r="AX482" s="2" t="s">
        <v>48</v>
      </c>
      <c r="AY482" s="7">
        <v>44952.480000000003</v>
      </c>
      <c r="AZ482" s="3">
        <v>7000</v>
      </c>
      <c r="BA482" s="16" t="s">
        <v>16008</v>
      </c>
      <c r="BB482" s="16" t="s">
        <v>16009</v>
      </c>
    </row>
    <row r="483" spans="1:54" s="16" customFormat="1" x14ac:dyDescent="0.2">
      <c r="A483" s="382"/>
      <c r="B483" s="16" t="s">
        <v>4924</v>
      </c>
      <c r="C483" s="16">
        <v>93</v>
      </c>
      <c r="D483" s="16" t="s">
        <v>4458</v>
      </c>
      <c r="E483" s="35" t="s">
        <v>4591</v>
      </c>
      <c r="F483" s="16" t="s">
        <v>4604</v>
      </c>
      <c r="G483" s="16" t="s">
        <v>4571</v>
      </c>
      <c r="H483" s="16" t="s">
        <v>4569</v>
      </c>
      <c r="I483" s="16" t="s">
        <v>9409</v>
      </c>
      <c r="J483" s="17">
        <v>41402</v>
      </c>
      <c r="K483" s="18">
        <f t="shared" si="20"/>
        <v>104.92361111110949</v>
      </c>
      <c r="L483" s="2">
        <v>1697134</v>
      </c>
      <c r="M483" s="2" t="s">
        <v>6289</v>
      </c>
      <c r="N483" s="2" t="s">
        <v>6290</v>
      </c>
      <c r="O483" s="2" t="s">
        <v>38</v>
      </c>
      <c r="P483" s="2" t="s">
        <v>6331</v>
      </c>
      <c r="Q483" s="2"/>
      <c r="R483" s="6">
        <v>41391</v>
      </c>
      <c r="S483" s="2" t="s">
        <v>39</v>
      </c>
      <c r="T483" s="7">
        <v>84989</v>
      </c>
      <c r="U483" s="7">
        <v>84989</v>
      </c>
      <c r="V483" s="2" t="s">
        <v>39</v>
      </c>
      <c r="W483" s="2" t="s">
        <v>39</v>
      </c>
      <c r="X483" s="2" t="s">
        <v>39</v>
      </c>
      <c r="Y483" s="7">
        <v>84989</v>
      </c>
      <c r="Z483" s="2"/>
      <c r="AA483" s="48">
        <v>42494.5</v>
      </c>
      <c r="AB483" s="2">
        <v>0</v>
      </c>
      <c r="AC483" s="2" t="s">
        <v>41</v>
      </c>
      <c r="AD483" s="2">
        <v>0</v>
      </c>
      <c r="AE483" s="2" t="s">
        <v>42</v>
      </c>
      <c r="AF483" s="2" t="s">
        <v>43</v>
      </c>
      <c r="AG483" s="2"/>
      <c r="AH483" s="2" t="s">
        <v>44</v>
      </c>
      <c r="AI483" s="2" t="s">
        <v>89</v>
      </c>
      <c r="AJ483" s="2" t="s">
        <v>96</v>
      </c>
      <c r="AK483" s="2" t="s">
        <v>97</v>
      </c>
      <c r="AL483" s="2" t="s">
        <v>91</v>
      </c>
      <c r="AM483" s="2" t="s">
        <v>51</v>
      </c>
      <c r="AN483" s="2" t="s">
        <v>225</v>
      </c>
      <c r="AO483" s="2" t="s">
        <v>154</v>
      </c>
      <c r="AP483" s="2" t="s">
        <v>155</v>
      </c>
      <c r="AQ483" s="2" t="s">
        <v>55</v>
      </c>
      <c r="AR483" s="2"/>
      <c r="AS483" s="2"/>
      <c r="AT483" s="363">
        <v>0</v>
      </c>
      <c r="AU483" s="2" t="s">
        <v>6291</v>
      </c>
      <c r="AV483" s="6">
        <v>41493</v>
      </c>
      <c r="AW483" s="39">
        <v>41506.923611111109</v>
      </c>
      <c r="AX483" s="2" t="s">
        <v>48</v>
      </c>
      <c r="AY483" s="7">
        <v>84989</v>
      </c>
      <c r="AZ483" s="3">
        <v>5081</v>
      </c>
      <c r="BA483" s="16" t="s">
        <v>16010</v>
      </c>
      <c r="BB483" s="16" t="s">
        <v>16011</v>
      </c>
    </row>
    <row r="484" spans="1:54" s="16" customFormat="1" x14ac:dyDescent="0.2">
      <c r="A484" s="382"/>
      <c r="B484" s="16" t="s">
        <v>4924</v>
      </c>
      <c r="C484" s="16">
        <v>82</v>
      </c>
      <c r="D484" s="16" t="s">
        <v>4458</v>
      </c>
      <c r="E484" s="16" t="s">
        <v>4607</v>
      </c>
      <c r="F484" s="16" t="s">
        <v>5401</v>
      </c>
      <c r="G484" s="16" t="s">
        <v>4568</v>
      </c>
      <c r="H484" s="16" t="s">
        <v>4567</v>
      </c>
      <c r="I484" s="16" t="s">
        <v>7440</v>
      </c>
      <c r="J484" s="17">
        <v>41183</v>
      </c>
      <c r="K484" s="18">
        <f t="shared" si="20"/>
        <v>323.93680555555329</v>
      </c>
      <c r="L484" s="2">
        <v>1697147</v>
      </c>
      <c r="M484" s="2" t="s">
        <v>6292</v>
      </c>
      <c r="N484" s="2" t="s">
        <v>6293</v>
      </c>
      <c r="O484" s="2" t="s">
        <v>38</v>
      </c>
      <c r="P484" s="2" t="s">
        <v>6343</v>
      </c>
      <c r="Q484" s="2"/>
      <c r="R484" s="6">
        <v>41172</v>
      </c>
      <c r="S484" s="2" t="s">
        <v>39</v>
      </c>
      <c r="T484" s="7">
        <v>36321.25</v>
      </c>
      <c r="U484" s="7">
        <v>41510</v>
      </c>
      <c r="V484" s="2" t="s">
        <v>39</v>
      </c>
      <c r="W484" s="2" t="s">
        <v>39</v>
      </c>
      <c r="X484" s="2" t="s">
        <v>39</v>
      </c>
      <c r="Y484" s="7">
        <v>36321.25</v>
      </c>
      <c r="Z484" s="2"/>
      <c r="AA484" s="48">
        <v>18160.63</v>
      </c>
      <c r="AB484" s="2">
        <v>0</v>
      </c>
      <c r="AC484" s="2" t="s">
        <v>41</v>
      </c>
      <c r="AD484" s="2">
        <v>0</v>
      </c>
      <c r="AE484" s="2" t="s">
        <v>42</v>
      </c>
      <c r="AF484" s="2" t="s">
        <v>43</v>
      </c>
      <c r="AG484" s="2"/>
      <c r="AH484" s="2" t="s">
        <v>44</v>
      </c>
      <c r="AI484" s="2" t="s">
        <v>3815</v>
      </c>
      <c r="AJ484" s="2" t="s">
        <v>2078</v>
      </c>
      <c r="AK484" s="2" t="s">
        <v>97</v>
      </c>
      <c r="AL484" s="2" t="s">
        <v>50</v>
      </c>
      <c r="AM484" s="2" t="s">
        <v>51</v>
      </c>
      <c r="AN484" s="2" t="s">
        <v>6294</v>
      </c>
      <c r="AO484" s="2" t="s">
        <v>53</v>
      </c>
      <c r="AP484" s="2" t="s">
        <v>54</v>
      </c>
      <c r="AQ484" s="2" t="s">
        <v>55</v>
      </c>
      <c r="AR484" s="2"/>
      <c r="AS484" s="2"/>
      <c r="AT484" s="363">
        <v>0</v>
      </c>
      <c r="AU484" s="2" t="s">
        <v>6295</v>
      </c>
      <c r="AV484" s="6">
        <v>41491</v>
      </c>
      <c r="AW484" s="39">
        <v>41506.936805555553</v>
      </c>
      <c r="AX484" s="2" t="s">
        <v>48</v>
      </c>
      <c r="AY484" s="7">
        <v>36321.25</v>
      </c>
      <c r="AZ484" s="3">
        <v>5043</v>
      </c>
      <c r="BA484" s="16" t="s">
        <v>6293</v>
      </c>
      <c r="BB484" s="16" t="s">
        <v>16012</v>
      </c>
    </row>
    <row r="485" spans="1:54" s="16" customFormat="1" x14ac:dyDescent="0.2">
      <c r="A485" s="382"/>
      <c r="B485" s="16" t="s">
        <v>4924</v>
      </c>
      <c r="C485" s="16">
        <v>93</v>
      </c>
      <c r="D485" s="16" t="s">
        <v>4458</v>
      </c>
      <c r="E485" s="35" t="s">
        <v>4597</v>
      </c>
      <c r="F485" s="16" t="s">
        <v>5401</v>
      </c>
      <c r="G485" s="16" t="s">
        <v>4571</v>
      </c>
      <c r="H485" s="16" t="s">
        <v>4569</v>
      </c>
      <c r="I485" s="16" t="s">
        <v>7439</v>
      </c>
      <c r="J485" s="17">
        <v>41061</v>
      </c>
      <c r="K485" s="18">
        <f t="shared" si="20"/>
        <v>446.02569444444089</v>
      </c>
      <c r="L485" s="2">
        <v>1697261</v>
      </c>
      <c r="M485" s="2" t="s">
        <v>6296</v>
      </c>
      <c r="N485" s="2" t="s">
        <v>6297</v>
      </c>
      <c r="O485" s="2" t="s">
        <v>38</v>
      </c>
      <c r="P485" s="2" t="s">
        <v>6332</v>
      </c>
      <c r="Q485" s="2"/>
      <c r="R485" s="6">
        <v>41039</v>
      </c>
      <c r="S485" s="2" t="s">
        <v>39</v>
      </c>
      <c r="T485" s="7">
        <v>21260</v>
      </c>
      <c r="U485" s="7">
        <v>21260</v>
      </c>
      <c r="V485" s="2" t="s">
        <v>39</v>
      </c>
      <c r="W485" s="2" t="s">
        <v>39</v>
      </c>
      <c r="X485" s="2" t="s">
        <v>39</v>
      </c>
      <c r="Y485" s="7">
        <v>21260</v>
      </c>
      <c r="Z485" s="2"/>
      <c r="AA485" s="48">
        <v>10630</v>
      </c>
      <c r="AB485" s="2">
        <v>0</v>
      </c>
      <c r="AC485" s="2" t="s">
        <v>41</v>
      </c>
      <c r="AD485" s="2">
        <v>0</v>
      </c>
      <c r="AE485" s="2" t="s">
        <v>42</v>
      </c>
      <c r="AF485" s="2" t="s">
        <v>43</v>
      </c>
      <c r="AG485" s="2"/>
      <c r="AH485" s="2" t="s">
        <v>44</v>
      </c>
      <c r="AI485" s="2" t="s">
        <v>89</v>
      </c>
      <c r="AJ485" s="2" t="s">
        <v>96</v>
      </c>
      <c r="AK485" s="2" t="s">
        <v>97</v>
      </c>
      <c r="AL485" s="2" t="s">
        <v>75</v>
      </c>
      <c r="AM485" s="2" t="s">
        <v>76</v>
      </c>
      <c r="AN485" s="2" t="s">
        <v>6298</v>
      </c>
      <c r="AO485" s="2" t="s">
        <v>53</v>
      </c>
      <c r="AP485" s="2" t="s">
        <v>54</v>
      </c>
      <c r="AQ485" s="2" t="s">
        <v>55</v>
      </c>
      <c r="AR485" s="2"/>
      <c r="AS485" s="2"/>
      <c r="AT485" s="363">
        <v>0</v>
      </c>
      <c r="AU485" s="2" t="s">
        <v>6299</v>
      </c>
      <c r="AV485" s="6">
        <v>41494</v>
      </c>
      <c r="AW485" s="39">
        <v>41507.025694444441</v>
      </c>
      <c r="AX485" s="2" t="s">
        <v>48</v>
      </c>
      <c r="AY485" s="7">
        <v>21260</v>
      </c>
      <c r="AZ485" s="3">
        <v>5030</v>
      </c>
      <c r="BA485" s="16" t="s">
        <v>12556</v>
      </c>
      <c r="BB485" s="16" t="s">
        <v>12557</v>
      </c>
    </row>
    <row r="486" spans="1:54" s="16" customFormat="1" x14ac:dyDescent="0.2">
      <c r="A486" s="382"/>
      <c r="B486" s="16" t="s">
        <v>4924</v>
      </c>
      <c r="C486" s="16">
        <v>82</v>
      </c>
      <c r="D486" s="16" t="s">
        <v>4458</v>
      </c>
      <c r="E486" s="16" t="s">
        <v>4593</v>
      </c>
      <c r="F486" s="16" t="s">
        <v>5401</v>
      </c>
      <c r="G486" s="16" t="s">
        <v>4573</v>
      </c>
      <c r="H486" s="16" t="s">
        <v>4569</v>
      </c>
      <c r="I486" s="16" t="s">
        <v>4570</v>
      </c>
      <c r="J486" s="17">
        <v>41149</v>
      </c>
      <c r="K486" s="18">
        <f t="shared" si="20"/>
        <v>358.04791666667006</v>
      </c>
      <c r="L486" s="2">
        <v>1697295</v>
      </c>
      <c r="M486" s="2" t="s">
        <v>6300</v>
      </c>
      <c r="N486" s="2" t="s">
        <v>6301</v>
      </c>
      <c r="O486" s="2" t="s">
        <v>38</v>
      </c>
      <c r="P486" s="2" t="s">
        <v>6334</v>
      </c>
      <c r="Q486" s="2"/>
      <c r="R486" s="6">
        <v>41134</v>
      </c>
      <c r="S486" s="2" t="s">
        <v>39</v>
      </c>
      <c r="T486" s="7">
        <v>150000</v>
      </c>
      <c r="U486" s="7">
        <v>300000</v>
      </c>
      <c r="V486" s="2" t="s">
        <v>39</v>
      </c>
      <c r="W486" s="2" t="s">
        <v>39</v>
      </c>
      <c r="X486" s="2" t="s">
        <v>39</v>
      </c>
      <c r="Y486" s="7">
        <v>150000</v>
      </c>
      <c r="Z486" s="2"/>
      <c r="AA486" s="48">
        <v>150000</v>
      </c>
      <c r="AB486" s="2">
        <v>0</v>
      </c>
      <c r="AC486" s="2" t="s">
        <v>41</v>
      </c>
      <c r="AD486" s="2">
        <v>0</v>
      </c>
      <c r="AE486" s="2" t="s">
        <v>42</v>
      </c>
      <c r="AF486" s="2" t="s">
        <v>43</v>
      </c>
      <c r="AG486" s="2"/>
      <c r="AH486" s="2" t="s">
        <v>44</v>
      </c>
      <c r="AI486" s="2" t="s">
        <v>89</v>
      </c>
      <c r="AJ486" s="2" t="s">
        <v>96</v>
      </c>
      <c r="AK486" s="2" t="s">
        <v>97</v>
      </c>
      <c r="AL486" s="2" t="s">
        <v>91</v>
      </c>
      <c r="AM486" s="2" t="s">
        <v>51</v>
      </c>
      <c r="AN486" s="2" t="s">
        <v>2097</v>
      </c>
      <c r="AO486" s="2" t="s">
        <v>53</v>
      </c>
      <c r="AP486" s="2" t="s">
        <v>54</v>
      </c>
      <c r="AQ486" s="2" t="s">
        <v>55</v>
      </c>
      <c r="AR486" s="2"/>
      <c r="AS486" s="2"/>
      <c r="AT486" s="363">
        <v>0</v>
      </c>
      <c r="AU486" s="2" t="s">
        <v>6302</v>
      </c>
      <c r="AV486" s="6">
        <v>41472</v>
      </c>
      <c r="AW486" s="39">
        <v>41507.04791666667</v>
      </c>
      <c r="AX486" s="2" t="s">
        <v>48</v>
      </c>
      <c r="AY486" s="7">
        <v>150000</v>
      </c>
      <c r="AZ486" s="3">
        <v>5012</v>
      </c>
      <c r="BA486" s="16" t="s">
        <v>16013</v>
      </c>
      <c r="BB486" s="16" t="s">
        <v>16014</v>
      </c>
    </row>
    <row r="487" spans="1:54" s="16" customFormat="1" x14ac:dyDescent="0.2">
      <c r="A487" s="382"/>
      <c r="B487" s="16" t="s">
        <v>4924</v>
      </c>
      <c r="C487" s="16">
        <v>82</v>
      </c>
      <c r="D487" s="16" t="s">
        <v>4458</v>
      </c>
      <c r="E487" s="16" t="s">
        <v>4607</v>
      </c>
      <c r="F487" s="16" t="s">
        <v>5401</v>
      </c>
      <c r="G487" s="16" t="s">
        <v>5106</v>
      </c>
      <c r="H487" s="16" t="s">
        <v>4569</v>
      </c>
      <c r="I487" s="16" t="s">
        <v>5203</v>
      </c>
      <c r="J487" s="17">
        <v>41432</v>
      </c>
      <c r="K487" s="18">
        <f t="shared" si="20"/>
        <v>75.060416666667152</v>
      </c>
      <c r="L487" s="2">
        <v>1697312</v>
      </c>
      <c r="M487" s="2" t="s">
        <v>6303</v>
      </c>
      <c r="N487" s="2" t="s">
        <v>6304</v>
      </c>
      <c r="O487" s="2" t="s">
        <v>38</v>
      </c>
      <c r="P487" s="2" t="s">
        <v>6335</v>
      </c>
      <c r="Q487" s="2"/>
      <c r="R487" s="6">
        <v>41411</v>
      </c>
      <c r="S487" s="2" t="s">
        <v>39</v>
      </c>
      <c r="T487" s="7">
        <v>15000</v>
      </c>
      <c r="U487" s="7">
        <v>15000</v>
      </c>
      <c r="V487" s="2" t="s">
        <v>39</v>
      </c>
      <c r="W487" s="2" t="s">
        <v>39</v>
      </c>
      <c r="X487" s="2" t="s">
        <v>39</v>
      </c>
      <c r="Y487" s="7">
        <v>15000</v>
      </c>
      <c r="Z487" s="2"/>
      <c r="AA487" s="48">
        <v>7500</v>
      </c>
      <c r="AB487" s="2">
        <v>0</v>
      </c>
      <c r="AC487" s="2" t="s">
        <v>41</v>
      </c>
      <c r="AD487" s="2">
        <v>0</v>
      </c>
      <c r="AE487" s="2" t="s">
        <v>42</v>
      </c>
      <c r="AF487" s="2" t="s">
        <v>43</v>
      </c>
      <c r="AG487" s="2"/>
      <c r="AH487" s="2" t="s">
        <v>44</v>
      </c>
      <c r="AI487" s="2" t="s">
        <v>89</v>
      </c>
      <c r="AJ487" s="2" t="s">
        <v>96</v>
      </c>
      <c r="AK487" s="2" t="s">
        <v>49</v>
      </c>
      <c r="AL487" s="2" t="s">
        <v>75</v>
      </c>
      <c r="AM487" s="2" t="s">
        <v>76</v>
      </c>
      <c r="AN487" s="2" t="s">
        <v>349</v>
      </c>
      <c r="AO487" s="2" t="s">
        <v>154</v>
      </c>
      <c r="AP487" s="2" t="s">
        <v>155</v>
      </c>
      <c r="AQ487" s="2" t="s">
        <v>55</v>
      </c>
      <c r="AR487" s="2"/>
      <c r="AS487" s="2"/>
      <c r="AT487" s="363">
        <v>0</v>
      </c>
      <c r="AU487" s="2" t="s">
        <v>6305</v>
      </c>
      <c r="AV487" s="6">
        <v>41498</v>
      </c>
      <c r="AW487" s="39">
        <v>41507.060416666667</v>
      </c>
      <c r="AX487" s="2" t="s">
        <v>48</v>
      </c>
      <c r="AY487" s="7">
        <v>15000</v>
      </c>
      <c r="AZ487" s="3">
        <v>5043</v>
      </c>
      <c r="BA487" s="16" t="s">
        <v>16015</v>
      </c>
      <c r="BB487" s="16" t="s">
        <v>16016</v>
      </c>
    </row>
    <row r="488" spans="1:54" s="16" customFormat="1" x14ac:dyDescent="0.2">
      <c r="A488" s="382"/>
      <c r="B488" s="16" t="s">
        <v>4924</v>
      </c>
      <c r="C488" s="16">
        <v>93</v>
      </c>
      <c r="D488" s="16" t="s">
        <v>4458</v>
      </c>
      <c r="E488" s="35" t="s">
        <v>4597</v>
      </c>
      <c r="F488" s="16" t="s">
        <v>5401</v>
      </c>
      <c r="G488" s="16" t="s">
        <v>4571</v>
      </c>
      <c r="H488" s="16" t="s">
        <v>4569</v>
      </c>
      <c r="I488" s="16" t="s">
        <v>7439</v>
      </c>
      <c r="J488" s="17">
        <v>40524</v>
      </c>
      <c r="K488" s="18">
        <f t="shared" si="20"/>
        <v>983.06319444444671</v>
      </c>
      <c r="L488" s="2">
        <v>1697315</v>
      </c>
      <c r="M488" s="2" t="s">
        <v>6306</v>
      </c>
      <c r="N488" s="2" t="s">
        <v>6307</v>
      </c>
      <c r="O488" s="2" t="s">
        <v>38</v>
      </c>
      <c r="P488" s="2" t="s">
        <v>6308</v>
      </c>
      <c r="Q488" s="2"/>
      <c r="R488" s="6">
        <v>40524</v>
      </c>
      <c r="S488" s="2" t="s">
        <v>39</v>
      </c>
      <c r="T488" s="7">
        <v>130480</v>
      </c>
      <c r="U488" s="7">
        <v>130480</v>
      </c>
      <c r="V488" s="2" t="s">
        <v>39</v>
      </c>
      <c r="W488" s="2" t="s">
        <v>39</v>
      </c>
      <c r="X488" s="2" t="s">
        <v>39</v>
      </c>
      <c r="Y488" s="7">
        <v>130480</v>
      </c>
      <c r="Z488" s="2" t="s">
        <v>41</v>
      </c>
      <c r="AA488" s="48">
        <v>65240</v>
      </c>
      <c r="AB488" s="2">
        <v>0</v>
      </c>
      <c r="AC488" s="2" t="s">
        <v>41</v>
      </c>
      <c r="AD488" s="2">
        <v>0</v>
      </c>
      <c r="AE488" s="2" t="s">
        <v>42</v>
      </c>
      <c r="AF488" s="2" t="s">
        <v>43</v>
      </c>
      <c r="AG488" s="2"/>
      <c r="AH488" s="2" t="s">
        <v>44</v>
      </c>
      <c r="AI488" s="2" t="s">
        <v>89</v>
      </c>
      <c r="AJ488" s="2" t="s">
        <v>96</v>
      </c>
      <c r="AK488" s="2" t="s">
        <v>97</v>
      </c>
      <c r="AL488" s="2" t="s">
        <v>50</v>
      </c>
      <c r="AM488" s="2" t="s">
        <v>51</v>
      </c>
      <c r="AN488" s="2" t="s">
        <v>6309</v>
      </c>
      <c r="AO488" s="2" t="s">
        <v>154</v>
      </c>
      <c r="AP488" s="2" t="s">
        <v>155</v>
      </c>
      <c r="AQ488" s="2" t="s">
        <v>55</v>
      </c>
      <c r="AR488" s="2"/>
      <c r="AS488" s="2"/>
      <c r="AT488" s="363">
        <v>0</v>
      </c>
      <c r="AU488" s="2" t="s">
        <v>6310</v>
      </c>
      <c r="AV488" s="6">
        <v>41487</v>
      </c>
      <c r="AW488" s="39">
        <v>41507.063194444447</v>
      </c>
      <c r="AX488" s="2" t="s">
        <v>48</v>
      </c>
      <c r="AY488" s="7">
        <v>130480</v>
      </c>
      <c r="AZ488" s="3">
        <v>5030</v>
      </c>
      <c r="BA488" s="16" t="s">
        <v>16017</v>
      </c>
      <c r="BB488" s="16" t="s">
        <v>16018</v>
      </c>
    </row>
    <row r="489" spans="1:54" s="16" customFormat="1" x14ac:dyDescent="0.2">
      <c r="A489" s="382"/>
      <c r="B489" s="16" t="s">
        <v>4924</v>
      </c>
      <c r="C489" s="16">
        <v>14</v>
      </c>
      <c r="D489" s="16" t="s">
        <v>4457</v>
      </c>
      <c r="E489" s="16" t="s">
        <v>4590</v>
      </c>
      <c r="F489" s="16" t="s">
        <v>5151</v>
      </c>
      <c r="G489" s="16" t="s">
        <v>4585</v>
      </c>
      <c r="H489" s="16" t="s">
        <v>4569</v>
      </c>
      <c r="I489" s="16" t="s">
        <v>5388</v>
      </c>
      <c r="J489" s="17">
        <v>41044</v>
      </c>
      <c r="K489" s="18">
        <f t="shared" si="20"/>
        <v>463.9638888888876</v>
      </c>
      <c r="L489" s="2">
        <v>1698399</v>
      </c>
      <c r="M489" s="2" t="s">
        <v>6311</v>
      </c>
      <c r="N489" s="2" t="s">
        <v>3544</v>
      </c>
      <c r="O489" s="2" t="s">
        <v>1199</v>
      </c>
      <c r="P489" s="2" t="s">
        <v>6344</v>
      </c>
      <c r="Q489" s="2"/>
      <c r="R489" s="6">
        <v>41029</v>
      </c>
      <c r="S489" s="2" t="s">
        <v>39</v>
      </c>
      <c r="T489" s="7">
        <v>12960</v>
      </c>
      <c r="U489" s="7">
        <v>12960</v>
      </c>
      <c r="V489" s="2" t="s">
        <v>39</v>
      </c>
      <c r="W489" s="2" t="s">
        <v>39</v>
      </c>
      <c r="X489" s="2" t="s">
        <v>39</v>
      </c>
      <c r="Y489" s="7">
        <v>12960</v>
      </c>
      <c r="Z489" s="2"/>
      <c r="AA489" s="48">
        <v>6480</v>
      </c>
      <c r="AB489" s="2">
        <v>0</v>
      </c>
      <c r="AC489" s="2" t="s">
        <v>41</v>
      </c>
      <c r="AD489" s="2">
        <v>0</v>
      </c>
      <c r="AE489" s="2" t="s">
        <v>42</v>
      </c>
      <c r="AF489" s="2" t="s">
        <v>43</v>
      </c>
      <c r="AG489" s="2"/>
      <c r="AH489" s="2" t="s">
        <v>44</v>
      </c>
      <c r="AI489" s="2" t="s">
        <v>3189</v>
      </c>
      <c r="AJ489" s="2" t="s">
        <v>2078</v>
      </c>
      <c r="AK489" s="2" t="s">
        <v>49</v>
      </c>
      <c r="AL489" s="2" t="s">
        <v>75</v>
      </c>
      <c r="AM489" s="2" t="s">
        <v>76</v>
      </c>
      <c r="AN489" s="2" t="s">
        <v>1634</v>
      </c>
      <c r="AO489" s="2" t="s">
        <v>117</v>
      </c>
      <c r="AP489" s="2" t="s">
        <v>54</v>
      </c>
      <c r="AQ489" s="2" t="s">
        <v>55</v>
      </c>
      <c r="AR489" s="2"/>
      <c r="AS489" s="2"/>
      <c r="AT489" s="363">
        <v>0</v>
      </c>
      <c r="AU489" s="2" t="s">
        <v>6312</v>
      </c>
      <c r="AV489" s="6">
        <v>41488</v>
      </c>
      <c r="AW489" s="39">
        <v>41507.963888888888</v>
      </c>
      <c r="AX489" s="2" t="s">
        <v>48</v>
      </c>
      <c r="AY489" s="7">
        <v>12960</v>
      </c>
      <c r="AZ489" s="3">
        <v>5002</v>
      </c>
      <c r="BA489" s="16" t="s">
        <v>16019</v>
      </c>
      <c r="BB489" s="16" t="s">
        <v>16020</v>
      </c>
    </row>
    <row r="490" spans="1:54" s="16" customFormat="1" x14ac:dyDescent="0.2">
      <c r="A490" s="382"/>
      <c r="B490" s="16" t="s">
        <v>4924</v>
      </c>
      <c r="C490" s="16">
        <v>93</v>
      </c>
      <c r="D490" s="16" t="s">
        <v>4458</v>
      </c>
      <c r="E490" s="16" t="s">
        <v>4646</v>
      </c>
      <c r="F490" s="16" t="s">
        <v>4604</v>
      </c>
      <c r="G490" s="16" t="s">
        <v>4573</v>
      </c>
      <c r="H490" s="16" t="s">
        <v>4584</v>
      </c>
      <c r="I490" s="16" t="s">
        <v>4584</v>
      </c>
      <c r="J490" s="17">
        <v>41514</v>
      </c>
      <c r="K490" s="18">
        <f t="shared" si="20"/>
        <v>-5.9583333333357587</v>
      </c>
      <c r="L490" s="2">
        <v>1698482</v>
      </c>
      <c r="M490" s="2" t="s">
        <v>6313</v>
      </c>
      <c r="N490" s="2" t="s">
        <v>4772</v>
      </c>
      <c r="O490" s="2" t="s">
        <v>38</v>
      </c>
      <c r="P490" s="2" t="s">
        <v>6345</v>
      </c>
      <c r="Q490" s="2"/>
      <c r="R490" s="6">
        <v>39784</v>
      </c>
      <c r="S490" s="2" t="s">
        <v>39</v>
      </c>
      <c r="T490" s="7">
        <v>92846</v>
      </c>
      <c r="U490" s="7">
        <v>92846</v>
      </c>
      <c r="V490" s="2" t="s">
        <v>39</v>
      </c>
      <c r="W490" s="2" t="s">
        <v>39</v>
      </c>
      <c r="X490" s="2" t="s">
        <v>39</v>
      </c>
      <c r="Y490" s="7">
        <v>92846</v>
      </c>
      <c r="Z490" s="2"/>
      <c r="AA490" s="48">
        <v>46423</v>
      </c>
      <c r="AB490" s="2">
        <v>0</v>
      </c>
      <c r="AC490" s="2" t="s">
        <v>41</v>
      </c>
      <c r="AD490" s="2">
        <v>0</v>
      </c>
      <c r="AE490" s="2" t="s">
        <v>42</v>
      </c>
      <c r="AF490" s="2" t="s">
        <v>43</v>
      </c>
      <c r="AG490" s="2"/>
      <c r="AH490" s="2" t="s">
        <v>44</v>
      </c>
      <c r="AI490" s="2" t="s">
        <v>89</v>
      </c>
      <c r="AJ490" s="2" t="s">
        <v>2078</v>
      </c>
      <c r="AK490" s="2" t="s">
        <v>49</v>
      </c>
      <c r="AL490" s="2" t="s">
        <v>195</v>
      </c>
      <c r="AM490" s="2" t="s">
        <v>51</v>
      </c>
      <c r="AN490" s="2" t="s">
        <v>69</v>
      </c>
      <c r="AO490" s="2" t="s">
        <v>53</v>
      </c>
      <c r="AP490" s="2" t="s">
        <v>54</v>
      </c>
      <c r="AQ490" s="2" t="s">
        <v>55</v>
      </c>
      <c r="AR490" s="2"/>
      <c r="AS490" s="2"/>
      <c r="AT490" s="363">
        <v>0</v>
      </c>
      <c r="AU490" s="2" t="s">
        <v>6314</v>
      </c>
      <c r="AV490" s="6">
        <v>41484</v>
      </c>
      <c r="AW490" s="39">
        <v>41508.041666666664</v>
      </c>
      <c r="AX490" s="2" t="s">
        <v>48</v>
      </c>
      <c r="AY490" s="7">
        <v>92846</v>
      </c>
      <c r="AZ490" s="3">
        <v>6004</v>
      </c>
      <c r="BA490" s="16" t="s">
        <v>16021</v>
      </c>
      <c r="BB490" s="16" t="s">
        <v>14328</v>
      </c>
    </row>
    <row r="491" spans="1:54" s="16" customFormat="1" x14ac:dyDescent="0.2">
      <c r="A491" s="382"/>
      <c r="B491" s="16" t="s">
        <v>4924</v>
      </c>
      <c r="C491" s="16">
        <v>14</v>
      </c>
      <c r="D491" s="16" t="s">
        <v>4457</v>
      </c>
      <c r="E491" s="35" t="s">
        <v>4590</v>
      </c>
      <c r="F491" s="16" t="s">
        <v>5151</v>
      </c>
      <c r="G491" s="16" t="s">
        <v>4902</v>
      </c>
      <c r="H491" s="16" t="s">
        <v>4584</v>
      </c>
      <c r="I491" s="16" t="s">
        <v>6826</v>
      </c>
      <c r="J491" s="17">
        <v>41402</v>
      </c>
      <c r="K491" s="18">
        <f t="shared" si="20"/>
        <v>106.50208333333285</v>
      </c>
      <c r="L491" s="2">
        <v>1698938</v>
      </c>
      <c r="M491" s="2" t="s">
        <v>6315</v>
      </c>
      <c r="N491" s="2" t="s">
        <v>6316</v>
      </c>
      <c r="O491" s="2" t="s">
        <v>1199</v>
      </c>
      <c r="P491" s="2" t="s">
        <v>6346</v>
      </c>
      <c r="Q491" s="2"/>
      <c r="R491" s="6">
        <v>41384</v>
      </c>
      <c r="S491" s="2" t="s">
        <v>39</v>
      </c>
      <c r="T491" s="7">
        <v>12000</v>
      </c>
      <c r="U491" s="7">
        <v>12000</v>
      </c>
      <c r="V491" s="2" t="s">
        <v>39</v>
      </c>
      <c r="W491" s="2" t="s">
        <v>39</v>
      </c>
      <c r="X491" s="2" t="s">
        <v>39</v>
      </c>
      <c r="Y491" s="7">
        <v>12000</v>
      </c>
      <c r="Z491" s="2"/>
      <c r="AA491" s="48">
        <v>6000</v>
      </c>
      <c r="AB491" s="2">
        <v>0</v>
      </c>
      <c r="AC491" s="2" t="s">
        <v>41</v>
      </c>
      <c r="AD491" s="2">
        <v>0</v>
      </c>
      <c r="AE491" s="2" t="s">
        <v>42</v>
      </c>
      <c r="AF491" s="2" t="s">
        <v>43</v>
      </c>
      <c r="AG491" s="2"/>
      <c r="AH491" s="2" t="s">
        <v>44</v>
      </c>
      <c r="AI491" s="2" t="s">
        <v>3189</v>
      </c>
      <c r="AJ491" s="2" t="s">
        <v>2078</v>
      </c>
      <c r="AK491" s="2" t="s">
        <v>49</v>
      </c>
      <c r="AL491" s="2" t="s">
        <v>75</v>
      </c>
      <c r="AM491" s="2" t="s">
        <v>177</v>
      </c>
      <c r="AN491" s="2" t="s">
        <v>3469</v>
      </c>
      <c r="AO491" s="2" t="s">
        <v>1816</v>
      </c>
      <c r="AP491" s="2" t="s">
        <v>218</v>
      </c>
      <c r="AQ491" s="2" t="s">
        <v>55</v>
      </c>
      <c r="AR491" s="2"/>
      <c r="AS491" s="2"/>
      <c r="AT491" s="363">
        <v>0</v>
      </c>
      <c r="AU491" s="2" t="s">
        <v>6317</v>
      </c>
      <c r="AV491" s="6">
        <v>41460</v>
      </c>
      <c r="AW491" s="39">
        <v>41508.502083333333</v>
      </c>
      <c r="AX491" s="2" t="s">
        <v>48</v>
      </c>
      <c r="AY491" s="7">
        <v>12000</v>
      </c>
      <c r="AZ491" s="3">
        <v>5002</v>
      </c>
      <c r="BA491" s="16" t="s">
        <v>16022</v>
      </c>
      <c r="BB491" s="16" t="s">
        <v>16023</v>
      </c>
    </row>
    <row r="492" spans="1:54" s="16" customFormat="1" x14ac:dyDescent="0.2">
      <c r="A492" s="382"/>
      <c r="B492" s="16" t="s">
        <v>4924</v>
      </c>
      <c r="C492" s="16">
        <v>82</v>
      </c>
      <c r="D492" s="16" t="s">
        <v>4458</v>
      </c>
      <c r="E492" s="16" t="s">
        <v>8294</v>
      </c>
      <c r="F492" s="16" t="s">
        <v>5401</v>
      </c>
      <c r="G492" s="16" t="s">
        <v>6881</v>
      </c>
      <c r="H492" s="16" t="s">
        <v>4569</v>
      </c>
      <c r="I492" s="16" t="s">
        <v>4570</v>
      </c>
      <c r="J492" s="17">
        <v>40981</v>
      </c>
      <c r="K492" s="18">
        <f t="shared" si="20"/>
        <v>521.61736111110804</v>
      </c>
      <c r="L492" s="2">
        <v>1695161</v>
      </c>
      <c r="M492" s="2" t="s">
        <v>6347</v>
      </c>
      <c r="N492" s="2" t="s">
        <v>6348</v>
      </c>
      <c r="O492" s="2" t="s">
        <v>38</v>
      </c>
      <c r="P492" s="2" t="s">
        <v>6349</v>
      </c>
      <c r="Q492" s="2"/>
      <c r="R492" s="6">
        <v>40902</v>
      </c>
      <c r="S492" s="2" t="s">
        <v>39</v>
      </c>
      <c r="T492" s="7">
        <v>3000</v>
      </c>
      <c r="U492" s="7">
        <v>3000</v>
      </c>
      <c r="V492" s="2" t="s">
        <v>39</v>
      </c>
      <c r="W492" s="2" t="s">
        <v>39</v>
      </c>
      <c r="X492" s="2" t="s">
        <v>39</v>
      </c>
      <c r="Y492" s="5">
        <v>3000</v>
      </c>
      <c r="Z492" s="2" t="s">
        <v>41</v>
      </c>
      <c r="AA492" s="48">
        <v>1500</v>
      </c>
      <c r="AB492" s="2">
        <v>0</v>
      </c>
      <c r="AC492" s="2" t="s">
        <v>41</v>
      </c>
      <c r="AD492" s="2">
        <v>0</v>
      </c>
      <c r="AE492" s="2" t="s">
        <v>42</v>
      </c>
      <c r="AF492" s="2" t="s">
        <v>43</v>
      </c>
      <c r="AG492" s="2"/>
      <c r="AH492" s="2" t="s">
        <v>44</v>
      </c>
      <c r="AI492" s="2" t="s">
        <v>89</v>
      </c>
      <c r="AJ492" s="2" t="s">
        <v>6350</v>
      </c>
      <c r="AK492" s="2" t="s">
        <v>49</v>
      </c>
      <c r="AL492" s="2" t="s">
        <v>50</v>
      </c>
      <c r="AM492" s="2" t="s">
        <v>51</v>
      </c>
      <c r="AN492" s="2" t="s">
        <v>878</v>
      </c>
      <c r="AO492" s="2" t="s">
        <v>53</v>
      </c>
      <c r="AP492" s="2" t="s">
        <v>54</v>
      </c>
      <c r="AQ492" s="2" t="s">
        <v>55</v>
      </c>
      <c r="AR492" s="2"/>
      <c r="AS492" s="2"/>
      <c r="AT492" s="363">
        <v>0</v>
      </c>
      <c r="AU492" s="2" t="s">
        <v>6351</v>
      </c>
      <c r="AV492" s="6">
        <v>41454</v>
      </c>
      <c r="AW492" s="39">
        <v>41502.617361111108</v>
      </c>
      <c r="AX492" s="2" t="s">
        <v>48</v>
      </c>
      <c r="AY492" s="7">
        <v>3000</v>
      </c>
      <c r="AZ492" s="3">
        <v>5013</v>
      </c>
      <c r="BA492" s="16" t="s">
        <v>16024</v>
      </c>
      <c r="BB492" s="16" t="s">
        <v>16025</v>
      </c>
    </row>
    <row r="493" spans="1:54" s="16" customFormat="1" x14ac:dyDescent="0.2">
      <c r="A493" s="382"/>
      <c r="B493" s="16" t="s">
        <v>4924</v>
      </c>
      <c r="C493" s="16">
        <v>93</v>
      </c>
      <c r="D493" s="16" t="s">
        <v>4458</v>
      </c>
      <c r="E493" s="35" t="s">
        <v>6432</v>
      </c>
      <c r="F493" s="16" t="s">
        <v>5401</v>
      </c>
      <c r="G493" s="16" t="s">
        <v>4568</v>
      </c>
      <c r="H493" s="16" t="s">
        <v>4569</v>
      </c>
      <c r="I493" s="16" t="s">
        <v>7438</v>
      </c>
      <c r="J493" s="17">
        <v>40851</v>
      </c>
      <c r="K493" s="18">
        <f t="shared" si="20"/>
        <v>658.91458333333139</v>
      </c>
      <c r="L493" s="2">
        <v>1700064</v>
      </c>
      <c r="M493" s="2" t="s">
        <v>6352</v>
      </c>
      <c r="N493" s="2" t="s">
        <v>6353</v>
      </c>
      <c r="O493" s="2" t="s">
        <v>38</v>
      </c>
      <c r="P493" s="2" t="s">
        <v>6425</v>
      </c>
      <c r="Q493" s="2"/>
      <c r="R493" s="6">
        <v>40817</v>
      </c>
      <c r="S493" s="2" t="s">
        <v>39</v>
      </c>
      <c r="T493" s="7">
        <v>110000</v>
      </c>
      <c r="U493" s="7">
        <v>110000</v>
      </c>
      <c r="V493" s="2" t="s">
        <v>39</v>
      </c>
      <c r="W493" s="2" t="s">
        <v>39</v>
      </c>
      <c r="X493" s="2" t="s">
        <v>39</v>
      </c>
      <c r="Y493" s="2">
        <v>0</v>
      </c>
      <c r="Z493" s="2"/>
      <c r="AA493" s="48">
        <v>55000</v>
      </c>
      <c r="AB493" s="2">
        <v>0</v>
      </c>
      <c r="AC493" s="2" t="s">
        <v>41</v>
      </c>
      <c r="AD493" s="2">
        <v>0</v>
      </c>
      <c r="AE493" s="2" t="s">
        <v>42</v>
      </c>
      <c r="AF493" s="2" t="s">
        <v>43</v>
      </c>
      <c r="AG493" s="2"/>
      <c r="AH493" s="2" t="s">
        <v>44</v>
      </c>
      <c r="AI493" s="2" t="s">
        <v>89</v>
      </c>
      <c r="AJ493" s="2" t="s">
        <v>2078</v>
      </c>
      <c r="AK493" s="2" t="s">
        <v>49</v>
      </c>
      <c r="AL493" s="2" t="s">
        <v>1894</v>
      </c>
      <c r="AM493" s="2" t="s">
        <v>51</v>
      </c>
      <c r="AN493" s="2" t="s">
        <v>69</v>
      </c>
      <c r="AO493" s="2" t="s">
        <v>53</v>
      </c>
      <c r="AP493" s="2" t="s">
        <v>54</v>
      </c>
      <c r="AQ493" s="2" t="s">
        <v>55</v>
      </c>
      <c r="AR493" s="2"/>
      <c r="AS493" s="2"/>
      <c r="AT493" s="363">
        <v>0</v>
      </c>
      <c r="AU493" s="2" t="s">
        <v>6354</v>
      </c>
      <c r="AV493" s="6">
        <v>41498</v>
      </c>
      <c r="AW493" s="39">
        <v>41509.914583333331</v>
      </c>
      <c r="AX493" s="2" t="s">
        <v>48</v>
      </c>
      <c r="AY493" s="7">
        <v>110000</v>
      </c>
      <c r="AZ493" s="3" t="s">
        <v>10310</v>
      </c>
      <c r="BA493" s="16" t="s">
        <v>16026</v>
      </c>
      <c r="BB493" s="16" t="s">
        <v>16027</v>
      </c>
    </row>
    <row r="494" spans="1:54" s="16" customFormat="1" x14ac:dyDescent="0.2">
      <c r="A494" s="382"/>
      <c r="B494" s="16" t="s">
        <v>4924</v>
      </c>
      <c r="C494" s="16">
        <v>93</v>
      </c>
      <c r="D494" s="16" t="s">
        <v>4458</v>
      </c>
      <c r="E494" s="16" t="s">
        <v>4605</v>
      </c>
      <c r="F494" s="16" t="s">
        <v>9407</v>
      </c>
      <c r="G494" s="16" t="s">
        <v>4912</v>
      </c>
      <c r="H494" s="16" t="s">
        <v>4584</v>
      </c>
      <c r="I494" s="16" t="s">
        <v>4584</v>
      </c>
      <c r="J494" s="17">
        <v>41521</v>
      </c>
      <c r="K494" s="18">
        <f t="shared" si="20"/>
        <v>-11.013194444443798</v>
      </c>
      <c r="L494" s="2">
        <v>1700146</v>
      </c>
      <c r="M494" s="2" t="s">
        <v>6355</v>
      </c>
      <c r="N494" s="2" t="s">
        <v>6356</v>
      </c>
      <c r="O494" s="2" t="s">
        <v>38</v>
      </c>
      <c r="P494" s="2" t="s">
        <v>3822</v>
      </c>
      <c r="Q494" s="2"/>
      <c r="R494" s="6">
        <v>40143</v>
      </c>
      <c r="S494" s="2" t="s">
        <v>39</v>
      </c>
      <c r="T494" s="7">
        <v>33373.65</v>
      </c>
      <c r="U494" s="7">
        <v>33373.65</v>
      </c>
      <c r="V494" s="2" t="s">
        <v>39</v>
      </c>
      <c r="W494" s="2" t="s">
        <v>39</v>
      </c>
      <c r="X494" s="2" t="s">
        <v>39</v>
      </c>
      <c r="Y494" s="2">
        <v>0</v>
      </c>
      <c r="Z494" s="2"/>
      <c r="AA494" s="48">
        <v>16686.830000000002</v>
      </c>
      <c r="AB494" s="2">
        <v>0</v>
      </c>
      <c r="AC494" s="2" t="s">
        <v>41</v>
      </c>
      <c r="AD494" s="2">
        <v>0</v>
      </c>
      <c r="AE494" s="2" t="s">
        <v>42</v>
      </c>
      <c r="AF494" s="2" t="s">
        <v>43</v>
      </c>
      <c r="AG494" s="2"/>
      <c r="AH494" s="2" t="s">
        <v>44</v>
      </c>
      <c r="AI494" s="2" t="s">
        <v>89</v>
      </c>
      <c r="AJ494" s="2" t="s">
        <v>96</v>
      </c>
      <c r="AK494" s="2" t="s">
        <v>49</v>
      </c>
      <c r="AL494" s="2" t="s">
        <v>421</v>
      </c>
      <c r="AM494" s="2" t="s">
        <v>51</v>
      </c>
      <c r="AN494" s="2" t="s">
        <v>217</v>
      </c>
      <c r="AO494" s="2" t="s">
        <v>1518</v>
      </c>
      <c r="AP494" s="2" t="s">
        <v>218</v>
      </c>
      <c r="AQ494" s="2" t="s">
        <v>55</v>
      </c>
      <c r="AR494" s="2"/>
      <c r="AS494" s="2"/>
      <c r="AT494" s="363">
        <v>0</v>
      </c>
      <c r="AU494" s="2" t="s">
        <v>6357</v>
      </c>
      <c r="AV494" s="6">
        <v>41495</v>
      </c>
      <c r="AW494" s="39">
        <v>41509.986805555556</v>
      </c>
      <c r="AX494" s="2" t="s">
        <v>48</v>
      </c>
      <c r="AY494" s="7">
        <v>33373.65</v>
      </c>
      <c r="AZ494" s="3">
        <v>7001</v>
      </c>
      <c r="BA494" s="16" t="s">
        <v>16028</v>
      </c>
      <c r="BB494" s="16" t="s">
        <v>16029</v>
      </c>
    </row>
    <row r="495" spans="1:54" s="16" customFormat="1" x14ac:dyDescent="0.2">
      <c r="A495" s="382"/>
      <c r="B495" s="16" t="s">
        <v>4924</v>
      </c>
      <c r="C495" s="16">
        <v>14</v>
      </c>
      <c r="D495" s="16" t="s">
        <v>4457</v>
      </c>
      <c r="E495" s="16" t="s">
        <v>4590</v>
      </c>
      <c r="F495" s="16" t="s">
        <v>5151</v>
      </c>
      <c r="G495" s="16" t="s">
        <v>4576</v>
      </c>
      <c r="H495" s="16" t="s">
        <v>6424</v>
      </c>
      <c r="I495" s="16" t="s">
        <v>7156</v>
      </c>
      <c r="J495" s="17">
        <v>41319</v>
      </c>
      <c r="K495" s="18">
        <f t="shared" si="20"/>
        <v>193.5805555555562</v>
      </c>
      <c r="L495" s="2">
        <v>1700597</v>
      </c>
      <c r="M495" s="2" t="s">
        <v>6358</v>
      </c>
      <c r="N495" s="2" t="s">
        <v>6359</v>
      </c>
      <c r="O495" s="2" t="s">
        <v>1199</v>
      </c>
      <c r="P495" s="2" t="s">
        <v>6426</v>
      </c>
      <c r="Q495" s="2"/>
      <c r="R495" s="6">
        <v>41312</v>
      </c>
      <c r="S495" s="2" t="s">
        <v>39</v>
      </c>
      <c r="T495" s="7">
        <v>8824</v>
      </c>
      <c r="U495" s="7">
        <v>8824</v>
      </c>
      <c r="V495" s="2" t="s">
        <v>39</v>
      </c>
      <c r="W495" s="2" t="s">
        <v>39</v>
      </c>
      <c r="X495" s="2" t="s">
        <v>39</v>
      </c>
      <c r="Y495" s="2">
        <v>0</v>
      </c>
      <c r="Z495" s="2"/>
      <c r="AA495" s="48">
        <v>4412</v>
      </c>
      <c r="AB495" s="2">
        <v>0</v>
      </c>
      <c r="AC495" s="2" t="s">
        <v>41</v>
      </c>
      <c r="AD495" s="2">
        <v>0</v>
      </c>
      <c r="AE495" s="2" t="s">
        <v>42</v>
      </c>
      <c r="AF495" s="2" t="s">
        <v>43</v>
      </c>
      <c r="AG495" s="2"/>
      <c r="AH495" s="2" t="s">
        <v>44</v>
      </c>
      <c r="AI495" s="2" t="s">
        <v>3189</v>
      </c>
      <c r="AJ495" s="2" t="s">
        <v>2078</v>
      </c>
      <c r="AK495" s="2" t="s">
        <v>97</v>
      </c>
      <c r="AL495" s="2" t="s">
        <v>75</v>
      </c>
      <c r="AM495" s="2" t="s">
        <v>76</v>
      </c>
      <c r="AN495" s="2" t="s">
        <v>6360</v>
      </c>
      <c r="AO495" s="2" t="s">
        <v>53</v>
      </c>
      <c r="AP495" s="2" t="s">
        <v>54</v>
      </c>
      <c r="AQ495" s="2" t="s">
        <v>55</v>
      </c>
      <c r="AR495" s="2"/>
      <c r="AS495" s="2"/>
      <c r="AT495" s="363">
        <v>0</v>
      </c>
      <c r="AU495" s="2" t="s">
        <v>6361</v>
      </c>
      <c r="AV495" s="6">
        <v>41501</v>
      </c>
      <c r="AW495" s="39">
        <v>41512.580555555556</v>
      </c>
      <c r="AX495" s="2" t="s">
        <v>48</v>
      </c>
      <c r="AY495" s="7">
        <v>8824</v>
      </c>
      <c r="AZ495" s="3">
        <v>5002</v>
      </c>
      <c r="BA495" s="16" t="s">
        <v>16030</v>
      </c>
      <c r="BB495" s="16" t="s">
        <v>16031</v>
      </c>
    </row>
    <row r="496" spans="1:54" s="16" customFormat="1" x14ac:dyDescent="0.2">
      <c r="A496" s="382"/>
      <c r="B496" s="16" t="s">
        <v>4924</v>
      </c>
      <c r="C496" s="16">
        <v>82</v>
      </c>
      <c r="D496" s="16" t="s">
        <v>4458</v>
      </c>
      <c r="E496" s="23" t="s">
        <v>5104</v>
      </c>
      <c r="F496" s="16" t="s">
        <v>5401</v>
      </c>
      <c r="G496" s="16" t="s">
        <v>4573</v>
      </c>
      <c r="H496" s="16" t="s">
        <v>6424</v>
      </c>
      <c r="I496" s="16" t="s">
        <v>4575</v>
      </c>
      <c r="J496" s="17">
        <v>41521</v>
      </c>
      <c r="K496" s="18">
        <f t="shared" si="20"/>
        <v>-8.2840277777795563</v>
      </c>
      <c r="L496" s="2">
        <v>1700824</v>
      </c>
      <c r="M496" s="2" t="s">
        <v>6362</v>
      </c>
      <c r="N496" s="2" t="s">
        <v>6363</v>
      </c>
      <c r="O496" s="2" t="s">
        <v>38</v>
      </c>
      <c r="P496" s="2" t="s">
        <v>6427</v>
      </c>
      <c r="Q496" s="2"/>
      <c r="R496" s="6">
        <v>41135</v>
      </c>
      <c r="S496" s="2" t="s">
        <v>39</v>
      </c>
      <c r="T496" s="7">
        <v>10000</v>
      </c>
      <c r="U496" s="7">
        <v>10000</v>
      </c>
      <c r="V496" s="2" t="s">
        <v>39</v>
      </c>
      <c r="W496" s="2" t="s">
        <v>39</v>
      </c>
      <c r="X496" s="2" t="s">
        <v>39</v>
      </c>
      <c r="Y496" s="2">
        <v>0</v>
      </c>
      <c r="Z496" s="2"/>
      <c r="AA496" s="48">
        <v>5000</v>
      </c>
      <c r="AB496" s="2">
        <v>0</v>
      </c>
      <c r="AC496" s="2" t="s">
        <v>41</v>
      </c>
      <c r="AD496" s="2">
        <v>0</v>
      </c>
      <c r="AE496" s="2" t="s">
        <v>42</v>
      </c>
      <c r="AF496" s="2" t="s">
        <v>43</v>
      </c>
      <c r="AG496" s="2"/>
      <c r="AH496" s="2" t="s">
        <v>44</v>
      </c>
      <c r="AI496" s="2" t="s">
        <v>89</v>
      </c>
      <c r="AJ496" s="2" t="s">
        <v>96</v>
      </c>
      <c r="AK496" s="2" t="s">
        <v>97</v>
      </c>
      <c r="AL496" s="2" t="s">
        <v>50</v>
      </c>
      <c r="AM496" s="2" t="s">
        <v>51</v>
      </c>
      <c r="AN496" s="2" t="s">
        <v>1145</v>
      </c>
      <c r="AO496" s="2" t="s">
        <v>53</v>
      </c>
      <c r="AP496" s="2" t="s">
        <v>54</v>
      </c>
      <c r="AQ496" s="2" t="s">
        <v>55</v>
      </c>
      <c r="AR496" s="2"/>
      <c r="AS496" s="2"/>
      <c r="AT496" s="363">
        <v>0</v>
      </c>
      <c r="AU496" s="2" t="s">
        <v>6364</v>
      </c>
      <c r="AV496" s="6">
        <v>41500</v>
      </c>
      <c r="AW496" s="39">
        <v>41512.71597222222</v>
      </c>
      <c r="AX496" s="2" t="s">
        <v>48</v>
      </c>
      <c r="AY496" s="7">
        <v>10000</v>
      </c>
      <c r="AZ496" s="3">
        <v>5074</v>
      </c>
      <c r="BA496" s="16" t="s">
        <v>16032</v>
      </c>
      <c r="BB496" s="16" t="s">
        <v>16033</v>
      </c>
    </row>
    <row r="497" spans="1:54" s="16" customFormat="1" x14ac:dyDescent="0.2">
      <c r="A497" s="382"/>
      <c r="B497" s="16" t="s">
        <v>4924</v>
      </c>
      <c r="C497" s="16">
        <v>82</v>
      </c>
      <c r="D497" s="16" t="s">
        <v>4458</v>
      </c>
      <c r="E497" s="16" t="s">
        <v>8294</v>
      </c>
      <c r="F497" s="16" t="s">
        <v>5401</v>
      </c>
      <c r="G497" s="16" t="s">
        <v>4568</v>
      </c>
      <c r="H497" s="16" t="s">
        <v>4569</v>
      </c>
      <c r="I497" s="16" t="s">
        <v>7438</v>
      </c>
      <c r="J497" s="17">
        <v>41185</v>
      </c>
      <c r="K497" s="18">
        <f t="shared" si="20"/>
        <v>327.76944444444234</v>
      </c>
      <c r="L497" s="2">
        <v>1700859</v>
      </c>
      <c r="M497" s="2" t="s">
        <v>6365</v>
      </c>
      <c r="N497" s="2" t="s">
        <v>6366</v>
      </c>
      <c r="O497" s="2" t="s">
        <v>38</v>
      </c>
      <c r="P497" s="2" t="s">
        <v>6367</v>
      </c>
      <c r="Q497" s="2"/>
      <c r="R497" s="6">
        <v>39903</v>
      </c>
      <c r="S497" s="2" t="s">
        <v>39</v>
      </c>
      <c r="T497" s="7">
        <v>100000</v>
      </c>
      <c r="U497" s="7">
        <v>100000</v>
      </c>
      <c r="V497" s="2" t="s">
        <v>39</v>
      </c>
      <c r="W497" s="2" t="s">
        <v>39</v>
      </c>
      <c r="X497" s="2" t="s">
        <v>39</v>
      </c>
      <c r="Y497" s="5">
        <v>100000</v>
      </c>
      <c r="Z497" s="2" t="s">
        <v>41</v>
      </c>
      <c r="AA497" s="48">
        <v>50000</v>
      </c>
      <c r="AB497" s="2">
        <v>0</v>
      </c>
      <c r="AC497" s="2" t="s">
        <v>41</v>
      </c>
      <c r="AD497" s="2">
        <v>0</v>
      </c>
      <c r="AE497" s="2" t="s">
        <v>42</v>
      </c>
      <c r="AF497" s="2" t="s">
        <v>43</v>
      </c>
      <c r="AG497" s="2"/>
      <c r="AH497" s="2" t="s">
        <v>44</v>
      </c>
      <c r="AI497" s="2" t="s">
        <v>3815</v>
      </c>
      <c r="AJ497" s="2" t="s">
        <v>2078</v>
      </c>
      <c r="AK497" s="2" t="s">
        <v>97</v>
      </c>
      <c r="AL497" s="2" t="s">
        <v>50</v>
      </c>
      <c r="AM497" s="2" t="s">
        <v>51</v>
      </c>
      <c r="AN497" s="2" t="s">
        <v>307</v>
      </c>
      <c r="AO497" s="2" t="s">
        <v>171</v>
      </c>
      <c r="AP497" s="2" t="s">
        <v>54</v>
      </c>
      <c r="AQ497" s="2" t="s">
        <v>55</v>
      </c>
      <c r="AR497" s="2"/>
      <c r="AS497" s="2"/>
      <c r="AT497" s="363">
        <v>0</v>
      </c>
      <c r="AU497" s="2" t="s">
        <v>6368</v>
      </c>
      <c r="AV497" s="6">
        <v>41459</v>
      </c>
      <c r="AW497" s="39">
        <v>41512.769444444442</v>
      </c>
      <c r="AX497" s="2" t="s">
        <v>48</v>
      </c>
      <c r="AY497" s="7">
        <v>100000</v>
      </c>
      <c r="AZ497" s="3">
        <v>1115</v>
      </c>
      <c r="BA497" s="16" t="s">
        <v>16034</v>
      </c>
      <c r="BB497" s="16" t="s">
        <v>16035</v>
      </c>
    </row>
    <row r="498" spans="1:54" s="16" customFormat="1" x14ac:dyDescent="0.2">
      <c r="A498" s="382"/>
      <c r="B498" s="16" t="s">
        <v>4924</v>
      </c>
      <c r="C498" s="16">
        <v>93</v>
      </c>
      <c r="D498" s="16" t="s">
        <v>4458</v>
      </c>
      <c r="E498" s="35" t="s">
        <v>4597</v>
      </c>
      <c r="F498" s="16" t="s">
        <v>5401</v>
      </c>
      <c r="G498" s="16" t="s">
        <v>4571</v>
      </c>
      <c r="H498" s="16" t="s">
        <v>4569</v>
      </c>
      <c r="I498" s="16" t="s">
        <v>7439</v>
      </c>
      <c r="J498" s="17">
        <v>41465</v>
      </c>
      <c r="K498" s="18">
        <f t="shared" si="20"/>
        <v>47.954861111109494</v>
      </c>
      <c r="L498" s="2">
        <v>1700939</v>
      </c>
      <c r="M498" s="2" t="s">
        <v>6369</v>
      </c>
      <c r="N498" s="2" t="s">
        <v>6370</v>
      </c>
      <c r="O498" s="2" t="s">
        <v>38</v>
      </c>
      <c r="P498" s="2" t="s">
        <v>6371</v>
      </c>
      <c r="Q498" s="2"/>
      <c r="R498" s="6">
        <v>41456</v>
      </c>
      <c r="S498" s="2" t="s">
        <v>39</v>
      </c>
      <c r="T498" s="7">
        <v>67156</v>
      </c>
      <c r="U498" s="7">
        <v>67156</v>
      </c>
      <c r="V498" s="2" t="s">
        <v>39</v>
      </c>
      <c r="W498" s="2" t="s">
        <v>39</v>
      </c>
      <c r="X498" s="2" t="s">
        <v>39</v>
      </c>
      <c r="Y498" s="5">
        <v>67156</v>
      </c>
      <c r="Z498" s="2" t="s">
        <v>41</v>
      </c>
      <c r="AA498" s="48">
        <v>33578</v>
      </c>
      <c r="AB498" s="2">
        <v>0</v>
      </c>
      <c r="AC498" s="2" t="s">
        <v>41</v>
      </c>
      <c r="AD498" s="2">
        <v>0</v>
      </c>
      <c r="AE498" s="2" t="s">
        <v>42</v>
      </c>
      <c r="AF498" s="2" t="s">
        <v>43</v>
      </c>
      <c r="AG498" s="2"/>
      <c r="AH498" s="2" t="s">
        <v>44</v>
      </c>
      <c r="AI498" s="2" t="s">
        <v>89</v>
      </c>
      <c r="AJ498" s="2" t="s">
        <v>2078</v>
      </c>
      <c r="AK498" s="2" t="s">
        <v>49</v>
      </c>
      <c r="AL498" s="2" t="s">
        <v>91</v>
      </c>
      <c r="AM498" s="2" t="s">
        <v>51</v>
      </c>
      <c r="AN498" s="2" t="s">
        <v>927</v>
      </c>
      <c r="AO498" s="2" t="s">
        <v>53</v>
      </c>
      <c r="AP498" s="2" t="s">
        <v>54</v>
      </c>
      <c r="AQ498" s="2" t="s">
        <v>55</v>
      </c>
      <c r="AR498" s="2"/>
      <c r="AS498" s="2"/>
      <c r="AT498" s="363">
        <v>0</v>
      </c>
      <c r="AU498" s="2" t="s">
        <v>6372</v>
      </c>
      <c r="AV498" s="6">
        <v>41506</v>
      </c>
      <c r="AW498" s="39">
        <v>41512.954861111109</v>
      </c>
      <c r="AX498" s="2" t="s">
        <v>48</v>
      </c>
      <c r="AY498" s="7">
        <v>67156</v>
      </c>
      <c r="AZ498" s="3">
        <v>5030</v>
      </c>
      <c r="BA498" s="16" t="s">
        <v>16036</v>
      </c>
      <c r="BB498" s="16" t="s">
        <v>16037</v>
      </c>
    </row>
    <row r="499" spans="1:54" s="16" customFormat="1" x14ac:dyDescent="0.2">
      <c r="A499" s="382"/>
      <c r="B499" s="16" t="s">
        <v>4924</v>
      </c>
      <c r="C499" s="16">
        <v>82</v>
      </c>
      <c r="D499" s="16" t="s">
        <v>4458</v>
      </c>
      <c r="E499" s="16" t="s">
        <v>4607</v>
      </c>
      <c r="F499" s="16" t="s">
        <v>5401</v>
      </c>
      <c r="G499" s="16" t="s">
        <v>5106</v>
      </c>
      <c r="H499" s="16" t="s">
        <v>4569</v>
      </c>
      <c r="I499" s="16" t="s">
        <v>4575</v>
      </c>
      <c r="J499" s="17">
        <v>40898</v>
      </c>
      <c r="K499" s="18">
        <f t="shared" si="20"/>
        <v>615.01944444444234</v>
      </c>
      <c r="L499" s="2">
        <v>1701013</v>
      </c>
      <c r="M499" s="2" t="s">
        <v>6373</v>
      </c>
      <c r="N499" s="2" t="s">
        <v>6374</v>
      </c>
      <c r="O499" s="2" t="s">
        <v>38</v>
      </c>
      <c r="P499" s="2" t="s">
        <v>6375</v>
      </c>
      <c r="Q499" s="2"/>
      <c r="R499" s="6">
        <v>40745</v>
      </c>
      <c r="S499" s="2" t="s">
        <v>39</v>
      </c>
      <c r="T499" s="7">
        <v>48712</v>
      </c>
      <c r="U499" s="7">
        <v>48712</v>
      </c>
      <c r="V499" s="2" t="s">
        <v>39</v>
      </c>
      <c r="W499" s="2" t="s">
        <v>39</v>
      </c>
      <c r="X499" s="2" t="s">
        <v>39</v>
      </c>
      <c r="Y499" s="5">
        <v>48712</v>
      </c>
      <c r="Z499" s="2" t="s">
        <v>41</v>
      </c>
      <c r="AA499" s="48">
        <v>24356</v>
      </c>
      <c r="AB499" s="2">
        <v>0</v>
      </c>
      <c r="AC499" s="2" t="s">
        <v>41</v>
      </c>
      <c r="AD499" s="2">
        <v>0</v>
      </c>
      <c r="AE499" s="2" t="s">
        <v>42</v>
      </c>
      <c r="AF499" s="2" t="s">
        <v>43</v>
      </c>
      <c r="AG499" s="2"/>
      <c r="AH499" s="2" t="s">
        <v>44</v>
      </c>
      <c r="AI499" s="2" t="s">
        <v>89</v>
      </c>
      <c r="AJ499" s="2" t="s">
        <v>6376</v>
      </c>
      <c r="AK499" s="2" t="s">
        <v>97</v>
      </c>
      <c r="AL499" s="2" t="s">
        <v>50</v>
      </c>
      <c r="AM499" s="2" t="s">
        <v>51</v>
      </c>
      <c r="AN499" s="2" t="s">
        <v>307</v>
      </c>
      <c r="AO499" s="2" t="s">
        <v>171</v>
      </c>
      <c r="AP499" s="2" t="s">
        <v>54</v>
      </c>
      <c r="AQ499" s="2" t="s">
        <v>55</v>
      </c>
      <c r="AR499" s="2"/>
      <c r="AS499" s="2"/>
      <c r="AT499" s="363">
        <v>0</v>
      </c>
      <c r="AU499" s="2" t="s">
        <v>6377</v>
      </c>
      <c r="AV499" s="6">
        <v>41478</v>
      </c>
      <c r="AW499" s="39">
        <v>41513.019444444442</v>
      </c>
      <c r="AX499" s="2" t="s">
        <v>48</v>
      </c>
      <c r="AY499" s="7">
        <v>48712</v>
      </c>
      <c r="AZ499" s="3">
        <v>5043</v>
      </c>
      <c r="BA499" s="16" t="s">
        <v>16038</v>
      </c>
      <c r="BB499" s="16" t="s">
        <v>16039</v>
      </c>
    </row>
    <row r="500" spans="1:54" s="16" customFormat="1" x14ac:dyDescent="0.2">
      <c r="A500" s="382"/>
      <c r="B500" s="16" t="s">
        <v>4924</v>
      </c>
      <c r="C500" s="16">
        <v>90</v>
      </c>
      <c r="D500" s="16" t="s">
        <v>4458</v>
      </c>
      <c r="E500" s="16" t="s">
        <v>4594</v>
      </c>
      <c r="F500" s="16" t="s">
        <v>5403</v>
      </c>
      <c r="G500" s="16" t="s">
        <v>4572</v>
      </c>
      <c r="H500" s="16" t="s">
        <v>4569</v>
      </c>
      <c r="I500" s="16" t="s">
        <v>5203</v>
      </c>
      <c r="J500" s="17">
        <v>41206</v>
      </c>
      <c r="K500" s="18">
        <f t="shared" si="20"/>
        <v>307.63124999999854</v>
      </c>
      <c r="L500" s="2">
        <v>1701472</v>
      </c>
      <c r="M500" s="2" t="s">
        <v>6378</v>
      </c>
      <c r="N500" s="2" t="s">
        <v>6379</v>
      </c>
      <c r="O500" s="2" t="s">
        <v>38</v>
      </c>
      <c r="P500" s="2" t="s">
        <v>6420</v>
      </c>
      <c r="Q500" s="2"/>
      <c r="R500" s="6">
        <v>41132</v>
      </c>
      <c r="S500" s="2" t="s">
        <v>39</v>
      </c>
      <c r="T500" s="7">
        <v>73000</v>
      </c>
      <c r="U500" s="7">
        <v>73000</v>
      </c>
      <c r="V500" s="2" t="s">
        <v>39</v>
      </c>
      <c r="W500" s="2" t="s">
        <v>39</v>
      </c>
      <c r="X500" s="2" t="s">
        <v>39</v>
      </c>
      <c r="Y500" s="2">
        <v>73000</v>
      </c>
      <c r="Z500" s="2"/>
      <c r="AA500" s="48">
        <v>36500</v>
      </c>
      <c r="AB500" s="2">
        <v>0</v>
      </c>
      <c r="AC500" s="2" t="s">
        <v>41</v>
      </c>
      <c r="AD500" s="2">
        <v>0</v>
      </c>
      <c r="AE500" s="2" t="s">
        <v>42</v>
      </c>
      <c r="AF500" s="2" t="s">
        <v>43</v>
      </c>
      <c r="AG500" s="2"/>
      <c r="AH500" s="2" t="s">
        <v>44</v>
      </c>
      <c r="AI500" s="2" t="s">
        <v>3815</v>
      </c>
      <c r="AJ500" s="2" t="s">
        <v>96</v>
      </c>
      <c r="AK500" s="2" t="s">
        <v>49</v>
      </c>
      <c r="AL500" s="2" t="s">
        <v>75</v>
      </c>
      <c r="AM500" s="2" t="s">
        <v>177</v>
      </c>
      <c r="AN500" s="2" t="s">
        <v>225</v>
      </c>
      <c r="AO500" s="2" t="s">
        <v>154</v>
      </c>
      <c r="AP500" s="2" t="s">
        <v>155</v>
      </c>
      <c r="AQ500" s="2" t="s">
        <v>55</v>
      </c>
      <c r="AR500" s="2"/>
      <c r="AS500" s="2"/>
      <c r="AT500" s="363">
        <v>0</v>
      </c>
      <c r="AU500" s="2" t="s">
        <v>6380</v>
      </c>
      <c r="AV500" s="6">
        <v>41494</v>
      </c>
      <c r="AW500" s="39">
        <v>41513.631249999999</v>
      </c>
      <c r="AX500" s="2" t="s">
        <v>48</v>
      </c>
      <c r="AY500" s="7">
        <v>73000</v>
      </c>
      <c r="AZ500" s="3">
        <v>12</v>
      </c>
      <c r="BA500" s="16" t="s">
        <v>16040</v>
      </c>
      <c r="BB500" s="16" t="s">
        <v>16041</v>
      </c>
    </row>
    <row r="501" spans="1:54" s="16" customFormat="1" x14ac:dyDescent="0.2">
      <c r="A501" s="382"/>
      <c r="B501" s="16" t="s">
        <v>4924</v>
      </c>
      <c r="C501" s="16">
        <v>14</v>
      </c>
      <c r="D501" s="16" t="s">
        <v>4457</v>
      </c>
      <c r="E501" s="16" t="s">
        <v>4590</v>
      </c>
      <c r="F501" s="16" t="s">
        <v>5151</v>
      </c>
      <c r="G501" s="16" t="s">
        <v>4585</v>
      </c>
      <c r="H501" s="16" t="s">
        <v>4569</v>
      </c>
      <c r="I501" s="16" t="s">
        <v>4570</v>
      </c>
      <c r="J501" s="17">
        <v>40611</v>
      </c>
      <c r="K501" s="18">
        <f t="shared" si="20"/>
        <v>902.70277777777665</v>
      </c>
      <c r="L501" s="2">
        <v>1701571</v>
      </c>
      <c r="M501" s="2" t="s">
        <v>6381</v>
      </c>
      <c r="N501" s="2" t="s">
        <v>6382</v>
      </c>
      <c r="O501" s="2" t="s">
        <v>1199</v>
      </c>
      <c r="P501" s="2" t="s">
        <v>6428</v>
      </c>
      <c r="Q501" s="2"/>
      <c r="R501" s="6">
        <v>40582</v>
      </c>
      <c r="S501" s="2" t="s">
        <v>39</v>
      </c>
      <c r="T501" s="7">
        <v>10000</v>
      </c>
      <c r="U501" s="7">
        <v>10000</v>
      </c>
      <c r="V501" s="2" t="s">
        <v>39</v>
      </c>
      <c r="W501" s="2" t="s">
        <v>39</v>
      </c>
      <c r="X501" s="2" t="s">
        <v>39</v>
      </c>
      <c r="Y501" s="2">
        <v>0</v>
      </c>
      <c r="Z501" s="2"/>
      <c r="AA501" s="48">
        <v>5000</v>
      </c>
      <c r="AB501" s="2">
        <v>0</v>
      </c>
      <c r="AC501" s="2" t="s">
        <v>41</v>
      </c>
      <c r="AD501" s="2">
        <v>0</v>
      </c>
      <c r="AE501" s="2" t="s">
        <v>42</v>
      </c>
      <c r="AF501" s="2" t="s">
        <v>43</v>
      </c>
      <c r="AG501" s="2"/>
      <c r="AH501" s="2" t="s">
        <v>44</v>
      </c>
      <c r="AI501" s="2" t="s">
        <v>3189</v>
      </c>
      <c r="AJ501" s="2" t="s">
        <v>2932</v>
      </c>
      <c r="AK501" s="2" t="s">
        <v>49</v>
      </c>
      <c r="AL501" s="2" t="s">
        <v>75</v>
      </c>
      <c r="AM501" s="2" t="s">
        <v>177</v>
      </c>
      <c r="AN501" s="2" t="s">
        <v>69</v>
      </c>
      <c r="AO501" s="2" t="s">
        <v>53</v>
      </c>
      <c r="AP501" s="2" t="s">
        <v>54</v>
      </c>
      <c r="AQ501" s="2" t="s">
        <v>55</v>
      </c>
      <c r="AR501" s="2"/>
      <c r="AS501" s="2"/>
      <c r="AT501" s="363">
        <v>0</v>
      </c>
      <c r="AU501" s="2" t="s">
        <v>6383</v>
      </c>
      <c r="AV501" s="6">
        <v>41501</v>
      </c>
      <c r="AW501" s="39">
        <v>41513.702777777777</v>
      </c>
      <c r="AX501" s="2" t="s">
        <v>48</v>
      </c>
      <c r="AY501" s="7">
        <v>10000</v>
      </c>
      <c r="AZ501" s="3">
        <v>5002</v>
      </c>
      <c r="BA501" s="16" t="s">
        <v>16042</v>
      </c>
      <c r="BB501" s="16" t="s">
        <v>16043</v>
      </c>
    </row>
    <row r="502" spans="1:54" s="16" customFormat="1" x14ac:dyDescent="0.2">
      <c r="A502" s="382"/>
      <c r="B502" s="16" t="s">
        <v>4924</v>
      </c>
      <c r="C502" s="16">
        <v>14</v>
      </c>
      <c r="D502" s="16" t="s">
        <v>4457</v>
      </c>
      <c r="E502" s="16" t="s">
        <v>4590</v>
      </c>
      <c r="F502" s="16" t="s">
        <v>5151</v>
      </c>
      <c r="G502" s="16" t="s">
        <v>4576</v>
      </c>
      <c r="H502" s="16" t="s">
        <v>4569</v>
      </c>
      <c r="I502" s="16" t="s">
        <v>7090</v>
      </c>
      <c r="J502" s="17">
        <v>41318</v>
      </c>
      <c r="K502" s="18">
        <f t="shared" si="20"/>
        <v>195.72638888889196</v>
      </c>
      <c r="L502" s="2">
        <v>1701619</v>
      </c>
      <c r="M502" s="2" t="s">
        <v>6384</v>
      </c>
      <c r="N502" s="2" t="s">
        <v>6385</v>
      </c>
      <c r="O502" s="2" t="s">
        <v>1199</v>
      </c>
      <c r="P502" s="2" t="s">
        <v>6386</v>
      </c>
      <c r="Q502" s="2"/>
      <c r="R502" s="6">
        <v>41318</v>
      </c>
      <c r="S502" s="2" t="s">
        <v>39</v>
      </c>
      <c r="T502" s="7">
        <v>10270</v>
      </c>
      <c r="U502" s="7">
        <v>10270</v>
      </c>
      <c r="V502" s="2" t="s">
        <v>39</v>
      </c>
      <c r="W502" s="2" t="s">
        <v>39</v>
      </c>
      <c r="X502" s="2" t="s">
        <v>39</v>
      </c>
      <c r="Y502" s="5">
        <v>10270</v>
      </c>
      <c r="Z502" s="2" t="s">
        <v>41</v>
      </c>
      <c r="AA502" s="48">
        <v>5135</v>
      </c>
      <c r="AB502" s="2">
        <v>0</v>
      </c>
      <c r="AC502" s="2" t="s">
        <v>41</v>
      </c>
      <c r="AD502" s="2">
        <v>0</v>
      </c>
      <c r="AE502" s="2" t="s">
        <v>42</v>
      </c>
      <c r="AF502" s="2" t="s">
        <v>43</v>
      </c>
      <c r="AG502" s="2"/>
      <c r="AH502" s="2" t="s">
        <v>44</v>
      </c>
      <c r="AI502" s="2" t="s">
        <v>3189</v>
      </c>
      <c r="AJ502" s="2" t="s">
        <v>2078</v>
      </c>
      <c r="AK502" s="2" t="s">
        <v>49</v>
      </c>
      <c r="AL502" s="2" t="s">
        <v>50</v>
      </c>
      <c r="AM502" s="2" t="s">
        <v>51</v>
      </c>
      <c r="AN502" s="2" t="s">
        <v>223</v>
      </c>
      <c r="AO502" s="2" t="s">
        <v>53</v>
      </c>
      <c r="AP502" s="2" t="s">
        <v>54</v>
      </c>
      <c r="AQ502" s="2" t="s">
        <v>55</v>
      </c>
      <c r="AR502" s="2"/>
      <c r="AS502" s="2"/>
      <c r="AT502" s="363">
        <v>0</v>
      </c>
      <c r="AU502" s="2" t="s">
        <v>6387</v>
      </c>
      <c r="AV502" s="6">
        <v>41451</v>
      </c>
      <c r="AW502" s="39">
        <v>41513.726388888892</v>
      </c>
      <c r="AX502" s="2" t="s">
        <v>48</v>
      </c>
      <c r="AY502" s="7">
        <v>10270</v>
      </c>
      <c r="AZ502" s="3">
        <v>5002</v>
      </c>
      <c r="BA502" s="16" t="s">
        <v>16044</v>
      </c>
      <c r="BB502" s="16" t="s">
        <v>16045</v>
      </c>
    </row>
    <row r="503" spans="1:54" s="16" customFormat="1" x14ac:dyDescent="0.2">
      <c r="A503" s="382"/>
      <c r="B503" s="16" t="s">
        <v>4924</v>
      </c>
      <c r="C503" s="16">
        <v>14</v>
      </c>
      <c r="D503" s="16" t="s">
        <v>4457</v>
      </c>
      <c r="E503" s="16" t="s">
        <v>4590</v>
      </c>
      <c r="F503" s="16" t="s">
        <v>5151</v>
      </c>
      <c r="G503" s="16" t="s">
        <v>7089</v>
      </c>
      <c r="H503" s="16" t="s">
        <v>4567</v>
      </c>
      <c r="I503" s="16" t="s">
        <v>7440</v>
      </c>
      <c r="J503" s="17">
        <v>41106</v>
      </c>
      <c r="K503" s="18">
        <f t="shared" si="20"/>
        <v>407.92083333332994</v>
      </c>
      <c r="L503" s="2">
        <v>1701696</v>
      </c>
      <c r="M503" s="2" t="s">
        <v>6388</v>
      </c>
      <c r="N503" s="2" t="s">
        <v>6389</v>
      </c>
      <c r="O503" s="2" t="s">
        <v>1199</v>
      </c>
      <c r="P503" s="2" t="s">
        <v>6436</v>
      </c>
      <c r="Q503" s="2"/>
      <c r="R503" s="6">
        <v>41098</v>
      </c>
      <c r="S503" s="2" t="s">
        <v>39</v>
      </c>
      <c r="T503" s="7">
        <v>228617.49</v>
      </c>
      <c r="U503" s="7">
        <v>240000</v>
      </c>
      <c r="V503" s="2" t="s">
        <v>39</v>
      </c>
      <c r="W503" s="2" t="s">
        <v>39</v>
      </c>
      <c r="X503" s="2" t="s">
        <v>39</v>
      </c>
      <c r="Y503" s="2">
        <v>0</v>
      </c>
      <c r="Z503" s="2"/>
      <c r="AA503" s="48">
        <v>114308.75</v>
      </c>
      <c r="AB503" s="2">
        <v>0</v>
      </c>
      <c r="AC503" s="2" t="s">
        <v>41</v>
      </c>
      <c r="AD503" s="2">
        <v>0</v>
      </c>
      <c r="AE503" s="2" t="s">
        <v>42</v>
      </c>
      <c r="AF503" s="2" t="s">
        <v>43</v>
      </c>
      <c r="AG503" s="2"/>
      <c r="AH503" s="2" t="s">
        <v>44</v>
      </c>
      <c r="AI503" s="2" t="s">
        <v>3189</v>
      </c>
      <c r="AJ503" s="2" t="s">
        <v>2932</v>
      </c>
      <c r="AK503" s="2" t="s">
        <v>97</v>
      </c>
      <c r="AL503" s="2" t="s">
        <v>75</v>
      </c>
      <c r="AM503" s="2" t="s">
        <v>76</v>
      </c>
      <c r="AN503" s="2" t="s">
        <v>674</v>
      </c>
      <c r="AO503" s="2" t="s">
        <v>53</v>
      </c>
      <c r="AP503" s="2" t="s">
        <v>54</v>
      </c>
      <c r="AQ503" s="2" t="s">
        <v>55</v>
      </c>
      <c r="AR503" s="2"/>
      <c r="AS503" s="2"/>
      <c r="AT503" s="363">
        <v>0</v>
      </c>
      <c r="AU503" s="2" t="s">
        <v>6390</v>
      </c>
      <c r="AV503" s="6">
        <v>41505</v>
      </c>
      <c r="AW503" s="39">
        <v>41513.92083333333</v>
      </c>
      <c r="AX503" s="2" t="s">
        <v>48</v>
      </c>
      <c r="AY503" s="7">
        <v>228617.49</v>
      </c>
      <c r="AZ503" s="3">
        <v>5002</v>
      </c>
      <c r="BA503" s="16" t="s">
        <v>16046</v>
      </c>
      <c r="BB503" s="16" t="s">
        <v>16047</v>
      </c>
    </row>
    <row r="504" spans="1:54" s="16" customFormat="1" x14ac:dyDescent="0.2">
      <c r="A504" s="382"/>
      <c r="B504" s="16" t="s">
        <v>4924</v>
      </c>
      <c r="C504" s="16">
        <v>82</v>
      </c>
      <c r="D504" s="16" t="s">
        <v>4458</v>
      </c>
      <c r="E504" s="16" t="s">
        <v>9396</v>
      </c>
      <c r="F504" s="16" t="s">
        <v>5401</v>
      </c>
      <c r="G504" s="16" t="s">
        <v>4568</v>
      </c>
      <c r="H504" s="16" t="s">
        <v>4569</v>
      </c>
      <c r="I504" s="16" t="s">
        <v>4575</v>
      </c>
      <c r="J504" s="17">
        <v>40528</v>
      </c>
      <c r="K504" s="18">
        <f t="shared" si="20"/>
        <v>985.92291666667006</v>
      </c>
      <c r="L504" s="2">
        <v>1701701</v>
      </c>
      <c r="M504" s="2" t="s">
        <v>6391</v>
      </c>
      <c r="N504" s="2" t="s">
        <v>6392</v>
      </c>
      <c r="O504" s="2" t="s">
        <v>38</v>
      </c>
      <c r="P504" s="2" t="s">
        <v>6393</v>
      </c>
      <c r="Q504" s="2"/>
      <c r="R504" s="6">
        <v>40224</v>
      </c>
      <c r="S504" s="2" t="s">
        <v>39</v>
      </c>
      <c r="T504" s="7">
        <v>80000</v>
      </c>
      <c r="U504" s="7">
        <v>80000</v>
      </c>
      <c r="V504" s="2" t="s">
        <v>39</v>
      </c>
      <c r="W504" s="2" t="s">
        <v>39</v>
      </c>
      <c r="X504" s="2" t="s">
        <v>39</v>
      </c>
      <c r="Y504" s="5">
        <v>80000</v>
      </c>
      <c r="Z504" s="2" t="s">
        <v>41</v>
      </c>
      <c r="AA504" s="48">
        <v>40000</v>
      </c>
      <c r="AB504" s="2">
        <v>0</v>
      </c>
      <c r="AC504" s="2" t="s">
        <v>41</v>
      </c>
      <c r="AD504" s="2">
        <v>0</v>
      </c>
      <c r="AE504" s="2" t="s">
        <v>42</v>
      </c>
      <c r="AF504" s="2" t="s">
        <v>43</v>
      </c>
      <c r="AG504" s="2"/>
      <c r="AH504" s="2" t="s">
        <v>44</v>
      </c>
      <c r="AI504" s="2" t="s">
        <v>89</v>
      </c>
      <c r="AJ504" s="2" t="s">
        <v>96</v>
      </c>
      <c r="AK504" s="2" t="s">
        <v>97</v>
      </c>
      <c r="AL504" s="2" t="s">
        <v>91</v>
      </c>
      <c r="AM504" s="2" t="s">
        <v>51</v>
      </c>
      <c r="AN504" s="2" t="s">
        <v>1878</v>
      </c>
      <c r="AO504" s="2" t="s">
        <v>117</v>
      </c>
      <c r="AP504" s="2" t="s">
        <v>54</v>
      </c>
      <c r="AQ504" s="2" t="s">
        <v>55</v>
      </c>
      <c r="AR504" s="2"/>
      <c r="AS504" s="2"/>
      <c r="AT504" s="363">
        <v>0</v>
      </c>
      <c r="AU504" s="2" t="s">
        <v>6394</v>
      </c>
      <c r="AV504" s="6">
        <v>41495</v>
      </c>
      <c r="AW504" s="39">
        <v>41513.92291666667</v>
      </c>
      <c r="AX504" s="2" t="s">
        <v>48</v>
      </c>
      <c r="AY504" s="7">
        <v>80000</v>
      </c>
      <c r="AZ504" s="3">
        <v>8030</v>
      </c>
      <c r="BA504" s="16" t="s">
        <v>16048</v>
      </c>
      <c r="BB504" s="16" t="s">
        <v>16049</v>
      </c>
    </row>
    <row r="505" spans="1:54" s="16" customFormat="1" x14ac:dyDescent="0.2">
      <c r="A505" s="382"/>
      <c r="B505" s="16" t="s">
        <v>4924</v>
      </c>
      <c r="C505" s="16">
        <v>93</v>
      </c>
      <c r="D505" s="16" t="s">
        <v>4458</v>
      </c>
      <c r="E505" s="2" t="s">
        <v>4904</v>
      </c>
      <c r="F505" s="16" t="s">
        <v>4604</v>
      </c>
      <c r="G505" s="16" t="s">
        <v>4568</v>
      </c>
      <c r="H505" s="16" t="s">
        <v>4567</v>
      </c>
      <c r="I505" s="16" t="s">
        <v>7440</v>
      </c>
      <c r="J505" s="17">
        <v>41141</v>
      </c>
      <c r="K505" s="18">
        <f t="shared" ref="K505:K536" si="21">AW505-J505</f>
        <v>373.07013888889196</v>
      </c>
      <c r="L505" s="2">
        <v>1701872</v>
      </c>
      <c r="M505" s="2" t="s">
        <v>6395</v>
      </c>
      <c r="N505" s="2" t="s">
        <v>6396</v>
      </c>
      <c r="O505" s="2" t="s">
        <v>38</v>
      </c>
      <c r="P505" s="2" t="s">
        <v>6429</v>
      </c>
      <c r="Q505" s="2"/>
      <c r="R505" s="6">
        <v>41130</v>
      </c>
      <c r="S505" s="2" t="s">
        <v>39</v>
      </c>
      <c r="T505" s="7">
        <v>3830.22</v>
      </c>
      <c r="U505" s="7">
        <v>4671</v>
      </c>
      <c r="V505" s="2" t="s">
        <v>39</v>
      </c>
      <c r="W505" s="2" t="s">
        <v>39</v>
      </c>
      <c r="X505" s="2" t="s">
        <v>39</v>
      </c>
      <c r="Y505" s="2">
        <v>0</v>
      </c>
      <c r="Z505" s="2"/>
      <c r="AA505" s="48">
        <v>1915.11</v>
      </c>
      <c r="AB505" s="2">
        <v>0</v>
      </c>
      <c r="AC505" s="2" t="s">
        <v>41</v>
      </c>
      <c r="AD505" s="2">
        <v>0</v>
      </c>
      <c r="AE505" s="2" t="s">
        <v>42</v>
      </c>
      <c r="AF505" s="2" t="s">
        <v>43</v>
      </c>
      <c r="AG505" s="2"/>
      <c r="AH505" s="2" t="s">
        <v>44</v>
      </c>
      <c r="AI505" s="2" t="s">
        <v>89</v>
      </c>
      <c r="AJ505" s="2" t="s">
        <v>2078</v>
      </c>
      <c r="AK505" s="2" t="s">
        <v>97</v>
      </c>
      <c r="AL505" s="2" t="s">
        <v>50</v>
      </c>
      <c r="AM505" s="2" t="s">
        <v>51</v>
      </c>
      <c r="AN505" s="2" t="s">
        <v>2101</v>
      </c>
      <c r="AO505" s="2" t="s">
        <v>53</v>
      </c>
      <c r="AP505" s="2" t="s">
        <v>54</v>
      </c>
      <c r="AQ505" s="2" t="s">
        <v>55</v>
      </c>
      <c r="AR505" s="2"/>
      <c r="AS505" s="2"/>
      <c r="AT505" s="363">
        <v>0</v>
      </c>
      <c r="AU505" s="2" t="s">
        <v>6397</v>
      </c>
      <c r="AV505" s="6">
        <v>41499</v>
      </c>
      <c r="AW505" s="39">
        <v>41514.070138888892</v>
      </c>
      <c r="AX505" s="2" t="s">
        <v>48</v>
      </c>
      <c r="AY505" s="7">
        <v>3830.22</v>
      </c>
      <c r="AZ505" s="3">
        <v>5055</v>
      </c>
      <c r="BA505" s="16" t="s">
        <v>16050</v>
      </c>
      <c r="BB505" s="16" t="s">
        <v>16051</v>
      </c>
    </row>
    <row r="506" spans="1:54" s="16" customFormat="1" x14ac:dyDescent="0.2">
      <c r="A506" s="382"/>
      <c r="B506" s="16" t="s">
        <v>4924</v>
      </c>
      <c r="C506" s="16">
        <v>93</v>
      </c>
      <c r="D506" s="16" t="s">
        <v>4458</v>
      </c>
      <c r="E506" s="16" t="s">
        <v>4592</v>
      </c>
      <c r="F506" s="16" t="s">
        <v>9407</v>
      </c>
      <c r="G506" s="16" t="s">
        <v>4568</v>
      </c>
      <c r="H506" s="16" t="s">
        <v>4567</v>
      </c>
      <c r="I506" s="16" t="s">
        <v>7440</v>
      </c>
      <c r="J506" s="17">
        <v>40787</v>
      </c>
      <c r="K506" s="18">
        <f t="shared" si="21"/>
        <v>727.97152777777956</v>
      </c>
      <c r="L506" s="2">
        <v>1702487</v>
      </c>
      <c r="M506" s="2" t="s">
        <v>6398</v>
      </c>
      <c r="N506" s="2" t="s">
        <v>6399</v>
      </c>
      <c r="O506" s="2" t="s">
        <v>38</v>
      </c>
      <c r="P506" s="2" t="s">
        <v>6430</v>
      </c>
      <c r="Q506" s="2"/>
      <c r="R506" s="6">
        <v>40912</v>
      </c>
      <c r="S506" s="2" t="s">
        <v>39</v>
      </c>
      <c r="T506" s="7">
        <v>79961.960000000006</v>
      </c>
      <c r="U506" s="7">
        <v>79961.960000000006</v>
      </c>
      <c r="V506" s="2" t="s">
        <v>39</v>
      </c>
      <c r="W506" s="2" t="s">
        <v>39</v>
      </c>
      <c r="X506" s="2" t="s">
        <v>39</v>
      </c>
      <c r="Y506" s="2">
        <v>0</v>
      </c>
      <c r="Z506" s="2"/>
      <c r="AA506" s="48">
        <v>37981.93</v>
      </c>
      <c r="AB506" s="2">
        <v>0</v>
      </c>
      <c r="AC506" s="2" t="s">
        <v>41</v>
      </c>
      <c r="AD506" s="2">
        <v>0</v>
      </c>
      <c r="AE506" s="2" t="s">
        <v>42</v>
      </c>
      <c r="AF506" s="2" t="s">
        <v>43</v>
      </c>
      <c r="AG506" s="2"/>
      <c r="AH506" s="2" t="s">
        <v>44</v>
      </c>
      <c r="AI506" s="2" t="s">
        <v>89</v>
      </c>
      <c r="AJ506" s="2" t="s">
        <v>6376</v>
      </c>
      <c r="AK506" s="2" t="s">
        <v>97</v>
      </c>
      <c r="AL506" s="2" t="s">
        <v>160</v>
      </c>
      <c r="AM506" s="2" t="s">
        <v>51</v>
      </c>
      <c r="AN506" s="2" t="s">
        <v>604</v>
      </c>
      <c r="AO506" s="2" t="s">
        <v>46</v>
      </c>
      <c r="AP506" s="2" t="s">
        <v>47</v>
      </c>
      <c r="AQ506" s="2" t="s">
        <v>55</v>
      </c>
      <c r="AR506" s="2"/>
      <c r="AS506" s="2"/>
      <c r="AT506" s="363">
        <v>0</v>
      </c>
      <c r="AU506" s="2" t="s">
        <v>6400</v>
      </c>
      <c r="AV506" s="6">
        <v>41505</v>
      </c>
      <c r="AW506" s="39">
        <v>41514.97152777778</v>
      </c>
      <c r="AX506" s="2" t="s">
        <v>48</v>
      </c>
      <c r="AY506" s="7">
        <v>79961.960000000006</v>
      </c>
      <c r="AZ506" s="3">
        <v>7000</v>
      </c>
      <c r="BA506" s="16" t="s">
        <v>16052</v>
      </c>
      <c r="BB506" s="16" t="s">
        <v>16053</v>
      </c>
    </row>
    <row r="507" spans="1:54" s="16" customFormat="1" x14ac:dyDescent="0.2">
      <c r="A507" s="382"/>
      <c r="B507" s="16" t="s">
        <v>4924</v>
      </c>
      <c r="C507" s="16">
        <v>93</v>
      </c>
      <c r="D507" s="16" t="s">
        <v>4458</v>
      </c>
      <c r="E507" s="16" t="s">
        <v>4592</v>
      </c>
      <c r="F507" s="16" t="s">
        <v>9407</v>
      </c>
      <c r="G507" s="16" t="s">
        <v>4571</v>
      </c>
      <c r="H507" s="16" t="s">
        <v>4567</v>
      </c>
      <c r="I507" s="16" t="s">
        <v>4587</v>
      </c>
      <c r="J507" s="17">
        <v>41306</v>
      </c>
      <c r="K507" s="18">
        <f t="shared" si="21"/>
        <v>209.47847222222481</v>
      </c>
      <c r="L507" s="2">
        <v>1702786</v>
      </c>
      <c r="M507" s="2" t="s">
        <v>6401</v>
      </c>
      <c r="N507" s="2" t="s">
        <v>6402</v>
      </c>
      <c r="O507" s="2" t="s">
        <v>38</v>
      </c>
      <c r="P507" s="2" t="s">
        <v>6495</v>
      </c>
      <c r="Q507" s="2"/>
      <c r="R507" s="6">
        <v>39175</v>
      </c>
      <c r="S507" s="2" t="s">
        <v>39</v>
      </c>
      <c r="T507" s="7">
        <v>0</v>
      </c>
      <c r="U507" s="7">
        <v>19500</v>
      </c>
      <c r="V507" s="2" t="s">
        <v>39</v>
      </c>
      <c r="W507" s="2" t="s">
        <v>39</v>
      </c>
      <c r="X507" s="2" t="s">
        <v>39</v>
      </c>
      <c r="Y507" s="2">
        <v>0</v>
      </c>
      <c r="Z507" s="2"/>
      <c r="AA507" s="48">
        <v>0</v>
      </c>
      <c r="AB507" s="2">
        <v>0</v>
      </c>
      <c r="AC507" s="2" t="s">
        <v>41</v>
      </c>
      <c r="AD507" s="2">
        <v>0</v>
      </c>
      <c r="AE507" s="2" t="s">
        <v>42</v>
      </c>
      <c r="AF507" s="2" t="s">
        <v>43</v>
      </c>
      <c r="AG507" s="2"/>
      <c r="AH507" s="2" t="s">
        <v>44</v>
      </c>
      <c r="AI507" s="2" t="s">
        <v>89</v>
      </c>
      <c r="AJ507" s="2" t="s">
        <v>96</v>
      </c>
      <c r="AK507" s="2" t="s">
        <v>97</v>
      </c>
      <c r="AL507" s="2" t="s">
        <v>160</v>
      </c>
      <c r="AM507" s="2" t="s">
        <v>51</v>
      </c>
      <c r="AN507" s="2" t="s">
        <v>3526</v>
      </c>
      <c r="AO507" s="2" t="s">
        <v>53</v>
      </c>
      <c r="AP507" s="2" t="s">
        <v>54</v>
      </c>
      <c r="AQ507" s="2" t="s">
        <v>55</v>
      </c>
      <c r="AR507" s="2"/>
      <c r="AS507" s="2"/>
      <c r="AT507" s="363">
        <v>0</v>
      </c>
      <c r="AU507" s="2" t="s">
        <v>6403</v>
      </c>
      <c r="AV507" s="6">
        <v>41486</v>
      </c>
      <c r="AW507" s="39">
        <v>41515.478472222225</v>
      </c>
      <c r="AX507" s="2" t="s">
        <v>48</v>
      </c>
      <c r="AY507" s="7">
        <v>0</v>
      </c>
      <c r="AZ507" s="3">
        <v>7000</v>
      </c>
      <c r="BA507" s="16" t="s">
        <v>16054</v>
      </c>
      <c r="BB507" s="16" t="s">
        <v>16055</v>
      </c>
    </row>
    <row r="508" spans="1:54" s="16" customFormat="1" x14ac:dyDescent="0.2">
      <c r="A508" s="382"/>
      <c r="B508" s="16" t="s">
        <v>4924</v>
      </c>
      <c r="C508" s="16">
        <v>93</v>
      </c>
      <c r="D508" s="16" t="s">
        <v>4458</v>
      </c>
      <c r="E508" s="35" t="s">
        <v>4597</v>
      </c>
      <c r="F508" s="16" t="s">
        <v>5401</v>
      </c>
      <c r="G508" s="16" t="s">
        <v>4571</v>
      </c>
      <c r="H508" s="16" t="s">
        <v>4569</v>
      </c>
      <c r="I508" s="16" t="s">
        <v>7439</v>
      </c>
      <c r="J508" s="17">
        <v>40109</v>
      </c>
      <c r="K508" s="18">
        <f t="shared" si="21"/>
        <v>1406.590277777781</v>
      </c>
      <c r="L508" s="2">
        <v>1702875</v>
      </c>
      <c r="M508" s="2" t="s">
        <v>6404</v>
      </c>
      <c r="N508" s="2" t="s">
        <v>6405</v>
      </c>
      <c r="O508" s="2" t="s">
        <v>38</v>
      </c>
      <c r="P508" s="2" t="s">
        <v>6496</v>
      </c>
      <c r="Q508" s="2"/>
      <c r="R508" s="6">
        <v>40078</v>
      </c>
      <c r="S508" s="2" t="s">
        <v>39</v>
      </c>
      <c r="T508" s="7">
        <v>51561</v>
      </c>
      <c r="U508" s="7">
        <v>51561</v>
      </c>
      <c r="V508" s="2" t="s">
        <v>39</v>
      </c>
      <c r="W508" s="2" t="s">
        <v>39</v>
      </c>
      <c r="X508" s="2" t="s">
        <v>39</v>
      </c>
      <c r="Y508" s="2">
        <v>0</v>
      </c>
      <c r="Z508" s="2"/>
      <c r="AA508" s="48">
        <v>25780.5</v>
      </c>
      <c r="AB508" s="2">
        <v>0</v>
      </c>
      <c r="AC508" s="2" t="s">
        <v>41</v>
      </c>
      <c r="AD508" s="2">
        <v>0</v>
      </c>
      <c r="AE508" s="2" t="s">
        <v>42</v>
      </c>
      <c r="AF508" s="2" t="s">
        <v>43</v>
      </c>
      <c r="AG508" s="2"/>
      <c r="AH508" s="2" t="s">
        <v>44</v>
      </c>
      <c r="AI508" s="2" t="s">
        <v>89</v>
      </c>
      <c r="AJ508" s="2" t="s">
        <v>96</v>
      </c>
      <c r="AK508" s="2" t="s">
        <v>97</v>
      </c>
      <c r="AL508" s="2" t="s">
        <v>91</v>
      </c>
      <c r="AM508" s="2" t="s">
        <v>51</v>
      </c>
      <c r="AN508" s="2" t="s">
        <v>1705</v>
      </c>
      <c r="AO508" s="2" t="s">
        <v>53</v>
      </c>
      <c r="AP508" s="2" t="s">
        <v>54</v>
      </c>
      <c r="AQ508" s="2" t="s">
        <v>55</v>
      </c>
      <c r="AR508" s="2"/>
      <c r="AS508" s="2"/>
      <c r="AT508" s="363">
        <v>0</v>
      </c>
      <c r="AU508" s="2" t="s">
        <v>6406</v>
      </c>
      <c r="AV508" s="6">
        <v>41507</v>
      </c>
      <c r="AW508" s="39">
        <v>41515.590277777781</v>
      </c>
      <c r="AX508" s="2" t="s">
        <v>48</v>
      </c>
      <c r="AY508" s="7">
        <v>51561</v>
      </c>
      <c r="AZ508" s="3">
        <v>1008</v>
      </c>
      <c r="BA508" s="16" t="s">
        <v>16056</v>
      </c>
      <c r="BB508" s="16" t="s">
        <v>14067</v>
      </c>
    </row>
    <row r="509" spans="1:54" s="16" customFormat="1" x14ac:dyDescent="0.2">
      <c r="A509" s="382"/>
      <c r="B509" s="16" t="s">
        <v>4924</v>
      </c>
      <c r="C509" s="16">
        <v>93</v>
      </c>
      <c r="D509" s="16" t="s">
        <v>4458</v>
      </c>
      <c r="E509" s="35" t="s">
        <v>4589</v>
      </c>
      <c r="F509" s="16" t="s">
        <v>5401</v>
      </c>
      <c r="G509" s="16" t="s">
        <v>4571</v>
      </c>
      <c r="H509" s="16" t="s">
        <v>4567</v>
      </c>
      <c r="I509" s="16" t="s">
        <v>4587</v>
      </c>
      <c r="J509" s="17">
        <v>39877</v>
      </c>
      <c r="K509" s="18">
        <f t="shared" si="21"/>
        <v>1638.8013888888891</v>
      </c>
      <c r="L509" s="2">
        <v>1703191</v>
      </c>
      <c r="M509" s="2" t="s">
        <v>6407</v>
      </c>
      <c r="N509" s="2" t="s">
        <v>6408</v>
      </c>
      <c r="O509" s="2" t="s">
        <v>38</v>
      </c>
      <c r="P509" s="2" t="s">
        <v>6431</v>
      </c>
      <c r="Q509" s="2"/>
      <c r="R509" s="6">
        <v>39877</v>
      </c>
      <c r="S509" s="2" t="s">
        <v>39</v>
      </c>
      <c r="T509" s="7">
        <v>164964.56</v>
      </c>
      <c r="U509" s="7">
        <v>173022.4</v>
      </c>
      <c r="V509" s="2" t="s">
        <v>39</v>
      </c>
      <c r="W509" s="2" t="s">
        <v>39</v>
      </c>
      <c r="X509" s="2" t="s">
        <v>39</v>
      </c>
      <c r="Y509" s="2">
        <v>0</v>
      </c>
      <c r="Z509" s="2"/>
      <c r="AA509" s="48">
        <v>82482.28</v>
      </c>
      <c r="AB509" s="2">
        <v>0</v>
      </c>
      <c r="AC509" s="2" t="s">
        <v>41</v>
      </c>
      <c r="AD509" s="2">
        <v>0</v>
      </c>
      <c r="AE509" s="2" t="s">
        <v>42</v>
      </c>
      <c r="AF509" s="2" t="s">
        <v>43</v>
      </c>
      <c r="AG509" s="2"/>
      <c r="AH509" s="2" t="s">
        <v>44</v>
      </c>
      <c r="AI509" s="2" t="s">
        <v>3815</v>
      </c>
      <c r="AJ509" s="2" t="s">
        <v>96</v>
      </c>
      <c r="AK509" s="2" t="s">
        <v>49</v>
      </c>
      <c r="AL509" s="2" t="s">
        <v>98</v>
      </c>
      <c r="AM509" s="2" t="s">
        <v>51</v>
      </c>
      <c r="AN509" s="2" t="s">
        <v>1557</v>
      </c>
      <c r="AO509" s="2" t="s">
        <v>53</v>
      </c>
      <c r="AP509" s="2" t="s">
        <v>54</v>
      </c>
      <c r="AQ509" s="2" t="s">
        <v>55</v>
      </c>
      <c r="AR509" s="2"/>
      <c r="AS509" s="2"/>
      <c r="AT509" s="363">
        <v>0</v>
      </c>
      <c r="AU509" s="2" t="s">
        <v>6409</v>
      </c>
      <c r="AV509" s="6">
        <v>41481</v>
      </c>
      <c r="AW509" s="39">
        <v>41515.801388888889</v>
      </c>
      <c r="AX509" s="2" t="s">
        <v>48</v>
      </c>
      <c r="AY509" s="7">
        <v>164964.56</v>
      </c>
      <c r="AZ509" s="3" t="s">
        <v>10311</v>
      </c>
      <c r="BA509" s="16" t="s">
        <v>16057</v>
      </c>
      <c r="BB509" s="16" t="s">
        <v>16058</v>
      </c>
    </row>
    <row r="510" spans="1:54" s="16" customFormat="1" x14ac:dyDescent="0.2">
      <c r="A510" s="382"/>
      <c r="B510" s="16" t="s">
        <v>4924</v>
      </c>
      <c r="C510" s="16">
        <v>93</v>
      </c>
      <c r="D510" s="16" t="s">
        <v>4458</v>
      </c>
      <c r="E510" s="35" t="s">
        <v>4597</v>
      </c>
      <c r="F510" s="16" t="s">
        <v>5401</v>
      </c>
      <c r="G510" s="16" t="s">
        <v>4568</v>
      </c>
      <c r="H510" s="16" t="s">
        <v>4569</v>
      </c>
      <c r="I510" s="16" t="s">
        <v>7438</v>
      </c>
      <c r="J510" s="17">
        <v>39911</v>
      </c>
      <c r="K510" s="18">
        <f t="shared" si="21"/>
        <v>1605.0104166666642</v>
      </c>
      <c r="L510" s="2">
        <v>1703421</v>
      </c>
      <c r="M510" s="2" t="s">
        <v>6410</v>
      </c>
      <c r="N510" s="2" t="s">
        <v>6411</v>
      </c>
      <c r="O510" s="2" t="s">
        <v>38</v>
      </c>
      <c r="P510" s="2" t="s">
        <v>5085</v>
      </c>
      <c r="Q510" s="2"/>
      <c r="R510" s="6">
        <v>39907</v>
      </c>
      <c r="S510" s="2" t="s">
        <v>39</v>
      </c>
      <c r="T510" s="7">
        <v>391116</v>
      </c>
      <c r="U510" s="7">
        <v>391116</v>
      </c>
      <c r="V510" s="2" t="s">
        <v>39</v>
      </c>
      <c r="W510" s="2" t="s">
        <v>39</v>
      </c>
      <c r="X510" s="2" t="s">
        <v>39</v>
      </c>
      <c r="Y510" s="2">
        <v>0</v>
      </c>
      <c r="Z510" s="2"/>
      <c r="AA510" s="48">
        <v>195558</v>
      </c>
      <c r="AB510" s="2">
        <v>0</v>
      </c>
      <c r="AC510" s="2" t="s">
        <v>41</v>
      </c>
      <c r="AD510" s="2">
        <v>0</v>
      </c>
      <c r="AE510" s="2" t="s">
        <v>42</v>
      </c>
      <c r="AF510" s="2" t="s">
        <v>43</v>
      </c>
      <c r="AG510" s="2"/>
      <c r="AH510" s="2" t="s">
        <v>44</v>
      </c>
      <c r="AI510" s="2" t="s">
        <v>89</v>
      </c>
      <c r="AJ510" s="2" t="s">
        <v>96</v>
      </c>
      <c r="AK510" s="2" t="s">
        <v>97</v>
      </c>
      <c r="AL510" s="2" t="s">
        <v>68</v>
      </c>
      <c r="AM510" s="2" t="s">
        <v>51</v>
      </c>
      <c r="AN510" s="2" t="s">
        <v>933</v>
      </c>
      <c r="AO510" s="2" t="s">
        <v>53</v>
      </c>
      <c r="AP510" s="2" t="s">
        <v>54</v>
      </c>
      <c r="AQ510" s="2" t="s">
        <v>55</v>
      </c>
      <c r="AR510" s="2"/>
      <c r="AS510" s="2"/>
      <c r="AT510" s="363">
        <v>0</v>
      </c>
      <c r="AU510" s="2" t="s">
        <v>6412</v>
      </c>
      <c r="AV510" s="6">
        <v>41503</v>
      </c>
      <c r="AW510" s="39">
        <v>41516.010416666664</v>
      </c>
      <c r="AX510" s="2" t="s">
        <v>48</v>
      </c>
      <c r="AY510" s="7">
        <v>391116</v>
      </c>
      <c r="AZ510" s="3">
        <v>5030</v>
      </c>
      <c r="BA510" s="16" t="s">
        <v>16059</v>
      </c>
      <c r="BB510" s="16" t="s">
        <v>16060</v>
      </c>
    </row>
    <row r="511" spans="1:54" s="16" customFormat="1" x14ac:dyDescent="0.2">
      <c r="A511" s="382"/>
      <c r="B511" s="16" t="s">
        <v>4924</v>
      </c>
      <c r="C511" s="16">
        <v>93</v>
      </c>
      <c r="D511" s="16" t="s">
        <v>4458</v>
      </c>
      <c r="E511" s="2" t="s">
        <v>4597</v>
      </c>
      <c r="F511" s="16" t="s">
        <v>5401</v>
      </c>
      <c r="G511" s="16" t="s">
        <v>4571</v>
      </c>
      <c r="H511" s="16" t="s">
        <v>4584</v>
      </c>
      <c r="I511" s="16" t="s">
        <v>4584</v>
      </c>
      <c r="J511" s="17">
        <v>41529</v>
      </c>
      <c r="K511" s="18">
        <f t="shared" si="21"/>
        <v>-12.014583333329938</v>
      </c>
      <c r="L511" s="2">
        <v>1704260</v>
      </c>
      <c r="M511" s="2" t="s">
        <v>6413</v>
      </c>
      <c r="N511" s="2" t="s">
        <v>6414</v>
      </c>
      <c r="O511" s="2" t="s">
        <v>38</v>
      </c>
      <c r="P511" s="2" t="s">
        <v>6497</v>
      </c>
      <c r="Q511" s="2"/>
      <c r="R511" s="6">
        <v>41487</v>
      </c>
      <c r="S511" s="2" t="s">
        <v>39</v>
      </c>
      <c r="T511" s="7">
        <v>17379</v>
      </c>
      <c r="U511" s="7">
        <v>17379</v>
      </c>
      <c r="V511" s="2" t="s">
        <v>39</v>
      </c>
      <c r="W511" s="2" t="s">
        <v>39</v>
      </c>
      <c r="X511" s="2" t="s">
        <v>39</v>
      </c>
      <c r="Y511" s="2">
        <v>0</v>
      </c>
      <c r="Z511" s="2"/>
      <c r="AA511" s="48">
        <v>8689.5</v>
      </c>
      <c r="AB511" s="2">
        <v>0</v>
      </c>
      <c r="AC511" s="2" t="s">
        <v>41</v>
      </c>
      <c r="AD511" s="2">
        <v>0</v>
      </c>
      <c r="AE511" s="2" t="s">
        <v>42</v>
      </c>
      <c r="AF511" s="2" t="s">
        <v>43</v>
      </c>
      <c r="AG511" s="2"/>
      <c r="AH511" s="2" t="s">
        <v>44</v>
      </c>
      <c r="AI511" s="2" t="s">
        <v>89</v>
      </c>
      <c r="AJ511" s="2" t="s">
        <v>2078</v>
      </c>
      <c r="AK511" s="2" t="s">
        <v>49</v>
      </c>
      <c r="AL511" s="2" t="s">
        <v>160</v>
      </c>
      <c r="AM511" s="2" t="s">
        <v>51</v>
      </c>
      <c r="AN511" s="2" t="s">
        <v>205</v>
      </c>
      <c r="AO511" s="2" t="s">
        <v>206</v>
      </c>
      <c r="AP511" s="2" t="s">
        <v>4380</v>
      </c>
      <c r="AQ511" s="2" t="s">
        <v>55</v>
      </c>
      <c r="AR511" s="2"/>
      <c r="AS511" s="2"/>
      <c r="AT511" s="363">
        <v>0</v>
      </c>
      <c r="AU511" s="2" t="s">
        <v>6415</v>
      </c>
      <c r="AV511" s="6">
        <v>41508</v>
      </c>
      <c r="AW511" s="39">
        <v>41516.98541666667</v>
      </c>
      <c r="AX511" s="2" t="s">
        <v>48</v>
      </c>
      <c r="AY511" s="7">
        <v>17379</v>
      </c>
      <c r="AZ511" s="3">
        <v>5030</v>
      </c>
      <c r="BA511" s="16" t="s">
        <v>16061</v>
      </c>
      <c r="BB511" s="16" t="s">
        <v>16062</v>
      </c>
    </row>
    <row r="512" spans="1:54" s="16" customFormat="1" x14ac:dyDescent="0.2">
      <c r="A512" s="382"/>
      <c r="B512" s="16" t="s">
        <v>4924</v>
      </c>
      <c r="C512" s="16">
        <v>93</v>
      </c>
      <c r="D512" s="16" t="s">
        <v>4458</v>
      </c>
      <c r="E512" s="16" t="s">
        <v>4645</v>
      </c>
      <c r="F512" s="16" t="s">
        <v>5401</v>
      </c>
      <c r="G512" s="16" t="s">
        <v>4582</v>
      </c>
      <c r="H512" s="16" t="s">
        <v>4569</v>
      </c>
      <c r="I512" s="16" t="s">
        <v>4578</v>
      </c>
      <c r="J512" s="17">
        <v>41156</v>
      </c>
      <c r="K512" s="18">
        <f t="shared" si="21"/>
        <v>361.02916666666715</v>
      </c>
      <c r="L512" s="2">
        <v>1704309</v>
      </c>
      <c r="M512" s="2" t="s">
        <v>6416</v>
      </c>
      <c r="N512" s="2" t="s">
        <v>6417</v>
      </c>
      <c r="O512" s="2" t="s">
        <v>38</v>
      </c>
      <c r="P512" s="2" t="s">
        <v>6498</v>
      </c>
      <c r="Q512" s="2"/>
      <c r="R512" s="6">
        <v>41149</v>
      </c>
      <c r="S512" s="2" t="s">
        <v>39</v>
      </c>
      <c r="T512" s="7">
        <v>170000</v>
      </c>
      <c r="U512" s="7">
        <v>170000</v>
      </c>
      <c r="V512" s="2" t="s">
        <v>39</v>
      </c>
      <c r="W512" s="2" t="s">
        <v>39</v>
      </c>
      <c r="X512" s="2" t="s">
        <v>39</v>
      </c>
      <c r="Y512" s="2">
        <v>0</v>
      </c>
      <c r="Z512" s="2"/>
      <c r="AA512" s="48">
        <v>85000</v>
      </c>
      <c r="AB512" s="2">
        <v>0</v>
      </c>
      <c r="AC512" s="2" t="s">
        <v>41</v>
      </c>
      <c r="AD512" s="2">
        <v>0</v>
      </c>
      <c r="AE512" s="2" t="s">
        <v>42</v>
      </c>
      <c r="AF512" s="2" t="s">
        <v>43</v>
      </c>
      <c r="AG512" s="2"/>
      <c r="AH512" s="2" t="s">
        <v>44</v>
      </c>
      <c r="AI512" s="2" t="s">
        <v>89</v>
      </c>
      <c r="AJ512" s="2" t="s">
        <v>96</v>
      </c>
      <c r="AK512" s="2" t="s">
        <v>97</v>
      </c>
      <c r="AL512" s="2" t="s">
        <v>421</v>
      </c>
      <c r="AM512" s="2" t="s">
        <v>51</v>
      </c>
      <c r="AN512" s="2" t="s">
        <v>1634</v>
      </c>
      <c r="AO512" s="2" t="s">
        <v>117</v>
      </c>
      <c r="AP512" s="2" t="s">
        <v>54</v>
      </c>
      <c r="AQ512" s="2" t="s">
        <v>55</v>
      </c>
      <c r="AR512" s="2"/>
      <c r="AS512" s="2"/>
      <c r="AT512" s="363">
        <v>0</v>
      </c>
      <c r="AU512" s="2" t="s">
        <v>6418</v>
      </c>
      <c r="AV512" s="6">
        <v>41494</v>
      </c>
      <c r="AW512" s="39">
        <v>41517.029166666667</v>
      </c>
      <c r="AX512" s="2" t="s">
        <v>48</v>
      </c>
      <c r="AY512" s="7">
        <v>170000</v>
      </c>
      <c r="AZ512" s="3">
        <v>8061</v>
      </c>
      <c r="BA512" s="16" t="s">
        <v>16063</v>
      </c>
      <c r="BB512" s="16" t="s">
        <v>16064</v>
      </c>
    </row>
    <row r="513" spans="1:54" s="16" customFormat="1" x14ac:dyDescent="0.2">
      <c r="A513" s="382"/>
      <c r="B513" s="16" t="s">
        <v>4924</v>
      </c>
      <c r="C513" s="16">
        <v>93</v>
      </c>
      <c r="D513" s="16" t="s">
        <v>4458</v>
      </c>
      <c r="E513" s="2" t="s">
        <v>4904</v>
      </c>
      <c r="F513" s="16" t="s">
        <v>4604</v>
      </c>
      <c r="G513" s="16" t="s">
        <v>4582</v>
      </c>
      <c r="H513" s="16" t="s">
        <v>4569</v>
      </c>
      <c r="I513" s="16" t="s">
        <v>9409</v>
      </c>
      <c r="J513" s="17">
        <v>41109</v>
      </c>
      <c r="K513" s="18">
        <f t="shared" si="21"/>
        <v>408.04513888889051</v>
      </c>
      <c r="L513" s="2">
        <v>1704324</v>
      </c>
      <c r="M513" s="2" t="s">
        <v>6433</v>
      </c>
      <c r="N513" s="2" t="s">
        <v>6434</v>
      </c>
      <c r="O513" s="2" t="s">
        <v>38</v>
      </c>
      <c r="P513" s="2" t="s">
        <v>6499</v>
      </c>
      <c r="Q513" s="2"/>
      <c r="R513" s="6">
        <v>40828</v>
      </c>
      <c r="S513" s="2" t="s">
        <v>39</v>
      </c>
      <c r="T513" s="7">
        <v>63000</v>
      </c>
      <c r="U513" s="7">
        <v>63000</v>
      </c>
      <c r="V513" s="2" t="s">
        <v>39</v>
      </c>
      <c r="W513" s="2" t="s">
        <v>39</v>
      </c>
      <c r="X513" s="2" t="s">
        <v>39</v>
      </c>
      <c r="Y513" s="2">
        <v>0</v>
      </c>
      <c r="Z513" s="2"/>
      <c r="AA513" s="48">
        <v>31500</v>
      </c>
      <c r="AB513" s="2">
        <v>0</v>
      </c>
      <c r="AC513" s="2" t="s">
        <v>41</v>
      </c>
      <c r="AD513" s="2">
        <v>0</v>
      </c>
      <c r="AE513" s="2" t="s">
        <v>42</v>
      </c>
      <c r="AF513" s="2" t="s">
        <v>43</v>
      </c>
      <c r="AG513" s="2"/>
      <c r="AH513" s="2" t="s">
        <v>44</v>
      </c>
      <c r="AI513" s="2" t="s">
        <v>89</v>
      </c>
      <c r="AJ513" s="2" t="s">
        <v>2078</v>
      </c>
      <c r="AK513" s="2" t="s">
        <v>49</v>
      </c>
      <c r="AL513" s="2" t="s">
        <v>75</v>
      </c>
      <c r="AM513" s="2" t="s">
        <v>76</v>
      </c>
      <c r="AN513" s="2" t="s">
        <v>3931</v>
      </c>
      <c r="AO513" s="2" t="s">
        <v>53</v>
      </c>
      <c r="AP513" s="2" t="s">
        <v>54</v>
      </c>
      <c r="AQ513" s="2" t="s">
        <v>55</v>
      </c>
      <c r="AR513" s="2"/>
      <c r="AS513" s="2"/>
      <c r="AT513" s="363">
        <v>0</v>
      </c>
      <c r="AU513" s="2" t="s">
        <v>6435</v>
      </c>
      <c r="AV513" s="6">
        <v>41502</v>
      </c>
      <c r="AW513" s="39">
        <v>41517.045138888891</v>
      </c>
      <c r="AX513" s="2" t="s">
        <v>48</v>
      </c>
      <c r="AY513" s="7">
        <v>63000</v>
      </c>
      <c r="AZ513" s="3">
        <v>5055</v>
      </c>
      <c r="BA513" s="16" t="s">
        <v>16065</v>
      </c>
      <c r="BB513" s="16" t="s">
        <v>16066</v>
      </c>
    </row>
    <row r="514" spans="1:54" s="16" customFormat="1" x14ac:dyDescent="0.2">
      <c r="A514" s="382"/>
      <c r="B514" s="16" t="s">
        <v>4924</v>
      </c>
      <c r="C514" s="16">
        <v>82</v>
      </c>
      <c r="D514" s="16" t="s">
        <v>4458</v>
      </c>
      <c r="E514" s="16" t="s">
        <v>9396</v>
      </c>
      <c r="F514" s="16" t="s">
        <v>5401</v>
      </c>
      <c r="G514" s="16" t="s">
        <v>4568</v>
      </c>
      <c r="H514" s="16" t="s">
        <v>4569</v>
      </c>
      <c r="I514" s="16" t="s">
        <v>7438</v>
      </c>
      <c r="J514" s="17">
        <v>41298</v>
      </c>
      <c r="K514" s="18">
        <f t="shared" si="21"/>
        <v>218.5222222222219</v>
      </c>
      <c r="L514" s="2">
        <v>1703784</v>
      </c>
      <c r="M514" s="2" t="s">
        <v>6437</v>
      </c>
      <c r="N514" s="2" t="s">
        <v>6438</v>
      </c>
      <c r="O514" s="2" t="s">
        <v>38</v>
      </c>
      <c r="P514" s="2" t="s">
        <v>6500</v>
      </c>
      <c r="Q514" s="2"/>
      <c r="R514" s="6">
        <v>41280</v>
      </c>
      <c r="S514" s="2" t="s">
        <v>39</v>
      </c>
      <c r="T514" s="7">
        <v>342486</v>
      </c>
      <c r="U514" s="7">
        <v>342486</v>
      </c>
      <c r="V514" s="2" t="s">
        <v>39</v>
      </c>
      <c r="W514" s="2" t="s">
        <v>39</v>
      </c>
      <c r="X514" s="2" t="s">
        <v>39</v>
      </c>
      <c r="Y514" s="2">
        <v>0</v>
      </c>
      <c r="Z514" s="2"/>
      <c r="AA514" s="48">
        <v>171243</v>
      </c>
      <c r="AB514" s="2">
        <v>0</v>
      </c>
      <c r="AC514" s="2" t="s">
        <v>41</v>
      </c>
      <c r="AD514" s="2">
        <v>0</v>
      </c>
      <c r="AE514" s="2" t="s">
        <v>42</v>
      </c>
      <c r="AF514" s="2" t="s">
        <v>43</v>
      </c>
      <c r="AG514" s="2"/>
      <c r="AH514" s="2" t="s">
        <v>44</v>
      </c>
      <c r="AI514" s="2" t="s">
        <v>3815</v>
      </c>
      <c r="AJ514" s="2" t="s">
        <v>96</v>
      </c>
      <c r="AK514" s="2" t="s">
        <v>49</v>
      </c>
      <c r="AL514" s="2" t="s">
        <v>264</v>
      </c>
      <c r="AM514" s="2" t="s">
        <v>51</v>
      </c>
      <c r="AN514" s="2" t="s">
        <v>434</v>
      </c>
      <c r="AO514" s="2" t="s">
        <v>435</v>
      </c>
      <c r="AP514" s="2" t="s">
        <v>218</v>
      </c>
      <c r="AQ514" s="2" t="s">
        <v>55</v>
      </c>
      <c r="AR514" s="2"/>
      <c r="AS514" s="2"/>
      <c r="AT514" s="363">
        <v>0</v>
      </c>
      <c r="AU514" s="2" t="s">
        <v>6439</v>
      </c>
      <c r="AV514" s="6">
        <v>41494</v>
      </c>
      <c r="AW514" s="39">
        <v>41516.522222222222</v>
      </c>
      <c r="AX514" s="2" t="s">
        <v>48</v>
      </c>
      <c r="AY514" s="7">
        <v>342486</v>
      </c>
      <c r="AZ514" s="3">
        <v>8030</v>
      </c>
      <c r="BA514" s="16" t="s">
        <v>16067</v>
      </c>
      <c r="BB514" s="16" t="s">
        <v>16068</v>
      </c>
    </row>
    <row r="515" spans="1:54" s="16" customFormat="1" x14ac:dyDescent="0.2">
      <c r="A515" s="382"/>
      <c r="B515" s="16" t="s">
        <v>4925</v>
      </c>
      <c r="C515" s="16">
        <v>82</v>
      </c>
      <c r="D515" s="16" t="s">
        <v>4458</v>
      </c>
      <c r="E515" s="16" t="s">
        <v>9395</v>
      </c>
      <c r="F515" s="16" t="s">
        <v>5401</v>
      </c>
      <c r="G515" s="16" t="s">
        <v>4568</v>
      </c>
      <c r="H515" s="16" t="s">
        <v>4584</v>
      </c>
      <c r="I515" s="16" t="s">
        <v>4584</v>
      </c>
      <c r="J515" s="17">
        <v>41535</v>
      </c>
      <c r="K515" s="18">
        <f t="shared" si="21"/>
        <v>-15.47013888888614</v>
      </c>
      <c r="L515" s="2">
        <v>1704529</v>
      </c>
      <c r="M515" s="2" t="s">
        <v>6440</v>
      </c>
      <c r="N515" s="2" t="s">
        <v>6441</v>
      </c>
      <c r="O515" s="2" t="s">
        <v>38</v>
      </c>
      <c r="P515" s="2" t="s">
        <v>6552</v>
      </c>
      <c r="Q515" s="2"/>
      <c r="R515" s="6">
        <v>41183</v>
      </c>
      <c r="S515" s="2" t="s">
        <v>39</v>
      </c>
      <c r="T515" s="7">
        <v>323988</v>
      </c>
      <c r="U515" s="7">
        <v>323988</v>
      </c>
      <c r="V515" s="2" t="s">
        <v>39</v>
      </c>
      <c r="W515" s="2" t="s">
        <v>39</v>
      </c>
      <c r="X515" s="2" t="s">
        <v>39</v>
      </c>
      <c r="Y515" s="2">
        <v>0</v>
      </c>
      <c r="Z515" s="2"/>
      <c r="AA515" s="48">
        <v>161994</v>
      </c>
      <c r="AB515" s="2">
        <v>0</v>
      </c>
      <c r="AC515" s="2" t="s">
        <v>41</v>
      </c>
      <c r="AD515" s="2">
        <v>0</v>
      </c>
      <c r="AE515" s="2" t="s">
        <v>42</v>
      </c>
      <c r="AF515" s="2" t="s">
        <v>43</v>
      </c>
      <c r="AG515" s="2"/>
      <c r="AH515" s="2" t="s">
        <v>44</v>
      </c>
      <c r="AI515" s="2" t="s">
        <v>3815</v>
      </c>
      <c r="AJ515" s="2" t="s">
        <v>2078</v>
      </c>
      <c r="AK515" s="2" t="s">
        <v>49</v>
      </c>
      <c r="AL515" s="2" t="s">
        <v>75</v>
      </c>
      <c r="AM515" s="2" t="s">
        <v>76</v>
      </c>
      <c r="AN515" s="2" t="s">
        <v>1946</v>
      </c>
      <c r="AO515" s="2" t="s">
        <v>908</v>
      </c>
      <c r="AP515" s="2" t="s">
        <v>218</v>
      </c>
      <c r="AQ515" s="2" t="s">
        <v>55</v>
      </c>
      <c r="AR515" s="2"/>
      <c r="AS515" s="2"/>
      <c r="AT515" s="363">
        <v>0</v>
      </c>
      <c r="AU515" s="2" t="s">
        <v>6442</v>
      </c>
      <c r="AV515" s="6">
        <v>41507</v>
      </c>
      <c r="AW515" s="39">
        <v>41519.529861111114</v>
      </c>
      <c r="AX515" s="2" t="s">
        <v>48</v>
      </c>
      <c r="AY515" s="7">
        <v>323988</v>
      </c>
      <c r="AZ515" s="3">
        <v>5071</v>
      </c>
      <c r="BA515" s="16" t="s">
        <v>16069</v>
      </c>
      <c r="BB515" s="16" t="s">
        <v>16070</v>
      </c>
    </row>
    <row r="516" spans="1:54" s="16" customFormat="1" x14ac:dyDescent="0.2">
      <c r="A516" s="382"/>
      <c r="B516" s="16" t="s">
        <v>4925</v>
      </c>
      <c r="C516" s="16">
        <v>14</v>
      </c>
      <c r="D516" s="16" t="s">
        <v>4457</v>
      </c>
      <c r="E516" s="16" t="s">
        <v>4590</v>
      </c>
      <c r="F516" s="16" t="s">
        <v>5151</v>
      </c>
      <c r="G516" s="16" t="s">
        <v>4576</v>
      </c>
      <c r="H516" s="16" t="s">
        <v>4569</v>
      </c>
      <c r="I516" s="16" t="s">
        <v>4570</v>
      </c>
      <c r="J516" s="17">
        <v>40781</v>
      </c>
      <c r="K516" s="18">
        <f t="shared" si="21"/>
        <v>738.59444444444671</v>
      </c>
      <c r="L516" s="2">
        <v>1704584</v>
      </c>
      <c r="M516" s="2" t="s">
        <v>6443</v>
      </c>
      <c r="N516" s="2" t="s">
        <v>3242</v>
      </c>
      <c r="O516" s="2" t="s">
        <v>1199</v>
      </c>
      <c r="P516" s="2" t="s">
        <v>3243</v>
      </c>
      <c r="Q516" s="2"/>
      <c r="R516" s="6">
        <v>40749</v>
      </c>
      <c r="S516" s="2" t="s">
        <v>39</v>
      </c>
      <c r="T516" s="7">
        <v>10500</v>
      </c>
      <c r="U516" s="7">
        <v>10500</v>
      </c>
      <c r="V516" s="2" t="s">
        <v>39</v>
      </c>
      <c r="W516" s="2" t="s">
        <v>39</v>
      </c>
      <c r="X516" s="2" t="s">
        <v>39</v>
      </c>
      <c r="Y516" s="2">
        <v>0</v>
      </c>
      <c r="Z516" s="2"/>
      <c r="AA516" s="48">
        <v>5250</v>
      </c>
      <c r="AB516" s="2">
        <v>0</v>
      </c>
      <c r="AC516" s="2" t="s">
        <v>41</v>
      </c>
      <c r="AD516" s="2">
        <v>0</v>
      </c>
      <c r="AE516" s="2" t="s">
        <v>42</v>
      </c>
      <c r="AF516" s="2" t="s">
        <v>43</v>
      </c>
      <c r="AG516" s="2"/>
      <c r="AH516" s="2" t="s">
        <v>44</v>
      </c>
      <c r="AI516" s="2" t="s">
        <v>3189</v>
      </c>
      <c r="AJ516" s="2" t="s">
        <v>2078</v>
      </c>
      <c r="AK516" s="2" t="s">
        <v>49</v>
      </c>
      <c r="AL516" s="2" t="s">
        <v>75</v>
      </c>
      <c r="AM516" s="2" t="s">
        <v>177</v>
      </c>
      <c r="AN516" s="2" t="s">
        <v>522</v>
      </c>
      <c r="AO516" s="2" t="s">
        <v>154</v>
      </c>
      <c r="AP516" s="2" t="s">
        <v>155</v>
      </c>
      <c r="AQ516" s="2" t="s">
        <v>55</v>
      </c>
      <c r="AR516" s="2"/>
      <c r="AS516" s="2"/>
      <c r="AT516" s="363">
        <v>0</v>
      </c>
      <c r="AU516" s="2" t="s">
        <v>6444</v>
      </c>
      <c r="AV516" s="6">
        <v>41506</v>
      </c>
      <c r="AW516" s="39">
        <v>41519.594444444447</v>
      </c>
      <c r="AX516" s="2" t="s">
        <v>48</v>
      </c>
      <c r="AY516" s="7">
        <v>10500</v>
      </c>
      <c r="AZ516" s="3">
        <v>5002</v>
      </c>
      <c r="BA516" s="16" t="s">
        <v>16071</v>
      </c>
      <c r="BB516" s="16" t="s">
        <v>16072</v>
      </c>
    </row>
    <row r="517" spans="1:54" s="16" customFormat="1" x14ac:dyDescent="0.2">
      <c r="A517" s="382"/>
      <c r="B517" s="16" t="s">
        <v>4925</v>
      </c>
      <c r="C517" s="16">
        <v>14</v>
      </c>
      <c r="D517" s="16" t="s">
        <v>4457</v>
      </c>
      <c r="E517" s="16" t="s">
        <v>4590</v>
      </c>
      <c r="F517" s="16" t="s">
        <v>5151</v>
      </c>
      <c r="G517" s="16" t="s">
        <v>7089</v>
      </c>
      <c r="H517" s="16" t="s">
        <v>4567</v>
      </c>
      <c r="I517" s="16" t="s">
        <v>7440</v>
      </c>
      <c r="J517" s="17">
        <v>41163</v>
      </c>
      <c r="K517" s="18">
        <f t="shared" si="21"/>
        <v>357</v>
      </c>
      <c r="L517" s="2">
        <v>1704866</v>
      </c>
      <c r="M517" s="2" t="s">
        <v>6445</v>
      </c>
      <c r="N517" s="2" t="s">
        <v>6446</v>
      </c>
      <c r="O517" s="2" t="s">
        <v>38</v>
      </c>
      <c r="P517" s="2" t="s">
        <v>6506</v>
      </c>
      <c r="Q517" s="2"/>
      <c r="R517" s="6">
        <v>41163</v>
      </c>
      <c r="S517" s="2" t="s">
        <v>39</v>
      </c>
      <c r="T517" s="7">
        <v>228252.42</v>
      </c>
      <c r="U517" s="7">
        <v>230000</v>
      </c>
      <c r="V517" s="2" t="s">
        <v>39</v>
      </c>
      <c r="W517" s="2" t="s">
        <v>39</v>
      </c>
      <c r="X517" s="2" t="s">
        <v>39</v>
      </c>
      <c r="Y517" s="2">
        <v>0</v>
      </c>
      <c r="Z517" s="2"/>
      <c r="AA517" s="48">
        <v>114126.21</v>
      </c>
      <c r="AB517" s="2">
        <v>0</v>
      </c>
      <c r="AC517" s="2" t="s">
        <v>41</v>
      </c>
      <c r="AD517" s="2">
        <v>0</v>
      </c>
      <c r="AE517" s="2" t="s">
        <v>42</v>
      </c>
      <c r="AF517" s="2" t="s">
        <v>43</v>
      </c>
      <c r="AG517" s="2"/>
      <c r="AH517" s="2" t="s">
        <v>44</v>
      </c>
      <c r="AI517" s="2"/>
      <c r="AJ517" s="2"/>
      <c r="AK517" s="2" t="s">
        <v>49</v>
      </c>
      <c r="AL517" s="2" t="s">
        <v>562</v>
      </c>
      <c r="AM517" s="2" t="s">
        <v>51</v>
      </c>
      <c r="AN517" s="2" t="s">
        <v>605</v>
      </c>
      <c r="AO517" s="2" t="s">
        <v>53</v>
      </c>
      <c r="AP517" s="2" t="s">
        <v>54</v>
      </c>
      <c r="AQ517" s="2" t="s">
        <v>55</v>
      </c>
      <c r="AR517" s="2"/>
      <c r="AS517" s="2"/>
      <c r="AT517" s="363">
        <v>0</v>
      </c>
      <c r="AU517" s="2" t="s">
        <v>6505</v>
      </c>
      <c r="AV517" s="6">
        <v>41512</v>
      </c>
      <c r="AW517" s="39">
        <v>41520</v>
      </c>
      <c r="AX517" s="2" t="s">
        <v>48</v>
      </c>
      <c r="AY517" s="7">
        <v>228252.42</v>
      </c>
      <c r="AZ517" s="3">
        <v>5002</v>
      </c>
      <c r="BA517" s="16" t="s">
        <v>16073</v>
      </c>
      <c r="BB517" s="16" t="s">
        <v>16074</v>
      </c>
    </row>
    <row r="518" spans="1:54" s="16" customFormat="1" x14ac:dyDescent="0.2">
      <c r="A518" s="382"/>
      <c r="B518" s="16" t="s">
        <v>4925</v>
      </c>
      <c r="C518" s="16">
        <v>14</v>
      </c>
      <c r="D518" s="16" t="s">
        <v>4457</v>
      </c>
      <c r="E518" s="16" t="s">
        <v>4590</v>
      </c>
      <c r="F518" s="16" t="s">
        <v>5151</v>
      </c>
      <c r="G518" s="16" t="s">
        <v>5514</v>
      </c>
      <c r="H518" s="16" t="s">
        <v>4569</v>
      </c>
      <c r="I518" s="16" t="s">
        <v>7090</v>
      </c>
      <c r="J518" s="17">
        <v>41372</v>
      </c>
      <c r="K518" s="18">
        <f t="shared" si="21"/>
        <v>148.01527777777665</v>
      </c>
      <c r="L518" s="2">
        <v>1704879</v>
      </c>
      <c r="M518" s="2" t="s">
        <v>6447</v>
      </c>
      <c r="N518" s="2" t="s">
        <v>6448</v>
      </c>
      <c r="O518" s="2" t="s">
        <v>1199</v>
      </c>
      <c r="P518" s="2" t="s">
        <v>6501</v>
      </c>
      <c r="Q518" s="2"/>
      <c r="R518" s="6">
        <v>41356</v>
      </c>
      <c r="S518" s="2" t="s">
        <v>39</v>
      </c>
      <c r="T518" s="7">
        <v>113782</v>
      </c>
      <c r="U518" s="7">
        <v>113782</v>
      </c>
      <c r="V518" s="2" t="s">
        <v>39</v>
      </c>
      <c r="W518" s="2" t="s">
        <v>39</v>
      </c>
      <c r="X518" s="2" t="s">
        <v>39</v>
      </c>
      <c r="Y518" s="2">
        <v>0</v>
      </c>
      <c r="Z518" s="2"/>
      <c r="AA518" s="48">
        <v>56891</v>
      </c>
      <c r="AB518" s="2">
        <v>0</v>
      </c>
      <c r="AC518" s="2" t="s">
        <v>41</v>
      </c>
      <c r="AD518" s="2">
        <v>0</v>
      </c>
      <c r="AE518" s="2" t="s">
        <v>42</v>
      </c>
      <c r="AF518" s="2" t="s">
        <v>43</v>
      </c>
      <c r="AG518" s="2"/>
      <c r="AH518" s="2" t="s">
        <v>44</v>
      </c>
      <c r="AI518" s="2" t="s">
        <v>3189</v>
      </c>
      <c r="AJ518" s="2" t="s">
        <v>2078</v>
      </c>
      <c r="AK518" s="2" t="s">
        <v>49</v>
      </c>
      <c r="AL518" s="2" t="s">
        <v>75</v>
      </c>
      <c r="AM518" s="2" t="s">
        <v>76</v>
      </c>
      <c r="AN518" s="2" t="s">
        <v>69</v>
      </c>
      <c r="AO518" s="2" t="s">
        <v>53</v>
      </c>
      <c r="AP518" s="2" t="s">
        <v>54</v>
      </c>
      <c r="AQ518" s="2" t="s">
        <v>55</v>
      </c>
      <c r="AR518" s="2"/>
      <c r="AS518" s="2"/>
      <c r="AT518" s="363">
        <v>0</v>
      </c>
      <c r="AU518" s="2" t="s">
        <v>6449</v>
      </c>
      <c r="AV518" s="6">
        <v>41506</v>
      </c>
      <c r="AW518" s="39">
        <v>41520.015277777777</v>
      </c>
      <c r="AX518" s="2" t="s">
        <v>48</v>
      </c>
      <c r="AY518" s="7">
        <v>113782</v>
      </c>
      <c r="AZ518" s="3">
        <v>5002</v>
      </c>
      <c r="BA518" s="16" t="s">
        <v>16075</v>
      </c>
      <c r="BB518" s="16" t="s">
        <v>16076</v>
      </c>
    </row>
    <row r="519" spans="1:54" s="16" customFormat="1" x14ac:dyDescent="0.2">
      <c r="A519" s="382"/>
      <c r="B519" s="16" t="s">
        <v>4925</v>
      </c>
      <c r="C519" s="16">
        <v>93</v>
      </c>
      <c r="D519" s="16" t="s">
        <v>4458</v>
      </c>
      <c r="E519" s="35" t="s">
        <v>4597</v>
      </c>
      <c r="F519" s="16" t="s">
        <v>5401</v>
      </c>
      <c r="G519" s="16" t="s">
        <v>4571</v>
      </c>
      <c r="H519" s="16" t="s">
        <v>4569</v>
      </c>
      <c r="I519" s="16" t="s">
        <v>7439</v>
      </c>
      <c r="J519" s="17">
        <v>41325</v>
      </c>
      <c r="K519" s="18">
        <f t="shared" si="21"/>
        <v>195.1027777777781</v>
      </c>
      <c r="L519" s="2">
        <v>1704964</v>
      </c>
      <c r="M519" s="2" t="s">
        <v>6450</v>
      </c>
      <c r="N519" s="2" t="s">
        <v>6451</v>
      </c>
      <c r="O519" s="2" t="s">
        <v>38</v>
      </c>
      <c r="P519" s="2" t="s">
        <v>6452</v>
      </c>
      <c r="Q519" s="2"/>
      <c r="R519" s="6">
        <v>39170</v>
      </c>
      <c r="S519" s="2" t="s">
        <v>39</v>
      </c>
      <c r="T519" s="7">
        <v>10314.64</v>
      </c>
      <c r="U519" s="7">
        <v>10314.64</v>
      </c>
      <c r="V519" s="2" t="s">
        <v>39</v>
      </c>
      <c r="W519" s="2" t="s">
        <v>39</v>
      </c>
      <c r="X519" s="2" t="s">
        <v>39</v>
      </c>
      <c r="Y519" s="5">
        <v>10314.64</v>
      </c>
      <c r="Z519" s="2" t="s">
        <v>41</v>
      </c>
      <c r="AA519" s="48">
        <v>5157.32</v>
      </c>
      <c r="AB519" s="2">
        <v>0</v>
      </c>
      <c r="AC519" s="2" t="s">
        <v>41</v>
      </c>
      <c r="AD519" s="2">
        <v>0</v>
      </c>
      <c r="AE519" s="2" t="s">
        <v>42</v>
      </c>
      <c r="AF519" s="2" t="s">
        <v>43</v>
      </c>
      <c r="AG519" s="2"/>
      <c r="AH519" s="2" t="s">
        <v>44</v>
      </c>
      <c r="AI519" s="2" t="s">
        <v>89</v>
      </c>
      <c r="AJ519" s="2" t="s">
        <v>6241</v>
      </c>
      <c r="AK519" s="2" t="s">
        <v>97</v>
      </c>
      <c r="AL519" s="2" t="s">
        <v>91</v>
      </c>
      <c r="AM519" s="2" t="s">
        <v>51</v>
      </c>
      <c r="AN519" s="2" t="s">
        <v>878</v>
      </c>
      <c r="AO519" s="2" t="s">
        <v>53</v>
      </c>
      <c r="AP519" s="2" t="s">
        <v>54</v>
      </c>
      <c r="AQ519" s="2" t="s">
        <v>55</v>
      </c>
      <c r="AR519" s="2"/>
      <c r="AS519" s="2"/>
      <c r="AT519" s="363">
        <v>0</v>
      </c>
      <c r="AU519" s="2" t="s">
        <v>6453</v>
      </c>
      <c r="AV519" s="6">
        <v>41502</v>
      </c>
      <c r="AW519" s="39">
        <v>41520.102777777778</v>
      </c>
      <c r="AX519" s="2" t="s">
        <v>48</v>
      </c>
      <c r="AY519" s="7">
        <v>10314.64</v>
      </c>
      <c r="AZ519" s="3">
        <v>1008</v>
      </c>
      <c r="BA519" s="16" t="s">
        <v>16077</v>
      </c>
      <c r="BB519" s="16" t="s">
        <v>16078</v>
      </c>
    </row>
    <row r="520" spans="1:54" s="16" customFormat="1" x14ac:dyDescent="0.2">
      <c r="A520" s="382"/>
      <c r="B520" s="16" t="s">
        <v>4925</v>
      </c>
      <c r="C520" s="16">
        <v>93</v>
      </c>
      <c r="D520" s="16" t="s">
        <v>4458</v>
      </c>
      <c r="E520" s="2" t="s">
        <v>4904</v>
      </c>
      <c r="F520" s="16" t="s">
        <v>4604</v>
      </c>
      <c r="G520" s="16" t="s">
        <v>4573</v>
      </c>
      <c r="H520" s="16" t="s">
        <v>4567</v>
      </c>
      <c r="I520" s="16" t="s">
        <v>6502</v>
      </c>
      <c r="J520" s="17">
        <v>41173</v>
      </c>
      <c r="K520" s="18">
        <f t="shared" si="21"/>
        <v>347.125</v>
      </c>
      <c r="L520" s="2">
        <v>1704976</v>
      </c>
      <c r="M520" s="2" t="s">
        <v>6454</v>
      </c>
      <c r="N520" s="2" t="s">
        <v>6455</v>
      </c>
      <c r="O520" s="2" t="s">
        <v>38</v>
      </c>
      <c r="P520" s="2" t="s">
        <v>6456</v>
      </c>
      <c r="Q520" s="2"/>
      <c r="R520" s="6">
        <v>41161</v>
      </c>
      <c r="S520" s="2" t="s">
        <v>39</v>
      </c>
      <c r="T520" s="7">
        <v>53000</v>
      </c>
      <c r="U520" s="7">
        <v>103000</v>
      </c>
      <c r="V520" s="2" t="s">
        <v>39</v>
      </c>
      <c r="W520" s="2" t="s">
        <v>39</v>
      </c>
      <c r="X520" s="2" t="s">
        <v>39</v>
      </c>
      <c r="Y520" s="5">
        <v>53000</v>
      </c>
      <c r="Z520" s="2" t="s">
        <v>41</v>
      </c>
      <c r="AA520" s="48">
        <v>26500</v>
      </c>
      <c r="AB520" s="2">
        <v>0</v>
      </c>
      <c r="AC520" s="2" t="s">
        <v>41</v>
      </c>
      <c r="AD520" s="2">
        <v>0</v>
      </c>
      <c r="AE520" s="2" t="s">
        <v>42</v>
      </c>
      <c r="AF520" s="2" t="s">
        <v>43</v>
      </c>
      <c r="AG520" s="2"/>
      <c r="AH520" s="2" t="s">
        <v>44</v>
      </c>
      <c r="AI520" s="2" t="s">
        <v>89</v>
      </c>
      <c r="AJ520" s="2" t="s">
        <v>6350</v>
      </c>
      <c r="AK520" s="2" t="s">
        <v>97</v>
      </c>
      <c r="AL520" s="2" t="s">
        <v>421</v>
      </c>
      <c r="AM520" s="2" t="s">
        <v>51</v>
      </c>
      <c r="AN520" s="2" t="s">
        <v>223</v>
      </c>
      <c r="AO520" s="2" t="s">
        <v>53</v>
      </c>
      <c r="AP520" s="2" t="s">
        <v>54</v>
      </c>
      <c r="AQ520" s="2" t="s">
        <v>55</v>
      </c>
      <c r="AR520" s="2"/>
      <c r="AS520" s="2"/>
      <c r="AT520" s="363">
        <v>0</v>
      </c>
      <c r="AU520" s="2" t="s">
        <v>6457</v>
      </c>
      <c r="AV520" s="6">
        <v>41506</v>
      </c>
      <c r="AW520" s="39">
        <v>41520.125</v>
      </c>
      <c r="AX520" s="2" t="s">
        <v>48</v>
      </c>
      <c r="AY520" s="7">
        <v>53000</v>
      </c>
      <c r="AZ520" s="3">
        <v>5055</v>
      </c>
      <c r="BA520" s="16" t="s">
        <v>16079</v>
      </c>
      <c r="BB520" s="16" t="s">
        <v>16080</v>
      </c>
    </row>
    <row r="521" spans="1:54" s="16" customFormat="1" x14ac:dyDescent="0.2">
      <c r="A521" s="382"/>
      <c r="B521" s="16" t="s">
        <v>4925</v>
      </c>
      <c r="C521" s="16">
        <v>82</v>
      </c>
      <c r="D521" s="16" t="s">
        <v>4458</v>
      </c>
      <c r="E521" s="16" t="s">
        <v>4593</v>
      </c>
      <c r="F521" s="16" t="s">
        <v>5401</v>
      </c>
      <c r="G521" s="16" t="s">
        <v>4568</v>
      </c>
      <c r="H521" s="16" t="s">
        <v>4569</v>
      </c>
      <c r="I521" s="16" t="s">
        <v>7156</v>
      </c>
      <c r="J521" s="17">
        <v>41341</v>
      </c>
      <c r="K521" s="18">
        <f t="shared" si="21"/>
        <v>179.7680555555562</v>
      </c>
      <c r="L521" s="2">
        <v>1705561</v>
      </c>
      <c r="M521" s="2" t="s">
        <v>6458</v>
      </c>
      <c r="N521" s="2" t="s">
        <v>6459</v>
      </c>
      <c r="O521" s="2" t="s">
        <v>38</v>
      </c>
      <c r="P521" s="2" t="s">
        <v>3988</v>
      </c>
      <c r="Q521" s="2"/>
      <c r="R521" s="6">
        <v>41332</v>
      </c>
      <c r="S521" s="2" t="s">
        <v>39</v>
      </c>
      <c r="T521" s="7">
        <v>164457</v>
      </c>
      <c r="U521" s="7">
        <v>164457</v>
      </c>
      <c r="V521" s="2" t="s">
        <v>39</v>
      </c>
      <c r="W521" s="2" t="s">
        <v>39</v>
      </c>
      <c r="X521" s="2" t="s">
        <v>39</v>
      </c>
      <c r="Y521" s="5">
        <v>164457</v>
      </c>
      <c r="Z521" s="2" t="s">
        <v>41</v>
      </c>
      <c r="AA521" s="48">
        <v>82228.5</v>
      </c>
      <c r="AB521" s="2">
        <v>0</v>
      </c>
      <c r="AC521" s="2" t="s">
        <v>41</v>
      </c>
      <c r="AD521" s="2">
        <v>0</v>
      </c>
      <c r="AE521" s="2" t="s">
        <v>42</v>
      </c>
      <c r="AF521" s="2" t="s">
        <v>43</v>
      </c>
      <c r="AG521" s="2"/>
      <c r="AH521" s="2" t="s">
        <v>44</v>
      </c>
      <c r="AI521" s="2" t="s">
        <v>89</v>
      </c>
      <c r="AJ521" s="2" t="s">
        <v>2078</v>
      </c>
      <c r="AK521" s="2" t="s">
        <v>97</v>
      </c>
      <c r="AL521" s="2" t="s">
        <v>50</v>
      </c>
      <c r="AM521" s="2" t="s">
        <v>51</v>
      </c>
      <c r="AN521" s="2" t="s">
        <v>301</v>
      </c>
      <c r="AO521" s="2" t="s">
        <v>154</v>
      </c>
      <c r="AP521" s="2" t="s">
        <v>155</v>
      </c>
      <c r="AQ521" s="2" t="s">
        <v>55</v>
      </c>
      <c r="AR521" s="2"/>
      <c r="AS521" s="2"/>
      <c r="AT521" s="363">
        <v>0</v>
      </c>
      <c r="AU521" s="2" t="s">
        <v>6460</v>
      </c>
      <c r="AV521" s="6">
        <v>41502</v>
      </c>
      <c r="AW521" s="39">
        <v>41520.768055555556</v>
      </c>
      <c r="AX521" s="2" t="s">
        <v>48</v>
      </c>
      <c r="AY521" s="7">
        <v>164457</v>
      </c>
      <c r="AZ521" s="3">
        <v>5012</v>
      </c>
      <c r="BA521" s="16" t="s">
        <v>16081</v>
      </c>
      <c r="BB521" s="16" t="s">
        <v>16082</v>
      </c>
    </row>
    <row r="522" spans="1:54" s="16" customFormat="1" x14ac:dyDescent="0.2">
      <c r="A522" s="382"/>
      <c r="B522" s="16" t="s">
        <v>4925</v>
      </c>
      <c r="C522" s="16">
        <v>93</v>
      </c>
      <c r="D522" s="16" t="s">
        <v>4458</v>
      </c>
      <c r="E522" s="2" t="s">
        <v>4904</v>
      </c>
      <c r="F522" s="16" t="s">
        <v>4604</v>
      </c>
      <c r="G522" s="16" t="s">
        <v>4582</v>
      </c>
      <c r="H522" s="16" t="s">
        <v>4569</v>
      </c>
      <c r="I522" s="16" t="s">
        <v>9409</v>
      </c>
      <c r="J522" s="17">
        <v>41316</v>
      </c>
      <c r="K522" s="18">
        <f t="shared" si="21"/>
        <v>205.35486111111095</v>
      </c>
      <c r="L522" s="2">
        <v>1705831</v>
      </c>
      <c r="M522" s="2" t="s">
        <v>6461</v>
      </c>
      <c r="N522" s="2" t="s">
        <v>6462</v>
      </c>
      <c r="O522" s="2" t="s">
        <v>38</v>
      </c>
      <c r="P522" s="2" t="s">
        <v>6463</v>
      </c>
      <c r="Q522" s="2"/>
      <c r="R522" s="6">
        <v>41268</v>
      </c>
      <c r="S522" s="2" t="s">
        <v>39</v>
      </c>
      <c r="T522" s="7">
        <v>57096</v>
      </c>
      <c r="U522" s="7">
        <v>57096</v>
      </c>
      <c r="V522" s="2" t="s">
        <v>39</v>
      </c>
      <c r="W522" s="2" t="s">
        <v>39</v>
      </c>
      <c r="X522" s="2" t="s">
        <v>39</v>
      </c>
      <c r="Y522" s="5">
        <v>57096</v>
      </c>
      <c r="Z522" s="2" t="s">
        <v>41</v>
      </c>
      <c r="AA522" s="48">
        <v>28548</v>
      </c>
      <c r="AB522" s="2">
        <v>0</v>
      </c>
      <c r="AC522" s="2" t="s">
        <v>41</v>
      </c>
      <c r="AD522" s="2">
        <v>0</v>
      </c>
      <c r="AE522" s="2" t="s">
        <v>42</v>
      </c>
      <c r="AF522" s="2" t="s">
        <v>43</v>
      </c>
      <c r="AG522" s="2"/>
      <c r="AH522" s="2" t="s">
        <v>44</v>
      </c>
      <c r="AI522" s="2" t="s">
        <v>89</v>
      </c>
      <c r="AJ522" s="2" t="s">
        <v>96</v>
      </c>
      <c r="AK522" s="2" t="s">
        <v>49</v>
      </c>
      <c r="AL522" s="2" t="s">
        <v>50</v>
      </c>
      <c r="AM522" s="2" t="s">
        <v>51</v>
      </c>
      <c r="AN522" s="2" t="s">
        <v>680</v>
      </c>
      <c r="AO522" s="2" t="s">
        <v>53</v>
      </c>
      <c r="AP522" s="2" t="s">
        <v>54</v>
      </c>
      <c r="AQ522" s="2" t="s">
        <v>55</v>
      </c>
      <c r="AR522" s="2"/>
      <c r="AS522" s="2"/>
      <c r="AT522" s="363">
        <v>0</v>
      </c>
      <c r="AU522" s="2" t="s">
        <v>6464</v>
      </c>
      <c r="AV522" s="6">
        <v>41486</v>
      </c>
      <c r="AW522" s="39">
        <v>41521.354861111111</v>
      </c>
      <c r="AX522" s="2" t="s">
        <v>48</v>
      </c>
      <c r="AY522" s="7">
        <v>57096</v>
      </c>
      <c r="AZ522" s="3">
        <v>5055</v>
      </c>
      <c r="BA522" s="16" t="s">
        <v>16083</v>
      </c>
      <c r="BB522" s="16" t="s">
        <v>16084</v>
      </c>
    </row>
    <row r="523" spans="1:54" s="16" customFormat="1" x14ac:dyDescent="0.2">
      <c r="A523" s="382"/>
      <c r="B523" s="16" t="s">
        <v>4925</v>
      </c>
      <c r="C523" s="16">
        <v>93</v>
      </c>
      <c r="D523" s="16" t="s">
        <v>4458</v>
      </c>
      <c r="E523" s="2" t="s">
        <v>4597</v>
      </c>
      <c r="F523" s="16" t="s">
        <v>5401</v>
      </c>
      <c r="G523" s="16" t="s">
        <v>4571</v>
      </c>
      <c r="H523" s="16" t="s">
        <v>4569</v>
      </c>
      <c r="I523" s="16" t="s">
        <v>7439</v>
      </c>
      <c r="J523" s="17">
        <v>40750</v>
      </c>
      <c r="K523" s="18">
        <f t="shared" si="21"/>
        <v>771.36388888888905</v>
      </c>
      <c r="L523" s="2">
        <v>1705815</v>
      </c>
      <c r="M523" s="2" t="s">
        <v>6465</v>
      </c>
      <c r="N523" s="2" t="s">
        <v>6466</v>
      </c>
      <c r="O523" s="2" t="s">
        <v>38</v>
      </c>
      <c r="P523" s="2" t="s">
        <v>6507</v>
      </c>
      <c r="Q523" s="2"/>
      <c r="R523" s="6">
        <v>40716</v>
      </c>
      <c r="S523" s="2" t="s">
        <v>39</v>
      </c>
      <c r="T523" s="7">
        <v>29984</v>
      </c>
      <c r="U523" s="7">
        <v>29984</v>
      </c>
      <c r="V523" s="2" t="s">
        <v>39</v>
      </c>
      <c r="W523" s="2" t="s">
        <v>39</v>
      </c>
      <c r="X523" s="2" t="s">
        <v>39</v>
      </c>
      <c r="Y523" s="2">
        <v>0</v>
      </c>
      <c r="Z523" s="2"/>
      <c r="AA523" s="48">
        <v>14992</v>
      </c>
      <c r="AB523" s="2">
        <v>0</v>
      </c>
      <c r="AC523" s="2" t="s">
        <v>41</v>
      </c>
      <c r="AD523" s="2">
        <v>0</v>
      </c>
      <c r="AE523" s="2" t="s">
        <v>42</v>
      </c>
      <c r="AF523" s="2" t="s">
        <v>43</v>
      </c>
      <c r="AG523" s="2"/>
      <c r="AH523" s="2" t="s">
        <v>44</v>
      </c>
      <c r="AI523" s="2" t="s">
        <v>89</v>
      </c>
      <c r="AJ523" s="2" t="s">
        <v>2078</v>
      </c>
      <c r="AK523" s="2" t="s">
        <v>97</v>
      </c>
      <c r="AL523" s="2" t="s">
        <v>160</v>
      </c>
      <c r="AM523" s="2" t="s">
        <v>51</v>
      </c>
      <c r="AN523" s="2" t="s">
        <v>809</v>
      </c>
      <c r="AO523" s="2" t="s">
        <v>53</v>
      </c>
      <c r="AP523" s="2" t="s">
        <v>54</v>
      </c>
      <c r="AQ523" s="2" t="s">
        <v>55</v>
      </c>
      <c r="AR523" s="2"/>
      <c r="AS523" s="2"/>
      <c r="AT523" s="363">
        <v>0</v>
      </c>
      <c r="AU523" s="2" t="s">
        <v>6467</v>
      </c>
      <c r="AV523" s="6">
        <v>41500</v>
      </c>
      <c r="AW523" s="39">
        <v>41521.363888888889</v>
      </c>
      <c r="AX523" s="2" t="s">
        <v>48</v>
      </c>
      <c r="AY523" s="7">
        <v>29984</v>
      </c>
      <c r="AZ523" s="3">
        <v>5030</v>
      </c>
      <c r="BA523" s="16" t="s">
        <v>16085</v>
      </c>
      <c r="BB523" s="16" t="s">
        <v>16086</v>
      </c>
    </row>
    <row r="524" spans="1:54" s="16" customFormat="1" x14ac:dyDescent="0.2">
      <c r="A524" s="382"/>
      <c r="B524" s="16" t="s">
        <v>4925</v>
      </c>
      <c r="C524" s="16">
        <v>82</v>
      </c>
      <c r="D524" s="16" t="s">
        <v>4458</v>
      </c>
      <c r="E524" s="35" t="s">
        <v>4626</v>
      </c>
      <c r="F524" s="16" t="s">
        <v>5401</v>
      </c>
      <c r="G524" s="16" t="s">
        <v>4568</v>
      </c>
      <c r="H524" s="16" t="s">
        <v>4569</v>
      </c>
      <c r="I524" s="16" t="s">
        <v>4570</v>
      </c>
      <c r="J524" s="17">
        <v>40927</v>
      </c>
      <c r="K524" s="18">
        <f t="shared" si="21"/>
        <v>594.49305555555475</v>
      </c>
      <c r="L524" s="2">
        <v>1706072</v>
      </c>
      <c r="M524" s="2" t="s">
        <v>6468</v>
      </c>
      <c r="N524" s="2" t="s">
        <v>6469</v>
      </c>
      <c r="O524" s="2" t="s">
        <v>38</v>
      </c>
      <c r="P524" s="2" t="s">
        <v>6508</v>
      </c>
      <c r="Q524" s="2"/>
      <c r="R524" s="6">
        <v>40902</v>
      </c>
      <c r="S524" s="2" t="s">
        <v>39</v>
      </c>
      <c r="T524" s="7">
        <v>20000</v>
      </c>
      <c r="U524" s="7">
        <v>20000</v>
      </c>
      <c r="V524" s="2" t="s">
        <v>39</v>
      </c>
      <c r="W524" s="2" t="s">
        <v>39</v>
      </c>
      <c r="X524" s="2" t="s">
        <v>39</v>
      </c>
      <c r="Y524" s="2">
        <v>0</v>
      </c>
      <c r="Z524" s="2"/>
      <c r="AA524" s="48">
        <v>10000</v>
      </c>
      <c r="AB524" s="2">
        <v>0</v>
      </c>
      <c r="AC524" s="2" t="s">
        <v>41</v>
      </c>
      <c r="AD524" s="2">
        <v>0</v>
      </c>
      <c r="AE524" s="2" t="s">
        <v>42</v>
      </c>
      <c r="AF524" s="2" t="s">
        <v>43</v>
      </c>
      <c r="AG524" s="2"/>
      <c r="AH524" s="2" t="s">
        <v>44</v>
      </c>
      <c r="AI524" s="2" t="s">
        <v>89</v>
      </c>
      <c r="AJ524" s="2" t="s">
        <v>2078</v>
      </c>
      <c r="AK524" s="2" t="s">
        <v>49</v>
      </c>
      <c r="AL524" s="2" t="s">
        <v>91</v>
      </c>
      <c r="AM524" s="2" t="s">
        <v>51</v>
      </c>
      <c r="AN524" s="2" t="s">
        <v>1871</v>
      </c>
      <c r="AO524" s="2" t="s">
        <v>53</v>
      </c>
      <c r="AP524" s="2" t="s">
        <v>54</v>
      </c>
      <c r="AQ524" s="2" t="s">
        <v>55</v>
      </c>
      <c r="AR524" s="2"/>
      <c r="AS524" s="2"/>
      <c r="AT524" s="363">
        <v>0</v>
      </c>
      <c r="AU524" s="2" t="s">
        <v>6470</v>
      </c>
      <c r="AV524" s="6">
        <v>41513</v>
      </c>
      <c r="AW524" s="39">
        <v>41521.493055555555</v>
      </c>
      <c r="AX524" s="2" t="s">
        <v>48</v>
      </c>
      <c r="AY524" s="7">
        <v>20000</v>
      </c>
      <c r="AZ524" s="3">
        <v>8065</v>
      </c>
      <c r="BA524" s="16" t="s">
        <v>16087</v>
      </c>
      <c r="BB524" s="16" t="s">
        <v>16088</v>
      </c>
    </row>
    <row r="525" spans="1:54" s="16" customFormat="1" x14ac:dyDescent="0.2">
      <c r="A525" s="382"/>
      <c r="B525" s="16" t="s">
        <v>4925</v>
      </c>
      <c r="C525" s="16">
        <v>14</v>
      </c>
      <c r="D525" s="16" t="s">
        <v>4457</v>
      </c>
      <c r="E525" s="16" t="s">
        <v>4590</v>
      </c>
      <c r="F525" s="16" t="s">
        <v>5151</v>
      </c>
      <c r="G525" s="16" t="s">
        <v>4585</v>
      </c>
      <c r="H525" s="16" t="s">
        <v>4567</v>
      </c>
      <c r="I525" s="16" t="s">
        <v>7440</v>
      </c>
      <c r="J525" s="17">
        <v>41422</v>
      </c>
      <c r="K525" s="18">
        <f t="shared" si="21"/>
        <v>99.946527777778101</v>
      </c>
      <c r="L525" s="2">
        <v>1706509</v>
      </c>
      <c r="M525" s="2" t="s">
        <v>6471</v>
      </c>
      <c r="N525" s="2" t="s">
        <v>6472</v>
      </c>
      <c r="O525" s="2" t="s">
        <v>1199</v>
      </c>
      <c r="P525" s="2" t="s">
        <v>6503</v>
      </c>
      <c r="Q525" s="2"/>
      <c r="R525" s="6">
        <v>41421</v>
      </c>
      <c r="S525" s="2" t="s">
        <v>39</v>
      </c>
      <c r="T525" s="7">
        <v>12116.29</v>
      </c>
      <c r="U525" s="7">
        <v>21028</v>
      </c>
      <c r="V525" s="2" t="s">
        <v>39</v>
      </c>
      <c r="W525" s="2" t="s">
        <v>39</v>
      </c>
      <c r="X525" s="2" t="s">
        <v>39</v>
      </c>
      <c r="Y525" s="2">
        <v>0</v>
      </c>
      <c r="Z525" s="2"/>
      <c r="AA525" s="48">
        <v>6058.15</v>
      </c>
      <c r="AB525" s="2">
        <v>0</v>
      </c>
      <c r="AC525" s="2" t="s">
        <v>41</v>
      </c>
      <c r="AD525" s="2">
        <v>0</v>
      </c>
      <c r="AE525" s="2" t="s">
        <v>42</v>
      </c>
      <c r="AF525" s="2" t="s">
        <v>43</v>
      </c>
      <c r="AG525" s="2"/>
      <c r="AH525" s="2" t="s">
        <v>44</v>
      </c>
      <c r="AI525" s="2" t="s">
        <v>3189</v>
      </c>
      <c r="AJ525" s="2" t="s">
        <v>6473</v>
      </c>
      <c r="AK525" s="2" t="s">
        <v>97</v>
      </c>
      <c r="AL525" s="2" t="s">
        <v>75</v>
      </c>
      <c r="AM525" s="2" t="s">
        <v>76</v>
      </c>
      <c r="AN525" s="2" t="s">
        <v>6474</v>
      </c>
      <c r="AO525" s="2" t="s">
        <v>154</v>
      </c>
      <c r="AP525" s="2" t="s">
        <v>155</v>
      </c>
      <c r="AQ525" s="2" t="s">
        <v>55</v>
      </c>
      <c r="AR525" s="2"/>
      <c r="AS525" s="2"/>
      <c r="AT525" s="363">
        <v>0</v>
      </c>
      <c r="AU525" s="2" t="s">
        <v>6475</v>
      </c>
      <c r="AV525" s="6">
        <v>41513</v>
      </c>
      <c r="AW525" s="39">
        <v>41521.946527777778</v>
      </c>
      <c r="AX525" s="2" t="s">
        <v>48</v>
      </c>
      <c r="AY525" s="7">
        <v>12116.29</v>
      </c>
      <c r="AZ525" s="3">
        <v>5002</v>
      </c>
      <c r="BA525" s="16" t="s">
        <v>16089</v>
      </c>
      <c r="BB525" s="16" t="s">
        <v>16090</v>
      </c>
    </row>
    <row r="526" spans="1:54" s="16" customFormat="1" x14ac:dyDescent="0.2">
      <c r="A526" s="382"/>
      <c r="B526" s="16" t="s">
        <v>4925</v>
      </c>
      <c r="C526" s="16">
        <v>93</v>
      </c>
      <c r="D526" s="16" t="s">
        <v>4458</v>
      </c>
      <c r="E526" s="35" t="s">
        <v>4597</v>
      </c>
      <c r="F526" s="16" t="s">
        <v>5401</v>
      </c>
      <c r="G526" s="16" t="s">
        <v>4582</v>
      </c>
      <c r="H526" s="16" t="s">
        <v>4567</v>
      </c>
      <c r="I526" s="16" t="s">
        <v>6502</v>
      </c>
      <c r="J526" s="17">
        <v>39994</v>
      </c>
      <c r="K526" s="18">
        <f t="shared" si="21"/>
        <v>1528.0645833333328</v>
      </c>
      <c r="L526" s="2">
        <v>1706682</v>
      </c>
      <c r="M526" s="2" t="s">
        <v>6476</v>
      </c>
      <c r="N526" s="2" t="s">
        <v>6477</v>
      </c>
      <c r="O526" s="2" t="s">
        <v>38</v>
      </c>
      <c r="P526" s="2" t="s">
        <v>6509</v>
      </c>
      <c r="Q526" s="2"/>
      <c r="R526" s="6">
        <v>39355</v>
      </c>
      <c r="S526" s="2" t="s">
        <v>39</v>
      </c>
      <c r="T526" s="7">
        <v>4540.7</v>
      </c>
      <c r="U526" s="7">
        <v>18162.810000000001</v>
      </c>
      <c r="V526" s="2" t="s">
        <v>39</v>
      </c>
      <c r="W526" s="2" t="s">
        <v>39</v>
      </c>
      <c r="X526" s="2" t="s">
        <v>39</v>
      </c>
      <c r="Y526" s="2">
        <v>0</v>
      </c>
      <c r="Z526" s="2"/>
      <c r="AA526" s="48">
        <v>2270.35</v>
      </c>
      <c r="AB526" s="2">
        <v>0</v>
      </c>
      <c r="AC526" s="2" t="s">
        <v>41</v>
      </c>
      <c r="AD526" s="2">
        <v>0</v>
      </c>
      <c r="AE526" s="2" t="s">
        <v>42</v>
      </c>
      <c r="AF526" s="2" t="s">
        <v>43</v>
      </c>
      <c r="AG526" s="2"/>
      <c r="AH526" s="2" t="s">
        <v>44</v>
      </c>
      <c r="AI526" s="2" t="s">
        <v>89</v>
      </c>
      <c r="AJ526" s="2" t="s">
        <v>6376</v>
      </c>
      <c r="AK526" s="2" t="s">
        <v>97</v>
      </c>
      <c r="AL526" s="2" t="s">
        <v>75</v>
      </c>
      <c r="AM526" s="2" t="s">
        <v>76</v>
      </c>
      <c r="AN526" s="2" t="s">
        <v>2655</v>
      </c>
      <c r="AO526" s="2" t="s">
        <v>53</v>
      </c>
      <c r="AP526" s="2" t="s">
        <v>54</v>
      </c>
      <c r="AQ526" s="2" t="s">
        <v>55</v>
      </c>
      <c r="AR526" s="2"/>
      <c r="AS526" s="2"/>
      <c r="AT526" s="363">
        <v>0</v>
      </c>
      <c r="AU526" s="2" t="s">
        <v>6478</v>
      </c>
      <c r="AV526" s="6">
        <v>41423</v>
      </c>
      <c r="AW526" s="39">
        <v>41522.064583333333</v>
      </c>
      <c r="AX526" s="2" t="s">
        <v>48</v>
      </c>
      <c r="AY526" s="7">
        <v>4540.7</v>
      </c>
      <c r="AZ526" s="3">
        <v>1008</v>
      </c>
      <c r="BA526" s="16" t="s">
        <v>16091</v>
      </c>
      <c r="BB526" s="16" t="s">
        <v>16092</v>
      </c>
    </row>
    <row r="527" spans="1:54" s="16" customFormat="1" x14ac:dyDescent="0.2">
      <c r="A527" s="382"/>
      <c r="B527" s="16" t="s">
        <v>4925</v>
      </c>
      <c r="C527" s="16">
        <v>82</v>
      </c>
      <c r="D527" s="16" t="s">
        <v>4458</v>
      </c>
      <c r="E527" s="16" t="s">
        <v>4593</v>
      </c>
      <c r="F527" s="16" t="s">
        <v>5401</v>
      </c>
      <c r="G527" s="16" t="s">
        <v>4568</v>
      </c>
      <c r="H527" s="16" t="s">
        <v>4567</v>
      </c>
      <c r="I527" s="16" t="s">
        <v>7440</v>
      </c>
      <c r="J527" s="17">
        <v>41202</v>
      </c>
      <c r="K527" s="18">
        <f t="shared" si="21"/>
        <v>320.0666666666657</v>
      </c>
      <c r="L527" s="2">
        <v>1706684</v>
      </c>
      <c r="M527" s="2" t="s">
        <v>6479</v>
      </c>
      <c r="N527" s="2" t="s">
        <v>6480</v>
      </c>
      <c r="O527" s="2" t="s">
        <v>38</v>
      </c>
      <c r="P527" s="2" t="s">
        <v>6510</v>
      </c>
      <c r="Q527" s="2"/>
      <c r="R527" s="6">
        <v>40908</v>
      </c>
      <c r="S527" s="2" t="s">
        <v>39</v>
      </c>
      <c r="T527" s="7">
        <v>40500</v>
      </c>
      <c r="U527" s="7">
        <v>45000</v>
      </c>
      <c r="V527" s="2" t="s">
        <v>39</v>
      </c>
      <c r="W527" s="2" t="s">
        <v>39</v>
      </c>
      <c r="X527" s="2" t="s">
        <v>39</v>
      </c>
      <c r="Y527" s="2">
        <v>0</v>
      </c>
      <c r="Z527" s="2"/>
      <c r="AA527" s="48">
        <v>20250</v>
      </c>
      <c r="AB527" s="2">
        <v>0</v>
      </c>
      <c r="AC527" s="2" t="s">
        <v>41</v>
      </c>
      <c r="AD527" s="2">
        <v>0</v>
      </c>
      <c r="AE527" s="2" t="s">
        <v>42</v>
      </c>
      <c r="AF527" s="2" t="s">
        <v>43</v>
      </c>
      <c r="AG527" s="2"/>
      <c r="AH527" s="2" t="s">
        <v>44</v>
      </c>
      <c r="AI527" s="2" t="s">
        <v>3815</v>
      </c>
      <c r="AJ527" s="2" t="s">
        <v>2078</v>
      </c>
      <c r="AK527" s="2" t="s">
        <v>97</v>
      </c>
      <c r="AL527" s="2" t="s">
        <v>160</v>
      </c>
      <c r="AM527" s="2" t="s">
        <v>51</v>
      </c>
      <c r="AN527" s="2" t="s">
        <v>4372</v>
      </c>
      <c r="AO527" s="2" t="s">
        <v>53</v>
      </c>
      <c r="AP527" s="2" t="s">
        <v>54</v>
      </c>
      <c r="AQ527" s="2" t="s">
        <v>55</v>
      </c>
      <c r="AR527" s="2"/>
      <c r="AS527" s="2"/>
      <c r="AT527" s="363">
        <v>0</v>
      </c>
      <c r="AU527" s="2" t="s">
        <v>6481</v>
      </c>
      <c r="AV527" s="6">
        <v>41446</v>
      </c>
      <c r="AW527" s="39">
        <v>41522.066666666666</v>
      </c>
      <c r="AX527" s="2" t="s">
        <v>48</v>
      </c>
      <c r="AY527" s="7">
        <v>40500</v>
      </c>
      <c r="AZ527" s="3">
        <v>5012</v>
      </c>
      <c r="BA527" s="16" t="s">
        <v>16093</v>
      </c>
      <c r="BB527" s="16" t="s">
        <v>16094</v>
      </c>
    </row>
    <row r="528" spans="1:54" s="16" customFormat="1" x14ac:dyDescent="0.2">
      <c r="A528" s="382"/>
      <c r="B528" s="16" t="s">
        <v>4925</v>
      </c>
      <c r="C528" s="16">
        <v>93</v>
      </c>
      <c r="D528" s="16" t="s">
        <v>4458</v>
      </c>
      <c r="E528" s="2" t="s">
        <v>4904</v>
      </c>
      <c r="F528" s="16" t="s">
        <v>4604</v>
      </c>
      <c r="G528" s="16" t="s">
        <v>4571</v>
      </c>
      <c r="H528" s="16" t="s">
        <v>4569</v>
      </c>
      <c r="I528" s="16" t="s">
        <v>9409</v>
      </c>
      <c r="J528" s="17">
        <v>41345</v>
      </c>
      <c r="K528" s="18">
        <f t="shared" si="21"/>
        <v>177.09444444444671</v>
      </c>
      <c r="L528" s="2">
        <v>1706714</v>
      </c>
      <c r="M528" s="2" t="s">
        <v>6482</v>
      </c>
      <c r="N528" s="2" t="s">
        <v>6483</v>
      </c>
      <c r="O528" s="2" t="s">
        <v>38</v>
      </c>
      <c r="P528" s="2" t="s">
        <v>6504</v>
      </c>
      <c r="Q528" s="2"/>
      <c r="R528" s="6">
        <v>41320</v>
      </c>
      <c r="S528" s="2" t="s">
        <v>39</v>
      </c>
      <c r="T528" s="7">
        <v>31278.6</v>
      </c>
      <c r="U528" s="7">
        <v>31278.6</v>
      </c>
      <c r="V528" s="2" t="s">
        <v>39</v>
      </c>
      <c r="W528" s="2" t="s">
        <v>39</v>
      </c>
      <c r="X528" s="2" t="s">
        <v>39</v>
      </c>
      <c r="Y528" s="2">
        <v>0</v>
      </c>
      <c r="Z528" s="2"/>
      <c r="AA528" s="48">
        <v>15639.3</v>
      </c>
      <c r="AB528" s="2">
        <v>0</v>
      </c>
      <c r="AC528" s="2" t="s">
        <v>41</v>
      </c>
      <c r="AD528" s="2">
        <v>0</v>
      </c>
      <c r="AE528" s="2" t="s">
        <v>42</v>
      </c>
      <c r="AF528" s="2" t="s">
        <v>43</v>
      </c>
      <c r="AG528" s="2"/>
      <c r="AH528" s="2" t="s">
        <v>44</v>
      </c>
      <c r="AI528" s="2" t="s">
        <v>89</v>
      </c>
      <c r="AJ528" s="2" t="s">
        <v>96</v>
      </c>
      <c r="AK528" s="2" t="s">
        <v>49</v>
      </c>
      <c r="AL528" s="2" t="s">
        <v>160</v>
      </c>
      <c r="AM528" s="2" t="s">
        <v>51</v>
      </c>
      <c r="AN528" s="2" t="s">
        <v>1441</v>
      </c>
      <c r="AO528" s="2" t="s">
        <v>53</v>
      </c>
      <c r="AP528" s="2" t="s">
        <v>54</v>
      </c>
      <c r="AQ528" s="2" t="s">
        <v>55</v>
      </c>
      <c r="AR528" s="2"/>
      <c r="AS528" s="2"/>
      <c r="AT528" s="363">
        <v>0</v>
      </c>
      <c r="AU528" s="2" t="s">
        <v>6484</v>
      </c>
      <c r="AV528" s="6">
        <v>41432</v>
      </c>
      <c r="AW528" s="39">
        <v>41522.094444444447</v>
      </c>
      <c r="AX528" s="2" t="s">
        <v>48</v>
      </c>
      <c r="AY528" s="7">
        <v>31278.6</v>
      </c>
      <c r="AZ528" s="3">
        <v>5055</v>
      </c>
      <c r="BA528" s="16" t="s">
        <v>16095</v>
      </c>
      <c r="BB528" s="16" t="s">
        <v>16096</v>
      </c>
    </row>
    <row r="529" spans="1:54" s="16" customFormat="1" x14ac:dyDescent="0.2">
      <c r="A529" s="382"/>
      <c r="B529" s="16" t="s">
        <v>4925</v>
      </c>
      <c r="C529" s="16">
        <v>93</v>
      </c>
      <c r="D529" s="16" t="s">
        <v>4458</v>
      </c>
      <c r="E529" s="2" t="s">
        <v>4597</v>
      </c>
      <c r="F529" s="16" t="s">
        <v>5401</v>
      </c>
      <c r="G529" s="16" t="s">
        <v>4568</v>
      </c>
      <c r="H529" s="16" t="s">
        <v>4569</v>
      </c>
      <c r="I529" s="16" t="s">
        <v>7438</v>
      </c>
      <c r="J529" s="17">
        <v>41379</v>
      </c>
      <c r="K529" s="18">
        <f t="shared" si="21"/>
        <v>143.46597222222044</v>
      </c>
      <c r="L529" s="2">
        <v>1706896</v>
      </c>
      <c r="M529" s="2" t="s">
        <v>6485</v>
      </c>
      <c r="N529" s="2" t="s">
        <v>6486</v>
      </c>
      <c r="O529" s="2" t="s">
        <v>38</v>
      </c>
      <c r="P529" s="2" t="s">
        <v>6511</v>
      </c>
      <c r="Q529" s="2"/>
      <c r="R529" s="6">
        <v>41375</v>
      </c>
      <c r="S529" s="2" t="s">
        <v>39</v>
      </c>
      <c r="T529" s="7">
        <v>24783</v>
      </c>
      <c r="U529" s="7">
        <v>24783</v>
      </c>
      <c r="V529" s="2" t="s">
        <v>39</v>
      </c>
      <c r="W529" s="2" t="s">
        <v>39</v>
      </c>
      <c r="X529" s="2" t="s">
        <v>39</v>
      </c>
      <c r="Y529" s="2">
        <v>0</v>
      </c>
      <c r="Z529" s="2"/>
      <c r="AA529" s="48">
        <v>12391.5</v>
      </c>
      <c r="AB529" s="2">
        <v>0</v>
      </c>
      <c r="AC529" s="2" t="s">
        <v>41</v>
      </c>
      <c r="AD529" s="2">
        <v>0</v>
      </c>
      <c r="AE529" s="2" t="s">
        <v>42</v>
      </c>
      <c r="AF529" s="2" t="s">
        <v>43</v>
      </c>
      <c r="AG529" s="2"/>
      <c r="AH529" s="2" t="s">
        <v>44</v>
      </c>
      <c r="AI529" s="2" t="s">
        <v>89</v>
      </c>
      <c r="AJ529" s="2" t="s">
        <v>96</v>
      </c>
      <c r="AK529" s="2" t="s">
        <v>49</v>
      </c>
      <c r="AL529" s="2" t="s">
        <v>91</v>
      </c>
      <c r="AM529" s="2" t="s">
        <v>51</v>
      </c>
      <c r="AN529" s="2" t="s">
        <v>1705</v>
      </c>
      <c r="AO529" s="2" t="s">
        <v>53</v>
      </c>
      <c r="AP529" s="2" t="s">
        <v>54</v>
      </c>
      <c r="AQ529" s="2" t="s">
        <v>55</v>
      </c>
      <c r="AR529" s="2"/>
      <c r="AS529" s="2"/>
      <c r="AT529" s="363">
        <v>0</v>
      </c>
      <c r="AU529" s="2" t="s">
        <v>6487</v>
      </c>
      <c r="AV529" s="6">
        <v>41513</v>
      </c>
      <c r="AW529" s="39">
        <v>41522.46597222222</v>
      </c>
      <c r="AX529" s="2" t="s">
        <v>48</v>
      </c>
      <c r="AY529" s="7">
        <v>24783</v>
      </c>
      <c r="AZ529" s="3">
        <v>5030</v>
      </c>
      <c r="BA529" s="16" t="s">
        <v>16097</v>
      </c>
      <c r="BB529" s="16" t="s">
        <v>16098</v>
      </c>
    </row>
    <row r="530" spans="1:54" s="16" customFormat="1" x14ac:dyDescent="0.2">
      <c r="A530" s="382"/>
      <c r="B530" s="16" t="s">
        <v>4925</v>
      </c>
      <c r="C530" s="16">
        <v>82</v>
      </c>
      <c r="D530" s="16" t="s">
        <v>4458</v>
      </c>
      <c r="E530" s="16" t="s">
        <v>4588</v>
      </c>
      <c r="F530" s="16" t="s">
        <v>4588</v>
      </c>
      <c r="G530" s="16" t="s">
        <v>4568</v>
      </c>
      <c r="H530" s="16" t="s">
        <v>4569</v>
      </c>
      <c r="I530" s="16" t="s">
        <v>7438</v>
      </c>
      <c r="J530" s="17">
        <v>40045</v>
      </c>
      <c r="K530" s="18">
        <f t="shared" si="21"/>
        <v>1477.7381944444423</v>
      </c>
      <c r="L530" s="2">
        <v>1707351</v>
      </c>
      <c r="M530" s="2" t="s">
        <v>6488</v>
      </c>
      <c r="N530" s="2" t="s">
        <v>6489</v>
      </c>
      <c r="O530" s="2" t="s">
        <v>38</v>
      </c>
      <c r="P530" s="2" t="s">
        <v>6553</v>
      </c>
      <c r="Q530" s="2"/>
      <c r="R530" s="6">
        <v>40039</v>
      </c>
      <c r="S530" s="2" t="s">
        <v>39</v>
      </c>
      <c r="T530" s="7">
        <v>70000</v>
      </c>
      <c r="U530" s="7">
        <v>70000</v>
      </c>
      <c r="V530" s="2" t="s">
        <v>39</v>
      </c>
      <c r="W530" s="2" t="s">
        <v>39</v>
      </c>
      <c r="X530" s="2" t="s">
        <v>39</v>
      </c>
      <c r="Y530" s="2">
        <v>0</v>
      </c>
      <c r="Z530" s="2"/>
      <c r="AA530" s="48">
        <v>35000</v>
      </c>
      <c r="AB530" s="2">
        <v>0</v>
      </c>
      <c r="AC530" s="2" t="s">
        <v>41</v>
      </c>
      <c r="AD530" s="2">
        <v>0</v>
      </c>
      <c r="AE530" s="2" t="s">
        <v>42</v>
      </c>
      <c r="AF530" s="2" t="s">
        <v>43</v>
      </c>
      <c r="AG530" s="2"/>
      <c r="AH530" s="2" t="s">
        <v>44</v>
      </c>
      <c r="AI530" s="2" t="s">
        <v>3815</v>
      </c>
      <c r="AJ530" s="2" t="s">
        <v>2078</v>
      </c>
      <c r="AK530" s="2" t="s">
        <v>97</v>
      </c>
      <c r="AL530" s="2" t="s">
        <v>2120</v>
      </c>
      <c r="AM530" s="2" t="s">
        <v>51</v>
      </c>
      <c r="AN530" s="2" t="s">
        <v>307</v>
      </c>
      <c r="AO530" s="2" t="s">
        <v>171</v>
      </c>
      <c r="AP530" s="2" t="s">
        <v>54</v>
      </c>
      <c r="AQ530" s="2" t="s">
        <v>55</v>
      </c>
      <c r="AR530" s="2"/>
      <c r="AS530" s="2"/>
      <c r="AT530" s="363">
        <v>0</v>
      </c>
      <c r="AU530" s="2" t="s">
        <v>6490</v>
      </c>
      <c r="AV530" s="6">
        <v>41466</v>
      </c>
      <c r="AW530" s="39">
        <v>41522.738194444442</v>
      </c>
      <c r="AX530" s="2" t="s">
        <v>48</v>
      </c>
      <c r="AY530" s="7">
        <v>70000</v>
      </c>
      <c r="AZ530" s="3">
        <v>2000</v>
      </c>
      <c r="BA530" s="16" t="s">
        <v>16099</v>
      </c>
      <c r="BB530" s="16" t="s">
        <v>16100</v>
      </c>
    </row>
    <row r="531" spans="1:54" s="16" customFormat="1" x14ac:dyDescent="0.2">
      <c r="A531" s="382"/>
      <c r="B531" s="16" t="s">
        <v>4925</v>
      </c>
      <c r="C531" s="16">
        <v>82</v>
      </c>
      <c r="D531" s="16" t="s">
        <v>4458</v>
      </c>
      <c r="E531" s="16" t="s">
        <v>4593</v>
      </c>
      <c r="F531" s="16" t="s">
        <v>5401</v>
      </c>
      <c r="G531" s="16" t="s">
        <v>4568</v>
      </c>
      <c r="H531" s="16" t="s">
        <v>4567</v>
      </c>
      <c r="I531" s="16" t="s">
        <v>7440</v>
      </c>
      <c r="J531" s="17">
        <v>40953</v>
      </c>
      <c r="K531" s="18">
        <f t="shared" si="21"/>
        <v>570.72152777777956</v>
      </c>
      <c r="L531" s="2">
        <v>1708053</v>
      </c>
      <c r="M531" s="2" t="s">
        <v>6491</v>
      </c>
      <c r="N531" s="2" t="s">
        <v>6492</v>
      </c>
      <c r="O531" s="2" t="s">
        <v>38</v>
      </c>
      <c r="P531" s="2" t="s">
        <v>6512</v>
      </c>
      <c r="Q531" s="2"/>
      <c r="R531" s="6">
        <v>40889</v>
      </c>
      <c r="S531" s="2" t="s">
        <v>39</v>
      </c>
      <c r="T531" s="7">
        <v>40500</v>
      </c>
      <c r="U531" s="7">
        <v>45000</v>
      </c>
      <c r="V531" s="2" t="s">
        <v>39</v>
      </c>
      <c r="W531" s="2" t="s">
        <v>39</v>
      </c>
      <c r="X531" s="2" t="s">
        <v>39</v>
      </c>
      <c r="Y531" s="2">
        <v>0</v>
      </c>
      <c r="Z531" s="2"/>
      <c r="AA531" s="48">
        <v>20250</v>
      </c>
      <c r="AB531" s="2">
        <v>0</v>
      </c>
      <c r="AC531" s="2" t="s">
        <v>41</v>
      </c>
      <c r="AD531" s="2">
        <v>0</v>
      </c>
      <c r="AE531" s="2" t="s">
        <v>42</v>
      </c>
      <c r="AF531" s="2" t="s">
        <v>43</v>
      </c>
      <c r="AG531" s="2"/>
      <c r="AH531" s="2" t="s">
        <v>44</v>
      </c>
      <c r="AI531" s="2" t="s">
        <v>89</v>
      </c>
      <c r="AJ531" s="2" t="s">
        <v>96</v>
      </c>
      <c r="AK531" s="2" t="s">
        <v>97</v>
      </c>
      <c r="AL531" s="2" t="s">
        <v>50</v>
      </c>
      <c r="AM531" s="2" t="s">
        <v>51</v>
      </c>
      <c r="AN531" s="2" t="s">
        <v>6493</v>
      </c>
      <c r="AO531" s="2" t="s">
        <v>46</v>
      </c>
      <c r="AP531" s="2" t="s">
        <v>47</v>
      </c>
      <c r="AQ531" s="2" t="s">
        <v>55</v>
      </c>
      <c r="AR531" s="2"/>
      <c r="AS531" s="2"/>
      <c r="AT531" s="363">
        <v>0</v>
      </c>
      <c r="AU531" s="2" t="s">
        <v>6494</v>
      </c>
      <c r="AV531" s="6">
        <v>41515</v>
      </c>
      <c r="AW531" s="39">
        <v>41523.72152777778</v>
      </c>
      <c r="AX531" s="2" t="s">
        <v>48</v>
      </c>
      <c r="AY531" s="7">
        <v>40500</v>
      </c>
      <c r="AZ531" s="3">
        <v>5012</v>
      </c>
      <c r="BA531" s="16" t="s">
        <v>16101</v>
      </c>
      <c r="BB531" s="16" t="s">
        <v>16102</v>
      </c>
    </row>
    <row r="532" spans="1:54" x14ac:dyDescent="0.2">
      <c r="A532" s="382"/>
      <c r="B532" s="16" t="s">
        <v>4925</v>
      </c>
      <c r="C532" s="23">
        <v>93</v>
      </c>
      <c r="D532" s="23" t="s">
        <v>4458</v>
      </c>
      <c r="E532" s="35" t="s">
        <v>4591</v>
      </c>
      <c r="F532" s="16" t="s">
        <v>4604</v>
      </c>
      <c r="G532" s="23" t="s">
        <v>4582</v>
      </c>
      <c r="H532" s="23" t="s">
        <v>4569</v>
      </c>
      <c r="I532" s="23" t="s">
        <v>4570</v>
      </c>
      <c r="J532" s="17">
        <v>41508</v>
      </c>
      <c r="K532" s="18">
        <f t="shared" si="21"/>
        <v>9.0645833333328483</v>
      </c>
      <c r="L532" s="35">
        <v>1704333</v>
      </c>
      <c r="M532" s="35" t="s">
        <v>6513</v>
      </c>
      <c r="N532" s="35" t="s">
        <v>6514</v>
      </c>
      <c r="O532" s="35" t="s">
        <v>38</v>
      </c>
      <c r="P532" s="35" t="s">
        <v>6515</v>
      </c>
      <c r="Q532" s="35"/>
      <c r="R532" s="36">
        <v>40801</v>
      </c>
      <c r="S532" s="35" t="s">
        <v>39</v>
      </c>
      <c r="T532" s="43">
        <v>63000</v>
      </c>
      <c r="U532" s="43">
        <v>63000</v>
      </c>
      <c r="V532" s="35" t="s">
        <v>39</v>
      </c>
      <c r="W532" s="35" t="s">
        <v>39</v>
      </c>
      <c r="X532" s="35" t="s">
        <v>39</v>
      </c>
      <c r="Y532" s="37">
        <v>63000</v>
      </c>
      <c r="Z532" s="35" t="s">
        <v>41</v>
      </c>
      <c r="AA532" s="48">
        <v>31500</v>
      </c>
      <c r="AB532" s="35">
        <v>0</v>
      </c>
      <c r="AC532" s="35" t="s">
        <v>41</v>
      </c>
      <c r="AD532" s="35">
        <v>0</v>
      </c>
      <c r="AE532" s="35" t="s">
        <v>42</v>
      </c>
      <c r="AF532" s="35" t="s">
        <v>43</v>
      </c>
      <c r="AG532" s="35"/>
      <c r="AH532" s="35" t="s">
        <v>44</v>
      </c>
      <c r="AI532" s="35"/>
      <c r="AJ532" s="35"/>
      <c r="AK532" s="35" t="s">
        <v>49</v>
      </c>
      <c r="AL532" s="35" t="s">
        <v>160</v>
      </c>
      <c r="AM532" s="35" t="s">
        <v>51</v>
      </c>
      <c r="AN532" s="35" t="s">
        <v>699</v>
      </c>
      <c r="AO532" s="35" t="s">
        <v>171</v>
      </c>
      <c r="AP532" s="35" t="s">
        <v>54</v>
      </c>
      <c r="AQ532" s="35" t="s">
        <v>55</v>
      </c>
      <c r="AR532" s="35"/>
      <c r="AS532" s="35"/>
      <c r="AT532" s="364">
        <v>0</v>
      </c>
      <c r="AU532" s="35" t="s">
        <v>6516</v>
      </c>
      <c r="AV532" s="36">
        <v>41495</v>
      </c>
      <c r="AW532" s="38">
        <v>41517.064583333333</v>
      </c>
      <c r="AX532" s="35" t="s">
        <v>48</v>
      </c>
      <c r="AY532" s="43">
        <v>63000</v>
      </c>
      <c r="AZ532" s="3">
        <v>5081</v>
      </c>
      <c r="BA532" s="23" t="s">
        <v>16103</v>
      </c>
      <c r="BB532" s="23" t="s">
        <v>16104</v>
      </c>
    </row>
    <row r="533" spans="1:54" s="16" customFormat="1" x14ac:dyDescent="0.2">
      <c r="A533" s="382"/>
      <c r="B533" s="16" t="s">
        <v>4925</v>
      </c>
      <c r="C533" s="16">
        <v>93</v>
      </c>
      <c r="D533" s="16" t="s">
        <v>4458</v>
      </c>
      <c r="E533" s="2" t="s">
        <v>4597</v>
      </c>
      <c r="F533" s="16" t="s">
        <v>5401</v>
      </c>
      <c r="G533" s="16" t="s">
        <v>4571</v>
      </c>
      <c r="H533" s="16" t="s">
        <v>4569</v>
      </c>
      <c r="I533" s="16" t="s">
        <v>7439</v>
      </c>
      <c r="J533" s="17">
        <v>40940</v>
      </c>
      <c r="K533" s="18">
        <f t="shared" si="21"/>
        <v>586.91180555555911</v>
      </c>
      <c r="L533" s="2">
        <v>1708867</v>
      </c>
      <c r="M533" s="2" t="s">
        <v>6517</v>
      </c>
      <c r="N533" s="2" t="s">
        <v>5486</v>
      </c>
      <c r="O533" s="2" t="s">
        <v>38</v>
      </c>
      <c r="P533" s="2" t="s">
        <v>5554</v>
      </c>
      <c r="Q533" s="2"/>
      <c r="R533" s="6">
        <v>40891</v>
      </c>
      <c r="S533" s="2" t="s">
        <v>39</v>
      </c>
      <c r="T533" s="7">
        <v>25639</v>
      </c>
      <c r="U533" s="7">
        <v>25639</v>
      </c>
      <c r="V533" s="2" t="s">
        <v>39</v>
      </c>
      <c r="W533" s="2" t="s">
        <v>39</v>
      </c>
      <c r="X533" s="2" t="s">
        <v>39</v>
      </c>
      <c r="Y533" s="2">
        <v>0</v>
      </c>
      <c r="Z533" s="2"/>
      <c r="AA533" s="48">
        <v>12819.5</v>
      </c>
      <c r="AB533" s="2">
        <v>0</v>
      </c>
      <c r="AC533" s="2" t="s">
        <v>41</v>
      </c>
      <c r="AD533" s="2">
        <v>0</v>
      </c>
      <c r="AE533" s="2" t="s">
        <v>42</v>
      </c>
      <c r="AF533" s="2" t="s">
        <v>43</v>
      </c>
      <c r="AG533" s="2"/>
      <c r="AH533" s="2" t="s">
        <v>44</v>
      </c>
      <c r="AI533" s="2" t="s">
        <v>89</v>
      </c>
      <c r="AJ533" s="2" t="s">
        <v>2078</v>
      </c>
      <c r="AK533" s="2" t="s">
        <v>49</v>
      </c>
      <c r="AL533" s="2" t="s">
        <v>50</v>
      </c>
      <c r="AM533" s="2" t="s">
        <v>51</v>
      </c>
      <c r="AN533" s="2" t="s">
        <v>1641</v>
      </c>
      <c r="AO533" s="2" t="s">
        <v>53</v>
      </c>
      <c r="AP533" s="2" t="s">
        <v>54</v>
      </c>
      <c r="AQ533" s="2" t="s">
        <v>55</v>
      </c>
      <c r="AR533" s="2"/>
      <c r="AS533" s="2"/>
      <c r="AT533" s="363">
        <v>0</v>
      </c>
      <c r="AU533" s="2" t="s">
        <v>6518</v>
      </c>
      <c r="AV533" s="6">
        <v>41513</v>
      </c>
      <c r="AW533" s="39">
        <v>41526.911805555559</v>
      </c>
      <c r="AX533" s="2" t="s">
        <v>48</v>
      </c>
      <c r="AY533" s="7">
        <v>25639</v>
      </c>
      <c r="AZ533" s="3">
        <v>5030</v>
      </c>
      <c r="BA533" s="16" t="s">
        <v>14895</v>
      </c>
      <c r="BB533" s="16" t="s">
        <v>14896</v>
      </c>
    </row>
    <row r="534" spans="1:54" s="16" customFormat="1" x14ac:dyDescent="0.2">
      <c r="A534" s="382"/>
      <c r="B534" s="16" t="s">
        <v>4925</v>
      </c>
      <c r="C534" s="16">
        <v>82</v>
      </c>
      <c r="D534" s="16" t="s">
        <v>4458</v>
      </c>
      <c r="E534" s="16" t="s">
        <v>4629</v>
      </c>
      <c r="F534" s="16" t="s">
        <v>5401</v>
      </c>
      <c r="G534" s="16" t="s">
        <v>4568</v>
      </c>
      <c r="H534" s="16" t="s">
        <v>4584</v>
      </c>
      <c r="I534" s="16" t="s">
        <v>4584</v>
      </c>
      <c r="J534" s="17">
        <v>41534</v>
      </c>
      <c r="K534" s="18">
        <f t="shared" si="21"/>
        <v>-7.0437499999970896</v>
      </c>
      <c r="L534" s="2">
        <v>1708915</v>
      </c>
      <c r="M534" s="2" t="s">
        <v>6519</v>
      </c>
      <c r="N534" s="2" t="s">
        <v>6520</v>
      </c>
      <c r="O534" s="2" t="s">
        <v>38</v>
      </c>
      <c r="P534" s="2" t="s">
        <v>6634</v>
      </c>
      <c r="Q534" s="2"/>
      <c r="R534" s="6">
        <v>41382</v>
      </c>
      <c r="S534" s="2" t="s">
        <v>39</v>
      </c>
      <c r="T534" s="7">
        <v>28535</v>
      </c>
      <c r="U534" s="7">
        <v>28535</v>
      </c>
      <c r="V534" s="2" t="s">
        <v>39</v>
      </c>
      <c r="W534" s="2" t="s">
        <v>39</v>
      </c>
      <c r="X534" s="2" t="s">
        <v>39</v>
      </c>
      <c r="Y534" s="2">
        <v>0</v>
      </c>
      <c r="Z534" s="2"/>
      <c r="AA534" s="48">
        <v>14267.5</v>
      </c>
      <c r="AB534" s="2">
        <v>0</v>
      </c>
      <c r="AC534" s="2" t="s">
        <v>41</v>
      </c>
      <c r="AD534" s="2">
        <v>0</v>
      </c>
      <c r="AE534" s="2" t="s">
        <v>42</v>
      </c>
      <c r="AF534" s="2" t="s">
        <v>43</v>
      </c>
      <c r="AG534" s="2"/>
      <c r="AH534" s="2" t="s">
        <v>44</v>
      </c>
      <c r="AI534" s="2" t="s">
        <v>89</v>
      </c>
      <c r="AJ534" s="2" t="s">
        <v>2078</v>
      </c>
      <c r="AK534" s="2" t="s">
        <v>97</v>
      </c>
      <c r="AL534" s="2" t="s">
        <v>160</v>
      </c>
      <c r="AM534" s="2" t="s">
        <v>51</v>
      </c>
      <c r="AN534" s="2" t="s">
        <v>1641</v>
      </c>
      <c r="AO534" s="2" t="s">
        <v>53</v>
      </c>
      <c r="AP534" s="2" t="s">
        <v>54</v>
      </c>
      <c r="AQ534" s="2" t="s">
        <v>55</v>
      </c>
      <c r="AR534" s="2"/>
      <c r="AS534" s="2"/>
      <c r="AT534" s="363">
        <v>0</v>
      </c>
      <c r="AU534" s="2" t="s">
        <v>6521</v>
      </c>
      <c r="AV534" s="6">
        <v>41515</v>
      </c>
      <c r="AW534" s="39">
        <v>41526.956250000003</v>
      </c>
      <c r="AX534" s="2" t="s">
        <v>48</v>
      </c>
      <c r="AY534" s="7">
        <v>28535</v>
      </c>
      <c r="AZ534" s="3">
        <v>5050</v>
      </c>
      <c r="BA534" s="16" t="s">
        <v>16105</v>
      </c>
      <c r="BB534" s="16" t="s">
        <v>16106</v>
      </c>
    </row>
    <row r="535" spans="1:54" s="16" customFormat="1" x14ac:dyDescent="0.2">
      <c r="A535" s="382"/>
      <c r="B535" s="16" t="s">
        <v>4925</v>
      </c>
      <c r="C535" s="16">
        <v>93</v>
      </c>
      <c r="D535" s="16" t="s">
        <v>4458</v>
      </c>
      <c r="E535" s="2" t="s">
        <v>4904</v>
      </c>
      <c r="F535" s="16" t="s">
        <v>4604</v>
      </c>
      <c r="G535" s="16" t="s">
        <v>4582</v>
      </c>
      <c r="H535" s="16" t="s">
        <v>4584</v>
      </c>
      <c r="I535" s="16" t="s">
        <v>4584</v>
      </c>
      <c r="J535" s="17">
        <v>41535</v>
      </c>
      <c r="K535" s="18">
        <f t="shared" si="21"/>
        <v>-8.0124999999970896</v>
      </c>
      <c r="L535" s="2">
        <v>1708953</v>
      </c>
      <c r="M535" s="2" t="s">
        <v>6522</v>
      </c>
      <c r="N535" s="2" t="s">
        <v>6523</v>
      </c>
      <c r="O535" s="2" t="s">
        <v>38</v>
      </c>
      <c r="P535" s="2" t="s">
        <v>6635</v>
      </c>
      <c r="Q535" s="2"/>
      <c r="R535" s="6">
        <v>40701</v>
      </c>
      <c r="S535" s="2" t="s">
        <v>39</v>
      </c>
      <c r="T535" s="7">
        <v>54446</v>
      </c>
      <c r="U535" s="7">
        <v>54446</v>
      </c>
      <c r="V535" s="2" t="s">
        <v>39</v>
      </c>
      <c r="W535" s="2" t="s">
        <v>39</v>
      </c>
      <c r="X535" s="2" t="s">
        <v>39</v>
      </c>
      <c r="Y535" s="2">
        <v>0</v>
      </c>
      <c r="Z535" s="2"/>
      <c r="AA535" s="48">
        <v>27223</v>
      </c>
      <c r="AB535" s="2">
        <v>0</v>
      </c>
      <c r="AC535" s="2" t="s">
        <v>41</v>
      </c>
      <c r="AD535" s="2">
        <v>0</v>
      </c>
      <c r="AE535" s="2" t="s">
        <v>42</v>
      </c>
      <c r="AF535" s="2" t="s">
        <v>43</v>
      </c>
      <c r="AG535" s="2"/>
      <c r="AH535" s="2" t="s">
        <v>44</v>
      </c>
      <c r="AI535" s="2" t="s">
        <v>89</v>
      </c>
      <c r="AJ535" s="2" t="s">
        <v>96</v>
      </c>
      <c r="AK535" s="2" t="s">
        <v>49</v>
      </c>
      <c r="AL535" s="2" t="s">
        <v>68</v>
      </c>
      <c r="AM535" s="2" t="s">
        <v>51</v>
      </c>
      <c r="AN535" s="2" t="s">
        <v>105</v>
      </c>
      <c r="AO535" s="2" t="s">
        <v>53</v>
      </c>
      <c r="AP535" s="2" t="s">
        <v>54</v>
      </c>
      <c r="AQ535" s="2" t="s">
        <v>55</v>
      </c>
      <c r="AR535" s="2"/>
      <c r="AS535" s="2"/>
      <c r="AT535" s="363">
        <v>0</v>
      </c>
      <c r="AU535" s="2" t="s">
        <v>6524</v>
      </c>
      <c r="AV535" s="6">
        <v>41438</v>
      </c>
      <c r="AW535" s="39">
        <v>41526.987500000003</v>
      </c>
      <c r="AX535" s="2" t="s">
        <v>48</v>
      </c>
      <c r="AY535" s="7">
        <v>54446</v>
      </c>
      <c r="AZ535" s="3">
        <v>5055</v>
      </c>
      <c r="BA535" s="16" t="s">
        <v>16107</v>
      </c>
      <c r="BB535" s="16" t="s">
        <v>16108</v>
      </c>
    </row>
    <row r="536" spans="1:54" s="16" customFormat="1" x14ac:dyDescent="0.2">
      <c r="A536" s="382"/>
      <c r="B536" s="16" t="s">
        <v>4925</v>
      </c>
      <c r="C536" s="16">
        <v>82</v>
      </c>
      <c r="D536" s="16" t="s">
        <v>4458</v>
      </c>
      <c r="E536" s="16" t="s">
        <v>4593</v>
      </c>
      <c r="F536" s="16" t="s">
        <v>5401</v>
      </c>
      <c r="G536" s="16" t="s">
        <v>4568</v>
      </c>
      <c r="H536" s="16" t="s">
        <v>4569</v>
      </c>
      <c r="I536" s="16" t="s">
        <v>4570</v>
      </c>
      <c r="J536" s="17">
        <v>41226</v>
      </c>
      <c r="K536" s="18">
        <f t="shared" si="21"/>
        <v>300.9951388888876</v>
      </c>
      <c r="L536" s="2">
        <v>1708956</v>
      </c>
      <c r="M536" s="2" t="s">
        <v>6525</v>
      </c>
      <c r="N536" s="2" t="s">
        <v>6526</v>
      </c>
      <c r="O536" s="2" t="s">
        <v>38</v>
      </c>
      <c r="P536" s="2" t="s">
        <v>5097</v>
      </c>
      <c r="Q536" s="2"/>
      <c r="R536" s="6">
        <v>41210</v>
      </c>
      <c r="S536" s="2" t="s">
        <v>39</v>
      </c>
      <c r="T536" s="7">
        <v>56973</v>
      </c>
      <c r="U536" s="7">
        <v>56973</v>
      </c>
      <c r="V536" s="2" t="s">
        <v>39</v>
      </c>
      <c r="W536" s="2" t="s">
        <v>39</v>
      </c>
      <c r="X536" s="2" t="s">
        <v>39</v>
      </c>
      <c r="Y536" s="2">
        <v>0</v>
      </c>
      <c r="Z536" s="2"/>
      <c r="AA536" s="48">
        <v>28486.5</v>
      </c>
      <c r="AB536" s="2">
        <v>0</v>
      </c>
      <c r="AC536" s="2" t="s">
        <v>41</v>
      </c>
      <c r="AD536" s="2">
        <v>0</v>
      </c>
      <c r="AE536" s="2" t="s">
        <v>42</v>
      </c>
      <c r="AF536" s="2" t="s">
        <v>43</v>
      </c>
      <c r="AG536" s="2"/>
      <c r="AH536" s="2" t="s">
        <v>44</v>
      </c>
      <c r="AI536" s="2" t="s">
        <v>3815</v>
      </c>
      <c r="AJ536" s="2" t="s">
        <v>96</v>
      </c>
      <c r="AK536" s="2" t="s">
        <v>49</v>
      </c>
      <c r="AL536" s="2" t="s">
        <v>68</v>
      </c>
      <c r="AM536" s="2" t="s">
        <v>51</v>
      </c>
      <c r="AN536" s="2" t="s">
        <v>266</v>
      </c>
      <c r="AO536" s="2" t="s">
        <v>206</v>
      </c>
      <c r="AP536" s="2" t="s">
        <v>4380</v>
      </c>
      <c r="AQ536" s="2" t="s">
        <v>55</v>
      </c>
      <c r="AR536" s="2"/>
      <c r="AS536" s="2"/>
      <c r="AT536" s="363">
        <v>0</v>
      </c>
      <c r="AU536" s="2" t="s">
        <v>6527</v>
      </c>
      <c r="AV536" s="6">
        <v>41500</v>
      </c>
      <c r="AW536" s="39">
        <v>41526.995138888888</v>
      </c>
      <c r="AX536" s="2" t="s">
        <v>48</v>
      </c>
      <c r="AY536" s="7">
        <v>56973</v>
      </c>
      <c r="AZ536" s="3">
        <v>5012</v>
      </c>
      <c r="BA536" s="16" t="s">
        <v>16109</v>
      </c>
      <c r="BB536" s="16" t="s">
        <v>16110</v>
      </c>
    </row>
    <row r="537" spans="1:54" s="16" customFormat="1" x14ac:dyDescent="0.2">
      <c r="A537" s="382"/>
      <c r="B537" s="16" t="s">
        <v>4925</v>
      </c>
      <c r="C537" s="16">
        <v>1</v>
      </c>
      <c r="D537" s="16" t="s">
        <v>6893</v>
      </c>
      <c r="E537" s="16" t="s">
        <v>8298</v>
      </c>
      <c r="F537" s="16" t="s">
        <v>5286</v>
      </c>
      <c r="G537" s="16" t="s">
        <v>4582</v>
      </c>
      <c r="H537" s="16" t="s">
        <v>4569</v>
      </c>
      <c r="I537" s="16" t="s">
        <v>4570</v>
      </c>
      <c r="J537" s="17" t="s">
        <v>5286</v>
      </c>
      <c r="K537" s="18" t="s">
        <v>5286</v>
      </c>
      <c r="L537" s="2">
        <v>1709355</v>
      </c>
      <c r="M537" s="2" t="s">
        <v>6528</v>
      </c>
      <c r="N537" s="2" t="s">
        <v>6529</v>
      </c>
      <c r="O537" s="2" t="s">
        <v>38</v>
      </c>
      <c r="P537" s="2">
        <v>979114</v>
      </c>
      <c r="Q537" s="2"/>
      <c r="R537" s="6">
        <v>40829</v>
      </c>
      <c r="S537" s="2" t="s">
        <v>39</v>
      </c>
      <c r="T537" s="7">
        <v>54425.54</v>
      </c>
      <c r="U537" s="7">
        <v>54425.54</v>
      </c>
      <c r="V537" s="2" t="s">
        <v>39</v>
      </c>
      <c r="W537" s="2" t="s">
        <v>39</v>
      </c>
      <c r="X537" s="2" t="s">
        <v>39</v>
      </c>
      <c r="Y537" s="2">
        <v>0</v>
      </c>
      <c r="Z537" s="2"/>
      <c r="AA537" s="48">
        <v>27212.77</v>
      </c>
      <c r="AB537" s="2">
        <v>0</v>
      </c>
      <c r="AC537" s="2" t="s">
        <v>41</v>
      </c>
      <c r="AD537" s="2">
        <v>0</v>
      </c>
      <c r="AE537" s="2" t="s">
        <v>42</v>
      </c>
      <c r="AF537" s="2" t="s">
        <v>43</v>
      </c>
      <c r="AG537" s="2"/>
      <c r="AH537" s="2" t="s">
        <v>44</v>
      </c>
      <c r="AI537" s="2" t="s">
        <v>89</v>
      </c>
      <c r="AJ537" s="2" t="s">
        <v>2078</v>
      </c>
      <c r="AK537" s="2" t="s">
        <v>97</v>
      </c>
      <c r="AL537" s="2" t="s">
        <v>75</v>
      </c>
      <c r="AM537" s="2" t="s">
        <v>76</v>
      </c>
      <c r="AN537" s="2" t="s">
        <v>247</v>
      </c>
      <c r="AO537" s="2" t="s">
        <v>162</v>
      </c>
      <c r="AP537" s="2" t="s">
        <v>163</v>
      </c>
      <c r="AQ537" s="2" t="s">
        <v>55</v>
      </c>
      <c r="AR537" s="2"/>
      <c r="AS537" s="2"/>
      <c r="AT537" s="363">
        <v>0</v>
      </c>
      <c r="AU537" s="2" t="s">
        <v>6530</v>
      </c>
      <c r="AV537" s="6">
        <v>41508</v>
      </c>
      <c r="AW537" s="39">
        <v>41527.548611111109</v>
      </c>
      <c r="AX537" s="2" t="s">
        <v>72</v>
      </c>
      <c r="AY537" s="7">
        <v>54425.54</v>
      </c>
      <c r="AZ537" s="3"/>
      <c r="BA537" s="16" t="s">
        <v>16111</v>
      </c>
      <c r="BB537" s="16" t="s">
        <v>16112</v>
      </c>
    </row>
    <row r="538" spans="1:54" s="16" customFormat="1" x14ac:dyDescent="0.2">
      <c r="A538" s="382"/>
      <c r="B538" s="16" t="s">
        <v>4925</v>
      </c>
      <c r="C538" s="16">
        <v>1</v>
      </c>
      <c r="D538" s="16" t="s">
        <v>6893</v>
      </c>
      <c r="E538" s="16" t="s">
        <v>4654</v>
      </c>
      <c r="F538" s="16" t="s">
        <v>5286</v>
      </c>
      <c r="G538" s="16" t="s">
        <v>4582</v>
      </c>
      <c r="H538" s="16" t="s">
        <v>4569</v>
      </c>
      <c r="I538" s="16" t="s">
        <v>4586</v>
      </c>
      <c r="J538" s="17" t="s">
        <v>5286</v>
      </c>
      <c r="K538" s="18" t="s">
        <v>5286</v>
      </c>
      <c r="L538" s="2">
        <v>1710651</v>
      </c>
      <c r="M538" s="2" t="s">
        <v>6531</v>
      </c>
      <c r="N538" s="2" t="s">
        <v>6532</v>
      </c>
      <c r="O538" s="2" t="s">
        <v>38</v>
      </c>
      <c r="P538" s="2" t="s">
        <v>6636</v>
      </c>
      <c r="Q538" s="2"/>
      <c r="R538" s="6">
        <v>41076</v>
      </c>
      <c r="S538" s="2" t="s">
        <v>39</v>
      </c>
      <c r="T538" s="7">
        <v>61891.7</v>
      </c>
      <c r="U538" s="7">
        <v>61891.7</v>
      </c>
      <c r="V538" s="2" t="s">
        <v>39</v>
      </c>
      <c r="W538" s="2" t="s">
        <v>39</v>
      </c>
      <c r="X538" s="2" t="s">
        <v>39</v>
      </c>
      <c r="Y538" s="2">
        <v>0</v>
      </c>
      <c r="Z538" s="2"/>
      <c r="AA538" s="48">
        <v>30945.85</v>
      </c>
      <c r="AB538" s="2">
        <v>0</v>
      </c>
      <c r="AC538" s="2" t="s">
        <v>41</v>
      </c>
      <c r="AD538" s="2">
        <v>0</v>
      </c>
      <c r="AE538" s="2" t="s">
        <v>42</v>
      </c>
      <c r="AF538" s="2" t="s">
        <v>43</v>
      </c>
      <c r="AG538" s="2"/>
      <c r="AH538" s="2" t="s">
        <v>44</v>
      </c>
      <c r="AI538" s="2" t="s">
        <v>89</v>
      </c>
      <c r="AJ538" s="2" t="s">
        <v>6164</v>
      </c>
      <c r="AK538" s="2" t="s">
        <v>97</v>
      </c>
      <c r="AL538" s="2" t="s">
        <v>68</v>
      </c>
      <c r="AM538" s="2" t="s">
        <v>51</v>
      </c>
      <c r="AN538" s="2" t="s">
        <v>307</v>
      </c>
      <c r="AO538" s="2" t="s">
        <v>171</v>
      </c>
      <c r="AP538" s="2" t="s">
        <v>54</v>
      </c>
      <c r="AQ538" s="2" t="s">
        <v>55</v>
      </c>
      <c r="AR538" s="2"/>
      <c r="AS538" s="2"/>
      <c r="AT538" s="363">
        <v>0</v>
      </c>
      <c r="AU538" s="2" t="s">
        <v>6533</v>
      </c>
      <c r="AV538" s="6">
        <v>41519</v>
      </c>
      <c r="AW538" s="39">
        <v>41528.880555555559</v>
      </c>
      <c r="AX538" s="2" t="s">
        <v>72</v>
      </c>
      <c r="AY538" s="7">
        <v>61891.7</v>
      </c>
      <c r="AZ538" s="3"/>
      <c r="BA538" s="16" t="s">
        <v>16113</v>
      </c>
      <c r="BB538" s="16" t="s">
        <v>16114</v>
      </c>
    </row>
    <row r="539" spans="1:54" s="16" customFormat="1" x14ac:dyDescent="0.2">
      <c r="A539" s="382"/>
      <c r="B539" s="16" t="s">
        <v>4925</v>
      </c>
      <c r="C539" s="16">
        <v>82</v>
      </c>
      <c r="D539" s="16" t="s">
        <v>4458</v>
      </c>
      <c r="E539" s="16" t="s">
        <v>9395</v>
      </c>
      <c r="F539" s="16" t="s">
        <v>5401</v>
      </c>
      <c r="G539" s="16" t="s">
        <v>4573</v>
      </c>
      <c r="H539" s="16" t="s">
        <v>4569</v>
      </c>
      <c r="I539" s="16" t="s">
        <v>4570</v>
      </c>
      <c r="J539" s="17">
        <v>40952</v>
      </c>
      <c r="K539" s="18">
        <f t="shared" ref="K539:K570" si="22">AW539-J539</f>
        <v>576.8881944444438</v>
      </c>
      <c r="L539" s="2">
        <v>1710654</v>
      </c>
      <c r="M539" s="2" t="s">
        <v>6534</v>
      </c>
      <c r="N539" s="2" t="s">
        <v>6535</v>
      </c>
      <c r="O539" s="2" t="s">
        <v>38</v>
      </c>
      <c r="P539" s="2" t="s">
        <v>6637</v>
      </c>
      <c r="Q539" s="2"/>
      <c r="R539" s="6">
        <v>40416</v>
      </c>
      <c r="S539" s="2" t="s">
        <v>39</v>
      </c>
      <c r="T539" s="7">
        <v>38000</v>
      </c>
      <c r="U539" s="7">
        <v>38000</v>
      </c>
      <c r="V539" s="2" t="s">
        <v>39</v>
      </c>
      <c r="W539" s="2" t="s">
        <v>39</v>
      </c>
      <c r="X539" s="2" t="s">
        <v>39</v>
      </c>
      <c r="Y539" s="2">
        <v>0</v>
      </c>
      <c r="Z539" s="2"/>
      <c r="AA539" s="48">
        <v>19000</v>
      </c>
      <c r="AB539" s="2">
        <v>0</v>
      </c>
      <c r="AC539" s="2" t="s">
        <v>41</v>
      </c>
      <c r="AD539" s="2">
        <v>0</v>
      </c>
      <c r="AE539" s="2" t="s">
        <v>42</v>
      </c>
      <c r="AF539" s="2" t="s">
        <v>43</v>
      </c>
      <c r="AG539" s="2"/>
      <c r="AH539" s="2" t="s">
        <v>44</v>
      </c>
      <c r="AI539" s="2" t="s">
        <v>89</v>
      </c>
      <c r="AJ539" s="2" t="s">
        <v>2078</v>
      </c>
      <c r="AK539" s="2" t="s">
        <v>97</v>
      </c>
      <c r="AL539" s="2" t="s">
        <v>91</v>
      </c>
      <c r="AM539" s="2" t="s">
        <v>51</v>
      </c>
      <c r="AN539" s="2" t="s">
        <v>4381</v>
      </c>
      <c r="AO539" s="2" t="s">
        <v>162</v>
      </c>
      <c r="AP539" s="2" t="s">
        <v>163</v>
      </c>
      <c r="AQ539" s="2" t="s">
        <v>55</v>
      </c>
      <c r="AR539" s="2"/>
      <c r="AS539" s="2"/>
      <c r="AT539" s="363">
        <v>0</v>
      </c>
      <c r="AU539" s="2" t="s">
        <v>6536</v>
      </c>
      <c r="AV539" s="6">
        <v>41519</v>
      </c>
      <c r="AW539" s="39">
        <v>41528.888194444444</v>
      </c>
      <c r="AX539" s="2" t="s">
        <v>48</v>
      </c>
      <c r="AY539" s="7">
        <v>38000</v>
      </c>
      <c r="AZ539" s="3">
        <v>5071</v>
      </c>
      <c r="BA539" s="16" t="s">
        <v>16115</v>
      </c>
      <c r="BB539" s="16" t="s">
        <v>16116</v>
      </c>
    </row>
    <row r="540" spans="1:54" s="16" customFormat="1" x14ac:dyDescent="0.2">
      <c r="A540" s="382"/>
      <c r="B540" s="16" t="s">
        <v>4925</v>
      </c>
      <c r="C540" s="16">
        <v>93</v>
      </c>
      <c r="D540" s="16" t="s">
        <v>4458</v>
      </c>
      <c r="E540" s="2" t="s">
        <v>4597</v>
      </c>
      <c r="F540" s="16" t="s">
        <v>5401</v>
      </c>
      <c r="G540" s="16" t="s">
        <v>4571</v>
      </c>
      <c r="H540" s="16" t="s">
        <v>4569</v>
      </c>
      <c r="I540" s="16" t="s">
        <v>4570</v>
      </c>
      <c r="J540" s="17">
        <v>40679</v>
      </c>
      <c r="K540" s="18">
        <f t="shared" si="22"/>
        <v>850.02291666666861</v>
      </c>
      <c r="L540" s="2">
        <v>1710782</v>
      </c>
      <c r="M540" s="2" t="s">
        <v>6537</v>
      </c>
      <c r="N540" s="2" t="s">
        <v>6538</v>
      </c>
      <c r="O540" s="2" t="s">
        <v>38</v>
      </c>
      <c r="P540" s="2" t="s">
        <v>6638</v>
      </c>
      <c r="Q540" s="2"/>
      <c r="R540" s="6">
        <v>40668</v>
      </c>
      <c r="S540" s="2" t="s">
        <v>39</v>
      </c>
      <c r="T540" s="7">
        <v>75940</v>
      </c>
      <c r="U540" s="7">
        <v>75940</v>
      </c>
      <c r="V540" s="2" t="s">
        <v>39</v>
      </c>
      <c r="W540" s="2" t="s">
        <v>39</v>
      </c>
      <c r="X540" s="2" t="s">
        <v>39</v>
      </c>
      <c r="Y540" s="2">
        <v>0</v>
      </c>
      <c r="Z540" s="2"/>
      <c r="AA540" s="48">
        <v>37970</v>
      </c>
      <c r="AB540" s="2">
        <v>0</v>
      </c>
      <c r="AC540" s="2" t="s">
        <v>41</v>
      </c>
      <c r="AD540" s="2">
        <v>0</v>
      </c>
      <c r="AE540" s="2" t="s">
        <v>42</v>
      </c>
      <c r="AF540" s="2" t="s">
        <v>43</v>
      </c>
      <c r="AG540" s="2"/>
      <c r="AH540" s="2" t="s">
        <v>44</v>
      </c>
      <c r="AI540" s="2" t="s">
        <v>89</v>
      </c>
      <c r="AJ540" s="2" t="s">
        <v>2078</v>
      </c>
      <c r="AK540" s="2" t="s">
        <v>49</v>
      </c>
      <c r="AL540" s="2" t="s">
        <v>160</v>
      </c>
      <c r="AM540" s="2" t="s">
        <v>51</v>
      </c>
      <c r="AN540" s="2" t="s">
        <v>415</v>
      </c>
      <c r="AO540" s="2" t="s">
        <v>53</v>
      </c>
      <c r="AP540" s="2" t="s">
        <v>54</v>
      </c>
      <c r="AQ540" s="2" t="s">
        <v>55</v>
      </c>
      <c r="AR540" s="2"/>
      <c r="AS540" s="2"/>
      <c r="AT540" s="363">
        <v>0</v>
      </c>
      <c r="AU540" s="2" t="s">
        <v>6539</v>
      </c>
      <c r="AV540" s="6">
        <v>41513</v>
      </c>
      <c r="AW540" s="39">
        <v>41529.022916666669</v>
      </c>
      <c r="AX540" s="2" t="s">
        <v>48</v>
      </c>
      <c r="AY540" s="7">
        <v>75940</v>
      </c>
      <c r="AZ540" s="3">
        <v>5030</v>
      </c>
      <c r="BA540" s="16" t="s">
        <v>16117</v>
      </c>
      <c r="BB540" s="16" t="s">
        <v>16118</v>
      </c>
    </row>
    <row r="541" spans="1:54" s="16" customFormat="1" x14ac:dyDescent="0.2">
      <c r="A541" s="382"/>
      <c r="B541" s="16" t="s">
        <v>4925</v>
      </c>
      <c r="C541" s="16">
        <v>93</v>
      </c>
      <c r="D541" s="16" t="s">
        <v>4458</v>
      </c>
      <c r="E541" s="35" t="s">
        <v>4601</v>
      </c>
      <c r="F541" s="16" t="s">
        <v>5402</v>
      </c>
      <c r="G541" s="16" t="s">
        <v>4582</v>
      </c>
      <c r="H541" s="16" t="s">
        <v>4584</v>
      </c>
      <c r="I541" s="16" t="s">
        <v>4584</v>
      </c>
      <c r="J541" s="17">
        <v>41537</v>
      </c>
      <c r="K541" s="18">
        <f t="shared" si="22"/>
        <v>-7.9722222222189885</v>
      </c>
      <c r="L541" s="2">
        <v>1710788</v>
      </c>
      <c r="M541" s="2" t="s">
        <v>6540</v>
      </c>
      <c r="N541" s="2" t="s">
        <v>6541</v>
      </c>
      <c r="O541" s="2" t="s">
        <v>38</v>
      </c>
      <c r="P541" s="2" t="s">
        <v>6639</v>
      </c>
      <c r="Q541" s="2"/>
      <c r="R541" s="6">
        <v>40837</v>
      </c>
      <c r="S541" s="2" t="s">
        <v>39</v>
      </c>
      <c r="T541" s="7">
        <v>30133</v>
      </c>
      <c r="U541" s="7">
        <v>30133</v>
      </c>
      <c r="V541" s="2" t="s">
        <v>39</v>
      </c>
      <c r="W541" s="2" t="s">
        <v>39</v>
      </c>
      <c r="X541" s="2" t="s">
        <v>39</v>
      </c>
      <c r="Y541" s="2">
        <v>0</v>
      </c>
      <c r="Z541" s="2"/>
      <c r="AA541" s="48">
        <v>15066.5</v>
      </c>
      <c r="AB541" s="2">
        <v>0</v>
      </c>
      <c r="AC541" s="2" t="s">
        <v>41</v>
      </c>
      <c r="AD541" s="2">
        <v>0</v>
      </c>
      <c r="AE541" s="2" t="s">
        <v>42</v>
      </c>
      <c r="AF541" s="2" t="s">
        <v>43</v>
      </c>
      <c r="AG541" s="2"/>
      <c r="AH541" s="2" t="s">
        <v>44</v>
      </c>
      <c r="AI541" s="2" t="s">
        <v>89</v>
      </c>
      <c r="AJ541" s="2" t="s">
        <v>2078</v>
      </c>
      <c r="AK541" s="2" t="s">
        <v>49</v>
      </c>
      <c r="AL541" s="2" t="s">
        <v>50</v>
      </c>
      <c r="AM541" s="2" t="s">
        <v>51</v>
      </c>
      <c r="AN541" s="2" t="s">
        <v>2412</v>
      </c>
      <c r="AO541" s="2" t="s">
        <v>53</v>
      </c>
      <c r="AP541" s="2" t="s">
        <v>54</v>
      </c>
      <c r="AQ541" s="2" t="s">
        <v>55</v>
      </c>
      <c r="AR541" s="2"/>
      <c r="AS541" s="2"/>
      <c r="AT541" s="363">
        <v>0</v>
      </c>
      <c r="AU541" s="2" t="s">
        <v>6542</v>
      </c>
      <c r="AV541" s="6">
        <v>41521</v>
      </c>
      <c r="AW541" s="39">
        <v>41529.027777777781</v>
      </c>
      <c r="AX541" s="2" t="s">
        <v>48</v>
      </c>
      <c r="AY541" s="7">
        <v>30133</v>
      </c>
      <c r="AZ541" s="3">
        <v>5009</v>
      </c>
      <c r="BA541" s="16" t="s">
        <v>16119</v>
      </c>
      <c r="BB541" s="16" t="s">
        <v>16120</v>
      </c>
    </row>
    <row r="542" spans="1:54" s="16" customFormat="1" x14ac:dyDescent="0.2">
      <c r="A542" s="382"/>
      <c r="B542" s="16" t="s">
        <v>4925</v>
      </c>
      <c r="C542" s="16">
        <v>82</v>
      </c>
      <c r="D542" s="16" t="s">
        <v>4458</v>
      </c>
      <c r="E542" s="16" t="s">
        <v>4593</v>
      </c>
      <c r="F542" s="16" t="s">
        <v>5401</v>
      </c>
      <c r="G542" s="16" t="s">
        <v>4568</v>
      </c>
      <c r="H542" s="16" t="s">
        <v>4567</v>
      </c>
      <c r="I542" s="16" t="s">
        <v>7440</v>
      </c>
      <c r="J542" s="17">
        <v>40953</v>
      </c>
      <c r="K542" s="18">
        <f t="shared" si="22"/>
        <v>576.11875000000146</v>
      </c>
      <c r="L542" s="2">
        <v>1710892</v>
      </c>
      <c r="M542" s="2" t="s">
        <v>6543</v>
      </c>
      <c r="N542" s="2" t="s">
        <v>6492</v>
      </c>
      <c r="O542" s="2" t="s">
        <v>38</v>
      </c>
      <c r="P542" s="2" t="s">
        <v>6640</v>
      </c>
      <c r="Q542" s="2"/>
      <c r="R542" s="6">
        <v>40889</v>
      </c>
      <c r="S542" s="2" t="s">
        <v>39</v>
      </c>
      <c r="T542" s="7">
        <v>97779.6</v>
      </c>
      <c r="U542" s="7">
        <v>108644</v>
      </c>
      <c r="V542" s="2" t="s">
        <v>39</v>
      </c>
      <c r="W542" s="2" t="s">
        <v>39</v>
      </c>
      <c r="X542" s="2" t="s">
        <v>39</v>
      </c>
      <c r="Y542" s="2">
        <v>0</v>
      </c>
      <c r="Z542" s="2"/>
      <c r="AA542" s="48">
        <v>48889.8</v>
      </c>
      <c r="AB542" s="2">
        <v>0</v>
      </c>
      <c r="AC542" s="2" t="s">
        <v>41</v>
      </c>
      <c r="AD542" s="2">
        <v>0</v>
      </c>
      <c r="AE542" s="2" t="s">
        <v>42</v>
      </c>
      <c r="AF542" s="2" t="s">
        <v>43</v>
      </c>
      <c r="AG542" s="2"/>
      <c r="AH542" s="2" t="s">
        <v>44</v>
      </c>
      <c r="AI542" s="2" t="s">
        <v>89</v>
      </c>
      <c r="AJ542" s="2" t="s">
        <v>96</v>
      </c>
      <c r="AK542" s="2" t="s">
        <v>97</v>
      </c>
      <c r="AL542" s="2" t="s">
        <v>50</v>
      </c>
      <c r="AM542" s="2" t="s">
        <v>51</v>
      </c>
      <c r="AN542" s="2" t="s">
        <v>6493</v>
      </c>
      <c r="AO542" s="2" t="s">
        <v>46</v>
      </c>
      <c r="AP542" s="2" t="s">
        <v>47</v>
      </c>
      <c r="AQ542" s="2" t="s">
        <v>55</v>
      </c>
      <c r="AR542" s="2"/>
      <c r="AS542" s="2"/>
      <c r="AT542" s="363">
        <v>0</v>
      </c>
      <c r="AU542" s="2" t="s">
        <v>6544</v>
      </c>
      <c r="AV542" s="6">
        <v>41520</v>
      </c>
      <c r="AW542" s="39">
        <v>41529.118750000001</v>
      </c>
      <c r="AX542" s="2" t="s">
        <v>48</v>
      </c>
      <c r="AY542" s="7">
        <v>97779.6</v>
      </c>
      <c r="AZ542" s="3">
        <v>5012</v>
      </c>
      <c r="BA542" s="16" t="s">
        <v>16101</v>
      </c>
      <c r="BB542" s="16" t="s">
        <v>16102</v>
      </c>
    </row>
    <row r="543" spans="1:54" s="16" customFormat="1" x14ac:dyDescent="0.2">
      <c r="A543" s="382"/>
      <c r="B543" s="16" t="s">
        <v>4925</v>
      </c>
      <c r="C543" s="16">
        <v>14</v>
      </c>
      <c r="D543" s="16" t="s">
        <v>4457</v>
      </c>
      <c r="E543" s="16" t="s">
        <v>4590</v>
      </c>
      <c r="F543" s="16" t="s">
        <v>5151</v>
      </c>
      <c r="G543" s="16" t="s">
        <v>4576</v>
      </c>
      <c r="H543" s="16" t="s">
        <v>4569</v>
      </c>
      <c r="I543" s="16" t="s">
        <v>4575</v>
      </c>
      <c r="J543" s="17">
        <v>41382</v>
      </c>
      <c r="K543" s="18">
        <f t="shared" si="22"/>
        <v>147.96250000000146</v>
      </c>
      <c r="L543" s="2">
        <v>1711601</v>
      </c>
      <c r="M543" s="2" t="s">
        <v>6545</v>
      </c>
      <c r="N543" s="2" t="s">
        <v>6546</v>
      </c>
      <c r="O543" s="2" t="s">
        <v>1199</v>
      </c>
      <c r="P543" s="2" t="s">
        <v>6641</v>
      </c>
      <c r="Q543" s="2"/>
      <c r="R543" s="6">
        <v>41380</v>
      </c>
      <c r="S543" s="2" t="s">
        <v>39</v>
      </c>
      <c r="T543" s="7">
        <v>7500</v>
      </c>
      <c r="U543" s="7">
        <v>7500</v>
      </c>
      <c r="V543" s="2" t="s">
        <v>39</v>
      </c>
      <c r="W543" s="2" t="s">
        <v>39</v>
      </c>
      <c r="X543" s="2" t="s">
        <v>39</v>
      </c>
      <c r="Y543" s="2">
        <v>0</v>
      </c>
      <c r="Z543" s="2"/>
      <c r="AA543" s="48">
        <v>3750</v>
      </c>
      <c r="AB543" s="2">
        <v>0</v>
      </c>
      <c r="AC543" s="2" t="s">
        <v>41</v>
      </c>
      <c r="AD543" s="2">
        <v>0</v>
      </c>
      <c r="AE543" s="2" t="s">
        <v>42</v>
      </c>
      <c r="AF543" s="2" t="s">
        <v>43</v>
      </c>
      <c r="AG543" s="2"/>
      <c r="AH543" s="2" t="s">
        <v>44</v>
      </c>
      <c r="AI543" s="2" t="s">
        <v>3189</v>
      </c>
      <c r="AJ543" s="2" t="s">
        <v>2932</v>
      </c>
      <c r="AK543" s="2" t="s">
        <v>49</v>
      </c>
      <c r="AL543" s="2" t="s">
        <v>75</v>
      </c>
      <c r="AM543" s="2" t="s">
        <v>76</v>
      </c>
      <c r="AN543" s="2" t="s">
        <v>259</v>
      </c>
      <c r="AO543" s="2" t="s">
        <v>78</v>
      </c>
      <c r="AP543" s="2" t="s">
        <v>54</v>
      </c>
      <c r="AQ543" s="2" t="s">
        <v>55</v>
      </c>
      <c r="AR543" s="2"/>
      <c r="AS543" s="2"/>
      <c r="AT543" s="363">
        <v>0</v>
      </c>
      <c r="AU543" s="2" t="s">
        <v>6547</v>
      </c>
      <c r="AV543" s="6">
        <v>41498</v>
      </c>
      <c r="AW543" s="39">
        <v>41529.962500000001</v>
      </c>
      <c r="AX543" s="2" t="s">
        <v>48</v>
      </c>
      <c r="AY543" s="7">
        <v>7500</v>
      </c>
      <c r="AZ543" s="3">
        <v>5002</v>
      </c>
      <c r="BA543" s="16" t="s">
        <v>16121</v>
      </c>
      <c r="BB543" s="16" t="s">
        <v>16122</v>
      </c>
    </row>
    <row r="544" spans="1:54" s="16" customFormat="1" x14ac:dyDescent="0.2">
      <c r="A544" s="382"/>
      <c r="B544" s="16" t="s">
        <v>4925</v>
      </c>
      <c r="C544" s="16">
        <v>14</v>
      </c>
      <c r="D544" s="16" t="s">
        <v>4457</v>
      </c>
      <c r="E544" s="16" t="s">
        <v>4590</v>
      </c>
      <c r="F544" s="16" t="s">
        <v>5151</v>
      </c>
      <c r="G544" s="16" t="s">
        <v>4566</v>
      </c>
      <c r="H544" s="16" t="s">
        <v>4569</v>
      </c>
      <c r="I544" s="16" t="s">
        <v>4586</v>
      </c>
      <c r="J544" s="17">
        <v>41478</v>
      </c>
      <c r="K544" s="18">
        <f t="shared" si="22"/>
        <v>53.045138888890506</v>
      </c>
      <c r="L544" s="2">
        <v>1712820</v>
      </c>
      <c r="M544" s="2" t="s">
        <v>6548</v>
      </c>
      <c r="N544" s="2" t="s">
        <v>6549</v>
      </c>
      <c r="O544" s="2" t="s">
        <v>1199</v>
      </c>
      <c r="P544" s="2" t="s">
        <v>6642</v>
      </c>
      <c r="Q544" s="2"/>
      <c r="R544" s="6">
        <v>41440</v>
      </c>
      <c r="S544" s="2" t="s">
        <v>39</v>
      </c>
      <c r="T544" s="7">
        <v>30000</v>
      </c>
      <c r="U544" s="7">
        <v>30000</v>
      </c>
      <c r="V544" s="2" t="s">
        <v>39</v>
      </c>
      <c r="W544" s="2" t="s">
        <v>39</v>
      </c>
      <c r="X544" s="2" t="s">
        <v>39</v>
      </c>
      <c r="Y544" s="2">
        <v>0</v>
      </c>
      <c r="Z544" s="2"/>
      <c r="AA544" s="48">
        <v>15000</v>
      </c>
      <c r="AB544" s="2">
        <v>0</v>
      </c>
      <c r="AC544" s="2" t="s">
        <v>41</v>
      </c>
      <c r="AD544" s="2">
        <v>0</v>
      </c>
      <c r="AE544" s="2" t="s">
        <v>42</v>
      </c>
      <c r="AF544" s="2" t="s">
        <v>43</v>
      </c>
      <c r="AG544" s="2"/>
      <c r="AH544" s="2" t="s">
        <v>44</v>
      </c>
      <c r="AI544" s="2" t="s">
        <v>3189</v>
      </c>
      <c r="AJ544" s="2" t="s">
        <v>6550</v>
      </c>
      <c r="AK544" s="2" t="s">
        <v>97</v>
      </c>
      <c r="AL544" s="2" t="s">
        <v>75</v>
      </c>
      <c r="AM544" s="2" t="s">
        <v>76</v>
      </c>
      <c r="AN544" s="2" t="s">
        <v>99</v>
      </c>
      <c r="AO544" s="2" t="s">
        <v>53</v>
      </c>
      <c r="AP544" s="2" t="s">
        <v>54</v>
      </c>
      <c r="AQ544" s="2" t="s">
        <v>55</v>
      </c>
      <c r="AR544" s="2"/>
      <c r="AS544" s="2"/>
      <c r="AT544" s="363">
        <v>0</v>
      </c>
      <c r="AU544" s="2" t="s">
        <v>6551</v>
      </c>
      <c r="AV544" s="6">
        <v>41513</v>
      </c>
      <c r="AW544" s="39">
        <v>41531.045138888891</v>
      </c>
      <c r="AX544" s="2" t="s">
        <v>48</v>
      </c>
      <c r="AY544" s="7">
        <v>30000</v>
      </c>
      <c r="AZ544" s="3">
        <v>5002</v>
      </c>
      <c r="BA544" s="16" t="s">
        <v>16123</v>
      </c>
      <c r="BB544" s="16" t="s">
        <v>16124</v>
      </c>
    </row>
    <row r="545" spans="1:54" s="16" customFormat="1" x14ac:dyDescent="0.2">
      <c r="A545" s="382"/>
      <c r="B545" s="16" t="s">
        <v>4925</v>
      </c>
      <c r="C545" s="16">
        <v>82</v>
      </c>
      <c r="D545" s="16" t="s">
        <v>4458</v>
      </c>
      <c r="E545" s="16" t="s">
        <v>5389</v>
      </c>
      <c r="F545" s="16" t="s">
        <v>5401</v>
      </c>
      <c r="G545" s="16" t="s">
        <v>5106</v>
      </c>
      <c r="H545" s="16" t="s">
        <v>4569</v>
      </c>
      <c r="I545" s="16" t="s">
        <v>4575</v>
      </c>
      <c r="J545" s="17">
        <v>41251</v>
      </c>
      <c r="K545" s="18">
        <f t="shared" si="22"/>
        <v>282.72013888888614</v>
      </c>
      <c r="L545" s="2">
        <v>1713304</v>
      </c>
      <c r="M545" s="2" t="s">
        <v>6555</v>
      </c>
      <c r="N545" s="2" t="s">
        <v>6556</v>
      </c>
      <c r="O545" s="2" t="s">
        <v>38</v>
      </c>
      <c r="P545" s="2" t="s">
        <v>6643</v>
      </c>
      <c r="Q545" s="2"/>
      <c r="R545" s="6">
        <v>41251</v>
      </c>
      <c r="S545" s="2" t="s">
        <v>39</v>
      </c>
      <c r="T545" s="7">
        <v>35329</v>
      </c>
      <c r="U545" s="7">
        <v>35329</v>
      </c>
      <c r="V545" s="2" t="s">
        <v>39</v>
      </c>
      <c r="W545" s="2" t="s">
        <v>39</v>
      </c>
      <c r="X545" s="2" t="s">
        <v>39</v>
      </c>
      <c r="Y545" s="2">
        <v>0</v>
      </c>
      <c r="Z545" s="2"/>
      <c r="AA545" s="48">
        <v>17664.5</v>
      </c>
      <c r="AB545" s="2">
        <v>0</v>
      </c>
      <c r="AC545" s="2" t="s">
        <v>41</v>
      </c>
      <c r="AD545" s="2">
        <v>0</v>
      </c>
      <c r="AE545" s="2" t="s">
        <v>42</v>
      </c>
      <c r="AF545" s="2" t="s">
        <v>43</v>
      </c>
      <c r="AG545" s="2"/>
      <c r="AH545" s="2" t="s">
        <v>44</v>
      </c>
      <c r="AI545" s="2" t="s">
        <v>89</v>
      </c>
      <c r="AJ545" s="2" t="s">
        <v>2078</v>
      </c>
      <c r="AK545" s="2" t="s">
        <v>97</v>
      </c>
      <c r="AL545" s="2" t="s">
        <v>50</v>
      </c>
      <c r="AM545" s="2" t="s">
        <v>51</v>
      </c>
      <c r="AN545" s="2" t="s">
        <v>105</v>
      </c>
      <c r="AO545" s="2" t="s">
        <v>53</v>
      </c>
      <c r="AP545" s="2" t="s">
        <v>54</v>
      </c>
      <c r="AQ545" s="2" t="s">
        <v>55</v>
      </c>
      <c r="AR545" s="2"/>
      <c r="AS545" s="2"/>
      <c r="AT545" s="363">
        <v>0</v>
      </c>
      <c r="AU545" s="2" t="s">
        <v>6557</v>
      </c>
      <c r="AV545" s="6">
        <v>41480</v>
      </c>
      <c r="AW545" s="39">
        <v>41533.720138888886</v>
      </c>
      <c r="AX545" s="2" t="s">
        <v>48</v>
      </c>
      <c r="AY545" s="7">
        <v>35329</v>
      </c>
      <c r="AZ545" s="3">
        <v>5045</v>
      </c>
      <c r="BA545" s="16" t="s">
        <v>16125</v>
      </c>
      <c r="BB545" s="16" t="s">
        <v>16126</v>
      </c>
    </row>
    <row r="546" spans="1:54" s="16" customFormat="1" x14ac:dyDescent="0.2">
      <c r="A546" s="382"/>
      <c r="B546" s="16" t="s">
        <v>4925</v>
      </c>
      <c r="C546" s="16">
        <v>93</v>
      </c>
      <c r="D546" s="16" t="s">
        <v>4458</v>
      </c>
      <c r="E546" s="2" t="s">
        <v>4904</v>
      </c>
      <c r="F546" s="16" t="s">
        <v>4604</v>
      </c>
      <c r="G546" s="16" t="s">
        <v>4582</v>
      </c>
      <c r="H546" s="16" t="s">
        <v>4569</v>
      </c>
      <c r="I546" s="16" t="s">
        <v>9409</v>
      </c>
      <c r="J546" s="17">
        <v>41332</v>
      </c>
      <c r="K546" s="18">
        <f t="shared" si="22"/>
        <v>201.93958333333285</v>
      </c>
      <c r="L546" s="2">
        <v>1713377</v>
      </c>
      <c r="M546" s="2" t="s">
        <v>6558</v>
      </c>
      <c r="N546" s="2" t="s">
        <v>5594</v>
      </c>
      <c r="O546" s="2" t="s">
        <v>38</v>
      </c>
      <c r="P546" s="2" t="s">
        <v>6559</v>
      </c>
      <c r="Q546" s="2"/>
      <c r="R546" s="6">
        <v>41326</v>
      </c>
      <c r="S546" s="2" t="s">
        <v>39</v>
      </c>
      <c r="T546" s="7">
        <v>57175.75</v>
      </c>
      <c r="U546" s="7">
        <v>57175.75</v>
      </c>
      <c r="V546" s="2" t="s">
        <v>39</v>
      </c>
      <c r="W546" s="2" t="s">
        <v>39</v>
      </c>
      <c r="X546" s="2" t="s">
        <v>39</v>
      </c>
      <c r="Y546" s="5">
        <v>57175.75</v>
      </c>
      <c r="Z546" s="2" t="s">
        <v>41</v>
      </c>
      <c r="AA546" s="48">
        <v>28587.88</v>
      </c>
      <c r="AB546" s="2">
        <v>0</v>
      </c>
      <c r="AC546" s="2" t="s">
        <v>41</v>
      </c>
      <c r="AD546" s="2">
        <v>0</v>
      </c>
      <c r="AE546" s="2" t="s">
        <v>42</v>
      </c>
      <c r="AF546" s="2" t="s">
        <v>43</v>
      </c>
      <c r="AG546" s="2"/>
      <c r="AH546" s="2" t="s">
        <v>44</v>
      </c>
      <c r="AI546" s="2" t="s">
        <v>89</v>
      </c>
      <c r="AJ546" s="2" t="s">
        <v>6164</v>
      </c>
      <c r="AK546" s="2" t="s">
        <v>97</v>
      </c>
      <c r="AL546" s="2" t="s">
        <v>4003</v>
      </c>
      <c r="AM546" s="2" t="s">
        <v>51</v>
      </c>
      <c r="AN546" s="2" t="s">
        <v>69</v>
      </c>
      <c r="AO546" s="2" t="s">
        <v>53</v>
      </c>
      <c r="AP546" s="2" t="s">
        <v>54</v>
      </c>
      <c r="AQ546" s="2" t="s">
        <v>55</v>
      </c>
      <c r="AR546" s="2"/>
      <c r="AS546" s="2"/>
      <c r="AT546" s="363">
        <v>0</v>
      </c>
      <c r="AU546" s="2" t="s">
        <v>6560</v>
      </c>
      <c r="AV546" s="6">
        <v>41509</v>
      </c>
      <c r="AW546" s="39">
        <v>41533.939583333333</v>
      </c>
      <c r="AX546" s="2" t="s">
        <v>48</v>
      </c>
      <c r="AY546" s="7">
        <v>57175.75</v>
      </c>
      <c r="AZ546" s="3">
        <v>5055</v>
      </c>
      <c r="BA546" s="16" t="s">
        <v>14954</v>
      </c>
      <c r="BB546" s="16" t="s">
        <v>14955</v>
      </c>
    </row>
    <row r="547" spans="1:54" s="16" customFormat="1" x14ac:dyDescent="0.2">
      <c r="A547" s="382"/>
      <c r="B547" s="16" t="s">
        <v>4925</v>
      </c>
      <c r="C547" s="16">
        <v>82</v>
      </c>
      <c r="D547" s="16" t="s">
        <v>4458</v>
      </c>
      <c r="E547" s="16" t="s">
        <v>4593</v>
      </c>
      <c r="F547" s="16" t="s">
        <v>5401</v>
      </c>
      <c r="G547" s="16" t="s">
        <v>4568</v>
      </c>
      <c r="H547" s="16" t="s">
        <v>4569</v>
      </c>
      <c r="I547" s="16" t="s">
        <v>4570</v>
      </c>
      <c r="J547" s="17">
        <v>41270</v>
      </c>
      <c r="K547" s="18">
        <f t="shared" si="22"/>
        <v>264.65902777777956</v>
      </c>
      <c r="L547" s="2">
        <v>1713916</v>
      </c>
      <c r="M547" s="2" t="s">
        <v>6561</v>
      </c>
      <c r="N547" s="2" t="s">
        <v>6562</v>
      </c>
      <c r="O547" s="2" t="s">
        <v>38</v>
      </c>
      <c r="P547" s="2" t="s">
        <v>6644</v>
      </c>
      <c r="Q547" s="2"/>
      <c r="R547" s="6">
        <v>41023</v>
      </c>
      <c r="S547" s="2" t="s">
        <v>39</v>
      </c>
      <c r="T547" s="7">
        <v>50000</v>
      </c>
      <c r="U547" s="7">
        <v>50000</v>
      </c>
      <c r="V547" s="2" t="s">
        <v>39</v>
      </c>
      <c r="W547" s="2" t="s">
        <v>39</v>
      </c>
      <c r="X547" s="2" t="s">
        <v>39</v>
      </c>
      <c r="Y547" s="2">
        <v>0</v>
      </c>
      <c r="Z547" s="2"/>
      <c r="AA547" s="48">
        <v>25000</v>
      </c>
      <c r="AB547" s="2">
        <v>0</v>
      </c>
      <c r="AC547" s="2" t="s">
        <v>41</v>
      </c>
      <c r="AD547" s="2">
        <v>0</v>
      </c>
      <c r="AE547" s="2" t="s">
        <v>42</v>
      </c>
      <c r="AF547" s="2" t="s">
        <v>43</v>
      </c>
      <c r="AG547" s="2"/>
      <c r="AH547" s="2" t="s">
        <v>44</v>
      </c>
      <c r="AI547" s="2" t="s">
        <v>4367</v>
      </c>
      <c r="AJ547" s="2" t="s">
        <v>1410</v>
      </c>
      <c r="AK547" s="2" t="s">
        <v>49</v>
      </c>
      <c r="AL547" s="2" t="s">
        <v>160</v>
      </c>
      <c r="AM547" s="2" t="s">
        <v>51</v>
      </c>
      <c r="AN547" s="2" t="s">
        <v>5166</v>
      </c>
      <c r="AO547" s="2" t="s">
        <v>635</v>
      </c>
      <c r="AP547" s="2"/>
      <c r="AQ547" s="2" t="s">
        <v>55</v>
      </c>
      <c r="AR547" s="2"/>
      <c r="AS547" s="2"/>
      <c r="AT547" s="363">
        <v>0</v>
      </c>
      <c r="AU547" s="2" t="s">
        <v>6554</v>
      </c>
      <c r="AV547" s="6">
        <v>41523</v>
      </c>
      <c r="AW547" s="39">
        <v>41534.65902777778</v>
      </c>
      <c r="AX547" s="2" t="s">
        <v>48</v>
      </c>
      <c r="AY547" s="7">
        <v>50000</v>
      </c>
      <c r="AZ547" s="3">
        <v>5012</v>
      </c>
      <c r="BA547" s="16" t="s">
        <v>16127</v>
      </c>
      <c r="BB547" s="16" t="s">
        <v>16128</v>
      </c>
    </row>
    <row r="548" spans="1:54" s="16" customFormat="1" x14ac:dyDescent="0.2">
      <c r="A548" s="382"/>
      <c r="B548" s="16" t="s">
        <v>4925</v>
      </c>
      <c r="C548" s="16">
        <v>82</v>
      </c>
      <c r="D548" s="16" t="s">
        <v>4458</v>
      </c>
      <c r="E548" s="16" t="s">
        <v>4593</v>
      </c>
      <c r="F548" s="16" t="s">
        <v>5401</v>
      </c>
      <c r="G548" s="16" t="s">
        <v>4573</v>
      </c>
      <c r="H548" s="16" t="s">
        <v>4569</v>
      </c>
      <c r="I548" s="16" t="s">
        <v>4586</v>
      </c>
      <c r="J548" s="17">
        <v>40952</v>
      </c>
      <c r="K548" s="18">
        <f t="shared" si="22"/>
        <v>582.88611111111095</v>
      </c>
      <c r="L548" s="2">
        <v>1714058</v>
      </c>
      <c r="M548" s="2" t="s">
        <v>6563</v>
      </c>
      <c r="N548" s="2" t="s">
        <v>6564</v>
      </c>
      <c r="O548" s="2" t="s">
        <v>38</v>
      </c>
      <c r="P548" s="2" t="s">
        <v>5626</v>
      </c>
      <c r="Q548" s="2"/>
      <c r="R548" s="6">
        <v>40866</v>
      </c>
      <c r="S548" s="2" t="s">
        <v>39</v>
      </c>
      <c r="T548" s="7">
        <v>415000</v>
      </c>
      <c r="U548" s="7">
        <v>415000</v>
      </c>
      <c r="V548" s="2" t="s">
        <v>39</v>
      </c>
      <c r="W548" s="2" t="s">
        <v>39</v>
      </c>
      <c r="X548" s="2" t="s">
        <v>39</v>
      </c>
      <c r="Y548" s="2">
        <v>0</v>
      </c>
      <c r="Z548" s="2"/>
      <c r="AA548" s="48">
        <v>207500</v>
      </c>
      <c r="AB548" s="2">
        <v>0</v>
      </c>
      <c r="AC548" s="2" t="s">
        <v>41</v>
      </c>
      <c r="AD548" s="2">
        <v>0</v>
      </c>
      <c r="AE548" s="2" t="s">
        <v>42</v>
      </c>
      <c r="AF548" s="2" t="s">
        <v>43</v>
      </c>
      <c r="AG548" s="2"/>
      <c r="AH548" s="2" t="s">
        <v>44</v>
      </c>
      <c r="AI548" s="2" t="s">
        <v>89</v>
      </c>
      <c r="AJ548" s="2" t="s">
        <v>2078</v>
      </c>
      <c r="AK548" s="2" t="s">
        <v>97</v>
      </c>
      <c r="AL548" s="2" t="s">
        <v>160</v>
      </c>
      <c r="AM548" s="2" t="s">
        <v>51</v>
      </c>
      <c r="AN548" s="2" t="s">
        <v>2957</v>
      </c>
      <c r="AO548" s="2" t="s">
        <v>53</v>
      </c>
      <c r="AP548" s="2" t="s">
        <v>54</v>
      </c>
      <c r="AQ548" s="2" t="s">
        <v>55</v>
      </c>
      <c r="AR548" s="2"/>
      <c r="AS548" s="2"/>
      <c r="AT548" s="363">
        <v>0</v>
      </c>
      <c r="AU548" s="2" t="s">
        <v>6565</v>
      </c>
      <c r="AV548" s="6">
        <v>41527</v>
      </c>
      <c r="AW548" s="39">
        <v>41534.886111111111</v>
      </c>
      <c r="AX548" s="2" t="s">
        <v>48</v>
      </c>
      <c r="AY548" s="7">
        <v>415000</v>
      </c>
      <c r="AZ548" s="3">
        <v>5012</v>
      </c>
      <c r="BA548" s="16" t="s">
        <v>16129</v>
      </c>
      <c r="BB548" s="16" t="s">
        <v>16130</v>
      </c>
    </row>
    <row r="549" spans="1:54" s="16" customFormat="1" x14ac:dyDescent="0.2">
      <c r="A549" s="382"/>
      <c r="B549" s="16" t="s">
        <v>4925</v>
      </c>
      <c r="C549" s="16">
        <v>93</v>
      </c>
      <c r="D549" s="16" t="s">
        <v>4458</v>
      </c>
      <c r="E549" s="35" t="s">
        <v>4591</v>
      </c>
      <c r="F549" s="16" t="s">
        <v>4604</v>
      </c>
      <c r="G549" s="16" t="s">
        <v>4568</v>
      </c>
      <c r="H549" s="16" t="s">
        <v>4567</v>
      </c>
      <c r="I549" s="16" t="s">
        <v>7440</v>
      </c>
      <c r="J549" s="17">
        <v>40770</v>
      </c>
      <c r="K549" s="18">
        <f t="shared" si="22"/>
        <v>764.94027777777956</v>
      </c>
      <c r="L549" s="2">
        <v>1714105</v>
      </c>
      <c r="M549" s="2" t="s">
        <v>6566</v>
      </c>
      <c r="N549" s="2" t="s">
        <v>6567</v>
      </c>
      <c r="O549" s="2" t="s">
        <v>38</v>
      </c>
      <c r="P549" s="2" t="s">
        <v>6645</v>
      </c>
      <c r="Q549" s="2"/>
      <c r="R549" s="6">
        <v>40653</v>
      </c>
      <c r="S549" s="2" t="s">
        <v>39</v>
      </c>
      <c r="T549" s="7">
        <v>33800</v>
      </c>
      <c r="U549" s="7">
        <v>50000</v>
      </c>
      <c r="V549" s="2" t="s">
        <v>39</v>
      </c>
      <c r="W549" s="2" t="s">
        <v>39</v>
      </c>
      <c r="X549" s="2" t="s">
        <v>39</v>
      </c>
      <c r="Y549" s="2">
        <v>0</v>
      </c>
      <c r="Z549" s="2"/>
      <c r="AA549" s="48">
        <v>16900</v>
      </c>
      <c r="AB549" s="2">
        <v>0</v>
      </c>
      <c r="AC549" s="2" t="s">
        <v>41</v>
      </c>
      <c r="AD549" s="2">
        <v>0</v>
      </c>
      <c r="AE549" s="2" t="s">
        <v>42</v>
      </c>
      <c r="AF549" s="2" t="s">
        <v>43</v>
      </c>
      <c r="AG549" s="2"/>
      <c r="AH549" s="2" t="s">
        <v>44</v>
      </c>
      <c r="AI549" s="2" t="s">
        <v>3815</v>
      </c>
      <c r="AJ549" s="2" t="s">
        <v>2078</v>
      </c>
      <c r="AK549" s="2" t="s">
        <v>97</v>
      </c>
      <c r="AL549" s="2" t="s">
        <v>104</v>
      </c>
      <c r="AM549" s="2" t="s">
        <v>51</v>
      </c>
      <c r="AN549" s="2" t="s">
        <v>2330</v>
      </c>
      <c r="AO549" s="2" t="s">
        <v>171</v>
      </c>
      <c r="AP549" s="2" t="s">
        <v>54</v>
      </c>
      <c r="AQ549" s="2" t="s">
        <v>55</v>
      </c>
      <c r="AR549" s="2"/>
      <c r="AS549" s="2"/>
      <c r="AT549" s="363">
        <v>0</v>
      </c>
      <c r="AU549" s="2" t="s">
        <v>6568</v>
      </c>
      <c r="AV549" s="6">
        <v>41292</v>
      </c>
      <c r="AW549" s="39">
        <v>41534.94027777778</v>
      </c>
      <c r="AX549" s="2" t="s">
        <v>48</v>
      </c>
      <c r="AY549" s="7">
        <v>33800</v>
      </c>
      <c r="AZ549" s="3">
        <v>5081</v>
      </c>
      <c r="BA549" s="16" t="s">
        <v>16131</v>
      </c>
      <c r="BB549" s="16" t="s">
        <v>16132</v>
      </c>
    </row>
    <row r="550" spans="1:54" s="16" customFormat="1" x14ac:dyDescent="0.2">
      <c r="A550" s="382"/>
      <c r="B550" s="16" t="s">
        <v>4925</v>
      </c>
      <c r="C550" s="16">
        <v>82</v>
      </c>
      <c r="D550" s="16" t="s">
        <v>4458</v>
      </c>
      <c r="E550" s="16" t="s">
        <v>4645</v>
      </c>
      <c r="F550" s="16" t="s">
        <v>5401</v>
      </c>
      <c r="G550" s="16" t="s">
        <v>5106</v>
      </c>
      <c r="H550" s="16" t="s">
        <v>4569</v>
      </c>
      <c r="I550" s="16" t="s">
        <v>4586</v>
      </c>
      <c r="J550" s="17">
        <v>41541</v>
      </c>
      <c r="K550" s="18">
        <f t="shared" si="22"/>
        <v>-6.0437499999970896</v>
      </c>
      <c r="L550" s="2">
        <v>1714128</v>
      </c>
      <c r="M550" s="2" t="s">
        <v>6569</v>
      </c>
      <c r="N550" s="2" t="s">
        <v>6570</v>
      </c>
      <c r="O550" s="2" t="s">
        <v>38</v>
      </c>
      <c r="P550" s="2" t="s">
        <v>6646</v>
      </c>
      <c r="Q550" s="2"/>
      <c r="R550" s="6">
        <v>41085</v>
      </c>
      <c r="S550" s="2" t="s">
        <v>39</v>
      </c>
      <c r="T550" s="7">
        <v>10000</v>
      </c>
      <c r="U550" s="7">
        <v>10000</v>
      </c>
      <c r="V550" s="2" t="s">
        <v>39</v>
      </c>
      <c r="W550" s="2" t="s">
        <v>39</v>
      </c>
      <c r="X550" s="2" t="s">
        <v>39</v>
      </c>
      <c r="Y550" s="2">
        <v>0</v>
      </c>
      <c r="Z550" s="2"/>
      <c r="AA550" s="48">
        <v>5000</v>
      </c>
      <c r="AB550" s="2">
        <v>0</v>
      </c>
      <c r="AC550" s="2" t="s">
        <v>41</v>
      </c>
      <c r="AD550" s="2">
        <v>0</v>
      </c>
      <c r="AE550" s="2" t="s">
        <v>42</v>
      </c>
      <c r="AF550" s="2" t="s">
        <v>43</v>
      </c>
      <c r="AG550" s="2"/>
      <c r="AH550" s="2" t="s">
        <v>44</v>
      </c>
      <c r="AI550" s="2" t="s">
        <v>89</v>
      </c>
      <c r="AJ550" s="2" t="s">
        <v>6274</v>
      </c>
      <c r="AK550" s="2" t="s">
        <v>97</v>
      </c>
      <c r="AL550" s="2" t="s">
        <v>50</v>
      </c>
      <c r="AM550" s="2" t="s">
        <v>51</v>
      </c>
      <c r="AN550" s="2" t="s">
        <v>6571</v>
      </c>
      <c r="AO550" s="2" t="s">
        <v>117</v>
      </c>
      <c r="AP550" s="2" t="s">
        <v>54</v>
      </c>
      <c r="AQ550" s="2" t="s">
        <v>55</v>
      </c>
      <c r="AR550" s="2"/>
      <c r="AS550" s="2"/>
      <c r="AT550" s="363">
        <v>0</v>
      </c>
      <c r="AU550" s="2" t="s">
        <v>6572</v>
      </c>
      <c r="AV550" s="6">
        <v>41513</v>
      </c>
      <c r="AW550" s="39">
        <v>41534.956250000003</v>
      </c>
      <c r="AX550" s="2" t="s">
        <v>48</v>
      </c>
      <c r="AY550" s="7">
        <v>10000</v>
      </c>
      <c r="AZ550" s="3">
        <v>8061</v>
      </c>
      <c r="BA550" s="16" t="s">
        <v>6570</v>
      </c>
      <c r="BB550" s="16" t="s">
        <v>16133</v>
      </c>
    </row>
    <row r="551" spans="1:54" s="16" customFormat="1" x14ac:dyDescent="0.2">
      <c r="A551" s="382"/>
      <c r="B551" s="16" t="s">
        <v>4925</v>
      </c>
      <c r="C551" s="16">
        <v>82</v>
      </c>
      <c r="D551" s="16" t="s">
        <v>4458</v>
      </c>
      <c r="E551" s="16" t="s">
        <v>4593</v>
      </c>
      <c r="F551" s="16" t="s">
        <v>5401</v>
      </c>
      <c r="G551" s="16" t="s">
        <v>4568</v>
      </c>
      <c r="H551" s="16" t="s">
        <v>4569</v>
      </c>
      <c r="I551" s="16" t="s">
        <v>4570</v>
      </c>
      <c r="J551" s="17">
        <v>41327</v>
      </c>
      <c r="K551" s="18">
        <f t="shared" si="22"/>
        <v>207.98750000000291</v>
      </c>
      <c r="L551" s="2">
        <v>1714171</v>
      </c>
      <c r="M551" s="2" t="s">
        <v>6573</v>
      </c>
      <c r="N551" s="2" t="s">
        <v>6574</v>
      </c>
      <c r="O551" s="2" t="s">
        <v>38</v>
      </c>
      <c r="P551" s="2" t="s">
        <v>6647</v>
      </c>
      <c r="Q551" s="2"/>
      <c r="R551" s="6">
        <v>41065</v>
      </c>
      <c r="S551" s="2" t="s">
        <v>39</v>
      </c>
      <c r="T551" s="7">
        <v>46547</v>
      </c>
      <c r="U551" s="7">
        <v>46547</v>
      </c>
      <c r="V551" s="2" t="s">
        <v>39</v>
      </c>
      <c r="W551" s="2" t="s">
        <v>39</v>
      </c>
      <c r="X551" s="2" t="s">
        <v>39</v>
      </c>
      <c r="Y551" s="2">
        <v>0</v>
      </c>
      <c r="Z551" s="2"/>
      <c r="AA551" s="48">
        <v>23273.5</v>
      </c>
      <c r="AB551" s="2">
        <v>0</v>
      </c>
      <c r="AC551" s="2" t="s">
        <v>41</v>
      </c>
      <c r="AD551" s="2">
        <v>0</v>
      </c>
      <c r="AE551" s="2" t="s">
        <v>42</v>
      </c>
      <c r="AF551" s="2" t="s">
        <v>43</v>
      </c>
      <c r="AG551" s="2"/>
      <c r="AH551" s="2" t="s">
        <v>44</v>
      </c>
      <c r="AI551" s="2" t="s">
        <v>89</v>
      </c>
      <c r="AJ551" s="2" t="s">
        <v>6376</v>
      </c>
      <c r="AK551" s="2" t="s">
        <v>97</v>
      </c>
      <c r="AL551" s="2" t="s">
        <v>160</v>
      </c>
      <c r="AM551" s="2" t="s">
        <v>51</v>
      </c>
      <c r="AN551" s="2" t="s">
        <v>4387</v>
      </c>
      <c r="AO551" s="2" t="s">
        <v>456</v>
      </c>
      <c r="AP551" s="2" t="s">
        <v>4380</v>
      </c>
      <c r="AQ551" s="2" t="s">
        <v>55</v>
      </c>
      <c r="AR551" s="2"/>
      <c r="AS551" s="2"/>
      <c r="AT551" s="363">
        <v>0</v>
      </c>
      <c r="AU551" s="2" t="s">
        <v>6575</v>
      </c>
      <c r="AV551" s="6">
        <v>41451</v>
      </c>
      <c r="AW551" s="39">
        <v>41534.987500000003</v>
      </c>
      <c r="AX551" s="2" t="s">
        <v>48</v>
      </c>
      <c r="AY551" s="7">
        <v>46547</v>
      </c>
      <c r="AZ551" s="3">
        <v>5012</v>
      </c>
      <c r="BA551" s="16" t="s">
        <v>16134</v>
      </c>
      <c r="BB551" s="16" t="s">
        <v>16135</v>
      </c>
    </row>
    <row r="552" spans="1:54" s="16" customFormat="1" x14ac:dyDescent="0.2">
      <c r="A552" s="382"/>
      <c r="B552" s="16" t="s">
        <v>4925</v>
      </c>
      <c r="C552" s="16">
        <v>14</v>
      </c>
      <c r="D552" s="16" t="s">
        <v>4457</v>
      </c>
      <c r="E552" s="16" t="s">
        <v>4590</v>
      </c>
      <c r="F552" s="16" t="s">
        <v>5151</v>
      </c>
      <c r="G552" s="16" t="s">
        <v>4566</v>
      </c>
      <c r="H552" s="16" t="s">
        <v>4569</v>
      </c>
      <c r="I552" s="16" t="s">
        <v>4575</v>
      </c>
      <c r="J552" s="17">
        <v>41373</v>
      </c>
      <c r="K552" s="18">
        <f t="shared" si="22"/>
        <v>162.03958333333139</v>
      </c>
      <c r="L552" s="2">
        <v>1714222</v>
      </c>
      <c r="M552" s="2" t="s">
        <v>6576</v>
      </c>
      <c r="N552" s="2" t="s">
        <v>6577</v>
      </c>
      <c r="O552" s="2" t="s">
        <v>1199</v>
      </c>
      <c r="P552" s="2" t="s">
        <v>6648</v>
      </c>
      <c r="Q552" s="2"/>
      <c r="R552" s="6">
        <v>41372</v>
      </c>
      <c r="S552" s="2" t="s">
        <v>39</v>
      </c>
      <c r="T552" s="7">
        <v>11422</v>
      </c>
      <c r="U552" s="7">
        <v>11422</v>
      </c>
      <c r="V552" s="2" t="s">
        <v>39</v>
      </c>
      <c r="W552" s="2" t="s">
        <v>39</v>
      </c>
      <c r="X552" s="2" t="s">
        <v>39</v>
      </c>
      <c r="Y552" s="2">
        <v>0</v>
      </c>
      <c r="Z552" s="2"/>
      <c r="AA552" s="48">
        <v>5711</v>
      </c>
      <c r="AB552" s="2">
        <v>0</v>
      </c>
      <c r="AC552" s="2" t="s">
        <v>41</v>
      </c>
      <c r="AD552" s="2">
        <v>0</v>
      </c>
      <c r="AE552" s="2" t="s">
        <v>42</v>
      </c>
      <c r="AF552" s="2" t="s">
        <v>43</v>
      </c>
      <c r="AG552" s="2"/>
      <c r="AH552" s="2" t="s">
        <v>44</v>
      </c>
      <c r="AI552" s="2" t="s">
        <v>3189</v>
      </c>
      <c r="AJ552" s="2" t="s">
        <v>2932</v>
      </c>
      <c r="AK552" s="2" t="s">
        <v>49</v>
      </c>
      <c r="AL552" s="2" t="s">
        <v>75</v>
      </c>
      <c r="AM552" s="2" t="s">
        <v>177</v>
      </c>
      <c r="AN552" s="2" t="s">
        <v>2593</v>
      </c>
      <c r="AO552" s="2" t="s">
        <v>162</v>
      </c>
      <c r="AP552" s="2" t="s">
        <v>163</v>
      </c>
      <c r="AQ552" s="2" t="s">
        <v>55</v>
      </c>
      <c r="AR552" s="2"/>
      <c r="AS552" s="2"/>
      <c r="AT552" s="363">
        <v>0</v>
      </c>
      <c r="AU552" s="2" t="s">
        <v>6578</v>
      </c>
      <c r="AV552" s="6">
        <v>41515</v>
      </c>
      <c r="AW552" s="39">
        <v>41535.039583333331</v>
      </c>
      <c r="AX552" s="2" t="s">
        <v>48</v>
      </c>
      <c r="AY552" s="7">
        <v>11422</v>
      </c>
      <c r="AZ552" s="3">
        <v>5002</v>
      </c>
      <c r="BA552" s="16" t="s">
        <v>16136</v>
      </c>
      <c r="BB552" s="16" t="s">
        <v>14047</v>
      </c>
    </row>
    <row r="553" spans="1:54" s="16" customFormat="1" x14ac:dyDescent="0.2">
      <c r="A553" s="382"/>
      <c r="B553" s="16" t="s">
        <v>4925</v>
      </c>
      <c r="C553" s="16">
        <v>14</v>
      </c>
      <c r="D553" s="16" t="s">
        <v>4457</v>
      </c>
      <c r="E553" s="35" t="s">
        <v>5151</v>
      </c>
      <c r="F553" s="16" t="s">
        <v>5151</v>
      </c>
      <c r="G553" s="16" t="s">
        <v>4585</v>
      </c>
      <c r="H553" s="16" t="s">
        <v>4569</v>
      </c>
      <c r="I553" s="16" t="s">
        <v>4575</v>
      </c>
      <c r="J553" s="17">
        <v>41401</v>
      </c>
      <c r="K553" s="18">
        <f t="shared" si="22"/>
        <v>134.73611111110949</v>
      </c>
      <c r="L553" s="2">
        <v>1714975</v>
      </c>
      <c r="M553" s="2" t="s">
        <v>6579</v>
      </c>
      <c r="N553" s="2" t="s">
        <v>6580</v>
      </c>
      <c r="O553" s="2" t="s">
        <v>1199</v>
      </c>
      <c r="P553" s="2" t="s">
        <v>6649</v>
      </c>
      <c r="Q553" s="2"/>
      <c r="R553" s="6">
        <v>41399</v>
      </c>
      <c r="S553" s="2" t="s">
        <v>39</v>
      </c>
      <c r="T553" s="7">
        <v>2832</v>
      </c>
      <c r="U553" s="7">
        <v>2832</v>
      </c>
      <c r="V553" s="2" t="s">
        <v>39</v>
      </c>
      <c r="W553" s="2" t="s">
        <v>39</v>
      </c>
      <c r="X553" s="2" t="s">
        <v>39</v>
      </c>
      <c r="Y553" s="2">
        <v>0</v>
      </c>
      <c r="Z553" s="2"/>
      <c r="AA553" s="48">
        <v>1416</v>
      </c>
      <c r="AB553" s="2">
        <v>0</v>
      </c>
      <c r="AC553" s="2" t="s">
        <v>41</v>
      </c>
      <c r="AD553" s="2">
        <v>0</v>
      </c>
      <c r="AE553" s="2" t="s">
        <v>42</v>
      </c>
      <c r="AF553" s="2" t="s">
        <v>43</v>
      </c>
      <c r="AG553" s="2"/>
      <c r="AH553" s="2" t="s">
        <v>44</v>
      </c>
      <c r="AI553" s="2" t="s">
        <v>3189</v>
      </c>
      <c r="AJ553" s="2" t="s">
        <v>6376</v>
      </c>
      <c r="AK553" s="2" t="s">
        <v>49</v>
      </c>
      <c r="AL553" s="2" t="s">
        <v>75</v>
      </c>
      <c r="AM553" s="2" t="s">
        <v>177</v>
      </c>
      <c r="AN553" s="2" t="s">
        <v>6581</v>
      </c>
      <c r="AO553" s="2" t="s">
        <v>53</v>
      </c>
      <c r="AP553" s="2" t="s">
        <v>54</v>
      </c>
      <c r="AQ553" s="2" t="s">
        <v>55</v>
      </c>
      <c r="AR553" s="2"/>
      <c r="AS553" s="2"/>
      <c r="AT553" s="363">
        <v>0</v>
      </c>
      <c r="AU553" s="2" t="s">
        <v>6582</v>
      </c>
      <c r="AV553" s="6">
        <v>41521</v>
      </c>
      <c r="AW553" s="39">
        <v>41535.736111111109</v>
      </c>
      <c r="AX553" s="2" t="s">
        <v>48</v>
      </c>
      <c r="AY553" s="7">
        <v>2832</v>
      </c>
      <c r="AZ553" s="3">
        <v>5000</v>
      </c>
      <c r="BA553" s="16" t="s">
        <v>16137</v>
      </c>
      <c r="BB553" s="16" t="s">
        <v>16138</v>
      </c>
    </row>
    <row r="554" spans="1:54" s="16" customFormat="1" x14ac:dyDescent="0.2">
      <c r="A554" s="382"/>
      <c r="B554" s="16" t="s">
        <v>4925</v>
      </c>
      <c r="C554" s="16">
        <v>82</v>
      </c>
      <c r="D554" s="16" t="s">
        <v>4458</v>
      </c>
      <c r="E554" s="16" t="s">
        <v>4593</v>
      </c>
      <c r="F554" s="16" t="s">
        <v>5401</v>
      </c>
      <c r="G554" s="16" t="s">
        <v>4573</v>
      </c>
      <c r="H554" s="16" t="s">
        <v>4569</v>
      </c>
      <c r="I554" s="16" t="s">
        <v>4575</v>
      </c>
      <c r="J554" s="17">
        <v>41542</v>
      </c>
      <c r="K554" s="18">
        <f t="shared" si="22"/>
        <v>-6.0409722222248092</v>
      </c>
      <c r="L554" s="2">
        <v>1715093</v>
      </c>
      <c r="M554" s="2" t="s">
        <v>6583</v>
      </c>
      <c r="N554" s="2" t="s">
        <v>6584</v>
      </c>
      <c r="O554" s="2" t="s">
        <v>38</v>
      </c>
      <c r="P554" s="2" t="s">
        <v>6650</v>
      </c>
      <c r="Q554" s="2"/>
      <c r="R554" s="6">
        <v>40616</v>
      </c>
      <c r="S554" s="2" t="s">
        <v>39</v>
      </c>
      <c r="T554" s="7">
        <v>48000</v>
      </c>
      <c r="U554" s="7">
        <v>48000</v>
      </c>
      <c r="V554" s="2" t="s">
        <v>39</v>
      </c>
      <c r="W554" s="2" t="s">
        <v>39</v>
      </c>
      <c r="X554" s="2" t="s">
        <v>39</v>
      </c>
      <c r="Y554" s="2">
        <v>0</v>
      </c>
      <c r="Z554" s="2"/>
      <c r="AA554" s="48">
        <v>24000</v>
      </c>
      <c r="AB554" s="2">
        <v>0</v>
      </c>
      <c r="AC554" s="2" t="s">
        <v>41</v>
      </c>
      <c r="AD554" s="2">
        <v>0</v>
      </c>
      <c r="AE554" s="2" t="s">
        <v>42</v>
      </c>
      <c r="AF554" s="2" t="s">
        <v>43</v>
      </c>
      <c r="AG554" s="2"/>
      <c r="AH554" s="2" t="s">
        <v>44</v>
      </c>
      <c r="AI554" s="2" t="s">
        <v>3815</v>
      </c>
      <c r="AJ554" s="2" t="s">
        <v>2078</v>
      </c>
      <c r="AK554" s="2" t="s">
        <v>97</v>
      </c>
      <c r="AL554" s="2" t="s">
        <v>50</v>
      </c>
      <c r="AM554" s="2" t="s">
        <v>51</v>
      </c>
      <c r="AN554" s="2" t="s">
        <v>5278</v>
      </c>
      <c r="AO554" s="2" t="s">
        <v>53</v>
      </c>
      <c r="AP554" s="2" t="s">
        <v>54</v>
      </c>
      <c r="AQ554" s="2" t="s">
        <v>55</v>
      </c>
      <c r="AR554" s="2"/>
      <c r="AS554" s="2"/>
      <c r="AT554" s="363">
        <v>0</v>
      </c>
      <c r="AU554" s="2" t="s">
        <v>6585</v>
      </c>
      <c r="AV554" s="6">
        <v>41523</v>
      </c>
      <c r="AW554" s="39">
        <v>41535.959027777775</v>
      </c>
      <c r="AX554" s="2" t="s">
        <v>48</v>
      </c>
      <c r="AY554" s="7">
        <v>48000</v>
      </c>
      <c r="AZ554" s="3">
        <v>5012</v>
      </c>
      <c r="BA554" s="16" t="s">
        <v>16139</v>
      </c>
      <c r="BB554" s="16" t="s">
        <v>16140</v>
      </c>
    </row>
    <row r="555" spans="1:54" s="16" customFormat="1" x14ac:dyDescent="0.2">
      <c r="A555" s="382"/>
      <c r="B555" s="16" t="s">
        <v>4925</v>
      </c>
      <c r="C555" s="16">
        <v>93</v>
      </c>
      <c r="D555" s="16" t="s">
        <v>4458</v>
      </c>
      <c r="E555" s="2" t="s">
        <v>4904</v>
      </c>
      <c r="F555" s="16" t="s">
        <v>4604</v>
      </c>
      <c r="G555" s="16" t="s">
        <v>6652</v>
      </c>
      <c r="H555" s="16" t="s">
        <v>4569</v>
      </c>
      <c r="I555" s="16" t="s">
        <v>4570</v>
      </c>
      <c r="J555" s="17">
        <v>41543</v>
      </c>
      <c r="K555" s="18">
        <f t="shared" si="22"/>
        <v>-6.984027777776646</v>
      </c>
      <c r="L555" s="2">
        <v>1715150</v>
      </c>
      <c r="M555" s="2" t="s">
        <v>6586</v>
      </c>
      <c r="N555" s="2" t="s">
        <v>6587</v>
      </c>
      <c r="O555" s="2" t="s">
        <v>38</v>
      </c>
      <c r="P555" s="2" t="s">
        <v>6651</v>
      </c>
      <c r="Q555" s="2"/>
      <c r="R555" s="6">
        <v>40309</v>
      </c>
      <c r="S555" s="2" t="s">
        <v>39</v>
      </c>
      <c r="T555" s="7">
        <v>112806</v>
      </c>
      <c r="U555" s="7">
        <v>112806</v>
      </c>
      <c r="V555" s="2" t="s">
        <v>39</v>
      </c>
      <c r="W555" s="2" t="s">
        <v>39</v>
      </c>
      <c r="X555" s="2" t="s">
        <v>39</v>
      </c>
      <c r="Y555" s="2">
        <v>0</v>
      </c>
      <c r="Z555" s="2"/>
      <c r="AA555" s="48">
        <v>56403</v>
      </c>
      <c r="AB555" s="2">
        <v>0</v>
      </c>
      <c r="AC555" s="2" t="s">
        <v>41</v>
      </c>
      <c r="AD555" s="2">
        <v>0</v>
      </c>
      <c r="AE555" s="2" t="s">
        <v>42</v>
      </c>
      <c r="AF555" s="2" t="s">
        <v>43</v>
      </c>
      <c r="AG555" s="2"/>
      <c r="AH555" s="2" t="s">
        <v>44</v>
      </c>
      <c r="AI555" s="2" t="s">
        <v>89</v>
      </c>
      <c r="AJ555" s="2" t="s">
        <v>2078</v>
      </c>
      <c r="AK555" s="2" t="s">
        <v>97</v>
      </c>
      <c r="AL555" s="2" t="s">
        <v>160</v>
      </c>
      <c r="AM555" s="2" t="s">
        <v>51</v>
      </c>
      <c r="AN555" s="2" t="s">
        <v>2655</v>
      </c>
      <c r="AO555" s="2" t="s">
        <v>53</v>
      </c>
      <c r="AP555" s="2" t="s">
        <v>54</v>
      </c>
      <c r="AQ555" s="2" t="s">
        <v>55</v>
      </c>
      <c r="AR555" s="2"/>
      <c r="AS555" s="2"/>
      <c r="AT555" s="363">
        <v>0</v>
      </c>
      <c r="AU555" s="2" t="s">
        <v>6588</v>
      </c>
      <c r="AV555" s="6">
        <v>41527</v>
      </c>
      <c r="AW555" s="39">
        <v>41536.015972222223</v>
      </c>
      <c r="AX555" s="2" t="s">
        <v>48</v>
      </c>
      <c r="AY555" s="7">
        <v>112806</v>
      </c>
      <c r="AZ555" s="3">
        <v>5055</v>
      </c>
      <c r="BA555" s="16" t="s">
        <v>16141</v>
      </c>
      <c r="BB555" s="16" t="s">
        <v>16142</v>
      </c>
    </row>
    <row r="556" spans="1:54" s="16" customFormat="1" x14ac:dyDescent="0.2">
      <c r="A556" s="382"/>
      <c r="B556" s="16" t="s">
        <v>4925</v>
      </c>
      <c r="C556" s="16">
        <v>93</v>
      </c>
      <c r="D556" s="16" t="s">
        <v>4458</v>
      </c>
      <c r="E556" s="2" t="s">
        <v>4597</v>
      </c>
      <c r="F556" s="16" t="s">
        <v>5401</v>
      </c>
      <c r="G556" s="16" t="s">
        <v>4571</v>
      </c>
      <c r="H556" s="16" t="s">
        <v>4569</v>
      </c>
      <c r="I556" s="16" t="s">
        <v>7439</v>
      </c>
      <c r="J556" s="17">
        <v>41113</v>
      </c>
      <c r="K556" s="18">
        <f t="shared" si="22"/>
        <v>423.03055555555329</v>
      </c>
      <c r="L556" s="2">
        <v>1715163</v>
      </c>
      <c r="M556" s="2" t="s">
        <v>6589</v>
      </c>
      <c r="N556" s="2" t="s">
        <v>6590</v>
      </c>
      <c r="O556" s="2" t="s">
        <v>38</v>
      </c>
      <c r="P556" s="2" t="s">
        <v>6653</v>
      </c>
      <c r="Q556" s="2"/>
      <c r="R556" s="6">
        <v>41018</v>
      </c>
      <c r="S556" s="2" t="s">
        <v>39</v>
      </c>
      <c r="T556" s="7">
        <v>24916</v>
      </c>
      <c r="U556" s="7">
        <v>24916</v>
      </c>
      <c r="V556" s="2" t="s">
        <v>39</v>
      </c>
      <c r="W556" s="2" t="s">
        <v>39</v>
      </c>
      <c r="X556" s="2" t="s">
        <v>39</v>
      </c>
      <c r="Y556" s="2">
        <v>0</v>
      </c>
      <c r="Z556" s="2"/>
      <c r="AA556" s="48">
        <v>12458</v>
      </c>
      <c r="AB556" s="2">
        <v>0</v>
      </c>
      <c r="AC556" s="2" t="s">
        <v>41</v>
      </c>
      <c r="AD556" s="2">
        <v>0</v>
      </c>
      <c r="AE556" s="2" t="s">
        <v>42</v>
      </c>
      <c r="AF556" s="2" t="s">
        <v>43</v>
      </c>
      <c r="AG556" s="2"/>
      <c r="AH556" s="2" t="s">
        <v>44</v>
      </c>
      <c r="AI556" s="2" t="s">
        <v>89</v>
      </c>
      <c r="AJ556" s="2" t="s">
        <v>96</v>
      </c>
      <c r="AK556" s="2" t="s">
        <v>97</v>
      </c>
      <c r="AL556" s="2" t="s">
        <v>91</v>
      </c>
      <c r="AM556" s="2" t="s">
        <v>51</v>
      </c>
      <c r="AN556" s="2" t="s">
        <v>6591</v>
      </c>
      <c r="AO556" s="2" t="s">
        <v>53</v>
      </c>
      <c r="AP556" s="2" t="s">
        <v>54</v>
      </c>
      <c r="AQ556" s="2" t="s">
        <v>55</v>
      </c>
      <c r="AR556" s="2"/>
      <c r="AS556" s="2"/>
      <c r="AT556" s="363">
        <v>0</v>
      </c>
      <c r="AU556" s="2" t="s">
        <v>6592</v>
      </c>
      <c r="AV556" s="6">
        <v>41529</v>
      </c>
      <c r="AW556" s="39">
        <v>41536.030555555553</v>
      </c>
      <c r="AX556" s="2" t="s">
        <v>48</v>
      </c>
      <c r="AY556" s="7">
        <v>24916</v>
      </c>
      <c r="AZ556" s="3">
        <v>5030</v>
      </c>
      <c r="BA556" s="16" t="s">
        <v>16143</v>
      </c>
      <c r="BB556" s="16" t="s">
        <v>16144</v>
      </c>
    </row>
    <row r="557" spans="1:54" s="16" customFormat="1" x14ac:dyDescent="0.2">
      <c r="A557" s="382"/>
      <c r="B557" s="16" t="s">
        <v>4925</v>
      </c>
      <c r="C557" s="16">
        <v>82</v>
      </c>
      <c r="D557" s="16" t="s">
        <v>4458</v>
      </c>
      <c r="E557" s="16" t="s">
        <v>9396</v>
      </c>
      <c r="F557" s="16" t="s">
        <v>5401</v>
      </c>
      <c r="G557" s="16" t="s">
        <v>4568</v>
      </c>
      <c r="H557" s="16" t="s">
        <v>4569</v>
      </c>
      <c r="I557" s="16" t="s">
        <v>7438</v>
      </c>
      <c r="J557" s="17">
        <v>41148</v>
      </c>
      <c r="K557" s="18">
        <f t="shared" si="22"/>
        <v>388.05625000000146</v>
      </c>
      <c r="L557" s="2">
        <v>1715195</v>
      </c>
      <c r="M557" s="2" t="s">
        <v>6593</v>
      </c>
      <c r="N557" s="2" t="s">
        <v>6594</v>
      </c>
      <c r="O557" s="2" t="s">
        <v>38</v>
      </c>
      <c r="P557" s="2" t="s">
        <v>6654</v>
      </c>
      <c r="Q557" s="2"/>
      <c r="R557" s="6">
        <v>41044</v>
      </c>
      <c r="S557" s="2" t="s">
        <v>39</v>
      </c>
      <c r="T557" s="7">
        <v>96853</v>
      </c>
      <c r="U557" s="7">
        <v>96853</v>
      </c>
      <c r="V557" s="2" t="s">
        <v>39</v>
      </c>
      <c r="W557" s="2" t="s">
        <v>39</v>
      </c>
      <c r="X557" s="2" t="s">
        <v>39</v>
      </c>
      <c r="Y557" s="2">
        <v>0</v>
      </c>
      <c r="Z557" s="2"/>
      <c r="AA557" s="48">
        <v>48426.5</v>
      </c>
      <c r="AB557" s="2">
        <v>0</v>
      </c>
      <c r="AC557" s="2" t="s">
        <v>41</v>
      </c>
      <c r="AD557" s="2">
        <v>0</v>
      </c>
      <c r="AE557" s="2" t="s">
        <v>42</v>
      </c>
      <c r="AF557" s="2" t="s">
        <v>43</v>
      </c>
      <c r="AG557" s="2"/>
      <c r="AH557" s="2" t="s">
        <v>44</v>
      </c>
      <c r="AI557" s="2" t="s">
        <v>3815</v>
      </c>
      <c r="AJ557" s="2" t="s">
        <v>96</v>
      </c>
      <c r="AK557" s="2" t="s">
        <v>49</v>
      </c>
      <c r="AL557" s="2" t="s">
        <v>91</v>
      </c>
      <c r="AM557" s="2" t="s">
        <v>51</v>
      </c>
      <c r="AN557" s="2" t="s">
        <v>1122</v>
      </c>
      <c r="AO557" s="2" t="s">
        <v>53</v>
      </c>
      <c r="AP557" s="2" t="s">
        <v>54</v>
      </c>
      <c r="AQ557" s="2" t="s">
        <v>55</v>
      </c>
      <c r="AR557" s="2"/>
      <c r="AS557" s="2"/>
      <c r="AT557" s="363">
        <v>0</v>
      </c>
      <c r="AU557" s="2" t="s">
        <v>6595</v>
      </c>
      <c r="AV557" s="6">
        <v>41521</v>
      </c>
      <c r="AW557" s="39">
        <v>41536.056250000001</v>
      </c>
      <c r="AX557" s="2" t="s">
        <v>48</v>
      </c>
      <c r="AY557" s="7">
        <v>96853</v>
      </c>
      <c r="AZ557" s="3">
        <v>8030</v>
      </c>
      <c r="BA557" s="16" t="s">
        <v>16145</v>
      </c>
      <c r="BB557" s="16" t="s">
        <v>16146</v>
      </c>
    </row>
    <row r="558" spans="1:54" s="16" customFormat="1" x14ac:dyDescent="0.2">
      <c r="A558" s="382"/>
      <c r="B558" s="16" t="s">
        <v>4925</v>
      </c>
      <c r="C558" s="16">
        <v>93</v>
      </c>
      <c r="D558" s="16" t="s">
        <v>4458</v>
      </c>
      <c r="E558" s="2" t="s">
        <v>4597</v>
      </c>
      <c r="F558" s="16" t="s">
        <v>5401</v>
      </c>
      <c r="G558" s="16" t="s">
        <v>4582</v>
      </c>
      <c r="H558" s="16" t="s">
        <v>4569</v>
      </c>
      <c r="I558" s="16" t="s">
        <v>4570</v>
      </c>
      <c r="J558" s="17">
        <v>41211</v>
      </c>
      <c r="K558" s="18">
        <f t="shared" si="22"/>
        <v>325.99652777778101</v>
      </c>
      <c r="L558" s="2">
        <v>1715989</v>
      </c>
      <c r="M558" s="2" t="s">
        <v>6596</v>
      </c>
      <c r="N558" s="2" t="s">
        <v>6597</v>
      </c>
      <c r="O558" s="2" t="s">
        <v>38</v>
      </c>
      <c r="P558" s="2" t="s">
        <v>6655</v>
      </c>
      <c r="Q558" s="2"/>
      <c r="R558" s="6">
        <v>41117</v>
      </c>
      <c r="S558" s="2" t="s">
        <v>39</v>
      </c>
      <c r="T558" s="7">
        <v>12999</v>
      </c>
      <c r="U558" s="7">
        <v>12999</v>
      </c>
      <c r="V558" s="2" t="s">
        <v>39</v>
      </c>
      <c r="W558" s="2" t="s">
        <v>39</v>
      </c>
      <c r="X558" s="2" t="s">
        <v>39</v>
      </c>
      <c r="Y558" s="2">
        <v>0</v>
      </c>
      <c r="Z558" s="2"/>
      <c r="AA558" s="48">
        <v>6499.5</v>
      </c>
      <c r="AB558" s="2">
        <v>0</v>
      </c>
      <c r="AC558" s="2" t="s">
        <v>41</v>
      </c>
      <c r="AD558" s="2">
        <v>0</v>
      </c>
      <c r="AE558" s="2" t="s">
        <v>42</v>
      </c>
      <c r="AF558" s="2" t="s">
        <v>43</v>
      </c>
      <c r="AG558" s="2"/>
      <c r="AH558" s="2" t="s">
        <v>44</v>
      </c>
      <c r="AI558" s="2" t="s">
        <v>89</v>
      </c>
      <c r="AJ558" s="2" t="s">
        <v>96</v>
      </c>
      <c r="AK558" s="2" t="s">
        <v>49</v>
      </c>
      <c r="AL558" s="2" t="s">
        <v>50</v>
      </c>
      <c r="AM558" s="2" t="s">
        <v>51</v>
      </c>
      <c r="AN558" s="2" t="s">
        <v>6598</v>
      </c>
      <c r="AO558" s="2" t="s">
        <v>53</v>
      </c>
      <c r="AP558" s="2" t="s">
        <v>54</v>
      </c>
      <c r="AQ558" s="2" t="s">
        <v>55</v>
      </c>
      <c r="AR558" s="2"/>
      <c r="AS558" s="2"/>
      <c r="AT558" s="363">
        <v>0</v>
      </c>
      <c r="AU558" s="2" t="s">
        <v>6599</v>
      </c>
      <c r="AV558" s="6">
        <v>41527</v>
      </c>
      <c r="AW558" s="39">
        <v>41536.996527777781</v>
      </c>
      <c r="AX558" s="2" t="s">
        <v>48</v>
      </c>
      <c r="AY558" s="7">
        <v>12999</v>
      </c>
      <c r="AZ558" s="3">
        <v>5030</v>
      </c>
      <c r="BA558" s="16" t="s">
        <v>16147</v>
      </c>
      <c r="BB558" s="16" t="s">
        <v>16148</v>
      </c>
    </row>
    <row r="559" spans="1:54" s="16" customFormat="1" x14ac:dyDescent="0.2">
      <c r="A559" s="382"/>
      <c r="B559" s="16" t="s">
        <v>4925</v>
      </c>
      <c r="C559" s="16">
        <v>82</v>
      </c>
      <c r="D559" s="16" t="s">
        <v>4458</v>
      </c>
      <c r="E559" s="16" t="s">
        <v>4593</v>
      </c>
      <c r="F559" s="16" t="s">
        <v>5401</v>
      </c>
      <c r="G559" s="16" t="s">
        <v>4573</v>
      </c>
      <c r="H559" s="16" t="s">
        <v>4569</v>
      </c>
      <c r="I559" s="16" t="s">
        <v>4575</v>
      </c>
      <c r="J559" s="17">
        <v>41209</v>
      </c>
      <c r="K559" s="18">
        <f t="shared" si="22"/>
        <v>328.06874999999854</v>
      </c>
      <c r="L559" s="2">
        <v>1716061</v>
      </c>
      <c r="M559" s="2" t="s">
        <v>6600</v>
      </c>
      <c r="N559" s="2" t="s">
        <v>6601</v>
      </c>
      <c r="O559" s="2" t="s">
        <v>38</v>
      </c>
      <c r="P559" s="2" t="s">
        <v>6656</v>
      </c>
      <c r="Q559" s="2"/>
      <c r="R559" s="6">
        <v>41194</v>
      </c>
      <c r="S559" s="2" t="s">
        <v>39</v>
      </c>
      <c r="T559" s="7">
        <v>43419</v>
      </c>
      <c r="U559" s="7">
        <v>43419</v>
      </c>
      <c r="V559" s="2" t="s">
        <v>39</v>
      </c>
      <c r="W559" s="2" t="s">
        <v>39</v>
      </c>
      <c r="X559" s="2" t="s">
        <v>39</v>
      </c>
      <c r="Y559" s="2">
        <v>0</v>
      </c>
      <c r="Z559" s="2"/>
      <c r="AA559" s="48">
        <v>21709.5</v>
      </c>
      <c r="AB559" s="2">
        <v>0</v>
      </c>
      <c r="AC559" s="2" t="s">
        <v>41</v>
      </c>
      <c r="AD559" s="2">
        <v>0</v>
      </c>
      <c r="AE559" s="2" t="s">
        <v>42</v>
      </c>
      <c r="AF559" s="2" t="s">
        <v>43</v>
      </c>
      <c r="AG559" s="2"/>
      <c r="AH559" s="2" t="s">
        <v>44</v>
      </c>
      <c r="AI559" s="2" t="s">
        <v>89</v>
      </c>
      <c r="AJ559" s="2" t="s">
        <v>2078</v>
      </c>
      <c r="AK559" s="2" t="s">
        <v>49</v>
      </c>
      <c r="AL559" s="2" t="s">
        <v>50</v>
      </c>
      <c r="AM559" s="2" t="s">
        <v>51</v>
      </c>
      <c r="AN559" s="2" t="s">
        <v>1963</v>
      </c>
      <c r="AO559" s="2" t="s">
        <v>53</v>
      </c>
      <c r="AP559" s="2" t="s">
        <v>54</v>
      </c>
      <c r="AQ559" s="2" t="s">
        <v>55</v>
      </c>
      <c r="AR559" s="2"/>
      <c r="AS559" s="2"/>
      <c r="AT559" s="363">
        <v>0</v>
      </c>
      <c r="AU559" s="2" t="s">
        <v>6602</v>
      </c>
      <c r="AV559" s="6">
        <v>41507</v>
      </c>
      <c r="AW559" s="39">
        <v>41537.068749999999</v>
      </c>
      <c r="AX559" s="2" t="s">
        <v>48</v>
      </c>
      <c r="AY559" s="7">
        <v>43419</v>
      </c>
      <c r="AZ559" s="3">
        <v>5012</v>
      </c>
      <c r="BA559" s="16" t="s">
        <v>16149</v>
      </c>
      <c r="BB559" s="16" t="s">
        <v>16150</v>
      </c>
    </row>
    <row r="560" spans="1:54" s="16" customFormat="1" x14ac:dyDescent="0.2">
      <c r="A560" s="382"/>
      <c r="B560" s="16" t="s">
        <v>4925</v>
      </c>
      <c r="C560" s="16">
        <v>14</v>
      </c>
      <c r="D560" s="16" t="s">
        <v>4457</v>
      </c>
      <c r="E560" s="35" t="s">
        <v>4598</v>
      </c>
      <c r="F560" s="16" t="s">
        <v>5151</v>
      </c>
      <c r="G560" s="16" t="s">
        <v>4566</v>
      </c>
      <c r="H560" s="16" t="s">
        <v>4567</v>
      </c>
      <c r="I560" s="16" t="s">
        <v>7440</v>
      </c>
      <c r="J560" s="17">
        <v>41192</v>
      </c>
      <c r="K560" s="18">
        <f t="shared" si="22"/>
        <v>345.68819444444671</v>
      </c>
      <c r="L560" s="2">
        <v>1716574</v>
      </c>
      <c r="M560" s="2" t="s">
        <v>6603</v>
      </c>
      <c r="N560" s="2" t="s">
        <v>4985</v>
      </c>
      <c r="O560" s="2" t="s">
        <v>1199</v>
      </c>
      <c r="P560" s="2" t="s">
        <v>5214</v>
      </c>
      <c r="Q560" s="2"/>
      <c r="R560" s="6">
        <v>41542</v>
      </c>
      <c r="S560" s="2" t="s">
        <v>39</v>
      </c>
      <c r="T560" s="7">
        <v>7944.5</v>
      </c>
      <c r="U560" s="7">
        <v>12296</v>
      </c>
      <c r="V560" s="2" t="s">
        <v>39</v>
      </c>
      <c r="W560" s="2" t="s">
        <v>39</v>
      </c>
      <c r="X560" s="2" t="s">
        <v>39</v>
      </c>
      <c r="Y560" s="2">
        <v>0</v>
      </c>
      <c r="Z560" s="2"/>
      <c r="AA560" s="48">
        <v>3972.25</v>
      </c>
      <c r="AB560" s="2">
        <v>0</v>
      </c>
      <c r="AC560" s="2" t="s">
        <v>41</v>
      </c>
      <c r="AD560" s="2">
        <v>0</v>
      </c>
      <c r="AE560" s="2" t="s">
        <v>42</v>
      </c>
      <c r="AF560" s="2" t="s">
        <v>43</v>
      </c>
      <c r="AG560" s="2"/>
      <c r="AH560" s="2" t="s">
        <v>44</v>
      </c>
      <c r="AI560" s="2" t="s">
        <v>3189</v>
      </c>
      <c r="AJ560" s="2" t="s">
        <v>2932</v>
      </c>
      <c r="AK560" s="2" t="s">
        <v>97</v>
      </c>
      <c r="AL560" s="2" t="s">
        <v>75</v>
      </c>
      <c r="AM560" s="2" t="s">
        <v>177</v>
      </c>
      <c r="AN560" s="2" t="s">
        <v>127</v>
      </c>
      <c r="AO560" s="2" t="s">
        <v>53</v>
      </c>
      <c r="AP560" s="2" t="s">
        <v>54</v>
      </c>
      <c r="AQ560" s="2" t="s">
        <v>55</v>
      </c>
      <c r="AR560" s="2"/>
      <c r="AS560" s="2"/>
      <c r="AT560" s="363">
        <v>0</v>
      </c>
      <c r="AU560" s="2" t="s">
        <v>6604</v>
      </c>
      <c r="AV560" s="6">
        <v>41526</v>
      </c>
      <c r="AW560" s="39">
        <v>41537.688194444447</v>
      </c>
      <c r="AX560" s="2" t="s">
        <v>48</v>
      </c>
      <c r="AY560" s="7">
        <v>7944.5</v>
      </c>
      <c r="AZ560" s="3">
        <v>5003</v>
      </c>
      <c r="BA560" s="16" t="s">
        <v>10886</v>
      </c>
      <c r="BB560" s="16" t="s">
        <v>10887</v>
      </c>
    </row>
    <row r="561" spans="1:54" s="16" customFormat="1" x14ac:dyDescent="0.2">
      <c r="A561" s="382"/>
      <c r="B561" s="16" t="s">
        <v>4925</v>
      </c>
      <c r="C561" s="16">
        <v>82</v>
      </c>
      <c r="D561" s="16" t="s">
        <v>4458</v>
      </c>
      <c r="E561" s="16" t="s">
        <v>4593</v>
      </c>
      <c r="F561" s="16" t="s">
        <v>5401</v>
      </c>
      <c r="G561" s="16" t="s">
        <v>4573</v>
      </c>
      <c r="H561" s="16" t="s">
        <v>4569</v>
      </c>
      <c r="I561" s="16" t="s">
        <v>9408</v>
      </c>
      <c r="J561" s="17">
        <v>40984</v>
      </c>
      <c r="K561" s="18">
        <f t="shared" si="22"/>
        <v>554.03888888889196</v>
      </c>
      <c r="L561" s="2">
        <v>1716798</v>
      </c>
      <c r="M561" s="2" t="s">
        <v>6605</v>
      </c>
      <c r="N561" s="2" t="s">
        <v>6606</v>
      </c>
      <c r="O561" s="2" t="s">
        <v>38</v>
      </c>
      <c r="P561" s="2" t="s">
        <v>6657</v>
      </c>
      <c r="Q561" s="2"/>
      <c r="R561" s="6">
        <v>40978</v>
      </c>
      <c r="S561" s="2" t="s">
        <v>39</v>
      </c>
      <c r="T561" s="7">
        <v>48000</v>
      </c>
      <c r="U561" s="7">
        <v>48000</v>
      </c>
      <c r="V561" s="2" t="s">
        <v>39</v>
      </c>
      <c r="W561" s="2" t="s">
        <v>39</v>
      </c>
      <c r="X561" s="2" t="s">
        <v>39</v>
      </c>
      <c r="Y561" s="2">
        <v>0</v>
      </c>
      <c r="Z561" s="2"/>
      <c r="AA561" s="48">
        <v>24000</v>
      </c>
      <c r="AB561" s="2">
        <v>0</v>
      </c>
      <c r="AC561" s="2" t="s">
        <v>41</v>
      </c>
      <c r="AD561" s="2">
        <v>0</v>
      </c>
      <c r="AE561" s="2" t="s">
        <v>42</v>
      </c>
      <c r="AF561" s="2" t="s">
        <v>43</v>
      </c>
      <c r="AG561" s="2"/>
      <c r="AH561" s="2" t="s">
        <v>44</v>
      </c>
      <c r="AI561" s="2" t="s">
        <v>89</v>
      </c>
      <c r="AJ561" s="2" t="s">
        <v>2078</v>
      </c>
      <c r="AK561" s="2" t="s">
        <v>97</v>
      </c>
      <c r="AL561" s="2" t="s">
        <v>160</v>
      </c>
      <c r="AM561" s="2" t="s">
        <v>51</v>
      </c>
      <c r="AN561" s="2" t="s">
        <v>6607</v>
      </c>
      <c r="AO561" s="2" t="s">
        <v>162</v>
      </c>
      <c r="AP561" s="2" t="s">
        <v>163</v>
      </c>
      <c r="AQ561" s="2" t="s">
        <v>55</v>
      </c>
      <c r="AR561" s="2"/>
      <c r="AS561" s="2"/>
      <c r="AT561" s="363">
        <v>0</v>
      </c>
      <c r="AU561" s="2" t="s">
        <v>6608</v>
      </c>
      <c r="AV561" s="6">
        <v>41519</v>
      </c>
      <c r="AW561" s="39">
        <v>41538.038888888892</v>
      </c>
      <c r="AX561" s="2" t="s">
        <v>48</v>
      </c>
      <c r="AY561" s="7">
        <v>48000</v>
      </c>
      <c r="AZ561" s="3">
        <v>5012</v>
      </c>
      <c r="BA561" s="16" t="s">
        <v>16151</v>
      </c>
      <c r="BB561" s="16" t="s">
        <v>16152</v>
      </c>
    </row>
    <row r="562" spans="1:54" s="16" customFormat="1" x14ac:dyDescent="0.2">
      <c r="A562" s="382"/>
      <c r="B562" s="16" t="s">
        <v>4925</v>
      </c>
      <c r="C562" s="16">
        <v>93</v>
      </c>
      <c r="D562" s="16" t="s">
        <v>4458</v>
      </c>
      <c r="E562" s="35" t="s">
        <v>4600</v>
      </c>
      <c r="F562" s="16" t="s">
        <v>4604</v>
      </c>
      <c r="G562" s="16" t="s">
        <v>4571</v>
      </c>
      <c r="H562" s="16" t="s">
        <v>4569</v>
      </c>
      <c r="I562" s="16" t="s">
        <v>4570</v>
      </c>
      <c r="J562" s="17">
        <v>41346</v>
      </c>
      <c r="K562" s="18">
        <f t="shared" si="22"/>
        <v>192.11388888888905</v>
      </c>
      <c r="L562" s="2">
        <v>1716858</v>
      </c>
      <c r="M562" s="2" t="s">
        <v>6609</v>
      </c>
      <c r="N562" s="2" t="s">
        <v>6610</v>
      </c>
      <c r="O562" s="2" t="s">
        <v>38</v>
      </c>
      <c r="P562" s="2" t="s">
        <v>6690</v>
      </c>
      <c r="Q562" s="2"/>
      <c r="R562" s="6">
        <v>40842</v>
      </c>
      <c r="S562" s="2" t="s">
        <v>39</v>
      </c>
      <c r="T562" s="7">
        <v>60000</v>
      </c>
      <c r="U562" s="7">
        <v>60000</v>
      </c>
      <c r="V562" s="2" t="s">
        <v>39</v>
      </c>
      <c r="W562" s="2" t="s">
        <v>39</v>
      </c>
      <c r="X562" s="2" t="s">
        <v>39</v>
      </c>
      <c r="Y562" s="2">
        <v>0</v>
      </c>
      <c r="Z562" s="2"/>
      <c r="AA562" s="48">
        <v>30000</v>
      </c>
      <c r="AB562" s="2">
        <v>0</v>
      </c>
      <c r="AC562" s="2" t="s">
        <v>41</v>
      </c>
      <c r="AD562" s="2">
        <v>0</v>
      </c>
      <c r="AE562" s="2" t="s">
        <v>42</v>
      </c>
      <c r="AF562" s="2" t="s">
        <v>43</v>
      </c>
      <c r="AG562" s="2"/>
      <c r="AH562" s="2" t="s">
        <v>44</v>
      </c>
      <c r="AI562" s="2" t="s">
        <v>89</v>
      </c>
      <c r="AJ562" s="2" t="s">
        <v>96</v>
      </c>
      <c r="AK562" s="2" t="s">
        <v>49</v>
      </c>
      <c r="AL562" s="2" t="s">
        <v>421</v>
      </c>
      <c r="AM562" s="2" t="s">
        <v>51</v>
      </c>
      <c r="AN562" s="2" t="s">
        <v>307</v>
      </c>
      <c r="AO562" s="2" t="s">
        <v>171</v>
      </c>
      <c r="AP562" s="2" t="s">
        <v>54</v>
      </c>
      <c r="AQ562" s="2" t="s">
        <v>55</v>
      </c>
      <c r="AR562" s="2"/>
      <c r="AS562" s="2"/>
      <c r="AT562" s="363">
        <v>0</v>
      </c>
      <c r="AU562" s="2" t="s">
        <v>6611</v>
      </c>
      <c r="AV562" s="6">
        <v>41499</v>
      </c>
      <c r="AW562" s="39">
        <v>41538.113888888889</v>
      </c>
      <c r="AX562" s="2" t="s">
        <v>48</v>
      </c>
      <c r="AY562" s="7">
        <v>60000</v>
      </c>
      <c r="AZ562" s="3">
        <v>6007</v>
      </c>
      <c r="BA562" s="16" t="s">
        <v>16153</v>
      </c>
      <c r="BB562" s="16" t="s">
        <v>12812</v>
      </c>
    </row>
    <row r="563" spans="1:54" s="16" customFormat="1" x14ac:dyDescent="0.2">
      <c r="A563" s="382"/>
      <c r="B563" s="16" t="s">
        <v>4925</v>
      </c>
      <c r="C563" s="16">
        <v>93</v>
      </c>
      <c r="D563" s="16" t="s">
        <v>4458</v>
      </c>
      <c r="E563" s="2" t="s">
        <v>4597</v>
      </c>
      <c r="F563" s="16" t="s">
        <v>5401</v>
      </c>
      <c r="G563" s="16" t="s">
        <v>4571</v>
      </c>
      <c r="H563" s="16" t="s">
        <v>4569</v>
      </c>
      <c r="I563" s="16" t="s">
        <v>7439</v>
      </c>
      <c r="J563" s="17">
        <v>41198</v>
      </c>
      <c r="K563" s="18">
        <f t="shared" si="22"/>
        <v>342.71944444444671</v>
      </c>
      <c r="L563" s="2">
        <v>1717463</v>
      </c>
      <c r="M563" s="2" t="s">
        <v>6612</v>
      </c>
      <c r="N563" s="2" t="s">
        <v>6613</v>
      </c>
      <c r="O563" s="2" t="s">
        <v>38</v>
      </c>
      <c r="P563" s="2" t="s">
        <v>6692</v>
      </c>
      <c r="Q563" s="2"/>
      <c r="R563" s="6">
        <v>41191</v>
      </c>
      <c r="S563" s="2" t="s">
        <v>39</v>
      </c>
      <c r="T563" s="7">
        <v>36177</v>
      </c>
      <c r="U563" s="7">
        <v>36177</v>
      </c>
      <c r="V563" s="2" t="s">
        <v>39</v>
      </c>
      <c r="W563" s="2" t="s">
        <v>39</v>
      </c>
      <c r="X563" s="2" t="s">
        <v>39</v>
      </c>
      <c r="Y563" s="2">
        <v>0</v>
      </c>
      <c r="Z563" s="2"/>
      <c r="AA563" s="48">
        <v>18088.5</v>
      </c>
      <c r="AB563" s="2">
        <v>0</v>
      </c>
      <c r="AC563" s="2" t="s">
        <v>41</v>
      </c>
      <c r="AD563" s="2">
        <v>0</v>
      </c>
      <c r="AE563" s="2" t="s">
        <v>42</v>
      </c>
      <c r="AF563" s="2" t="s">
        <v>43</v>
      </c>
      <c r="AG563" s="2"/>
      <c r="AH563" s="2" t="s">
        <v>44</v>
      </c>
      <c r="AI563" s="2" t="s">
        <v>89</v>
      </c>
      <c r="AJ563" s="2" t="s">
        <v>96</v>
      </c>
      <c r="AK563" s="2" t="s">
        <v>97</v>
      </c>
      <c r="AL563" s="2" t="s">
        <v>50</v>
      </c>
      <c r="AM563" s="2" t="s">
        <v>51</v>
      </c>
      <c r="AN563" s="2" t="s">
        <v>69</v>
      </c>
      <c r="AO563" s="2" t="s">
        <v>53</v>
      </c>
      <c r="AP563" s="2" t="s">
        <v>54</v>
      </c>
      <c r="AQ563" s="2" t="s">
        <v>55</v>
      </c>
      <c r="AR563" s="2"/>
      <c r="AS563" s="2"/>
      <c r="AT563" s="363">
        <v>0</v>
      </c>
      <c r="AU563" s="2" t="s">
        <v>6614</v>
      </c>
      <c r="AV563" s="6">
        <v>41528</v>
      </c>
      <c r="AW563" s="39">
        <v>41540.719444444447</v>
      </c>
      <c r="AX563" s="2" t="s">
        <v>48</v>
      </c>
      <c r="AY563" s="7">
        <v>36177</v>
      </c>
      <c r="AZ563" s="3">
        <v>5030</v>
      </c>
      <c r="BA563" s="16" t="s">
        <v>16154</v>
      </c>
      <c r="BB563" s="16" t="s">
        <v>16155</v>
      </c>
    </row>
    <row r="564" spans="1:54" s="16" customFormat="1" x14ac:dyDescent="0.2">
      <c r="A564" s="382"/>
      <c r="B564" s="16" t="s">
        <v>4925</v>
      </c>
      <c r="C564" s="16">
        <v>82</v>
      </c>
      <c r="D564" s="16" t="s">
        <v>4458</v>
      </c>
      <c r="E564" s="16" t="s">
        <v>4593</v>
      </c>
      <c r="F564" s="16" t="s">
        <v>5401</v>
      </c>
      <c r="G564" s="16" t="s">
        <v>4568</v>
      </c>
      <c r="H564" s="16" t="s">
        <v>4569</v>
      </c>
      <c r="I564" s="16" t="s">
        <v>7438</v>
      </c>
      <c r="J564" s="17">
        <v>41109</v>
      </c>
      <c r="K564" s="18">
        <f t="shared" si="22"/>
        <v>432.60833333332994</v>
      </c>
      <c r="L564" s="2">
        <v>1718154</v>
      </c>
      <c r="M564" s="2" t="s">
        <v>6615</v>
      </c>
      <c r="N564" s="2" t="s">
        <v>6616</v>
      </c>
      <c r="O564" s="2" t="s">
        <v>38</v>
      </c>
      <c r="P564" s="2" t="s">
        <v>6658</v>
      </c>
      <c r="Q564" s="2"/>
      <c r="R564" s="6">
        <v>40350</v>
      </c>
      <c r="S564" s="2" t="s">
        <v>39</v>
      </c>
      <c r="T564" s="7">
        <v>108129</v>
      </c>
      <c r="U564" s="7">
        <v>108129</v>
      </c>
      <c r="V564" s="2" t="s">
        <v>39</v>
      </c>
      <c r="W564" s="2" t="s">
        <v>39</v>
      </c>
      <c r="X564" s="2" t="s">
        <v>39</v>
      </c>
      <c r="Y564" s="2">
        <v>0</v>
      </c>
      <c r="Z564" s="2"/>
      <c r="AA564" s="48">
        <v>54064.5</v>
      </c>
      <c r="AB564" s="2">
        <v>0</v>
      </c>
      <c r="AC564" s="2" t="s">
        <v>41</v>
      </c>
      <c r="AD564" s="2">
        <v>0</v>
      </c>
      <c r="AE564" s="2" t="s">
        <v>42</v>
      </c>
      <c r="AF564" s="2" t="s">
        <v>43</v>
      </c>
      <c r="AG564" s="2"/>
      <c r="AH564" s="2" t="s">
        <v>44</v>
      </c>
      <c r="AI564" s="2" t="s">
        <v>3815</v>
      </c>
      <c r="AJ564" s="2" t="s">
        <v>2078</v>
      </c>
      <c r="AK564" s="2" t="s">
        <v>97</v>
      </c>
      <c r="AL564" s="2" t="s">
        <v>91</v>
      </c>
      <c r="AM564" s="2" t="s">
        <v>51</v>
      </c>
      <c r="AN564" s="2" t="s">
        <v>3905</v>
      </c>
      <c r="AO564" s="2" t="s">
        <v>53</v>
      </c>
      <c r="AP564" s="2" t="s">
        <v>54</v>
      </c>
      <c r="AQ564" s="2" t="s">
        <v>55</v>
      </c>
      <c r="AR564" s="2"/>
      <c r="AS564" s="2"/>
      <c r="AT564" s="363">
        <v>0</v>
      </c>
      <c r="AU564" s="2" t="s">
        <v>6617</v>
      </c>
      <c r="AV564" s="6">
        <v>41451</v>
      </c>
      <c r="AW564" s="39">
        <v>41541.60833333333</v>
      </c>
      <c r="AX564" s="2" t="s">
        <v>48</v>
      </c>
      <c r="AY564" s="7">
        <v>108129</v>
      </c>
      <c r="AZ564" s="3">
        <v>5012</v>
      </c>
      <c r="BA564" s="16" t="s">
        <v>16156</v>
      </c>
      <c r="BB564" s="16" t="s">
        <v>16157</v>
      </c>
    </row>
    <row r="565" spans="1:54" s="16" customFormat="1" x14ac:dyDescent="0.2">
      <c r="A565" s="382"/>
      <c r="B565" s="16" t="s">
        <v>4925</v>
      </c>
      <c r="C565" s="16">
        <v>82</v>
      </c>
      <c r="D565" s="16" t="s">
        <v>4458</v>
      </c>
      <c r="E565" s="16" t="s">
        <v>4607</v>
      </c>
      <c r="F565" s="16" t="s">
        <v>5401</v>
      </c>
      <c r="G565" s="16" t="s">
        <v>4573</v>
      </c>
      <c r="H565" s="16" t="s">
        <v>4569</v>
      </c>
      <c r="I565" s="16" t="s">
        <v>4575</v>
      </c>
      <c r="J565" s="17">
        <v>41555</v>
      </c>
      <c r="K565" s="18">
        <f t="shared" si="22"/>
        <v>-13.311805555553292</v>
      </c>
      <c r="L565" s="2">
        <v>1718304</v>
      </c>
      <c r="M565" s="2" t="s">
        <v>6618</v>
      </c>
      <c r="N565" s="2" t="s">
        <v>6619</v>
      </c>
      <c r="O565" s="2" t="s">
        <v>38</v>
      </c>
      <c r="P565" s="2" t="s">
        <v>6659</v>
      </c>
      <c r="Q565" s="2"/>
      <c r="R565" s="6">
        <v>40691</v>
      </c>
      <c r="S565" s="2" t="s">
        <v>39</v>
      </c>
      <c r="T565" s="7">
        <v>65342</v>
      </c>
      <c r="U565" s="7">
        <v>65342</v>
      </c>
      <c r="V565" s="2" t="s">
        <v>39</v>
      </c>
      <c r="W565" s="2" t="s">
        <v>39</v>
      </c>
      <c r="X565" s="2" t="s">
        <v>39</v>
      </c>
      <c r="Y565" s="2">
        <v>0</v>
      </c>
      <c r="Z565" s="2"/>
      <c r="AA565" s="48">
        <v>32671</v>
      </c>
      <c r="AB565" s="2">
        <v>0</v>
      </c>
      <c r="AC565" s="2" t="s">
        <v>41</v>
      </c>
      <c r="AD565" s="2">
        <v>0</v>
      </c>
      <c r="AE565" s="2" t="s">
        <v>42</v>
      </c>
      <c r="AF565" s="2" t="s">
        <v>43</v>
      </c>
      <c r="AG565" s="2"/>
      <c r="AH565" s="2" t="s">
        <v>44</v>
      </c>
      <c r="AI565" s="2" t="s">
        <v>89</v>
      </c>
      <c r="AJ565" s="2" t="s">
        <v>2078</v>
      </c>
      <c r="AK565" s="2" t="s">
        <v>97</v>
      </c>
      <c r="AL565" s="2" t="s">
        <v>264</v>
      </c>
      <c r="AM565" s="2" t="s">
        <v>51</v>
      </c>
      <c r="AN565" s="2" t="s">
        <v>878</v>
      </c>
      <c r="AO565" s="2" t="s">
        <v>53</v>
      </c>
      <c r="AP565" s="2" t="s">
        <v>54</v>
      </c>
      <c r="AQ565" s="2" t="s">
        <v>55</v>
      </c>
      <c r="AR565" s="2"/>
      <c r="AS565" s="2"/>
      <c r="AT565" s="363">
        <v>0</v>
      </c>
      <c r="AU565" s="2" t="s">
        <v>6620</v>
      </c>
      <c r="AV565" s="6">
        <v>41502</v>
      </c>
      <c r="AW565" s="39">
        <v>41541.688194444447</v>
      </c>
      <c r="AX565" s="2" t="s">
        <v>48</v>
      </c>
      <c r="AY565" s="7">
        <v>65342</v>
      </c>
      <c r="AZ565" s="3">
        <v>5043</v>
      </c>
      <c r="BA565" s="16" t="s">
        <v>16158</v>
      </c>
      <c r="BB565" s="16" t="s">
        <v>16159</v>
      </c>
    </row>
    <row r="566" spans="1:54" s="16" customFormat="1" x14ac:dyDescent="0.2">
      <c r="A566" s="382"/>
      <c r="B566" s="16" t="s">
        <v>4925</v>
      </c>
      <c r="C566" s="16">
        <v>93</v>
      </c>
      <c r="D566" s="16" t="s">
        <v>4458</v>
      </c>
      <c r="E566" s="35" t="s">
        <v>6432</v>
      </c>
      <c r="F566" s="16" t="s">
        <v>5401</v>
      </c>
      <c r="G566" s="16" t="s">
        <v>4582</v>
      </c>
      <c r="H566" s="16" t="s">
        <v>4584</v>
      </c>
      <c r="I566" s="16" t="s">
        <v>4584</v>
      </c>
      <c r="J566" s="17">
        <v>41555</v>
      </c>
      <c r="K566" s="18">
        <f t="shared" si="22"/>
        <v>-13.054166666668607</v>
      </c>
      <c r="L566" s="2">
        <v>1718468</v>
      </c>
      <c r="M566" s="2" t="s">
        <v>6621</v>
      </c>
      <c r="N566" s="2" t="s">
        <v>6622</v>
      </c>
      <c r="O566" s="2" t="s">
        <v>38</v>
      </c>
      <c r="P566" s="2" t="s">
        <v>6660</v>
      </c>
      <c r="Q566" s="2"/>
      <c r="R566" s="6">
        <v>41498</v>
      </c>
      <c r="S566" s="2" t="s">
        <v>39</v>
      </c>
      <c r="T566" s="7">
        <v>62000</v>
      </c>
      <c r="U566" s="7">
        <v>62000</v>
      </c>
      <c r="V566" s="2" t="s">
        <v>39</v>
      </c>
      <c r="W566" s="2" t="s">
        <v>39</v>
      </c>
      <c r="X566" s="2" t="s">
        <v>39</v>
      </c>
      <c r="Y566" s="2">
        <v>0</v>
      </c>
      <c r="Z566" s="2"/>
      <c r="AA566" s="48">
        <v>31000</v>
      </c>
      <c r="AB566" s="2">
        <v>0</v>
      </c>
      <c r="AC566" s="2" t="s">
        <v>41</v>
      </c>
      <c r="AD566" s="2">
        <v>0</v>
      </c>
      <c r="AE566" s="2" t="s">
        <v>42</v>
      </c>
      <c r="AF566" s="2" t="s">
        <v>43</v>
      </c>
      <c r="AG566" s="2"/>
      <c r="AH566" s="2" t="s">
        <v>44</v>
      </c>
      <c r="AI566" s="2" t="s">
        <v>89</v>
      </c>
      <c r="AJ566" s="2" t="s">
        <v>2078</v>
      </c>
      <c r="AK566" s="2" t="s">
        <v>97</v>
      </c>
      <c r="AL566" s="2" t="s">
        <v>50</v>
      </c>
      <c r="AM566" s="2" t="s">
        <v>51</v>
      </c>
      <c r="AN566" s="2" t="s">
        <v>6571</v>
      </c>
      <c r="AO566" s="2" t="s">
        <v>117</v>
      </c>
      <c r="AP566" s="2" t="s">
        <v>54</v>
      </c>
      <c r="AQ566" s="2" t="s">
        <v>55</v>
      </c>
      <c r="AR566" s="2"/>
      <c r="AS566" s="2"/>
      <c r="AT566" s="363">
        <v>0</v>
      </c>
      <c r="AU566" s="2" t="s">
        <v>6623</v>
      </c>
      <c r="AV566" s="6">
        <v>41520</v>
      </c>
      <c r="AW566" s="39">
        <v>41541.945833333331</v>
      </c>
      <c r="AX566" s="2" t="s">
        <v>48</v>
      </c>
      <c r="AY566" s="7">
        <v>62000</v>
      </c>
      <c r="AZ566" s="3">
        <v>8063</v>
      </c>
      <c r="BA566" s="16" t="s">
        <v>16160</v>
      </c>
      <c r="BB566" s="16" t="s">
        <v>16161</v>
      </c>
    </row>
    <row r="567" spans="1:54" s="16" customFormat="1" x14ac:dyDescent="0.2">
      <c r="A567" s="382"/>
      <c r="B567" s="16" t="s">
        <v>4925</v>
      </c>
      <c r="C567" s="16">
        <v>93</v>
      </c>
      <c r="D567" s="16" t="s">
        <v>4458</v>
      </c>
      <c r="E567" s="2" t="s">
        <v>4597</v>
      </c>
      <c r="F567" s="16" t="s">
        <v>5401</v>
      </c>
      <c r="G567" s="16" t="s">
        <v>4571</v>
      </c>
      <c r="H567" s="16" t="s">
        <v>4569</v>
      </c>
      <c r="I567" s="16" t="s">
        <v>7439</v>
      </c>
      <c r="J567" s="17">
        <v>41325</v>
      </c>
      <c r="K567" s="18">
        <f t="shared" si="22"/>
        <v>216.97708333333139</v>
      </c>
      <c r="L567" s="2">
        <v>1718507</v>
      </c>
      <c r="M567" s="2" t="s">
        <v>6624</v>
      </c>
      <c r="N567" s="2" t="s">
        <v>6625</v>
      </c>
      <c r="O567" s="2" t="s">
        <v>38</v>
      </c>
      <c r="P567" s="2" t="s">
        <v>6693</v>
      </c>
      <c r="Q567" s="2"/>
      <c r="R567" s="6">
        <v>40932</v>
      </c>
      <c r="S567" s="2" t="s">
        <v>39</v>
      </c>
      <c r="T567" s="7">
        <v>21467</v>
      </c>
      <c r="U567" s="7">
        <v>21467</v>
      </c>
      <c r="V567" s="2" t="s">
        <v>39</v>
      </c>
      <c r="W567" s="2" t="s">
        <v>39</v>
      </c>
      <c r="X567" s="2" t="s">
        <v>39</v>
      </c>
      <c r="Y567" s="2">
        <v>0</v>
      </c>
      <c r="Z567" s="2"/>
      <c r="AA567" s="48">
        <v>10733.5</v>
      </c>
      <c r="AB567" s="2">
        <v>0</v>
      </c>
      <c r="AC567" s="2" t="s">
        <v>41</v>
      </c>
      <c r="AD567" s="2">
        <v>0</v>
      </c>
      <c r="AE567" s="2" t="s">
        <v>42</v>
      </c>
      <c r="AF567" s="2" t="s">
        <v>43</v>
      </c>
      <c r="AG567" s="2"/>
      <c r="AH567" s="2" t="s">
        <v>44</v>
      </c>
      <c r="AI567" s="2" t="s">
        <v>89</v>
      </c>
      <c r="AJ567" s="2" t="s">
        <v>6241</v>
      </c>
      <c r="AK567" s="2" t="s">
        <v>49</v>
      </c>
      <c r="AL567" s="2" t="s">
        <v>50</v>
      </c>
      <c r="AM567" s="2" t="s">
        <v>51</v>
      </c>
      <c r="AN567" s="2" t="s">
        <v>6626</v>
      </c>
      <c r="AO567" s="2" t="s">
        <v>53</v>
      </c>
      <c r="AP567" s="2" t="s">
        <v>54</v>
      </c>
      <c r="AQ567" s="2" t="s">
        <v>55</v>
      </c>
      <c r="AR567" s="2"/>
      <c r="AS567" s="2"/>
      <c r="AT567" s="363">
        <v>0</v>
      </c>
      <c r="AU567" s="2" t="s">
        <v>6627</v>
      </c>
      <c r="AV567" s="6">
        <v>41527</v>
      </c>
      <c r="AW567" s="39">
        <v>41541.977083333331</v>
      </c>
      <c r="AX567" s="2" t="s">
        <v>48</v>
      </c>
      <c r="AY567" s="7">
        <v>21467</v>
      </c>
      <c r="AZ567" s="3">
        <v>5030</v>
      </c>
      <c r="BA567" s="16" t="s">
        <v>16162</v>
      </c>
      <c r="BB567" s="16" t="s">
        <v>16163</v>
      </c>
    </row>
    <row r="568" spans="1:54" s="16" customFormat="1" x14ac:dyDescent="0.2">
      <c r="A568" s="382"/>
      <c r="B568" s="16" t="s">
        <v>4925</v>
      </c>
      <c r="C568" s="16">
        <v>93</v>
      </c>
      <c r="D568" s="16" t="s">
        <v>4458</v>
      </c>
      <c r="E568" s="35" t="s">
        <v>4597</v>
      </c>
      <c r="F568" s="16" t="s">
        <v>5401</v>
      </c>
      <c r="G568" s="16" t="s">
        <v>4582</v>
      </c>
      <c r="H568" s="16" t="s">
        <v>4569</v>
      </c>
      <c r="I568" s="16" t="s">
        <v>5197</v>
      </c>
      <c r="J568" s="17">
        <v>41428</v>
      </c>
      <c r="K568" s="18">
        <f t="shared" si="22"/>
        <v>114.41319444444525</v>
      </c>
      <c r="L568" s="2">
        <v>1718674</v>
      </c>
      <c r="M568" s="2" t="s">
        <v>6628</v>
      </c>
      <c r="N568" s="2" t="s">
        <v>6629</v>
      </c>
      <c r="O568" s="2" t="s">
        <v>38</v>
      </c>
      <c r="P568" s="2" t="s">
        <v>6686</v>
      </c>
      <c r="Q568" s="2"/>
      <c r="R568" s="6">
        <v>39643</v>
      </c>
      <c r="S568" s="2" t="s">
        <v>39</v>
      </c>
      <c r="T568" s="7">
        <v>11454.49</v>
      </c>
      <c r="U568" s="7">
        <v>11454.49</v>
      </c>
      <c r="V568" s="2" t="s">
        <v>39</v>
      </c>
      <c r="W568" s="2" t="s">
        <v>39</v>
      </c>
      <c r="X568" s="2" t="s">
        <v>39</v>
      </c>
      <c r="Y568" s="2">
        <v>0</v>
      </c>
      <c r="Z568" s="2"/>
      <c r="AA568" s="48">
        <v>5728.75</v>
      </c>
      <c r="AB568" s="2">
        <v>0</v>
      </c>
      <c r="AC568" s="2" t="s">
        <v>41</v>
      </c>
      <c r="AD568" s="2">
        <v>0</v>
      </c>
      <c r="AE568" s="2" t="s">
        <v>42</v>
      </c>
      <c r="AF568" s="2" t="s">
        <v>43</v>
      </c>
      <c r="AG568" s="2"/>
      <c r="AH568" s="2" t="s">
        <v>44</v>
      </c>
      <c r="AI568" s="2" t="s">
        <v>89</v>
      </c>
      <c r="AJ568" s="2" t="s">
        <v>96</v>
      </c>
      <c r="AK568" s="2" t="s">
        <v>97</v>
      </c>
      <c r="AL568" s="2" t="s">
        <v>75</v>
      </c>
      <c r="AM568" s="2" t="s">
        <v>76</v>
      </c>
      <c r="AN568" s="2" t="s">
        <v>551</v>
      </c>
      <c r="AO568" s="2" t="s">
        <v>53</v>
      </c>
      <c r="AP568" s="2" t="s">
        <v>54</v>
      </c>
      <c r="AQ568" s="2" t="s">
        <v>55</v>
      </c>
      <c r="AR568" s="2"/>
      <c r="AS568" s="2"/>
      <c r="AT568" s="363">
        <v>0</v>
      </c>
      <c r="AU568" s="2" t="s">
        <v>6630</v>
      </c>
      <c r="AV568" s="6">
        <v>41529</v>
      </c>
      <c r="AW568" s="39">
        <v>41542.413194444445</v>
      </c>
      <c r="AX568" s="2" t="s">
        <v>48</v>
      </c>
      <c r="AY568" s="7">
        <v>11454.49</v>
      </c>
      <c r="AZ568" s="3">
        <v>1008</v>
      </c>
      <c r="BA568" s="16" t="s">
        <v>16164</v>
      </c>
      <c r="BB568" s="16" t="s">
        <v>11647</v>
      </c>
    </row>
    <row r="569" spans="1:54" s="16" customFormat="1" x14ac:dyDescent="0.2">
      <c r="A569" s="382"/>
      <c r="B569" s="16" t="s">
        <v>4925</v>
      </c>
      <c r="C569" s="16">
        <v>82</v>
      </c>
      <c r="D569" s="16" t="s">
        <v>4458</v>
      </c>
      <c r="E569" s="35" t="s">
        <v>4626</v>
      </c>
      <c r="F569" s="16" t="s">
        <v>5401</v>
      </c>
      <c r="G569" s="16" t="s">
        <v>4568</v>
      </c>
      <c r="H569" s="16" t="s">
        <v>4567</v>
      </c>
      <c r="I569" s="16" t="s">
        <v>7440</v>
      </c>
      <c r="J569" s="17">
        <v>41400</v>
      </c>
      <c r="K569" s="18">
        <f t="shared" si="22"/>
        <v>142.56111111111386</v>
      </c>
      <c r="L569" s="2">
        <v>1718850</v>
      </c>
      <c r="M569" s="2" t="s">
        <v>6631</v>
      </c>
      <c r="N569" s="2" t="s">
        <v>6632</v>
      </c>
      <c r="O569" s="2" t="s">
        <v>38</v>
      </c>
      <c r="P569" s="2" t="s">
        <v>6694</v>
      </c>
      <c r="Q569" s="2"/>
      <c r="R569" s="6">
        <v>41142</v>
      </c>
      <c r="S569" s="2" t="s">
        <v>39</v>
      </c>
      <c r="T569" s="7">
        <v>21500</v>
      </c>
      <c r="U569" s="7">
        <v>25000</v>
      </c>
      <c r="V569" s="2" t="s">
        <v>39</v>
      </c>
      <c r="W569" s="2" t="s">
        <v>39</v>
      </c>
      <c r="X569" s="2" t="s">
        <v>39</v>
      </c>
      <c r="Y569" s="2">
        <v>0</v>
      </c>
      <c r="Z569" s="2"/>
      <c r="AA569" s="48">
        <v>10750</v>
      </c>
      <c r="AB569" s="2">
        <v>0</v>
      </c>
      <c r="AC569" s="2" t="s">
        <v>41</v>
      </c>
      <c r="AD569" s="2">
        <v>0</v>
      </c>
      <c r="AE569" s="2" t="s">
        <v>42</v>
      </c>
      <c r="AF569" s="2" t="s">
        <v>43</v>
      </c>
      <c r="AG569" s="2"/>
      <c r="AH569" s="2" t="s">
        <v>44</v>
      </c>
      <c r="AI569" s="2" t="s">
        <v>89</v>
      </c>
      <c r="AJ569" s="2" t="s">
        <v>2078</v>
      </c>
      <c r="AK569" s="2" t="s">
        <v>97</v>
      </c>
      <c r="AL569" s="2" t="s">
        <v>98</v>
      </c>
      <c r="AM569" s="2" t="s">
        <v>51</v>
      </c>
      <c r="AN569" s="2" t="s">
        <v>878</v>
      </c>
      <c r="AO569" s="2" t="s">
        <v>53</v>
      </c>
      <c r="AP569" s="2" t="s">
        <v>54</v>
      </c>
      <c r="AQ569" s="2" t="s">
        <v>55</v>
      </c>
      <c r="AR569" s="2"/>
      <c r="AS569" s="2"/>
      <c r="AT569" s="363">
        <v>0</v>
      </c>
      <c r="AU569" s="2" t="s">
        <v>6633</v>
      </c>
      <c r="AV569" s="6">
        <v>41528</v>
      </c>
      <c r="AW569" s="39">
        <v>41542.561111111114</v>
      </c>
      <c r="AX569" s="2" t="s">
        <v>48</v>
      </c>
      <c r="AY569" s="7">
        <v>21500</v>
      </c>
      <c r="AZ569" s="3">
        <v>8065</v>
      </c>
      <c r="BA569" s="16" t="s">
        <v>16165</v>
      </c>
      <c r="BB569" s="16" t="s">
        <v>16166</v>
      </c>
    </row>
    <row r="570" spans="1:54" s="16" customFormat="1" x14ac:dyDescent="0.2">
      <c r="A570" s="382"/>
      <c r="B570" s="16" t="s">
        <v>4925</v>
      </c>
      <c r="C570" s="16">
        <v>82</v>
      </c>
      <c r="D570" s="16" t="s">
        <v>4458</v>
      </c>
      <c r="E570" s="16" t="s">
        <v>4607</v>
      </c>
      <c r="F570" s="16" t="s">
        <v>5401</v>
      </c>
      <c r="G570" s="16" t="s">
        <v>5106</v>
      </c>
      <c r="H570" s="16" t="s">
        <v>4569</v>
      </c>
      <c r="I570" s="16" t="s">
        <v>4586</v>
      </c>
      <c r="J570" s="17">
        <v>40738</v>
      </c>
      <c r="K570" s="18">
        <f t="shared" si="22"/>
        <v>783.98263888889051</v>
      </c>
      <c r="L570" s="2">
        <v>1706562</v>
      </c>
      <c r="M570" s="2" t="s">
        <v>6661</v>
      </c>
      <c r="N570" s="2" t="s">
        <v>6662</v>
      </c>
      <c r="O570" s="2" t="s">
        <v>38</v>
      </c>
      <c r="P570" s="2" t="s">
        <v>6663</v>
      </c>
      <c r="Q570" s="2"/>
      <c r="R570" s="6">
        <v>41372</v>
      </c>
      <c r="S570" s="2" t="s">
        <v>39</v>
      </c>
      <c r="T570" s="7">
        <v>15639</v>
      </c>
      <c r="U570" s="7">
        <v>15639</v>
      </c>
      <c r="V570" s="2" t="s">
        <v>39</v>
      </c>
      <c r="W570" s="2" t="s">
        <v>39</v>
      </c>
      <c r="X570" s="2" t="s">
        <v>39</v>
      </c>
      <c r="Y570" s="5">
        <v>15639</v>
      </c>
      <c r="Z570" s="2" t="s">
        <v>41</v>
      </c>
      <c r="AA570" s="48">
        <v>7819.5</v>
      </c>
      <c r="AB570" s="2">
        <v>0</v>
      </c>
      <c r="AC570" s="2" t="s">
        <v>41</v>
      </c>
      <c r="AD570" s="2">
        <v>0</v>
      </c>
      <c r="AE570" s="2" t="s">
        <v>42</v>
      </c>
      <c r="AF570" s="2" t="s">
        <v>43</v>
      </c>
      <c r="AG570" s="2"/>
      <c r="AH570" s="2" t="s">
        <v>44</v>
      </c>
      <c r="AI570" s="2" t="s">
        <v>89</v>
      </c>
      <c r="AJ570" s="2"/>
      <c r="AK570" s="2" t="s">
        <v>710</v>
      </c>
      <c r="AL570" s="2" t="s">
        <v>50</v>
      </c>
      <c r="AM570" s="2" t="s">
        <v>51</v>
      </c>
      <c r="AN570" s="2" t="s">
        <v>3477</v>
      </c>
      <c r="AO570" s="2" t="s">
        <v>162</v>
      </c>
      <c r="AP570" s="2" t="s">
        <v>163</v>
      </c>
      <c r="AQ570" s="2" t="s">
        <v>55</v>
      </c>
      <c r="AR570" s="2"/>
      <c r="AS570" s="2"/>
      <c r="AT570" s="363">
        <v>0</v>
      </c>
      <c r="AU570" s="2" t="s">
        <v>6664</v>
      </c>
      <c r="AV570" s="6">
        <v>41509</v>
      </c>
      <c r="AW570" s="39">
        <v>41521.982638888891</v>
      </c>
      <c r="AX570" s="2" t="s">
        <v>48</v>
      </c>
      <c r="AY570" s="7">
        <v>15639</v>
      </c>
      <c r="AZ570" s="3">
        <v>5043</v>
      </c>
      <c r="BA570" s="16" t="s">
        <v>16167</v>
      </c>
      <c r="BB570" s="16" t="s">
        <v>16168</v>
      </c>
    </row>
    <row r="571" spans="1:54" s="16" customFormat="1" x14ac:dyDescent="0.2">
      <c r="A571" s="382"/>
      <c r="B571" s="16" t="s">
        <v>4925</v>
      </c>
      <c r="C571" s="16">
        <v>82</v>
      </c>
      <c r="D571" s="16" t="s">
        <v>4458</v>
      </c>
      <c r="E571" s="16" t="s">
        <v>4593</v>
      </c>
      <c r="F571" s="16" t="s">
        <v>5401</v>
      </c>
      <c r="G571" s="16" t="s">
        <v>4568</v>
      </c>
      <c r="H571" s="16" t="s">
        <v>4569</v>
      </c>
      <c r="I571" s="16" t="s">
        <v>4570</v>
      </c>
      <c r="J571" s="17">
        <v>40585</v>
      </c>
      <c r="K571" s="18">
        <f t="shared" ref="K571:K602" si="23">AW571-J571</f>
        <v>956.71944444444671</v>
      </c>
      <c r="L571" s="2">
        <v>1718354</v>
      </c>
      <c r="M571" s="2" t="s">
        <v>6665</v>
      </c>
      <c r="N571" s="2" t="s">
        <v>6666</v>
      </c>
      <c r="O571" s="2" t="s">
        <v>38</v>
      </c>
      <c r="P571" s="2" t="s">
        <v>6667</v>
      </c>
      <c r="Q571" s="2"/>
      <c r="R571" s="6">
        <v>40526</v>
      </c>
      <c r="S571" s="2" t="s">
        <v>39</v>
      </c>
      <c r="T571" s="7">
        <v>100000</v>
      </c>
      <c r="U571" s="7">
        <v>100000</v>
      </c>
      <c r="V571" s="2" t="s">
        <v>39</v>
      </c>
      <c r="W571" s="2" t="s">
        <v>39</v>
      </c>
      <c r="X571" s="2" t="s">
        <v>39</v>
      </c>
      <c r="Y571" s="5">
        <v>100000</v>
      </c>
      <c r="Z571" s="2" t="s">
        <v>41</v>
      </c>
      <c r="AA571" s="48">
        <v>50000</v>
      </c>
      <c r="AB571" s="2">
        <v>0</v>
      </c>
      <c r="AC571" s="2" t="s">
        <v>41</v>
      </c>
      <c r="AD571" s="2">
        <v>0</v>
      </c>
      <c r="AE571" s="2" t="s">
        <v>42</v>
      </c>
      <c r="AF571" s="2" t="s">
        <v>43</v>
      </c>
      <c r="AG571" s="2"/>
      <c r="AH571" s="2" t="s">
        <v>44</v>
      </c>
      <c r="AI571" s="2" t="s">
        <v>3815</v>
      </c>
      <c r="AJ571" s="2" t="s">
        <v>3127</v>
      </c>
      <c r="AK571" s="2" t="s">
        <v>49</v>
      </c>
      <c r="AL571" s="2" t="s">
        <v>421</v>
      </c>
      <c r="AM571" s="2" t="s">
        <v>51</v>
      </c>
      <c r="AN571" s="2" t="s">
        <v>307</v>
      </c>
      <c r="AO571" s="2" t="s">
        <v>171</v>
      </c>
      <c r="AP571" s="2" t="s">
        <v>54</v>
      </c>
      <c r="AQ571" s="2" t="s">
        <v>55</v>
      </c>
      <c r="AR571" s="2"/>
      <c r="AS571" s="2"/>
      <c r="AT571" s="363">
        <v>0</v>
      </c>
      <c r="AU571" s="2" t="s">
        <v>6668</v>
      </c>
      <c r="AV571" s="6">
        <v>41519</v>
      </c>
      <c r="AW571" s="39">
        <v>41541.719444444447</v>
      </c>
      <c r="AX571" s="2" t="s">
        <v>48</v>
      </c>
      <c r="AY571" s="7">
        <v>100000</v>
      </c>
      <c r="AZ571" s="3">
        <v>5012</v>
      </c>
      <c r="BA571" s="16" t="s">
        <v>16169</v>
      </c>
      <c r="BB571" s="16" t="s">
        <v>16170</v>
      </c>
    </row>
    <row r="572" spans="1:54" s="16" customFormat="1" x14ac:dyDescent="0.2">
      <c r="A572" s="382"/>
      <c r="B572" s="16" t="s">
        <v>4925</v>
      </c>
      <c r="C572" s="16">
        <v>82</v>
      </c>
      <c r="D572" s="16" t="s">
        <v>4458</v>
      </c>
      <c r="E572" s="16" t="s">
        <v>9396</v>
      </c>
      <c r="F572" s="16" t="s">
        <v>5401</v>
      </c>
      <c r="G572" s="16" t="s">
        <v>4568</v>
      </c>
      <c r="H572" s="16" t="s">
        <v>4569</v>
      </c>
      <c r="I572" s="16" t="s">
        <v>7438</v>
      </c>
      <c r="J572" s="17">
        <v>40749</v>
      </c>
      <c r="K572" s="18">
        <f t="shared" si="23"/>
        <v>792.9555555555562</v>
      </c>
      <c r="L572" s="2">
        <v>1718482</v>
      </c>
      <c r="M572" s="2" t="s">
        <v>6669</v>
      </c>
      <c r="N572" s="2" t="s">
        <v>6670</v>
      </c>
      <c r="O572" s="2" t="s">
        <v>38</v>
      </c>
      <c r="P572" s="2" t="s">
        <v>6671</v>
      </c>
      <c r="Q572" s="2"/>
      <c r="R572" s="6">
        <v>39968</v>
      </c>
      <c r="S572" s="2" t="s">
        <v>39</v>
      </c>
      <c r="T572" s="7">
        <v>50000</v>
      </c>
      <c r="U572" s="7">
        <v>50000</v>
      </c>
      <c r="V572" s="2" t="s">
        <v>39</v>
      </c>
      <c r="W572" s="2" t="s">
        <v>39</v>
      </c>
      <c r="X572" s="2" t="s">
        <v>39</v>
      </c>
      <c r="Y572" s="5">
        <v>50000</v>
      </c>
      <c r="Z572" s="2" t="s">
        <v>41</v>
      </c>
      <c r="AA572" s="48">
        <v>25000</v>
      </c>
      <c r="AB572" s="2">
        <v>0</v>
      </c>
      <c r="AC572" s="2" t="s">
        <v>41</v>
      </c>
      <c r="AD572" s="2">
        <v>0</v>
      </c>
      <c r="AE572" s="2" t="s">
        <v>42</v>
      </c>
      <c r="AF572" s="2" t="s">
        <v>43</v>
      </c>
      <c r="AG572" s="2"/>
      <c r="AH572" s="2" t="s">
        <v>44</v>
      </c>
      <c r="AI572" s="2" t="s">
        <v>89</v>
      </c>
      <c r="AJ572" s="2" t="s">
        <v>6672</v>
      </c>
      <c r="AK572" s="2" t="s">
        <v>97</v>
      </c>
      <c r="AL572" s="2" t="s">
        <v>91</v>
      </c>
      <c r="AM572" s="2" t="s">
        <v>51</v>
      </c>
      <c r="AN572" s="2" t="s">
        <v>4555</v>
      </c>
      <c r="AO572" s="2" t="s">
        <v>117</v>
      </c>
      <c r="AP572" s="2" t="s">
        <v>54</v>
      </c>
      <c r="AQ572" s="2" t="s">
        <v>55</v>
      </c>
      <c r="AR572" s="2"/>
      <c r="AS572" s="2"/>
      <c r="AT572" s="363">
        <v>0</v>
      </c>
      <c r="AU572" s="2" t="s">
        <v>6673</v>
      </c>
      <c r="AV572" s="6">
        <v>41535</v>
      </c>
      <c r="AW572" s="39">
        <v>41541.955555555556</v>
      </c>
      <c r="AX572" s="2" t="s">
        <v>48</v>
      </c>
      <c r="AY572" s="7">
        <v>50000</v>
      </c>
      <c r="AZ572" s="3">
        <v>8030</v>
      </c>
      <c r="BA572" s="16" t="s">
        <v>16171</v>
      </c>
      <c r="BB572" s="16" t="s">
        <v>16172</v>
      </c>
    </row>
    <row r="573" spans="1:54" s="16" customFormat="1" x14ac:dyDescent="0.2">
      <c r="A573" s="382"/>
      <c r="B573" s="16" t="s">
        <v>4925</v>
      </c>
      <c r="C573" s="16">
        <v>93</v>
      </c>
      <c r="D573" s="16" t="s">
        <v>4458</v>
      </c>
      <c r="E573" s="35" t="s">
        <v>4597</v>
      </c>
      <c r="F573" s="16" t="s">
        <v>5401</v>
      </c>
      <c r="G573" s="16" t="s">
        <v>4571</v>
      </c>
      <c r="H573" s="16" t="s">
        <v>4569</v>
      </c>
      <c r="I573" s="16" t="s">
        <v>7439</v>
      </c>
      <c r="J573" s="17">
        <v>40213</v>
      </c>
      <c r="K573" s="18">
        <f t="shared" si="23"/>
        <v>1331</v>
      </c>
      <c r="L573" s="2">
        <v>1719937</v>
      </c>
      <c r="M573" s="2" t="s">
        <v>6674</v>
      </c>
      <c r="N573" s="2" t="s">
        <v>6675</v>
      </c>
      <c r="O573" s="2" t="s">
        <v>38</v>
      </c>
      <c r="P573" s="2" t="s">
        <v>6695</v>
      </c>
      <c r="Q573" s="2"/>
      <c r="R573" s="6">
        <v>39812</v>
      </c>
      <c r="S573" s="2" t="s">
        <v>39</v>
      </c>
      <c r="T573" s="7">
        <v>83070.33</v>
      </c>
      <c r="U573" s="7">
        <v>83070.33</v>
      </c>
      <c r="V573" s="2" t="s">
        <v>39</v>
      </c>
      <c r="W573" s="2" t="s">
        <v>39</v>
      </c>
      <c r="X573" s="2" t="s">
        <v>39</v>
      </c>
      <c r="Y573" s="2">
        <v>0</v>
      </c>
      <c r="Z573" s="2"/>
      <c r="AA573" s="48">
        <v>41535.17</v>
      </c>
      <c r="AB573" s="2">
        <v>0</v>
      </c>
      <c r="AC573" s="2" t="s">
        <v>41</v>
      </c>
      <c r="AD573" s="2">
        <v>0</v>
      </c>
      <c r="AE573" s="2" t="s">
        <v>42</v>
      </c>
      <c r="AF573" s="2" t="s">
        <v>43</v>
      </c>
      <c r="AG573" s="2"/>
      <c r="AH573" s="2" t="s">
        <v>44</v>
      </c>
      <c r="AI573" s="2" t="s">
        <v>3815</v>
      </c>
      <c r="AJ573" s="2" t="s">
        <v>96</v>
      </c>
      <c r="AK573" s="2" t="s">
        <v>49</v>
      </c>
      <c r="AL573" s="2" t="s">
        <v>91</v>
      </c>
      <c r="AM573" s="2" t="s">
        <v>51</v>
      </c>
      <c r="AN573" s="2" t="s">
        <v>4050</v>
      </c>
      <c r="AO573" s="2" t="s">
        <v>53</v>
      </c>
      <c r="AP573" s="2" t="s">
        <v>54</v>
      </c>
      <c r="AQ573" s="2" t="s">
        <v>55</v>
      </c>
      <c r="AR573" s="2"/>
      <c r="AS573" s="2"/>
      <c r="AT573" s="363">
        <v>0</v>
      </c>
      <c r="AU573" s="2" t="s">
        <v>6676</v>
      </c>
      <c r="AV573" s="6">
        <v>41519</v>
      </c>
      <c r="AW573" s="39">
        <v>41544</v>
      </c>
      <c r="AX573" s="2" t="s">
        <v>48</v>
      </c>
      <c r="AY573" s="7">
        <v>83070.33</v>
      </c>
      <c r="AZ573" s="3">
        <v>1008</v>
      </c>
      <c r="BA573" s="16" t="s">
        <v>16173</v>
      </c>
      <c r="BB573" s="16" t="s">
        <v>16174</v>
      </c>
    </row>
    <row r="574" spans="1:54" s="16" customFormat="1" x14ac:dyDescent="0.2">
      <c r="A574" s="382"/>
      <c r="B574" s="16" t="s">
        <v>4925</v>
      </c>
      <c r="C574" s="16">
        <v>82</v>
      </c>
      <c r="D574" s="16" t="s">
        <v>4458</v>
      </c>
      <c r="E574" s="16" t="s">
        <v>4593</v>
      </c>
      <c r="F574" s="16" t="s">
        <v>5401</v>
      </c>
      <c r="G574" s="16" t="s">
        <v>4568</v>
      </c>
      <c r="H574" s="16" t="s">
        <v>4567</v>
      </c>
      <c r="I574" s="16" t="s">
        <v>7440</v>
      </c>
      <c r="J574" s="17">
        <v>41001</v>
      </c>
      <c r="K574" s="18">
        <f t="shared" si="23"/>
        <v>543.98750000000291</v>
      </c>
      <c r="L574" s="2">
        <v>1720341</v>
      </c>
      <c r="M574" s="2" t="s">
        <v>6677</v>
      </c>
      <c r="N574" s="2" t="s">
        <v>6678</v>
      </c>
      <c r="O574" s="2" t="s">
        <v>38</v>
      </c>
      <c r="P574" s="2" t="s">
        <v>6755</v>
      </c>
      <c r="Q574" s="2"/>
      <c r="R574" s="6">
        <v>40996</v>
      </c>
      <c r="S574" s="2" t="s">
        <v>39</v>
      </c>
      <c r="T574" s="7">
        <v>87158.97</v>
      </c>
      <c r="U574" s="7">
        <v>121440.6</v>
      </c>
      <c r="V574" s="2" t="s">
        <v>39</v>
      </c>
      <c r="W574" s="2" t="s">
        <v>39</v>
      </c>
      <c r="X574" s="2" t="s">
        <v>39</v>
      </c>
      <c r="Y574" s="2">
        <v>0</v>
      </c>
      <c r="Z574" s="2"/>
      <c r="AA574" s="48">
        <v>43579.49</v>
      </c>
      <c r="AB574" s="2">
        <v>0</v>
      </c>
      <c r="AC574" s="2" t="s">
        <v>41</v>
      </c>
      <c r="AD574" s="2">
        <v>0</v>
      </c>
      <c r="AE574" s="2" t="s">
        <v>42</v>
      </c>
      <c r="AF574" s="2" t="s">
        <v>43</v>
      </c>
      <c r="AG574" s="2"/>
      <c r="AH574" s="2" t="s">
        <v>44</v>
      </c>
      <c r="AI574" s="2" t="s">
        <v>89</v>
      </c>
      <c r="AJ574" s="2" t="s">
        <v>6241</v>
      </c>
      <c r="AK574" s="2" t="s">
        <v>97</v>
      </c>
      <c r="AL574" s="2" t="s">
        <v>91</v>
      </c>
      <c r="AM574" s="2" t="s">
        <v>51</v>
      </c>
      <c r="AN574" s="2" t="s">
        <v>2912</v>
      </c>
      <c r="AO574" s="2" t="s">
        <v>162</v>
      </c>
      <c r="AP574" s="2" t="s">
        <v>163</v>
      </c>
      <c r="AQ574" s="2" t="s">
        <v>55</v>
      </c>
      <c r="AR574" s="2"/>
      <c r="AS574" s="2"/>
      <c r="AT574" s="363">
        <v>0</v>
      </c>
      <c r="AU574" s="2" t="s">
        <v>6679</v>
      </c>
      <c r="AV574" s="6">
        <v>41527</v>
      </c>
      <c r="AW574" s="39">
        <v>41544.987500000003</v>
      </c>
      <c r="AX574" s="2" t="s">
        <v>48</v>
      </c>
      <c r="AY574" s="7">
        <v>87158.97</v>
      </c>
      <c r="AZ574" s="3">
        <v>5012</v>
      </c>
      <c r="BA574" s="16" t="s">
        <v>16175</v>
      </c>
      <c r="BB574" s="16" t="s">
        <v>16176</v>
      </c>
    </row>
    <row r="575" spans="1:54" s="16" customFormat="1" x14ac:dyDescent="0.2">
      <c r="A575" s="382"/>
      <c r="B575" s="16" t="s">
        <v>4925</v>
      </c>
      <c r="C575" s="16">
        <v>14</v>
      </c>
      <c r="D575" s="16" t="s">
        <v>4457</v>
      </c>
      <c r="E575" s="16" t="s">
        <v>4590</v>
      </c>
      <c r="F575" s="16" t="s">
        <v>5151</v>
      </c>
      <c r="G575" s="16" t="s">
        <v>4566</v>
      </c>
      <c r="H575" s="16" t="s">
        <v>4567</v>
      </c>
      <c r="I575" s="16" t="s">
        <v>7440</v>
      </c>
      <c r="J575" s="17">
        <v>41417</v>
      </c>
      <c r="K575" s="18">
        <f t="shared" si="23"/>
        <v>128.05277777777519</v>
      </c>
      <c r="L575" s="2">
        <v>1720413</v>
      </c>
      <c r="M575" s="2" t="s">
        <v>6680</v>
      </c>
      <c r="N575" s="2" t="s">
        <v>6681</v>
      </c>
      <c r="O575" s="2" t="s">
        <v>1199</v>
      </c>
      <c r="P575" s="2" t="s">
        <v>6696</v>
      </c>
      <c r="Q575" s="2"/>
      <c r="R575" s="6">
        <v>41417</v>
      </c>
      <c r="S575" s="2" t="s">
        <v>39</v>
      </c>
      <c r="T575" s="7">
        <v>11423</v>
      </c>
      <c r="U575" s="7">
        <v>13763</v>
      </c>
      <c r="V575" s="2" t="s">
        <v>39</v>
      </c>
      <c r="W575" s="2" t="s">
        <v>39</v>
      </c>
      <c r="X575" s="2" t="s">
        <v>39</v>
      </c>
      <c r="Y575" s="2">
        <v>0</v>
      </c>
      <c r="Z575" s="2"/>
      <c r="AA575" s="48">
        <v>5711.5</v>
      </c>
      <c r="AB575" s="2">
        <v>0</v>
      </c>
      <c r="AC575" s="2" t="s">
        <v>41</v>
      </c>
      <c r="AD575" s="2">
        <v>0</v>
      </c>
      <c r="AE575" s="2" t="s">
        <v>42</v>
      </c>
      <c r="AF575" s="2" t="s">
        <v>43</v>
      </c>
      <c r="AG575" s="2"/>
      <c r="AH575" s="2" t="s">
        <v>44</v>
      </c>
      <c r="AI575" s="2" t="s">
        <v>3189</v>
      </c>
      <c r="AJ575" s="2" t="s">
        <v>2078</v>
      </c>
      <c r="AK575" s="2" t="s">
        <v>49</v>
      </c>
      <c r="AL575" s="2" t="s">
        <v>75</v>
      </c>
      <c r="AM575" s="2" t="s">
        <v>177</v>
      </c>
      <c r="AN575" s="2" t="s">
        <v>225</v>
      </c>
      <c r="AO575" s="2" t="s">
        <v>154</v>
      </c>
      <c r="AP575" s="2" t="s">
        <v>155</v>
      </c>
      <c r="AQ575" s="2" t="s">
        <v>55</v>
      </c>
      <c r="AR575" s="2"/>
      <c r="AS575" s="2"/>
      <c r="AT575" s="363">
        <v>0</v>
      </c>
      <c r="AU575" s="2" t="s">
        <v>6682</v>
      </c>
      <c r="AV575" s="6">
        <v>41530</v>
      </c>
      <c r="AW575" s="39">
        <v>41545.052777777775</v>
      </c>
      <c r="AX575" s="2" t="s">
        <v>48</v>
      </c>
      <c r="AY575" s="7">
        <v>11423</v>
      </c>
      <c r="AZ575" s="3">
        <v>5002</v>
      </c>
      <c r="BA575" s="16" t="s">
        <v>16177</v>
      </c>
      <c r="BB575" s="16" t="s">
        <v>16178</v>
      </c>
    </row>
    <row r="576" spans="1:54" s="16" customFormat="1" x14ac:dyDescent="0.2">
      <c r="A576" s="382"/>
      <c r="B576" s="16" t="s">
        <v>4925</v>
      </c>
      <c r="C576" s="16">
        <v>14</v>
      </c>
      <c r="D576" s="16" t="s">
        <v>4457</v>
      </c>
      <c r="E576" s="16" t="s">
        <v>4590</v>
      </c>
      <c r="F576" s="16" t="s">
        <v>5151</v>
      </c>
      <c r="G576" s="16" t="s">
        <v>4576</v>
      </c>
      <c r="H576" s="16" t="s">
        <v>4569</v>
      </c>
      <c r="I576" s="16" t="s">
        <v>4570</v>
      </c>
      <c r="J576" s="17">
        <v>41477</v>
      </c>
      <c r="K576" s="18">
        <f t="shared" si="23"/>
        <v>70.596527777779556</v>
      </c>
      <c r="L576" s="2">
        <v>1720796</v>
      </c>
      <c r="M576" s="2" t="s">
        <v>6683</v>
      </c>
      <c r="N576" s="2" t="s">
        <v>6684</v>
      </c>
      <c r="O576" s="2" t="s">
        <v>1199</v>
      </c>
      <c r="P576" s="2" t="s">
        <v>6688</v>
      </c>
      <c r="Q576" s="2"/>
      <c r="R576" s="6">
        <v>41475</v>
      </c>
      <c r="S576" s="2" t="s">
        <v>39</v>
      </c>
      <c r="T576" s="7">
        <v>15000</v>
      </c>
      <c r="U576" s="7">
        <v>15000</v>
      </c>
      <c r="V576" s="2" t="s">
        <v>39</v>
      </c>
      <c r="W576" s="2" t="s">
        <v>39</v>
      </c>
      <c r="X576" s="2" t="s">
        <v>39</v>
      </c>
      <c r="Y576" s="2">
        <v>0</v>
      </c>
      <c r="Z576" s="2"/>
      <c r="AA576" s="48">
        <v>7500</v>
      </c>
      <c r="AB576" s="2">
        <v>0</v>
      </c>
      <c r="AC576" s="2" t="s">
        <v>41</v>
      </c>
      <c r="AD576" s="2">
        <v>0</v>
      </c>
      <c r="AE576" s="2" t="s">
        <v>42</v>
      </c>
      <c r="AF576" s="2" t="s">
        <v>43</v>
      </c>
      <c r="AG576" s="2"/>
      <c r="AH576" s="2" t="s">
        <v>44</v>
      </c>
      <c r="AI576" s="2" t="s">
        <v>3189</v>
      </c>
      <c r="AJ576" s="2" t="s">
        <v>2932</v>
      </c>
      <c r="AK576" s="2" t="s">
        <v>49</v>
      </c>
      <c r="AL576" s="2" t="s">
        <v>75</v>
      </c>
      <c r="AM576" s="2" t="s">
        <v>177</v>
      </c>
      <c r="AN576" s="2" t="s">
        <v>4512</v>
      </c>
      <c r="AO576" s="2" t="s">
        <v>53</v>
      </c>
      <c r="AP576" s="2" t="s">
        <v>5245</v>
      </c>
      <c r="AQ576" s="2" t="s">
        <v>55</v>
      </c>
      <c r="AR576" s="2"/>
      <c r="AS576" s="2"/>
      <c r="AT576" s="363">
        <v>0</v>
      </c>
      <c r="AU576" s="2" t="s">
        <v>6685</v>
      </c>
      <c r="AV576" s="6">
        <v>41529</v>
      </c>
      <c r="AW576" s="39">
        <v>41547.59652777778</v>
      </c>
      <c r="AX576" s="2" t="s">
        <v>48</v>
      </c>
      <c r="AY576" s="7">
        <v>15000</v>
      </c>
      <c r="AZ576" s="3">
        <v>5002</v>
      </c>
      <c r="BA576" s="16" t="s">
        <v>14047</v>
      </c>
      <c r="BB576" s="16" t="s">
        <v>14047</v>
      </c>
    </row>
    <row r="577" spans="1:54" s="16" customFormat="1" x14ac:dyDescent="0.2">
      <c r="A577" s="382"/>
      <c r="B577" s="16" t="s">
        <v>4925</v>
      </c>
      <c r="C577" s="16">
        <v>93</v>
      </c>
      <c r="D577" s="16" t="s">
        <v>4458</v>
      </c>
      <c r="E577" s="16" t="s">
        <v>4645</v>
      </c>
      <c r="F577" s="16" t="s">
        <v>5401</v>
      </c>
      <c r="G577" s="16" t="s">
        <v>4568</v>
      </c>
      <c r="H577" s="16" t="s">
        <v>4567</v>
      </c>
      <c r="I577" s="16" t="s">
        <v>7440</v>
      </c>
      <c r="J577" s="17">
        <v>40917</v>
      </c>
      <c r="K577" s="18">
        <f t="shared" si="23"/>
        <v>630.48472222222335</v>
      </c>
      <c r="L577" s="2">
        <v>1720693</v>
      </c>
      <c r="M577" s="2" t="s">
        <v>6697</v>
      </c>
      <c r="N577" s="2" t="s">
        <v>6698</v>
      </c>
      <c r="O577" s="2" t="s">
        <v>38</v>
      </c>
      <c r="P577" s="2" t="s">
        <v>6699</v>
      </c>
      <c r="Q577" s="2"/>
      <c r="R577" s="6">
        <v>40910</v>
      </c>
      <c r="S577" s="2" t="s">
        <v>39</v>
      </c>
      <c r="T577" s="7">
        <v>92500</v>
      </c>
      <c r="U577" s="7">
        <v>100000</v>
      </c>
      <c r="V577" s="2" t="s">
        <v>39</v>
      </c>
      <c r="W577" s="2" t="s">
        <v>39</v>
      </c>
      <c r="X577" s="2" t="s">
        <v>39</v>
      </c>
      <c r="Y577" s="5">
        <v>92500</v>
      </c>
      <c r="Z577" s="2" t="s">
        <v>41</v>
      </c>
      <c r="AA577" s="48">
        <v>46250</v>
      </c>
      <c r="AB577" s="2">
        <v>0</v>
      </c>
      <c r="AC577" s="2" t="s">
        <v>41</v>
      </c>
      <c r="AD577" s="2">
        <v>0</v>
      </c>
      <c r="AE577" s="2" t="s">
        <v>42</v>
      </c>
      <c r="AF577" s="2" t="s">
        <v>43</v>
      </c>
      <c r="AG577" s="2"/>
      <c r="AH577" s="2" t="s">
        <v>44</v>
      </c>
      <c r="AI577" s="2" t="s">
        <v>89</v>
      </c>
      <c r="AJ577" s="2" t="s">
        <v>6376</v>
      </c>
      <c r="AK577" s="2" t="s">
        <v>49</v>
      </c>
      <c r="AL577" s="2" t="s">
        <v>68</v>
      </c>
      <c r="AM577" s="2" t="s">
        <v>51</v>
      </c>
      <c r="AN577" s="2" t="s">
        <v>2196</v>
      </c>
      <c r="AO577" s="2" t="s">
        <v>46</v>
      </c>
      <c r="AP577" s="2" t="s">
        <v>47</v>
      </c>
      <c r="AQ577" s="2" t="s">
        <v>55</v>
      </c>
      <c r="AR577" s="2"/>
      <c r="AS577" s="2"/>
      <c r="AT577" s="363">
        <v>0</v>
      </c>
      <c r="AU577" s="2" t="s">
        <v>6700</v>
      </c>
      <c r="AV577" s="6">
        <v>41535</v>
      </c>
      <c r="AW577" s="39">
        <v>41547.484722222223</v>
      </c>
      <c r="AX577" s="2" t="s">
        <v>48</v>
      </c>
      <c r="AY577" s="7">
        <v>92500</v>
      </c>
      <c r="AZ577" s="3">
        <v>8061</v>
      </c>
      <c r="BA577" s="16" t="s">
        <v>16179</v>
      </c>
      <c r="BB577" s="16" t="s">
        <v>16180</v>
      </c>
    </row>
    <row r="578" spans="1:54" s="16" customFormat="1" x14ac:dyDescent="0.2">
      <c r="A578" s="382"/>
      <c r="B578" s="16" t="s">
        <v>4925</v>
      </c>
      <c r="C578" s="16">
        <v>14</v>
      </c>
      <c r="D578" s="16" t="s">
        <v>4457</v>
      </c>
      <c r="E578" s="16" t="s">
        <v>4590</v>
      </c>
      <c r="F578" s="16" t="s">
        <v>5151</v>
      </c>
      <c r="G578" s="16" t="s">
        <v>7089</v>
      </c>
      <c r="H578" s="16" t="s">
        <v>4569</v>
      </c>
      <c r="I578" s="16" t="s">
        <v>7090</v>
      </c>
      <c r="J578" s="17">
        <v>41261</v>
      </c>
      <c r="K578" s="18">
        <f t="shared" si="23"/>
        <v>286.99444444444089</v>
      </c>
      <c r="L578" s="2">
        <v>1721139</v>
      </c>
      <c r="M578" s="2" t="s">
        <v>6701</v>
      </c>
      <c r="N578" s="2" t="s">
        <v>5667</v>
      </c>
      <c r="O578" s="2" t="s">
        <v>1199</v>
      </c>
      <c r="P578" s="2" t="s">
        <v>6757</v>
      </c>
      <c r="Q578" s="2"/>
      <c r="R578" s="6">
        <v>41253</v>
      </c>
      <c r="S578" s="2" t="s">
        <v>39</v>
      </c>
      <c r="T578" s="7">
        <v>35000</v>
      </c>
      <c r="U578" s="7">
        <v>35000</v>
      </c>
      <c r="V578" s="2" t="s">
        <v>39</v>
      </c>
      <c r="W578" s="2" t="s">
        <v>39</v>
      </c>
      <c r="X578" s="2" t="s">
        <v>39</v>
      </c>
      <c r="Y578" s="2">
        <v>0</v>
      </c>
      <c r="Z578" s="2"/>
      <c r="AA578" s="48">
        <v>17500</v>
      </c>
      <c r="AB578" s="2">
        <v>0</v>
      </c>
      <c r="AC578" s="2" t="s">
        <v>41</v>
      </c>
      <c r="AD578" s="2">
        <v>0</v>
      </c>
      <c r="AE578" s="2" t="s">
        <v>42</v>
      </c>
      <c r="AF578" s="2" t="s">
        <v>43</v>
      </c>
      <c r="AG578" s="2"/>
      <c r="AH578" s="2" t="s">
        <v>44</v>
      </c>
      <c r="AI578" s="2" t="s">
        <v>3189</v>
      </c>
      <c r="AJ578" s="2" t="s">
        <v>2932</v>
      </c>
      <c r="AK578" s="2" t="s">
        <v>97</v>
      </c>
      <c r="AL578" s="2" t="s">
        <v>75</v>
      </c>
      <c r="AM578" s="2" t="s">
        <v>76</v>
      </c>
      <c r="AN578" s="2" t="s">
        <v>236</v>
      </c>
      <c r="AO578" s="2" t="s">
        <v>53</v>
      </c>
      <c r="AP578" s="2" t="s">
        <v>54</v>
      </c>
      <c r="AQ578" s="2" t="s">
        <v>55</v>
      </c>
      <c r="AR578" s="2"/>
      <c r="AS578" s="2"/>
      <c r="AT578" s="363">
        <v>0</v>
      </c>
      <c r="AU578" s="2" t="s">
        <v>6702</v>
      </c>
      <c r="AV578" s="6">
        <v>41536</v>
      </c>
      <c r="AW578" s="39">
        <v>41547.994444444441</v>
      </c>
      <c r="AX578" s="2" t="s">
        <v>48</v>
      </c>
      <c r="AY578" s="7">
        <v>35000</v>
      </c>
      <c r="AZ578" s="3">
        <v>5002</v>
      </c>
      <c r="BA578" s="16" t="s">
        <v>14990</v>
      </c>
      <c r="BB578" s="16" t="s">
        <v>14991</v>
      </c>
    </row>
    <row r="579" spans="1:54" s="16" customFormat="1" x14ac:dyDescent="0.2">
      <c r="A579" s="382"/>
      <c r="B579" s="16" t="s">
        <v>4926</v>
      </c>
      <c r="C579" s="16">
        <v>14</v>
      </c>
      <c r="D579" s="16" t="s">
        <v>4457</v>
      </c>
      <c r="E579" s="35" t="s">
        <v>4598</v>
      </c>
      <c r="F579" s="16" t="s">
        <v>5151</v>
      </c>
      <c r="G579" s="16" t="s">
        <v>4566</v>
      </c>
      <c r="H579" s="16" t="s">
        <v>4569</v>
      </c>
      <c r="I579" s="16" t="s">
        <v>7090</v>
      </c>
      <c r="J579" s="17">
        <v>41097</v>
      </c>
      <c r="K579" s="18">
        <f t="shared" si="23"/>
        <v>451.01180555555766</v>
      </c>
      <c r="L579" s="2">
        <v>1721153</v>
      </c>
      <c r="M579" s="2" t="s">
        <v>6703</v>
      </c>
      <c r="N579" s="2" t="s">
        <v>6704</v>
      </c>
      <c r="O579" s="2" t="s">
        <v>1199</v>
      </c>
      <c r="P579" s="2" t="s">
        <v>6705</v>
      </c>
      <c r="Q579" s="2"/>
      <c r="R579" s="6">
        <v>41097</v>
      </c>
      <c r="S579" s="2" t="s">
        <v>39</v>
      </c>
      <c r="T579" s="7">
        <v>7500</v>
      </c>
      <c r="U579" s="7">
        <v>7500</v>
      </c>
      <c r="V579" s="2" t="s">
        <v>39</v>
      </c>
      <c r="W579" s="2" t="s">
        <v>39</v>
      </c>
      <c r="X579" s="2" t="s">
        <v>39</v>
      </c>
      <c r="Y579" s="5">
        <v>7500</v>
      </c>
      <c r="Z579" s="2" t="s">
        <v>41</v>
      </c>
      <c r="AA579" s="48">
        <v>3750</v>
      </c>
      <c r="AB579" s="2">
        <v>0</v>
      </c>
      <c r="AC579" s="2" t="s">
        <v>41</v>
      </c>
      <c r="AD579" s="2">
        <v>0</v>
      </c>
      <c r="AE579" s="2" t="s">
        <v>42</v>
      </c>
      <c r="AF579" s="2" t="s">
        <v>43</v>
      </c>
      <c r="AG579" s="2"/>
      <c r="AH579" s="2" t="s">
        <v>44</v>
      </c>
      <c r="AI579" s="2" t="s">
        <v>3189</v>
      </c>
      <c r="AJ579" s="2" t="s">
        <v>2078</v>
      </c>
      <c r="AK579" s="2" t="s">
        <v>49</v>
      </c>
      <c r="AL579" s="2" t="s">
        <v>75</v>
      </c>
      <c r="AM579" s="2" t="s">
        <v>177</v>
      </c>
      <c r="AN579" s="2" t="s">
        <v>1162</v>
      </c>
      <c r="AO579" s="2" t="s">
        <v>53</v>
      </c>
      <c r="AP579" s="2" t="s">
        <v>54</v>
      </c>
      <c r="AQ579" s="2" t="s">
        <v>55</v>
      </c>
      <c r="AR579" s="2"/>
      <c r="AS579" s="2"/>
      <c r="AT579" s="363">
        <v>0</v>
      </c>
      <c r="AU579" s="2" t="s">
        <v>6706</v>
      </c>
      <c r="AV579" s="6">
        <v>41533</v>
      </c>
      <c r="AW579" s="39">
        <v>41548.011805555558</v>
      </c>
      <c r="AX579" s="2" t="s">
        <v>48</v>
      </c>
      <c r="AY579" s="7">
        <v>7500</v>
      </c>
      <c r="AZ579" s="3">
        <v>5003</v>
      </c>
      <c r="BA579" s="16" t="s">
        <v>16181</v>
      </c>
      <c r="BB579" s="16" t="s">
        <v>16182</v>
      </c>
    </row>
    <row r="580" spans="1:54" s="16" customFormat="1" x14ac:dyDescent="0.2">
      <c r="A580" s="382"/>
      <c r="B580" s="16" t="s">
        <v>4926</v>
      </c>
      <c r="C580" s="16">
        <v>93</v>
      </c>
      <c r="D580" s="16" t="s">
        <v>4458</v>
      </c>
      <c r="E580" s="2" t="s">
        <v>4904</v>
      </c>
      <c r="F580" s="16" t="s">
        <v>4604</v>
      </c>
      <c r="G580" s="16" t="s">
        <v>4582</v>
      </c>
      <c r="H580" s="16" t="s">
        <v>4569</v>
      </c>
      <c r="I580" s="16" t="s">
        <v>4578</v>
      </c>
      <c r="J580" s="17">
        <v>40942</v>
      </c>
      <c r="K580" s="18">
        <f t="shared" si="23"/>
        <v>606.05416666666861</v>
      </c>
      <c r="L580" s="2">
        <v>1721219</v>
      </c>
      <c r="M580" s="2" t="s">
        <v>6707</v>
      </c>
      <c r="N580" s="2" t="s">
        <v>6708</v>
      </c>
      <c r="O580" s="2" t="s">
        <v>38</v>
      </c>
      <c r="P580" s="2" t="s">
        <v>6709</v>
      </c>
      <c r="Q580" s="2"/>
      <c r="R580" s="6">
        <v>40882</v>
      </c>
      <c r="S580" s="2" t="s">
        <v>39</v>
      </c>
      <c r="T580" s="7">
        <v>128688.63</v>
      </c>
      <c r="U580" s="7">
        <v>128688.63</v>
      </c>
      <c r="V580" s="2" t="s">
        <v>39</v>
      </c>
      <c r="W580" s="2" t="s">
        <v>39</v>
      </c>
      <c r="X580" s="2" t="s">
        <v>39</v>
      </c>
      <c r="Y580" s="5">
        <v>128688.63</v>
      </c>
      <c r="Z580" s="2" t="s">
        <v>41</v>
      </c>
      <c r="AA580" s="48">
        <v>64344.32</v>
      </c>
      <c r="AB580" s="2">
        <v>0</v>
      </c>
      <c r="AC580" s="2" t="s">
        <v>41</v>
      </c>
      <c r="AD580" s="2">
        <v>0</v>
      </c>
      <c r="AE580" s="2" t="s">
        <v>42</v>
      </c>
      <c r="AF580" s="2" t="s">
        <v>43</v>
      </c>
      <c r="AG580" s="2"/>
      <c r="AH580" s="2" t="s">
        <v>44</v>
      </c>
      <c r="AI580" s="2" t="s">
        <v>89</v>
      </c>
      <c r="AJ580" s="2" t="s">
        <v>3127</v>
      </c>
      <c r="AK580" s="2" t="s">
        <v>97</v>
      </c>
      <c r="AL580" s="2" t="s">
        <v>98</v>
      </c>
      <c r="AM580" s="2" t="s">
        <v>51</v>
      </c>
      <c r="AN580" s="2" t="s">
        <v>69</v>
      </c>
      <c r="AO580" s="2" t="s">
        <v>53</v>
      </c>
      <c r="AP580" s="2" t="s">
        <v>54</v>
      </c>
      <c r="AQ580" s="2" t="s">
        <v>55</v>
      </c>
      <c r="AR580" s="2"/>
      <c r="AS580" s="2"/>
      <c r="AT580" s="363">
        <v>0</v>
      </c>
      <c r="AU580" s="2" t="s">
        <v>6710</v>
      </c>
      <c r="AV580" s="6">
        <v>41512</v>
      </c>
      <c r="AW580" s="39">
        <v>41548.054166666669</v>
      </c>
      <c r="AX580" s="2" t="s">
        <v>48</v>
      </c>
      <c r="AY580" s="7">
        <v>128688.63</v>
      </c>
      <c r="AZ580" s="3" t="s">
        <v>10312</v>
      </c>
      <c r="BA580" s="16" t="s">
        <v>16183</v>
      </c>
      <c r="BB580" s="16" t="s">
        <v>16184</v>
      </c>
    </row>
    <row r="581" spans="1:54" s="16" customFormat="1" x14ac:dyDescent="0.2">
      <c r="A581" s="382"/>
      <c r="B581" s="16" t="s">
        <v>4926</v>
      </c>
      <c r="C581" s="16">
        <v>14</v>
      </c>
      <c r="D581" s="16" t="s">
        <v>4457</v>
      </c>
      <c r="E581" s="16" t="s">
        <v>4590</v>
      </c>
      <c r="F581" s="16" t="s">
        <v>5151</v>
      </c>
      <c r="G581" s="16" t="s">
        <v>4576</v>
      </c>
      <c r="H581" s="16" t="s">
        <v>4567</v>
      </c>
      <c r="I581" s="16" t="s">
        <v>7440</v>
      </c>
      <c r="J581" s="17">
        <v>41347</v>
      </c>
      <c r="K581" s="18">
        <f t="shared" si="23"/>
        <v>201.96875</v>
      </c>
      <c r="L581" s="2">
        <v>1721999</v>
      </c>
      <c r="M581" s="2" t="s">
        <v>6711</v>
      </c>
      <c r="N581" s="2" t="s">
        <v>6712</v>
      </c>
      <c r="O581" s="2" t="s">
        <v>38</v>
      </c>
      <c r="P581" s="2" t="s">
        <v>6816</v>
      </c>
      <c r="Q581" s="2"/>
      <c r="R581" s="6">
        <v>41340</v>
      </c>
      <c r="S581" s="2" t="s">
        <v>39</v>
      </c>
      <c r="T581" s="7">
        <v>8906.2000000000007</v>
      </c>
      <c r="U581" s="7">
        <v>15475</v>
      </c>
      <c r="V581" s="2" t="s">
        <v>39</v>
      </c>
      <c r="W581" s="2" t="s">
        <v>39</v>
      </c>
      <c r="X581" s="2" t="s">
        <v>39</v>
      </c>
      <c r="Y581" s="2">
        <v>0</v>
      </c>
      <c r="Z581" s="2"/>
      <c r="AA581" s="48">
        <v>4453.1000000000004</v>
      </c>
      <c r="AB581" s="2">
        <v>0</v>
      </c>
      <c r="AC581" s="2" t="s">
        <v>41</v>
      </c>
      <c r="AD581" s="2">
        <v>0</v>
      </c>
      <c r="AE581" s="2" t="s">
        <v>42</v>
      </c>
      <c r="AF581" s="2" t="s">
        <v>43</v>
      </c>
      <c r="AG581" s="2"/>
      <c r="AH581" s="2" t="s">
        <v>44</v>
      </c>
      <c r="AI581" s="2" t="s">
        <v>3189</v>
      </c>
      <c r="AJ581" s="2" t="s">
        <v>2078</v>
      </c>
      <c r="AK581" s="2" t="s">
        <v>49</v>
      </c>
      <c r="AL581" s="2" t="s">
        <v>68</v>
      </c>
      <c r="AM581" s="2" t="s">
        <v>51</v>
      </c>
      <c r="AN581" s="2" t="s">
        <v>6713</v>
      </c>
      <c r="AO581" s="2" t="s">
        <v>53</v>
      </c>
      <c r="AP581" s="2" t="s">
        <v>54</v>
      </c>
      <c r="AQ581" s="2" t="s">
        <v>55</v>
      </c>
      <c r="AR581" s="2"/>
      <c r="AS581" s="2"/>
      <c r="AT581" s="363">
        <v>0</v>
      </c>
      <c r="AU581" s="2" t="s">
        <v>6815</v>
      </c>
      <c r="AV581" s="6">
        <v>41533</v>
      </c>
      <c r="AW581" s="39">
        <v>41548.96875</v>
      </c>
      <c r="AX581" s="2" t="s">
        <v>48</v>
      </c>
      <c r="AY581" s="7">
        <v>8906.2000000000007</v>
      </c>
      <c r="AZ581" s="3">
        <v>5002</v>
      </c>
      <c r="BA581" s="16" t="s">
        <v>16185</v>
      </c>
      <c r="BB581" s="16" t="s">
        <v>16186</v>
      </c>
    </row>
    <row r="582" spans="1:54" s="16" customFormat="1" x14ac:dyDescent="0.2">
      <c r="A582" s="382"/>
      <c r="B582" s="16" t="s">
        <v>4926</v>
      </c>
      <c r="C582" s="16">
        <v>93</v>
      </c>
      <c r="D582" s="16" t="s">
        <v>4458</v>
      </c>
      <c r="E582" s="35" t="s">
        <v>4591</v>
      </c>
      <c r="F582" s="16" t="s">
        <v>4604</v>
      </c>
      <c r="G582" s="16" t="s">
        <v>4568</v>
      </c>
      <c r="H582" s="16" t="s">
        <v>4569</v>
      </c>
      <c r="I582" s="16" t="s">
        <v>4570</v>
      </c>
      <c r="J582" s="17">
        <v>40737</v>
      </c>
      <c r="K582" s="18">
        <f t="shared" si="23"/>
        <v>812.0048611111124</v>
      </c>
      <c r="L582" s="2">
        <v>1722044</v>
      </c>
      <c r="M582" s="2" t="s">
        <v>6714</v>
      </c>
      <c r="N582" s="2" t="s">
        <v>6715</v>
      </c>
      <c r="O582" s="2" t="s">
        <v>38</v>
      </c>
      <c r="P582" s="2" t="s">
        <v>6716</v>
      </c>
      <c r="Q582" s="2"/>
      <c r="R582" s="6">
        <v>40701</v>
      </c>
      <c r="S582" s="2" t="s">
        <v>39</v>
      </c>
      <c r="T582" s="7">
        <v>60000</v>
      </c>
      <c r="U582" s="7">
        <v>60000</v>
      </c>
      <c r="V582" s="2" t="s">
        <v>39</v>
      </c>
      <c r="W582" s="2" t="s">
        <v>39</v>
      </c>
      <c r="X582" s="2" t="s">
        <v>39</v>
      </c>
      <c r="Y582" s="5">
        <v>60000</v>
      </c>
      <c r="Z582" s="2" t="s">
        <v>41</v>
      </c>
      <c r="AA582" s="48">
        <v>30000</v>
      </c>
      <c r="AB582" s="2">
        <v>0</v>
      </c>
      <c r="AC582" s="2" t="s">
        <v>41</v>
      </c>
      <c r="AD582" s="2">
        <v>0</v>
      </c>
      <c r="AE582" s="2" t="s">
        <v>42</v>
      </c>
      <c r="AF582" s="2" t="s">
        <v>43</v>
      </c>
      <c r="AG582" s="2"/>
      <c r="AH582" s="2" t="s">
        <v>44</v>
      </c>
      <c r="AI582" s="2" t="s">
        <v>89</v>
      </c>
      <c r="AJ582" s="2" t="s">
        <v>6376</v>
      </c>
      <c r="AK582" s="2" t="s">
        <v>49</v>
      </c>
      <c r="AL582" s="2" t="s">
        <v>50</v>
      </c>
      <c r="AM582" s="2" t="s">
        <v>51</v>
      </c>
      <c r="AN582" s="2" t="s">
        <v>366</v>
      </c>
      <c r="AO582" s="2" t="s">
        <v>117</v>
      </c>
      <c r="AP582" s="2" t="s">
        <v>54</v>
      </c>
      <c r="AQ582" s="2" t="s">
        <v>55</v>
      </c>
      <c r="AR582" s="2"/>
      <c r="AS582" s="2"/>
      <c r="AT582" s="363">
        <v>0</v>
      </c>
      <c r="AU582" s="2" t="s">
        <v>6717</v>
      </c>
      <c r="AV582" s="6">
        <v>41528</v>
      </c>
      <c r="AW582" s="39">
        <v>41549.004861111112</v>
      </c>
      <c r="AX582" s="2" t="s">
        <v>48</v>
      </c>
      <c r="AY582" s="7">
        <v>60000</v>
      </c>
      <c r="AZ582" s="3">
        <v>5081</v>
      </c>
      <c r="BA582" s="16" t="s">
        <v>16187</v>
      </c>
      <c r="BB582" s="16" t="s">
        <v>16188</v>
      </c>
    </row>
    <row r="583" spans="1:54" s="16" customFormat="1" x14ac:dyDescent="0.2">
      <c r="A583" s="382"/>
      <c r="B583" s="16" t="s">
        <v>4926</v>
      </c>
      <c r="C583" s="16">
        <v>93</v>
      </c>
      <c r="D583" s="16" t="s">
        <v>4458</v>
      </c>
      <c r="E583" s="35" t="s">
        <v>4597</v>
      </c>
      <c r="F583" s="16" t="s">
        <v>5401</v>
      </c>
      <c r="G583" s="16" t="s">
        <v>4571</v>
      </c>
      <c r="H583" s="16" t="s">
        <v>4569</v>
      </c>
      <c r="I583" s="16" t="s">
        <v>7439</v>
      </c>
      <c r="J583" s="17">
        <v>41247</v>
      </c>
      <c r="K583" s="18">
        <f t="shared" si="23"/>
        <v>302.02847222222044</v>
      </c>
      <c r="L583" s="2">
        <v>1722071</v>
      </c>
      <c r="M583" s="2" t="s">
        <v>6718</v>
      </c>
      <c r="N583" s="2" t="s">
        <v>6719</v>
      </c>
      <c r="O583" s="2" t="s">
        <v>38</v>
      </c>
      <c r="P583" s="2" t="s">
        <v>6720</v>
      </c>
      <c r="Q583" s="2"/>
      <c r="R583" s="6">
        <v>39696</v>
      </c>
      <c r="S583" s="2" t="s">
        <v>39</v>
      </c>
      <c r="T583" s="7">
        <v>26584.22</v>
      </c>
      <c r="U583" s="7">
        <v>26584.22</v>
      </c>
      <c r="V583" s="2" t="s">
        <v>39</v>
      </c>
      <c r="W583" s="2" t="s">
        <v>39</v>
      </c>
      <c r="X583" s="2" t="s">
        <v>39</v>
      </c>
      <c r="Y583" s="5">
        <v>26584.22</v>
      </c>
      <c r="Z583" s="2" t="s">
        <v>41</v>
      </c>
      <c r="AA583" s="48">
        <v>13292.11</v>
      </c>
      <c r="AB583" s="2">
        <v>0</v>
      </c>
      <c r="AC583" s="2" t="s">
        <v>41</v>
      </c>
      <c r="AD583" s="2">
        <v>0</v>
      </c>
      <c r="AE583" s="2" t="s">
        <v>42</v>
      </c>
      <c r="AF583" s="2" t="s">
        <v>43</v>
      </c>
      <c r="AG583" s="2"/>
      <c r="AH583" s="2" t="s">
        <v>44</v>
      </c>
      <c r="AI583" s="2" t="s">
        <v>89</v>
      </c>
      <c r="AJ583" s="2" t="s">
        <v>96</v>
      </c>
      <c r="AK583" s="2" t="s">
        <v>49</v>
      </c>
      <c r="AL583" s="2" t="s">
        <v>50</v>
      </c>
      <c r="AM583" s="2" t="s">
        <v>51</v>
      </c>
      <c r="AN583" s="2" t="s">
        <v>622</v>
      </c>
      <c r="AO583" s="2" t="s">
        <v>53</v>
      </c>
      <c r="AP583" s="2" t="s">
        <v>54</v>
      </c>
      <c r="AQ583" s="2" t="s">
        <v>55</v>
      </c>
      <c r="AR583" s="2"/>
      <c r="AS583" s="2"/>
      <c r="AT583" s="363">
        <v>0</v>
      </c>
      <c r="AU583" s="2" t="s">
        <v>6721</v>
      </c>
      <c r="AV583" s="6">
        <v>41402</v>
      </c>
      <c r="AW583" s="39">
        <v>41549.02847222222</v>
      </c>
      <c r="AX583" s="2" t="s">
        <v>48</v>
      </c>
      <c r="AY583" s="7">
        <v>26584.22</v>
      </c>
      <c r="AZ583" s="3">
        <v>1008</v>
      </c>
      <c r="BA583" s="16" t="s">
        <v>16189</v>
      </c>
      <c r="BB583" s="16" t="s">
        <v>16190</v>
      </c>
    </row>
    <row r="584" spans="1:54" s="16" customFormat="1" x14ac:dyDescent="0.2">
      <c r="A584" s="382"/>
      <c r="B584" s="16" t="s">
        <v>4926</v>
      </c>
      <c r="C584" s="16">
        <v>93</v>
      </c>
      <c r="D584" s="16" t="s">
        <v>4458</v>
      </c>
      <c r="E584" s="2" t="s">
        <v>4904</v>
      </c>
      <c r="F584" s="16" t="s">
        <v>4604</v>
      </c>
      <c r="G584" s="16" t="s">
        <v>4573</v>
      </c>
      <c r="H584" s="16" t="s">
        <v>4569</v>
      </c>
      <c r="I584" s="16" t="s">
        <v>9408</v>
      </c>
      <c r="J584" s="17">
        <v>40631</v>
      </c>
      <c r="K584" s="18">
        <f t="shared" si="23"/>
        <v>918.03472222221899</v>
      </c>
      <c r="L584" s="2">
        <v>1722076</v>
      </c>
      <c r="M584" s="2" t="s">
        <v>6722</v>
      </c>
      <c r="N584" s="2" t="s">
        <v>6723</v>
      </c>
      <c r="O584" s="2" t="s">
        <v>38</v>
      </c>
      <c r="P584" s="2" t="s">
        <v>6724</v>
      </c>
      <c r="Q584" s="2"/>
      <c r="R584" s="6">
        <v>40629</v>
      </c>
      <c r="S584" s="2" t="s">
        <v>39</v>
      </c>
      <c r="T584" s="7">
        <v>26760.36</v>
      </c>
      <c r="U584" s="7">
        <v>26760.36</v>
      </c>
      <c r="V584" s="2" t="s">
        <v>39</v>
      </c>
      <c r="W584" s="2" t="s">
        <v>39</v>
      </c>
      <c r="X584" s="2" t="s">
        <v>39</v>
      </c>
      <c r="Y584" s="5">
        <v>26760.36</v>
      </c>
      <c r="Z584" s="2" t="s">
        <v>41</v>
      </c>
      <c r="AA584" s="48">
        <v>13380.18</v>
      </c>
      <c r="AB584" s="2">
        <v>0</v>
      </c>
      <c r="AC584" s="2" t="s">
        <v>41</v>
      </c>
      <c r="AD584" s="2">
        <v>0</v>
      </c>
      <c r="AE584" s="2" t="s">
        <v>42</v>
      </c>
      <c r="AF584" s="2" t="s">
        <v>43</v>
      </c>
      <c r="AG584" s="2"/>
      <c r="AH584" s="2" t="s">
        <v>44</v>
      </c>
      <c r="AI584" s="2" t="s">
        <v>89</v>
      </c>
      <c r="AJ584" s="2" t="s">
        <v>2078</v>
      </c>
      <c r="AK584" s="2" t="s">
        <v>49</v>
      </c>
      <c r="AL584" s="2" t="s">
        <v>50</v>
      </c>
      <c r="AM584" s="2" t="s">
        <v>51</v>
      </c>
      <c r="AN584" s="2" t="s">
        <v>1711</v>
      </c>
      <c r="AO584" s="2" t="s">
        <v>53</v>
      </c>
      <c r="AP584" s="2" t="s">
        <v>54</v>
      </c>
      <c r="AQ584" s="2" t="s">
        <v>55</v>
      </c>
      <c r="AR584" s="2"/>
      <c r="AS584" s="2"/>
      <c r="AT584" s="363">
        <v>0</v>
      </c>
      <c r="AU584" s="2" t="s">
        <v>6725</v>
      </c>
      <c r="AV584" s="6">
        <v>41480</v>
      </c>
      <c r="AW584" s="39">
        <v>41549.034722222219</v>
      </c>
      <c r="AX584" s="2" t="s">
        <v>48</v>
      </c>
      <c r="AY584" s="7">
        <v>26760.36</v>
      </c>
      <c r="AZ584" s="3">
        <v>5055</v>
      </c>
      <c r="BA584" s="16" t="s">
        <v>16191</v>
      </c>
      <c r="BB584" s="16" t="s">
        <v>16192</v>
      </c>
    </row>
    <row r="585" spans="1:54" s="16" customFormat="1" x14ac:dyDescent="0.2">
      <c r="A585" s="382"/>
      <c r="B585" s="16" t="s">
        <v>4926</v>
      </c>
      <c r="C585" s="16">
        <v>82</v>
      </c>
      <c r="D585" s="16" t="s">
        <v>4458</v>
      </c>
      <c r="E585" s="16" t="s">
        <v>4607</v>
      </c>
      <c r="F585" s="16" t="s">
        <v>5401</v>
      </c>
      <c r="G585" s="16" t="s">
        <v>4573</v>
      </c>
      <c r="H585" s="16" t="s">
        <v>4569</v>
      </c>
      <c r="I585" s="16" t="s">
        <v>4570</v>
      </c>
      <c r="J585" s="17">
        <v>41380</v>
      </c>
      <c r="K585" s="18">
        <f t="shared" si="23"/>
        <v>169.05277777777519</v>
      </c>
      <c r="L585" s="2">
        <v>1722092</v>
      </c>
      <c r="M585" s="2" t="s">
        <v>6726</v>
      </c>
      <c r="N585" s="2" t="s">
        <v>6727</v>
      </c>
      <c r="O585" s="2" t="s">
        <v>38</v>
      </c>
      <c r="P585" s="2" t="s">
        <v>6753</v>
      </c>
      <c r="Q585" s="2"/>
      <c r="R585" s="6">
        <v>41362</v>
      </c>
      <c r="S585" s="2" t="s">
        <v>39</v>
      </c>
      <c r="T585" s="7">
        <v>1153.52</v>
      </c>
      <c r="U585" s="7">
        <v>1153.52</v>
      </c>
      <c r="V585" s="2" t="s">
        <v>39</v>
      </c>
      <c r="W585" s="2" t="s">
        <v>39</v>
      </c>
      <c r="X585" s="2" t="s">
        <v>39</v>
      </c>
      <c r="Y585" s="5">
        <v>11153.52</v>
      </c>
      <c r="Z585" s="2" t="s">
        <v>41</v>
      </c>
      <c r="AA585" s="48">
        <v>5576.76</v>
      </c>
      <c r="AB585" s="2">
        <v>0</v>
      </c>
      <c r="AC585" s="2" t="s">
        <v>41</v>
      </c>
      <c r="AD585" s="2">
        <v>0</v>
      </c>
      <c r="AE585" s="2" t="s">
        <v>42</v>
      </c>
      <c r="AF585" s="2" t="s">
        <v>43</v>
      </c>
      <c r="AG585" s="2"/>
      <c r="AH585" s="2" t="s">
        <v>44</v>
      </c>
      <c r="AI585" s="2" t="s">
        <v>89</v>
      </c>
      <c r="AJ585" s="2" t="s">
        <v>6164</v>
      </c>
      <c r="AK585" s="2" t="s">
        <v>49</v>
      </c>
      <c r="AL585" s="2" t="s">
        <v>68</v>
      </c>
      <c r="AM585" s="2" t="s">
        <v>51</v>
      </c>
      <c r="AN585" s="2" t="s">
        <v>1557</v>
      </c>
      <c r="AO585" s="2" t="s">
        <v>53</v>
      </c>
      <c r="AP585" s="2" t="s">
        <v>54</v>
      </c>
      <c r="AQ585" s="2" t="s">
        <v>55</v>
      </c>
      <c r="AR585" s="2"/>
      <c r="AS585" s="2"/>
      <c r="AT585" s="363">
        <v>0</v>
      </c>
      <c r="AU585" s="2" t="s">
        <v>6728</v>
      </c>
      <c r="AV585" s="6">
        <v>41513</v>
      </c>
      <c r="AW585" s="39">
        <v>41549.052777777775</v>
      </c>
      <c r="AX585" s="2" t="s">
        <v>48</v>
      </c>
      <c r="AY585" s="7">
        <v>1153.52</v>
      </c>
      <c r="AZ585" s="3">
        <v>5043</v>
      </c>
      <c r="BA585" s="16" t="s">
        <v>16193</v>
      </c>
      <c r="BB585" s="16" t="s">
        <v>16194</v>
      </c>
    </row>
    <row r="586" spans="1:54" s="16" customFormat="1" x14ac:dyDescent="0.2">
      <c r="A586" s="382"/>
      <c r="B586" s="16" t="s">
        <v>4926</v>
      </c>
      <c r="C586" s="16">
        <v>93</v>
      </c>
      <c r="D586" s="16" t="s">
        <v>4458</v>
      </c>
      <c r="E586" s="16" t="s">
        <v>4646</v>
      </c>
      <c r="F586" s="16" t="s">
        <v>4604</v>
      </c>
      <c r="G586" s="16" t="s">
        <v>4573</v>
      </c>
      <c r="H586" s="16" t="s">
        <v>4569</v>
      </c>
      <c r="I586" s="16" t="s">
        <v>4570</v>
      </c>
      <c r="J586" s="17">
        <v>40107</v>
      </c>
      <c r="K586" s="18">
        <f t="shared" si="23"/>
        <v>1442.4194444444438</v>
      </c>
      <c r="L586" s="2">
        <v>1722217</v>
      </c>
      <c r="M586" s="2" t="s">
        <v>6729</v>
      </c>
      <c r="N586" s="2" t="s">
        <v>6730</v>
      </c>
      <c r="O586" s="2" t="s">
        <v>38</v>
      </c>
      <c r="P586" s="2" t="s">
        <v>6731</v>
      </c>
      <c r="Q586" s="2"/>
      <c r="R586" s="6">
        <v>40091</v>
      </c>
      <c r="S586" s="2" t="s">
        <v>39</v>
      </c>
      <c r="T586" s="7">
        <v>16635.72</v>
      </c>
      <c r="U586" s="7">
        <v>16635.72</v>
      </c>
      <c r="V586" s="2" t="s">
        <v>39</v>
      </c>
      <c r="W586" s="2" t="s">
        <v>39</v>
      </c>
      <c r="X586" s="2" t="s">
        <v>39</v>
      </c>
      <c r="Y586" s="5">
        <v>16635.72</v>
      </c>
      <c r="Z586" s="2" t="s">
        <v>41</v>
      </c>
      <c r="AA586" s="48">
        <v>8317.86</v>
      </c>
      <c r="AB586" s="2">
        <v>0</v>
      </c>
      <c r="AC586" s="2" t="s">
        <v>41</v>
      </c>
      <c r="AD586" s="2">
        <v>0</v>
      </c>
      <c r="AE586" s="2" t="s">
        <v>42</v>
      </c>
      <c r="AF586" s="2" t="s">
        <v>43</v>
      </c>
      <c r="AG586" s="2"/>
      <c r="AH586" s="2" t="s">
        <v>44</v>
      </c>
      <c r="AI586" s="2" t="s">
        <v>89</v>
      </c>
      <c r="AJ586" s="2" t="s">
        <v>2078</v>
      </c>
      <c r="AK586" s="2" t="s">
        <v>49</v>
      </c>
      <c r="AL586" s="2" t="s">
        <v>91</v>
      </c>
      <c r="AM586" s="2" t="s">
        <v>51</v>
      </c>
      <c r="AN586" s="2" t="s">
        <v>2813</v>
      </c>
      <c r="AO586" s="2" t="s">
        <v>78</v>
      </c>
      <c r="AP586" s="2" t="s">
        <v>54</v>
      </c>
      <c r="AQ586" s="2" t="s">
        <v>55</v>
      </c>
      <c r="AR586" s="2"/>
      <c r="AS586" s="2"/>
      <c r="AT586" s="363">
        <v>0</v>
      </c>
      <c r="AU586" s="2" t="s">
        <v>6732</v>
      </c>
      <c r="AV586" s="6">
        <v>40431</v>
      </c>
      <c r="AW586" s="39">
        <v>41549.419444444444</v>
      </c>
      <c r="AX586" s="2" t="s">
        <v>48</v>
      </c>
      <c r="AY586" s="7">
        <v>16635.72</v>
      </c>
      <c r="AZ586" s="3">
        <v>6004</v>
      </c>
      <c r="BA586" s="16" t="s">
        <v>16195</v>
      </c>
      <c r="BB586" s="16" t="s">
        <v>16196</v>
      </c>
    </row>
    <row r="587" spans="1:54" s="16" customFormat="1" x14ac:dyDescent="0.2">
      <c r="A587" s="382"/>
      <c r="B587" s="16" t="s">
        <v>4926</v>
      </c>
      <c r="C587" s="16">
        <v>82</v>
      </c>
      <c r="D587" s="16" t="s">
        <v>4458</v>
      </c>
      <c r="E587" s="16" t="s">
        <v>4593</v>
      </c>
      <c r="F587" s="16" t="s">
        <v>5401</v>
      </c>
      <c r="G587" s="16" t="s">
        <v>4568</v>
      </c>
      <c r="H587" s="16" t="s">
        <v>4569</v>
      </c>
      <c r="I587" s="16" t="s">
        <v>4570</v>
      </c>
      <c r="J587" s="17">
        <v>41263</v>
      </c>
      <c r="K587" s="18">
        <f t="shared" si="23"/>
        <v>286.4868055555562</v>
      </c>
      <c r="L587" s="2">
        <v>1722315</v>
      </c>
      <c r="M587" s="2" t="s">
        <v>6733</v>
      </c>
      <c r="N587" s="2" t="s">
        <v>6734</v>
      </c>
      <c r="O587" s="2" t="s">
        <v>38</v>
      </c>
      <c r="P587" s="2" t="s">
        <v>6735</v>
      </c>
      <c r="Q587" s="2"/>
      <c r="R587" s="6">
        <v>41025</v>
      </c>
      <c r="S587" s="2" t="s">
        <v>39</v>
      </c>
      <c r="T587" s="7">
        <v>130000</v>
      </c>
      <c r="U587" s="7">
        <v>130000</v>
      </c>
      <c r="V587" s="2" t="s">
        <v>39</v>
      </c>
      <c r="W587" s="2" t="s">
        <v>39</v>
      </c>
      <c r="X587" s="2" t="s">
        <v>39</v>
      </c>
      <c r="Y587" s="5">
        <v>130000</v>
      </c>
      <c r="Z587" s="2" t="s">
        <v>41</v>
      </c>
      <c r="AA587" s="48">
        <v>65000</v>
      </c>
      <c r="AB587" s="2">
        <v>0</v>
      </c>
      <c r="AC587" s="2" t="s">
        <v>41</v>
      </c>
      <c r="AD587" s="2">
        <v>0</v>
      </c>
      <c r="AE587" s="2" t="s">
        <v>42</v>
      </c>
      <c r="AF587" s="2" t="s">
        <v>43</v>
      </c>
      <c r="AG587" s="2"/>
      <c r="AH587" s="2" t="s">
        <v>44</v>
      </c>
      <c r="AI587" s="2" t="s">
        <v>89</v>
      </c>
      <c r="AJ587" s="2" t="s">
        <v>96</v>
      </c>
      <c r="AK587" s="2" t="s">
        <v>49</v>
      </c>
      <c r="AL587" s="2" t="s">
        <v>50</v>
      </c>
      <c r="AM587" s="2" t="s">
        <v>51</v>
      </c>
      <c r="AN587" s="2" t="s">
        <v>324</v>
      </c>
      <c r="AO587" s="2" t="s">
        <v>53</v>
      </c>
      <c r="AP587" s="2" t="s">
        <v>54</v>
      </c>
      <c r="AQ587" s="2" t="s">
        <v>55</v>
      </c>
      <c r="AR587" s="2"/>
      <c r="AS587" s="2"/>
      <c r="AT587" s="363">
        <v>0</v>
      </c>
      <c r="AU587" s="2" t="s">
        <v>6736</v>
      </c>
      <c r="AV587" s="6">
        <v>41526</v>
      </c>
      <c r="AW587" s="39">
        <v>41549.486805555556</v>
      </c>
      <c r="AX587" s="2" t="s">
        <v>48</v>
      </c>
      <c r="AY587" s="7">
        <v>130000</v>
      </c>
      <c r="AZ587" s="3">
        <v>5012</v>
      </c>
      <c r="BA587" s="16" t="s">
        <v>16347</v>
      </c>
      <c r="BB587" s="16" t="s">
        <v>16348</v>
      </c>
    </row>
    <row r="588" spans="1:54" s="16" customFormat="1" x14ac:dyDescent="0.2">
      <c r="A588" s="382"/>
      <c r="B588" s="16" t="s">
        <v>4926</v>
      </c>
      <c r="C588" s="16">
        <v>82</v>
      </c>
      <c r="D588" s="16" t="s">
        <v>4458</v>
      </c>
      <c r="E588" s="16" t="s">
        <v>8293</v>
      </c>
      <c r="F588" s="16" t="s">
        <v>5402</v>
      </c>
      <c r="G588" s="16" t="s">
        <v>4568</v>
      </c>
      <c r="H588" s="16" t="s">
        <v>4569</v>
      </c>
      <c r="I588" s="16" t="s">
        <v>4570</v>
      </c>
      <c r="J588" s="17">
        <v>41263</v>
      </c>
      <c r="K588" s="18">
        <f t="shared" si="23"/>
        <v>286.59236111111386</v>
      </c>
      <c r="L588" s="2">
        <v>1722403</v>
      </c>
      <c r="M588" s="2" t="s">
        <v>6737</v>
      </c>
      <c r="N588" s="2" t="s">
        <v>6734</v>
      </c>
      <c r="O588" s="2" t="s">
        <v>38</v>
      </c>
      <c r="P588" s="2" t="s">
        <v>6738</v>
      </c>
      <c r="Q588" s="2"/>
      <c r="R588" s="6">
        <v>41025</v>
      </c>
      <c r="S588" s="2" t="s">
        <v>39</v>
      </c>
      <c r="T588" s="7">
        <v>29092</v>
      </c>
      <c r="U588" s="7">
        <v>29092</v>
      </c>
      <c r="V588" s="2" t="s">
        <v>39</v>
      </c>
      <c r="W588" s="2" t="s">
        <v>39</v>
      </c>
      <c r="X588" s="2" t="s">
        <v>39</v>
      </c>
      <c r="Y588" s="5">
        <v>29092</v>
      </c>
      <c r="Z588" s="2" t="s">
        <v>41</v>
      </c>
      <c r="AA588" s="48">
        <v>14546</v>
      </c>
      <c r="AB588" s="2">
        <v>0</v>
      </c>
      <c r="AC588" s="2" t="s">
        <v>41</v>
      </c>
      <c r="AD588" s="2">
        <v>0</v>
      </c>
      <c r="AE588" s="2" t="s">
        <v>42</v>
      </c>
      <c r="AF588" s="2" t="s">
        <v>43</v>
      </c>
      <c r="AG588" s="2"/>
      <c r="AH588" s="2" t="s">
        <v>44</v>
      </c>
      <c r="AI588" s="2" t="s">
        <v>89</v>
      </c>
      <c r="AJ588" s="2" t="s">
        <v>2078</v>
      </c>
      <c r="AK588" s="2" t="s">
        <v>49</v>
      </c>
      <c r="AL588" s="2" t="s">
        <v>160</v>
      </c>
      <c r="AM588" s="2" t="s">
        <v>51</v>
      </c>
      <c r="AN588" s="2" t="s">
        <v>324</v>
      </c>
      <c r="AO588" s="2" t="s">
        <v>53</v>
      </c>
      <c r="AP588" s="2" t="s">
        <v>54</v>
      </c>
      <c r="AQ588" s="2" t="s">
        <v>55</v>
      </c>
      <c r="AR588" s="2"/>
      <c r="AS588" s="2"/>
      <c r="AT588" s="363">
        <v>0</v>
      </c>
      <c r="AU588" s="2" t="s">
        <v>6739</v>
      </c>
      <c r="AV588" s="6">
        <v>41540</v>
      </c>
      <c r="AW588" s="39">
        <v>41549.592361111114</v>
      </c>
      <c r="AX588" s="2" t="s">
        <v>48</v>
      </c>
      <c r="AY588" s="7">
        <v>29092</v>
      </c>
      <c r="AZ588" s="3">
        <v>5070</v>
      </c>
      <c r="BA588" s="16" t="s">
        <v>16347</v>
      </c>
      <c r="BB588" s="16" t="s">
        <v>16348</v>
      </c>
    </row>
    <row r="589" spans="1:54" s="16" customFormat="1" x14ac:dyDescent="0.2">
      <c r="A589" s="382"/>
      <c r="B589" s="16" t="s">
        <v>4926</v>
      </c>
      <c r="C589" s="16">
        <v>82</v>
      </c>
      <c r="D589" s="16" t="s">
        <v>4458</v>
      </c>
      <c r="E589" s="16" t="s">
        <v>4593</v>
      </c>
      <c r="F589" s="16" t="s">
        <v>5401</v>
      </c>
      <c r="G589" s="16" t="s">
        <v>4568</v>
      </c>
      <c r="H589" s="16" t="s">
        <v>4567</v>
      </c>
      <c r="I589" s="16" t="s">
        <v>7440</v>
      </c>
      <c r="J589" s="17">
        <v>41411</v>
      </c>
      <c r="K589" s="18">
        <f t="shared" si="23"/>
        <v>139.02986111111386</v>
      </c>
      <c r="L589" s="2">
        <v>1722759</v>
      </c>
      <c r="M589" s="2" t="s">
        <v>6740</v>
      </c>
      <c r="N589" s="2" t="s">
        <v>6741</v>
      </c>
      <c r="O589" s="2" t="s">
        <v>38</v>
      </c>
      <c r="P589" s="2" t="s">
        <v>6817</v>
      </c>
      <c r="Q589" s="2"/>
      <c r="R589" s="6">
        <v>41062</v>
      </c>
      <c r="S589" s="2" t="s">
        <v>39</v>
      </c>
      <c r="T589" s="7">
        <v>12238.5</v>
      </c>
      <c r="U589" s="7">
        <v>40795</v>
      </c>
      <c r="V589" s="2" t="s">
        <v>39</v>
      </c>
      <c r="W589" s="2" t="s">
        <v>39</v>
      </c>
      <c r="X589" s="2" t="s">
        <v>39</v>
      </c>
      <c r="Y589" s="2">
        <v>0</v>
      </c>
      <c r="Z589" s="2"/>
      <c r="AA589" s="48">
        <v>6119.25</v>
      </c>
      <c r="AB589" s="2">
        <v>0</v>
      </c>
      <c r="AC589" s="2" t="s">
        <v>41</v>
      </c>
      <c r="AD589" s="2">
        <v>0</v>
      </c>
      <c r="AE589" s="2" t="s">
        <v>42</v>
      </c>
      <c r="AF589" s="2" t="s">
        <v>43</v>
      </c>
      <c r="AG589" s="2"/>
      <c r="AH589" s="2" t="s">
        <v>44</v>
      </c>
      <c r="AI589" s="2" t="s">
        <v>89</v>
      </c>
      <c r="AJ589" s="2" t="s">
        <v>2078</v>
      </c>
      <c r="AK589" s="2" t="s">
        <v>49</v>
      </c>
      <c r="AL589" s="2" t="s">
        <v>160</v>
      </c>
      <c r="AM589" s="2" t="s">
        <v>51</v>
      </c>
      <c r="AN589" s="2" t="s">
        <v>4885</v>
      </c>
      <c r="AO589" s="2" t="s">
        <v>162</v>
      </c>
      <c r="AP589" s="2" t="s">
        <v>163</v>
      </c>
      <c r="AQ589" s="2" t="s">
        <v>55</v>
      </c>
      <c r="AR589" s="2"/>
      <c r="AS589" s="2"/>
      <c r="AT589" s="363">
        <v>0</v>
      </c>
      <c r="AU589" s="2" t="s">
        <v>6742</v>
      </c>
      <c r="AV589" s="6">
        <v>41534</v>
      </c>
      <c r="AW589" s="39">
        <v>41550.029861111114</v>
      </c>
      <c r="AX589" s="2" t="s">
        <v>48</v>
      </c>
      <c r="AY589" s="7">
        <v>12238.5</v>
      </c>
      <c r="AZ589" s="3">
        <v>5012</v>
      </c>
      <c r="BA589" s="16" t="s">
        <v>16349</v>
      </c>
      <c r="BB589" s="16" t="s">
        <v>16350</v>
      </c>
    </row>
    <row r="590" spans="1:54" s="16" customFormat="1" x14ac:dyDescent="0.2">
      <c r="A590" s="382"/>
      <c r="B590" s="16" t="s">
        <v>4926</v>
      </c>
      <c r="C590" s="16">
        <v>93</v>
      </c>
      <c r="D590" s="16" t="s">
        <v>4458</v>
      </c>
      <c r="E590" s="2" t="s">
        <v>4904</v>
      </c>
      <c r="F590" s="16" t="s">
        <v>4604</v>
      </c>
      <c r="G590" s="16" t="s">
        <v>4573</v>
      </c>
      <c r="H590" s="16" t="s">
        <v>4569</v>
      </c>
      <c r="I590" s="16" t="s">
        <v>6754</v>
      </c>
      <c r="J590" s="17">
        <v>41219</v>
      </c>
      <c r="K590" s="18">
        <f t="shared" si="23"/>
        <v>331.1611111111124</v>
      </c>
      <c r="L590" s="2">
        <v>1722911</v>
      </c>
      <c r="M590" s="2" t="s">
        <v>6743</v>
      </c>
      <c r="N590" s="2" t="s">
        <v>6744</v>
      </c>
      <c r="O590" s="2" t="s">
        <v>38</v>
      </c>
      <c r="P590" s="2" t="s">
        <v>6745</v>
      </c>
      <c r="Q590" s="2"/>
      <c r="R590" s="6">
        <v>41181</v>
      </c>
      <c r="S590" s="2" t="s">
        <v>39</v>
      </c>
      <c r="T590" s="7">
        <v>63000</v>
      </c>
      <c r="U590" s="7">
        <v>63000</v>
      </c>
      <c r="V590" s="2" t="s">
        <v>39</v>
      </c>
      <c r="W590" s="2" t="s">
        <v>39</v>
      </c>
      <c r="X590" s="2" t="s">
        <v>39</v>
      </c>
      <c r="Y590" s="5">
        <v>63000</v>
      </c>
      <c r="Z590" s="2" t="s">
        <v>41</v>
      </c>
      <c r="AA590" s="48">
        <v>31500</v>
      </c>
      <c r="AB590" s="2">
        <v>0</v>
      </c>
      <c r="AC590" s="2" t="s">
        <v>41</v>
      </c>
      <c r="AD590" s="2">
        <v>0</v>
      </c>
      <c r="AE590" s="2" t="s">
        <v>42</v>
      </c>
      <c r="AF590" s="2" t="s">
        <v>43</v>
      </c>
      <c r="AG590" s="2"/>
      <c r="AH590" s="2" t="s">
        <v>44</v>
      </c>
      <c r="AI590" s="2" t="s">
        <v>89</v>
      </c>
      <c r="AJ590" s="2" t="s">
        <v>2078</v>
      </c>
      <c r="AK590" s="2" t="s">
        <v>97</v>
      </c>
      <c r="AL590" s="2" t="s">
        <v>160</v>
      </c>
      <c r="AM590" s="2" t="s">
        <v>51</v>
      </c>
      <c r="AN590" s="2" t="s">
        <v>393</v>
      </c>
      <c r="AO590" s="2" t="s">
        <v>117</v>
      </c>
      <c r="AP590" s="2" t="s">
        <v>54</v>
      </c>
      <c r="AQ590" s="2" t="s">
        <v>55</v>
      </c>
      <c r="AR590" s="2"/>
      <c r="AS590" s="2"/>
      <c r="AT590" s="363">
        <v>0</v>
      </c>
      <c r="AU590" s="2" t="s">
        <v>6746</v>
      </c>
      <c r="AV590" s="6">
        <v>41542</v>
      </c>
      <c r="AW590" s="39">
        <v>41550.161111111112</v>
      </c>
      <c r="AX590" s="2" t="s">
        <v>48</v>
      </c>
      <c r="AY590" s="7">
        <v>63000</v>
      </c>
      <c r="AZ590" s="3">
        <v>5055</v>
      </c>
      <c r="BA590" s="16" t="s">
        <v>16351</v>
      </c>
      <c r="BB590" s="16" t="s">
        <v>16352</v>
      </c>
    </row>
    <row r="591" spans="1:54" s="16" customFormat="1" x14ac:dyDescent="0.2">
      <c r="A591" s="382"/>
      <c r="B591" s="16" t="s">
        <v>4926</v>
      </c>
      <c r="C591" s="16">
        <v>93</v>
      </c>
      <c r="D591" s="16" t="s">
        <v>4458</v>
      </c>
      <c r="E591" s="2" t="s">
        <v>4597</v>
      </c>
      <c r="F591" s="16" t="s">
        <v>5401</v>
      </c>
      <c r="G591" s="16" t="s">
        <v>4568</v>
      </c>
      <c r="H591" s="16" t="s">
        <v>4567</v>
      </c>
      <c r="I591" s="16" t="s">
        <v>7440</v>
      </c>
      <c r="J591" s="17">
        <v>40732</v>
      </c>
      <c r="K591" s="18">
        <f t="shared" si="23"/>
        <v>818.68958333333285</v>
      </c>
      <c r="L591" s="2">
        <v>1723451</v>
      </c>
      <c r="M591" s="2" t="s">
        <v>6747</v>
      </c>
      <c r="N591" s="2" t="s">
        <v>6748</v>
      </c>
      <c r="O591" s="2" t="s">
        <v>38</v>
      </c>
      <c r="P591" s="2" t="s">
        <v>6756</v>
      </c>
      <c r="Q591" s="2"/>
      <c r="R591" s="6">
        <v>40646</v>
      </c>
      <c r="S591" s="2" t="s">
        <v>39</v>
      </c>
      <c r="T591" s="7">
        <v>22033.9</v>
      </c>
      <c r="U591" s="7">
        <v>31477</v>
      </c>
      <c r="V591" s="2" t="s">
        <v>39</v>
      </c>
      <c r="W591" s="2" t="s">
        <v>39</v>
      </c>
      <c r="X591" s="2" t="s">
        <v>39</v>
      </c>
      <c r="Y591" s="2">
        <v>0</v>
      </c>
      <c r="Z591" s="2"/>
      <c r="AA591" s="48">
        <v>11016.95</v>
      </c>
      <c r="AB591" s="2">
        <v>0</v>
      </c>
      <c r="AC591" s="2" t="s">
        <v>41</v>
      </c>
      <c r="AD591" s="2">
        <v>0</v>
      </c>
      <c r="AE591" s="2" t="s">
        <v>42</v>
      </c>
      <c r="AF591" s="2" t="s">
        <v>43</v>
      </c>
      <c r="AG591" s="2"/>
      <c r="AH591" s="2" t="s">
        <v>44</v>
      </c>
      <c r="AI591" s="2" t="s">
        <v>89</v>
      </c>
      <c r="AJ591" s="2" t="s">
        <v>2078</v>
      </c>
      <c r="AK591" s="2" t="s">
        <v>49</v>
      </c>
      <c r="AL591" s="2" t="s">
        <v>91</v>
      </c>
      <c r="AM591" s="2" t="s">
        <v>51</v>
      </c>
      <c r="AN591" s="2" t="s">
        <v>5426</v>
      </c>
      <c r="AO591" s="2" t="s">
        <v>53</v>
      </c>
      <c r="AP591" s="2" t="s">
        <v>54</v>
      </c>
      <c r="AQ591" s="2" t="s">
        <v>55</v>
      </c>
      <c r="AR591" s="2"/>
      <c r="AS591" s="2"/>
      <c r="AT591" s="363">
        <v>0</v>
      </c>
      <c r="AU591" s="2" t="s">
        <v>6749</v>
      </c>
      <c r="AV591" s="6">
        <v>41130</v>
      </c>
      <c r="AW591" s="39">
        <v>41550.689583333333</v>
      </c>
      <c r="AX591" s="2" t="s">
        <v>48</v>
      </c>
      <c r="AY591" s="7">
        <v>22033.9</v>
      </c>
      <c r="AZ591" s="3">
        <v>5030</v>
      </c>
      <c r="BA591" s="16" t="s">
        <v>16353</v>
      </c>
      <c r="BB591" s="16" t="s">
        <v>16354</v>
      </c>
    </row>
    <row r="592" spans="1:54" s="16" customFormat="1" x14ac:dyDescent="0.2">
      <c r="A592" s="382"/>
      <c r="B592" s="16" t="s">
        <v>4926</v>
      </c>
      <c r="C592" s="16">
        <v>93</v>
      </c>
      <c r="D592" s="16" t="s">
        <v>4458</v>
      </c>
      <c r="E592" s="16" t="s">
        <v>4593</v>
      </c>
      <c r="F592" s="16" t="s">
        <v>5401</v>
      </c>
      <c r="G592" s="16" t="s">
        <v>4573</v>
      </c>
      <c r="H592" s="16" t="s">
        <v>4569</v>
      </c>
      <c r="I592" s="16" t="s">
        <v>9408</v>
      </c>
      <c r="J592" s="17">
        <v>40102</v>
      </c>
      <c r="K592" s="18">
        <f t="shared" si="23"/>
        <v>1450.3354166666686</v>
      </c>
      <c r="L592" s="2">
        <v>1724367</v>
      </c>
      <c r="M592" s="2" t="s">
        <v>6750</v>
      </c>
      <c r="N592" s="2" t="s">
        <v>6751</v>
      </c>
      <c r="O592" s="2" t="s">
        <v>38</v>
      </c>
      <c r="P592" s="2" t="s">
        <v>6818</v>
      </c>
      <c r="Q592" s="2"/>
      <c r="R592" s="6">
        <v>40071</v>
      </c>
      <c r="S592" s="2" t="s">
        <v>39</v>
      </c>
      <c r="T592" s="7">
        <v>390146</v>
      </c>
      <c r="U592" s="7">
        <v>390146</v>
      </c>
      <c r="V592" s="2" t="s">
        <v>39</v>
      </c>
      <c r="W592" s="2" t="s">
        <v>39</v>
      </c>
      <c r="X592" s="2" t="s">
        <v>39</v>
      </c>
      <c r="Y592" s="2">
        <v>0</v>
      </c>
      <c r="Z592" s="2"/>
      <c r="AA592" s="48">
        <v>195073</v>
      </c>
      <c r="AB592" s="2">
        <v>0</v>
      </c>
      <c r="AC592" s="2" t="s">
        <v>41</v>
      </c>
      <c r="AD592" s="2">
        <v>0</v>
      </c>
      <c r="AE592" s="2" t="s">
        <v>42</v>
      </c>
      <c r="AF592" s="2" t="s">
        <v>43</v>
      </c>
      <c r="AG592" s="2"/>
      <c r="AH592" s="2" t="s">
        <v>44</v>
      </c>
      <c r="AI592" s="2" t="s">
        <v>89</v>
      </c>
      <c r="AJ592" s="2" t="s">
        <v>96</v>
      </c>
      <c r="AK592" s="2" t="s">
        <v>97</v>
      </c>
      <c r="AL592" s="2" t="s">
        <v>91</v>
      </c>
      <c r="AM592" s="2" t="s">
        <v>51</v>
      </c>
      <c r="AN592" s="2" t="s">
        <v>247</v>
      </c>
      <c r="AO592" s="2" t="s">
        <v>162</v>
      </c>
      <c r="AP592" s="2" t="s">
        <v>163</v>
      </c>
      <c r="AQ592" s="2" t="s">
        <v>55</v>
      </c>
      <c r="AR592" s="2"/>
      <c r="AS592" s="2"/>
      <c r="AT592" s="363">
        <v>0</v>
      </c>
      <c r="AU592" s="2" t="s">
        <v>6752</v>
      </c>
      <c r="AV592" s="6">
        <v>41521</v>
      </c>
      <c r="AW592" s="39">
        <v>41552.335416666669</v>
      </c>
      <c r="AX592" s="2" t="s">
        <v>48</v>
      </c>
      <c r="AY592" s="7">
        <v>390146</v>
      </c>
      <c r="AZ592" s="3">
        <v>5012</v>
      </c>
      <c r="BA592" s="16" t="s">
        <v>16355</v>
      </c>
      <c r="BB592" s="16" t="s">
        <v>16356</v>
      </c>
    </row>
    <row r="593" spans="1:54" s="16" customFormat="1" x14ac:dyDescent="0.2">
      <c r="A593" s="382"/>
      <c r="B593" s="16" t="s">
        <v>4926</v>
      </c>
      <c r="C593" s="16">
        <v>82</v>
      </c>
      <c r="D593" s="16" t="s">
        <v>4458</v>
      </c>
      <c r="E593" s="16" t="s">
        <v>9395</v>
      </c>
      <c r="F593" s="16" t="s">
        <v>5401</v>
      </c>
      <c r="G593" s="16" t="s">
        <v>4573</v>
      </c>
      <c r="H593" s="16" t="s">
        <v>4569</v>
      </c>
      <c r="I593" s="16" t="s">
        <v>4575</v>
      </c>
      <c r="J593" s="17">
        <v>41562</v>
      </c>
      <c r="K593" s="18">
        <f t="shared" si="23"/>
        <v>-13.245138888887595</v>
      </c>
      <c r="L593" s="2">
        <v>1721872</v>
      </c>
      <c r="M593" s="2" t="s">
        <v>6758</v>
      </c>
      <c r="N593" s="2" t="s">
        <v>6759</v>
      </c>
      <c r="O593" s="2" t="s">
        <v>38</v>
      </c>
      <c r="P593" s="2" t="s">
        <v>6760</v>
      </c>
      <c r="Q593" s="2"/>
      <c r="R593" s="6">
        <v>41221</v>
      </c>
      <c r="S593" s="2" t="s">
        <v>39</v>
      </c>
      <c r="T593" s="7">
        <v>228454</v>
      </c>
      <c r="U593" s="7">
        <v>228454</v>
      </c>
      <c r="V593" s="2" t="s">
        <v>39</v>
      </c>
      <c r="W593" s="2" t="s">
        <v>39</v>
      </c>
      <c r="X593" s="2" t="s">
        <v>39</v>
      </c>
      <c r="Y593" s="5">
        <v>228454</v>
      </c>
      <c r="Z593" s="2" t="s">
        <v>41</v>
      </c>
      <c r="AA593" s="48">
        <v>114227</v>
      </c>
      <c r="AB593" s="2">
        <v>0</v>
      </c>
      <c r="AC593" s="2" t="s">
        <v>41</v>
      </c>
      <c r="AD593" s="2">
        <v>0</v>
      </c>
      <c r="AE593" s="2" t="s">
        <v>42</v>
      </c>
      <c r="AF593" s="2" t="s">
        <v>43</v>
      </c>
      <c r="AG593" s="2"/>
      <c r="AH593" s="2" t="s">
        <v>44</v>
      </c>
      <c r="AI593" s="2" t="s">
        <v>89</v>
      </c>
      <c r="AJ593" s="2" t="s">
        <v>3127</v>
      </c>
      <c r="AK593" s="2" t="s">
        <v>49</v>
      </c>
      <c r="AL593" s="2" t="s">
        <v>50</v>
      </c>
      <c r="AM593" s="2" t="s">
        <v>51</v>
      </c>
      <c r="AN593" s="2" t="s">
        <v>366</v>
      </c>
      <c r="AO593" s="2" t="s">
        <v>117</v>
      </c>
      <c r="AP593" s="2" t="s">
        <v>54</v>
      </c>
      <c r="AQ593" s="2" t="s">
        <v>55</v>
      </c>
      <c r="AR593" s="2"/>
      <c r="AS593" s="2"/>
      <c r="AT593" s="363">
        <v>0</v>
      </c>
      <c r="AU593" s="2" t="s">
        <v>6761</v>
      </c>
      <c r="AV593" s="6">
        <v>41514</v>
      </c>
      <c r="AW593" s="39">
        <v>41548.754861111112</v>
      </c>
      <c r="AX593" s="2" t="s">
        <v>48</v>
      </c>
      <c r="AY593" s="7">
        <v>228454</v>
      </c>
      <c r="AZ593" s="3">
        <v>5071</v>
      </c>
      <c r="BA593" s="16" t="s">
        <v>16357</v>
      </c>
      <c r="BB593" s="16" t="s">
        <v>16358</v>
      </c>
    </row>
    <row r="594" spans="1:54" s="16" customFormat="1" x14ac:dyDescent="0.2">
      <c r="A594" s="382"/>
      <c r="B594" s="16" t="s">
        <v>4926</v>
      </c>
      <c r="C594" s="16">
        <v>93</v>
      </c>
      <c r="D594" s="16" t="s">
        <v>4458</v>
      </c>
      <c r="E594" s="16" t="s">
        <v>5513</v>
      </c>
      <c r="F594" s="16" t="s">
        <v>5401</v>
      </c>
      <c r="G594" s="16" t="s">
        <v>4573</v>
      </c>
      <c r="H594" s="16" t="s">
        <v>4569</v>
      </c>
      <c r="I594" s="16" t="s">
        <v>6342</v>
      </c>
      <c r="J594" s="17">
        <v>41284</v>
      </c>
      <c r="K594" s="18">
        <f t="shared" si="23"/>
        <v>272.01458333332994</v>
      </c>
      <c r="L594" s="2">
        <v>1725051</v>
      </c>
      <c r="M594" s="2" t="s">
        <v>6762</v>
      </c>
      <c r="N594" s="2" t="s">
        <v>6763</v>
      </c>
      <c r="O594" s="2" t="s">
        <v>38</v>
      </c>
      <c r="P594" s="2" t="s">
        <v>6819</v>
      </c>
      <c r="Q594" s="2"/>
      <c r="R594" s="6">
        <v>41177</v>
      </c>
      <c r="S594" s="2" t="s">
        <v>39</v>
      </c>
      <c r="T594" s="7">
        <v>805000</v>
      </c>
      <c r="U594" s="7">
        <v>805000</v>
      </c>
      <c r="V594" s="2" t="s">
        <v>39</v>
      </c>
      <c r="W594" s="2" t="s">
        <v>39</v>
      </c>
      <c r="X594" s="2" t="s">
        <v>39</v>
      </c>
      <c r="Y594" s="2">
        <v>0</v>
      </c>
      <c r="Z594" s="2"/>
      <c r="AA594" s="48">
        <v>402500</v>
      </c>
      <c r="AB594" s="2">
        <v>0</v>
      </c>
      <c r="AC594" s="2" t="s">
        <v>41</v>
      </c>
      <c r="AD594" s="2">
        <v>0</v>
      </c>
      <c r="AE594" s="2" t="s">
        <v>42</v>
      </c>
      <c r="AF594" s="2" t="s">
        <v>43</v>
      </c>
      <c r="AG594" s="2"/>
      <c r="AH594" s="2" t="s">
        <v>44</v>
      </c>
      <c r="AI594" s="2" t="s">
        <v>89</v>
      </c>
      <c r="AJ594" s="2" t="s">
        <v>96</v>
      </c>
      <c r="AK594" s="2" t="s">
        <v>49</v>
      </c>
      <c r="AL594" s="2" t="s">
        <v>50</v>
      </c>
      <c r="AM594" s="2" t="s">
        <v>51</v>
      </c>
      <c r="AN594" s="2" t="s">
        <v>4332</v>
      </c>
      <c r="AO594" s="2" t="s">
        <v>78</v>
      </c>
      <c r="AP594" s="2" t="s">
        <v>54</v>
      </c>
      <c r="AQ594" s="2" t="s">
        <v>55</v>
      </c>
      <c r="AR594" s="2"/>
      <c r="AS594" s="2"/>
      <c r="AT594" s="363">
        <v>0</v>
      </c>
      <c r="AU594" s="2" t="s">
        <v>6764</v>
      </c>
      <c r="AV594" s="6">
        <v>41547</v>
      </c>
      <c r="AW594" s="39">
        <v>41556.01458333333</v>
      </c>
      <c r="AX594" s="2" t="s">
        <v>48</v>
      </c>
      <c r="AY594" s="7">
        <v>805000</v>
      </c>
      <c r="AZ594" s="3">
        <v>8064</v>
      </c>
      <c r="BA594" s="16" t="s">
        <v>16359</v>
      </c>
      <c r="BB594" s="16" t="s">
        <v>16360</v>
      </c>
    </row>
    <row r="595" spans="1:54" s="16" customFormat="1" x14ac:dyDescent="0.2">
      <c r="A595" s="382"/>
      <c r="B595" s="16" t="s">
        <v>4926</v>
      </c>
      <c r="C595" s="16">
        <v>93</v>
      </c>
      <c r="D595" s="16" t="s">
        <v>4458</v>
      </c>
      <c r="E595" s="2" t="s">
        <v>4597</v>
      </c>
      <c r="F595" s="16" t="s">
        <v>5401</v>
      </c>
      <c r="G595" s="16" t="s">
        <v>4571</v>
      </c>
      <c r="H595" s="16" t="s">
        <v>4569</v>
      </c>
      <c r="I595" s="16" t="s">
        <v>7439</v>
      </c>
      <c r="J595" s="17">
        <v>41200</v>
      </c>
      <c r="K595" s="18">
        <f t="shared" si="23"/>
        <v>356.05069444444234</v>
      </c>
      <c r="L595" s="2">
        <v>1725097</v>
      </c>
      <c r="M595" s="2" t="s">
        <v>6765</v>
      </c>
      <c r="N595" s="2" t="s">
        <v>6766</v>
      </c>
      <c r="O595" s="2" t="s">
        <v>38</v>
      </c>
      <c r="P595" s="2" t="s">
        <v>6820</v>
      </c>
      <c r="Q595" s="2"/>
      <c r="R595" s="6">
        <v>41178</v>
      </c>
      <c r="S595" s="2" t="s">
        <v>39</v>
      </c>
      <c r="T595" s="7">
        <v>74577</v>
      </c>
      <c r="U595" s="7">
        <v>74577</v>
      </c>
      <c r="V595" s="2" t="s">
        <v>39</v>
      </c>
      <c r="W595" s="2" t="s">
        <v>39</v>
      </c>
      <c r="X595" s="2" t="s">
        <v>39</v>
      </c>
      <c r="Y595" s="2">
        <v>0</v>
      </c>
      <c r="Z595" s="2"/>
      <c r="AA595" s="48">
        <v>37288.5</v>
      </c>
      <c r="AB595" s="2">
        <v>0</v>
      </c>
      <c r="AC595" s="2" t="s">
        <v>41</v>
      </c>
      <c r="AD595" s="2">
        <v>0</v>
      </c>
      <c r="AE595" s="2" t="s">
        <v>42</v>
      </c>
      <c r="AF595" s="2" t="s">
        <v>43</v>
      </c>
      <c r="AG595" s="2"/>
      <c r="AH595" s="2" t="s">
        <v>44</v>
      </c>
      <c r="AI595" s="2" t="s">
        <v>89</v>
      </c>
      <c r="AJ595" s="2" t="s">
        <v>2078</v>
      </c>
      <c r="AK595" s="2" t="s">
        <v>49</v>
      </c>
      <c r="AL595" s="2" t="s">
        <v>50</v>
      </c>
      <c r="AM595" s="2" t="s">
        <v>51</v>
      </c>
      <c r="AN595" s="2" t="s">
        <v>859</v>
      </c>
      <c r="AO595" s="2" t="s">
        <v>53</v>
      </c>
      <c r="AP595" s="2" t="s">
        <v>54</v>
      </c>
      <c r="AQ595" s="2" t="s">
        <v>55</v>
      </c>
      <c r="AR595" s="2"/>
      <c r="AS595" s="2"/>
      <c r="AT595" s="363">
        <v>0</v>
      </c>
      <c r="AU595" s="2" t="s">
        <v>6767</v>
      </c>
      <c r="AV595" s="6">
        <v>41547</v>
      </c>
      <c r="AW595" s="39">
        <v>41556.050694444442</v>
      </c>
      <c r="AX595" s="2" t="s">
        <v>48</v>
      </c>
      <c r="AY595" s="7">
        <v>74577</v>
      </c>
      <c r="AZ595" s="3">
        <v>5030</v>
      </c>
      <c r="BA595" s="16" t="s">
        <v>16361</v>
      </c>
      <c r="BB595" s="16" t="s">
        <v>16362</v>
      </c>
    </row>
    <row r="596" spans="1:54" s="16" customFormat="1" x14ac:dyDescent="0.2">
      <c r="A596" s="382"/>
      <c r="B596" s="16" t="s">
        <v>4926</v>
      </c>
      <c r="C596" s="16">
        <v>14</v>
      </c>
      <c r="D596" s="16" t="s">
        <v>4457</v>
      </c>
      <c r="E596" s="16" t="s">
        <v>4590</v>
      </c>
      <c r="F596" s="16" t="s">
        <v>5151</v>
      </c>
      <c r="G596" s="16" t="s">
        <v>4566</v>
      </c>
      <c r="H596" s="16" t="s">
        <v>4569</v>
      </c>
      <c r="I596" s="16" t="s">
        <v>4570</v>
      </c>
      <c r="J596" s="17" t="s">
        <v>5365</v>
      </c>
      <c r="K596" s="18" t="e">
        <f t="shared" si="23"/>
        <v>#VALUE!</v>
      </c>
      <c r="L596" s="2">
        <v>1725105</v>
      </c>
      <c r="M596" s="2" t="s">
        <v>6768</v>
      </c>
      <c r="N596" s="2" t="s">
        <v>6769</v>
      </c>
      <c r="O596" s="2" t="s">
        <v>38</v>
      </c>
      <c r="P596" s="2" t="s">
        <v>6822</v>
      </c>
      <c r="Q596" s="2"/>
      <c r="R596" s="6">
        <v>41373</v>
      </c>
      <c r="S596" s="2" t="s">
        <v>39</v>
      </c>
      <c r="T596" s="7">
        <v>22664</v>
      </c>
      <c r="U596" s="7">
        <v>22664</v>
      </c>
      <c r="V596" s="2" t="s">
        <v>39</v>
      </c>
      <c r="W596" s="2" t="s">
        <v>39</v>
      </c>
      <c r="X596" s="2" t="s">
        <v>39</v>
      </c>
      <c r="Y596" s="2">
        <v>0</v>
      </c>
      <c r="Z596" s="2"/>
      <c r="AA596" s="48">
        <v>11332</v>
      </c>
      <c r="AB596" s="2">
        <v>0</v>
      </c>
      <c r="AC596" s="2" t="s">
        <v>41</v>
      </c>
      <c r="AD596" s="2">
        <v>0</v>
      </c>
      <c r="AE596" s="2" t="s">
        <v>42</v>
      </c>
      <c r="AF596" s="2" t="s">
        <v>43</v>
      </c>
      <c r="AG596" s="2"/>
      <c r="AH596" s="2" t="s">
        <v>44</v>
      </c>
      <c r="AI596" s="2" t="s">
        <v>3189</v>
      </c>
      <c r="AJ596" s="2" t="s">
        <v>2078</v>
      </c>
      <c r="AK596" s="2" t="s">
        <v>97</v>
      </c>
      <c r="AL596" s="2" t="s">
        <v>50</v>
      </c>
      <c r="AM596" s="2" t="s">
        <v>51</v>
      </c>
      <c r="AN596" s="2" t="s">
        <v>1267</v>
      </c>
      <c r="AO596" s="2" t="s">
        <v>53</v>
      </c>
      <c r="AP596" s="2" t="s">
        <v>54</v>
      </c>
      <c r="AQ596" s="2" t="s">
        <v>55</v>
      </c>
      <c r="AR596" s="2"/>
      <c r="AS596" s="2"/>
      <c r="AT596" s="363">
        <v>0</v>
      </c>
      <c r="AU596" s="2" t="s">
        <v>6821</v>
      </c>
      <c r="AV596" s="6">
        <v>41542</v>
      </c>
      <c r="AW596" s="39">
        <v>41556.054861111108</v>
      </c>
      <c r="AX596" s="2" t="s">
        <v>48</v>
      </c>
      <c r="AY596" s="7">
        <v>22664</v>
      </c>
      <c r="AZ596" s="3">
        <v>5002</v>
      </c>
      <c r="BA596" s="16" t="s">
        <v>16363</v>
      </c>
      <c r="BB596" s="16" t="s">
        <v>16364</v>
      </c>
    </row>
    <row r="597" spans="1:54" s="16" customFormat="1" x14ac:dyDescent="0.2">
      <c r="A597" s="382"/>
      <c r="B597" s="16" t="s">
        <v>4926</v>
      </c>
      <c r="C597" s="16">
        <v>93</v>
      </c>
      <c r="D597" s="16" t="s">
        <v>4458</v>
      </c>
      <c r="E597" s="35" t="s">
        <v>6432</v>
      </c>
      <c r="F597" s="16" t="s">
        <v>5401</v>
      </c>
      <c r="G597" s="16" t="s">
        <v>4582</v>
      </c>
      <c r="H597" s="16" t="s">
        <v>4584</v>
      </c>
      <c r="I597" s="16" t="s">
        <v>4584</v>
      </c>
      <c r="J597" s="17">
        <v>41576</v>
      </c>
      <c r="K597" s="18">
        <f t="shared" si="23"/>
        <v>-19.229166666664241</v>
      </c>
      <c r="L597" s="2">
        <v>1725902</v>
      </c>
      <c r="M597" s="2" t="s">
        <v>6770</v>
      </c>
      <c r="N597" s="2" t="s">
        <v>6771</v>
      </c>
      <c r="O597" s="2" t="s">
        <v>38</v>
      </c>
      <c r="P597" s="2" t="s">
        <v>6990</v>
      </c>
      <c r="Q597" s="2"/>
      <c r="R597" s="6">
        <v>40717</v>
      </c>
      <c r="S597" s="2" t="s">
        <v>39</v>
      </c>
      <c r="T597" s="7">
        <v>12000</v>
      </c>
      <c r="U597" s="7">
        <v>12000</v>
      </c>
      <c r="V597" s="2" t="s">
        <v>39</v>
      </c>
      <c r="W597" s="2" t="s">
        <v>39</v>
      </c>
      <c r="X597" s="2" t="s">
        <v>39</v>
      </c>
      <c r="Y597" s="2">
        <v>0</v>
      </c>
      <c r="Z597" s="2"/>
      <c r="AA597" s="48">
        <v>6000</v>
      </c>
      <c r="AB597" s="2">
        <v>0</v>
      </c>
      <c r="AC597" s="2" t="s">
        <v>41</v>
      </c>
      <c r="AD597" s="2">
        <v>0</v>
      </c>
      <c r="AE597" s="2" t="s">
        <v>42</v>
      </c>
      <c r="AF597" s="2" t="s">
        <v>43</v>
      </c>
      <c r="AG597" s="2"/>
      <c r="AH597" s="2" t="s">
        <v>44</v>
      </c>
      <c r="AI597" s="2" t="s">
        <v>89</v>
      </c>
      <c r="AJ597" s="2" t="s">
        <v>6164</v>
      </c>
      <c r="AK597" s="2" t="s">
        <v>49</v>
      </c>
      <c r="AL597" s="2" t="s">
        <v>50</v>
      </c>
      <c r="AM597" s="2" t="s">
        <v>51</v>
      </c>
      <c r="AN597" s="2" t="s">
        <v>591</v>
      </c>
      <c r="AO597" s="2" t="s">
        <v>53</v>
      </c>
      <c r="AP597" s="2" t="s">
        <v>54</v>
      </c>
      <c r="AQ597" s="2" t="s">
        <v>55</v>
      </c>
      <c r="AR597" s="2"/>
      <c r="AS597" s="2"/>
      <c r="AT597" s="363">
        <v>0</v>
      </c>
      <c r="AU597" s="2" t="s">
        <v>6772</v>
      </c>
      <c r="AV597" s="6">
        <v>41474</v>
      </c>
      <c r="AW597" s="39">
        <v>41556.770833333336</v>
      </c>
      <c r="AX597" s="2" t="s">
        <v>48</v>
      </c>
      <c r="AY597" s="7">
        <v>12000</v>
      </c>
      <c r="AZ597" s="3">
        <v>8063</v>
      </c>
      <c r="BA597" s="16" t="s">
        <v>16365</v>
      </c>
      <c r="BB597" s="16" t="s">
        <v>16366</v>
      </c>
    </row>
    <row r="598" spans="1:54" s="16" customFormat="1" x14ac:dyDescent="0.2">
      <c r="A598" s="382"/>
      <c r="B598" s="16" t="s">
        <v>4926</v>
      </c>
      <c r="C598" s="16">
        <v>82</v>
      </c>
      <c r="D598" s="16" t="s">
        <v>4458</v>
      </c>
      <c r="E598" s="16" t="s">
        <v>4593</v>
      </c>
      <c r="F598" s="16" t="s">
        <v>5401</v>
      </c>
      <c r="G598" s="16" t="s">
        <v>4573</v>
      </c>
      <c r="H598" s="16" t="s">
        <v>4569</v>
      </c>
      <c r="I598" s="16" t="s">
        <v>4570</v>
      </c>
      <c r="J598" s="17">
        <v>40765</v>
      </c>
      <c r="K598" s="18">
        <f t="shared" si="23"/>
        <v>791.94097222221899</v>
      </c>
      <c r="L598" s="2">
        <v>1725985</v>
      </c>
      <c r="M598" s="2" t="s">
        <v>6773</v>
      </c>
      <c r="N598" s="2" t="s">
        <v>6774</v>
      </c>
      <c r="O598" s="2" t="s">
        <v>38</v>
      </c>
      <c r="P598" s="2" t="s">
        <v>6823</v>
      </c>
      <c r="Q598" s="2"/>
      <c r="R598" s="6">
        <v>40701</v>
      </c>
      <c r="S598" s="2" t="s">
        <v>39</v>
      </c>
      <c r="T598" s="7">
        <v>78049</v>
      </c>
      <c r="U598" s="7">
        <v>78049</v>
      </c>
      <c r="V598" s="2" t="s">
        <v>39</v>
      </c>
      <c r="W598" s="2" t="s">
        <v>39</v>
      </c>
      <c r="X598" s="2" t="s">
        <v>39</v>
      </c>
      <c r="Y598" s="2">
        <v>0</v>
      </c>
      <c r="Z598" s="2"/>
      <c r="AA598" s="48">
        <v>39024.5</v>
      </c>
      <c r="AB598" s="2">
        <v>0</v>
      </c>
      <c r="AC598" s="2" t="s">
        <v>41</v>
      </c>
      <c r="AD598" s="2">
        <v>0</v>
      </c>
      <c r="AE598" s="2" t="s">
        <v>42</v>
      </c>
      <c r="AF598" s="2" t="s">
        <v>43</v>
      </c>
      <c r="AG598" s="2"/>
      <c r="AH598" s="2" t="s">
        <v>44</v>
      </c>
      <c r="AI598" s="2" t="s">
        <v>89</v>
      </c>
      <c r="AJ598" s="2" t="s">
        <v>2078</v>
      </c>
      <c r="AK598" s="2" t="s">
        <v>49</v>
      </c>
      <c r="AL598" s="2" t="s">
        <v>50</v>
      </c>
      <c r="AM598" s="2" t="s">
        <v>51</v>
      </c>
      <c r="AN598" s="2" t="s">
        <v>5325</v>
      </c>
      <c r="AO598" s="2" t="s">
        <v>53</v>
      </c>
      <c r="AP598" s="2" t="s">
        <v>54</v>
      </c>
      <c r="AQ598" s="2" t="s">
        <v>55</v>
      </c>
      <c r="AR598" s="2"/>
      <c r="AS598" s="2"/>
      <c r="AT598" s="363">
        <v>0</v>
      </c>
      <c r="AU598" s="2" t="s">
        <v>6775</v>
      </c>
      <c r="AV598" s="6">
        <v>41541</v>
      </c>
      <c r="AW598" s="39">
        <v>41556.940972222219</v>
      </c>
      <c r="AX598" s="2" t="s">
        <v>48</v>
      </c>
      <c r="AY598" s="7">
        <v>78049</v>
      </c>
      <c r="AZ598" s="3">
        <v>5012</v>
      </c>
      <c r="BA598" s="16" t="s">
        <v>16367</v>
      </c>
      <c r="BB598" s="16" t="s">
        <v>16368</v>
      </c>
    </row>
    <row r="599" spans="1:54" s="16" customFormat="1" x14ac:dyDescent="0.2">
      <c r="A599" s="382"/>
      <c r="B599" s="16" t="s">
        <v>4926</v>
      </c>
      <c r="C599" s="16">
        <v>14</v>
      </c>
      <c r="D599" s="16" t="s">
        <v>4457</v>
      </c>
      <c r="E599" s="16" t="s">
        <v>4590</v>
      </c>
      <c r="F599" s="16" t="s">
        <v>5151</v>
      </c>
      <c r="G599" s="16" t="s">
        <v>4902</v>
      </c>
      <c r="H599" s="16" t="s">
        <v>4569</v>
      </c>
      <c r="I599" s="16" t="s">
        <v>6826</v>
      </c>
      <c r="J599" s="17">
        <v>41430</v>
      </c>
      <c r="K599" s="18">
        <f t="shared" si="23"/>
        <v>127.0805555555562</v>
      </c>
      <c r="L599" s="2">
        <v>1726130</v>
      </c>
      <c r="M599" s="2" t="s">
        <v>6776</v>
      </c>
      <c r="N599" s="2" t="s">
        <v>6777</v>
      </c>
      <c r="O599" s="2" t="s">
        <v>38</v>
      </c>
      <c r="P599" s="2" t="s">
        <v>6825</v>
      </c>
      <c r="Q599" s="2"/>
      <c r="R599" s="6">
        <v>41258</v>
      </c>
      <c r="S599" s="2" t="s">
        <v>39</v>
      </c>
      <c r="T599" s="7">
        <v>12353</v>
      </c>
      <c r="U599" s="7">
        <v>12353</v>
      </c>
      <c r="V599" s="2" t="s">
        <v>39</v>
      </c>
      <c r="W599" s="2" t="s">
        <v>39</v>
      </c>
      <c r="X599" s="2" t="s">
        <v>39</v>
      </c>
      <c r="Y599" s="2">
        <v>0</v>
      </c>
      <c r="Z599" s="2"/>
      <c r="AA599" s="48">
        <v>12353</v>
      </c>
      <c r="AB599" s="2">
        <v>0</v>
      </c>
      <c r="AC599" s="2" t="s">
        <v>41</v>
      </c>
      <c r="AD599" s="2">
        <v>0</v>
      </c>
      <c r="AE599" s="2" t="s">
        <v>42</v>
      </c>
      <c r="AF599" s="2" t="s">
        <v>43</v>
      </c>
      <c r="AG599" s="2"/>
      <c r="AH599" s="2" t="s">
        <v>44</v>
      </c>
      <c r="AI599" s="2" t="s">
        <v>3189</v>
      </c>
      <c r="AJ599" s="2" t="s">
        <v>2932</v>
      </c>
      <c r="AK599" s="2" t="s">
        <v>49</v>
      </c>
      <c r="AL599" s="2" t="s">
        <v>91</v>
      </c>
      <c r="AM599" s="2" t="s">
        <v>51</v>
      </c>
      <c r="AN599" s="2" t="s">
        <v>727</v>
      </c>
      <c r="AO599" s="2" t="s">
        <v>162</v>
      </c>
      <c r="AP599" s="2" t="s">
        <v>163</v>
      </c>
      <c r="AQ599" s="2" t="s">
        <v>55</v>
      </c>
      <c r="AR599" s="2"/>
      <c r="AS599" s="2"/>
      <c r="AT599" s="363">
        <v>0</v>
      </c>
      <c r="AU599" s="2" t="s">
        <v>6824</v>
      </c>
      <c r="AV599" s="6">
        <v>41540</v>
      </c>
      <c r="AW599" s="39">
        <v>41557.080555555556</v>
      </c>
      <c r="AX599" s="2" t="s">
        <v>48</v>
      </c>
      <c r="AY599" s="7">
        <v>12353</v>
      </c>
      <c r="AZ599" s="3">
        <v>5002</v>
      </c>
      <c r="BA599" s="16" t="s">
        <v>16369</v>
      </c>
      <c r="BB599" s="16" t="s">
        <v>16370</v>
      </c>
    </row>
    <row r="600" spans="1:54" s="16" customFormat="1" x14ac:dyDescent="0.2">
      <c r="A600" s="382"/>
      <c r="B600" s="16" t="s">
        <v>4926</v>
      </c>
      <c r="C600" s="16">
        <v>93</v>
      </c>
      <c r="D600" s="16" t="s">
        <v>4458</v>
      </c>
      <c r="E600" s="16" t="s">
        <v>4605</v>
      </c>
      <c r="F600" s="16" t="s">
        <v>9407</v>
      </c>
      <c r="G600" s="16" t="s">
        <v>4571</v>
      </c>
      <c r="H600" s="16" t="s">
        <v>4569</v>
      </c>
      <c r="I600" s="16" t="s">
        <v>7439</v>
      </c>
      <c r="J600" s="17">
        <v>41248</v>
      </c>
      <c r="K600" s="18">
        <f t="shared" si="23"/>
        <v>309.4958333333343</v>
      </c>
      <c r="L600" s="2">
        <v>1726291</v>
      </c>
      <c r="M600" s="2" t="s">
        <v>6778</v>
      </c>
      <c r="N600" s="2" t="s">
        <v>6779</v>
      </c>
      <c r="O600" s="2" t="s">
        <v>38</v>
      </c>
      <c r="P600" s="2" t="s">
        <v>6882</v>
      </c>
      <c r="Q600" s="2"/>
      <c r="R600" s="6">
        <v>41173</v>
      </c>
      <c r="S600" s="2" t="s">
        <v>39</v>
      </c>
      <c r="T600" s="7">
        <v>81679.5</v>
      </c>
      <c r="U600" s="7">
        <v>81679.5</v>
      </c>
      <c r="V600" s="2" t="s">
        <v>39</v>
      </c>
      <c r="W600" s="2" t="s">
        <v>39</v>
      </c>
      <c r="X600" s="2" t="s">
        <v>39</v>
      </c>
      <c r="Y600" s="2">
        <v>0</v>
      </c>
      <c r="Z600" s="2"/>
      <c r="AA600" s="48">
        <v>40839.75</v>
      </c>
      <c r="AB600" s="2">
        <v>0</v>
      </c>
      <c r="AC600" s="2" t="s">
        <v>41</v>
      </c>
      <c r="AD600" s="2">
        <v>0</v>
      </c>
      <c r="AE600" s="2" t="s">
        <v>42</v>
      </c>
      <c r="AF600" s="2" t="s">
        <v>43</v>
      </c>
      <c r="AG600" s="2"/>
      <c r="AH600" s="2" t="s">
        <v>44</v>
      </c>
      <c r="AI600" s="2" t="s">
        <v>89</v>
      </c>
      <c r="AJ600" s="2" t="s">
        <v>96</v>
      </c>
      <c r="AK600" s="2" t="s">
        <v>49</v>
      </c>
      <c r="AL600" s="2" t="s">
        <v>421</v>
      </c>
      <c r="AM600" s="2" t="s">
        <v>51</v>
      </c>
      <c r="AN600" s="2" t="s">
        <v>1353</v>
      </c>
      <c r="AO600" s="2" t="s">
        <v>1354</v>
      </c>
      <c r="AP600" s="2" t="s">
        <v>218</v>
      </c>
      <c r="AQ600" s="2" t="s">
        <v>55</v>
      </c>
      <c r="AR600" s="2"/>
      <c r="AS600" s="2"/>
      <c r="AT600" s="363">
        <v>0</v>
      </c>
      <c r="AU600" s="2" t="s">
        <v>6780</v>
      </c>
      <c r="AV600" s="6">
        <v>41537</v>
      </c>
      <c r="AW600" s="39">
        <v>41557.495833333334</v>
      </c>
      <c r="AX600" s="2" t="s">
        <v>48</v>
      </c>
      <c r="AY600" s="7">
        <v>81679.5</v>
      </c>
      <c r="AZ600" s="3">
        <v>7001</v>
      </c>
      <c r="BA600" s="16" t="s">
        <v>16371</v>
      </c>
      <c r="BB600" s="16" t="s">
        <v>16372</v>
      </c>
    </row>
    <row r="601" spans="1:54" s="16" customFormat="1" x14ac:dyDescent="0.2">
      <c r="A601" s="382"/>
      <c r="B601" s="16" t="s">
        <v>4926</v>
      </c>
      <c r="C601" s="16">
        <v>82</v>
      </c>
      <c r="D601" s="16" t="s">
        <v>4458</v>
      </c>
      <c r="E601" s="16" t="s">
        <v>4593</v>
      </c>
      <c r="F601" s="16" t="s">
        <v>5401</v>
      </c>
      <c r="G601" s="16" t="s">
        <v>4568</v>
      </c>
      <c r="H601" s="16" t="s">
        <v>4567</v>
      </c>
      <c r="I601" s="16" t="s">
        <v>7440</v>
      </c>
      <c r="J601" s="17">
        <v>40415</v>
      </c>
      <c r="K601" s="18">
        <f t="shared" si="23"/>
        <v>1142.5069444444453</v>
      </c>
      <c r="L601" s="2">
        <v>1726298</v>
      </c>
      <c r="M601" s="2" t="s">
        <v>6781</v>
      </c>
      <c r="N601" s="2" t="s">
        <v>6782</v>
      </c>
      <c r="O601" s="2" t="s">
        <v>38</v>
      </c>
      <c r="P601" s="2" t="s">
        <v>6783</v>
      </c>
      <c r="Q601" s="2"/>
      <c r="R601" s="6">
        <v>40371</v>
      </c>
      <c r="S601" s="2" t="s">
        <v>39</v>
      </c>
      <c r="T601" s="7">
        <v>18499.740000000002</v>
      </c>
      <c r="U601" s="7">
        <v>36274</v>
      </c>
      <c r="V601" s="2" t="s">
        <v>39</v>
      </c>
      <c r="W601" s="2" t="s">
        <v>39</v>
      </c>
      <c r="X601" s="2" t="s">
        <v>39</v>
      </c>
      <c r="Y601" s="5">
        <v>18499.740000000002</v>
      </c>
      <c r="Z601" s="2" t="s">
        <v>41</v>
      </c>
      <c r="AA601" s="48">
        <v>9249.8700000000008</v>
      </c>
      <c r="AB601" s="2">
        <v>0</v>
      </c>
      <c r="AC601" s="2" t="s">
        <v>41</v>
      </c>
      <c r="AD601" s="2">
        <v>0</v>
      </c>
      <c r="AE601" s="2" t="s">
        <v>42</v>
      </c>
      <c r="AF601" s="2" t="s">
        <v>43</v>
      </c>
      <c r="AG601" s="2"/>
      <c r="AH601" s="2" t="s">
        <v>44</v>
      </c>
      <c r="AI601" s="2" t="s">
        <v>3815</v>
      </c>
      <c r="AJ601" s="2" t="s">
        <v>2078</v>
      </c>
      <c r="AK601" s="2" t="s">
        <v>49</v>
      </c>
      <c r="AL601" s="2" t="s">
        <v>50</v>
      </c>
      <c r="AM601" s="2" t="s">
        <v>51</v>
      </c>
      <c r="AN601" s="2" t="s">
        <v>878</v>
      </c>
      <c r="AO601" s="2" t="s">
        <v>53</v>
      </c>
      <c r="AP601" s="2" t="s">
        <v>54</v>
      </c>
      <c r="AQ601" s="2" t="s">
        <v>55</v>
      </c>
      <c r="AR601" s="2"/>
      <c r="AS601" s="2"/>
      <c r="AT601" s="363">
        <v>0</v>
      </c>
      <c r="AU601" s="2" t="s">
        <v>6784</v>
      </c>
      <c r="AV601" s="6">
        <v>41556</v>
      </c>
      <c r="AW601" s="39">
        <v>41557.506944444445</v>
      </c>
      <c r="AX601" s="2" t="s">
        <v>48</v>
      </c>
      <c r="AY601" s="7">
        <v>18499.740000000002</v>
      </c>
      <c r="AZ601" s="3">
        <v>5012</v>
      </c>
      <c r="BA601" s="16" t="s">
        <v>16373</v>
      </c>
      <c r="BB601" s="3" t="s">
        <v>14015</v>
      </c>
    </row>
    <row r="602" spans="1:54" s="16" customFormat="1" x14ac:dyDescent="0.2">
      <c r="A602" s="382"/>
      <c r="B602" s="16" t="s">
        <v>4926</v>
      </c>
      <c r="C602" s="16">
        <v>93</v>
      </c>
      <c r="D602" s="16" t="s">
        <v>4458</v>
      </c>
      <c r="E602" s="2" t="s">
        <v>4597</v>
      </c>
      <c r="F602" s="16" t="s">
        <v>5401</v>
      </c>
      <c r="G602" s="16" t="s">
        <v>4568</v>
      </c>
      <c r="H602" s="16" t="s">
        <v>4567</v>
      </c>
      <c r="I602" s="16" t="s">
        <v>7440</v>
      </c>
      <c r="J602" s="17">
        <v>41422</v>
      </c>
      <c r="K602" s="18">
        <f t="shared" si="23"/>
        <v>135.9152777777781</v>
      </c>
      <c r="L602" s="2">
        <v>1726686</v>
      </c>
      <c r="M602" s="2" t="s">
        <v>6785</v>
      </c>
      <c r="N602" s="2" t="s">
        <v>6786</v>
      </c>
      <c r="O602" s="2" t="s">
        <v>38</v>
      </c>
      <c r="P602" s="2" t="s">
        <v>6827</v>
      </c>
      <c r="Q602" s="2"/>
      <c r="R602" s="6">
        <v>41274</v>
      </c>
      <c r="S602" s="2" t="s">
        <v>39</v>
      </c>
      <c r="T602" s="7">
        <v>9741</v>
      </c>
      <c r="U602" s="7">
        <v>24351</v>
      </c>
      <c r="V602" s="2" t="s">
        <v>39</v>
      </c>
      <c r="W602" s="2" t="s">
        <v>39</v>
      </c>
      <c r="X602" s="2" t="s">
        <v>39</v>
      </c>
      <c r="Y602" s="2">
        <v>0</v>
      </c>
      <c r="Z602" s="2"/>
      <c r="AA602" s="48">
        <v>4870.5</v>
      </c>
      <c r="AB602" s="2">
        <v>0</v>
      </c>
      <c r="AC602" s="2" t="s">
        <v>41</v>
      </c>
      <c r="AD602" s="2">
        <v>0</v>
      </c>
      <c r="AE602" s="2" t="s">
        <v>42</v>
      </c>
      <c r="AF602" s="2" t="s">
        <v>43</v>
      </c>
      <c r="AG602" s="2"/>
      <c r="AH602" s="2" t="s">
        <v>44</v>
      </c>
      <c r="AI602" s="2" t="s">
        <v>89</v>
      </c>
      <c r="AJ602" s="2" t="s">
        <v>6376</v>
      </c>
      <c r="AK602" s="2" t="s">
        <v>97</v>
      </c>
      <c r="AL602" s="2" t="s">
        <v>50</v>
      </c>
      <c r="AM602" s="2" t="s">
        <v>51</v>
      </c>
      <c r="AN602" s="2" t="s">
        <v>4411</v>
      </c>
      <c r="AO602" s="2" t="s">
        <v>53</v>
      </c>
      <c r="AP602" s="2" t="s">
        <v>54</v>
      </c>
      <c r="AQ602" s="2" t="s">
        <v>55</v>
      </c>
      <c r="AR602" s="2"/>
      <c r="AS602" s="2"/>
      <c r="AT602" s="363">
        <v>0</v>
      </c>
      <c r="AU602" s="2" t="s">
        <v>6787</v>
      </c>
      <c r="AV602" s="6">
        <v>41544</v>
      </c>
      <c r="AW602" s="39">
        <v>41557.915277777778</v>
      </c>
      <c r="AX602" s="2" t="s">
        <v>48</v>
      </c>
      <c r="AY602" s="7">
        <v>9741</v>
      </c>
      <c r="AZ602" s="3">
        <v>5030</v>
      </c>
      <c r="BA602" s="16" t="s">
        <v>16374</v>
      </c>
      <c r="BB602" s="16" t="s">
        <v>16375</v>
      </c>
    </row>
    <row r="603" spans="1:54" s="16" customFormat="1" x14ac:dyDescent="0.2">
      <c r="A603" s="382"/>
      <c r="B603" s="16" t="s">
        <v>4926</v>
      </c>
      <c r="C603" s="16">
        <v>82</v>
      </c>
      <c r="D603" s="16" t="s">
        <v>4458</v>
      </c>
      <c r="E603" s="16" t="s">
        <v>4593</v>
      </c>
      <c r="F603" s="16" t="s">
        <v>5401</v>
      </c>
      <c r="G603" s="16" t="s">
        <v>4568</v>
      </c>
      <c r="H603" s="16" t="s">
        <v>4569</v>
      </c>
      <c r="I603" s="16" t="s">
        <v>4570</v>
      </c>
      <c r="J603" s="17">
        <v>40893</v>
      </c>
      <c r="K603" s="18">
        <f t="shared" ref="K603:K634" si="24">AW603-J603</f>
        <v>664.98750000000291</v>
      </c>
      <c r="L603" s="2">
        <v>1726765</v>
      </c>
      <c r="M603" s="2" t="s">
        <v>6788</v>
      </c>
      <c r="N603" s="2" t="s">
        <v>6789</v>
      </c>
      <c r="O603" s="2" t="s">
        <v>38</v>
      </c>
      <c r="P603" s="2" t="s">
        <v>6828</v>
      </c>
      <c r="Q603" s="2"/>
      <c r="R603" s="6">
        <v>40881</v>
      </c>
      <c r="S603" s="2" t="s">
        <v>39</v>
      </c>
      <c r="T603" s="7">
        <v>45000</v>
      </c>
      <c r="U603" s="7">
        <v>45000</v>
      </c>
      <c r="V603" s="2" t="s">
        <v>39</v>
      </c>
      <c r="W603" s="2" t="s">
        <v>39</v>
      </c>
      <c r="X603" s="2" t="s">
        <v>39</v>
      </c>
      <c r="Y603" s="2">
        <v>0</v>
      </c>
      <c r="Z603" s="2"/>
      <c r="AA603" s="48">
        <v>22500</v>
      </c>
      <c r="AB603" s="2">
        <v>0</v>
      </c>
      <c r="AC603" s="2" t="s">
        <v>41</v>
      </c>
      <c r="AD603" s="2">
        <v>0</v>
      </c>
      <c r="AE603" s="2" t="s">
        <v>42</v>
      </c>
      <c r="AF603" s="2" t="s">
        <v>43</v>
      </c>
      <c r="AG603" s="2"/>
      <c r="AH603" s="2" t="s">
        <v>44</v>
      </c>
      <c r="AI603" s="2" t="s">
        <v>3815</v>
      </c>
      <c r="AJ603" s="2" t="s">
        <v>2078</v>
      </c>
      <c r="AK603" s="2" t="s">
        <v>49</v>
      </c>
      <c r="AL603" s="2" t="s">
        <v>91</v>
      </c>
      <c r="AM603" s="2" t="s">
        <v>51</v>
      </c>
      <c r="AN603" s="2" t="s">
        <v>1963</v>
      </c>
      <c r="AO603" s="2" t="s">
        <v>53</v>
      </c>
      <c r="AP603" s="2" t="s">
        <v>54</v>
      </c>
      <c r="AQ603" s="2" t="s">
        <v>55</v>
      </c>
      <c r="AR603" s="2"/>
      <c r="AS603" s="2"/>
      <c r="AT603" s="363">
        <v>0</v>
      </c>
      <c r="AU603" s="2" t="s">
        <v>6790</v>
      </c>
      <c r="AV603" s="6">
        <v>41549</v>
      </c>
      <c r="AW603" s="39">
        <v>41557.987500000003</v>
      </c>
      <c r="AX603" s="2" t="s">
        <v>48</v>
      </c>
      <c r="AY603" s="7">
        <v>45000</v>
      </c>
      <c r="AZ603" s="3">
        <v>5012</v>
      </c>
      <c r="BA603" s="16" t="s">
        <v>16376</v>
      </c>
      <c r="BB603" s="16" t="s">
        <v>16377</v>
      </c>
    </row>
    <row r="604" spans="1:54" s="16" customFormat="1" x14ac:dyDescent="0.2">
      <c r="A604" s="382"/>
      <c r="B604" s="16" t="s">
        <v>4926</v>
      </c>
      <c r="C604" s="16">
        <v>93</v>
      </c>
      <c r="D604" s="16" t="s">
        <v>4458</v>
      </c>
      <c r="E604" s="2" t="s">
        <v>4597</v>
      </c>
      <c r="F604" s="16" t="s">
        <v>5401</v>
      </c>
      <c r="G604" s="16" t="s">
        <v>4571</v>
      </c>
      <c r="H604" s="16" t="s">
        <v>4569</v>
      </c>
      <c r="I604" s="16" t="s">
        <v>7439</v>
      </c>
      <c r="J604" s="17">
        <v>41296</v>
      </c>
      <c r="K604" s="18">
        <f t="shared" si="24"/>
        <v>262.05208333333576</v>
      </c>
      <c r="L604" s="2">
        <v>1726827</v>
      </c>
      <c r="M604" s="2" t="s">
        <v>6791</v>
      </c>
      <c r="N604" s="2" t="s">
        <v>6792</v>
      </c>
      <c r="O604" s="2" t="s">
        <v>38</v>
      </c>
      <c r="P604" s="2" t="s">
        <v>6829</v>
      </c>
      <c r="Q604" s="2"/>
      <c r="R604" s="6">
        <v>41234</v>
      </c>
      <c r="S604" s="2" t="s">
        <v>39</v>
      </c>
      <c r="T604" s="7">
        <v>34229</v>
      </c>
      <c r="U604" s="7">
        <v>34229</v>
      </c>
      <c r="V604" s="2" t="s">
        <v>39</v>
      </c>
      <c r="W604" s="2" t="s">
        <v>39</v>
      </c>
      <c r="X604" s="2" t="s">
        <v>39</v>
      </c>
      <c r="Y604" s="2">
        <v>0</v>
      </c>
      <c r="Z604" s="2"/>
      <c r="AA604" s="48">
        <v>17114.5</v>
      </c>
      <c r="AB604" s="2">
        <v>0</v>
      </c>
      <c r="AC604" s="2" t="s">
        <v>41</v>
      </c>
      <c r="AD604" s="2">
        <v>0</v>
      </c>
      <c r="AE604" s="2" t="s">
        <v>42</v>
      </c>
      <c r="AF604" s="2" t="s">
        <v>43</v>
      </c>
      <c r="AG604" s="2"/>
      <c r="AH604" s="2" t="s">
        <v>44</v>
      </c>
      <c r="AI604" s="2" t="s">
        <v>89</v>
      </c>
      <c r="AJ604" s="2" t="s">
        <v>2078</v>
      </c>
      <c r="AK604" s="2" t="s">
        <v>97</v>
      </c>
      <c r="AL604" s="2" t="s">
        <v>160</v>
      </c>
      <c r="AM604" s="2" t="s">
        <v>51</v>
      </c>
      <c r="AN604" s="2" t="s">
        <v>523</v>
      </c>
      <c r="AO604" s="2" t="s">
        <v>53</v>
      </c>
      <c r="AP604" s="2" t="s">
        <v>54</v>
      </c>
      <c r="AQ604" s="2" t="s">
        <v>55</v>
      </c>
      <c r="AR604" s="2"/>
      <c r="AS604" s="2"/>
      <c r="AT604" s="363">
        <v>0</v>
      </c>
      <c r="AU604" s="2" t="s">
        <v>6793</v>
      </c>
      <c r="AV604" s="6">
        <v>41551</v>
      </c>
      <c r="AW604" s="39">
        <v>41558.052083333336</v>
      </c>
      <c r="AX604" s="2" t="s">
        <v>48</v>
      </c>
      <c r="AY604" s="7">
        <v>34229</v>
      </c>
      <c r="AZ604" s="3">
        <v>5030</v>
      </c>
      <c r="BA604" s="16" t="s">
        <v>6792</v>
      </c>
      <c r="BB604" s="16" t="s">
        <v>16378</v>
      </c>
    </row>
    <row r="605" spans="1:54" s="16" customFormat="1" x14ac:dyDescent="0.2">
      <c r="A605" s="382"/>
      <c r="B605" s="16" t="s">
        <v>4926</v>
      </c>
      <c r="C605" s="16">
        <v>93</v>
      </c>
      <c r="D605" s="16" t="s">
        <v>4458</v>
      </c>
      <c r="E605" s="16" t="s">
        <v>4592</v>
      </c>
      <c r="F605" s="16" t="s">
        <v>9407</v>
      </c>
      <c r="G605" s="16" t="s">
        <v>4582</v>
      </c>
      <c r="H605" s="16" t="s">
        <v>4569</v>
      </c>
      <c r="I605" s="16" t="s">
        <v>6342</v>
      </c>
      <c r="J605" s="17">
        <v>41214</v>
      </c>
      <c r="K605" s="18">
        <f t="shared" si="24"/>
        <v>344.6472222222219</v>
      </c>
      <c r="L605" s="2">
        <v>1727213</v>
      </c>
      <c r="M605" s="2" t="s">
        <v>6794</v>
      </c>
      <c r="N605" s="2" t="s">
        <v>6795</v>
      </c>
      <c r="O605" s="2" t="s">
        <v>38</v>
      </c>
      <c r="P605" s="2" t="s">
        <v>2290</v>
      </c>
      <c r="Q605" s="2"/>
      <c r="R605" s="6">
        <v>41179</v>
      </c>
      <c r="S605" s="2" t="s">
        <v>39</v>
      </c>
      <c r="T605" s="7">
        <v>14380</v>
      </c>
      <c r="U605" s="7">
        <v>14380</v>
      </c>
      <c r="V605" s="2" t="s">
        <v>39</v>
      </c>
      <c r="W605" s="2" t="s">
        <v>39</v>
      </c>
      <c r="X605" s="2" t="s">
        <v>39</v>
      </c>
      <c r="Y605" s="2">
        <v>0</v>
      </c>
      <c r="Z605" s="2"/>
      <c r="AA605" s="48">
        <v>7190</v>
      </c>
      <c r="AB605" s="2">
        <v>0</v>
      </c>
      <c r="AC605" s="2" t="s">
        <v>41</v>
      </c>
      <c r="AD605" s="2">
        <v>0</v>
      </c>
      <c r="AE605" s="2" t="s">
        <v>42</v>
      </c>
      <c r="AF605" s="2" t="s">
        <v>43</v>
      </c>
      <c r="AG605" s="2"/>
      <c r="AH605" s="2" t="s">
        <v>44</v>
      </c>
      <c r="AI605" s="2" t="s">
        <v>89</v>
      </c>
      <c r="AJ605" s="2" t="s">
        <v>96</v>
      </c>
      <c r="AK605" s="2" t="s">
        <v>49</v>
      </c>
      <c r="AL605" s="2" t="s">
        <v>1005</v>
      </c>
      <c r="AM605" s="2" t="s">
        <v>51</v>
      </c>
      <c r="AN605" s="2" t="s">
        <v>247</v>
      </c>
      <c r="AO605" s="2" t="s">
        <v>162</v>
      </c>
      <c r="AP605" s="2" t="s">
        <v>163</v>
      </c>
      <c r="AQ605" s="2" t="s">
        <v>55</v>
      </c>
      <c r="AR605" s="2"/>
      <c r="AS605" s="2"/>
      <c r="AT605" s="363">
        <v>0</v>
      </c>
      <c r="AU605" s="2" t="s">
        <v>6796</v>
      </c>
      <c r="AV605" s="6">
        <v>41528</v>
      </c>
      <c r="AW605" s="39">
        <v>41558.647222222222</v>
      </c>
      <c r="AX605" s="2" t="s">
        <v>48</v>
      </c>
      <c r="AY605" s="7">
        <v>14380</v>
      </c>
      <c r="AZ605" s="3">
        <v>7000</v>
      </c>
      <c r="BA605" s="16" t="s">
        <v>16379</v>
      </c>
      <c r="BB605" s="16" t="s">
        <v>16380</v>
      </c>
    </row>
    <row r="606" spans="1:54" s="16" customFormat="1" x14ac:dyDescent="0.2">
      <c r="A606" s="382"/>
      <c r="B606" s="16" t="s">
        <v>4926</v>
      </c>
      <c r="C606" s="16">
        <v>82</v>
      </c>
      <c r="D606" s="16" t="s">
        <v>4458</v>
      </c>
      <c r="E606" s="16" t="s">
        <v>4593</v>
      </c>
      <c r="F606" s="16" t="s">
        <v>5401</v>
      </c>
      <c r="G606" s="16" t="s">
        <v>4568</v>
      </c>
      <c r="H606" s="16" t="s">
        <v>4569</v>
      </c>
      <c r="I606" s="16" t="s">
        <v>4570</v>
      </c>
      <c r="J606" s="17">
        <v>41310</v>
      </c>
      <c r="K606" s="18">
        <f t="shared" si="24"/>
        <v>248.9111111111124</v>
      </c>
      <c r="L606" s="2">
        <v>1727402</v>
      </c>
      <c r="M606" s="2" t="s">
        <v>6797</v>
      </c>
      <c r="N606" s="2" t="s">
        <v>6798</v>
      </c>
      <c r="O606" s="2" t="s">
        <v>38</v>
      </c>
      <c r="P606" s="2" t="s">
        <v>6878</v>
      </c>
      <c r="Q606" s="2"/>
      <c r="R606" s="6">
        <v>41137</v>
      </c>
      <c r="S606" s="2" t="s">
        <v>39</v>
      </c>
      <c r="T606" s="7">
        <v>36680</v>
      </c>
      <c r="U606" s="7">
        <v>36680</v>
      </c>
      <c r="V606" s="2" t="s">
        <v>39</v>
      </c>
      <c r="W606" s="2" t="s">
        <v>39</v>
      </c>
      <c r="X606" s="2" t="s">
        <v>39</v>
      </c>
      <c r="Y606" s="2">
        <v>0</v>
      </c>
      <c r="Z606" s="2"/>
      <c r="AA606" s="48">
        <v>18340</v>
      </c>
      <c r="AB606" s="2">
        <v>0</v>
      </c>
      <c r="AC606" s="2" t="s">
        <v>41</v>
      </c>
      <c r="AD606" s="2">
        <v>0</v>
      </c>
      <c r="AE606" s="2" t="s">
        <v>42</v>
      </c>
      <c r="AF606" s="2" t="s">
        <v>43</v>
      </c>
      <c r="AG606" s="2"/>
      <c r="AH606" s="2" t="s">
        <v>44</v>
      </c>
      <c r="AI606" s="2" t="s">
        <v>89</v>
      </c>
      <c r="AJ606" s="2" t="s">
        <v>2078</v>
      </c>
      <c r="AK606" s="2" t="s">
        <v>49</v>
      </c>
      <c r="AL606" s="2" t="s">
        <v>50</v>
      </c>
      <c r="AM606" s="2" t="s">
        <v>51</v>
      </c>
      <c r="AN606" s="2" t="s">
        <v>122</v>
      </c>
      <c r="AO606" s="2" t="s">
        <v>53</v>
      </c>
      <c r="AP606" s="2" t="s">
        <v>54</v>
      </c>
      <c r="AQ606" s="2" t="s">
        <v>55</v>
      </c>
      <c r="AR606" s="2"/>
      <c r="AS606" s="2"/>
      <c r="AT606" s="363">
        <v>0</v>
      </c>
      <c r="AU606" s="2" t="s">
        <v>6799</v>
      </c>
      <c r="AV606" s="6">
        <v>41535</v>
      </c>
      <c r="AW606" s="39">
        <v>41558.911111111112</v>
      </c>
      <c r="AX606" s="2" t="s">
        <v>48</v>
      </c>
      <c r="AY606" s="7">
        <v>36680</v>
      </c>
      <c r="AZ606" s="3">
        <v>5012</v>
      </c>
      <c r="BA606" s="16" t="s">
        <v>16381</v>
      </c>
      <c r="BB606" s="16" t="s">
        <v>16382</v>
      </c>
    </row>
    <row r="607" spans="1:54" s="16" customFormat="1" x14ac:dyDescent="0.2">
      <c r="A607" s="382"/>
      <c r="B607" s="16" t="s">
        <v>4926</v>
      </c>
      <c r="C607" s="16">
        <v>93</v>
      </c>
      <c r="D607" s="16" t="s">
        <v>4458</v>
      </c>
      <c r="E607" s="16" t="s">
        <v>5513</v>
      </c>
      <c r="F607" s="16" t="s">
        <v>5401</v>
      </c>
      <c r="G607" s="16" t="s">
        <v>4577</v>
      </c>
      <c r="H607" s="16" t="s">
        <v>4569</v>
      </c>
      <c r="I607" s="16" t="s">
        <v>5203</v>
      </c>
      <c r="J607" s="17">
        <v>41388</v>
      </c>
      <c r="K607" s="18">
        <f t="shared" si="24"/>
        <v>170.98819444444234</v>
      </c>
      <c r="L607" s="2">
        <v>1727495</v>
      </c>
      <c r="M607" s="2" t="s">
        <v>6800</v>
      </c>
      <c r="N607" s="2" t="s">
        <v>6801</v>
      </c>
      <c r="O607" s="2" t="s">
        <v>38</v>
      </c>
      <c r="P607" s="2" t="s">
        <v>6879</v>
      </c>
      <c r="Q607" s="2"/>
      <c r="R607" s="6">
        <v>41358</v>
      </c>
      <c r="S607" s="2" t="s">
        <v>39</v>
      </c>
      <c r="T607" s="7">
        <v>10000</v>
      </c>
      <c r="U607" s="7">
        <v>10000</v>
      </c>
      <c r="V607" s="2" t="s">
        <v>39</v>
      </c>
      <c r="W607" s="2" t="s">
        <v>39</v>
      </c>
      <c r="X607" s="2" t="s">
        <v>39</v>
      </c>
      <c r="Y607" s="2">
        <v>0</v>
      </c>
      <c r="Z607" s="2"/>
      <c r="AA607" s="48">
        <v>5000</v>
      </c>
      <c r="AB607" s="2">
        <v>0</v>
      </c>
      <c r="AC607" s="2" t="s">
        <v>41</v>
      </c>
      <c r="AD607" s="2">
        <v>0</v>
      </c>
      <c r="AE607" s="2" t="s">
        <v>42</v>
      </c>
      <c r="AF607" s="2" t="s">
        <v>43</v>
      </c>
      <c r="AG607" s="2"/>
      <c r="AH607" s="2" t="s">
        <v>44</v>
      </c>
      <c r="AI607" s="2" t="s">
        <v>89</v>
      </c>
      <c r="AJ607" s="2" t="s">
        <v>6241</v>
      </c>
      <c r="AK607" s="2" t="s">
        <v>97</v>
      </c>
      <c r="AL607" s="2" t="s">
        <v>75</v>
      </c>
      <c r="AM607" s="2" t="s">
        <v>76</v>
      </c>
      <c r="AN607" s="2" t="s">
        <v>116</v>
      </c>
      <c r="AO607" s="2" t="s">
        <v>117</v>
      </c>
      <c r="AP607" s="2" t="s">
        <v>54</v>
      </c>
      <c r="AQ607" s="2" t="s">
        <v>55</v>
      </c>
      <c r="AR607" s="2"/>
      <c r="AS607" s="2"/>
      <c r="AT607" s="363">
        <v>0</v>
      </c>
      <c r="AU607" s="2" t="s">
        <v>6802</v>
      </c>
      <c r="AV607" s="6">
        <v>41534</v>
      </c>
      <c r="AW607" s="39">
        <v>41558.988194444442</v>
      </c>
      <c r="AX607" s="2" t="s">
        <v>48</v>
      </c>
      <c r="AY607" s="7">
        <v>10000</v>
      </c>
      <c r="AZ607" s="3">
        <v>8064</v>
      </c>
      <c r="BA607" s="16" t="s">
        <v>16383</v>
      </c>
      <c r="BB607" s="16" t="s">
        <v>14047</v>
      </c>
    </row>
    <row r="608" spans="1:54" s="16" customFormat="1" x14ac:dyDescent="0.2">
      <c r="A608" s="382"/>
      <c r="B608" s="16" t="s">
        <v>4926</v>
      </c>
      <c r="C608" s="16">
        <v>14</v>
      </c>
      <c r="D608" s="16" t="s">
        <v>4457</v>
      </c>
      <c r="E608" s="16" t="s">
        <v>4590</v>
      </c>
      <c r="F608" s="16" t="s">
        <v>5151</v>
      </c>
      <c r="G608" s="16" t="s">
        <v>4566</v>
      </c>
      <c r="H608" s="16" t="s">
        <v>4567</v>
      </c>
      <c r="I608" s="16" t="s">
        <v>7440</v>
      </c>
      <c r="J608" s="17" t="s">
        <v>5365</v>
      </c>
      <c r="K608" s="18" t="e">
        <f t="shared" si="24"/>
        <v>#VALUE!</v>
      </c>
      <c r="L608" s="2">
        <v>1727532</v>
      </c>
      <c r="M608" s="2" t="s">
        <v>6803</v>
      </c>
      <c r="N608" s="2" t="s">
        <v>6804</v>
      </c>
      <c r="O608" s="2" t="s">
        <v>38</v>
      </c>
      <c r="P608" s="2" t="s">
        <v>6880</v>
      </c>
      <c r="Q608" s="2"/>
      <c r="R608" s="6">
        <v>41497</v>
      </c>
      <c r="S608" s="2" t="s">
        <v>39</v>
      </c>
      <c r="T608" s="7">
        <v>10379.469999999999</v>
      </c>
      <c r="U608" s="7">
        <v>12511</v>
      </c>
      <c r="V608" s="2" t="s">
        <v>39</v>
      </c>
      <c r="W608" s="2" t="s">
        <v>39</v>
      </c>
      <c r="X608" s="2" t="s">
        <v>39</v>
      </c>
      <c r="Y608" s="2">
        <v>0</v>
      </c>
      <c r="Z608" s="2"/>
      <c r="AA608" s="48">
        <v>5189.74</v>
      </c>
      <c r="AB608" s="2">
        <v>0</v>
      </c>
      <c r="AC608" s="2" t="s">
        <v>41</v>
      </c>
      <c r="AD608" s="2">
        <v>0</v>
      </c>
      <c r="AE608" s="2" t="s">
        <v>42</v>
      </c>
      <c r="AF608" s="2" t="s">
        <v>43</v>
      </c>
      <c r="AG608" s="2"/>
      <c r="AH608" s="2" t="s">
        <v>44</v>
      </c>
      <c r="AI608" s="2" t="s">
        <v>3189</v>
      </c>
      <c r="AJ608" s="2" t="s">
        <v>2046</v>
      </c>
      <c r="AK608" s="2" t="s">
        <v>427</v>
      </c>
      <c r="AL608" s="2" t="s">
        <v>75</v>
      </c>
      <c r="AM608" s="2" t="s">
        <v>177</v>
      </c>
      <c r="AN608" s="2" t="s">
        <v>1459</v>
      </c>
      <c r="AO608" s="2" t="s">
        <v>53</v>
      </c>
      <c r="AP608" s="2" t="s">
        <v>54</v>
      </c>
      <c r="AQ608" s="2" t="s">
        <v>55</v>
      </c>
      <c r="AR608" s="2"/>
      <c r="AS608" s="2"/>
      <c r="AT608" s="363">
        <v>0</v>
      </c>
      <c r="AU608" s="2" t="s">
        <v>6805</v>
      </c>
      <c r="AV608" s="6">
        <v>41547</v>
      </c>
      <c r="AW608" s="39">
        <v>41559.042361111111</v>
      </c>
      <c r="AX608" s="2" t="s">
        <v>48</v>
      </c>
      <c r="AY608" s="7">
        <v>10379.469999999999</v>
      </c>
      <c r="AZ608" s="3">
        <v>5002</v>
      </c>
      <c r="BA608" s="16" t="s">
        <v>16384</v>
      </c>
      <c r="BB608" s="16" t="s">
        <v>16385</v>
      </c>
    </row>
    <row r="609" spans="1:54" s="16" customFormat="1" x14ac:dyDescent="0.2">
      <c r="A609" s="382"/>
      <c r="B609" s="16" t="s">
        <v>4926</v>
      </c>
      <c r="C609" s="16">
        <v>82</v>
      </c>
      <c r="D609" s="16" t="s">
        <v>4458</v>
      </c>
      <c r="E609" s="35" t="s">
        <v>4626</v>
      </c>
      <c r="F609" s="16" t="s">
        <v>5401</v>
      </c>
      <c r="G609" s="16" t="s">
        <v>4568</v>
      </c>
      <c r="H609" s="16" t="s">
        <v>4567</v>
      </c>
      <c r="I609" s="16" t="s">
        <v>7440</v>
      </c>
      <c r="J609" s="17" t="s">
        <v>5365</v>
      </c>
      <c r="K609" s="18" t="e">
        <f t="shared" si="24"/>
        <v>#VALUE!</v>
      </c>
      <c r="L609" s="2">
        <v>1727553</v>
      </c>
      <c r="M609" s="2" t="s">
        <v>6806</v>
      </c>
      <c r="N609" s="2" t="s">
        <v>6807</v>
      </c>
      <c r="O609" s="2" t="s">
        <v>38</v>
      </c>
      <c r="P609" s="2" t="s">
        <v>6883</v>
      </c>
      <c r="Q609" s="2"/>
      <c r="R609" s="6">
        <v>41003</v>
      </c>
      <c r="S609" s="2" t="s">
        <v>39</v>
      </c>
      <c r="T609" s="7">
        <v>18600</v>
      </c>
      <c r="U609" s="7">
        <v>20000</v>
      </c>
      <c r="V609" s="2" t="s">
        <v>39</v>
      </c>
      <c r="W609" s="2" t="s">
        <v>39</v>
      </c>
      <c r="X609" s="2" t="s">
        <v>39</v>
      </c>
      <c r="Y609" s="2">
        <v>0</v>
      </c>
      <c r="Z609" s="2"/>
      <c r="AA609" s="48">
        <v>9300</v>
      </c>
      <c r="AB609" s="2">
        <v>0</v>
      </c>
      <c r="AC609" s="2" t="s">
        <v>41</v>
      </c>
      <c r="AD609" s="2">
        <v>0</v>
      </c>
      <c r="AE609" s="2" t="s">
        <v>42</v>
      </c>
      <c r="AF609" s="2" t="s">
        <v>43</v>
      </c>
      <c r="AG609" s="2"/>
      <c r="AH609" s="2" t="s">
        <v>44</v>
      </c>
      <c r="AI609" s="2" t="s">
        <v>89</v>
      </c>
      <c r="AJ609" s="2" t="s">
        <v>6241</v>
      </c>
      <c r="AK609" s="2" t="s">
        <v>97</v>
      </c>
      <c r="AL609" s="2" t="s">
        <v>98</v>
      </c>
      <c r="AM609" s="2" t="s">
        <v>51</v>
      </c>
      <c r="AN609" s="2" t="s">
        <v>2293</v>
      </c>
      <c r="AO609" s="2" t="s">
        <v>162</v>
      </c>
      <c r="AP609" s="2" t="s">
        <v>163</v>
      </c>
      <c r="AQ609" s="2" t="s">
        <v>55</v>
      </c>
      <c r="AR609" s="2"/>
      <c r="AS609" s="2"/>
      <c r="AT609" s="363">
        <v>0</v>
      </c>
      <c r="AU609" s="2" t="s">
        <v>6808</v>
      </c>
      <c r="AV609" s="6">
        <v>41522</v>
      </c>
      <c r="AW609" s="39">
        <v>41559.065972222219</v>
      </c>
      <c r="AX609" s="2" t="s">
        <v>48</v>
      </c>
      <c r="AY609" s="7">
        <v>18600</v>
      </c>
      <c r="AZ609" s="3">
        <v>8065</v>
      </c>
      <c r="BA609" s="16" t="s">
        <v>6807</v>
      </c>
      <c r="BB609" s="16" t="s">
        <v>16386</v>
      </c>
    </row>
    <row r="610" spans="1:54" s="16" customFormat="1" x14ac:dyDescent="0.2">
      <c r="A610" s="382"/>
      <c r="B610" s="16" t="s">
        <v>4926</v>
      </c>
      <c r="C610" s="16">
        <v>82</v>
      </c>
      <c r="D610" s="16" t="s">
        <v>4458</v>
      </c>
      <c r="E610" s="16" t="s">
        <v>4593</v>
      </c>
      <c r="F610" s="16" t="s">
        <v>5401</v>
      </c>
      <c r="G610" s="16" t="s">
        <v>4568</v>
      </c>
      <c r="H610" s="16" t="s">
        <v>4567</v>
      </c>
      <c r="I610" s="16" t="s">
        <v>7440</v>
      </c>
      <c r="J610" s="17" t="s">
        <v>5365</v>
      </c>
      <c r="K610" s="18" t="e">
        <f t="shared" si="24"/>
        <v>#VALUE!</v>
      </c>
      <c r="L610" s="2">
        <v>1727571</v>
      </c>
      <c r="M610" s="2" t="s">
        <v>6809</v>
      </c>
      <c r="N610" s="2" t="s">
        <v>6810</v>
      </c>
      <c r="O610" s="2" t="s">
        <v>38</v>
      </c>
      <c r="P610" s="2" t="s">
        <v>6885</v>
      </c>
      <c r="Q610" s="2"/>
      <c r="R610" s="6">
        <v>40813</v>
      </c>
      <c r="S610" s="2" t="s">
        <v>39</v>
      </c>
      <c r="T610" s="7">
        <v>44550</v>
      </c>
      <c r="U610" s="7">
        <v>45000</v>
      </c>
      <c r="V610" s="2" t="s">
        <v>39</v>
      </c>
      <c r="W610" s="2" t="s">
        <v>39</v>
      </c>
      <c r="X610" s="2" t="s">
        <v>39</v>
      </c>
      <c r="Y610" s="2">
        <v>0</v>
      </c>
      <c r="Z610" s="2"/>
      <c r="AA610" s="48">
        <v>22275</v>
      </c>
      <c r="AB610" s="2">
        <v>0</v>
      </c>
      <c r="AC610" s="2" t="s">
        <v>41</v>
      </c>
      <c r="AD610" s="2">
        <v>0</v>
      </c>
      <c r="AE610" s="2" t="s">
        <v>42</v>
      </c>
      <c r="AF610" s="2" t="s">
        <v>43</v>
      </c>
      <c r="AG610" s="2"/>
      <c r="AH610" s="2" t="s">
        <v>44</v>
      </c>
      <c r="AI610" s="2" t="s">
        <v>89</v>
      </c>
      <c r="AJ610" s="2" t="s">
        <v>2078</v>
      </c>
      <c r="AK610" s="2" t="s">
        <v>49</v>
      </c>
      <c r="AL610" s="2" t="s">
        <v>50</v>
      </c>
      <c r="AM610" s="2" t="s">
        <v>51</v>
      </c>
      <c r="AN610" s="2" t="s">
        <v>5575</v>
      </c>
      <c r="AO610" s="2" t="s">
        <v>154</v>
      </c>
      <c r="AP610" s="2" t="s">
        <v>155</v>
      </c>
      <c r="AQ610" s="2" t="s">
        <v>55</v>
      </c>
      <c r="AR610" s="2"/>
      <c r="AS610" s="2"/>
      <c r="AT610" s="363">
        <v>0</v>
      </c>
      <c r="AU610" s="2" t="s">
        <v>6811</v>
      </c>
      <c r="AV610" s="6">
        <v>41519</v>
      </c>
      <c r="AW610" s="39">
        <v>41559.084722222222</v>
      </c>
      <c r="AX610" s="2" t="s">
        <v>48</v>
      </c>
      <c r="AY610" s="7">
        <v>44550</v>
      </c>
      <c r="AZ610" s="3">
        <v>5012</v>
      </c>
      <c r="BA610" s="16" t="s">
        <v>16387</v>
      </c>
      <c r="BB610" s="16" t="s">
        <v>16388</v>
      </c>
    </row>
    <row r="611" spans="1:54" s="16" customFormat="1" x14ac:dyDescent="0.2">
      <c r="A611" s="382"/>
      <c r="B611" s="16" t="s">
        <v>4926</v>
      </c>
      <c r="C611" s="16">
        <v>93</v>
      </c>
      <c r="D611" s="16" t="s">
        <v>4458</v>
      </c>
      <c r="E611" s="2" t="s">
        <v>4597</v>
      </c>
      <c r="F611" s="16" t="s">
        <v>5401</v>
      </c>
      <c r="G611" s="16" t="s">
        <v>4571</v>
      </c>
      <c r="H611" s="16" t="s">
        <v>4569</v>
      </c>
      <c r="I611" s="16" t="s">
        <v>7439</v>
      </c>
      <c r="J611" s="17" t="s">
        <v>5365</v>
      </c>
      <c r="K611" s="18" t="e">
        <f t="shared" si="24"/>
        <v>#VALUE!</v>
      </c>
      <c r="L611" s="2">
        <v>1727586</v>
      </c>
      <c r="M611" s="2" t="s">
        <v>6812</v>
      </c>
      <c r="N611" s="2" t="s">
        <v>6813</v>
      </c>
      <c r="O611" s="2" t="s">
        <v>38</v>
      </c>
      <c r="P611" s="2" t="s">
        <v>6886</v>
      </c>
      <c r="Q611" s="2"/>
      <c r="R611" s="6">
        <v>40195</v>
      </c>
      <c r="S611" s="2" t="s">
        <v>39</v>
      </c>
      <c r="T611" s="7">
        <v>50184</v>
      </c>
      <c r="U611" s="7">
        <v>50184</v>
      </c>
      <c r="V611" s="2" t="s">
        <v>39</v>
      </c>
      <c r="W611" s="2" t="s">
        <v>39</v>
      </c>
      <c r="X611" s="2" t="s">
        <v>39</v>
      </c>
      <c r="Y611" s="2">
        <v>0</v>
      </c>
      <c r="Z611" s="2"/>
      <c r="AA611" s="48">
        <v>25092</v>
      </c>
      <c r="AB611" s="2">
        <v>0</v>
      </c>
      <c r="AC611" s="2" t="s">
        <v>41</v>
      </c>
      <c r="AD611" s="2">
        <v>0</v>
      </c>
      <c r="AE611" s="2" t="s">
        <v>42</v>
      </c>
      <c r="AF611" s="2" t="s">
        <v>43</v>
      </c>
      <c r="AG611" s="2"/>
      <c r="AH611" s="2" t="s">
        <v>44</v>
      </c>
      <c r="AI611" s="2" t="s">
        <v>89</v>
      </c>
      <c r="AJ611" s="2" t="s">
        <v>6241</v>
      </c>
      <c r="AK611" s="2" t="s">
        <v>49</v>
      </c>
      <c r="AL611" s="2" t="s">
        <v>50</v>
      </c>
      <c r="AM611" s="2" t="s">
        <v>51</v>
      </c>
      <c r="AN611" s="2" t="s">
        <v>69</v>
      </c>
      <c r="AO611" s="2" t="s">
        <v>53</v>
      </c>
      <c r="AP611" s="2" t="s">
        <v>54</v>
      </c>
      <c r="AQ611" s="2" t="s">
        <v>55</v>
      </c>
      <c r="AR611" s="2"/>
      <c r="AS611" s="2"/>
      <c r="AT611" s="363">
        <v>0</v>
      </c>
      <c r="AU611" s="2" t="s">
        <v>6814</v>
      </c>
      <c r="AV611" s="6">
        <v>41544</v>
      </c>
      <c r="AW611" s="39">
        <v>41559.09652777778</v>
      </c>
      <c r="AX611" s="2" t="s">
        <v>48</v>
      </c>
      <c r="AY611" s="7">
        <v>50184</v>
      </c>
      <c r="AZ611" s="3">
        <v>5030</v>
      </c>
      <c r="BA611" s="16" t="s">
        <v>16389</v>
      </c>
      <c r="BB611" s="16" t="s">
        <v>16390</v>
      </c>
    </row>
    <row r="612" spans="1:54" s="16" customFormat="1" x14ac:dyDescent="0.2">
      <c r="A612" s="382"/>
      <c r="B612" s="16" t="s">
        <v>4926</v>
      </c>
      <c r="C612" s="16">
        <v>93</v>
      </c>
      <c r="D612" s="16" t="s">
        <v>4458</v>
      </c>
      <c r="E612" s="16" t="s">
        <v>4589</v>
      </c>
      <c r="F612" s="16" t="s">
        <v>5401</v>
      </c>
      <c r="G612" s="16" t="s">
        <v>4568</v>
      </c>
      <c r="H612" s="16" t="s">
        <v>4569</v>
      </c>
      <c r="I612" s="16" t="s">
        <v>7438</v>
      </c>
      <c r="J612" s="17" t="s">
        <v>5365</v>
      </c>
      <c r="K612" s="18" t="e">
        <f t="shared" si="24"/>
        <v>#VALUE!</v>
      </c>
      <c r="L612" s="2">
        <v>1722072</v>
      </c>
      <c r="M612" s="2" t="s">
        <v>6830</v>
      </c>
      <c r="N612" s="2" t="s">
        <v>6831</v>
      </c>
      <c r="O612" s="2" t="s">
        <v>38</v>
      </c>
      <c r="P612" s="2" t="s">
        <v>5505</v>
      </c>
      <c r="Q612" s="2"/>
      <c r="R612" s="6">
        <v>41290</v>
      </c>
      <c r="S612" s="2" t="s">
        <v>39</v>
      </c>
      <c r="T612" s="7">
        <v>461570</v>
      </c>
      <c r="U612" s="7">
        <v>461570</v>
      </c>
      <c r="V612" s="2" t="s">
        <v>39</v>
      </c>
      <c r="W612" s="2" t="s">
        <v>39</v>
      </c>
      <c r="X612" s="2" t="s">
        <v>39</v>
      </c>
      <c r="Y612" s="5">
        <v>461570</v>
      </c>
      <c r="Z612" s="2" t="s">
        <v>41</v>
      </c>
      <c r="AA612" s="48">
        <v>230785</v>
      </c>
      <c r="AB612" s="2">
        <v>0</v>
      </c>
      <c r="AC612" s="2" t="s">
        <v>41</v>
      </c>
      <c r="AD612" s="2">
        <v>0</v>
      </c>
      <c r="AE612" s="2" t="s">
        <v>42</v>
      </c>
      <c r="AF612" s="2" t="s">
        <v>43</v>
      </c>
      <c r="AG612" s="2"/>
      <c r="AH612" s="2" t="s">
        <v>44</v>
      </c>
      <c r="AI612" s="2" t="s">
        <v>89</v>
      </c>
      <c r="AJ612" s="2" t="s">
        <v>6550</v>
      </c>
      <c r="AK612" s="2" t="s">
        <v>97</v>
      </c>
      <c r="AL612" s="2" t="s">
        <v>50</v>
      </c>
      <c r="AM612" s="2" t="s">
        <v>51</v>
      </c>
      <c r="AN612" s="2" t="s">
        <v>168</v>
      </c>
      <c r="AO612" s="2" t="s">
        <v>162</v>
      </c>
      <c r="AP612" s="2" t="s">
        <v>163</v>
      </c>
      <c r="AQ612" s="2" t="s">
        <v>55</v>
      </c>
      <c r="AR612" s="2"/>
      <c r="AS612" s="2"/>
      <c r="AT612" s="363">
        <v>0</v>
      </c>
      <c r="AU612" s="2" t="s">
        <v>6832</v>
      </c>
      <c r="AV612" s="6">
        <v>41540</v>
      </c>
      <c r="AW612" s="39">
        <v>41549.025000000001</v>
      </c>
      <c r="AX612" s="2" t="s">
        <v>48</v>
      </c>
      <c r="AY612" s="7">
        <v>461570</v>
      </c>
      <c r="AZ612" s="3" t="s">
        <v>10308</v>
      </c>
      <c r="BA612" s="16" t="s">
        <v>16391</v>
      </c>
      <c r="BB612" s="16" t="s">
        <v>16392</v>
      </c>
    </row>
    <row r="613" spans="1:54" s="16" customFormat="1" x14ac:dyDescent="0.2">
      <c r="A613" s="382"/>
      <c r="B613" s="16" t="s">
        <v>4926</v>
      </c>
      <c r="C613" s="16">
        <v>82</v>
      </c>
      <c r="D613" s="16" t="s">
        <v>4458</v>
      </c>
      <c r="E613" s="16" t="s">
        <v>4633</v>
      </c>
      <c r="F613" s="16" t="s">
        <v>9407</v>
      </c>
      <c r="G613" s="16" t="s">
        <v>4568</v>
      </c>
      <c r="H613" s="16" t="s">
        <v>4584</v>
      </c>
      <c r="I613" s="16" t="s">
        <v>4584</v>
      </c>
      <c r="J613" s="17" t="s">
        <v>5365</v>
      </c>
      <c r="K613" s="18" t="e">
        <f t="shared" si="24"/>
        <v>#VALUE!</v>
      </c>
      <c r="L613" s="2">
        <v>1722875</v>
      </c>
      <c r="M613" s="2" t="s">
        <v>6833</v>
      </c>
      <c r="N613" s="2" t="s">
        <v>6834</v>
      </c>
      <c r="O613" s="2" t="s">
        <v>38</v>
      </c>
      <c r="P613" s="2" t="s">
        <v>6884</v>
      </c>
      <c r="Q613" s="2"/>
      <c r="R613" s="6">
        <v>40764</v>
      </c>
      <c r="S613" s="2" t="s">
        <v>39</v>
      </c>
      <c r="T613" s="7">
        <v>6000</v>
      </c>
      <c r="U613" s="7">
        <v>6000</v>
      </c>
      <c r="V613" s="2" t="s">
        <v>39</v>
      </c>
      <c r="W613" s="2" t="s">
        <v>39</v>
      </c>
      <c r="X613" s="2" t="s">
        <v>39</v>
      </c>
      <c r="Y613" s="2">
        <v>0</v>
      </c>
      <c r="Z613" s="2"/>
      <c r="AA613" s="48">
        <v>3000</v>
      </c>
      <c r="AB613" s="2">
        <v>0</v>
      </c>
      <c r="AC613" s="2" t="s">
        <v>41</v>
      </c>
      <c r="AD613" s="2">
        <v>0</v>
      </c>
      <c r="AE613" s="2" t="s">
        <v>42</v>
      </c>
      <c r="AF613" s="2" t="s">
        <v>43</v>
      </c>
      <c r="AG613" s="2"/>
      <c r="AH613" s="2" t="s">
        <v>44</v>
      </c>
      <c r="AI613" s="35" t="s">
        <v>3815</v>
      </c>
      <c r="AJ613" s="2" t="s">
        <v>2078</v>
      </c>
      <c r="AK613" s="2" t="s">
        <v>97</v>
      </c>
      <c r="AL613" s="2" t="s">
        <v>75</v>
      </c>
      <c r="AM613" s="2" t="s">
        <v>76</v>
      </c>
      <c r="AN613" s="2" t="s">
        <v>273</v>
      </c>
      <c r="AO613" s="2" t="s">
        <v>274</v>
      </c>
      <c r="AP613" s="2" t="s">
        <v>218</v>
      </c>
      <c r="AQ613" s="2" t="s">
        <v>55</v>
      </c>
      <c r="AR613" s="2"/>
      <c r="AS613" s="2"/>
      <c r="AT613" s="363">
        <v>0</v>
      </c>
      <c r="AU613" s="2" t="s">
        <v>6835</v>
      </c>
      <c r="AV613" s="6">
        <v>41499</v>
      </c>
      <c r="AW613" s="39">
        <v>41550.137499999997</v>
      </c>
      <c r="AX613" s="2" t="s">
        <v>48</v>
      </c>
      <c r="AY613" s="7">
        <v>6000</v>
      </c>
      <c r="AZ613" s="3">
        <v>7003</v>
      </c>
      <c r="BA613" s="16" t="s">
        <v>16393</v>
      </c>
      <c r="BB613" s="16" t="s">
        <v>16394</v>
      </c>
    </row>
    <row r="614" spans="1:54" s="16" customFormat="1" x14ac:dyDescent="0.2">
      <c r="A614" s="382"/>
      <c r="B614" s="16" t="s">
        <v>4926</v>
      </c>
      <c r="C614" s="16">
        <v>82</v>
      </c>
      <c r="D614" s="16" t="s">
        <v>4458</v>
      </c>
      <c r="E614" s="16" t="s">
        <v>9395</v>
      </c>
      <c r="F614" s="16" t="s">
        <v>5401</v>
      </c>
      <c r="G614" s="16" t="s">
        <v>6881</v>
      </c>
      <c r="H614" s="16" t="s">
        <v>4567</v>
      </c>
      <c r="I614" s="16" t="s">
        <v>7440</v>
      </c>
      <c r="J614" s="17" t="s">
        <v>5365</v>
      </c>
      <c r="K614" s="18" t="e">
        <f t="shared" si="24"/>
        <v>#VALUE!</v>
      </c>
      <c r="L614" s="2">
        <v>1725342</v>
      </c>
      <c r="M614" s="2" t="s">
        <v>6836</v>
      </c>
      <c r="N614" s="2" t="s">
        <v>6759</v>
      </c>
      <c r="O614" s="2" t="s">
        <v>38</v>
      </c>
      <c r="P614" s="2" t="s">
        <v>6760</v>
      </c>
      <c r="Q614" s="2"/>
      <c r="R614" s="6">
        <v>41221</v>
      </c>
      <c r="S614" s="2" t="s">
        <v>39</v>
      </c>
      <c r="T614" s="7">
        <v>2732.5</v>
      </c>
      <c r="U614" s="7">
        <v>3154</v>
      </c>
      <c r="V614" s="2" t="s">
        <v>39</v>
      </c>
      <c r="W614" s="2" t="s">
        <v>39</v>
      </c>
      <c r="X614" s="2" t="s">
        <v>39</v>
      </c>
      <c r="Y614" s="5">
        <v>2732.5</v>
      </c>
      <c r="Z614" s="2" t="s">
        <v>41</v>
      </c>
      <c r="AA614" s="48">
        <v>1366.25</v>
      </c>
      <c r="AB614" s="2">
        <v>0</v>
      </c>
      <c r="AC614" s="2" t="s">
        <v>41</v>
      </c>
      <c r="AD614" s="2">
        <v>0</v>
      </c>
      <c r="AE614" s="2" t="s">
        <v>42</v>
      </c>
      <c r="AF614" s="2" t="s">
        <v>43</v>
      </c>
      <c r="AG614" s="2"/>
      <c r="AH614" s="2" t="s">
        <v>44</v>
      </c>
      <c r="AI614" s="2" t="s">
        <v>89</v>
      </c>
      <c r="AJ614" s="2" t="s">
        <v>3127</v>
      </c>
      <c r="AK614" s="2" t="s">
        <v>49</v>
      </c>
      <c r="AL614" s="2" t="s">
        <v>50</v>
      </c>
      <c r="AM614" s="2" t="s">
        <v>51</v>
      </c>
      <c r="AN614" s="2" t="s">
        <v>366</v>
      </c>
      <c r="AO614" s="2" t="s">
        <v>117</v>
      </c>
      <c r="AP614" s="2" t="s">
        <v>54</v>
      </c>
      <c r="AQ614" s="2" t="s">
        <v>55</v>
      </c>
      <c r="AR614" s="2"/>
      <c r="AS614" s="2"/>
      <c r="AT614" s="363">
        <v>0</v>
      </c>
      <c r="AU614" s="2" t="s">
        <v>6837</v>
      </c>
      <c r="AV614" s="6">
        <v>41541</v>
      </c>
      <c r="AW614" s="39">
        <v>41556.380555555559</v>
      </c>
      <c r="AX614" s="2" t="s">
        <v>48</v>
      </c>
      <c r="AY614" s="7">
        <v>2732.5</v>
      </c>
      <c r="AZ614" s="3">
        <v>5071</v>
      </c>
      <c r="BA614" s="16" t="s">
        <v>16357</v>
      </c>
      <c r="BB614" s="16" t="s">
        <v>16358</v>
      </c>
    </row>
    <row r="615" spans="1:54" s="16" customFormat="1" x14ac:dyDescent="0.2">
      <c r="A615" s="382"/>
      <c r="B615" s="16" t="s">
        <v>4926</v>
      </c>
      <c r="C615" s="16">
        <v>93</v>
      </c>
      <c r="D615" s="16" t="s">
        <v>4458</v>
      </c>
      <c r="E615" s="35" t="s">
        <v>4591</v>
      </c>
      <c r="F615" s="16" t="s">
        <v>4604</v>
      </c>
      <c r="G615" s="16" t="s">
        <v>4582</v>
      </c>
      <c r="H615" s="16" t="s">
        <v>4569</v>
      </c>
      <c r="I615" s="16" t="s">
        <v>4570</v>
      </c>
      <c r="J615" s="17" t="s">
        <v>5365</v>
      </c>
      <c r="K615" s="18" t="e">
        <f t="shared" si="24"/>
        <v>#VALUE!</v>
      </c>
      <c r="L615" s="2">
        <v>1727883</v>
      </c>
      <c r="M615" s="2" t="s">
        <v>6838</v>
      </c>
      <c r="N615" s="2" t="s">
        <v>6839</v>
      </c>
      <c r="O615" s="2" t="s">
        <v>38</v>
      </c>
      <c r="P615" s="2" t="s">
        <v>6840</v>
      </c>
      <c r="Q615" s="2"/>
      <c r="R615" s="6">
        <v>41427</v>
      </c>
      <c r="S615" s="2" t="s">
        <v>39</v>
      </c>
      <c r="T615" s="7">
        <v>63242</v>
      </c>
      <c r="U615" s="7">
        <v>63242</v>
      </c>
      <c r="V615" s="2" t="s">
        <v>39</v>
      </c>
      <c r="W615" s="2" t="s">
        <v>39</v>
      </c>
      <c r="X615" s="2" t="s">
        <v>39</v>
      </c>
      <c r="Y615" s="5">
        <v>63242</v>
      </c>
      <c r="Z615" s="2" t="s">
        <v>41</v>
      </c>
      <c r="AA615" s="48">
        <v>31621</v>
      </c>
      <c r="AB615" s="2">
        <v>0</v>
      </c>
      <c r="AC615" s="2" t="s">
        <v>41</v>
      </c>
      <c r="AD615" s="2">
        <v>0</v>
      </c>
      <c r="AE615" s="2" t="s">
        <v>42</v>
      </c>
      <c r="AF615" s="2" t="s">
        <v>43</v>
      </c>
      <c r="AG615" s="2"/>
      <c r="AH615" s="2" t="s">
        <v>44</v>
      </c>
      <c r="AI615" s="2" t="s">
        <v>89</v>
      </c>
      <c r="AJ615" s="2" t="s">
        <v>2078</v>
      </c>
      <c r="AK615" s="2" t="s">
        <v>49</v>
      </c>
      <c r="AL615" s="2" t="s">
        <v>50</v>
      </c>
      <c r="AM615" s="2" t="s">
        <v>51</v>
      </c>
      <c r="AN615" s="2" t="s">
        <v>6841</v>
      </c>
      <c r="AO615" s="2" t="s">
        <v>154</v>
      </c>
      <c r="AP615" s="2" t="s">
        <v>155</v>
      </c>
      <c r="AQ615" s="2" t="s">
        <v>55</v>
      </c>
      <c r="AR615" s="2"/>
      <c r="AS615" s="2"/>
      <c r="AT615" s="363">
        <v>0</v>
      </c>
      <c r="AU615" s="2" t="s">
        <v>6842</v>
      </c>
      <c r="AV615" s="6">
        <v>41547</v>
      </c>
      <c r="AW615" s="39">
        <v>41561.57916666667</v>
      </c>
      <c r="AX615" s="2" t="s">
        <v>48</v>
      </c>
      <c r="AY615" s="7">
        <v>63242</v>
      </c>
      <c r="AZ615" s="3">
        <v>5081</v>
      </c>
      <c r="BA615" s="16" t="s">
        <v>16395</v>
      </c>
      <c r="BB615" s="16" t="s">
        <v>16396</v>
      </c>
    </row>
    <row r="616" spans="1:54" s="16" customFormat="1" x14ac:dyDescent="0.2">
      <c r="A616" s="382"/>
      <c r="B616" s="16" t="s">
        <v>4926</v>
      </c>
      <c r="C616" s="16">
        <v>82</v>
      </c>
      <c r="D616" s="16" t="s">
        <v>4458</v>
      </c>
      <c r="E616" s="16" t="s">
        <v>9395</v>
      </c>
      <c r="F616" s="16" t="s">
        <v>5401</v>
      </c>
      <c r="G616" s="16" t="s">
        <v>4568</v>
      </c>
      <c r="H616" s="16" t="s">
        <v>4584</v>
      </c>
      <c r="I616" s="16" t="s">
        <v>4584</v>
      </c>
      <c r="J616" s="17" t="s">
        <v>5365</v>
      </c>
      <c r="K616" s="18" t="e">
        <f t="shared" si="24"/>
        <v>#VALUE!</v>
      </c>
      <c r="L616" s="2">
        <v>1727973</v>
      </c>
      <c r="M616" s="2" t="s">
        <v>6843</v>
      </c>
      <c r="N616" s="2" t="s">
        <v>6844</v>
      </c>
      <c r="O616" s="2" t="s">
        <v>38</v>
      </c>
      <c r="P616" s="2" t="s">
        <v>6887</v>
      </c>
      <c r="Q616" s="2"/>
      <c r="R616" s="6">
        <v>41123</v>
      </c>
      <c r="S616" s="2" t="s">
        <v>39</v>
      </c>
      <c r="T616" s="7">
        <v>114545</v>
      </c>
      <c r="U616" s="7">
        <v>114545</v>
      </c>
      <c r="V616" s="2" t="s">
        <v>39</v>
      </c>
      <c r="W616" s="2" t="s">
        <v>39</v>
      </c>
      <c r="X616" s="2" t="s">
        <v>39</v>
      </c>
      <c r="Y616" s="2">
        <v>0</v>
      </c>
      <c r="Z616" s="2"/>
      <c r="AA616" s="48">
        <v>57272.5</v>
      </c>
      <c r="AB616" s="2">
        <v>0</v>
      </c>
      <c r="AC616" s="2" t="s">
        <v>41</v>
      </c>
      <c r="AD616" s="2">
        <v>0</v>
      </c>
      <c r="AE616" s="2" t="s">
        <v>42</v>
      </c>
      <c r="AF616" s="2" t="s">
        <v>43</v>
      </c>
      <c r="AG616" s="2"/>
      <c r="AH616" s="2" t="s">
        <v>44</v>
      </c>
      <c r="AI616" s="2" t="s">
        <v>89</v>
      </c>
      <c r="AJ616" s="2" t="s">
        <v>2078</v>
      </c>
      <c r="AK616" s="2" t="s">
        <v>49</v>
      </c>
      <c r="AL616" s="2" t="s">
        <v>104</v>
      </c>
      <c r="AM616" s="2" t="s">
        <v>51</v>
      </c>
      <c r="AN616" s="2" t="s">
        <v>77</v>
      </c>
      <c r="AO616" s="2" t="s">
        <v>78</v>
      </c>
      <c r="AP616" s="2" t="s">
        <v>54</v>
      </c>
      <c r="AQ616" s="2" t="s">
        <v>55</v>
      </c>
      <c r="AR616" s="2"/>
      <c r="AS616" s="2"/>
      <c r="AT616" s="363">
        <v>0</v>
      </c>
      <c r="AU616" s="2" t="s">
        <v>6845</v>
      </c>
      <c r="AV616" s="6">
        <v>41502</v>
      </c>
      <c r="AW616" s="39">
        <v>41561.65347222222</v>
      </c>
      <c r="AX616" s="2" t="s">
        <v>48</v>
      </c>
      <c r="AY616" s="7">
        <v>114545</v>
      </c>
      <c r="AZ616" s="3">
        <v>5071</v>
      </c>
      <c r="BA616" s="16" t="s">
        <v>16397</v>
      </c>
      <c r="BB616" s="16" t="s">
        <v>16398</v>
      </c>
    </row>
    <row r="617" spans="1:54" s="16" customFormat="1" x14ac:dyDescent="0.2">
      <c r="A617" s="382"/>
      <c r="B617" s="16" t="s">
        <v>4926</v>
      </c>
      <c r="C617" s="16">
        <v>93</v>
      </c>
      <c r="D617" s="16" t="s">
        <v>4458</v>
      </c>
      <c r="E617" s="35" t="s">
        <v>6432</v>
      </c>
      <c r="F617" s="16" t="s">
        <v>5401</v>
      </c>
      <c r="G617" s="16" t="s">
        <v>4582</v>
      </c>
      <c r="H617" s="16" t="s">
        <v>4569</v>
      </c>
      <c r="I617" s="16" t="s">
        <v>4570</v>
      </c>
      <c r="J617" s="17" t="s">
        <v>5365</v>
      </c>
      <c r="K617" s="18" t="e">
        <f t="shared" si="24"/>
        <v>#VALUE!</v>
      </c>
      <c r="L617" s="2">
        <v>1728034</v>
      </c>
      <c r="M617" s="2" t="s">
        <v>6846</v>
      </c>
      <c r="N617" s="2" t="s">
        <v>6847</v>
      </c>
      <c r="O617" s="2" t="s">
        <v>38</v>
      </c>
      <c r="P617" s="2" t="s">
        <v>6888</v>
      </c>
      <c r="Q617" s="2"/>
      <c r="R617" s="6">
        <v>41436</v>
      </c>
      <c r="S617" s="2" t="s">
        <v>39</v>
      </c>
      <c r="T617" s="7">
        <v>30000</v>
      </c>
      <c r="U617" s="7">
        <v>30000</v>
      </c>
      <c r="V617" s="2" t="s">
        <v>39</v>
      </c>
      <c r="W617" s="2" t="s">
        <v>39</v>
      </c>
      <c r="X617" s="2" t="s">
        <v>39</v>
      </c>
      <c r="Y617" s="2">
        <v>0</v>
      </c>
      <c r="Z617" s="2"/>
      <c r="AA617" s="48">
        <v>15000</v>
      </c>
      <c r="AB617" s="2">
        <v>0</v>
      </c>
      <c r="AC617" s="2" t="s">
        <v>41</v>
      </c>
      <c r="AD617" s="2">
        <v>0</v>
      </c>
      <c r="AE617" s="2" t="s">
        <v>42</v>
      </c>
      <c r="AF617" s="2" t="s">
        <v>43</v>
      </c>
      <c r="AG617" s="2"/>
      <c r="AH617" s="2" t="s">
        <v>44</v>
      </c>
      <c r="AI617" s="2" t="s">
        <v>89</v>
      </c>
      <c r="AJ617" s="2" t="s">
        <v>2078</v>
      </c>
      <c r="AK617" s="2" t="s">
        <v>49</v>
      </c>
      <c r="AL617" s="2" t="s">
        <v>160</v>
      </c>
      <c r="AM617" s="2" t="s">
        <v>51</v>
      </c>
      <c r="AN617" s="2" t="s">
        <v>6848</v>
      </c>
      <c r="AO617" s="2" t="s">
        <v>117</v>
      </c>
      <c r="AP617" s="2" t="s">
        <v>54</v>
      </c>
      <c r="AQ617" s="2" t="s">
        <v>55</v>
      </c>
      <c r="AR617" s="2"/>
      <c r="AS617" s="2"/>
      <c r="AT617" s="363">
        <v>0</v>
      </c>
      <c r="AU617" s="2" t="s">
        <v>6849</v>
      </c>
      <c r="AV617" s="6">
        <v>41550</v>
      </c>
      <c r="AW617" s="39">
        <v>41561.710416666669</v>
      </c>
      <c r="AX617" s="2" t="s">
        <v>48</v>
      </c>
      <c r="AY617" s="7">
        <v>30000</v>
      </c>
      <c r="AZ617" s="3">
        <v>8063</v>
      </c>
      <c r="BA617" s="16" t="s">
        <v>16399</v>
      </c>
      <c r="BB617" s="16" t="s">
        <v>16400</v>
      </c>
    </row>
    <row r="618" spans="1:54" s="16" customFormat="1" x14ac:dyDescent="0.2">
      <c r="A618" s="382"/>
      <c r="B618" s="16" t="s">
        <v>4926</v>
      </c>
      <c r="C618" s="16">
        <v>82</v>
      </c>
      <c r="D618" s="16" t="s">
        <v>4458</v>
      </c>
      <c r="E618" s="35" t="s">
        <v>4626</v>
      </c>
      <c r="F618" s="16" t="s">
        <v>5401</v>
      </c>
      <c r="G618" s="16" t="s">
        <v>6881</v>
      </c>
      <c r="H618" s="16" t="s">
        <v>4569</v>
      </c>
      <c r="I618" s="16" t="s">
        <v>5203</v>
      </c>
      <c r="J618" s="17" t="s">
        <v>5365</v>
      </c>
      <c r="K618" s="18" t="e">
        <f t="shared" si="24"/>
        <v>#VALUE!</v>
      </c>
      <c r="L618" s="2">
        <v>1728062</v>
      </c>
      <c r="M618" s="2" t="s">
        <v>6850</v>
      </c>
      <c r="N618" s="2" t="s">
        <v>6851</v>
      </c>
      <c r="O618" s="2" t="s">
        <v>38</v>
      </c>
      <c r="P618" s="2" t="s">
        <v>6852</v>
      </c>
      <c r="Q618" s="2"/>
      <c r="R618" s="6">
        <v>41344</v>
      </c>
      <c r="S618" s="2" t="s">
        <v>39</v>
      </c>
      <c r="T618" s="7">
        <v>82000</v>
      </c>
      <c r="U618" s="7">
        <v>82000</v>
      </c>
      <c r="V618" s="2" t="s">
        <v>39</v>
      </c>
      <c r="W618" s="2" t="s">
        <v>39</v>
      </c>
      <c r="X618" s="2" t="s">
        <v>39</v>
      </c>
      <c r="Y618" s="5">
        <v>82000</v>
      </c>
      <c r="Z618" s="2" t="s">
        <v>41</v>
      </c>
      <c r="AA618" s="48">
        <v>41000</v>
      </c>
      <c r="AB618" s="2">
        <v>0</v>
      </c>
      <c r="AC618" s="2" t="s">
        <v>41</v>
      </c>
      <c r="AD618" s="2">
        <v>0</v>
      </c>
      <c r="AE618" s="2" t="s">
        <v>42</v>
      </c>
      <c r="AF618" s="2" t="s">
        <v>43</v>
      </c>
      <c r="AG618" s="2"/>
      <c r="AH618" s="2" t="s">
        <v>44</v>
      </c>
      <c r="AI618" s="2" t="s">
        <v>89</v>
      </c>
      <c r="AJ618" s="2" t="s">
        <v>6853</v>
      </c>
      <c r="AK618" s="2" t="s">
        <v>49</v>
      </c>
      <c r="AL618" s="2" t="s">
        <v>160</v>
      </c>
      <c r="AM618" s="2" t="s">
        <v>51</v>
      </c>
      <c r="AN618" s="2" t="s">
        <v>2957</v>
      </c>
      <c r="AO618" s="2" t="s">
        <v>53</v>
      </c>
      <c r="AP618" s="2" t="s">
        <v>54</v>
      </c>
      <c r="AQ618" s="2" t="s">
        <v>55</v>
      </c>
      <c r="AR618" s="2"/>
      <c r="AS618" s="2"/>
      <c r="AT618" s="363">
        <v>0</v>
      </c>
      <c r="AU618" s="2" t="s">
        <v>6854</v>
      </c>
      <c r="AV618" s="6">
        <v>41541</v>
      </c>
      <c r="AW618" s="39">
        <v>41561.726388888892</v>
      </c>
      <c r="AX618" s="2" t="s">
        <v>48</v>
      </c>
      <c r="AY618" s="7">
        <v>82000</v>
      </c>
      <c r="AZ618" s="3">
        <v>8065</v>
      </c>
      <c r="BA618" s="16" t="s">
        <v>16401</v>
      </c>
      <c r="BB618" s="16" t="s">
        <v>16402</v>
      </c>
    </row>
    <row r="619" spans="1:54" s="16" customFormat="1" x14ac:dyDescent="0.2">
      <c r="A619" s="382"/>
      <c r="B619" s="16" t="s">
        <v>4926</v>
      </c>
      <c r="C619" s="16">
        <v>93</v>
      </c>
      <c r="D619" s="16" t="s">
        <v>4458</v>
      </c>
      <c r="E619" s="2" t="s">
        <v>4597</v>
      </c>
      <c r="F619" s="16" t="s">
        <v>5401</v>
      </c>
      <c r="G619" s="16" t="s">
        <v>4571</v>
      </c>
      <c r="H619" s="16" t="s">
        <v>4569</v>
      </c>
      <c r="I619" s="16" t="s">
        <v>7439</v>
      </c>
      <c r="J619" s="17" t="s">
        <v>5365</v>
      </c>
      <c r="K619" s="18" t="e">
        <f t="shared" si="24"/>
        <v>#VALUE!</v>
      </c>
      <c r="L619" s="2">
        <v>1728284</v>
      </c>
      <c r="M619" s="2" t="s">
        <v>6855</v>
      </c>
      <c r="N619" s="2" t="s">
        <v>6856</v>
      </c>
      <c r="O619" s="2" t="s">
        <v>38</v>
      </c>
      <c r="P619" s="2" t="s">
        <v>6889</v>
      </c>
      <c r="Q619" s="2"/>
      <c r="R619" s="6">
        <v>40506</v>
      </c>
      <c r="S619" s="2" t="s">
        <v>39</v>
      </c>
      <c r="T619" s="7">
        <v>25318</v>
      </c>
      <c r="U619" s="7">
        <v>25318</v>
      </c>
      <c r="V619" s="2" t="s">
        <v>39</v>
      </c>
      <c r="W619" s="2" t="s">
        <v>39</v>
      </c>
      <c r="X619" s="2" t="s">
        <v>39</v>
      </c>
      <c r="Y619" s="2">
        <v>0</v>
      </c>
      <c r="Z619" s="2"/>
      <c r="AA619" s="48">
        <v>12659</v>
      </c>
      <c r="AB619" s="2">
        <v>0</v>
      </c>
      <c r="AC619" s="2" t="s">
        <v>41</v>
      </c>
      <c r="AD619" s="2">
        <v>0</v>
      </c>
      <c r="AE619" s="2" t="s">
        <v>42</v>
      </c>
      <c r="AF619" s="2" t="s">
        <v>43</v>
      </c>
      <c r="AG619" s="2"/>
      <c r="AH619" s="2" t="s">
        <v>44</v>
      </c>
      <c r="AI619" s="2" t="s">
        <v>89</v>
      </c>
      <c r="AJ619" s="2" t="s">
        <v>96</v>
      </c>
      <c r="AK619" s="2" t="s">
        <v>49</v>
      </c>
      <c r="AL619" s="2" t="s">
        <v>50</v>
      </c>
      <c r="AM619" s="2" t="s">
        <v>51</v>
      </c>
      <c r="AN619" s="2" t="s">
        <v>859</v>
      </c>
      <c r="AO619" s="2" t="s">
        <v>53</v>
      </c>
      <c r="AP619" s="2" t="s">
        <v>54</v>
      </c>
      <c r="AQ619" s="2" t="s">
        <v>55</v>
      </c>
      <c r="AR619" s="2"/>
      <c r="AS619" s="2"/>
      <c r="AT619" s="363">
        <v>0</v>
      </c>
      <c r="AU619" s="2" t="s">
        <v>6857</v>
      </c>
      <c r="AV619" s="6">
        <v>41550</v>
      </c>
      <c r="AW619" s="39">
        <v>41562.086111111108</v>
      </c>
      <c r="AX619" s="2" t="s">
        <v>48</v>
      </c>
      <c r="AY619" s="7">
        <v>25318</v>
      </c>
      <c r="AZ619" s="3">
        <v>5030</v>
      </c>
      <c r="BA619" s="16" t="s">
        <v>16403</v>
      </c>
      <c r="BB619" s="16" t="s">
        <v>16404</v>
      </c>
    </row>
    <row r="620" spans="1:54" s="16" customFormat="1" x14ac:dyDescent="0.2">
      <c r="A620" s="382"/>
      <c r="B620" s="16" t="s">
        <v>4926</v>
      </c>
      <c r="C620" s="16">
        <v>93</v>
      </c>
      <c r="D620" s="16" t="s">
        <v>4458</v>
      </c>
      <c r="E620" s="35" t="s">
        <v>4597</v>
      </c>
      <c r="F620" s="16" t="s">
        <v>5401</v>
      </c>
      <c r="G620" s="16" t="s">
        <v>4571</v>
      </c>
      <c r="H620" s="16" t="s">
        <v>4569</v>
      </c>
      <c r="I620" s="16" t="s">
        <v>7439</v>
      </c>
      <c r="J620" s="17" t="s">
        <v>5365</v>
      </c>
      <c r="K620" s="18" t="e">
        <f t="shared" si="24"/>
        <v>#VALUE!</v>
      </c>
      <c r="L620" s="2">
        <v>1728727</v>
      </c>
      <c r="M620" s="2" t="s">
        <v>6858</v>
      </c>
      <c r="N620" s="2" t="s">
        <v>6859</v>
      </c>
      <c r="O620" s="2" t="s">
        <v>38</v>
      </c>
      <c r="P620" s="2" t="s">
        <v>6860</v>
      </c>
      <c r="Q620" s="2"/>
      <c r="R620" s="6">
        <v>39546</v>
      </c>
      <c r="S620" s="2" t="s">
        <v>39</v>
      </c>
      <c r="T620" s="7">
        <v>81434.77</v>
      </c>
      <c r="U620" s="7">
        <v>81434.77</v>
      </c>
      <c r="V620" s="2" t="s">
        <v>39</v>
      </c>
      <c r="W620" s="2" t="s">
        <v>39</v>
      </c>
      <c r="X620" s="2" t="s">
        <v>39</v>
      </c>
      <c r="Y620" s="5">
        <v>81434.77</v>
      </c>
      <c r="Z620" s="2" t="s">
        <v>41</v>
      </c>
      <c r="AA620" s="48">
        <v>40717.39</v>
      </c>
      <c r="AB620" s="2">
        <v>0</v>
      </c>
      <c r="AC620" s="2" t="s">
        <v>41</v>
      </c>
      <c r="AD620" s="2">
        <v>0</v>
      </c>
      <c r="AE620" s="2" t="s">
        <v>42</v>
      </c>
      <c r="AF620" s="2" t="s">
        <v>43</v>
      </c>
      <c r="AG620" s="2"/>
      <c r="AH620" s="2" t="s">
        <v>44</v>
      </c>
      <c r="AI620" s="2" t="s">
        <v>89</v>
      </c>
      <c r="AJ620" s="2" t="s">
        <v>96</v>
      </c>
      <c r="AK620" s="2" t="s">
        <v>49</v>
      </c>
      <c r="AL620" s="2" t="s">
        <v>91</v>
      </c>
      <c r="AM620" s="2" t="s">
        <v>51</v>
      </c>
      <c r="AN620" s="2" t="s">
        <v>1290</v>
      </c>
      <c r="AO620" s="2" t="s">
        <v>53</v>
      </c>
      <c r="AP620" s="2" t="s">
        <v>54</v>
      </c>
      <c r="AQ620" s="2" t="s">
        <v>55</v>
      </c>
      <c r="AR620" s="2"/>
      <c r="AS620" s="2"/>
      <c r="AT620" s="363">
        <v>0</v>
      </c>
      <c r="AU620" s="2" t="s">
        <v>6861</v>
      </c>
      <c r="AV620" s="6">
        <v>41547</v>
      </c>
      <c r="AW620" s="39">
        <v>41562.776388888888</v>
      </c>
      <c r="AX620" s="2" t="s">
        <v>48</v>
      </c>
      <c r="AY620" s="7">
        <v>81434.77</v>
      </c>
      <c r="AZ620" s="3">
        <v>1008</v>
      </c>
      <c r="BA620" s="16" t="s">
        <v>16405</v>
      </c>
      <c r="BB620" s="16" t="s">
        <v>16406</v>
      </c>
    </row>
    <row r="621" spans="1:54" s="16" customFormat="1" x14ac:dyDescent="0.2">
      <c r="A621" s="382"/>
      <c r="B621" s="16" t="s">
        <v>4926</v>
      </c>
      <c r="C621" s="16">
        <v>93</v>
      </c>
      <c r="D621" s="16" t="s">
        <v>4458</v>
      </c>
      <c r="E621" s="2" t="s">
        <v>4597</v>
      </c>
      <c r="F621" s="16" t="s">
        <v>5401</v>
      </c>
      <c r="G621" s="16" t="s">
        <v>4571</v>
      </c>
      <c r="H621" s="16" t="s">
        <v>4569</v>
      </c>
      <c r="I621" s="16" t="s">
        <v>7439</v>
      </c>
      <c r="J621" s="17" t="s">
        <v>5365</v>
      </c>
      <c r="K621" s="18" t="e">
        <f t="shared" si="24"/>
        <v>#VALUE!</v>
      </c>
      <c r="L621" s="2">
        <v>1729082</v>
      </c>
      <c r="M621" s="2" t="s">
        <v>6862</v>
      </c>
      <c r="N621" s="2" t="s">
        <v>6863</v>
      </c>
      <c r="O621" s="2" t="s">
        <v>38</v>
      </c>
      <c r="P621" s="2" t="s">
        <v>6890</v>
      </c>
      <c r="Q621" s="2"/>
      <c r="R621" s="6">
        <v>41429</v>
      </c>
      <c r="S621" s="2" t="s">
        <v>39</v>
      </c>
      <c r="T621" s="7">
        <v>18871</v>
      </c>
      <c r="U621" s="7">
        <v>18871</v>
      </c>
      <c r="V621" s="2" t="s">
        <v>39</v>
      </c>
      <c r="W621" s="2" t="s">
        <v>39</v>
      </c>
      <c r="X621" s="2" t="s">
        <v>39</v>
      </c>
      <c r="Y621" s="2">
        <v>0</v>
      </c>
      <c r="Z621" s="2"/>
      <c r="AA621" s="48">
        <v>9435.5</v>
      </c>
      <c r="AB621" s="2">
        <v>0</v>
      </c>
      <c r="AC621" s="2" t="s">
        <v>41</v>
      </c>
      <c r="AD621" s="2">
        <v>0</v>
      </c>
      <c r="AE621" s="2" t="s">
        <v>42</v>
      </c>
      <c r="AF621" s="2" t="s">
        <v>43</v>
      </c>
      <c r="AG621" s="2"/>
      <c r="AH621" s="2" t="s">
        <v>44</v>
      </c>
      <c r="AI621" s="2" t="s">
        <v>89</v>
      </c>
      <c r="AJ621" s="2" t="s">
        <v>6241</v>
      </c>
      <c r="AK621" s="2" t="s">
        <v>49</v>
      </c>
      <c r="AL621" s="2" t="s">
        <v>50</v>
      </c>
      <c r="AM621" s="2" t="s">
        <v>51</v>
      </c>
      <c r="AN621" s="2" t="s">
        <v>6864</v>
      </c>
      <c r="AO621" s="2" t="s">
        <v>53</v>
      </c>
      <c r="AP621" s="2" t="s">
        <v>54</v>
      </c>
      <c r="AQ621" s="2" t="s">
        <v>55</v>
      </c>
      <c r="AR621" s="2"/>
      <c r="AS621" s="2"/>
      <c r="AT621" s="363">
        <v>0</v>
      </c>
      <c r="AU621" s="2" t="s">
        <v>6865</v>
      </c>
      <c r="AV621" s="6">
        <v>41555</v>
      </c>
      <c r="AW621" s="39">
        <v>41563.388194444444</v>
      </c>
      <c r="AX621" s="2" t="s">
        <v>48</v>
      </c>
      <c r="AY621" s="7">
        <v>18871</v>
      </c>
      <c r="AZ621" s="3">
        <v>5030</v>
      </c>
      <c r="BA621" s="16" t="s">
        <v>16407</v>
      </c>
      <c r="BB621" s="16" t="s">
        <v>16408</v>
      </c>
    </row>
    <row r="622" spans="1:54" s="16" customFormat="1" x14ac:dyDescent="0.2">
      <c r="A622" s="382"/>
      <c r="B622" s="16" t="s">
        <v>4926</v>
      </c>
      <c r="C622" s="16">
        <v>82</v>
      </c>
      <c r="D622" s="16" t="s">
        <v>4458</v>
      </c>
      <c r="E622" s="16" t="s">
        <v>4593</v>
      </c>
      <c r="F622" s="16" t="s">
        <v>5401</v>
      </c>
      <c r="G622" s="16" t="s">
        <v>4568</v>
      </c>
      <c r="H622" s="16" t="s">
        <v>4569</v>
      </c>
      <c r="I622" s="16" t="s">
        <v>4575</v>
      </c>
      <c r="J622" s="17" t="s">
        <v>5365</v>
      </c>
      <c r="K622" s="18" t="e">
        <f t="shared" si="24"/>
        <v>#VALUE!</v>
      </c>
      <c r="L622" s="2">
        <v>1729562</v>
      </c>
      <c r="M622" s="2" t="s">
        <v>6866</v>
      </c>
      <c r="N622" s="2" t="s">
        <v>6867</v>
      </c>
      <c r="O622" s="2" t="s">
        <v>38</v>
      </c>
      <c r="P622" s="2" t="s">
        <v>6891</v>
      </c>
      <c r="Q622" s="2"/>
      <c r="R622" s="6">
        <v>41385</v>
      </c>
      <c r="S622" s="2" t="s">
        <v>39</v>
      </c>
      <c r="T622" s="7">
        <v>300000</v>
      </c>
      <c r="U622" s="7">
        <v>300000</v>
      </c>
      <c r="V622" s="2" t="s">
        <v>39</v>
      </c>
      <c r="W622" s="2" t="s">
        <v>39</v>
      </c>
      <c r="X622" s="2" t="s">
        <v>39</v>
      </c>
      <c r="Y622" s="2">
        <v>0</v>
      </c>
      <c r="Z622" s="2"/>
      <c r="AA622" s="48">
        <v>150000</v>
      </c>
      <c r="AB622" s="2">
        <v>0</v>
      </c>
      <c r="AC622" s="2" t="s">
        <v>41</v>
      </c>
      <c r="AD622" s="2">
        <v>0</v>
      </c>
      <c r="AE622" s="2" t="s">
        <v>42</v>
      </c>
      <c r="AF622" s="2" t="s">
        <v>43</v>
      </c>
      <c r="AG622" s="2"/>
      <c r="AH622" s="2" t="s">
        <v>44</v>
      </c>
      <c r="AI622" s="35" t="s">
        <v>3815</v>
      </c>
      <c r="AJ622" s="2" t="s">
        <v>96</v>
      </c>
      <c r="AK622" s="2" t="s">
        <v>49</v>
      </c>
      <c r="AL622" s="2" t="s">
        <v>104</v>
      </c>
      <c r="AM622" s="2" t="s">
        <v>51</v>
      </c>
      <c r="AN622" s="2" t="s">
        <v>1453</v>
      </c>
      <c r="AO622" s="2" t="s">
        <v>117</v>
      </c>
      <c r="AP622" s="2" t="s">
        <v>54</v>
      </c>
      <c r="AQ622" s="2" t="s">
        <v>55</v>
      </c>
      <c r="AR622" s="2"/>
      <c r="AS622" s="2"/>
      <c r="AT622" s="363">
        <v>0</v>
      </c>
      <c r="AU622" s="2" t="s">
        <v>6868</v>
      </c>
      <c r="AV622" s="6">
        <v>41523</v>
      </c>
      <c r="AW622" s="39">
        <v>41563.73333333333</v>
      </c>
      <c r="AX622" s="2" t="s">
        <v>48</v>
      </c>
      <c r="AY622" s="7">
        <v>300000</v>
      </c>
      <c r="AZ622" s="3">
        <v>5012</v>
      </c>
      <c r="BA622" s="16" t="s">
        <v>16409</v>
      </c>
      <c r="BB622" s="16" t="s">
        <v>16410</v>
      </c>
    </row>
    <row r="623" spans="1:54" s="16" customFormat="1" x14ac:dyDescent="0.2">
      <c r="A623" s="382"/>
      <c r="B623" s="16" t="s">
        <v>4926</v>
      </c>
      <c r="C623" s="16">
        <v>93</v>
      </c>
      <c r="D623" s="16" t="s">
        <v>4458</v>
      </c>
      <c r="E623" s="35" t="s">
        <v>4597</v>
      </c>
      <c r="F623" s="16" t="s">
        <v>5401</v>
      </c>
      <c r="G623" s="16" t="s">
        <v>4571</v>
      </c>
      <c r="H623" s="16" t="s">
        <v>4569</v>
      </c>
      <c r="I623" s="16" t="s">
        <v>4575</v>
      </c>
      <c r="J623" s="17" t="s">
        <v>5365</v>
      </c>
      <c r="K623" s="18" t="e">
        <f t="shared" si="24"/>
        <v>#VALUE!</v>
      </c>
      <c r="L623" s="2">
        <v>1729664</v>
      </c>
      <c r="M623" s="2" t="s">
        <v>6869</v>
      </c>
      <c r="N623" s="2" t="s">
        <v>6870</v>
      </c>
      <c r="O623" s="2" t="s">
        <v>38</v>
      </c>
      <c r="P623" s="2" t="s">
        <v>6991</v>
      </c>
      <c r="Q623" s="2"/>
      <c r="R623" s="6">
        <v>39329</v>
      </c>
      <c r="S623" s="2" t="s">
        <v>39</v>
      </c>
      <c r="T623" s="7">
        <v>23302.85</v>
      </c>
      <c r="U623" s="7">
        <v>23302.85</v>
      </c>
      <c r="V623" s="2" t="s">
        <v>39</v>
      </c>
      <c r="W623" s="2" t="s">
        <v>39</v>
      </c>
      <c r="X623" s="2" t="s">
        <v>39</v>
      </c>
      <c r="Y623" s="2">
        <v>0</v>
      </c>
      <c r="Z623" s="2"/>
      <c r="AA623" s="48">
        <v>11651.43</v>
      </c>
      <c r="AB623" s="2">
        <v>0</v>
      </c>
      <c r="AC623" s="2" t="s">
        <v>41</v>
      </c>
      <c r="AD623" s="2">
        <v>0</v>
      </c>
      <c r="AE623" s="2" t="s">
        <v>42</v>
      </c>
      <c r="AF623" s="2" t="s">
        <v>43</v>
      </c>
      <c r="AG623" s="2"/>
      <c r="AH623" s="2" t="s">
        <v>44</v>
      </c>
      <c r="AI623" s="2" t="s">
        <v>89</v>
      </c>
      <c r="AJ623" s="2" t="s">
        <v>2078</v>
      </c>
      <c r="AK623" s="2" t="s">
        <v>97</v>
      </c>
      <c r="AL623" s="2" t="s">
        <v>91</v>
      </c>
      <c r="AM623" s="2" t="s">
        <v>51</v>
      </c>
      <c r="AN623" s="2" t="s">
        <v>4411</v>
      </c>
      <c r="AO623" s="2" t="s">
        <v>53</v>
      </c>
      <c r="AP623" s="2" t="s">
        <v>54</v>
      </c>
      <c r="AQ623" s="2" t="s">
        <v>55</v>
      </c>
      <c r="AR623" s="2"/>
      <c r="AS623" s="2"/>
      <c r="AT623" s="363">
        <v>0</v>
      </c>
      <c r="AU623" s="2" t="s">
        <v>6871</v>
      </c>
      <c r="AV623" s="6">
        <v>41544</v>
      </c>
      <c r="AW623" s="39">
        <v>41563.960416666669</v>
      </c>
      <c r="AX623" s="2" t="s">
        <v>48</v>
      </c>
      <c r="AY623" s="7">
        <v>23302.85</v>
      </c>
      <c r="AZ623" s="3">
        <v>1008</v>
      </c>
      <c r="BA623" s="16" t="s">
        <v>16411</v>
      </c>
      <c r="BB623" s="16" t="s">
        <v>16412</v>
      </c>
    </row>
    <row r="624" spans="1:54" s="16" customFormat="1" x14ac:dyDescent="0.2">
      <c r="A624" s="382"/>
      <c r="B624" s="16" t="s">
        <v>4926</v>
      </c>
      <c r="C624" s="16">
        <v>93</v>
      </c>
      <c r="D624" s="16" t="s">
        <v>4458</v>
      </c>
      <c r="E624" s="2" t="s">
        <v>4597</v>
      </c>
      <c r="F624" s="16" t="s">
        <v>5401</v>
      </c>
      <c r="G624" s="16" t="s">
        <v>4571</v>
      </c>
      <c r="H624" s="16" t="s">
        <v>4569</v>
      </c>
      <c r="I624" s="16" t="s">
        <v>7439</v>
      </c>
      <c r="J624" s="17" t="s">
        <v>5365</v>
      </c>
      <c r="K624" s="18" t="e">
        <f t="shared" si="24"/>
        <v>#VALUE!</v>
      </c>
      <c r="L624" s="2">
        <v>1729835</v>
      </c>
      <c r="M624" s="2" t="s">
        <v>6872</v>
      </c>
      <c r="N624" s="2" t="s">
        <v>6873</v>
      </c>
      <c r="O624" s="2" t="s">
        <v>38</v>
      </c>
      <c r="P624" s="2" t="s">
        <v>6892</v>
      </c>
      <c r="Q624" s="2"/>
      <c r="R624" s="6">
        <v>40337</v>
      </c>
      <c r="S624" s="2" t="s">
        <v>39</v>
      </c>
      <c r="T624" s="7">
        <v>64608</v>
      </c>
      <c r="U624" s="7">
        <v>64608</v>
      </c>
      <c r="V624" s="2" t="s">
        <v>39</v>
      </c>
      <c r="W624" s="2" t="s">
        <v>39</v>
      </c>
      <c r="X624" s="2" t="s">
        <v>39</v>
      </c>
      <c r="Y624" s="2">
        <v>0</v>
      </c>
      <c r="Z624" s="2"/>
      <c r="AA624" s="48">
        <v>32304</v>
      </c>
      <c r="AB624" s="2">
        <v>0</v>
      </c>
      <c r="AC624" s="2" t="s">
        <v>41</v>
      </c>
      <c r="AD624" s="2">
        <v>0</v>
      </c>
      <c r="AE624" s="2" t="s">
        <v>42</v>
      </c>
      <c r="AF624" s="2" t="s">
        <v>43</v>
      </c>
      <c r="AG624" s="2"/>
      <c r="AH624" s="2" t="s">
        <v>44</v>
      </c>
      <c r="AI624" s="2" t="s">
        <v>89</v>
      </c>
      <c r="AJ624" s="2" t="s">
        <v>2078</v>
      </c>
      <c r="AK624" s="2" t="s">
        <v>853</v>
      </c>
      <c r="AL624" s="2" t="s">
        <v>68</v>
      </c>
      <c r="AM624" s="2" t="s">
        <v>51</v>
      </c>
      <c r="AN624" s="2" t="s">
        <v>69</v>
      </c>
      <c r="AO624" s="2" t="s">
        <v>53</v>
      </c>
      <c r="AP624" s="2" t="s">
        <v>54</v>
      </c>
      <c r="AQ624" s="2" t="s">
        <v>55</v>
      </c>
      <c r="AR624" s="2"/>
      <c r="AS624" s="2"/>
      <c r="AT624" s="363">
        <v>0</v>
      </c>
      <c r="AU624" s="2" t="s">
        <v>6874</v>
      </c>
      <c r="AV624" s="6">
        <v>41529</v>
      </c>
      <c r="AW624" s="39">
        <v>41564.104861111111</v>
      </c>
      <c r="AX624" s="2" t="s">
        <v>48</v>
      </c>
      <c r="AY624" s="7">
        <v>64608</v>
      </c>
      <c r="AZ624" s="3">
        <v>5030</v>
      </c>
      <c r="BA624" s="16" t="s">
        <v>16413</v>
      </c>
      <c r="BB624" s="16" t="s">
        <v>16414</v>
      </c>
    </row>
    <row r="625" spans="1:54" s="16" customFormat="1" x14ac:dyDescent="0.2">
      <c r="A625" s="382"/>
      <c r="B625" s="16" t="s">
        <v>4926</v>
      </c>
      <c r="C625" s="16">
        <v>93</v>
      </c>
      <c r="D625" s="16" t="s">
        <v>4458</v>
      </c>
      <c r="E625" s="16" t="s">
        <v>4629</v>
      </c>
      <c r="F625" s="16" t="s">
        <v>5401</v>
      </c>
      <c r="G625" s="16" t="s">
        <v>4582</v>
      </c>
      <c r="H625" s="16" t="s">
        <v>4569</v>
      </c>
      <c r="I625" s="16" t="s">
        <v>4578</v>
      </c>
      <c r="J625" s="17" t="s">
        <v>5365</v>
      </c>
      <c r="K625" s="18" t="e">
        <f t="shared" si="24"/>
        <v>#VALUE!</v>
      </c>
      <c r="L625" s="2">
        <v>1730774</v>
      </c>
      <c r="M625" s="2" t="s">
        <v>6875</v>
      </c>
      <c r="N625" s="2" t="s">
        <v>6876</v>
      </c>
      <c r="O625" s="2" t="s">
        <v>38</v>
      </c>
      <c r="P625" s="2" t="s">
        <v>6992</v>
      </c>
      <c r="Q625" s="2"/>
      <c r="R625" s="6">
        <v>41304</v>
      </c>
      <c r="S625" s="2" t="s">
        <v>39</v>
      </c>
      <c r="T625" s="7">
        <v>13082</v>
      </c>
      <c r="U625" s="7">
        <v>13082</v>
      </c>
      <c r="V625" s="2" t="s">
        <v>39</v>
      </c>
      <c r="W625" s="2" t="s">
        <v>39</v>
      </c>
      <c r="X625" s="2" t="s">
        <v>39</v>
      </c>
      <c r="Y625" s="2">
        <v>0</v>
      </c>
      <c r="Z625" s="2"/>
      <c r="AA625" s="48">
        <v>6541</v>
      </c>
      <c r="AB625" s="2">
        <v>0</v>
      </c>
      <c r="AC625" s="2" t="s">
        <v>41</v>
      </c>
      <c r="AD625" s="2">
        <v>0</v>
      </c>
      <c r="AE625" s="2" t="s">
        <v>42</v>
      </c>
      <c r="AF625" s="2" t="s">
        <v>43</v>
      </c>
      <c r="AG625" s="2"/>
      <c r="AH625" s="2" t="s">
        <v>44</v>
      </c>
      <c r="AI625" s="2" t="s">
        <v>89</v>
      </c>
      <c r="AJ625" s="2" t="s">
        <v>96</v>
      </c>
      <c r="AK625" s="2" t="s">
        <v>49</v>
      </c>
      <c r="AL625" s="2" t="s">
        <v>50</v>
      </c>
      <c r="AM625" s="2" t="s">
        <v>51</v>
      </c>
      <c r="AN625" s="2" t="s">
        <v>5267</v>
      </c>
      <c r="AO625" s="2" t="s">
        <v>53</v>
      </c>
      <c r="AP625" s="2" t="s">
        <v>54</v>
      </c>
      <c r="AQ625" s="2" t="s">
        <v>55</v>
      </c>
      <c r="AR625" s="2"/>
      <c r="AS625" s="2"/>
      <c r="AT625" s="363">
        <v>0</v>
      </c>
      <c r="AU625" s="2" t="s">
        <v>6877</v>
      </c>
      <c r="AV625" s="6">
        <v>41487</v>
      </c>
      <c r="AW625" s="39">
        <v>41565.354166666664</v>
      </c>
      <c r="AX625" s="2" t="s">
        <v>48</v>
      </c>
      <c r="AY625" s="7">
        <v>13082</v>
      </c>
      <c r="AZ625" s="3">
        <v>5050</v>
      </c>
      <c r="BA625" s="16" t="s">
        <v>16415</v>
      </c>
      <c r="BB625" s="16" t="s">
        <v>16416</v>
      </c>
    </row>
    <row r="626" spans="1:54" s="16" customFormat="1" x14ac:dyDescent="0.2">
      <c r="A626" s="382"/>
      <c r="B626" s="16" t="s">
        <v>4926</v>
      </c>
      <c r="C626" s="16">
        <v>93</v>
      </c>
      <c r="D626" s="16" t="s">
        <v>4458</v>
      </c>
      <c r="E626" s="35" t="s">
        <v>4597</v>
      </c>
      <c r="F626" s="16" t="s">
        <v>5401</v>
      </c>
      <c r="G626" s="16" t="s">
        <v>4568</v>
      </c>
      <c r="H626" s="16" t="s">
        <v>4569</v>
      </c>
      <c r="I626" s="16" t="s">
        <v>4570</v>
      </c>
      <c r="J626" s="17" t="s">
        <v>5365</v>
      </c>
      <c r="K626" s="18" t="e">
        <f t="shared" si="24"/>
        <v>#VALUE!</v>
      </c>
      <c r="L626" s="2">
        <v>1726716</v>
      </c>
      <c r="M626" s="2" t="s">
        <v>6894</v>
      </c>
      <c r="N626" s="2" t="s">
        <v>6895</v>
      </c>
      <c r="O626" s="2" t="s">
        <v>38</v>
      </c>
      <c r="P626" s="2" t="s">
        <v>6993</v>
      </c>
      <c r="Q626" s="2"/>
      <c r="R626" s="6">
        <v>41076</v>
      </c>
      <c r="S626" s="2" t="s">
        <v>39</v>
      </c>
      <c r="T626" s="7">
        <v>65362</v>
      </c>
      <c r="U626" s="7">
        <v>65362</v>
      </c>
      <c r="V626" s="2" t="s">
        <v>39</v>
      </c>
      <c r="W626" s="2" t="s">
        <v>39</v>
      </c>
      <c r="X626" s="2" t="s">
        <v>39</v>
      </c>
      <c r="Y626" s="2">
        <v>0</v>
      </c>
      <c r="Z626" s="2"/>
      <c r="AA626" s="48">
        <v>32681</v>
      </c>
      <c r="AB626" s="2">
        <v>0</v>
      </c>
      <c r="AC626" s="2" t="s">
        <v>41</v>
      </c>
      <c r="AD626" s="2">
        <v>0</v>
      </c>
      <c r="AE626" s="2" t="s">
        <v>42</v>
      </c>
      <c r="AF626" s="2" t="s">
        <v>43</v>
      </c>
      <c r="AG626" s="2"/>
      <c r="AH626" s="2" t="s">
        <v>44</v>
      </c>
      <c r="AI626" s="2" t="s">
        <v>89</v>
      </c>
      <c r="AJ626" s="2" t="s">
        <v>6672</v>
      </c>
      <c r="AK626" s="2" t="s">
        <v>97</v>
      </c>
      <c r="AL626" s="2" t="s">
        <v>50</v>
      </c>
      <c r="AM626" s="2" t="s">
        <v>51</v>
      </c>
      <c r="AN626" s="2" t="s">
        <v>6713</v>
      </c>
      <c r="AO626" s="2" t="s">
        <v>53</v>
      </c>
      <c r="AP626" s="2" t="s">
        <v>54</v>
      </c>
      <c r="AQ626" s="2" t="s">
        <v>55</v>
      </c>
      <c r="AR626" s="2"/>
      <c r="AS626" s="2"/>
      <c r="AT626" s="363">
        <v>0</v>
      </c>
      <c r="AU626" s="2" t="s">
        <v>6896</v>
      </c>
      <c r="AV626" s="6">
        <v>41535</v>
      </c>
      <c r="AW626" s="39">
        <v>41557.942361111112</v>
      </c>
      <c r="AX626" s="2" t="s">
        <v>48</v>
      </c>
      <c r="AY626" s="7">
        <v>65362</v>
      </c>
      <c r="AZ626" s="3">
        <v>5030</v>
      </c>
      <c r="BA626" s="16" t="s">
        <v>16417</v>
      </c>
      <c r="BB626" s="16" t="s">
        <v>16418</v>
      </c>
    </row>
    <row r="627" spans="1:54" s="16" customFormat="1" x14ac:dyDescent="0.2">
      <c r="A627" s="382"/>
      <c r="B627" s="16" t="s">
        <v>4926</v>
      </c>
      <c r="C627" s="16">
        <v>93</v>
      </c>
      <c r="D627" s="16" t="s">
        <v>4458</v>
      </c>
      <c r="E627" s="35" t="s">
        <v>4904</v>
      </c>
      <c r="F627" s="16" t="s">
        <v>4604</v>
      </c>
      <c r="G627" s="16" t="s">
        <v>4582</v>
      </c>
      <c r="H627" s="16" t="s">
        <v>4567</v>
      </c>
      <c r="I627" s="16" t="s">
        <v>4587</v>
      </c>
      <c r="J627" s="17" t="s">
        <v>5365</v>
      </c>
      <c r="K627" s="18" t="e">
        <f t="shared" si="24"/>
        <v>#VALUE!</v>
      </c>
      <c r="L627" s="2">
        <v>1728262</v>
      </c>
      <c r="M627" s="2" t="s">
        <v>6897</v>
      </c>
      <c r="N627" s="2" t="s">
        <v>6898</v>
      </c>
      <c r="O627" s="2" t="s">
        <v>38</v>
      </c>
      <c r="P627" s="2" t="s">
        <v>6899</v>
      </c>
      <c r="Q627" s="2"/>
      <c r="R627" s="6">
        <v>41074</v>
      </c>
      <c r="S627" s="2" t="s">
        <v>39</v>
      </c>
      <c r="T627" s="7">
        <v>3000</v>
      </c>
      <c r="U627" s="7">
        <v>7987.21</v>
      </c>
      <c r="V627" s="2" t="s">
        <v>39</v>
      </c>
      <c r="W627" s="2" t="s">
        <v>39</v>
      </c>
      <c r="X627" s="2" t="s">
        <v>39</v>
      </c>
      <c r="Y627" s="5">
        <v>3000</v>
      </c>
      <c r="Z627" s="2" t="s">
        <v>41</v>
      </c>
      <c r="AA627" s="48">
        <v>1500</v>
      </c>
      <c r="AB627" s="2">
        <v>0</v>
      </c>
      <c r="AC627" s="2" t="s">
        <v>41</v>
      </c>
      <c r="AD627" s="2">
        <v>0</v>
      </c>
      <c r="AE627" s="2" t="s">
        <v>42</v>
      </c>
      <c r="AF627" s="2" t="s">
        <v>43</v>
      </c>
      <c r="AG627" s="2"/>
      <c r="AH627" s="2" t="s">
        <v>44</v>
      </c>
      <c r="AI627" s="2" t="s">
        <v>89</v>
      </c>
      <c r="AJ627" s="2" t="s">
        <v>6900</v>
      </c>
      <c r="AK627" s="2" t="s">
        <v>49</v>
      </c>
      <c r="AL627" s="2" t="s">
        <v>91</v>
      </c>
      <c r="AM627" s="2" t="s">
        <v>51</v>
      </c>
      <c r="AN627" s="2" t="s">
        <v>2345</v>
      </c>
      <c r="AO627" s="2" t="s">
        <v>162</v>
      </c>
      <c r="AP627" s="2" t="s">
        <v>163</v>
      </c>
      <c r="AQ627" s="2" t="s">
        <v>55</v>
      </c>
      <c r="AR627" s="2"/>
      <c r="AS627" s="2"/>
      <c r="AT627" s="363">
        <v>0</v>
      </c>
      <c r="AU627" s="2" t="s">
        <v>6901</v>
      </c>
      <c r="AV627" s="6">
        <v>41541</v>
      </c>
      <c r="AW627" s="39">
        <v>41562.049305555556</v>
      </c>
      <c r="AX627" s="2" t="s">
        <v>48</v>
      </c>
      <c r="AY627" s="7">
        <v>3000</v>
      </c>
      <c r="AZ627" s="3">
        <v>5055</v>
      </c>
      <c r="BA627" s="16" t="s">
        <v>16419</v>
      </c>
      <c r="BB627" s="16" t="s">
        <v>16420</v>
      </c>
    </row>
    <row r="628" spans="1:54" s="16" customFormat="1" x14ac:dyDescent="0.2">
      <c r="A628" s="382"/>
      <c r="B628" s="16" t="s">
        <v>4926</v>
      </c>
      <c r="C628" s="16">
        <v>82</v>
      </c>
      <c r="D628" s="16" t="s">
        <v>4458</v>
      </c>
      <c r="E628" s="16" t="s">
        <v>4593</v>
      </c>
      <c r="F628" s="16" t="s">
        <v>5401</v>
      </c>
      <c r="G628" s="16" t="s">
        <v>4568</v>
      </c>
      <c r="H628" s="16" t="s">
        <v>4567</v>
      </c>
      <c r="I628" s="16" t="s">
        <v>7440</v>
      </c>
      <c r="J628" s="17" t="s">
        <v>5365</v>
      </c>
      <c r="K628" s="18" t="e">
        <f t="shared" si="24"/>
        <v>#VALUE!</v>
      </c>
      <c r="L628" s="2">
        <v>1731224</v>
      </c>
      <c r="M628" s="2" t="s">
        <v>6902</v>
      </c>
      <c r="N628" s="2" t="s">
        <v>6903</v>
      </c>
      <c r="O628" s="2" t="s">
        <v>38</v>
      </c>
      <c r="P628" s="2" t="s">
        <v>6994</v>
      </c>
      <c r="Q628" s="2"/>
      <c r="R628" s="6">
        <v>41236</v>
      </c>
      <c r="S628" s="2" t="s">
        <v>39</v>
      </c>
      <c r="T628" s="7">
        <v>130129.4</v>
      </c>
      <c r="U628" s="7">
        <v>141445</v>
      </c>
      <c r="V628" s="2" t="s">
        <v>39</v>
      </c>
      <c r="W628" s="2" t="s">
        <v>39</v>
      </c>
      <c r="X628" s="2" t="s">
        <v>39</v>
      </c>
      <c r="Y628" s="2">
        <v>0</v>
      </c>
      <c r="Z628" s="2"/>
      <c r="AA628" s="48">
        <v>65064.7</v>
      </c>
      <c r="AB628" s="2">
        <v>0</v>
      </c>
      <c r="AC628" s="2" t="s">
        <v>41</v>
      </c>
      <c r="AD628" s="2">
        <v>0</v>
      </c>
      <c r="AE628" s="2" t="s">
        <v>42</v>
      </c>
      <c r="AF628" s="2" t="s">
        <v>43</v>
      </c>
      <c r="AG628" s="2"/>
      <c r="AH628" s="2" t="s">
        <v>44</v>
      </c>
      <c r="AI628" s="2" t="s">
        <v>3815</v>
      </c>
      <c r="AJ628" s="2" t="s">
        <v>2078</v>
      </c>
      <c r="AK628" s="2" t="s">
        <v>97</v>
      </c>
      <c r="AL628" s="2" t="s">
        <v>91</v>
      </c>
      <c r="AM628" s="2" t="s">
        <v>51</v>
      </c>
      <c r="AN628" s="2" t="s">
        <v>1081</v>
      </c>
      <c r="AO628" s="2" t="s">
        <v>46</v>
      </c>
      <c r="AP628" s="2" t="s">
        <v>47</v>
      </c>
      <c r="AQ628" s="2" t="s">
        <v>55</v>
      </c>
      <c r="AR628" s="2"/>
      <c r="AS628" s="2"/>
      <c r="AT628" s="363">
        <v>0</v>
      </c>
      <c r="AU628" s="2" t="s">
        <v>6904</v>
      </c>
      <c r="AV628" s="6">
        <v>41549</v>
      </c>
      <c r="AW628" s="39">
        <v>41565.681944444441</v>
      </c>
      <c r="AX628" s="2" t="s">
        <v>48</v>
      </c>
      <c r="AY628" s="7">
        <v>130129.4</v>
      </c>
      <c r="AZ628" s="3">
        <v>5012</v>
      </c>
      <c r="BA628" s="16" t="s">
        <v>16421</v>
      </c>
      <c r="BB628" s="16" t="s">
        <v>16422</v>
      </c>
    </row>
    <row r="629" spans="1:54" s="16" customFormat="1" x14ac:dyDescent="0.2">
      <c r="A629" s="382"/>
      <c r="B629" s="16" t="s">
        <v>4926</v>
      </c>
      <c r="C629" s="16">
        <v>14</v>
      </c>
      <c r="D629" s="16" t="s">
        <v>4457</v>
      </c>
      <c r="E629" s="35" t="s">
        <v>4590</v>
      </c>
      <c r="F629" s="16" t="s">
        <v>5151</v>
      </c>
      <c r="G629" s="16" t="s">
        <v>4566</v>
      </c>
      <c r="H629" s="16" t="s">
        <v>4567</v>
      </c>
      <c r="I629" s="16" t="s">
        <v>7440</v>
      </c>
      <c r="J629" s="17" t="s">
        <v>5365</v>
      </c>
      <c r="K629" s="18" t="e">
        <f t="shared" si="24"/>
        <v>#VALUE!</v>
      </c>
      <c r="L629" s="2">
        <v>1731392</v>
      </c>
      <c r="M629" s="2" t="s">
        <v>6905</v>
      </c>
      <c r="N629" s="2" t="s">
        <v>6906</v>
      </c>
      <c r="O629" s="2" t="s">
        <v>1199</v>
      </c>
      <c r="P629" s="2" t="s">
        <v>6995</v>
      </c>
      <c r="Q629" s="2"/>
      <c r="R629" s="6">
        <v>41455</v>
      </c>
      <c r="S629" s="2" t="s">
        <v>39</v>
      </c>
      <c r="T629" s="7">
        <v>17838.93</v>
      </c>
      <c r="U629" s="7">
        <v>23268</v>
      </c>
      <c r="V629" s="2" t="s">
        <v>39</v>
      </c>
      <c r="W629" s="2" t="s">
        <v>39</v>
      </c>
      <c r="X629" s="2" t="s">
        <v>39</v>
      </c>
      <c r="Y629" s="2">
        <v>0</v>
      </c>
      <c r="Z629" s="2"/>
      <c r="AA629" s="48">
        <v>8919.4699999999993</v>
      </c>
      <c r="AB629" s="2">
        <v>0</v>
      </c>
      <c r="AC629" s="2" t="s">
        <v>41</v>
      </c>
      <c r="AD629" s="2">
        <v>0</v>
      </c>
      <c r="AE629" s="2" t="s">
        <v>42</v>
      </c>
      <c r="AF629" s="2" t="s">
        <v>43</v>
      </c>
      <c r="AG629" s="2"/>
      <c r="AH629" s="2" t="s">
        <v>44</v>
      </c>
      <c r="AI629" s="2" t="s">
        <v>3189</v>
      </c>
      <c r="AJ629" s="2" t="s">
        <v>2078</v>
      </c>
      <c r="AK629" s="2" t="s">
        <v>49</v>
      </c>
      <c r="AL629" s="2" t="s">
        <v>75</v>
      </c>
      <c r="AM629" s="2" t="s">
        <v>76</v>
      </c>
      <c r="AN629" s="2" t="s">
        <v>6907</v>
      </c>
      <c r="AO629" s="2" t="s">
        <v>456</v>
      </c>
      <c r="AP629" s="2" t="s">
        <v>4380</v>
      </c>
      <c r="AQ629" s="2" t="s">
        <v>55</v>
      </c>
      <c r="AR629" s="2"/>
      <c r="AS629" s="2"/>
      <c r="AT629" s="363">
        <v>0</v>
      </c>
      <c r="AU629" s="2" t="s">
        <v>6908</v>
      </c>
      <c r="AV629" s="6">
        <v>41558</v>
      </c>
      <c r="AW629" s="39">
        <v>41565.947916666664</v>
      </c>
      <c r="AX629" s="2" t="s">
        <v>48</v>
      </c>
      <c r="AY629" s="7">
        <v>17838.93</v>
      </c>
      <c r="AZ629" s="3">
        <v>5002</v>
      </c>
      <c r="BA629" s="16" t="s">
        <v>16423</v>
      </c>
      <c r="BB629" s="16" t="s">
        <v>16424</v>
      </c>
    </row>
    <row r="630" spans="1:54" s="16" customFormat="1" x14ac:dyDescent="0.2">
      <c r="A630" s="382"/>
      <c r="B630" s="16" t="s">
        <v>4926</v>
      </c>
      <c r="C630" s="16">
        <v>93</v>
      </c>
      <c r="D630" s="16" t="s">
        <v>4458</v>
      </c>
      <c r="E630" s="16" t="s">
        <v>4645</v>
      </c>
      <c r="F630" s="16" t="s">
        <v>5401</v>
      </c>
      <c r="G630" s="16" t="s">
        <v>4582</v>
      </c>
      <c r="H630" s="16" t="s">
        <v>4569</v>
      </c>
      <c r="I630" s="16" t="s">
        <v>4570</v>
      </c>
      <c r="J630" s="17" t="s">
        <v>5365</v>
      </c>
      <c r="K630" s="18" t="e">
        <f t="shared" si="24"/>
        <v>#VALUE!</v>
      </c>
      <c r="L630" s="2">
        <v>1731459</v>
      </c>
      <c r="M630" s="2" t="s">
        <v>6909</v>
      </c>
      <c r="N630" s="2" t="s">
        <v>6910</v>
      </c>
      <c r="O630" s="2" t="s">
        <v>38</v>
      </c>
      <c r="P630" s="2" t="s">
        <v>6911</v>
      </c>
      <c r="Q630" s="2"/>
      <c r="R630" s="6">
        <v>41291</v>
      </c>
      <c r="S630" s="2" t="s">
        <v>39</v>
      </c>
      <c r="T630" s="7">
        <v>33000</v>
      </c>
      <c r="U630" s="7">
        <v>33000</v>
      </c>
      <c r="V630" s="2" t="s">
        <v>39</v>
      </c>
      <c r="W630" s="2" t="s">
        <v>39</v>
      </c>
      <c r="X630" s="2" t="s">
        <v>39</v>
      </c>
      <c r="Y630" s="5">
        <v>33000</v>
      </c>
      <c r="Z630" s="2" t="s">
        <v>41</v>
      </c>
      <c r="AA630" s="48">
        <v>16500</v>
      </c>
      <c r="AB630" s="2">
        <v>0</v>
      </c>
      <c r="AC630" s="2" t="s">
        <v>41</v>
      </c>
      <c r="AD630" s="2">
        <v>0</v>
      </c>
      <c r="AE630" s="2" t="s">
        <v>42</v>
      </c>
      <c r="AF630" s="2" t="s">
        <v>43</v>
      </c>
      <c r="AG630" s="2"/>
      <c r="AH630" s="2" t="s">
        <v>44</v>
      </c>
      <c r="AI630" s="2" t="s">
        <v>89</v>
      </c>
      <c r="AJ630" s="2" t="s">
        <v>2078</v>
      </c>
      <c r="AK630" s="2" t="s">
        <v>97</v>
      </c>
      <c r="AL630" s="2" t="s">
        <v>50</v>
      </c>
      <c r="AM630" s="2" t="s">
        <v>51</v>
      </c>
      <c r="AN630" s="2" t="s">
        <v>3052</v>
      </c>
      <c r="AO630" s="2" t="s">
        <v>53</v>
      </c>
      <c r="AP630" s="2" t="s">
        <v>54</v>
      </c>
      <c r="AQ630" s="2" t="s">
        <v>55</v>
      </c>
      <c r="AR630" s="2"/>
      <c r="AS630" s="2"/>
      <c r="AT630" s="363">
        <v>0</v>
      </c>
      <c r="AU630" s="2" t="s">
        <v>6912</v>
      </c>
      <c r="AV630" s="6">
        <v>41542</v>
      </c>
      <c r="AW630" s="39">
        <v>41566.004861111112</v>
      </c>
      <c r="AX630" s="2" t="s">
        <v>48</v>
      </c>
      <c r="AY630" s="7">
        <v>33000</v>
      </c>
      <c r="AZ630" s="3">
        <v>8061</v>
      </c>
      <c r="BA630" s="16" t="s">
        <v>16425</v>
      </c>
      <c r="BB630" s="16" t="s">
        <v>16426</v>
      </c>
    </row>
    <row r="631" spans="1:54" s="16" customFormat="1" x14ac:dyDescent="0.2">
      <c r="A631" s="382"/>
      <c r="B631" s="16" t="s">
        <v>4926</v>
      </c>
      <c r="C631" s="16">
        <v>14</v>
      </c>
      <c r="D631" s="16" t="s">
        <v>4457</v>
      </c>
      <c r="E631" s="35" t="s">
        <v>4590</v>
      </c>
      <c r="F631" s="16" t="s">
        <v>5151</v>
      </c>
      <c r="G631" s="16" t="s">
        <v>4566</v>
      </c>
      <c r="H631" s="16" t="s">
        <v>4569</v>
      </c>
      <c r="I631" s="16" t="s">
        <v>4575</v>
      </c>
      <c r="J631" s="17" t="s">
        <v>5365</v>
      </c>
      <c r="K631" s="18" t="e">
        <f t="shared" si="24"/>
        <v>#VALUE!</v>
      </c>
      <c r="L631" s="2">
        <v>1731519</v>
      </c>
      <c r="M631" s="2" t="s">
        <v>6913</v>
      </c>
      <c r="N631" s="2" t="s">
        <v>6914</v>
      </c>
      <c r="O631" s="2" t="s">
        <v>1199</v>
      </c>
      <c r="P631" s="2" t="s">
        <v>6996</v>
      </c>
      <c r="Q631" s="2"/>
      <c r="R631" s="6">
        <v>40525</v>
      </c>
      <c r="S631" s="2" t="s">
        <v>39</v>
      </c>
      <c r="T631" s="7">
        <v>16000</v>
      </c>
      <c r="U631" s="7">
        <v>16000</v>
      </c>
      <c r="V631" s="2" t="s">
        <v>39</v>
      </c>
      <c r="W631" s="2" t="s">
        <v>39</v>
      </c>
      <c r="X631" s="2" t="s">
        <v>39</v>
      </c>
      <c r="Y631" s="2">
        <v>0</v>
      </c>
      <c r="Z631" s="2"/>
      <c r="AA631" s="48">
        <v>8000</v>
      </c>
      <c r="AB631" s="2">
        <v>0</v>
      </c>
      <c r="AC631" s="2" t="s">
        <v>41</v>
      </c>
      <c r="AD631" s="2">
        <v>0</v>
      </c>
      <c r="AE631" s="2" t="s">
        <v>42</v>
      </c>
      <c r="AF631" s="2" t="s">
        <v>43</v>
      </c>
      <c r="AG631" s="2"/>
      <c r="AH631" s="2" t="s">
        <v>44</v>
      </c>
      <c r="AI631" s="2" t="s">
        <v>3189</v>
      </c>
      <c r="AJ631" s="2" t="s">
        <v>6473</v>
      </c>
      <c r="AK631" s="2" t="s">
        <v>97</v>
      </c>
      <c r="AL631" s="2" t="s">
        <v>75</v>
      </c>
      <c r="AM631" s="2" t="s">
        <v>76</v>
      </c>
      <c r="AN631" s="2" t="s">
        <v>307</v>
      </c>
      <c r="AO631" s="2" t="s">
        <v>171</v>
      </c>
      <c r="AP631" s="2" t="s">
        <v>54</v>
      </c>
      <c r="AQ631" s="2" t="s">
        <v>55</v>
      </c>
      <c r="AR631" s="2"/>
      <c r="AS631" s="2"/>
      <c r="AT631" s="363">
        <v>0</v>
      </c>
      <c r="AU631" s="2" t="s">
        <v>6915</v>
      </c>
      <c r="AV631" s="6">
        <v>41549</v>
      </c>
      <c r="AW631" s="39">
        <v>41566.052777777775</v>
      </c>
      <c r="AX631" s="2" t="s">
        <v>48</v>
      </c>
      <c r="AY631" s="7">
        <v>16000</v>
      </c>
      <c r="AZ631" s="3">
        <v>5002</v>
      </c>
      <c r="BA631" s="16" t="s">
        <v>16427</v>
      </c>
      <c r="BB631" s="16" t="s">
        <v>16428</v>
      </c>
    </row>
    <row r="632" spans="1:54" s="16" customFormat="1" x14ac:dyDescent="0.2">
      <c r="A632" s="382"/>
      <c r="B632" s="16" t="s">
        <v>4926</v>
      </c>
      <c r="C632" s="16">
        <v>82</v>
      </c>
      <c r="D632" s="16" t="s">
        <v>4458</v>
      </c>
      <c r="E632" s="16" t="s">
        <v>4593</v>
      </c>
      <c r="F632" s="16" t="s">
        <v>5401</v>
      </c>
      <c r="G632" s="16" t="s">
        <v>4573</v>
      </c>
      <c r="H632" s="16" t="s">
        <v>4584</v>
      </c>
      <c r="I632" s="16" t="s">
        <v>4584</v>
      </c>
      <c r="J632" s="17" t="s">
        <v>5365</v>
      </c>
      <c r="K632" s="18" t="e">
        <f t="shared" si="24"/>
        <v>#VALUE!</v>
      </c>
      <c r="L632" s="2">
        <v>1731733</v>
      </c>
      <c r="M632" s="2" t="s">
        <v>6916</v>
      </c>
      <c r="N632" s="2" t="s">
        <v>6917</v>
      </c>
      <c r="O632" s="2" t="s">
        <v>38</v>
      </c>
      <c r="P632" s="2" t="s">
        <v>6997</v>
      </c>
      <c r="Q632" s="2"/>
      <c r="R632" s="6">
        <v>40771</v>
      </c>
      <c r="S632" s="2" t="s">
        <v>39</v>
      </c>
      <c r="T632" s="7">
        <v>121525</v>
      </c>
      <c r="U632" s="7">
        <v>121525</v>
      </c>
      <c r="V632" s="2" t="s">
        <v>39</v>
      </c>
      <c r="W632" s="2" t="s">
        <v>39</v>
      </c>
      <c r="X632" s="2" t="s">
        <v>39</v>
      </c>
      <c r="Y632" s="2">
        <v>0</v>
      </c>
      <c r="Z632" s="2"/>
      <c r="AA632" s="48">
        <v>60762.5</v>
      </c>
      <c r="AB632" s="2">
        <v>0</v>
      </c>
      <c r="AC632" s="2" t="s">
        <v>41</v>
      </c>
      <c r="AD632" s="2">
        <v>0</v>
      </c>
      <c r="AE632" s="2" t="s">
        <v>42</v>
      </c>
      <c r="AF632" s="2" t="s">
        <v>43</v>
      </c>
      <c r="AG632" s="2"/>
      <c r="AH632" s="2" t="s">
        <v>44</v>
      </c>
      <c r="AI632" s="2" t="s">
        <v>89</v>
      </c>
      <c r="AJ632" s="2" t="s">
        <v>2078</v>
      </c>
      <c r="AK632" s="2" t="s">
        <v>97</v>
      </c>
      <c r="AL632" s="2" t="s">
        <v>421</v>
      </c>
      <c r="AM632" s="2" t="s">
        <v>51</v>
      </c>
      <c r="AN632" s="2" t="s">
        <v>105</v>
      </c>
      <c r="AO632" s="2" t="s">
        <v>53</v>
      </c>
      <c r="AP632" s="2" t="s">
        <v>54</v>
      </c>
      <c r="AQ632" s="2" t="s">
        <v>55</v>
      </c>
      <c r="AR632" s="2"/>
      <c r="AS632" s="2"/>
      <c r="AT632" s="363">
        <v>0</v>
      </c>
      <c r="AU632" s="2" t="s">
        <v>6918</v>
      </c>
      <c r="AV632" s="6">
        <v>41537</v>
      </c>
      <c r="AW632" s="39">
        <v>41568.498611111114</v>
      </c>
      <c r="AX632" s="2" t="s">
        <v>48</v>
      </c>
      <c r="AY632" s="7">
        <v>121525</v>
      </c>
      <c r="AZ632" s="3">
        <v>5012</v>
      </c>
      <c r="BA632" s="16" t="s">
        <v>16429</v>
      </c>
      <c r="BB632" s="16" t="s">
        <v>16430</v>
      </c>
    </row>
    <row r="633" spans="1:54" s="16" customFormat="1" x14ac:dyDescent="0.2">
      <c r="A633" s="382"/>
      <c r="B633" s="16" t="s">
        <v>4926</v>
      </c>
      <c r="C633" s="16">
        <v>93</v>
      </c>
      <c r="D633" s="16" t="s">
        <v>4458</v>
      </c>
      <c r="E633" s="35" t="s">
        <v>4597</v>
      </c>
      <c r="F633" s="16" t="s">
        <v>5401</v>
      </c>
      <c r="G633" s="16" t="s">
        <v>4571</v>
      </c>
      <c r="H633" s="16" t="s">
        <v>4569</v>
      </c>
      <c r="I633" s="16" t="s">
        <v>7439</v>
      </c>
      <c r="J633" s="17" t="s">
        <v>5365</v>
      </c>
      <c r="K633" s="18" t="e">
        <f t="shared" si="24"/>
        <v>#VALUE!</v>
      </c>
      <c r="L633" s="2">
        <v>1732184</v>
      </c>
      <c r="M633" s="2" t="s">
        <v>6919</v>
      </c>
      <c r="N633" s="2" t="s">
        <v>6920</v>
      </c>
      <c r="O633" s="2" t="s">
        <v>38</v>
      </c>
      <c r="P633" s="2" t="s">
        <v>6998</v>
      </c>
      <c r="Q633" s="2"/>
      <c r="R633" s="6">
        <v>41166</v>
      </c>
      <c r="S633" s="2" t="s">
        <v>39</v>
      </c>
      <c r="T633" s="7">
        <v>86062</v>
      </c>
      <c r="U633" s="7">
        <v>86062</v>
      </c>
      <c r="V633" s="2" t="s">
        <v>39</v>
      </c>
      <c r="W633" s="2" t="s">
        <v>39</v>
      </c>
      <c r="X633" s="2" t="s">
        <v>39</v>
      </c>
      <c r="Y633" s="2">
        <v>0</v>
      </c>
      <c r="Z633" s="2"/>
      <c r="AA633" s="48">
        <v>43031</v>
      </c>
      <c r="AB633" s="2">
        <v>0</v>
      </c>
      <c r="AC633" s="2" t="s">
        <v>41</v>
      </c>
      <c r="AD633" s="2">
        <v>0</v>
      </c>
      <c r="AE633" s="2" t="s">
        <v>42</v>
      </c>
      <c r="AF633" s="2" t="s">
        <v>43</v>
      </c>
      <c r="AG633" s="2"/>
      <c r="AH633" s="2" t="s">
        <v>44</v>
      </c>
      <c r="AI633" s="2" t="s">
        <v>89</v>
      </c>
      <c r="AJ633" s="2" t="s">
        <v>96</v>
      </c>
      <c r="AK633" s="2" t="s">
        <v>49</v>
      </c>
      <c r="AL633" s="2" t="s">
        <v>91</v>
      </c>
      <c r="AM633" s="2" t="s">
        <v>51</v>
      </c>
      <c r="AN633" s="2" t="s">
        <v>69</v>
      </c>
      <c r="AO633" s="2" t="s">
        <v>53</v>
      </c>
      <c r="AP633" s="2" t="s">
        <v>54</v>
      </c>
      <c r="AQ633" s="2" t="s">
        <v>55</v>
      </c>
      <c r="AR633" s="2"/>
      <c r="AS633" s="2"/>
      <c r="AT633" s="363">
        <v>0</v>
      </c>
      <c r="AU633" s="2" t="s">
        <v>6921</v>
      </c>
      <c r="AV633" s="6">
        <v>41550</v>
      </c>
      <c r="AW633" s="39">
        <v>41569.081944444442</v>
      </c>
      <c r="AX633" s="2" t="s">
        <v>48</v>
      </c>
      <c r="AY633" s="7">
        <v>86062</v>
      </c>
      <c r="AZ633" s="3">
        <v>5030</v>
      </c>
      <c r="BA633" s="16" t="s">
        <v>16431</v>
      </c>
      <c r="BB633" s="16" t="s">
        <v>16432</v>
      </c>
    </row>
    <row r="634" spans="1:54" s="16" customFormat="1" x14ac:dyDescent="0.2">
      <c r="A634" s="382"/>
      <c r="B634" s="16" t="s">
        <v>4926</v>
      </c>
      <c r="C634" s="16">
        <v>93</v>
      </c>
      <c r="D634" s="16" t="s">
        <v>4458</v>
      </c>
      <c r="E634" s="16" t="s">
        <v>4622</v>
      </c>
      <c r="F634" s="16" t="s">
        <v>5401</v>
      </c>
      <c r="G634" s="16" t="s">
        <v>4582</v>
      </c>
      <c r="H634" s="16" t="s">
        <v>4584</v>
      </c>
      <c r="I634" s="16" t="s">
        <v>4584</v>
      </c>
      <c r="J634" s="17" t="s">
        <v>5365</v>
      </c>
      <c r="K634" s="18" t="e">
        <f t="shared" si="24"/>
        <v>#VALUE!</v>
      </c>
      <c r="L634" s="2">
        <v>1732326</v>
      </c>
      <c r="M634" s="2" t="s">
        <v>6922</v>
      </c>
      <c r="N634" s="2" t="s">
        <v>6923</v>
      </c>
      <c r="O634" s="2" t="s">
        <v>38</v>
      </c>
      <c r="P634" s="2" t="s">
        <v>6999</v>
      </c>
      <c r="Q634" s="2"/>
      <c r="R634" s="6">
        <v>40984</v>
      </c>
      <c r="S634" s="2" t="s">
        <v>39</v>
      </c>
      <c r="T634" s="7">
        <v>168641</v>
      </c>
      <c r="U634" s="7">
        <v>168641</v>
      </c>
      <c r="V634" s="2" t="s">
        <v>39</v>
      </c>
      <c r="W634" s="2" t="s">
        <v>39</v>
      </c>
      <c r="X634" s="2" t="s">
        <v>39</v>
      </c>
      <c r="Y634" s="2">
        <v>0</v>
      </c>
      <c r="Z634" s="2"/>
      <c r="AA634" s="48">
        <v>84320.5</v>
      </c>
      <c r="AB634" s="2">
        <v>0</v>
      </c>
      <c r="AC634" s="2" t="s">
        <v>41</v>
      </c>
      <c r="AD634" s="2">
        <v>0</v>
      </c>
      <c r="AE634" s="2" t="s">
        <v>42</v>
      </c>
      <c r="AF634" s="2" t="s">
        <v>43</v>
      </c>
      <c r="AG634" s="2"/>
      <c r="AH634" s="2" t="s">
        <v>44</v>
      </c>
      <c r="AI634" s="2" t="s">
        <v>89</v>
      </c>
      <c r="AJ634" s="2" t="s">
        <v>4390</v>
      </c>
      <c r="AK634" s="2" t="s">
        <v>97</v>
      </c>
      <c r="AL634" s="2" t="s">
        <v>91</v>
      </c>
      <c r="AM634" s="2" t="s">
        <v>51</v>
      </c>
      <c r="AN634" s="2" t="s">
        <v>4210</v>
      </c>
      <c r="AO634" s="2" t="s">
        <v>117</v>
      </c>
      <c r="AP634" s="2" t="s">
        <v>54</v>
      </c>
      <c r="AQ634" s="2" t="s">
        <v>55</v>
      </c>
      <c r="AR634" s="2"/>
      <c r="AS634" s="2"/>
      <c r="AT634" s="363">
        <v>0</v>
      </c>
      <c r="AU634" s="2" t="s">
        <v>6924</v>
      </c>
      <c r="AV634" s="6">
        <v>41537</v>
      </c>
      <c r="AW634" s="39">
        <v>41569.42083333333</v>
      </c>
      <c r="AX634" s="2" t="s">
        <v>48</v>
      </c>
      <c r="AY634" s="7">
        <v>168641</v>
      </c>
      <c r="AZ634" s="3">
        <v>8033</v>
      </c>
      <c r="BA634" s="16" t="s">
        <v>16433</v>
      </c>
      <c r="BB634" s="16" t="s">
        <v>16434</v>
      </c>
    </row>
    <row r="635" spans="1:54" s="16" customFormat="1" x14ac:dyDescent="0.2">
      <c r="A635" s="382"/>
      <c r="B635" s="16" t="s">
        <v>4926</v>
      </c>
      <c r="C635" s="16">
        <v>14</v>
      </c>
      <c r="D635" s="16" t="s">
        <v>4457</v>
      </c>
      <c r="E635" s="35" t="s">
        <v>4590</v>
      </c>
      <c r="F635" s="16" t="s">
        <v>5151</v>
      </c>
      <c r="G635" s="16" t="s">
        <v>4566</v>
      </c>
      <c r="H635" s="16" t="s">
        <v>4569</v>
      </c>
      <c r="I635" s="16" t="s">
        <v>4570</v>
      </c>
      <c r="J635" s="17" t="s">
        <v>5365</v>
      </c>
      <c r="K635" s="18" t="e">
        <f t="shared" ref="K635:K666" si="25">AW635-J635</f>
        <v>#VALUE!</v>
      </c>
      <c r="L635" s="2">
        <v>1732412</v>
      </c>
      <c r="M635" s="2" t="s">
        <v>6925</v>
      </c>
      <c r="N635" s="2" t="s">
        <v>6926</v>
      </c>
      <c r="O635" s="2" t="s">
        <v>1199</v>
      </c>
      <c r="P635" s="2" t="s">
        <v>7000</v>
      </c>
      <c r="Q635" s="2"/>
      <c r="R635" s="6">
        <v>41263</v>
      </c>
      <c r="S635" s="2" t="s">
        <v>39</v>
      </c>
      <c r="T635" s="7">
        <v>10000</v>
      </c>
      <c r="U635" s="7">
        <v>10000</v>
      </c>
      <c r="V635" s="2" t="s">
        <v>39</v>
      </c>
      <c r="W635" s="2" t="s">
        <v>39</v>
      </c>
      <c r="X635" s="2" t="s">
        <v>39</v>
      </c>
      <c r="Y635" s="2">
        <v>0</v>
      </c>
      <c r="Z635" s="2"/>
      <c r="AA635" s="48">
        <v>5000</v>
      </c>
      <c r="AB635" s="2">
        <v>0</v>
      </c>
      <c r="AC635" s="2" t="s">
        <v>41</v>
      </c>
      <c r="AD635" s="2">
        <v>0</v>
      </c>
      <c r="AE635" s="2" t="s">
        <v>42</v>
      </c>
      <c r="AF635" s="2" t="s">
        <v>43</v>
      </c>
      <c r="AG635" s="2"/>
      <c r="AH635" s="2" t="s">
        <v>44</v>
      </c>
      <c r="AI635" s="2" t="s">
        <v>3189</v>
      </c>
      <c r="AJ635" s="2" t="s">
        <v>2078</v>
      </c>
      <c r="AK635" s="2" t="s">
        <v>49</v>
      </c>
      <c r="AL635" s="2" t="s">
        <v>50</v>
      </c>
      <c r="AM635" s="2" t="s">
        <v>51</v>
      </c>
      <c r="AN635" s="2" t="s">
        <v>6360</v>
      </c>
      <c r="AO635" s="2" t="s">
        <v>53</v>
      </c>
      <c r="AP635" s="2" t="s">
        <v>54</v>
      </c>
      <c r="AQ635" s="2" t="s">
        <v>55</v>
      </c>
      <c r="AR635" s="2"/>
      <c r="AS635" s="2"/>
      <c r="AT635" s="363">
        <v>0</v>
      </c>
      <c r="AU635" s="2" t="s">
        <v>6927</v>
      </c>
      <c r="AV635" s="6">
        <v>41555</v>
      </c>
      <c r="AW635" s="39">
        <v>41569.49722222222</v>
      </c>
      <c r="AX635" s="2" t="s">
        <v>48</v>
      </c>
      <c r="AY635" s="7">
        <v>10000</v>
      </c>
      <c r="AZ635" s="3">
        <v>5002</v>
      </c>
      <c r="BA635" s="16" t="s">
        <v>16435</v>
      </c>
      <c r="BB635" s="16" t="s">
        <v>16436</v>
      </c>
    </row>
    <row r="636" spans="1:54" s="16" customFormat="1" x14ac:dyDescent="0.2">
      <c r="A636" s="382"/>
      <c r="B636" s="16" t="s">
        <v>4926</v>
      </c>
      <c r="C636" s="16">
        <v>93</v>
      </c>
      <c r="D636" s="16" t="s">
        <v>4458</v>
      </c>
      <c r="E636" s="35" t="s">
        <v>4904</v>
      </c>
      <c r="F636" s="16" t="s">
        <v>4604</v>
      </c>
      <c r="G636" s="16" t="s">
        <v>4582</v>
      </c>
      <c r="H636" s="16" t="s">
        <v>4569</v>
      </c>
      <c r="I636" s="16" t="s">
        <v>4570</v>
      </c>
      <c r="J636" s="17" t="s">
        <v>5365</v>
      </c>
      <c r="K636" s="18" t="e">
        <f t="shared" si="25"/>
        <v>#VALUE!</v>
      </c>
      <c r="L636" s="2">
        <v>1732410</v>
      </c>
      <c r="M636" s="2" t="s">
        <v>6928</v>
      </c>
      <c r="N636" s="2" t="s">
        <v>6929</v>
      </c>
      <c r="O636" s="2" t="s">
        <v>38</v>
      </c>
      <c r="P636" s="2" t="s">
        <v>7001</v>
      </c>
      <c r="Q636" s="2"/>
      <c r="R636" s="6">
        <v>40992</v>
      </c>
      <c r="S636" s="2" t="s">
        <v>39</v>
      </c>
      <c r="T636" s="7">
        <v>20500</v>
      </c>
      <c r="U636" s="7">
        <v>20500</v>
      </c>
      <c r="V636" s="2" t="s">
        <v>39</v>
      </c>
      <c r="W636" s="2" t="s">
        <v>39</v>
      </c>
      <c r="X636" s="2" t="s">
        <v>39</v>
      </c>
      <c r="Y636" s="2">
        <v>0</v>
      </c>
      <c r="Z636" s="2"/>
      <c r="AA636" s="48">
        <v>10250</v>
      </c>
      <c r="AB636" s="2">
        <v>0</v>
      </c>
      <c r="AC636" s="2" t="s">
        <v>41</v>
      </c>
      <c r="AD636" s="2">
        <v>0</v>
      </c>
      <c r="AE636" s="2" t="s">
        <v>42</v>
      </c>
      <c r="AF636" s="2" t="s">
        <v>43</v>
      </c>
      <c r="AG636" s="2"/>
      <c r="AH636" s="2" t="s">
        <v>44</v>
      </c>
      <c r="AI636" s="2" t="s">
        <v>89</v>
      </c>
      <c r="AJ636" s="2" t="s">
        <v>2078</v>
      </c>
      <c r="AK636" s="2" t="s">
        <v>97</v>
      </c>
      <c r="AL636" s="2" t="s">
        <v>68</v>
      </c>
      <c r="AM636" s="2" t="s">
        <v>51</v>
      </c>
      <c r="AN636" s="2" t="s">
        <v>1595</v>
      </c>
      <c r="AO636" s="2" t="s">
        <v>53</v>
      </c>
      <c r="AP636" s="2" t="s">
        <v>54</v>
      </c>
      <c r="AQ636" s="2" t="s">
        <v>55</v>
      </c>
      <c r="AR636" s="2"/>
      <c r="AS636" s="2"/>
      <c r="AT636" s="363">
        <v>0</v>
      </c>
      <c r="AU636" s="2" t="s">
        <v>6930</v>
      </c>
      <c r="AV636" s="6">
        <v>41544</v>
      </c>
      <c r="AW636" s="39">
        <v>41569.502083333333</v>
      </c>
      <c r="AX636" s="2" t="s">
        <v>48</v>
      </c>
      <c r="AY636" s="7">
        <v>20500</v>
      </c>
      <c r="AZ636" s="3">
        <v>5055</v>
      </c>
      <c r="BA636" s="16" t="s">
        <v>16437</v>
      </c>
      <c r="BB636" s="16" t="s">
        <v>16438</v>
      </c>
    </row>
    <row r="637" spans="1:54" s="16" customFormat="1" x14ac:dyDescent="0.2">
      <c r="A637" s="382"/>
      <c r="B637" s="16" t="s">
        <v>4926</v>
      </c>
      <c r="C637" s="16">
        <v>93</v>
      </c>
      <c r="D637" s="16" t="s">
        <v>4458</v>
      </c>
      <c r="E637" s="35" t="s">
        <v>4597</v>
      </c>
      <c r="F637" s="16" t="s">
        <v>5401</v>
      </c>
      <c r="G637" s="16" t="s">
        <v>4571</v>
      </c>
      <c r="H637" s="16" t="s">
        <v>4569</v>
      </c>
      <c r="I637" s="16" t="s">
        <v>7439</v>
      </c>
      <c r="J637" s="17" t="s">
        <v>5365</v>
      </c>
      <c r="K637" s="18" t="e">
        <f t="shared" si="25"/>
        <v>#VALUE!</v>
      </c>
      <c r="L637" s="2">
        <v>1732419</v>
      </c>
      <c r="M637" s="2" t="s">
        <v>6931</v>
      </c>
      <c r="N637" s="2" t="s">
        <v>6932</v>
      </c>
      <c r="O637" s="2" t="s">
        <v>38</v>
      </c>
      <c r="P637" s="2" t="s">
        <v>7002</v>
      </c>
      <c r="Q637" s="2"/>
      <c r="R637" s="6">
        <v>40934</v>
      </c>
      <c r="S637" s="2" t="s">
        <v>39</v>
      </c>
      <c r="T637" s="7">
        <v>17121</v>
      </c>
      <c r="U637" s="7">
        <v>17121</v>
      </c>
      <c r="V637" s="2" t="s">
        <v>39</v>
      </c>
      <c r="W637" s="2" t="s">
        <v>39</v>
      </c>
      <c r="X637" s="2" t="s">
        <v>39</v>
      </c>
      <c r="Y637" s="2">
        <v>0</v>
      </c>
      <c r="Z637" s="2"/>
      <c r="AA637" s="48">
        <v>8560.5</v>
      </c>
      <c r="AB637" s="2">
        <v>0</v>
      </c>
      <c r="AC637" s="2" t="s">
        <v>41</v>
      </c>
      <c r="AD637" s="2">
        <v>0</v>
      </c>
      <c r="AE637" s="2" t="s">
        <v>42</v>
      </c>
      <c r="AF637" s="2" t="s">
        <v>43</v>
      </c>
      <c r="AG637" s="2"/>
      <c r="AH637" s="2" t="s">
        <v>44</v>
      </c>
      <c r="AI637" s="2" t="s">
        <v>89</v>
      </c>
      <c r="AJ637" s="2" t="s">
        <v>6376</v>
      </c>
      <c r="AK637" s="2" t="s">
        <v>97</v>
      </c>
      <c r="AL637" s="2" t="s">
        <v>68</v>
      </c>
      <c r="AM637" s="2" t="s">
        <v>51</v>
      </c>
      <c r="AN637" s="2" t="s">
        <v>4374</v>
      </c>
      <c r="AO637" s="2" t="s">
        <v>53</v>
      </c>
      <c r="AP637" s="2" t="s">
        <v>54</v>
      </c>
      <c r="AQ637" s="2" t="s">
        <v>55</v>
      </c>
      <c r="AR637" s="2"/>
      <c r="AS637" s="2"/>
      <c r="AT637" s="363">
        <v>0</v>
      </c>
      <c r="AU637" s="2" t="s">
        <v>6933</v>
      </c>
      <c r="AV637" s="6">
        <v>41555</v>
      </c>
      <c r="AW637" s="39">
        <v>41569.511805555558</v>
      </c>
      <c r="AX637" s="2" t="s">
        <v>48</v>
      </c>
      <c r="AY637" s="7">
        <v>17121</v>
      </c>
      <c r="AZ637" s="3">
        <v>5030</v>
      </c>
      <c r="BA637" s="16" t="s">
        <v>16439</v>
      </c>
      <c r="BB637" s="16" t="s">
        <v>16440</v>
      </c>
    </row>
    <row r="638" spans="1:54" s="16" customFormat="1" x14ac:dyDescent="0.2">
      <c r="A638" s="382"/>
      <c r="B638" s="16" t="s">
        <v>4926</v>
      </c>
      <c r="C638" s="16">
        <v>82</v>
      </c>
      <c r="D638" s="16" t="s">
        <v>4458</v>
      </c>
      <c r="E638" s="35" t="s">
        <v>6432</v>
      </c>
      <c r="F638" s="16" t="s">
        <v>5401</v>
      </c>
      <c r="G638" s="16" t="s">
        <v>4573</v>
      </c>
      <c r="H638" s="16" t="s">
        <v>4569</v>
      </c>
      <c r="I638" s="16" t="s">
        <v>4575</v>
      </c>
      <c r="J638" s="17" t="s">
        <v>5365</v>
      </c>
      <c r="K638" s="18" t="e">
        <f t="shared" si="25"/>
        <v>#VALUE!</v>
      </c>
      <c r="L638" s="2">
        <v>1732554</v>
      </c>
      <c r="M638" s="2" t="s">
        <v>6934</v>
      </c>
      <c r="N638" s="2" t="s">
        <v>6935</v>
      </c>
      <c r="O638" s="2" t="s">
        <v>38</v>
      </c>
      <c r="P638" s="2" t="s">
        <v>7088</v>
      </c>
      <c r="Q638" s="2"/>
      <c r="R638" s="6">
        <v>41171</v>
      </c>
      <c r="S638" s="2" t="s">
        <v>39</v>
      </c>
      <c r="T638" s="7">
        <v>0</v>
      </c>
      <c r="U638" s="7">
        <v>0</v>
      </c>
      <c r="V638" s="2" t="s">
        <v>39</v>
      </c>
      <c r="W638" s="2" t="s">
        <v>39</v>
      </c>
      <c r="X638" s="2" t="s">
        <v>39</v>
      </c>
      <c r="Y638" s="2">
        <v>0</v>
      </c>
      <c r="Z638" s="2"/>
      <c r="AA638" s="48">
        <v>0</v>
      </c>
      <c r="AB638" s="2">
        <v>0</v>
      </c>
      <c r="AC638" s="2" t="s">
        <v>41</v>
      </c>
      <c r="AD638" s="2">
        <v>0</v>
      </c>
      <c r="AE638" s="2" t="s">
        <v>42</v>
      </c>
      <c r="AF638" s="2" t="s">
        <v>43</v>
      </c>
      <c r="AG638" s="2"/>
      <c r="AH638" s="2" t="s">
        <v>44</v>
      </c>
      <c r="AI638" s="2" t="s">
        <v>89</v>
      </c>
      <c r="AJ638" s="2" t="s">
        <v>96</v>
      </c>
      <c r="AK638" s="2" t="s">
        <v>97</v>
      </c>
      <c r="AL638" s="2" t="s">
        <v>50</v>
      </c>
      <c r="AM638" s="2" t="s">
        <v>51</v>
      </c>
      <c r="AN638" s="2" t="s">
        <v>651</v>
      </c>
      <c r="AO638" s="2" t="s">
        <v>53</v>
      </c>
      <c r="AP638" s="2" t="s">
        <v>54</v>
      </c>
      <c r="AQ638" s="2" t="s">
        <v>55</v>
      </c>
      <c r="AR638" s="2"/>
      <c r="AS638" s="2"/>
      <c r="AT638" s="363">
        <v>0</v>
      </c>
      <c r="AU638" s="2" t="s">
        <v>6936</v>
      </c>
      <c r="AV638" s="6">
        <v>41549</v>
      </c>
      <c r="AW638" s="39">
        <v>41569.643055555556</v>
      </c>
      <c r="AX638" s="2" t="s">
        <v>48</v>
      </c>
      <c r="AY638" s="7">
        <v>0</v>
      </c>
      <c r="AZ638" s="3"/>
      <c r="BA638" s="16" t="s">
        <v>16441</v>
      </c>
      <c r="BB638" s="16" t="s">
        <v>16442</v>
      </c>
    </row>
    <row r="639" spans="1:54" s="16" customFormat="1" x14ac:dyDescent="0.2">
      <c r="A639" s="382"/>
      <c r="B639" s="16" t="s">
        <v>4926</v>
      </c>
      <c r="C639" s="16">
        <v>90</v>
      </c>
      <c r="D639" s="16" t="s">
        <v>4458</v>
      </c>
      <c r="E639" s="35" t="s">
        <v>4594</v>
      </c>
      <c r="F639" s="16" t="s">
        <v>5403</v>
      </c>
      <c r="G639" s="16" t="s">
        <v>4572</v>
      </c>
      <c r="H639" s="16" t="s">
        <v>4569</v>
      </c>
      <c r="I639" s="16" t="s">
        <v>4570</v>
      </c>
      <c r="J639" s="17" t="s">
        <v>5365</v>
      </c>
      <c r="K639" s="18" t="e">
        <f t="shared" si="25"/>
        <v>#VALUE!</v>
      </c>
      <c r="L639" s="2">
        <v>1732659</v>
      </c>
      <c r="M639" s="2" t="s">
        <v>6937</v>
      </c>
      <c r="N639" s="2" t="s">
        <v>6938</v>
      </c>
      <c r="O639" s="2" t="s">
        <v>38</v>
      </c>
      <c r="P639" s="2" t="s">
        <v>7071</v>
      </c>
      <c r="Q639" s="2"/>
      <c r="R639" s="6">
        <v>41506</v>
      </c>
      <c r="S639" s="2" t="s">
        <v>39</v>
      </c>
      <c r="T639" s="7">
        <v>474500</v>
      </c>
      <c r="U639" s="7">
        <v>474500</v>
      </c>
      <c r="V639" s="2" t="s">
        <v>39</v>
      </c>
      <c r="W639" s="2" t="s">
        <v>39</v>
      </c>
      <c r="X639" s="2" t="s">
        <v>39</v>
      </c>
      <c r="Y639" s="2">
        <v>0</v>
      </c>
      <c r="Z639" s="2"/>
      <c r="AA639" s="48">
        <v>237250</v>
      </c>
      <c r="AB639" s="2">
        <v>0</v>
      </c>
      <c r="AC639" s="2" t="s">
        <v>41</v>
      </c>
      <c r="AD639" s="2">
        <v>0</v>
      </c>
      <c r="AE639" s="2" t="s">
        <v>42</v>
      </c>
      <c r="AF639" s="2" t="s">
        <v>43</v>
      </c>
      <c r="AG639" s="2"/>
      <c r="AH639" s="2" t="s">
        <v>44</v>
      </c>
      <c r="AI639" s="2"/>
      <c r="AJ639" s="2"/>
      <c r="AK639" s="2" t="s">
        <v>49</v>
      </c>
      <c r="AL639" s="2" t="s">
        <v>75</v>
      </c>
      <c r="AM639" s="2" t="s">
        <v>177</v>
      </c>
      <c r="AN639" s="2" t="s">
        <v>69</v>
      </c>
      <c r="AO639" s="2" t="s">
        <v>53</v>
      </c>
      <c r="AP639" s="2" t="s">
        <v>54</v>
      </c>
      <c r="AQ639" s="2" t="s">
        <v>55</v>
      </c>
      <c r="AR639" s="2"/>
      <c r="AS639" s="2"/>
      <c r="AT639" s="363">
        <v>0</v>
      </c>
      <c r="AU639" s="2" t="s">
        <v>6939</v>
      </c>
      <c r="AV639" s="6">
        <v>41550</v>
      </c>
      <c r="AW639" s="39">
        <v>41569.890277777777</v>
      </c>
      <c r="AX639" s="2" t="s">
        <v>48</v>
      </c>
      <c r="AY639" s="7">
        <v>474500</v>
      </c>
      <c r="AZ639" s="3">
        <v>12</v>
      </c>
      <c r="BA639" s="16" t="s">
        <v>16443</v>
      </c>
      <c r="BB639" s="16" t="s">
        <v>16444</v>
      </c>
    </row>
    <row r="640" spans="1:54" s="16" customFormat="1" x14ac:dyDescent="0.2">
      <c r="A640" s="382"/>
      <c r="B640" s="16" t="s">
        <v>4926</v>
      </c>
      <c r="C640" s="16">
        <v>14</v>
      </c>
      <c r="D640" s="16" t="s">
        <v>4457</v>
      </c>
      <c r="E640" s="35" t="s">
        <v>4590</v>
      </c>
      <c r="F640" s="16" t="s">
        <v>5151</v>
      </c>
      <c r="G640" s="16" t="s">
        <v>4566</v>
      </c>
      <c r="H640" s="16" t="s">
        <v>4567</v>
      </c>
      <c r="I640" s="16" t="s">
        <v>7440</v>
      </c>
      <c r="J640" s="17" t="s">
        <v>5365</v>
      </c>
      <c r="K640" s="18" t="e">
        <f t="shared" si="25"/>
        <v>#VALUE!</v>
      </c>
      <c r="L640" s="2">
        <v>1732695</v>
      </c>
      <c r="M640" s="2" t="s">
        <v>6940</v>
      </c>
      <c r="N640" s="2" t="s">
        <v>6941</v>
      </c>
      <c r="O640" s="2" t="s">
        <v>1199</v>
      </c>
      <c r="P640" s="2" t="s">
        <v>7073</v>
      </c>
      <c r="Q640" s="2"/>
      <c r="R640" s="6">
        <v>41285</v>
      </c>
      <c r="S640" s="2" t="s">
        <v>39</v>
      </c>
      <c r="T640" s="7">
        <v>4325.6899999999996</v>
      </c>
      <c r="U640" s="7">
        <v>10426</v>
      </c>
      <c r="V640" s="2" t="s">
        <v>39</v>
      </c>
      <c r="W640" s="2" t="s">
        <v>39</v>
      </c>
      <c r="X640" s="2" t="s">
        <v>39</v>
      </c>
      <c r="Y640" s="2">
        <v>0</v>
      </c>
      <c r="Z640" s="2"/>
      <c r="AA640" s="48">
        <v>2162.85</v>
      </c>
      <c r="AB640" s="2">
        <v>0</v>
      </c>
      <c r="AC640" s="2" t="s">
        <v>41</v>
      </c>
      <c r="AD640" s="2">
        <v>0</v>
      </c>
      <c r="AE640" s="2" t="s">
        <v>42</v>
      </c>
      <c r="AF640" s="2" t="s">
        <v>43</v>
      </c>
      <c r="AG640" s="2"/>
      <c r="AH640" s="2" t="s">
        <v>44</v>
      </c>
      <c r="AI640" s="2" t="s">
        <v>3189</v>
      </c>
      <c r="AJ640" s="2" t="s">
        <v>2078</v>
      </c>
      <c r="AK640" s="2" t="s">
        <v>97</v>
      </c>
      <c r="AL640" s="2" t="s">
        <v>75</v>
      </c>
      <c r="AM640" s="2" t="s">
        <v>76</v>
      </c>
      <c r="AN640" s="2" t="s">
        <v>3526</v>
      </c>
      <c r="AO640" s="2" t="s">
        <v>53</v>
      </c>
      <c r="AP640" s="2" t="s">
        <v>54</v>
      </c>
      <c r="AQ640" s="2" t="s">
        <v>55</v>
      </c>
      <c r="AR640" s="2"/>
      <c r="AS640" s="2"/>
      <c r="AT640" s="363">
        <v>0</v>
      </c>
      <c r="AU640" s="2" t="s">
        <v>6942</v>
      </c>
      <c r="AV640" s="6">
        <v>41556</v>
      </c>
      <c r="AW640" s="39">
        <v>41569.935416666667</v>
      </c>
      <c r="AX640" s="2" t="s">
        <v>48</v>
      </c>
      <c r="AY640" s="7">
        <v>4325.6899999999996</v>
      </c>
      <c r="AZ640" s="3">
        <v>5002</v>
      </c>
      <c r="BA640" s="16" t="s">
        <v>6941</v>
      </c>
      <c r="BB640" s="16" t="s">
        <v>16445</v>
      </c>
    </row>
    <row r="641" spans="1:54" s="16" customFormat="1" x14ac:dyDescent="0.2">
      <c r="A641" s="382"/>
      <c r="B641" s="16" t="s">
        <v>4926</v>
      </c>
      <c r="C641" s="16">
        <v>93</v>
      </c>
      <c r="D641" s="16" t="s">
        <v>4458</v>
      </c>
      <c r="E641" s="35" t="s">
        <v>4597</v>
      </c>
      <c r="F641" s="16" t="s">
        <v>5401</v>
      </c>
      <c r="G641" s="16" t="s">
        <v>4568</v>
      </c>
      <c r="H641" s="16" t="s">
        <v>4569</v>
      </c>
      <c r="I641" s="16" t="s">
        <v>7438</v>
      </c>
      <c r="J641" s="17" t="s">
        <v>5365</v>
      </c>
      <c r="K641" s="18" t="e">
        <f t="shared" si="25"/>
        <v>#VALUE!</v>
      </c>
      <c r="L641" s="2">
        <v>1732891</v>
      </c>
      <c r="M641" s="2" t="s">
        <v>6943</v>
      </c>
      <c r="N641" s="2" t="s">
        <v>6944</v>
      </c>
      <c r="O641" s="2" t="s">
        <v>38</v>
      </c>
      <c r="P641" s="2" t="s">
        <v>7070</v>
      </c>
      <c r="Q641" s="2"/>
      <c r="R641" s="6">
        <v>40613</v>
      </c>
      <c r="S641" s="2" t="s">
        <v>39</v>
      </c>
      <c r="T641" s="7">
        <v>31048</v>
      </c>
      <c r="U641" s="7">
        <v>31048</v>
      </c>
      <c r="V641" s="2" t="s">
        <v>39</v>
      </c>
      <c r="W641" s="2" t="s">
        <v>39</v>
      </c>
      <c r="X641" s="2" t="s">
        <v>39</v>
      </c>
      <c r="Y641" s="2">
        <v>0</v>
      </c>
      <c r="Z641" s="2"/>
      <c r="AA641" s="48">
        <v>15524</v>
      </c>
      <c r="AB641" s="2">
        <v>0</v>
      </c>
      <c r="AC641" s="2" t="s">
        <v>41</v>
      </c>
      <c r="AD641" s="2">
        <v>0</v>
      </c>
      <c r="AE641" s="2" t="s">
        <v>42</v>
      </c>
      <c r="AF641" s="2" t="s">
        <v>43</v>
      </c>
      <c r="AG641" s="2"/>
      <c r="AH641" s="2" t="s">
        <v>44</v>
      </c>
      <c r="AI641" s="2" t="s">
        <v>89</v>
      </c>
      <c r="AJ641" s="2" t="s">
        <v>96</v>
      </c>
      <c r="AK641" s="2" t="s">
        <v>97</v>
      </c>
      <c r="AL641" s="2" t="s">
        <v>50</v>
      </c>
      <c r="AM641" s="2" t="s">
        <v>51</v>
      </c>
      <c r="AN641" s="2" t="s">
        <v>241</v>
      </c>
      <c r="AO641" s="2" t="s">
        <v>53</v>
      </c>
      <c r="AP641" s="2" t="s">
        <v>54</v>
      </c>
      <c r="AQ641" s="2" t="s">
        <v>55</v>
      </c>
      <c r="AR641" s="2"/>
      <c r="AS641" s="2"/>
      <c r="AT641" s="363">
        <v>0</v>
      </c>
      <c r="AU641" s="2" t="s">
        <v>6945</v>
      </c>
      <c r="AV641" s="6">
        <v>41516</v>
      </c>
      <c r="AW641" s="39">
        <v>41570.098611111112</v>
      </c>
      <c r="AX641" s="2" t="s">
        <v>48</v>
      </c>
      <c r="AY641" s="7">
        <v>31048</v>
      </c>
      <c r="AZ641" s="3">
        <v>5030</v>
      </c>
      <c r="BA641" s="16" t="s">
        <v>16459</v>
      </c>
      <c r="BB641" s="16" t="s">
        <v>16460</v>
      </c>
    </row>
    <row r="642" spans="1:54" s="16" customFormat="1" x14ac:dyDescent="0.2">
      <c r="A642" s="382"/>
      <c r="B642" s="16" t="s">
        <v>4926</v>
      </c>
      <c r="C642" s="16">
        <v>93</v>
      </c>
      <c r="D642" s="16" t="s">
        <v>4458</v>
      </c>
      <c r="E642" s="35" t="s">
        <v>4904</v>
      </c>
      <c r="F642" s="16" t="s">
        <v>4604</v>
      </c>
      <c r="G642" s="16" t="s">
        <v>6330</v>
      </c>
      <c r="H642" s="16" t="s">
        <v>4569</v>
      </c>
      <c r="I642" s="16" t="s">
        <v>9409</v>
      </c>
      <c r="J642" s="17" t="s">
        <v>5365</v>
      </c>
      <c r="K642" s="18" t="e">
        <f t="shared" si="25"/>
        <v>#VALUE!</v>
      </c>
      <c r="L642" s="2">
        <v>1732935</v>
      </c>
      <c r="M642" s="2" t="s">
        <v>6946</v>
      </c>
      <c r="N642" s="2" t="s">
        <v>6947</v>
      </c>
      <c r="O642" s="2" t="s">
        <v>38</v>
      </c>
      <c r="P642" s="2" t="s">
        <v>7003</v>
      </c>
      <c r="Q642" s="2"/>
      <c r="R642" s="6">
        <v>41339</v>
      </c>
      <c r="S642" s="2" t="s">
        <v>39</v>
      </c>
      <c r="T642" s="7">
        <v>53000</v>
      </c>
      <c r="U642" s="7">
        <v>53000</v>
      </c>
      <c r="V642" s="2" t="s">
        <v>39</v>
      </c>
      <c r="W642" s="2" t="s">
        <v>39</v>
      </c>
      <c r="X642" s="2" t="s">
        <v>39</v>
      </c>
      <c r="Y642" s="2">
        <v>0</v>
      </c>
      <c r="Z642" s="2"/>
      <c r="AA642" s="48">
        <v>26500</v>
      </c>
      <c r="AB642" s="2">
        <v>0</v>
      </c>
      <c r="AC642" s="2" t="s">
        <v>41</v>
      </c>
      <c r="AD642" s="2">
        <v>0</v>
      </c>
      <c r="AE642" s="2" t="s">
        <v>42</v>
      </c>
      <c r="AF642" s="2" t="s">
        <v>43</v>
      </c>
      <c r="AG642" s="2"/>
      <c r="AH642" s="2" t="s">
        <v>44</v>
      </c>
      <c r="AI642" s="2" t="s">
        <v>89</v>
      </c>
      <c r="AJ642" s="2" t="s">
        <v>2078</v>
      </c>
      <c r="AK642" s="2" t="s">
        <v>97</v>
      </c>
      <c r="AL642" s="2" t="s">
        <v>421</v>
      </c>
      <c r="AM642" s="2" t="s">
        <v>51</v>
      </c>
      <c r="AN642" s="2" t="s">
        <v>69</v>
      </c>
      <c r="AO642" s="2" t="s">
        <v>53</v>
      </c>
      <c r="AP642" s="2" t="s">
        <v>54</v>
      </c>
      <c r="AQ642" s="2" t="s">
        <v>55</v>
      </c>
      <c r="AR642" s="2"/>
      <c r="AS642" s="2"/>
      <c r="AT642" s="363">
        <v>0</v>
      </c>
      <c r="AU642" s="2" t="s">
        <v>6948</v>
      </c>
      <c r="AV642" s="6">
        <v>41555</v>
      </c>
      <c r="AW642" s="39">
        <v>41570.134027777778</v>
      </c>
      <c r="AX642" s="2" t="s">
        <v>48</v>
      </c>
      <c r="AY642" s="7">
        <v>53000</v>
      </c>
      <c r="AZ642" s="3">
        <v>5055</v>
      </c>
      <c r="BA642" s="16" t="s">
        <v>6947</v>
      </c>
      <c r="BB642" s="16" t="s">
        <v>16461</v>
      </c>
    </row>
    <row r="643" spans="1:54" s="16" customFormat="1" x14ac:dyDescent="0.2">
      <c r="A643" s="382"/>
      <c r="B643" s="16" t="s">
        <v>4926</v>
      </c>
      <c r="C643" s="16">
        <v>82</v>
      </c>
      <c r="D643" s="16" t="s">
        <v>4458</v>
      </c>
      <c r="E643" s="16" t="s">
        <v>4593</v>
      </c>
      <c r="F643" s="16" t="s">
        <v>5401</v>
      </c>
      <c r="G643" s="16" t="s">
        <v>4568</v>
      </c>
      <c r="H643" s="16" t="s">
        <v>4569</v>
      </c>
      <c r="I643" s="16" t="s">
        <v>4578</v>
      </c>
      <c r="J643" s="17" t="s">
        <v>5365</v>
      </c>
      <c r="K643" s="18" t="e">
        <f t="shared" si="25"/>
        <v>#VALUE!</v>
      </c>
      <c r="L643" s="2">
        <v>1733171</v>
      </c>
      <c r="M643" s="2" t="s">
        <v>6949</v>
      </c>
      <c r="N643" s="2" t="s">
        <v>6950</v>
      </c>
      <c r="O643" s="2" t="s">
        <v>38</v>
      </c>
      <c r="P643" s="2" t="s">
        <v>7004</v>
      </c>
      <c r="Q643" s="2"/>
      <c r="R643" s="6">
        <v>40535</v>
      </c>
      <c r="S643" s="2" t="s">
        <v>39</v>
      </c>
      <c r="T643" s="7">
        <v>100000</v>
      </c>
      <c r="U643" s="7">
        <v>100000</v>
      </c>
      <c r="V643" s="2" t="s">
        <v>39</v>
      </c>
      <c r="W643" s="2" t="s">
        <v>39</v>
      </c>
      <c r="X643" s="2" t="s">
        <v>39</v>
      </c>
      <c r="Y643" s="2">
        <v>0</v>
      </c>
      <c r="Z643" s="2"/>
      <c r="AA643" s="48">
        <v>50000</v>
      </c>
      <c r="AB643" s="2">
        <v>0</v>
      </c>
      <c r="AC643" s="2" t="s">
        <v>41</v>
      </c>
      <c r="AD643" s="2">
        <v>0</v>
      </c>
      <c r="AE643" s="2" t="s">
        <v>42</v>
      </c>
      <c r="AF643" s="2" t="s">
        <v>43</v>
      </c>
      <c r="AG643" s="2"/>
      <c r="AH643" s="2" t="s">
        <v>44</v>
      </c>
      <c r="AI643" s="2" t="s">
        <v>89</v>
      </c>
      <c r="AJ643" s="2" t="s">
        <v>96</v>
      </c>
      <c r="AK643" s="2" t="s">
        <v>49</v>
      </c>
      <c r="AL643" s="2" t="s">
        <v>68</v>
      </c>
      <c r="AM643" s="2" t="s">
        <v>51</v>
      </c>
      <c r="AN643" s="2" t="s">
        <v>236</v>
      </c>
      <c r="AO643" s="2" t="s">
        <v>53</v>
      </c>
      <c r="AP643" s="2" t="s">
        <v>54</v>
      </c>
      <c r="AQ643" s="2" t="s">
        <v>55</v>
      </c>
      <c r="AR643" s="2"/>
      <c r="AS643" s="2"/>
      <c r="AT643" s="363">
        <v>0</v>
      </c>
      <c r="AU643" s="2" t="s">
        <v>6951</v>
      </c>
      <c r="AV643" s="6">
        <v>41549</v>
      </c>
      <c r="AW643" s="39">
        <v>41570.492361111108</v>
      </c>
      <c r="AX643" s="2" t="s">
        <v>48</v>
      </c>
      <c r="AY643" s="7">
        <v>100000</v>
      </c>
      <c r="AZ643" s="3">
        <v>5012</v>
      </c>
      <c r="BA643" s="16" t="s">
        <v>16462</v>
      </c>
      <c r="BB643" s="16" t="s">
        <v>16463</v>
      </c>
    </row>
    <row r="644" spans="1:54" s="16" customFormat="1" x14ac:dyDescent="0.2">
      <c r="A644" s="382"/>
      <c r="B644" s="16" t="s">
        <v>4926</v>
      </c>
      <c r="C644" s="16">
        <v>82</v>
      </c>
      <c r="D644" s="16" t="s">
        <v>4458</v>
      </c>
      <c r="E644" s="16" t="s">
        <v>4606</v>
      </c>
      <c r="F644" s="16" t="s">
        <v>9407</v>
      </c>
      <c r="G644" s="16" t="s">
        <v>4577</v>
      </c>
      <c r="H644" s="16" t="s">
        <v>4569</v>
      </c>
      <c r="I644" s="16" t="s">
        <v>7075</v>
      </c>
      <c r="J644" s="17" t="s">
        <v>5365</v>
      </c>
      <c r="K644" s="18" t="e">
        <f t="shared" si="25"/>
        <v>#VALUE!</v>
      </c>
      <c r="L644" s="2">
        <v>1733756</v>
      </c>
      <c r="M644" s="2" t="s">
        <v>6952</v>
      </c>
      <c r="N644" s="2" t="s">
        <v>6953</v>
      </c>
      <c r="O644" s="2" t="s">
        <v>38</v>
      </c>
      <c r="P644" s="2" t="s">
        <v>7074</v>
      </c>
      <c r="Q644" s="2"/>
      <c r="R644" s="6">
        <v>40816</v>
      </c>
      <c r="S644" s="2" t="s">
        <v>39</v>
      </c>
      <c r="T644" s="7">
        <v>5689.69</v>
      </c>
      <c r="U644" s="7">
        <v>5689.69</v>
      </c>
      <c r="V644" s="2" t="s">
        <v>39</v>
      </c>
      <c r="W644" s="2" t="s">
        <v>39</v>
      </c>
      <c r="X644" s="2" t="s">
        <v>39</v>
      </c>
      <c r="Y644" s="2">
        <v>0</v>
      </c>
      <c r="Z644" s="2"/>
      <c r="AA644" s="48">
        <v>2844.85</v>
      </c>
      <c r="AB644" s="2">
        <v>0</v>
      </c>
      <c r="AC644" s="2" t="s">
        <v>41</v>
      </c>
      <c r="AD644" s="2">
        <v>0</v>
      </c>
      <c r="AE644" s="2" t="s">
        <v>42</v>
      </c>
      <c r="AF644" s="2" t="s">
        <v>43</v>
      </c>
      <c r="AG644" s="2"/>
      <c r="AH644" s="2" t="s">
        <v>44</v>
      </c>
      <c r="AI644" s="2" t="s">
        <v>89</v>
      </c>
      <c r="AJ644" s="2" t="s">
        <v>96</v>
      </c>
      <c r="AK644" s="2" t="s">
        <v>97</v>
      </c>
      <c r="AL644" s="2" t="s">
        <v>98</v>
      </c>
      <c r="AM644" s="2" t="s">
        <v>51</v>
      </c>
      <c r="AN644" s="2" t="s">
        <v>307</v>
      </c>
      <c r="AO644" s="2" t="s">
        <v>171</v>
      </c>
      <c r="AP644" s="2" t="s">
        <v>54</v>
      </c>
      <c r="AQ644" s="2" t="s">
        <v>55</v>
      </c>
      <c r="AR644" s="2"/>
      <c r="AS644" s="2"/>
      <c r="AT644" s="363">
        <v>0</v>
      </c>
      <c r="AU644" s="2" t="s">
        <v>6954</v>
      </c>
      <c r="AV644" s="6">
        <v>41551</v>
      </c>
      <c r="AW644" s="39">
        <v>41571.084027777775</v>
      </c>
      <c r="AX644" s="2" t="s">
        <v>48</v>
      </c>
      <c r="AY644" s="7">
        <v>5689.69</v>
      </c>
      <c r="AZ644" s="3">
        <v>5101</v>
      </c>
      <c r="BA644" s="16" t="s">
        <v>16464</v>
      </c>
      <c r="BB644" s="16" t="s">
        <v>16465</v>
      </c>
    </row>
    <row r="645" spans="1:54" s="16" customFormat="1" x14ac:dyDescent="0.2">
      <c r="A645" s="382"/>
      <c r="B645" s="16" t="s">
        <v>4926</v>
      </c>
      <c r="C645" s="16">
        <v>93</v>
      </c>
      <c r="D645" s="16" t="s">
        <v>4458</v>
      </c>
      <c r="E645" s="35" t="s">
        <v>4904</v>
      </c>
      <c r="F645" s="16" t="s">
        <v>4604</v>
      </c>
      <c r="G645" s="16" t="s">
        <v>6881</v>
      </c>
      <c r="H645" s="16" t="s">
        <v>4569</v>
      </c>
      <c r="I645" s="16" t="s">
        <v>4570</v>
      </c>
      <c r="J645" s="17" t="s">
        <v>5365</v>
      </c>
      <c r="K645" s="18" t="e">
        <f t="shared" si="25"/>
        <v>#VALUE!</v>
      </c>
      <c r="L645" s="2">
        <v>1733812</v>
      </c>
      <c r="M645" s="2" t="s">
        <v>6955</v>
      </c>
      <c r="N645" s="2" t="s">
        <v>6956</v>
      </c>
      <c r="O645" s="2" t="s">
        <v>38</v>
      </c>
      <c r="P645" s="2" t="s">
        <v>7005</v>
      </c>
      <c r="Q645" s="2"/>
      <c r="R645" s="6">
        <v>41280</v>
      </c>
      <c r="S645" s="2" t="s">
        <v>39</v>
      </c>
      <c r="T645" s="7">
        <v>3232</v>
      </c>
      <c r="U645" s="7">
        <v>30164</v>
      </c>
      <c r="V645" s="2" t="s">
        <v>39</v>
      </c>
      <c r="W645" s="2" t="s">
        <v>39</v>
      </c>
      <c r="X645" s="2" t="s">
        <v>39</v>
      </c>
      <c r="Y645" s="2">
        <v>0</v>
      </c>
      <c r="Z645" s="2"/>
      <c r="AA645" s="48">
        <v>1616</v>
      </c>
      <c r="AB645" s="2">
        <v>0</v>
      </c>
      <c r="AC645" s="2" t="s">
        <v>41</v>
      </c>
      <c r="AD645" s="2">
        <v>0</v>
      </c>
      <c r="AE645" s="2" t="s">
        <v>42</v>
      </c>
      <c r="AF645" s="2" t="s">
        <v>43</v>
      </c>
      <c r="AG645" s="2"/>
      <c r="AH645" s="2" t="s">
        <v>44</v>
      </c>
      <c r="AI645" s="2" t="s">
        <v>89</v>
      </c>
      <c r="AJ645" s="2" t="s">
        <v>6376</v>
      </c>
      <c r="AK645" s="2" t="s">
        <v>97</v>
      </c>
      <c r="AL645" s="2" t="s">
        <v>68</v>
      </c>
      <c r="AM645" s="2" t="s">
        <v>51</v>
      </c>
      <c r="AN645" s="2" t="s">
        <v>1729</v>
      </c>
      <c r="AO645" s="2" t="s">
        <v>117</v>
      </c>
      <c r="AP645" s="2" t="s">
        <v>54</v>
      </c>
      <c r="AQ645" s="2" t="s">
        <v>55</v>
      </c>
      <c r="AR645" s="2"/>
      <c r="AS645" s="2"/>
      <c r="AT645" s="363">
        <v>0</v>
      </c>
      <c r="AU645" s="2" t="s">
        <v>6957</v>
      </c>
      <c r="AV645" s="6">
        <v>41557</v>
      </c>
      <c r="AW645" s="39">
        <v>41571.125694444447</v>
      </c>
      <c r="AX645" s="2" t="s">
        <v>48</v>
      </c>
      <c r="AY645" s="7">
        <v>3232</v>
      </c>
      <c r="AZ645" s="3">
        <v>5055</v>
      </c>
      <c r="BA645" s="16" t="s">
        <v>16466</v>
      </c>
      <c r="BB645" s="16" t="s">
        <v>16467</v>
      </c>
    </row>
    <row r="646" spans="1:54" s="16" customFormat="1" x14ac:dyDescent="0.2">
      <c r="A646" s="382"/>
      <c r="B646" s="16" t="s">
        <v>4926</v>
      </c>
      <c r="C646" s="16">
        <v>93</v>
      </c>
      <c r="D646" s="16" t="s">
        <v>4458</v>
      </c>
      <c r="E646" s="16" t="s">
        <v>4605</v>
      </c>
      <c r="F646" s="16" t="s">
        <v>9407</v>
      </c>
      <c r="G646" s="16" t="s">
        <v>4571</v>
      </c>
      <c r="H646" s="16" t="s">
        <v>4569</v>
      </c>
      <c r="I646" s="16" t="s">
        <v>7439</v>
      </c>
      <c r="J646" s="17" t="s">
        <v>5365</v>
      </c>
      <c r="K646" s="18" t="e">
        <f t="shared" si="25"/>
        <v>#VALUE!</v>
      </c>
      <c r="L646" s="2">
        <v>1733818</v>
      </c>
      <c r="M646" s="2" t="s">
        <v>6958</v>
      </c>
      <c r="N646" s="2" t="s">
        <v>6959</v>
      </c>
      <c r="O646" s="2" t="s">
        <v>38</v>
      </c>
      <c r="P646" s="2" t="s">
        <v>1124</v>
      </c>
      <c r="Q646" s="2"/>
      <c r="R646" s="6">
        <v>41429</v>
      </c>
      <c r="S646" s="2" t="s">
        <v>39</v>
      </c>
      <c r="T646" s="7">
        <v>75650.399999999994</v>
      </c>
      <c r="U646" s="7">
        <v>75650.399999999994</v>
      </c>
      <c r="V646" s="2" t="s">
        <v>39</v>
      </c>
      <c r="W646" s="2" t="s">
        <v>39</v>
      </c>
      <c r="X646" s="2" t="s">
        <v>39</v>
      </c>
      <c r="Y646" s="2">
        <v>0</v>
      </c>
      <c r="Z646" s="2"/>
      <c r="AA646" s="48">
        <v>37825.199999999997</v>
      </c>
      <c r="AB646" s="2">
        <v>0</v>
      </c>
      <c r="AC646" s="2" t="s">
        <v>41</v>
      </c>
      <c r="AD646" s="2">
        <v>0</v>
      </c>
      <c r="AE646" s="2" t="s">
        <v>42</v>
      </c>
      <c r="AF646" s="2" t="s">
        <v>43</v>
      </c>
      <c r="AG646" s="2"/>
      <c r="AH646" s="2" t="s">
        <v>44</v>
      </c>
      <c r="AI646" s="2" t="s">
        <v>3815</v>
      </c>
      <c r="AJ646" s="2" t="s">
        <v>96</v>
      </c>
      <c r="AK646" s="2" t="s">
        <v>97</v>
      </c>
      <c r="AL646" s="2" t="s">
        <v>1783</v>
      </c>
      <c r="AM646" s="2" t="s">
        <v>51</v>
      </c>
      <c r="AN646" s="2" t="s">
        <v>82</v>
      </c>
      <c r="AO646" s="2" t="s">
        <v>83</v>
      </c>
      <c r="AP646" s="2" t="s">
        <v>4380</v>
      </c>
      <c r="AQ646" s="2" t="s">
        <v>55</v>
      </c>
      <c r="AR646" s="2"/>
      <c r="AS646" s="2"/>
      <c r="AT646" s="363">
        <v>0</v>
      </c>
      <c r="AU646" s="2" t="s">
        <v>6960</v>
      </c>
      <c r="AV646" s="6">
        <v>41556</v>
      </c>
      <c r="AW646" s="39">
        <v>41571.129861111112</v>
      </c>
      <c r="AX646" s="2" t="s">
        <v>48</v>
      </c>
      <c r="AY646" s="7">
        <v>75650.399999999994</v>
      </c>
      <c r="AZ646" s="3">
        <v>7001</v>
      </c>
      <c r="BA646" s="16" t="s">
        <v>16468</v>
      </c>
      <c r="BB646" s="16" t="s">
        <v>16469</v>
      </c>
    </row>
    <row r="647" spans="1:54" s="16" customFormat="1" x14ac:dyDescent="0.2">
      <c r="A647" s="382"/>
      <c r="B647" s="16" t="s">
        <v>4926</v>
      </c>
      <c r="C647" s="16">
        <v>82</v>
      </c>
      <c r="D647" s="16" t="s">
        <v>4458</v>
      </c>
      <c r="E647" s="16" t="s">
        <v>4606</v>
      </c>
      <c r="F647" s="16" t="s">
        <v>9407</v>
      </c>
      <c r="G647" s="16" t="s">
        <v>4568</v>
      </c>
      <c r="H647" s="16" t="s">
        <v>4584</v>
      </c>
      <c r="I647" s="16" t="s">
        <v>4584</v>
      </c>
      <c r="J647" s="17" t="s">
        <v>5365</v>
      </c>
      <c r="K647" s="18" t="e">
        <f t="shared" si="25"/>
        <v>#VALUE!</v>
      </c>
      <c r="L647" s="2">
        <v>1733916</v>
      </c>
      <c r="M647" s="2" t="s">
        <v>6961</v>
      </c>
      <c r="N647" s="2" t="s">
        <v>6962</v>
      </c>
      <c r="O647" s="2" t="s">
        <v>38</v>
      </c>
      <c r="P647" s="2" t="s">
        <v>7155</v>
      </c>
      <c r="Q647" s="2"/>
      <c r="R647" s="6">
        <v>41022</v>
      </c>
      <c r="S647" s="2" t="s">
        <v>39</v>
      </c>
      <c r="T647" s="7">
        <v>23840.38</v>
      </c>
      <c r="U647" s="7">
        <v>23840.38</v>
      </c>
      <c r="V647" s="2" t="s">
        <v>39</v>
      </c>
      <c r="W647" s="2" t="s">
        <v>39</v>
      </c>
      <c r="X647" s="2" t="s">
        <v>39</v>
      </c>
      <c r="Y647" s="2">
        <v>0</v>
      </c>
      <c r="Z647" s="2"/>
      <c r="AA647" s="48">
        <v>11920.19</v>
      </c>
      <c r="AB647" s="2">
        <v>0</v>
      </c>
      <c r="AC647" s="2" t="s">
        <v>41</v>
      </c>
      <c r="AD647" s="2">
        <v>0</v>
      </c>
      <c r="AE647" s="2" t="s">
        <v>42</v>
      </c>
      <c r="AF647" s="2" t="s">
        <v>43</v>
      </c>
      <c r="AG647" s="2"/>
      <c r="AH647" s="2" t="s">
        <v>44</v>
      </c>
      <c r="AI647" s="2" t="s">
        <v>89</v>
      </c>
      <c r="AJ647" s="2" t="s">
        <v>96</v>
      </c>
      <c r="AK647" s="2" t="s">
        <v>49</v>
      </c>
      <c r="AL647" s="2" t="s">
        <v>50</v>
      </c>
      <c r="AM647" s="2" t="s">
        <v>51</v>
      </c>
      <c r="AN647" s="2" t="s">
        <v>153</v>
      </c>
      <c r="AO647" s="2" t="s">
        <v>154</v>
      </c>
      <c r="AP647" s="2" t="s">
        <v>155</v>
      </c>
      <c r="AQ647" s="2" t="s">
        <v>55</v>
      </c>
      <c r="AR647" s="2"/>
      <c r="AS647" s="2"/>
      <c r="AT647" s="363">
        <v>0</v>
      </c>
      <c r="AU647" s="2" t="s">
        <v>6963</v>
      </c>
      <c r="AV647" s="6">
        <v>41555</v>
      </c>
      <c r="AW647" s="39">
        <v>41571.404166666667</v>
      </c>
      <c r="AX647" s="2" t="s">
        <v>48</v>
      </c>
      <c r="AY647" s="7">
        <v>23840.38</v>
      </c>
      <c r="AZ647" s="3">
        <v>5101</v>
      </c>
      <c r="BA647" s="16" t="s">
        <v>16470</v>
      </c>
      <c r="BB647" s="16" t="s">
        <v>16471</v>
      </c>
    </row>
    <row r="648" spans="1:54" s="16" customFormat="1" x14ac:dyDescent="0.2">
      <c r="A648" s="382"/>
      <c r="B648" s="16" t="s">
        <v>4926</v>
      </c>
      <c r="C648" s="16">
        <v>82</v>
      </c>
      <c r="D648" s="16" t="s">
        <v>4458</v>
      </c>
      <c r="E648" s="16" t="s">
        <v>4593</v>
      </c>
      <c r="F648" s="16" t="s">
        <v>5401</v>
      </c>
      <c r="G648" s="16" t="s">
        <v>4568</v>
      </c>
      <c r="H648" s="16" t="s">
        <v>4569</v>
      </c>
      <c r="I648" s="16" t="s">
        <v>7438</v>
      </c>
      <c r="J648" s="17" t="s">
        <v>5365</v>
      </c>
      <c r="K648" s="18" t="e">
        <f t="shared" si="25"/>
        <v>#VALUE!</v>
      </c>
      <c r="L648" s="2">
        <v>1734571</v>
      </c>
      <c r="M648" s="2" t="s">
        <v>6964</v>
      </c>
      <c r="N648" s="2" t="s">
        <v>6965</v>
      </c>
      <c r="O648" s="2" t="s">
        <v>38</v>
      </c>
      <c r="P648" s="2" t="s">
        <v>7006</v>
      </c>
      <c r="Q648" s="2"/>
      <c r="R648" s="6">
        <v>40014</v>
      </c>
      <c r="S648" s="2" t="s">
        <v>39</v>
      </c>
      <c r="T648" s="7">
        <v>40721</v>
      </c>
      <c r="U648" s="7">
        <v>40721</v>
      </c>
      <c r="V648" s="2" t="s">
        <v>39</v>
      </c>
      <c r="W648" s="2" t="s">
        <v>39</v>
      </c>
      <c r="X648" s="2" t="s">
        <v>39</v>
      </c>
      <c r="Y648" s="2">
        <v>0</v>
      </c>
      <c r="Z648" s="2"/>
      <c r="AA648" s="48">
        <v>20360.5</v>
      </c>
      <c r="AB648" s="2">
        <v>0</v>
      </c>
      <c r="AC648" s="2" t="s">
        <v>41</v>
      </c>
      <c r="AD648" s="2">
        <v>0</v>
      </c>
      <c r="AE648" s="2" t="s">
        <v>42</v>
      </c>
      <c r="AF648" s="2" t="s">
        <v>43</v>
      </c>
      <c r="AG648" s="2"/>
      <c r="AH648" s="2" t="s">
        <v>44</v>
      </c>
      <c r="AI648" s="2" t="s">
        <v>89</v>
      </c>
      <c r="AJ648" s="2" t="s">
        <v>6376</v>
      </c>
      <c r="AK648" s="2" t="s">
        <v>49</v>
      </c>
      <c r="AL648" s="2" t="s">
        <v>91</v>
      </c>
      <c r="AM648" s="2" t="s">
        <v>51</v>
      </c>
      <c r="AN648" s="2" t="s">
        <v>267</v>
      </c>
      <c r="AO648" s="2" t="s">
        <v>53</v>
      </c>
      <c r="AP648" s="2" t="s">
        <v>54</v>
      </c>
      <c r="AQ648" s="2" t="s">
        <v>55</v>
      </c>
      <c r="AR648" s="2"/>
      <c r="AS648" s="2"/>
      <c r="AT648" s="363">
        <v>0</v>
      </c>
      <c r="AU648" s="2" t="s">
        <v>6966</v>
      </c>
      <c r="AV648" s="6">
        <v>41508</v>
      </c>
      <c r="AW648" s="39">
        <v>41571.965277777781</v>
      </c>
      <c r="AX648" s="2" t="s">
        <v>48</v>
      </c>
      <c r="AY648" s="7">
        <v>40721</v>
      </c>
      <c r="AZ648" s="3">
        <v>5012</v>
      </c>
      <c r="BA648" s="16" t="s">
        <v>16472</v>
      </c>
      <c r="BB648" s="16" t="s">
        <v>16473</v>
      </c>
    </row>
    <row r="649" spans="1:54" s="16" customFormat="1" x14ac:dyDescent="0.2">
      <c r="A649" s="382"/>
      <c r="B649" s="16" t="s">
        <v>4926</v>
      </c>
      <c r="C649" s="16">
        <v>14</v>
      </c>
      <c r="D649" s="16" t="s">
        <v>4457</v>
      </c>
      <c r="E649" s="35" t="s">
        <v>4590</v>
      </c>
      <c r="F649" s="16" t="s">
        <v>5151</v>
      </c>
      <c r="G649" s="16" t="s">
        <v>4566</v>
      </c>
      <c r="H649" s="16" t="s">
        <v>4567</v>
      </c>
      <c r="I649" s="16" t="s">
        <v>7440</v>
      </c>
      <c r="J649" s="17" t="s">
        <v>5365</v>
      </c>
      <c r="K649" s="18" t="e">
        <f t="shared" si="25"/>
        <v>#VALUE!</v>
      </c>
      <c r="L649" s="2">
        <v>1734584</v>
      </c>
      <c r="M649" s="2" t="s">
        <v>6967</v>
      </c>
      <c r="N649" s="2" t="s">
        <v>6968</v>
      </c>
      <c r="O649" s="2" t="s">
        <v>1199</v>
      </c>
      <c r="P649" s="2" t="s">
        <v>7076</v>
      </c>
      <c r="Q649" s="2"/>
      <c r="R649" s="6">
        <v>41477</v>
      </c>
      <c r="S649" s="2" t="s">
        <v>39</v>
      </c>
      <c r="T649" s="7">
        <v>8491.07</v>
      </c>
      <c r="U649" s="7">
        <v>12198</v>
      </c>
      <c r="V649" s="2" t="s">
        <v>39</v>
      </c>
      <c r="W649" s="2" t="s">
        <v>39</v>
      </c>
      <c r="X649" s="2" t="s">
        <v>39</v>
      </c>
      <c r="Y649" s="2">
        <v>0</v>
      </c>
      <c r="Z649" s="2"/>
      <c r="AA649" s="48">
        <v>4245.54</v>
      </c>
      <c r="AB649" s="2">
        <v>0</v>
      </c>
      <c r="AC649" s="2" t="s">
        <v>41</v>
      </c>
      <c r="AD649" s="2">
        <v>0</v>
      </c>
      <c r="AE649" s="2" t="s">
        <v>42</v>
      </c>
      <c r="AF649" s="2" t="s">
        <v>43</v>
      </c>
      <c r="AG649" s="2"/>
      <c r="AH649" s="2" t="s">
        <v>44</v>
      </c>
      <c r="AI649" s="2" t="s">
        <v>3189</v>
      </c>
      <c r="AJ649" s="2" t="s">
        <v>2078</v>
      </c>
      <c r="AK649" s="2" t="s">
        <v>49</v>
      </c>
      <c r="AL649" s="2" t="s">
        <v>75</v>
      </c>
      <c r="AM649" s="2" t="s">
        <v>177</v>
      </c>
      <c r="AN649" s="2" t="s">
        <v>2592</v>
      </c>
      <c r="AO649" s="2" t="s">
        <v>53</v>
      </c>
      <c r="AP649" s="2" t="s">
        <v>54</v>
      </c>
      <c r="AQ649" s="2" t="s">
        <v>55</v>
      </c>
      <c r="AR649" s="2"/>
      <c r="AS649" s="2"/>
      <c r="AT649" s="363">
        <v>0</v>
      </c>
      <c r="AU649" s="2" t="s">
        <v>6969</v>
      </c>
      <c r="AV649" s="6">
        <v>41558</v>
      </c>
      <c r="AW649" s="39">
        <v>41571.979861111111</v>
      </c>
      <c r="AX649" s="2" t="s">
        <v>48</v>
      </c>
      <c r="AY649" s="7">
        <v>8491.07</v>
      </c>
      <c r="AZ649" s="3">
        <v>5002</v>
      </c>
      <c r="BA649" s="16" t="s">
        <v>16474</v>
      </c>
      <c r="BB649" s="16" t="s">
        <v>16475</v>
      </c>
    </row>
    <row r="650" spans="1:54" s="16" customFormat="1" x14ac:dyDescent="0.2">
      <c r="A650" s="382"/>
      <c r="B650" s="16" t="s">
        <v>4926</v>
      </c>
      <c r="C650" s="16">
        <v>93</v>
      </c>
      <c r="D650" s="16" t="s">
        <v>4458</v>
      </c>
      <c r="E650" s="35" t="s">
        <v>4904</v>
      </c>
      <c r="F650" s="16" t="s">
        <v>4604</v>
      </c>
      <c r="G650" s="16" t="s">
        <v>4912</v>
      </c>
      <c r="H650" s="16" t="s">
        <v>4569</v>
      </c>
      <c r="I650" s="16" t="s">
        <v>9409</v>
      </c>
      <c r="J650" s="17" t="s">
        <v>5365</v>
      </c>
      <c r="K650" s="18" t="e">
        <f t="shared" si="25"/>
        <v>#VALUE!</v>
      </c>
      <c r="L650" s="2">
        <v>1734591</v>
      </c>
      <c r="M650" s="2" t="s">
        <v>6970</v>
      </c>
      <c r="N650" s="2" t="s">
        <v>6971</v>
      </c>
      <c r="O650" s="2" t="s">
        <v>38</v>
      </c>
      <c r="P650" s="2" t="s">
        <v>7007</v>
      </c>
      <c r="Q650" s="2"/>
      <c r="R650" s="6">
        <v>41259</v>
      </c>
      <c r="S650" s="2" t="s">
        <v>39</v>
      </c>
      <c r="T650" s="7">
        <v>6000</v>
      </c>
      <c r="U650" s="7">
        <v>6000</v>
      </c>
      <c r="V650" s="2" t="s">
        <v>39</v>
      </c>
      <c r="W650" s="2" t="s">
        <v>39</v>
      </c>
      <c r="X650" s="2" t="s">
        <v>39</v>
      </c>
      <c r="Y650" s="2">
        <v>0</v>
      </c>
      <c r="Z650" s="2"/>
      <c r="AA650" s="48">
        <v>3000</v>
      </c>
      <c r="AB650" s="2">
        <v>0</v>
      </c>
      <c r="AC650" s="2" t="s">
        <v>41</v>
      </c>
      <c r="AD650" s="2">
        <v>0</v>
      </c>
      <c r="AE650" s="2" t="s">
        <v>42</v>
      </c>
      <c r="AF650" s="2" t="s">
        <v>43</v>
      </c>
      <c r="AG650" s="2"/>
      <c r="AH650" s="2" t="s">
        <v>44</v>
      </c>
      <c r="AI650" s="2" t="s">
        <v>89</v>
      </c>
      <c r="AJ650" s="2" t="s">
        <v>96</v>
      </c>
      <c r="AK650" s="2" t="s">
        <v>49</v>
      </c>
      <c r="AL650" s="2" t="s">
        <v>104</v>
      </c>
      <c r="AM650" s="2" t="s">
        <v>51</v>
      </c>
      <c r="AN650" s="2" t="s">
        <v>307</v>
      </c>
      <c r="AO650" s="2" t="s">
        <v>171</v>
      </c>
      <c r="AP650" s="2" t="s">
        <v>54</v>
      </c>
      <c r="AQ650" s="2" t="s">
        <v>55</v>
      </c>
      <c r="AR650" s="2"/>
      <c r="AS650" s="2"/>
      <c r="AT650" s="363">
        <v>0</v>
      </c>
      <c r="AU650" s="2" t="s">
        <v>6972</v>
      </c>
      <c r="AV650" s="6">
        <v>41534</v>
      </c>
      <c r="AW650" s="39">
        <v>41571.98333333333</v>
      </c>
      <c r="AX650" s="2" t="s">
        <v>48</v>
      </c>
      <c r="AY650" s="7">
        <v>6000</v>
      </c>
      <c r="AZ650" s="3">
        <v>5055</v>
      </c>
      <c r="BA650" s="16" t="s">
        <v>16476</v>
      </c>
      <c r="BB650" s="16" t="s">
        <v>16477</v>
      </c>
    </row>
    <row r="651" spans="1:54" s="16" customFormat="1" x14ac:dyDescent="0.2">
      <c r="A651" s="382"/>
      <c r="B651" s="16" t="s">
        <v>4926</v>
      </c>
      <c r="C651" s="16">
        <v>82</v>
      </c>
      <c r="D651" s="16" t="s">
        <v>4458</v>
      </c>
      <c r="E651" s="16" t="s">
        <v>9397</v>
      </c>
      <c r="F651" s="16" t="s">
        <v>5401</v>
      </c>
      <c r="G651" s="16" t="s">
        <v>7072</v>
      </c>
      <c r="H651" s="16" t="s">
        <v>4569</v>
      </c>
      <c r="I651" s="16" t="s">
        <v>6055</v>
      </c>
      <c r="J651" s="17" t="s">
        <v>5365</v>
      </c>
      <c r="K651" s="18" t="e">
        <f t="shared" si="25"/>
        <v>#VALUE!</v>
      </c>
      <c r="L651" s="2">
        <v>1734603</v>
      </c>
      <c r="M651" s="2" t="s">
        <v>6973</v>
      </c>
      <c r="N651" s="2" t="s">
        <v>6974</v>
      </c>
      <c r="O651" s="2" t="s">
        <v>38</v>
      </c>
      <c r="P651" s="2" t="s">
        <v>7077</v>
      </c>
      <c r="Q651" s="2"/>
      <c r="R651" s="6">
        <v>41471</v>
      </c>
      <c r="S651" s="2" t="s">
        <v>39</v>
      </c>
      <c r="T651" s="7">
        <v>39446</v>
      </c>
      <c r="U651" s="7">
        <v>39446</v>
      </c>
      <c r="V651" s="2" t="s">
        <v>39</v>
      </c>
      <c r="W651" s="2" t="s">
        <v>39</v>
      </c>
      <c r="X651" s="2" t="s">
        <v>39</v>
      </c>
      <c r="Y651" s="2">
        <v>0</v>
      </c>
      <c r="Z651" s="2"/>
      <c r="AA651" s="48">
        <v>19723</v>
      </c>
      <c r="AB651" s="2">
        <v>0</v>
      </c>
      <c r="AC651" s="2" t="s">
        <v>41</v>
      </c>
      <c r="AD651" s="2">
        <v>0</v>
      </c>
      <c r="AE651" s="2" t="s">
        <v>42</v>
      </c>
      <c r="AF651" s="2" t="s">
        <v>43</v>
      </c>
      <c r="AG651" s="2"/>
      <c r="AH651" s="2" t="s">
        <v>44</v>
      </c>
      <c r="AI651" s="2" t="s">
        <v>89</v>
      </c>
      <c r="AJ651" s="2" t="s">
        <v>6164</v>
      </c>
      <c r="AK651" s="2" t="s">
        <v>49</v>
      </c>
      <c r="AL651" s="2" t="s">
        <v>75</v>
      </c>
      <c r="AM651" s="2" t="s">
        <v>76</v>
      </c>
      <c r="AN651" s="2" t="s">
        <v>5249</v>
      </c>
      <c r="AO651" s="2" t="s">
        <v>171</v>
      </c>
      <c r="AP651" s="2" t="s">
        <v>54</v>
      </c>
      <c r="AQ651" s="2" t="s">
        <v>55</v>
      </c>
      <c r="AR651" s="2"/>
      <c r="AS651" s="2"/>
      <c r="AT651" s="363">
        <v>0</v>
      </c>
      <c r="AU651" s="2" t="s">
        <v>6975</v>
      </c>
      <c r="AV651" s="6">
        <v>41562</v>
      </c>
      <c r="AW651" s="39">
        <v>41571.995833333334</v>
      </c>
      <c r="AX651" s="2" t="s">
        <v>48</v>
      </c>
      <c r="AY651" s="7">
        <v>39446</v>
      </c>
      <c r="AZ651" s="3">
        <v>167</v>
      </c>
      <c r="BA651" s="16" t="s">
        <v>16478</v>
      </c>
      <c r="BB651" s="16" t="s">
        <v>16479</v>
      </c>
    </row>
    <row r="652" spans="1:54" s="16" customFormat="1" x14ac:dyDescent="0.2">
      <c r="A652" s="382"/>
      <c r="B652" s="16" t="s">
        <v>4926</v>
      </c>
      <c r="C652" s="16">
        <v>93</v>
      </c>
      <c r="D652" s="16" t="s">
        <v>4458</v>
      </c>
      <c r="E652" s="35" t="s">
        <v>4591</v>
      </c>
      <c r="F652" s="16" t="s">
        <v>4604</v>
      </c>
      <c r="G652" s="16" t="s">
        <v>6330</v>
      </c>
      <c r="H652" s="16" t="s">
        <v>4569</v>
      </c>
      <c r="I652" s="16" t="s">
        <v>4575</v>
      </c>
      <c r="J652" s="17" t="s">
        <v>5365</v>
      </c>
      <c r="K652" s="18" t="e">
        <f t="shared" si="25"/>
        <v>#VALUE!</v>
      </c>
      <c r="L652" s="2">
        <v>1734653</v>
      </c>
      <c r="M652" s="2" t="s">
        <v>6976</v>
      </c>
      <c r="N652" s="2" t="s">
        <v>6977</v>
      </c>
      <c r="O652" s="2" t="s">
        <v>38</v>
      </c>
      <c r="P652" s="2" t="s">
        <v>7008</v>
      </c>
      <c r="Q652" s="2"/>
      <c r="R652" s="6">
        <v>41065</v>
      </c>
      <c r="S652" s="2" t="s">
        <v>39</v>
      </c>
      <c r="T652" s="7">
        <v>63000</v>
      </c>
      <c r="U652" s="7">
        <v>63000</v>
      </c>
      <c r="V652" s="2" t="s">
        <v>39</v>
      </c>
      <c r="W652" s="2" t="s">
        <v>39</v>
      </c>
      <c r="X652" s="2" t="s">
        <v>39</v>
      </c>
      <c r="Y652" s="2">
        <v>0</v>
      </c>
      <c r="Z652" s="2"/>
      <c r="AA652" s="48">
        <v>31500</v>
      </c>
      <c r="AB652" s="2">
        <v>0</v>
      </c>
      <c r="AC652" s="2" t="s">
        <v>41</v>
      </c>
      <c r="AD652" s="2">
        <v>0</v>
      </c>
      <c r="AE652" s="2" t="s">
        <v>42</v>
      </c>
      <c r="AF652" s="2" t="s">
        <v>43</v>
      </c>
      <c r="AG652" s="2"/>
      <c r="AH652" s="2" t="s">
        <v>44</v>
      </c>
      <c r="AI652" s="2" t="s">
        <v>89</v>
      </c>
      <c r="AJ652" s="2" t="s">
        <v>6853</v>
      </c>
      <c r="AK652" s="2" t="s">
        <v>49</v>
      </c>
      <c r="AL652" s="2" t="s">
        <v>91</v>
      </c>
      <c r="AM652" s="2" t="s">
        <v>51</v>
      </c>
      <c r="AN652" s="2" t="s">
        <v>680</v>
      </c>
      <c r="AO652" s="2" t="s">
        <v>53</v>
      </c>
      <c r="AP652" s="2" t="s">
        <v>54</v>
      </c>
      <c r="AQ652" s="2" t="s">
        <v>55</v>
      </c>
      <c r="AR652" s="2"/>
      <c r="AS652" s="2"/>
      <c r="AT652" s="363">
        <v>0</v>
      </c>
      <c r="AU652" s="2" t="s">
        <v>6978</v>
      </c>
      <c r="AV652" s="6">
        <v>41564</v>
      </c>
      <c r="AW652" s="39">
        <v>41572.041666666664</v>
      </c>
      <c r="AX652" s="2" t="s">
        <v>48</v>
      </c>
      <c r="AY652" s="7">
        <v>63000</v>
      </c>
      <c r="AZ652" s="3">
        <v>5081</v>
      </c>
      <c r="BA652" s="16" t="s">
        <v>16480</v>
      </c>
      <c r="BB652" s="16" t="s">
        <v>16481</v>
      </c>
    </row>
    <row r="653" spans="1:54" s="16" customFormat="1" x14ac:dyDescent="0.2">
      <c r="A653" s="382"/>
      <c r="B653" s="16" t="s">
        <v>4926</v>
      </c>
      <c r="C653" s="16">
        <v>93</v>
      </c>
      <c r="D653" s="16" t="s">
        <v>4458</v>
      </c>
      <c r="E653" s="35" t="s">
        <v>4597</v>
      </c>
      <c r="F653" s="16" t="s">
        <v>5401</v>
      </c>
      <c r="G653" s="16" t="s">
        <v>4568</v>
      </c>
      <c r="H653" s="16" t="s">
        <v>4569</v>
      </c>
      <c r="I653" s="16" t="s">
        <v>7438</v>
      </c>
      <c r="J653" s="17" t="s">
        <v>5365</v>
      </c>
      <c r="K653" s="18" t="e">
        <f t="shared" si="25"/>
        <v>#VALUE!</v>
      </c>
      <c r="L653" s="2">
        <v>1734668</v>
      </c>
      <c r="M653" s="2" t="s">
        <v>6979</v>
      </c>
      <c r="N653" s="2" t="s">
        <v>6980</v>
      </c>
      <c r="O653" s="2" t="s">
        <v>38</v>
      </c>
      <c r="P653" s="2" t="s">
        <v>7009</v>
      </c>
      <c r="Q653" s="2"/>
      <c r="R653" s="6">
        <v>40969</v>
      </c>
      <c r="S653" s="2" t="s">
        <v>39</v>
      </c>
      <c r="T653" s="7">
        <v>29420</v>
      </c>
      <c r="U653" s="7">
        <v>29420</v>
      </c>
      <c r="V653" s="2" t="s">
        <v>39</v>
      </c>
      <c r="W653" s="2" t="s">
        <v>39</v>
      </c>
      <c r="X653" s="2" t="s">
        <v>39</v>
      </c>
      <c r="Y653" s="2">
        <v>0</v>
      </c>
      <c r="Z653" s="2"/>
      <c r="AA653" s="48">
        <v>14710</v>
      </c>
      <c r="AB653" s="2">
        <v>0</v>
      </c>
      <c r="AC653" s="2" t="s">
        <v>41</v>
      </c>
      <c r="AD653" s="2">
        <v>0</v>
      </c>
      <c r="AE653" s="2" t="s">
        <v>42</v>
      </c>
      <c r="AF653" s="2" t="s">
        <v>43</v>
      </c>
      <c r="AG653" s="2"/>
      <c r="AH653" s="2" t="s">
        <v>44</v>
      </c>
      <c r="AI653" s="2" t="s">
        <v>89</v>
      </c>
      <c r="AJ653" s="2" t="s">
        <v>96</v>
      </c>
      <c r="AK653" s="2" t="s">
        <v>97</v>
      </c>
      <c r="AL653" s="2" t="s">
        <v>50</v>
      </c>
      <c r="AM653" s="2" t="s">
        <v>51</v>
      </c>
      <c r="AN653" s="2" t="s">
        <v>1828</v>
      </c>
      <c r="AO653" s="2" t="s">
        <v>53</v>
      </c>
      <c r="AP653" s="2" t="s">
        <v>54</v>
      </c>
      <c r="AQ653" s="2" t="s">
        <v>55</v>
      </c>
      <c r="AR653" s="2"/>
      <c r="AS653" s="2"/>
      <c r="AT653" s="363">
        <v>0</v>
      </c>
      <c r="AU653" s="2" t="s">
        <v>6981</v>
      </c>
      <c r="AV653" s="6">
        <v>41451</v>
      </c>
      <c r="AW653" s="39">
        <v>41572.053472222222</v>
      </c>
      <c r="AX653" s="2" t="s">
        <v>48</v>
      </c>
      <c r="AY653" s="7">
        <v>29420</v>
      </c>
      <c r="AZ653" s="3">
        <v>5030</v>
      </c>
      <c r="BA653" s="16" t="s">
        <v>16482</v>
      </c>
      <c r="BB653" s="16" t="s">
        <v>16483</v>
      </c>
    </row>
    <row r="654" spans="1:54" s="16" customFormat="1" x14ac:dyDescent="0.2">
      <c r="A654" s="382"/>
      <c r="B654" s="16" t="s">
        <v>4926</v>
      </c>
      <c r="C654" s="16">
        <v>93</v>
      </c>
      <c r="D654" s="16" t="s">
        <v>4458</v>
      </c>
      <c r="E654" s="35" t="s">
        <v>4904</v>
      </c>
      <c r="F654" s="16" t="s">
        <v>4604</v>
      </c>
      <c r="G654" s="16" t="s">
        <v>4573</v>
      </c>
      <c r="H654" s="16" t="s">
        <v>4569</v>
      </c>
      <c r="I654" s="16" t="s">
        <v>4574</v>
      </c>
      <c r="J654" s="17" t="s">
        <v>5365</v>
      </c>
      <c r="K654" s="18" t="e">
        <f t="shared" si="25"/>
        <v>#VALUE!</v>
      </c>
      <c r="L654" s="2">
        <v>1735001</v>
      </c>
      <c r="M654" s="2" t="s">
        <v>6982</v>
      </c>
      <c r="N654" s="2" t="s">
        <v>6983</v>
      </c>
      <c r="O654" s="2" t="s">
        <v>38</v>
      </c>
      <c r="P654" s="2" t="s">
        <v>7078</v>
      </c>
      <c r="Q654" s="2"/>
      <c r="R654" s="6">
        <v>41433</v>
      </c>
      <c r="S654" s="2" t="s">
        <v>39</v>
      </c>
      <c r="T654" s="7">
        <v>6000</v>
      </c>
      <c r="U654" s="7">
        <v>6000</v>
      </c>
      <c r="V654" s="2" t="s">
        <v>39</v>
      </c>
      <c r="W654" s="2" t="s">
        <v>39</v>
      </c>
      <c r="X654" s="2" t="s">
        <v>39</v>
      </c>
      <c r="Y654" s="2">
        <v>0</v>
      </c>
      <c r="Z654" s="2"/>
      <c r="AA654" s="48">
        <v>3000</v>
      </c>
      <c r="AB654" s="2">
        <v>0</v>
      </c>
      <c r="AC654" s="2" t="s">
        <v>41</v>
      </c>
      <c r="AD654" s="2">
        <v>0</v>
      </c>
      <c r="AE654" s="2" t="s">
        <v>42</v>
      </c>
      <c r="AF654" s="2" t="s">
        <v>43</v>
      </c>
      <c r="AG654" s="2"/>
      <c r="AH654" s="2" t="s">
        <v>44</v>
      </c>
      <c r="AI654" s="2" t="s">
        <v>89</v>
      </c>
      <c r="AJ654" s="2" t="s">
        <v>96</v>
      </c>
      <c r="AK654" s="2" t="s">
        <v>49</v>
      </c>
      <c r="AL654" s="2" t="s">
        <v>75</v>
      </c>
      <c r="AM654" s="2" t="s">
        <v>177</v>
      </c>
      <c r="AN654" s="2" t="s">
        <v>116</v>
      </c>
      <c r="AO654" s="2" t="s">
        <v>117</v>
      </c>
      <c r="AP654" s="2" t="s">
        <v>5245</v>
      </c>
      <c r="AQ654" s="2" t="s">
        <v>55</v>
      </c>
      <c r="AR654" s="2"/>
      <c r="AS654" s="2"/>
      <c r="AT654" s="363">
        <v>0</v>
      </c>
      <c r="AU654" s="2" t="s">
        <v>6984</v>
      </c>
      <c r="AV654" s="6">
        <v>41562</v>
      </c>
      <c r="AW654" s="39">
        <v>41572.465277777781</v>
      </c>
      <c r="AX654" s="2" t="s">
        <v>48</v>
      </c>
      <c r="AY654" s="7">
        <v>6000</v>
      </c>
      <c r="AZ654" s="3">
        <v>5055</v>
      </c>
      <c r="BA654" s="16" t="s">
        <v>16484</v>
      </c>
      <c r="BB654" s="16" t="s">
        <v>14047</v>
      </c>
    </row>
    <row r="655" spans="1:54" s="16" customFormat="1" x14ac:dyDescent="0.2">
      <c r="A655" s="382"/>
      <c r="B655" s="16" t="s">
        <v>4926</v>
      </c>
      <c r="C655" s="16">
        <v>93</v>
      </c>
      <c r="D655" s="16" t="s">
        <v>4458</v>
      </c>
      <c r="E655" s="35" t="s">
        <v>4904</v>
      </c>
      <c r="F655" s="16" t="s">
        <v>4604</v>
      </c>
      <c r="G655" s="16" t="s">
        <v>6330</v>
      </c>
      <c r="H655" s="16" t="s">
        <v>4569</v>
      </c>
      <c r="I655" s="16" t="s">
        <v>9409</v>
      </c>
      <c r="J655" s="17" t="s">
        <v>5365</v>
      </c>
      <c r="K655" s="18" t="e">
        <f t="shared" si="25"/>
        <v>#VALUE!</v>
      </c>
      <c r="L655" s="2">
        <v>1735693</v>
      </c>
      <c r="M655" s="2" t="s">
        <v>6985</v>
      </c>
      <c r="N655" s="2" t="s">
        <v>6986</v>
      </c>
      <c r="O655" s="2" t="s">
        <v>38</v>
      </c>
      <c r="P655" s="2" t="s">
        <v>7010</v>
      </c>
      <c r="Q655" s="2"/>
      <c r="R655" s="6">
        <v>41251</v>
      </c>
      <c r="S655" s="2" t="s">
        <v>39</v>
      </c>
      <c r="T655" s="7">
        <v>53000</v>
      </c>
      <c r="U655" s="7">
        <v>53000</v>
      </c>
      <c r="V655" s="2" t="s">
        <v>39</v>
      </c>
      <c r="W655" s="2" t="s">
        <v>39</v>
      </c>
      <c r="X655" s="2" t="s">
        <v>39</v>
      </c>
      <c r="Y655" s="2">
        <v>0</v>
      </c>
      <c r="Z655" s="2"/>
      <c r="AA655" s="48">
        <v>26500</v>
      </c>
      <c r="AB655" s="2">
        <v>0</v>
      </c>
      <c r="AC655" s="2" t="s">
        <v>41</v>
      </c>
      <c r="AD655" s="2">
        <v>0</v>
      </c>
      <c r="AE655" s="2" t="s">
        <v>42</v>
      </c>
      <c r="AF655" s="2" t="s">
        <v>43</v>
      </c>
      <c r="AG655" s="2"/>
      <c r="AH655" s="2" t="s">
        <v>44</v>
      </c>
      <c r="AI655" s="2" t="s">
        <v>89</v>
      </c>
      <c r="AJ655" s="2" t="s">
        <v>96</v>
      </c>
      <c r="AK655" s="2" t="s">
        <v>49</v>
      </c>
      <c r="AL655" s="2" t="s">
        <v>246</v>
      </c>
      <c r="AM655" s="2" t="s">
        <v>51</v>
      </c>
      <c r="AN655" s="2" t="s">
        <v>69</v>
      </c>
      <c r="AO655" s="2" t="s">
        <v>53</v>
      </c>
      <c r="AP655" s="2" t="s">
        <v>54</v>
      </c>
      <c r="AQ655" s="2" t="s">
        <v>55</v>
      </c>
      <c r="AR655" s="2"/>
      <c r="AS655" s="2"/>
      <c r="AT655" s="363">
        <v>0</v>
      </c>
      <c r="AU655" s="2" t="s">
        <v>6987</v>
      </c>
      <c r="AV655" s="6">
        <v>41550</v>
      </c>
      <c r="AW655" s="39">
        <v>41572.988888888889</v>
      </c>
      <c r="AX655" s="2" t="s">
        <v>48</v>
      </c>
      <c r="AY655" s="7">
        <v>53000</v>
      </c>
      <c r="AZ655" s="3">
        <v>5055</v>
      </c>
      <c r="BA655" s="16" t="s">
        <v>16485</v>
      </c>
      <c r="BB655" s="16" t="s">
        <v>16486</v>
      </c>
    </row>
    <row r="656" spans="1:54" s="16" customFormat="1" x14ac:dyDescent="0.2">
      <c r="A656" s="382"/>
      <c r="B656" s="16" t="s">
        <v>4926</v>
      </c>
      <c r="C656" s="16">
        <v>93</v>
      </c>
      <c r="D656" s="16" t="s">
        <v>4458</v>
      </c>
      <c r="E656" s="35" t="s">
        <v>4597</v>
      </c>
      <c r="F656" s="16" t="s">
        <v>5401</v>
      </c>
      <c r="G656" s="16" t="s">
        <v>4571</v>
      </c>
      <c r="H656" s="16" t="s">
        <v>4569</v>
      </c>
      <c r="I656" s="16" t="s">
        <v>7439</v>
      </c>
      <c r="J656" s="17" t="s">
        <v>5365</v>
      </c>
      <c r="K656" s="18" t="e">
        <f t="shared" si="25"/>
        <v>#VALUE!</v>
      </c>
      <c r="L656" s="2">
        <v>1735712</v>
      </c>
      <c r="M656" s="2" t="s">
        <v>6988</v>
      </c>
      <c r="N656" s="2" t="s">
        <v>38</v>
      </c>
      <c r="O656" s="2" t="s">
        <v>38</v>
      </c>
      <c r="P656" s="2" t="s">
        <v>7011</v>
      </c>
      <c r="Q656" s="2"/>
      <c r="R656" s="6">
        <v>40917</v>
      </c>
      <c r="S656" s="2" t="s">
        <v>39</v>
      </c>
      <c r="T656" s="7">
        <v>216190</v>
      </c>
      <c r="U656" s="7">
        <v>216190</v>
      </c>
      <c r="V656" s="2" t="s">
        <v>39</v>
      </c>
      <c r="W656" s="2" t="s">
        <v>39</v>
      </c>
      <c r="X656" s="2" t="s">
        <v>39</v>
      </c>
      <c r="Y656" s="2">
        <v>0</v>
      </c>
      <c r="Z656" s="2"/>
      <c r="AA656" s="48">
        <v>108095</v>
      </c>
      <c r="AB656" s="2">
        <v>0</v>
      </c>
      <c r="AC656" s="2" t="s">
        <v>41</v>
      </c>
      <c r="AD656" s="2">
        <v>0</v>
      </c>
      <c r="AE656" s="2" t="s">
        <v>42</v>
      </c>
      <c r="AF656" s="2" t="s">
        <v>43</v>
      </c>
      <c r="AG656" s="2"/>
      <c r="AH656" s="2" t="s">
        <v>44</v>
      </c>
      <c r="AI656" s="2" t="s">
        <v>89</v>
      </c>
      <c r="AJ656" s="2" t="s">
        <v>96</v>
      </c>
      <c r="AK656" s="2" t="s">
        <v>49</v>
      </c>
      <c r="AL656" s="2" t="s">
        <v>91</v>
      </c>
      <c r="AM656" s="2" t="s">
        <v>51</v>
      </c>
      <c r="AN656" s="2" t="s">
        <v>3332</v>
      </c>
      <c r="AO656" s="2" t="s">
        <v>53</v>
      </c>
      <c r="AP656" s="2" t="s">
        <v>54</v>
      </c>
      <c r="AQ656" s="2" t="s">
        <v>55</v>
      </c>
      <c r="AR656" s="2"/>
      <c r="AS656" s="2"/>
      <c r="AT656" s="363">
        <v>0</v>
      </c>
      <c r="AU656" s="2" t="s">
        <v>6989</v>
      </c>
      <c r="AV656" s="6">
        <v>41558</v>
      </c>
      <c r="AW656" s="39">
        <v>41573.004861111112</v>
      </c>
      <c r="AX656" s="2" t="s">
        <v>48</v>
      </c>
      <c r="AY656" s="7">
        <v>216190</v>
      </c>
      <c r="AZ656" s="3">
        <v>5030</v>
      </c>
      <c r="BA656" s="16" t="s">
        <v>16487</v>
      </c>
      <c r="BB656" s="16" t="s">
        <v>16488</v>
      </c>
    </row>
    <row r="657" spans="1:54" s="16" customFormat="1" x14ac:dyDescent="0.2">
      <c r="A657" s="382"/>
      <c r="B657" s="16" t="s">
        <v>4926</v>
      </c>
      <c r="C657" s="16">
        <v>93</v>
      </c>
      <c r="D657" s="16" t="s">
        <v>4458</v>
      </c>
      <c r="E657" s="35" t="s">
        <v>4597</v>
      </c>
      <c r="F657" s="16" t="s">
        <v>5401</v>
      </c>
      <c r="G657" s="16" t="s">
        <v>4571</v>
      </c>
      <c r="H657" s="16" t="s">
        <v>4569</v>
      </c>
      <c r="I657" s="16" t="s">
        <v>4570</v>
      </c>
      <c r="J657" s="17" t="s">
        <v>5365</v>
      </c>
      <c r="K657" s="18" t="e">
        <f t="shared" si="25"/>
        <v>#VALUE!</v>
      </c>
      <c r="L657" s="2">
        <v>1735591</v>
      </c>
      <c r="M657" s="2" t="s">
        <v>7012</v>
      </c>
      <c r="N657" s="2" t="s">
        <v>7013</v>
      </c>
      <c r="O657" s="2" t="s">
        <v>38</v>
      </c>
      <c r="P657" s="2" t="s">
        <v>7014</v>
      </c>
      <c r="Q657" s="2"/>
      <c r="R657" s="6">
        <v>40940</v>
      </c>
      <c r="S657" s="2" t="s">
        <v>39</v>
      </c>
      <c r="T657" s="7">
        <v>70180</v>
      </c>
      <c r="U657" s="7">
        <v>70180</v>
      </c>
      <c r="V657" s="2" t="s">
        <v>39</v>
      </c>
      <c r="W657" s="2" t="s">
        <v>39</v>
      </c>
      <c r="X657" s="2" t="s">
        <v>39</v>
      </c>
      <c r="Y657" s="5">
        <v>70180</v>
      </c>
      <c r="Z657" s="2" t="s">
        <v>41</v>
      </c>
      <c r="AA657" s="48">
        <v>35090</v>
      </c>
      <c r="AB657" s="2">
        <v>0</v>
      </c>
      <c r="AC657" s="2" t="s">
        <v>41</v>
      </c>
      <c r="AD657" s="2">
        <v>0</v>
      </c>
      <c r="AE657" s="2" t="s">
        <v>42</v>
      </c>
      <c r="AF657" s="2" t="s">
        <v>43</v>
      </c>
      <c r="AG657" s="2"/>
      <c r="AH657" s="2" t="s">
        <v>44</v>
      </c>
      <c r="AI657" s="2" t="s">
        <v>89</v>
      </c>
      <c r="AJ657" s="2" t="s">
        <v>6164</v>
      </c>
      <c r="AK657" s="2" t="s">
        <v>49</v>
      </c>
      <c r="AL657" s="2" t="s">
        <v>104</v>
      </c>
      <c r="AM657" s="2" t="s">
        <v>51</v>
      </c>
      <c r="AN657" s="2" t="s">
        <v>184</v>
      </c>
      <c r="AO657" s="2" t="s">
        <v>171</v>
      </c>
      <c r="AP657" s="2" t="s">
        <v>54</v>
      </c>
      <c r="AQ657" s="2" t="s">
        <v>55</v>
      </c>
      <c r="AR657" s="2"/>
      <c r="AS657" s="2"/>
      <c r="AT657" s="363">
        <v>0</v>
      </c>
      <c r="AU657" s="2" t="s">
        <v>7015</v>
      </c>
      <c r="AV657" s="6">
        <v>41554</v>
      </c>
      <c r="AW657" s="39">
        <v>41572.893750000003</v>
      </c>
      <c r="AX657" s="2" t="s">
        <v>48</v>
      </c>
      <c r="AY657" s="7">
        <v>70180</v>
      </c>
      <c r="AZ657" s="3">
        <v>5030</v>
      </c>
      <c r="BA657" s="16" t="s">
        <v>16489</v>
      </c>
      <c r="BB657" s="16" t="s">
        <v>16490</v>
      </c>
    </row>
    <row r="658" spans="1:54" s="16" customFormat="1" x14ac:dyDescent="0.2">
      <c r="A658" s="382"/>
      <c r="B658" s="16" t="s">
        <v>4926</v>
      </c>
      <c r="C658" s="16">
        <v>82</v>
      </c>
      <c r="D658" s="16" t="s">
        <v>4458</v>
      </c>
      <c r="E658" s="16" t="s">
        <v>4593</v>
      </c>
      <c r="F658" s="16" t="s">
        <v>5401</v>
      </c>
      <c r="G658" s="16" t="s">
        <v>4568</v>
      </c>
      <c r="H658" s="16" t="s">
        <v>4567</v>
      </c>
      <c r="I658" s="16" t="s">
        <v>7440</v>
      </c>
      <c r="J658" s="17" t="s">
        <v>5365</v>
      </c>
      <c r="K658" s="18" t="e">
        <f t="shared" si="25"/>
        <v>#VALUE!</v>
      </c>
      <c r="L658" s="2">
        <v>1736039</v>
      </c>
      <c r="M658" s="2" t="s">
        <v>7016</v>
      </c>
      <c r="N658" s="2" t="s">
        <v>7017</v>
      </c>
      <c r="O658" s="2" t="s">
        <v>38</v>
      </c>
      <c r="P658" s="2" t="s">
        <v>7018</v>
      </c>
      <c r="Q658" s="2"/>
      <c r="R658" s="6">
        <v>41066</v>
      </c>
      <c r="S658" s="2" t="s">
        <v>39</v>
      </c>
      <c r="T658" s="7">
        <v>193578.75</v>
      </c>
      <c r="U658" s="7">
        <v>258105</v>
      </c>
      <c r="V658" s="2" t="s">
        <v>39</v>
      </c>
      <c r="W658" s="2" t="s">
        <v>39</v>
      </c>
      <c r="X658" s="2" t="s">
        <v>39</v>
      </c>
      <c r="Y658" s="5">
        <v>193578.75</v>
      </c>
      <c r="Z658" s="2" t="s">
        <v>41</v>
      </c>
      <c r="AA658" s="48">
        <v>96789.38</v>
      </c>
      <c r="AB658" s="2">
        <v>0</v>
      </c>
      <c r="AC658" s="2" t="s">
        <v>41</v>
      </c>
      <c r="AD658" s="2">
        <v>0</v>
      </c>
      <c r="AE658" s="2" t="s">
        <v>42</v>
      </c>
      <c r="AF658" s="2" t="s">
        <v>43</v>
      </c>
      <c r="AG658" s="2"/>
      <c r="AH658" s="2" t="s">
        <v>44</v>
      </c>
      <c r="AI658" s="2" t="s">
        <v>3815</v>
      </c>
      <c r="AJ658" s="2" t="s">
        <v>2078</v>
      </c>
      <c r="AK658" s="2" t="s">
        <v>97</v>
      </c>
      <c r="AL658" s="2" t="s">
        <v>50</v>
      </c>
      <c r="AM658" s="2" t="s">
        <v>51</v>
      </c>
      <c r="AN658" s="2" t="s">
        <v>896</v>
      </c>
      <c r="AO658" s="2" t="s">
        <v>46</v>
      </c>
      <c r="AP658" s="2" t="s">
        <v>47</v>
      </c>
      <c r="AQ658" s="2" t="s">
        <v>55</v>
      </c>
      <c r="AR658" s="2"/>
      <c r="AS658" s="2"/>
      <c r="AT658" s="363">
        <v>0</v>
      </c>
      <c r="AU658" s="2" t="s">
        <v>7019</v>
      </c>
      <c r="AV658" s="6">
        <v>41557</v>
      </c>
      <c r="AW658" s="39">
        <v>41575.611805555556</v>
      </c>
      <c r="AX658" s="2" t="s">
        <v>48</v>
      </c>
      <c r="AY658" s="7">
        <v>193578.75</v>
      </c>
      <c r="AZ658" s="3">
        <v>5012</v>
      </c>
      <c r="BA658" s="16" t="s">
        <v>16491</v>
      </c>
      <c r="BB658" s="16" t="s">
        <v>16492</v>
      </c>
    </row>
    <row r="659" spans="1:54" s="16" customFormat="1" x14ac:dyDescent="0.2">
      <c r="A659" s="382"/>
      <c r="B659" s="16" t="s">
        <v>4926</v>
      </c>
      <c r="C659" s="16">
        <v>93</v>
      </c>
      <c r="D659" s="16" t="s">
        <v>4458</v>
      </c>
      <c r="E659" s="35" t="s">
        <v>4904</v>
      </c>
      <c r="F659" s="16" t="s">
        <v>4604</v>
      </c>
      <c r="G659" s="16" t="s">
        <v>4571</v>
      </c>
      <c r="H659" s="16" t="s">
        <v>4569</v>
      </c>
      <c r="I659" s="16" t="s">
        <v>6754</v>
      </c>
      <c r="J659" s="17" t="s">
        <v>5365</v>
      </c>
      <c r="K659" s="18" t="e">
        <f t="shared" si="25"/>
        <v>#VALUE!</v>
      </c>
      <c r="L659" s="2">
        <v>1736122</v>
      </c>
      <c r="M659" s="2" t="s">
        <v>7020</v>
      </c>
      <c r="N659" s="2" t="s">
        <v>7021</v>
      </c>
      <c r="O659" s="2" t="s">
        <v>38</v>
      </c>
      <c r="P659" s="2" t="s">
        <v>7069</v>
      </c>
      <c r="Q659" s="2"/>
      <c r="R659" s="6">
        <v>41039</v>
      </c>
      <c r="S659" s="2" t="s">
        <v>39</v>
      </c>
      <c r="T659" s="7">
        <v>100000</v>
      </c>
      <c r="U659" s="7">
        <v>100000</v>
      </c>
      <c r="V659" s="2" t="s">
        <v>39</v>
      </c>
      <c r="W659" s="2" t="s">
        <v>39</v>
      </c>
      <c r="X659" s="2" t="s">
        <v>39</v>
      </c>
      <c r="Y659" s="2">
        <v>0</v>
      </c>
      <c r="Z659" s="2"/>
      <c r="AA659" s="48">
        <v>50000</v>
      </c>
      <c r="AB659" s="2">
        <v>0</v>
      </c>
      <c r="AC659" s="2" t="s">
        <v>41</v>
      </c>
      <c r="AD659" s="2">
        <v>0</v>
      </c>
      <c r="AE659" s="2" t="s">
        <v>42</v>
      </c>
      <c r="AF659" s="2" t="s">
        <v>43</v>
      </c>
      <c r="AG659" s="2"/>
      <c r="AH659" s="2" t="s">
        <v>44</v>
      </c>
      <c r="AI659" s="2" t="s">
        <v>89</v>
      </c>
      <c r="AJ659" s="2" t="s">
        <v>2078</v>
      </c>
      <c r="AK659" s="2" t="s">
        <v>97</v>
      </c>
      <c r="AL659" s="2" t="s">
        <v>50</v>
      </c>
      <c r="AM659" s="2" t="s">
        <v>51</v>
      </c>
      <c r="AN659" s="2" t="s">
        <v>7022</v>
      </c>
      <c r="AO659" s="2" t="s">
        <v>53</v>
      </c>
      <c r="AP659" s="2" t="s">
        <v>54</v>
      </c>
      <c r="AQ659" s="2" t="s">
        <v>55</v>
      </c>
      <c r="AR659" s="2"/>
      <c r="AS659" s="2"/>
      <c r="AT659" s="363">
        <v>0</v>
      </c>
      <c r="AU659" s="2" t="s">
        <v>7023</v>
      </c>
      <c r="AV659" s="6">
        <v>41555</v>
      </c>
      <c r="AW659" s="39">
        <v>41575.693055555559</v>
      </c>
      <c r="AX659" s="2" t="s">
        <v>48</v>
      </c>
      <c r="AY659" s="7">
        <v>100000</v>
      </c>
      <c r="AZ659" s="3">
        <v>5055</v>
      </c>
      <c r="BA659" s="16" t="s">
        <v>16493</v>
      </c>
      <c r="BB659" s="16" t="s">
        <v>16494</v>
      </c>
    </row>
    <row r="660" spans="1:54" s="16" customFormat="1" x14ac:dyDescent="0.2">
      <c r="A660" s="382"/>
      <c r="B660" s="16" t="s">
        <v>4926</v>
      </c>
      <c r="C660" s="16">
        <v>82</v>
      </c>
      <c r="D660" s="16" t="s">
        <v>4458</v>
      </c>
      <c r="E660" s="16" t="s">
        <v>4593</v>
      </c>
      <c r="F660" s="16" t="s">
        <v>5401</v>
      </c>
      <c r="G660" s="16" t="s">
        <v>7068</v>
      </c>
      <c r="H660" s="16" t="s">
        <v>4569</v>
      </c>
      <c r="I660" s="16" t="s">
        <v>4574</v>
      </c>
      <c r="J660" s="17" t="s">
        <v>5365</v>
      </c>
      <c r="K660" s="18" t="e">
        <f t="shared" si="25"/>
        <v>#VALUE!</v>
      </c>
      <c r="L660" s="2">
        <v>1736229</v>
      </c>
      <c r="M660" s="2" t="s">
        <v>7024</v>
      </c>
      <c r="N660" s="2" t="s">
        <v>7025</v>
      </c>
      <c r="O660" s="2" t="s">
        <v>38</v>
      </c>
      <c r="P660" s="2" t="s">
        <v>7026</v>
      </c>
      <c r="Q660" s="2"/>
      <c r="R660" s="6">
        <v>40962</v>
      </c>
      <c r="S660" s="2" t="s">
        <v>39</v>
      </c>
      <c r="T660" s="7">
        <v>42025</v>
      </c>
      <c r="U660" s="7">
        <v>42025</v>
      </c>
      <c r="V660" s="2" t="s">
        <v>39</v>
      </c>
      <c r="W660" s="2" t="s">
        <v>39</v>
      </c>
      <c r="X660" s="2" t="s">
        <v>39</v>
      </c>
      <c r="Y660" s="5">
        <v>42025</v>
      </c>
      <c r="Z660" s="2" t="s">
        <v>41</v>
      </c>
      <c r="AA660" s="48">
        <v>21012.5</v>
      </c>
      <c r="AB660" s="2">
        <v>0</v>
      </c>
      <c r="AC660" s="2" t="s">
        <v>41</v>
      </c>
      <c r="AD660" s="2">
        <v>0</v>
      </c>
      <c r="AE660" s="2" t="s">
        <v>42</v>
      </c>
      <c r="AF660" s="2" t="s">
        <v>43</v>
      </c>
      <c r="AG660" s="2"/>
      <c r="AH660" s="2" t="s">
        <v>44</v>
      </c>
      <c r="AI660" s="2" t="s">
        <v>89</v>
      </c>
      <c r="AJ660" s="2" t="s">
        <v>2078</v>
      </c>
      <c r="AK660" s="2" t="s">
        <v>49</v>
      </c>
      <c r="AL660" s="2" t="s">
        <v>91</v>
      </c>
      <c r="AM660" s="2" t="s">
        <v>51</v>
      </c>
      <c r="AN660" s="2" t="s">
        <v>338</v>
      </c>
      <c r="AO660" s="2" t="s">
        <v>53</v>
      </c>
      <c r="AP660" s="2" t="s">
        <v>54</v>
      </c>
      <c r="AQ660" s="2" t="s">
        <v>55</v>
      </c>
      <c r="AR660" s="2"/>
      <c r="AS660" s="2"/>
      <c r="AT660" s="363">
        <v>0</v>
      </c>
      <c r="AU660" s="2" t="s">
        <v>7027</v>
      </c>
      <c r="AV660" s="6">
        <v>41556</v>
      </c>
      <c r="AW660" s="39">
        <v>41575.790277777778</v>
      </c>
      <c r="AX660" s="2" t="s">
        <v>48</v>
      </c>
      <c r="AY660" s="7">
        <v>42025</v>
      </c>
      <c r="AZ660" s="3">
        <v>5012</v>
      </c>
      <c r="BA660" s="16" t="s">
        <v>16495</v>
      </c>
      <c r="BB660" s="16" t="s">
        <v>16496</v>
      </c>
    </row>
    <row r="661" spans="1:54" s="16" customFormat="1" x14ac:dyDescent="0.2">
      <c r="A661" s="382"/>
      <c r="B661" s="16" t="s">
        <v>4926</v>
      </c>
      <c r="C661" s="16">
        <v>82</v>
      </c>
      <c r="D661" s="16" t="s">
        <v>4458</v>
      </c>
      <c r="E661" s="16" t="s">
        <v>4606</v>
      </c>
      <c r="F661" s="16" t="s">
        <v>9407</v>
      </c>
      <c r="G661" s="16" t="s">
        <v>4568</v>
      </c>
      <c r="H661" s="16" t="s">
        <v>4567</v>
      </c>
      <c r="I661" s="16" t="s">
        <v>7440</v>
      </c>
      <c r="J661" s="17" t="s">
        <v>5365</v>
      </c>
      <c r="K661" s="18" t="e">
        <f t="shared" si="25"/>
        <v>#VALUE!</v>
      </c>
      <c r="L661" s="2">
        <v>1736236</v>
      </c>
      <c r="M661" s="2" t="s">
        <v>7028</v>
      </c>
      <c r="N661" s="2" t="s">
        <v>7029</v>
      </c>
      <c r="O661" s="2" t="s">
        <v>38</v>
      </c>
      <c r="P661" s="2" t="s">
        <v>7079</v>
      </c>
      <c r="Q661" s="2"/>
      <c r="R661" s="6">
        <v>41422</v>
      </c>
      <c r="S661" s="2" t="s">
        <v>39</v>
      </c>
      <c r="T661" s="7">
        <v>105889.3</v>
      </c>
      <c r="U661" s="7">
        <v>107316.61</v>
      </c>
      <c r="V661" s="2" t="s">
        <v>39</v>
      </c>
      <c r="W661" s="2" t="s">
        <v>39</v>
      </c>
      <c r="X661" s="2" t="s">
        <v>39</v>
      </c>
      <c r="Y661" s="2">
        <v>0</v>
      </c>
      <c r="Z661" s="2"/>
      <c r="AA661" s="48">
        <v>52944.65</v>
      </c>
      <c r="AB661" s="2">
        <v>0</v>
      </c>
      <c r="AC661" s="2" t="s">
        <v>41</v>
      </c>
      <c r="AD661" s="2">
        <v>0</v>
      </c>
      <c r="AE661" s="2" t="s">
        <v>42</v>
      </c>
      <c r="AF661" s="2" t="s">
        <v>43</v>
      </c>
      <c r="AG661" s="2"/>
      <c r="AH661" s="2" t="s">
        <v>44</v>
      </c>
      <c r="AI661" s="2" t="s">
        <v>3815</v>
      </c>
      <c r="AJ661" s="2" t="s">
        <v>2078</v>
      </c>
      <c r="AK661" s="2" t="s">
        <v>49</v>
      </c>
      <c r="AL661" s="2" t="s">
        <v>91</v>
      </c>
      <c r="AM661" s="2" t="s">
        <v>51</v>
      </c>
      <c r="AN661" s="2" t="s">
        <v>7030</v>
      </c>
      <c r="AO661" s="2" t="s">
        <v>117</v>
      </c>
      <c r="AP661" s="2" t="s">
        <v>54</v>
      </c>
      <c r="AQ661" s="2" t="s">
        <v>55</v>
      </c>
      <c r="AR661" s="2"/>
      <c r="AS661" s="2"/>
      <c r="AT661" s="363">
        <v>0</v>
      </c>
      <c r="AU661" s="2" t="s">
        <v>7031</v>
      </c>
      <c r="AV661" s="6">
        <v>41565</v>
      </c>
      <c r="AW661" s="39">
        <v>41575.811805555553</v>
      </c>
      <c r="AX661" s="2" t="s">
        <v>48</v>
      </c>
      <c r="AY661" s="7">
        <v>105889.3</v>
      </c>
      <c r="AZ661" s="3">
        <v>5101</v>
      </c>
      <c r="BA661" s="16" t="s">
        <v>16497</v>
      </c>
      <c r="BB661" s="16" t="s">
        <v>16498</v>
      </c>
    </row>
    <row r="662" spans="1:54" s="16" customFormat="1" x14ac:dyDescent="0.2">
      <c r="A662" s="382"/>
      <c r="B662" s="16" t="s">
        <v>4926</v>
      </c>
      <c r="C662" s="16">
        <v>93</v>
      </c>
      <c r="D662" s="16" t="s">
        <v>4458</v>
      </c>
      <c r="E662" s="35" t="s">
        <v>4597</v>
      </c>
      <c r="F662" s="16" t="s">
        <v>5401</v>
      </c>
      <c r="G662" s="16" t="s">
        <v>4571</v>
      </c>
      <c r="H662" s="16" t="s">
        <v>4569</v>
      </c>
      <c r="I662" s="16" t="s">
        <v>7439</v>
      </c>
      <c r="J662" s="17" t="s">
        <v>5365</v>
      </c>
      <c r="K662" s="18" t="e">
        <f t="shared" si="25"/>
        <v>#VALUE!</v>
      </c>
      <c r="L662" s="2">
        <v>1736275</v>
      </c>
      <c r="M662" s="2" t="s">
        <v>7032</v>
      </c>
      <c r="N662" s="2" t="s">
        <v>7033</v>
      </c>
      <c r="O662" s="2" t="s">
        <v>38</v>
      </c>
      <c r="P662" s="2" t="s">
        <v>7080</v>
      </c>
      <c r="Q662" s="2"/>
      <c r="R662" s="6">
        <v>40953</v>
      </c>
      <c r="S662" s="2" t="s">
        <v>39</v>
      </c>
      <c r="T662" s="7">
        <v>46229</v>
      </c>
      <c r="U662" s="7">
        <v>46229</v>
      </c>
      <c r="V662" s="2" t="s">
        <v>39</v>
      </c>
      <c r="W662" s="2" t="s">
        <v>39</v>
      </c>
      <c r="X662" s="2" t="s">
        <v>39</v>
      </c>
      <c r="Y662" s="2">
        <v>0</v>
      </c>
      <c r="Z662" s="2"/>
      <c r="AA662" s="48">
        <v>23114.5</v>
      </c>
      <c r="AB662" s="2">
        <v>0</v>
      </c>
      <c r="AC662" s="2" t="s">
        <v>41</v>
      </c>
      <c r="AD662" s="2">
        <v>0</v>
      </c>
      <c r="AE662" s="2" t="s">
        <v>42</v>
      </c>
      <c r="AF662" s="2" t="s">
        <v>43</v>
      </c>
      <c r="AG662" s="2"/>
      <c r="AH662" s="2" t="s">
        <v>44</v>
      </c>
      <c r="AI662" s="2" t="s">
        <v>89</v>
      </c>
      <c r="AJ662" s="2" t="s">
        <v>2078</v>
      </c>
      <c r="AK662" s="2" t="s">
        <v>49</v>
      </c>
      <c r="AL662" s="2" t="s">
        <v>50</v>
      </c>
      <c r="AM662" s="2" t="s">
        <v>51</v>
      </c>
      <c r="AN662" s="2" t="s">
        <v>211</v>
      </c>
      <c r="AO662" s="2" t="s">
        <v>53</v>
      </c>
      <c r="AP662" s="2" t="s">
        <v>54</v>
      </c>
      <c r="AQ662" s="2" t="s">
        <v>55</v>
      </c>
      <c r="AR662" s="2"/>
      <c r="AS662" s="2"/>
      <c r="AT662" s="363">
        <v>0</v>
      </c>
      <c r="AU662" s="2" t="s">
        <v>7034</v>
      </c>
      <c r="AV662" s="6">
        <v>41507</v>
      </c>
      <c r="AW662" s="39">
        <v>41575.90625</v>
      </c>
      <c r="AX662" s="2" t="s">
        <v>48</v>
      </c>
      <c r="AY662" s="7">
        <v>46229</v>
      </c>
      <c r="AZ662" s="3">
        <v>5030</v>
      </c>
      <c r="BA662" s="16" t="s">
        <v>16499</v>
      </c>
      <c r="BB662" s="16" t="s">
        <v>16500</v>
      </c>
    </row>
    <row r="663" spans="1:54" s="16" customFormat="1" x14ac:dyDescent="0.2">
      <c r="A663" s="382"/>
      <c r="B663" s="16" t="s">
        <v>4926</v>
      </c>
      <c r="C663" s="16">
        <v>93</v>
      </c>
      <c r="D663" s="16" t="s">
        <v>4458</v>
      </c>
      <c r="E663" s="35" t="s">
        <v>4597</v>
      </c>
      <c r="F663" s="16" t="s">
        <v>5401</v>
      </c>
      <c r="G663" s="16" t="s">
        <v>4571</v>
      </c>
      <c r="H663" s="16" t="s">
        <v>4569</v>
      </c>
      <c r="I663" s="16" t="s">
        <v>7439</v>
      </c>
      <c r="J663" s="17" t="s">
        <v>5365</v>
      </c>
      <c r="K663" s="18" t="e">
        <f t="shared" si="25"/>
        <v>#VALUE!</v>
      </c>
      <c r="L663" s="2">
        <v>1737015</v>
      </c>
      <c r="M663" s="2" t="s">
        <v>7035</v>
      </c>
      <c r="N663" s="2" t="s">
        <v>7036</v>
      </c>
      <c r="O663" s="2" t="s">
        <v>38</v>
      </c>
      <c r="P663" s="2" t="s">
        <v>7081</v>
      </c>
      <c r="Q663" s="2"/>
      <c r="R663" s="6">
        <v>41337</v>
      </c>
      <c r="S663" s="2" t="s">
        <v>39</v>
      </c>
      <c r="T663" s="7">
        <v>18312</v>
      </c>
      <c r="U663" s="7">
        <v>18312</v>
      </c>
      <c r="V663" s="2" t="s">
        <v>39</v>
      </c>
      <c r="W663" s="2" t="s">
        <v>39</v>
      </c>
      <c r="X663" s="2" t="s">
        <v>39</v>
      </c>
      <c r="Y663" s="2">
        <v>0</v>
      </c>
      <c r="Z663" s="2"/>
      <c r="AA663" s="48">
        <v>9156</v>
      </c>
      <c r="AB663" s="2">
        <v>0</v>
      </c>
      <c r="AC663" s="2" t="s">
        <v>41</v>
      </c>
      <c r="AD663" s="2">
        <v>0</v>
      </c>
      <c r="AE663" s="2" t="s">
        <v>42</v>
      </c>
      <c r="AF663" s="2" t="s">
        <v>43</v>
      </c>
      <c r="AG663" s="2"/>
      <c r="AH663" s="2" t="s">
        <v>44</v>
      </c>
      <c r="AI663" s="2" t="s">
        <v>89</v>
      </c>
      <c r="AJ663" s="2" t="s">
        <v>2078</v>
      </c>
      <c r="AK663" s="2" t="s">
        <v>49</v>
      </c>
      <c r="AL663" s="2" t="s">
        <v>91</v>
      </c>
      <c r="AM663" s="2" t="s">
        <v>51</v>
      </c>
      <c r="AN663" s="2" t="s">
        <v>7037</v>
      </c>
      <c r="AO663" s="2" t="s">
        <v>53</v>
      </c>
      <c r="AP663" s="2" t="s">
        <v>54</v>
      </c>
      <c r="AQ663" s="2" t="s">
        <v>55</v>
      </c>
      <c r="AR663" s="2"/>
      <c r="AS663" s="2"/>
      <c r="AT663" s="363">
        <v>0</v>
      </c>
      <c r="AU663" s="2" t="s">
        <v>7038</v>
      </c>
      <c r="AV663" s="6">
        <v>41558</v>
      </c>
      <c r="AW663" s="39">
        <v>41576.927083333336</v>
      </c>
      <c r="AX663" s="2" t="s">
        <v>48</v>
      </c>
      <c r="AY663" s="7">
        <v>18312</v>
      </c>
      <c r="AZ663" s="3">
        <v>5030</v>
      </c>
      <c r="BA663" s="16" t="s">
        <v>16501</v>
      </c>
      <c r="BB663" s="16" t="s">
        <v>16502</v>
      </c>
    </row>
    <row r="664" spans="1:54" s="16" customFormat="1" x14ac:dyDescent="0.2">
      <c r="A664" s="382"/>
      <c r="B664" s="16" t="s">
        <v>4926</v>
      </c>
      <c r="C664" s="16">
        <v>93</v>
      </c>
      <c r="D664" s="16" t="s">
        <v>4458</v>
      </c>
      <c r="E664" s="35" t="s">
        <v>4597</v>
      </c>
      <c r="F664" s="16" t="s">
        <v>5401</v>
      </c>
      <c r="G664" s="16" t="s">
        <v>4571</v>
      </c>
      <c r="H664" s="16" t="s">
        <v>4569</v>
      </c>
      <c r="I664" s="16" t="s">
        <v>7439</v>
      </c>
      <c r="J664" s="17" t="s">
        <v>5365</v>
      </c>
      <c r="K664" s="18" t="e">
        <f t="shared" si="25"/>
        <v>#VALUE!</v>
      </c>
      <c r="L664" s="2">
        <v>1737027</v>
      </c>
      <c r="M664" s="2" t="s">
        <v>7039</v>
      </c>
      <c r="N664" s="2" t="s">
        <v>7040</v>
      </c>
      <c r="O664" s="2" t="s">
        <v>38</v>
      </c>
      <c r="P664" s="2" t="s">
        <v>7082</v>
      </c>
      <c r="Q664" s="2"/>
      <c r="R664" s="6">
        <v>41034</v>
      </c>
      <c r="S664" s="2" t="s">
        <v>39</v>
      </c>
      <c r="T664" s="7">
        <v>30873</v>
      </c>
      <c r="U664" s="7">
        <v>30873</v>
      </c>
      <c r="V664" s="2" t="s">
        <v>39</v>
      </c>
      <c r="W664" s="2" t="s">
        <v>39</v>
      </c>
      <c r="X664" s="2" t="s">
        <v>39</v>
      </c>
      <c r="Y664" s="2">
        <v>0</v>
      </c>
      <c r="Z664" s="2"/>
      <c r="AA664" s="48">
        <v>15436.5</v>
      </c>
      <c r="AB664" s="2">
        <v>0</v>
      </c>
      <c r="AC664" s="2" t="s">
        <v>41</v>
      </c>
      <c r="AD664" s="2">
        <v>0</v>
      </c>
      <c r="AE664" s="2" t="s">
        <v>42</v>
      </c>
      <c r="AF664" s="2" t="s">
        <v>43</v>
      </c>
      <c r="AG664" s="2"/>
      <c r="AH664" s="2" t="s">
        <v>44</v>
      </c>
      <c r="AI664" s="2" t="s">
        <v>89</v>
      </c>
      <c r="AJ664" s="2" t="s">
        <v>6241</v>
      </c>
      <c r="AK664" s="2" t="s">
        <v>49</v>
      </c>
      <c r="AL664" s="2" t="s">
        <v>160</v>
      </c>
      <c r="AM664" s="2" t="s">
        <v>51</v>
      </c>
      <c r="AN664" s="2" t="s">
        <v>69</v>
      </c>
      <c r="AO664" s="2" t="s">
        <v>53</v>
      </c>
      <c r="AP664" s="2" t="s">
        <v>54</v>
      </c>
      <c r="AQ664" s="2" t="s">
        <v>55</v>
      </c>
      <c r="AR664" s="2"/>
      <c r="AS664" s="2"/>
      <c r="AT664" s="363">
        <v>0</v>
      </c>
      <c r="AU664" s="2" t="s">
        <v>7041</v>
      </c>
      <c r="AV664" s="6">
        <v>41492</v>
      </c>
      <c r="AW664" s="39">
        <v>41576.936111111114</v>
      </c>
      <c r="AX664" s="2" t="s">
        <v>48</v>
      </c>
      <c r="AY664" s="7">
        <v>30873</v>
      </c>
      <c r="AZ664" s="3">
        <v>5030</v>
      </c>
      <c r="BA664" s="16" t="s">
        <v>16503</v>
      </c>
      <c r="BB664" s="16" t="s">
        <v>16504</v>
      </c>
    </row>
    <row r="665" spans="1:54" s="16" customFormat="1" x14ac:dyDescent="0.2">
      <c r="A665" s="382"/>
      <c r="B665" s="16" t="s">
        <v>4926</v>
      </c>
      <c r="C665" s="16">
        <v>93</v>
      </c>
      <c r="D665" s="16" t="s">
        <v>4458</v>
      </c>
      <c r="E665" s="16" t="s">
        <v>8304</v>
      </c>
      <c r="G665" s="16" t="s">
        <v>4573</v>
      </c>
      <c r="H665" s="16" t="s">
        <v>4569</v>
      </c>
      <c r="I665" s="16" t="s">
        <v>4570</v>
      </c>
      <c r="J665" s="17" t="s">
        <v>5365</v>
      </c>
      <c r="K665" s="18" t="e">
        <f t="shared" si="25"/>
        <v>#VALUE!</v>
      </c>
      <c r="L665" s="2">
        <v>1737115</v>
      </c>
      <c r="M665" s="2" t="s">
        <v>7042</v>
      </c>
      <c r="N665" s="2" t="s">
        <v>7043</v>
      </c>
      <c r="O665" s="2" t="s">
        <v>38</v>
      </c>
      <c r="P665" s="2"/>
      <c r="Q665" s="2"/>
      <c r="R665" s="2"/>
      <c r="S665" s="2" t="s">
        <v>39</v>
      </c>
      <c r="T665" s="7">
        <v>0</v>
      </c>
      <c r="U665" s="7">
        <v>0</v>
      </c>
      <c r="V665" s="2" t="s">
        <v>39</v>
      </c>
      <c r="W665" s="2" t="s">
        <v>39</v>
      </c>
      <c r="X665" s="2" t="s">
        <v>39</v>
      </c>
      <c r="Y665" s="2">
        <v>0</v>
      </c>
      <c r="Z665" s="2"/>
      <c r="AA665" s="7">
        <v>0</v>
      </c>
      <c r="AB665" s="2">
        <v>0</v>
      </c>
      <c r="AC665" s="2" t="s">
        <v>41</v>
      </c>
      <c r="AD665" s="2">
        <v>0</v>
      </c>
      <c r="AE665" s="2" t="s">
        <v>42</v>
      </c>
      <c r="AF665" s="2" t="s">
        <v>43</v>
      </c>
      <c r="AG665" s="2"/>
      <c r="AH665" s="2" t="s">
        <v>44</v>
      </c>
      <c r="AI665" s="2" t="s">
        <v>89</v>
      </c>
      <c r="AJ665" s="2" t="s">
        <v>96</v>
      </c>
      <c r="AK665" s="2" t="s">
        <v>49</v>
      </c>
      <c r="AL665" s="2" t="s">
        <v>75</v>
      </c>
      <c r="AM665" s="2" t="s">
        <v>76</v>
      </c>
      <c r="AN665" s="2" t="s">
        <v>4898</v>
      </c>
      <c r="AO665" s="2" t="s">
        <v>1491</v>
      </c>
      <c r="AP665" s="2" t="s">
        <v>54</v>
      </c>
      <c r="AQ665" s="2" t="s">
        <v>55</v>
      </c>
      <c r="AR665" s="2"/>
      <c r="AS665" s="2"/>
      <c r="AT665" s="363">
        <v>0</v>
      </c>
      <c r="AU665" s="2" t="s">
        <v>7044</v>
      </c>
      <c r="AV665" s="6">
        <v>41526</v>
      </c>
      <c r="AW665" s="39">
        <v>41577.005555555559</v>
      </c>
      <c r="AX665" s="2" t="s">
        <v>48</v>
      </c>
      <c r="AY665" s="7">
        <v>0</v>
      </c>
      <c r="AZ665" s="3">
        <v>2000</v>
      </c>
      <c r="BA665" s="16" t="s">
        <v>16505</v>
      </c>
      <c r="BB665" s="16" t="s">
        <v>16506</v>
      </c>
    </row>
    <row r="666" spans="1:54" s="16" customFormat="1" x14ac:dyDescent="0.2">
      <c r="A666" s="382"/>
      <c r="B666" s="16" t="s">
        <v>4926</v>
      </c>
      <c r="C666" s="16">
        <v>82</v>
      </c>
      <c r="D666" s="16" t="s">
        <v>4458</v>
      </c>
      <c r="E666" s="16" t="s">
        <v>4607</v>
      </c>
      <c r="F666" s="16" t="s">
        <v>5401</v>
      </c>
      <c r="G666" s="16" t="s">
        <v>5106</v>
      </c>
      <c r="H666" s="16" t="s">
        <v>4569</v>
      </c>
      <c r="I666" s="16" t="s">
        <v>6342</v>
      </c>
      <c r="J666" s="17" t="s">
        <v>5365</v>
      </c>
      <c r="K666" s="18" t="e">
        <f t="shared" si="25"/>
        <v>#VALUE!</v>
      </c>
      <c r="L666" s="2">
        <v>1737125</v>
      </c>
      <c r="M666" s="2" t="s">
        <v>7045</v>
      </c>
      <c r="N666" s="2" t="s">
        <v>7046</v>
      </c>
      <c r="O666" s="2" t="s">
        <v>38</v>
      </c>
      <c r="P666" s="2" t="s">
        <v>7083</v>
      </c>
      <c r="Q666" s="2"/>
      <c r="R666" s="6">
        <v>40936</v>
      </c>
      <c r="S666" s="2" t="s">
        <v>39</v>
      </c>
      <c r="T666" s="7">
        <v>32927</v>
      </c>
      <c r="U666" s="7">
        <v>32927</v>
      </c>
      <c r="V666" s="2" t="s">
        <v>39</v>
      </c>
      <c r="W666" s="2" t="s">
        <v>39</v>
      </c>
      <c r="X666" s="2" t="s">
        <v>39</v>
      </c>
      <c r="Y666" s="2">
        <v>0</v>
      </c>
      <c r="Z666" s="2"/>
      <c r="AA666" s="48">
        <v>16463.5</v>
      </c>
      <c r="AB666" s="2">
        <v>0</v>
      </c>
      <c r="AC666" s="2" t="s">
        <v>41</v>
      </c>
      <c r="AD666" s="2">
        <v>0</v>
      </c>
      <c r="AE666" s="2" t="s">
        <v>42</v>
      </c>
      <c r="AF666" s="2" t="s">
        <v>43</v>
      </c>
      <c r="AG666" s="2"/>
      <c r="AH666" s="2" t="s">
        <v>44</v>
      </c>
      <c r="AI666" s="2" t="s">
        <v>89</v>
      </c>
      <c r="AJ666" s="2" t="s">
        <v>96</v>
      </c>
      <c r="AK666" s="2" t="s">
        <v>49</v>
      </c>
      <c r="AL666" s="2" t="s">
        <v>98</v>
      </c>
      <c r="AM666" s="2" t="s">
        <v>51</v>
      </c>
      <c r="AN666" s="2" t="s">
        <v>1023</v>
      </c>
      <c r="AO666" s="2" t="s">
        <v>53</v>
      </c>
      <c r="AP666" s="2" t="s">
        <v>54</v>
      </c>
      <c r="AQ666" s="2" t="s">
        <v>55</v>
      </c>
      <c r="AR666" s="2"/>
      <c r="AS666" s="2"/>
      <c r="AT666" s="363">
        <v>0</v>
      </c>
      <c r="AU666" s="2" t="s">
        <v>7047</v>
      </c>
      <c r="AV666" s="6">
        <v>41568</v>
      </c>
      <c r="AW666" s="39">
        <v>41577.015972222223</v>
      </c>
      <c r="AX666" s="2" t="s">
        <v>48</v>
      </c>
      <c r="AY666" s="7">
        <v>32927</v>
      </c>
      <c r="AZ666" s="3">
        <v>5043</v>
      </c>
      <c r="BA666" s="16" t="s">
        <v>16507</v>
      </c>
      <c r="BB666" s="16" t="s">
        <v>16508</v>
      </c>
    </row>
    <row r="667" spans="1:54" s="16" customFormat="1" x14ac:dyDescent="0.2">
      <c r="A667" s="382"/>
      <c r="B667" s="16" t="s">
        <v>4926</v>
      </c>
      <c r="C667" s="16">
        <v>1</v>
      </c>
      <c r="D667" s="16" t="s">
        <v>6893</v>
      </c>
      <c r="E667" s="16" t="s">
        <v>4656</v>
      </c>
      <c r="F667" s="16" t="s">
        <v>5286</v>
      </c>
      <c r="G667" s="16" t="s">
        <v>4582</v>
      </c>
      <c r="H667" s="16" t="s">
        <v>4569</v>
      </c>
      <c r="I667" s="16" t="s">
        <v>4586</v>
      </c>
      <c r="J667" s="17" t="s">
        <v>5286</v>
      </c>
      <c r="K667" s="18" t="s">
        <v>5286</v>
      </c>
      <c r="L667" s="2">
        <v>1737194</v>
      </c>
      <c r="M667" s="2" t="s">
        <v>7048</v>
      </c>
      <c r="N667" s="2" t="s">
        <v>7049</v>
      </c>
      <c r="O667" s="2" t="s">
        <v>38</v>
      </c>
      <c r="P667" s="2">
        <v>474336</v>
      </c>
      <c r="Q667" s="2"/>
      <c r="R667" s="6">
        <v>40422</v>
      </c>
      <c r="S667" s="2" t="s">
        <v>39</v>
      </c>
      <c r="T667" s="7">
        <v>30000</v>
      </c>
      <c r="U667" s="7">
        <v>30000</v>
      </c>
      <c r="V667" s="2" t="s">
        <v>39</v>
      </c>
      <c r="W667" s="2" t="s">
        <v>39</v>
      </c>
      <c r="X667" s="2" t="s">
        <v>39</v>
      </c>
      <c r="Y667" s="2">
        <v>0</v>
      </c>
      <c r="Z667" s="2"/>
      <c r="AA667" s="48">
        <v>15000</v>
      </c>
      <c r="AB667" s="2">
        <v>0</v>
      </c>
      <c r="AC667" s="2" t="s">
        <v>41</v>
      </c>
      <c r="AD667" s="2">
        <v>0</v>
      </c>
      <c r="AE667" s="2" t="s">
        <v>42</v>
      </c>
      <c r="AF667" s="2" t="s">
        <v>43</v>
      </c>
      <c r="AG667" s="2"/>
      <c r="AH667" s="2" t="s">
        <v>44</v>
      </c>
      <c r="AI667" s="2" t="s">
        <v>89</v>
      </c>
      <c r="AJ667" s="2" t="s">
        <v>6853</v>
      </c>
      <c r="AK667" s="2" t="s">
        <v>49</v>
      </c>
      <c r="AL667" s="2" t="s">
        <v>75</v>
      </c>
      <c r="AM667" s="2" t="s">
        <v>76</v>
      </c>
      <c r="AN667" s="2" t="s">
        <v>7050</v>
      </c>
      <c r="AO667" s="2" t="s">
        <v>7051</v>
      </c>
      <c r="AP667" s="2" t="s">
        <v>54</v>
      </c>
      <c r="AQ667" s="2" t="s">
        <v>55</v>
      </c>
      <c r="AR667" s="2"/>
      <c r="AS667" s="2"/>
      <c r="AT667" s="363">
        <v>0</v>
      </c>
      <c r="AU667" s="2" t="s">
        <v>7052</v>
      </c>
      <c r="AV667" s="6">
        <v>41564</v>
      </c>
      <c r="AW667" s="39">
        <v>41577.066666666666</v>
      </c>
      <c r="AX667" s="2" t="s">
        <v>72</v>
      </c>
      <c r="AY667" s="7">
        <v>30000</v>
      </c>
      <c r="AZ667" s="3"/>
      <c r="BA667" s="16" t="s">
        <v>16509</v>
      </c>
      <c r="BB667" s="16" t="s">
        <v>16510</v>
      </c>
    </row>
    <row r="668" spans="1:54" s="16" customFormat="1" x14ac:dyDescent="0.2">
      <c r="A668" s="382"/>
      <c r="B668" s="16" t="s">
        <v>4926</v>
      </c>
      <c r="C668" s="16">
        <v>93</v>
      </c>
      <c r="D668" s="16" t="s">
        <v>4458</v>
      </c>
      <c r="E668" s="35" t="s">
        <v>4597</v>
      </c>
      <c r="F668" s="16" t="s">
        <v>5401</v>
      </c>
      <c r="G668" s="16" t="s">
        <v>4571</v>
      </c>
      <c r="H668" s="16" t="s">
        <v>4569</v>
      </c>
      <c r="I668" s="16" t="s">
        <v>7439</v>
      </c>
      <c r="J668" s="17" t="s">
        <v>5365</v>
      </c>
      <c r="K668" s="18" t="e">
        <f t="shared" ref="K668:K681" si="26">AW668-J668</f>
        <v>#VALUE!</v>
      </c>
      <c r="L668" s="2">
        <v>1737771</v>
      </c>
      <c r="M668" s="2" t="s">
        <v>7053</v>
      </c>
      <c r="N668" s="2" t="s">
        <v>7054</v>
      </c>
      <c r="O668" s="2" t="s">
        <v>38</v>
      </c>
      <c r="P668" s="2" t="s">
        <v>7084</v>
      </c>
      <c r="Q668" s="2"/>
      <c r="R668" s="6">
        <v>40805</v>
      </c>
      <c r="S668" s="2" t="s">
        <v>39</v>
      </c>
      <c r="T668" s="7">
        <v>84720</v>
      </c>
      <c r="U668" s="7">
        <v>84720</v>
      </c>
      <c r="V668" s="2" t="s">
        <v>39</v>
      </c>
      <c r="W668" s="2" t="s">
        <v>39</v>
      </c>
      <c r="X668" s="2" t="s">
        <v>39</v>
      </c>
      <c r="Y668" s="2">
        <v>0</v>
      </c>
      <c r="Z668" s="2"/>
      <c r="AA668" s="48">
        <v>42360</v>
      </c>
      <c r="AB668" s="2">
        <v>0</v>
      </c>
      <c r="AC668" s="2" t="s">
        <v>41</v>
      </c>
      <c r="AD668" s="2">
        <v>0</v>
      </c>
      <c r="AE668" s="2" t="s">
        <v>42</v>
      </c>
      <c r="AF668" s="2" t="s">
        <v>43</v>
      </c>
      <c r="AG668" s="2"/>
      <c r="AH668" s="2" t="s">
        <v>44</v>
      </c>
      <c r="AI668" s="2" t="s">
        <v>3815</v>
      </c>
      <c r="AJ668" s="2" t="s">
        <v>96</v>
      </c>
      <c r="AK668" s="2" t="s">
        <v>97</v>
      </c>
      <c r="AL668" s="2" t="s">
        <v>91</v>
      </c>
      <c r="AM668" s="2" t="s">
        <v>51</v>
      </c>
      <c r="AN668" s="2" t="s">
        <v>5928</v>
      </c>
      <c r="AO668" s="2" t="s">
        <v>53</v>
      </c>
      <c r="AP668" s="2" t="s">
        <v>54</v>
      </c>
      <c r="AQ668" s="2" t="s">
        <v>55</v>
      </c>
      <c r="AR668" s="2"/>
      <c r="AS668" s="2"/>
      <c r="AT668" s="363">
        <v>0</v>
      </c>
      <c r="AU668" s="2" t="s">
        <v>7055</v>
      </c>
      <c r="AV668" s="6">
        <v>41570</v>
      </c>
      <c r="AW668" s="39">
        <v>41577.79791666667</v>
      </c>
      <c r="AX668" s="2" t="s">
        <v>48</v>
      </c>
      <c r="AY668" s="7">
        <v>84720</v>
      </c>
      <c r="AZ668" s="3">
        <v>5030</v>
      </c>
      <c r="BA668" s="16" t="s">
        <v>16511</v>
      </c>
      <c r="BB668" s="16" t="s">
        <v>16512</v>
      </c>
    </row>
    <row r="669" spans="1:54" s="16" customFormat="1" x14ac:dyDescent="0.2">
      <c r="A669" s="382"/>
      <c r="B669" s="16" t="s">
        <v>4926</v>
      </c>
      <c r="C669" s="16">
        <v>93</v>
      </c>
      <c r="D669" s="16" t="s">
        <v>4458</v>
      </c>
      <c r="E669" s="16" t="s">
        <v>4605</v>
      </c>
      <c r="F669" s="16" t="s">
        <v>9407</v>
      </c>
      <c r="G669" s="16" t="s">
        <v>4568</v>
      </c>
      <c r="H669" s="16" t="s">
        <v>4584</v>
      </c>
      <c r="I669" s="16" t="s">
        <v>4584</v>
      </c>
      <c r="J669" s="17" t="s">
        <v>5365</v>
      </c>
      <c r="K669" s="18" t="e">
        <f t="shared" si="26"/>
        <v>#VALUE!</v>
      </c>
      <c r="L669" s="2">
        <v>1737931</v>
      </c>
      <c r="M669" s="2" t="s">
        <v>7056</v>
      </c>
      <c r="N669" s="2" t="s">
        <v>7057</v>
      </c>
      <c r="O669" s="2" t="s">
        <v>38</v>
      </c>
      <c r="P669" s="2" t="s">
        <v>1124</v>
      </c>
      <c r="Q669" s="2"/>
      <c r="R669" s="6">
        <v>41282</v>
      </c>
      <c r="S669" s="2" t="s">
        <v>39</v>
      </c>
      <c r="T669" s="7">
        <v>141267</v>
      </c>
      <c r="U669" s="7">
        <v>141267</v>
      </c>
      <c r="V669" s="2" t="s">
        <v>39</v>
      </c>
      <c r="W669" s="2" t="s">
        <v>39</v>
      </c>
      <c r="X669" s="2" t="s">
        <v>39</v>
      </c>
      <c r="Y669" s="2">
        <v>0</v>
      </c>
      <c r="Z669" s="2"/>
      <c r="AA669" s="48">
        <v>70633.5</v>
      </c>
      <c r="AB669" s="2">
        <v>0</v>
      </c>
      <c r="AC669" s="2" t="s">
        <v>41</v>
      </c>
      <c r="AD669" s="2">
        <v>0</v>
      </c>
      <c r="AE669" s="2" t="s">
        <v>42</v>
      </c>
      <c r="AF669" s="2" t="s">
        <v>43</v>
      </c>
      <c r="AG669" s="2"/>
      <c r="AH669" s="2" t="s">
        <v>44</v>
      </c>
      <c r="AI669" s="2" t="s">
        <v>89</v>
      </c>
      <c r="AJ669" s="2" t="s">
        <v>96</v>
      </c>
      <c r="AK669" s="2" t="s">
        <v>97</v>
      </c>
      <c r="AL669" s="2" t="s">
        <v>1717</v>
      </c>
      <c r="AM669" s="2" t="s">
        <v>51</v>
      </c>
      <c r="AN669" s="2" t="s">
        <v>266</v>
      </c>
      <c r="AO669" s="2" t="s">
        <v>206</v>
      </c>
      <c r="AP669" s="2" t="s">
        <v>4380</v>
      </c>
      <c r="AQ669" s="2" t="s">
        <v>55</v>
      </c>
      <c r="AR669" s="2"/>
      <c r="AS669" s="2"/>
      <c r="AT669" s="363">
        <v>0</v>
      </c>
      <c r="AU669" s="2" t="s">
        <v>7058</v>
      </c>
      <c r="AV669" s="6">
        <v>41568</v>
      </c>
      <c r="AW669" s="39">
        <v>41578.070138888892</v>
      </c>
      <c r="AX669" s="2" t="s">
        <v>48</v>
      </c>
      <c r="AY669" s="7">
        <v>141267</v>
      </c>
      <c r="AZ669" s="3">
        <v>7001</v>
      </c>
      <c r="BA669" s="16" t="s">
        <v>16513</v>
      </c>
      <c r="BB669" s="16" t="s">
        <v>16514</v>
      </c>
    </row>
    <row r="670" spans="1:54" s="16" customFormat="1" x14ac:dyDescent="0.2">
      <c r="A670" s="382"/>
      <c r="B670" s="16" t="s">
        <v>4926</v>
      </c>
      <c r="C670" s="16">
        <v>14</v>
      </c>
      <c r="D670" s="16" t="s">
        <v>4457</v>
      </c>
      <c r="E670" s="35" t="s">
        <v>4590</v>
      </c>
      <c r="F670" s="16" t="s">
        <v>5151</v>
      </c>
      <c r="G670" s="16" t="s">
        <v>7089</v>
      </c>
      <c r="H670" s="16" t="s">
        <v>4567</v>
      </c>
      <c r="I670" s="16" t="s">
        <v>7440</v>
      </c>
      <c r="J670" s="17" t="s">
        <v>5365</v>
      </c>
      <c r="K670" s="18" t="e">
        <f t="shared" si="26"/>
        <v>#VALUE!</v>
      </c>
      <c r="L670" s="2">
        <v>1737953</v>
      </c>
      <c r="M670" s="2" t="s">
        <v>7059</v>
      </c>
      <c r="N670" s="2" t="s">
        <v>7060</v>
      </c>
      <c r="O670" s="2" t="s">
        <v>1199</v>
      </c>
      <c r="P670" s="2" t="s">
        <v>7085</v>
      </c>
      <c r="Q670" s="2"/>
      <c r="R670" s="6">
        <v>40609</v>
      </c>
      <c r="S670" s="2" t="s">
        <v>39</v>
      </c>
      <c r="T670" s="7">
        <v>155119.94</v>
      </c>
      <c r="U670" s="7">
        <v>160000</v>
      </c>
      <c r="V670" s="2" t="s">
        <v>39</v>
      </c>
      <c r="W670" s="2" t="s">
        <v>39</v>
      </c>
      <c r="X670" s="2" t="s">
        <v>39</v>
      </c>
      <c r="Y670" s="2">
        <v>0</v>
      </c>
      <c r="Z670" s="2"/>
      <c r="AA670" s="48">
        <v>77559.97</v>
      </c>
      <c r="AB670" s="2">
        <v>0</v>
      </c>
      <c r="AC670" s="2" t="s">
        <v>41</v>
      </c>
      <c r="AD670" s="2">
        <v>0</v>
      </c>
      <c r="AE670" s="2" t="s">
        <v>42</v>
      </c>
      <c r="AF670" s="2" t="s">
        <v>43</v>
      </c>
      <c r="AG670" s="2"/>
      <c r="AH670" s="2" t="s">
        <v>44</v>
      </c>
      <c r="AI670" s="2" t="s">
        <v>3189</v>
      </c>
      <c r="AJ670" s="2" t="s">
        <v>2932</v>
      </c>
      <c r="AK670" s="2" t="s">
        <v>49</v>
      </c>
      <c r="AL670" s="2" t="s">
        <v>75</v>
      </c>
      <c r="AM670" s="2" t="s">
        <v>76</v>
      </c>
      <c r="AN670" s="2" t="s">
        <v>307</v>
      </c>
      <c r="AO670" s="2" t="s">
        <v>171</v>
      </c>
      <c r="AP670" s="2" t="s">
        <v>54</v>
      </c>
      <c r="AQ670" s="2" t="s">
        <v>55</v>
      </c>
      <c r="AR670" s="2"/>
      <c r="AS670" s="2"/>
      <c r="AT670" s="363">
        <v>0</v>
      </c>
      <c r="AU670" s="2" t="s">
        <v>7061</v>
      </c>
      <c r="AV670" s="6">
        <v>41554</v>
      </c>
      <c r="AW670" s="39">
        <v>41578.093055555553</v>
      </c>
      <c r="AX670" s="2" t="s">
        <v>48</v>
      </c>
      <c r="AY670" s="7">
        <v>155119.94</v>
      </c>
      <c r="AZ670" s="3">
        <v>5002</v>
      </c>
      <c r="BA670" s="16" t="s">
        <v>16515</v>
      </c>
      <c r="BB670" s="16" t="s">
        <v>14047</v>
      </c>
    </row>
    <row r="671" spans="1:54" s="16" customFormat="1" x14ac:dyDescent="0.2">
      <c r="A671" s="382"/>
      <c r="B671" s="16" t="s">
        <v>4926</v>
      </c>
      <c r="C671" s="16">
        <v>14</v>
      </c>
      <c r="D671" s="16" t="s">
        <v>4457</v>
      </c>
      <c r="E671" s="35" t="s">
        <v>4590</v>
      </c>
      <c r="F671" s="16" t="s">
        <v>5151</v>
      </c>
      <c r="G671" s="16" t="s">
        <v>4566</v>
      </c>
      <c r="H671" s="16" t="s">
        <v>4569</v>
      </c>
      <c r="I671" s="16" t="s">
        <v>4570</v>
      </c>
      <c r="J671" s="17" t="s">
        <v>5365</v>
      </c>
      <c r="K671" s="18" t="e">
        <f t="shared" si="26"/>
        <v>#VALUE!</v>
      </c>
      <c r="L671" s="2">
        <v>1738302</v>
      </c>
      <c r="M671" s="2" t="s">
        <v>7062</v>
      </c>
      <c r="N671" s="2" t="s">
        <v>7063</v>
      </c>
      <c r="O671" s="2" t="s">
        <v>1199</v>
      </c>
      <c r="P671" s="2" t="s">
        <v>7086</v>
      </c>
      <c r="Q671" s="2"/>
      <c r="R671" s="6">
        <v>41129</v>
      </c>
      <c r="S671" s="2" t="s">
        <v>39</v>
      </c>
      <c r="T671" s="7">
        <v>20000</v>
      </c>
      <c r="U671" s="7">
        <v>20000</v>
      </c>
      <c r="V671" s="2" t="s">
        <v>39</v>
      </c>
      <c r="W671" s="2" t="s">
        <v>39</v>
      </c>
      <c r="X671" s="2" t="s">
        <v>39</v>
      </c>
      <c r="Y671" s="2">
        <v>0</v>
      </c>
      <c r="Z671" s="2"/>
      <c r="AA671" s="48">
        <v>10000</v>
      </c>
      <c r="AB671" s="2">
        <v>0</v>
      </c>
      <c r="AC671" s="2" t="s">
        <v>41</v>
      </c>
      <c r="AD671" s="2">
        <v>0</v>
      </c>
      <c r="AE671" s="2" t="s">
        <v>42</v>
      </c>
      <c r="AF671" s="2" t="s">
        <v>43</v>
      </c>
      <c r="AG671" s="2"/>
      <c r="AH671" s="2" t="s">
        <v>44</v>
      </c>
      <c r="AI671" s="2" t="s">
        <v>3189</v>
      </c>
      <c r="AJ671" s="2" t="s">
        <v>2932</v>
      </c>
      <c r="AK671" s="2" t="s">
        <v>49</v>
      </c>
      <c r="AL671" s="2" t="s">
        <v>75</v>
      </c>
      <c r="AM671" s="2" t="s">
        <v>76</v>
      </c>
      <c r="AN671" s="2" t="s">
        <v>45</v>
      </c>
      <c r="AO671" s="2" t="s">
        <v>46</v>
      </c>
      <c r="AP671" s="2" t="s">
        <v>47</v>
      </c>
      <c r="AQ671" s="2" t="s">
        <v>55</v>
      </c>
      <c r="AR671" s="2"/>
      <c r="AS671" s="2"/>
      <c r="AT671" s="363">
        <v>0</v>
      </c>
      <c r="AU671" s="2" t="s">
        <v>7064</v>
      </c>
      <c r="AV671" s="6">
        <v>41571</v>
      </c>
      <c r="AW671" s="39">
        <v>41578.90347222222</v>
      </c>
      <c r="AX671" s="2" t="s">
        <v>48</v>
      </c>
      <c r="AY671" s="7">
        <v>20000</v>
      </c>
      <c r="AZ671" s="3">
        <v>5002</v>
      </c>
      <c r="BA671" s="16" t="s">
        <v>16631</v>
      </c>
      <c r="BB671" s="16" t="s">
        <v>16632</v>
      </c>
    </row>
    <row r="672" spans="1:54" s="16" customFormat="1" x14ac:dyDescent="0.2">
      <c r="A672" s="382"/>
      <c r="B672" s="16" t="s">
        <v>4926</v>
      </c>
      <c r="C672" s="16">
        <v>82</v>
      </c>
      <c r="D672" s="16" t="s">
        <v>4458</v>
      </c>
      <c r="E672" s="16" t="s">
        <v>4593</v>
      </c>
      <c r="F672" s="16" t="s">
        <v>5401</v>
      </c>
      <c r="G672" s="16" t="s">
        <v>4568</v>
      </c>
      <c r="H672" s="16" t="s">
        <v>4569</v>
      </c>
      <c r="I672" s="16" t="s">
        <v>7438</v>
      </c>
      <c r="J672" s="17" t="s">
        <v>5365</v>
      </c>
      <c r="K672" s="18" t="e">
        <f t="shared" si="26"/>
        <v>#VALUE!</v>
      </c>
      <c r="L672" s="2">
        <v>1738406</v>
      </c>
      <c r="M672" s="2" t="s">
        <v>7065</v>
      </c>
      <c r="N672" s="2" t="s">
        <v>7066</v>
      </c>
      <c r="O672" s="2" t="s">
        <v>38</v>
      </c>
      <c r="P672" s="2" t="s">
        <v>7087</v>
      </c>
      <c r="Q672" s="2"/>
      <c r="R672" s="6">
        <v>40698</v>
      </c>
      <c r="S672" s="2" t="s">
        <v>39</v>
      </c>
      <c r="T672" s="7">
        <v>135000</v>
      </c>
      <c r="U672" s="7">
        <v>135000</v>
      </c>
      <c r="V672" s="2" t="s">
        <v>39</v>
      </c>
      <c r="W672" s="2" t="s">
        <v>39</v>
      </c>
      <c r="X672" s="2" t="s">
        <v>39</v>
      </c>
      <c r="Y672" s="2">
        <v>0</v>
      </c>
      <c r="Z672" s="2"/>
      <c r="AA672" s="48">
        <v>67500</v>
      </c>
      <c r="AB672" s="2">
        <v>0</v>
      </c>
      <c r="AC672" s="2" t="s">
        <v>41</v>
      </c>
      <c r="AD672" s="2">
        <v>0</v>
      </c>
      <c r="AE672" s="2" t="s">
        <v>42</v>
      </c>
      <c r="AF672" s="2" t="s">
        <v>43</v>
      </c>
      <c r="AG672" s="2"/>
      <c r="AH672" s="2" t="s">
        <v>44</v>
      </c>
      <c r="AI672" s="2" t="s">
        <v>3815</v>
      </c>
      <c r="AJ672" s="2" t="s">
        <v>96</v>
      </c>
      <c r="AK672" s="2" t="s">
        <v>49</v>
      </c>
      <c r="AL672" s="2" t="s">
        <v>50</v>
      </c>
      <c r="AM672" s="2" t="s">
        <v>51</v>
      </c>
      <c r="AN672" s="2" t="s">
        <v>307</v>
      </c>
      <c r="AO672" s="2" t="s">
        <v>171</v>
      </c>
      <c r="AP672" s="2" t="s">
        <v>54</v>
      </c>
      <c r="AQ672" s="2" t="s">
        <v>55</v>
      </c>
      <c r="AR672" s="2"/>
      <c r="AS672" s="2"/>
      <c r="AT672" s="363">
        <v>0</v>
      </c>
      <c r="AU672" s="2" t="s">
        <v>7067</v>
      </c>
      <c r="AV672" s="6">
        <v>41562</v>
      </c>
      <c r="AW672" s="39">
        <v>41578.993750000001</v>
      </c>
      <c r="AX672" s="2" t="s">
        <v>48</v>
      </c>
      <c r="AY672" s="7">
        <v>135000</v>
      </c>
      <c r="AZ672" s="3">
        <v>5012</v>
      </c>
      <c r="BA672" s="16" t="s">
        <v>16633</v>
      </c>
      <c r="BB672" s="16" t="s">
        <v>16634</v>
      </c>
    </row>
    <row r="673" spans="1:54" s="16" customFormat="1" ht="12.75" customHeight="1" x14ac:dyDescent="0.25">
      <c r="A673" s="382"/>
      <c r="B673" s="16" t="s">
        <v>4926</v>
      </c>
      <c r="C673" s="28">
        <v>93</v>
      </c>
      <c r="D673" s="16" t="s">
        <v>4458</v>
      </c>
      <c r="E673" s="16" t="s">
        <v>4597</v>
      </c>
      <c r="F673" s="16" t="s">
        <v>5401</v>
      </c>
      <c r="G673" s="16" t="s">
        <v>5102</v>
      </c>
      <c r="H673" s="16" t="s">
        <v>4569</v>
      </c>
      <c r="I673" s="16" t="s">
        <v>4575</v>
      </c>
      <c r="J673" s="17">
        <v>41251</v>
      </c>
      <c r="K673" s="18">
        <f t="shared" si="26"/>
        <v>327</v>
      </c>
      <c r="L673" s="16">
        <v>1599326</v>
      </c>
      <c r="M673" s="16" t="s">
        <v>4755</v>
      </c>
      <c r="N673" s="16" t="s">
        <v>4756</v>
      </c>
      <c r="O673" s="16" t="s">
        <v>38</v>
      </c>
      <c r="P673" s="16" t="s">
        <v>4516</v>
      </c>
      <c r="R673" s="17">
        <v>41242</v>
      </c>
      <c r="S673" s="17"/>
      <c r="T673" s="19">
        <v>7229</v>
      </c>
      <c r="U673" s="19">
        <v>7229</v>
      </c>
      <c r="V673" s="32"/>
      <c r="W673" s="32"/>
      <c r="X673" s="32"/>
      <c r="Y673" s="19">
        <v>7229</v>
      </c>
      <c r="Z673" s="19" t="s">
        <v>41</v>
      </c>
      <c r="AA673" s="47">
        <v>3614.5</v>
      </c>
      <c r="AB673" s="32">
        <v>0</v>
      </c>
      <c r="AC673" s="16" t="s">
        <v>41</v>
      </c>
      <c r="AD673" s="32">
        <v>0</v>
      </c>
      <c r="AE673" s="16" t="s">
        <v>42</v>
      </c>
      <c r="AF673" s="16" t="s">
        <v>43</v>
      </c>
      <c r="AH673" s="16" t="s">
        <v>44</v>
      </c>
      <c r="AI673" s="16" t="s">
        <v>89</v>
      </c>
      <c r="AJ673" s="16" t="s">
        <v>96</v>
      </c>
      <c r="AK673" s="16" t="s">
        <v>97</v>
      </c>
      <c r="AL673" s="16" t="s">
        <v>75</v>
      </c>
      <c r="AM673" s="16" t="s">
        <v>76</v>
      </c>
      <c r="AN673" s="16" t="s">
        <v>318</v>
      </c>
      <c r="AO673" s="16" t="s">
        <v>53</v>
      </c>
      <c r="AP673" s="16" t="s">
        <v>54</v>
      </c>
      <c r="AQ673" s="16" t="s">
        <v>55</v>
      </c>
      <c r="AR673" s="17"/>
      <c r="AT673" s="365">
        <v>0</v>
      </c>
      <c r="AU673" s="16" t="s">
        <v>4517</v>
      </c>
      <c r="AV673" s="17">
        <v>41337</v>
      </c>
      <c r="AW673" s="17">
        <v>41578</v>
      </c>
      <c r="AX673" s="17" t="s">
        <v>48</v>
      </c>
      <c r="AY673" s="19">
        <v>7229</v>
      </c>
      <c r="AZ673" s="3">
        <v>5030</v>
      </c>
      <c r="BA673" s="16" t="s">
        <v>14309</v>
      </c>
      <c r="BB673" s="16" t="s">
        <v>14310</v>
      </c>
    </row>
    <row r="674" spans="1:54" s="16" customFormat="1" ht="15" customHeight="1" x14ac:dyDescent="0.2">
      <c r="A674" s="382"/>
      <c r="B674" s="16" t="s">
        <v>4926</v>
      </c>
      <c r="C674" s="16">
        <v>82</v>
      </c>
      <c r="D674" s="16" t="s">
        <v>4458</v>
      </c>
      <c r="E674" s="16" t="s">
        <v>4601</v>
      </c>
      <c r="F674" s="16" t="s">
        <v>5401</v>
      </c>
      <c r="G674" s="16" t="s">
        <v>4568</v>
      </c>
      <c r="H674" s="16" t="s">
        <v>4584</v>
      </c>
      <c r="I674" s="16" t="s">
        <v>4584</v>
      </c>
      <c r="J674" s="17">
        <v>41459</v>
      </c>
      <c r="K674" s="18">
        <f t="shared" si="26"/>
        <v>119</v>
      </c>
      <c r="L674" s="2">
        <v>1665988</v>
      </c>
      <c r="M674" s="2" t="s">
        <v>5795</v>
      </c>
      <c r="N674" s="2" t="s">
        <v>5796</v>
      </c>
      <c r="O674" s="2" t="s">
        <v>38</v>
      </c>
      <c r="P674" s="2" t="s">
        <v>5832</v>
      </c>
      <c r="Q674" s="2"/>
      <c r="R674" s="6">
        <v>40811</v>
      </c>
      <c r="S674" s="2" t="s">
        <v>39</v>
      </c>
      <c r="T674" s="7">
        <v>17987</v>
      </c>
      <c r="U674" s="7">
        <v>17987</v>
      </c>
      <c r="V674" s="2" t="s">
        <v>39</v>
      </c>
      <c r="W674" s="2" t="s">
        <v>39</v>
      </c>
      <c r="X674" s="2" t="s">
        <v>39</v>
      </c>
      <c r="Y674" s="7">
        <v>17987</v>
      </c>
      <c r="Z674" s="2"/>
      <c r="AA674" s="48">
        <v>8993.5</v>
      </c>
      <c r="AB674" s="2">
        <v>0</v>
      </c>
      <c r="AC674" s="2" t="s">
        <v>41</v>
      </c>
      <c r="AD674" s="2">
        <v>0</v>
      </c>
      <c r="AE674" s="2" t="s">
        <v>42</v>
      </c>
      <c r="AF674" s="2" t="s">
        <v>43</v>
      </c>
      <c r="AG674" s="2"/>
      <c r="AH674" s="2" t="s">
        <v>44</v>
      </c>
      <c r="AI674" s="2" t="s">
        <v>3815</v>
      </c>
      <c r="AJ674" s="2" t="s">
        <v>96</v>
      </c>
      <c r="AK674" s="2" t="s">
        <v>49</v>
      </c>
      <c r="AL674" s="2" t="s">
        <v>50</v>
      </c>
      <c r="AM674" s="2" t="s">
        <v>51</v>
      </c>
      <c r="AN674" s="2" t="s">
        <v>5797</v>
      </c>
      <c r="AO674" s="2" t="s">
        <v>117</v>
      </c>
      <c r="AP674" s="2" t="s">
        <v>54</v>
      </c>
      <c r="AQ674" s="2" t="s">
        <v>55</v>
      </c>
      <c r="AR674" s="2"/>
      <c r="AS674" s="2"/>
      <c r="AT674" s="363">
        <v>0</v>
      </c>
      <c r="AU674" s="2" t="s">
        <v>5798</v>
      </c>
      <c r="AV674" s="6">
        <v>41428</v>
      </c>
      <c r="AW674" s="17">
        <v>41578</v>
      </c>
      <c r="AX674" s="2" t="s">
        <v>48</v>
      </c>
      <c r="AY674" s="7">
        <v>17987</v>
      </c>
      <c r="AZ674" s="3">
        <v>5009</v>
      </c>
      <c r="BA674" s="16" t="s">
        <v>15045</v>
      </c>
      <c r="BB674" s="16" t="s">
        <v>15046</v>
      </c>
    </row>
    <row r="675" spans="1:54" s="16" customFormat="1" ht="15" customHeight="1" x14ac:dyDescent="0.2">
      <c r="A675" s="382"/>
      <c r="B675" s="16" t="s">
        <v>4926</v>
      </c>
      <c r="C675" s="28">
        <v>82</v>
      </c>
      <c r="D675" s="16" t="s">
        <v>4458</v>
      </c>
      <c r="E675" s="16" t="s">
        <v>4593</v>
      </c>
      <c r="F675" s="16" t="s">
        <v>5401</v>
      </c>
      <c r="G675" s="16" t="s">
        <v>4568</v>
      </c>
      <c r="H675" s="16" t="s">
        <v>4567</v>
      </c>
      <c r="I675" s="16" t="s">
        <v>7440</v>
      </c>
      <c r="J675" s="17">
        <v>41226</v>
      </c>
      <c r="K675" s="18">
        <f t="shared" si="26"/>
        <v>352</v>
      </c>
      <c r="L675" s="2">
        <v>1637732</v>
      </c>
      <c r="M675" s="2" t="s">
        <v>5314</v>
      </c>
      <c r="N675" s="2" t="s">
        <v>5315</v>
      </c>
      <c r="O675" s="2" t="s">
        <v>38</v>
      </c>
      <c r="P675" s="2" t="s">
        <v>5362</v>
      </c>
      <c r="Q675" s="2"/>
      <c r="R675" s="6">
        <v>41139</v>
      </c>
      <c r="S675" s="2" t="s">
        <v>39</v>
      </c>
      <c r="T675" s="7">
        <v>49000</v>
      </c>
      <c r="U675" s="7">
        <v>50000</v>
      </c>
      <c r="V675" s="40"/>
      <c r="W675" s="40"/>
      <c r="X675" s="40"/>
      <c r="Y675" s="7">
        <v>49000</v>
      </c>
      <c r="Z675" s="16" t="s">
        <v>41</v>
      </c>
      <c r="AA675" s="48">
        <v>24500</v>
      </c>
      <c r="AB675" s="40">
        <v>0</v>
      </c>
      <c r="AC675" s="2" t="s">
        <v>41</v>
      </c>
      <c r="AD675" s="40">
        <v>0</v>
      </c>
      <c r="AE675" s="2" t="s">
        <v>42</v>
      </c>
      <c r="AF675" s="2" t="s">
        <v>43</v>
      </c>
      <c r="AG675" s="2"/>
      <c r="AH675" s="2" t="s">
        <v>44</v>
      </c>
      <c r="AI675" s="2" t="s">
        <v>3815</v>
      </c>
      <c r="AJ675" s="2" t="s">
        <v>2078</v>
      </c>
      <c r="AK675" s="2" t="s">
        <v>49</v>
      </c>
      <c r="AL675" s="2" t="s">
        <v>98</v>
      </c>
      <c r="AM675" s="2" t="s">
        <v>51</v>
      </c>
      <c r="AN675" s="2" t="s">
        <v>604</v>
      </c>
      <c r="AO675" s="2" t="s">
        <v>46</v>
      </c>
      <c r="AP675" s="2" t="s">
        <v>47</v>
      </c>
      <c r="AQ675" s="2" t="s">
        <v>55</v>
      </c>
      <c r="AR675" s="2"/>
      <c r="AS675" s="2"/>
      <c r="AT675" s="363">
        <v>0</v>
      </c>
      <c r="AU675" s="2" t="s">
        <v>5316</v>
      </c>
      <c r="AV675" s="6">
        <v>41375</v>
      </c>
      <c r="AW675" s="17">
        <v>41578</v>
      </c>
      <c r="AX675" s="32" t="s">
        <v>48</v>
      </c>
      <c r="AY675" s="7">
        <v>49000</v>
      </c>
      <c r="AZ675" s="3">
        <v>5012</v>
      </c>
      <c r="BA675" s="16" t="s">
        <v>14834</v>
      </c>
      <c r="BB675" s="16" t="s">
        <v>14835</v>
      </c>
    </row>
    <row r="676" spans="1:54" s="16" customFormat="1" x14ac:dyDescent="0.2">
      <c r="A676" s="382"/>
      <c r="B676" s="16" t="s">
        <v>4927</v>
      </c>
      <c r="C676" s="16">
        <v>14</v>
      </c>
      <c r="D676" s="16" t="s">
        <v>4457</v>
      </c>
      <c r="E676" s="35" t="s">
        <v>7163</v>
      </c>
      <c r="F676" s="16" t="s">
        <v>5151</v>
      </c>
      <c r="G676" s="16" t="s">
        <v>4576</v>
      </c>
      <c r="H676" s="16" t="s">
        <v>4569</v>
      </c>
      <c r="I676" s="16" t="s">
        <v>7156</v>
      </c>
      <c r="J676" s="17" t="s">
        <v>5365</v>
      </c>
      <c r="K676" s="18" t="e">
        <f t="shared" si="26"/>
        <v>#VALUE!</v>
      </c>
      <c r="L676" s="2">
        <v>1738552</v>
      </c>
      <c r="M676" s="2" t="s">
        <v>7091</v>
      </c>
      <c r="N676" s="2" t="s">
        <v>7092</v>
      </c>
      <c r="O676" s="2" t="s">
        <v>1199</v>
      </c>
      <c r="P676" s="2" t="s">
        <v>7093</v>
      </c>
      <c r="Q676" s="2"/>
      <c r="R676" s="6">
        <v>41494</v>
      </c>
      <c r="S676" s="2" t="s">
        <v>39</v>
      </c>
      <c r="T676" s="7">
        <v>8000</v>
      </c>
      <c r="U676" s="7">
        <v>8000</v>
      </c>
      <c r="V676" s="2" t="s">
        <v>39</v>
      </c>
      <c r="W676" s="2" t="s">
        <v>39</v>
      </c>
      <c r="X676" s="2" t="s">
        <v>39</v>
      </c>
      <c r="Y676" s="5">
        <v>8000</v>
      </c>
      <c r="Z676" s="2" t="s">
        <v>41</v>
      </c>
      <c r="AA676" s="48">
        <v>4000</v>
      </c>
      <c r="AB676" s="2">
        <v>0</v>
      </c>
      <c r="AC676" s="2" t="s">
        <v>41</v>
      </c>
      <c r="AD676" s="2">
        <v>0</v>
      </c>
      <c r="AE676" s="2" t="s">
        <v>42</v>
      </c>
      <c r="AF676" s="2" t="s">
        <v>43</v>
      </c>
      <c r="AG676" s="2"/>
      <c r="AH676" s="2" t="s">
        <v>44</v>
      </c>
      <c r="AI676" s="2" t="s">
        <v>3189</v>
      </c>
      <c r="AJ676" s="2" t="s">
        <v>2078</v>
      </c>
      <c r="AK676" s="2" t="s">
        <v>49</v>
      </c>
      <c r="AL676" s="2" t="s">
        <v>75</v>
      </c>
      <c r="AM676" s="2" t="s">
        <v>76</v>
      </c>
      <c r="AN676" s="2" t="s">
        <v>7094</v>
      </c>
      <c r="AO676" s="2" t="s">
        <v>162</v>
      </c>
      <c r="AP676" s="2" t="s">
        <v>163</v>
      </c>
      <c r="AQ676" s="2" t="s">
        <v>55</v>
      </c>
      <c r="AR676" s="2"/>
      <c r="AS676" s="2"/>
      <c r="AT676" s="363">
        <v>0</v>
      </c>
      <c r="AU676" s="2" t="s">
        <v>7095</v>
      </c>
      <c r="AV676" s="6">
        <v>41569</v>
      </c>
      <c r="AW676" s="39">
        <v>41579.104861111111</v>
      </c>
      <c r="AX676" s="2" t="s">
        <v>48</v>
      </c>
      <c r="AY676" s="7">
        <v>8000</v>
      </c>
      <c r="AZ676" s="3">
        <v>8100</v>
      </c>
      <c r="BA676" s="16" t="s">
        <v>16635</v>
      </c>
      <c r="BB676" s="16" t="s">
        <v>16636</v>
      </c>
    </row>
    <row r="677" spans="1:54" s="16" customFormat="1" x14ac:dyDescent="0.2">
      <c r="A677" s="382"/>
      <c r="B677" s="16" t="s">
        <v>4927</v>
      </c>
      <c r="C677" s="16">
        <v>93</v>
      </c>
      <c r="D677" s="16" t="s">
        <v>4458</v>
      </c>
      <c r="E677" s="35" t="s">
        <v>4904</v>
      </c>
      <c r="F677" s="16" t="s">
        <v>4604</v>
      </c>
      <c r="G677" s="16" t="s">
        <v>4582</v>
      </c>
      <c r="H677" s="16" t="s">
        <v>4569</v>
      </c>
      <c r="I677" s="16" t="s">
        <v>9409</v>
      </c>
      <c r="J677" s="17" t="s">
        <v>5365</v>
      </c>
      <c r="K677" s="18" t="e">
        <f t="shared" si="26"/>
        <v>#VALUE!</v>
      </c>
      <c r="L677" s="2">
        <v>1738714</v>
      </c>
      <c r="M677" s="2" t="s">
        <v>7096</v>
      </c>
      <c r="N677" s="2" t="s">
        <v>7097</v>
      </c>
      <c r="O677" s="2" t="s">
        <v>38</v>
      </c>
      <c r="P677" s="2" t="s">
        <v>7098</v>
      </c>
      <c r="Q677" s="2"/>
      <c r="R677" s="6">
        <v>40917</v>
      </c>
      <c r="S677" s="2" t="s">
        <v>39</v>
      </c>
      <c r="T677" s="7">
        <v>68859</v>
      </c>
      <c r="U677" s="7">
        <v>68859</v>
      </c>
      <c r="V677" s="2" t="s">
        <v>39</v>
      </c>
      <c r="W677" s="2" t="s">
        <v>39</v>
      </c>
      <c r="X677" s="2" t="s">
        <v>39</v>
      </c>
      <c r="Y677" s="5">
        <v>68859</v>
      </c>
      <c r="Z677" s="2" t="s">
        <v>41</v>
      </c>
      <c r="AA677" s="48">
        <v>34429.5</v>
      </c>
      <c r="AB677" s="2">
        <v>0</v>
      </c>
      <c r="AC677" s="2" t="s">
        <v>41</v>
      </c>
      <c r="AD677" s="2">
        <v>0</v>
      </c>
      <c r="AE677" s="2" t="s">
        <v>42</v>
      </c>
      <c r="AF677" s="2" t="s">
        <v>43</v>
      </c>
      <c r="AG677" s="2"/>
      <c r="AH677" s="2" t="s">
        <v>44</v>
      </c>
      <c r="AI677" s="2" t="s">
        <v>89</v>
      </c>
      <c r="AJ677" s="2" t="s">
        <v>2078</v>
      </c>
      <c r="AK677" s="2" t="s">
        <v>49</v>
      </c>
      <c r="AL677" s="2" t="s">
        <v>68</v>
      </c>
      <c r="AM677" s="2" t="s">
        <v>51</v>
      </c>
      <c r="AN677" s="2" t="s">
        <v>105</v>
      </c>
      <c r="AO677" s="2" t="s">
        <v>53</v>
      </c>
      <c r="AP677" s="2" t="s">
        <v>54</v>
      </c>
      <c r="AQ677" s="2" t="s">
        <v>55</v>
      </c>
      <c r="AR677" s="2"/>
      <c r="AS677" s="2"/>
      <c r="AT677" s="363">
        <v>0</v>
      </c>
      <c r="AU677" s="2" t="s">
        <v>7099</v>
      </c>
      <c r="AV677" s="6">
        <v>41437</v>
      </c>
      <c r="AW677" s="39">
        <v>41579.414583333331</v>
      </c>
      <c r="AX677" s="2" t="s">
        <v>48</v>
      </c>
      <c r="AY677" s="7">
        <v>68859</v>
      </c>
      <c r="AZ677" s="3">
        <v>5055</v>
      </c>
      <c r="BA677" s="16" t="s">
        <v>16637</v>
      </c>
      <c r="BB677" s="16" t="s">
        <v>16638</v>
      </c>
    </row>
    <row r="678" spans="1:54" s="16" customFormat="1" x14ac:dyDescent="0.2">
      <c r="A678" s="382"/>
      <c r="B678" s="16" t="s">
        <v>4927</v>
      </c>
      <c r="C678" s="16">
        <v>82</v>
      </c>
      <c r="D678" s="16" t="s">
        <v>4458</v>
      </c>
      <c r="E678" s="16" t="s">
        <v>4606</v>
      </c>
      <c r="F678" s="16" t="s">
        <v>9407</v>
      </c>
      <c r="G678" s="16" t="s">
        <v>4568</v>
      </c>
      <c r="H678" s="16" t="s">
        <v>4569</v>
      </c>
      <c r="I678" s="16" t="s">
        <v>4578</v>
      </c>
      <c r="J678" s="17" t="s">
        <v>5365</v>
      </c>
      <c r="K678" s="18" t="e">
        <f t="shared" si="26"/>
        <v>#VALUE!</v>
      </c>
      <c r="L678" s="2">
        <v>1738751</v>
      </c>
      <c r="M678" s="2" t="s">
        <v>7100</v>
      </c>
      <c r="N678" s="2" t="s">
        <v>1205</v>
      </c>
      <c r="O678" s="2" t="s">
        <v>38</v>
      </c>
      <c r="P678" s="2" t="s">
        <v>7101</v>
      </c>
      <c r="Q678" s="2"/>
      <c r="R678" s="6">
        <v>40122</v>
      </c>
      <c r="S678" s="2" t="s">
        <v>39</v>
      </c>
      <c r="T678" s="7">
        <v>50000</v>
      </c>
      <c r="U678" s="7">
        <v>50000</v>
      </c>
      <c r="V678" s="2" t="s">
        <v>39</v>
      </c>
      <c r="W678" s="2" t="s">
        <v>39</v>
      </c>
      <c r="X678" s="2" t="s">
        <v>39</v>
      </c>
      <c r="Y678" s="5">
        <v>50000</v>
      </c>
      <c r="Z678" s="2" t="s">
        <v>41</v>
      </c>
      <c r="AA678" s="48">
        <v>25000</v>
      </c>
      <c r="AB678" s="2">
        <v>0</v>
      </c>
      <c r="AC678" s="2" t="s">
        <v>41</v>
      </c>
      <c r="AD678" s="2">
        <v>0</v>
      </c>
      <c r="AE678" s="2" t="s">
        <v>42</v>
      </c>
      <c r="AF678" s="2" t="s">
        <v>43</v>
      </c>
      <c r="AG678" s="2"/>
      <c r="AH678" s="2" t="s">
        <v>44</v>
      </c>
      <c r="AI678" s="2" t="s">
        <v>89</v>
      </c>
      <c r="AJ678" s="2" t="s">
        <v>96</v>
      </c>
      <c r="AK678" s="2" t="s">
        <v>49</v>
      </c>
      <c r="AL678" s="2" t="s">
        <v>91</v>
      </c>
      <c r="AM678" s="2" t="s">
        <v>51</v>
      </c>
      <c r="AN678" s="2" t="s">
        <v>1208</v>
      </c>
      <c r="AO678" s="2" t="s">
        <v>206</v>
      </c>
      <c r="AP678" s="2" t="s">
        <v>4380</v>
      </c>
      <c r="AQ678" s="2" t="s">
        <v>55</v>
      </c>
      <c r="AR678" s="2"/>
      <c r="AS678" s="2"/>
      <c r="AT678" s="363">
        <v>0</v>
      </c>
      <c r="AU678" s="2" t="s">
        <v>7102</v>
      </c>
      <c r="AV678" s="6">
        <v>41534</v>
      </c>
      <c r="AW678" s="39">
        <v>41579.446527777778</v>
      </c>
      <c r="AX678" s="2" t="s">
        <v>48</v>
      </c>
      <c r="AY678" s="7">
        <v>50000</v>
      </c>
      <c r="AZ678" s="3">
        <v>5101</v>
      </c>
      <c r="BA678" s="16" t="s">
        <v>16639</v>
      </c>
      <c r="BB678" s="16" t="s">
        <v>16640</v>
      </c>
    </row>
    <row r="679" spans="1:54" s="16" customFormat="1" x14ac:dyDescent="0.2">
      <c r="A679" s="382"/>
      <c r="B679" s="16" t="s">
        <v>4927</v>
      </c>
      <c r="C679" s="16">
        <v>93</v>
      </c>
      <c r="D679" s="16" t="s">
        <v>4458</v>
      </c>
      <c r="E679" s="35" t="s">
        <v>4597</v>
      </c>
      <c r="F679" s="16" t="s">
        <v>5401</v>
      </c>
      <c r="G679" s="16" t="s">
        <v>4571</v>
      </c>
      <c r="H679" s="16" t="s">
        <v>4569</v>
      </c>
      <c r="I679" s="16" t="s">
        <v>7439</v>
      </c>
      <c r="J679" s="17" t="s">
        <v>5365</v>
      </c>
      <c r="K679" s="18" t="e">
        <f t="shared" si="26"/>
        <v>#VALUE!</v>
      </c>
      <c r="L679" s="2">
        <v>1738760</v>
      </c>
      <c r="M679" s="2" t="s">
        <v>7103</v>
      </c>
      <c r="N679" s="2" t="s">
        <v>7104</v>
      </c>
      <c r="O679" s="2" t="s">
        <v>38</v>
      </c>
      <c r="P679" s="2" t="s">
        <v>7105</v>
      </c>
      <c r="Q679" s="2"/>
      <c r="R679" s="6">
        <v>41031</v>
      </c>
      <c r="S679" s="2" t="s">
        <v>39</v>
      </c>
      <c r="T679" s="7">
        <v>22902</v>
      </c>
      <c r="U679" s="7">
        <v>22902</v>
      </c>
      <c r="V679" s="2" t="s">
        <v>39</v>
      </c>
      <c r="W679" s="2" t="s">
        <v>39</v>
      </c>
      <c r="X679" s="2" t="s">
        <v>39</v>
      </c>
      <c r="Y679" s="5">
        <v>22902</v>
      </c>
      <c r="Z679" s="2" t="s">
        <v>41</v>
      </c>
      <c r="AA679" s="48">
        <v>11451</v>
      </c>
      <c r="AB679" s="2">
        <v>0</v>
      </c>
      <c r="AC679" s="2" t="s">
        <v>41</v>
      </c>
      <c r="AD679" s="2">
        <v>0</v>
      </c>
      <c r="AE679" s="2" t="s">
        <v>42</v>
      </c>
      <c r="AF679" s="2" t="s">
        <v>43</v>
      </c>
      <c r="AG679" s="2"/>
      <c r="AH679" s="2" t="s">
        <v>44</v>
      </c>
      <c r="AI679" s="2" t="s">
        <v>89</v>
      </c>
      <c r="AJ679" s="2" t="s">
        <v>2078</v>
      </c>
      <c r="AK679" s="2" t="s">
        <v>97</v>
      </c>
      <c r="AL679" s="2" t="s">
        <v>50</v>
      </c>
      <c r="AM679" s="2" t="s">
        <v>51</v>
      </c>
      <c r="AN679" s="2" t="s">
        <v>479</v>
      </c>
      <c r="AO679" s="2" t="s">
        <v>53</v>
      </c>
      <c r="AP679" s="2" t="s">
        <v>54</v>
      </c>
      <c r="AQ679" s="2" t="s">
        <v>55</v>
      </c>
      <c r="AR679" s="2"/>
      <c r="AS679" s="2"/>
      <c r="AT679" s="363">
        <v>0</v>
      </c>
      <c r="AU679" s="2" t="s">
        <v>7106</v>
      </c>
      <c r="AV679" s="6">
        <v>41565</v>
      </c>
      <c r="AW679" s="39">
        <v>41579.456250000003</v>
      </c>
      <c r="AX679" s="2" t="s">
        <v>48</v>
      </c>
      <c r="AY679" s="7">
        <v>22902</v>
      </c>
      <c r="AZ679" s="3">
        <v>5030</v>
      </c>
      <c r="BA679" s="16" t="s">
        <v>16641</v>
      </c>
      <c r="BB679" s="16" t="s">
        <v>16642</v>
      </c>
    </row>
    <row r="680" spans="1:54" s="16" customFormat="1" x14ac:dyDescent="0.2">
      <c r="A680" s="382"/>
      <c r="B680" s="16" t="s">
        <v>4927</v>
      </c>
      <c r="C680" s="16">
        <v>93</v>
      </c>
      <c r="D680" s="16" t="s">
        <v>4458</v>
      </c>
      <c r="E680" s="16" t="s">
        <v>4589</v>
      </c>
      <c r="F680" s="16" t="s">
        <v>5401</v>
      </c>
      <c r="G680" s="16" t="s">
        <v>4582</v>
      </c>
      <c r="H680" s="16" t="s">
        <v>4569</v>
      </c>
      <c r="I680" s="16" t="s">
        <v>4570</v>
      </c>
      <c r="J680" s="17" t="s">
        <v>5365</v>
      </c>
      <c r="K680" s="18" t="e">
        <f t="shared" si="26"/>
        <v>#VALUE!</v>
      </c>
      <c r="L680" s="2">
        <v>1739768</v>
      </c>
      <c r="M680" s="2" t="s">
        <v>7107</v>
      </c>
      <c r="N680" s="2" t="s">
        <v>3160</v>
      </c>
      <c r="O680" s="2" t="s">
        <v>38</v>
      </c>
      <c r="P680" s="2" t="s">
        <v>7206</v>
      </c>
      <c r="Q680" s="2"/>
      <c r="R680" s="6">
        <v>40521</v>
      </c>
      <c r="S680" s="2" t="s">
        <v>39</v>
      </c>
      <c r="T680" s="7">
        <v>60000</v>
      </c>
      <c r="U680" s="7">
        <v>60000</v>
      </c>
      <c r="V680" s="2" t="s">
        <v>39</v>
      </c>
      <c r="W680" s="2" t="s">
        <v>39</v>
      </c>
      <c r="X680" s="2" t="s">
        <v>39</v>
      </c>
      <c r="Y680" s="2">
        <v>0</v>
      </c>
      <c r="Z680" s="2"/>
      <c r="AA680" s="48">
        <v>30000</v>
      </c>
      <c r="AB680" s="2">
        <v>0</v>
      </c>
      <c r="AC680" s="2" t="s">
        <v>41</v>
      </c>
      <c r="AD680" s="2">
        <v>0</v>
      </c>
      <c r="AE680" s="2" t="s">
        <v>42</v>
      </c>
      <c r="AF680" s="2" t="s">
        <v>43</v>
      </c>
      <c r="AG680" s="2"/>
      <c r="AH680" s="2" t="s">
        <v>44</v>
      </c>
      <c r="AI680" s="2" t="s">
        <v>89</v>
      </c>
      <c r="AJ680" s="2" t="s">
        <v>2078</v>
      </c>
      <c r="AK680" s="2" t="s">
        <v>97</v>
      </c>
      <c r="AL680" s="2" t="s">
        <v>160</v>
      </c>
      <c r="AM680" s="2" t="s">
        <v>51</v>
      </c>
      <c r="AN680" s="2" t="s">
        <v>2274</v>
      </c>
      <c r="AO680" s="2" t="s">
        <v>53</v>
      </c>
      <c r="AP680" s="2" t="s">
        <v>54</v>
      </c>
      <c r="AQ680" s="2" t="s">
        <v>55</v>
      </c>
      <c r="AR680" s="2"/>
      <c r="AS680" s="2"/>
      <c r="AT680" s="363">
        <v>0</v>
      </c>
      <c r="AU680" s="2" t="s">
        <v>7108</v>
      </c>
      <c r="AV680" s="6">
        <v>41563</v>
      </c>
      <c r="AW680" s="39">
        <v>41582.768750000003</v>
      </c>
      <c r="AX680" s="2" t="s">
        <v>48</v>
      </c>
      <c r="AY680" s="7">
        <v>60000</v>
      </c>
      <c r="AZ680" s="3">
        <v>5031</v>
      </c>
      <c r="BA680" s="16" t="s">
        <v>16643</v>
      </c>
      <c r="BB680" s="16" t="s">
        <v>16644</v>
      </c>
    </row>
    <row r="681" spans="1:54" s="16" customFormat="1" x14ac:dyDescent="0.2">
      <c r="A681" s="382"/>
      <c r="B681" s="16" t="s">
        <v>4927</v>
      </c>
      <c r="C681" s="16">
        <v>93</v>
      </c>
      <c r="D681" s="16" t="s">
        <v>4458</v>
      </c>
      <c r="E681" s="16" t="s">
        <v>4592</v>
      </c>
      <c r="F681" s="16" t="s">
        <v>9407</v>
      </c>
      <c r="G681" s="16" t="s">
        <v>4568</v>
      </c>
      <c r="H681" s="16" t="s">
        <v>4567</v>
      </c>
      <c r="I681" s="16" t="s">
        <v>7440</v>
      </c>
      <c r="J681" s="17">
        <v>41047</v>
      </c>
      <c r="K681" s="18">
        <f t="shared" si="26"/>
        <v>535.9416666666657</v>
      </c>
      <c r="L681" s="2">
        <v>1739863</v>
      </c>
      <c r="M681" s="2" t="s">
        <v>7109</v>
      </c>
      <c r="N681" s="2" t="s">
        <v>7110</v>
      </c>
      <c r="O681" s="2" t="s">
        <v>38</v>
      </c>
      <c r="P681" s="2" t="s">
        <v>7111</v>
      </c>
      <c r="Q681" s="2"/>
      <c r="R681" s="6">
        <v>40827</v>
      </c>
      <c r="S681" s="2" t="s">
        <v>39</v>
      </c>
      <c r="T681" s="7">
        <v>8800</v>
      </c>
      <c r="U681" s="7">
        <v>10000</v>
      </c>
      <c r="V681" s="2" t="s">
        <v>39</v>
      </c>
      <c r="W681" s="2" t="s">
        <v>39</v>
      </c>
      <c r="X681" s="2" t="s">
        <v>39</v>
      </c>
      <c r="Y681" s="5">
        <v>8800</v>
      </c>
      <c r="Z681" s="2" t="s">
        <v>41</v>
      </c>
      <c r="AA681" s="48">
        <v>4400</v>
      </c>
      <c r="AB681" s="2">
        <v>0</v>
      </c>
      <c r="AC681" s="2" t="s">
        <v>41</v>
      </c>
      <c r="AD681" s="2">
        <v>0</v>
      </c>
      <c r="AE681" s="2" t="s">
        <v>42</v>
      </c>
      <c r="AF681" s="2" t="s">
        <v>43</v>
      </c>
      <c r="AG681" s="2"/>
      <c r="AH681" s="2" t="s">
        <v>44</v>
      </c>
      <c r="AI681" s="2" t="s">
        <v>89</v>
      </c>
      <c r="AJ681" s="2" t="s">
        <v>3127</v>
      </c>
      <c r="AK681" s="2" t="s">
        <v>49</v>
      </c>
      <c r="AL681" s="2" t="s">
        <v>50</v>
      </c>
      <c r="AM681" s="2" t="s">
        <v>51</v>
      </c>
      <c r="AN681" s="2" t="s">
        <v>7112</v>
      </c>
      <c r="AO681" s="2" t="s">
        <v>78</v>
      </c>
      <c r="AP681" s="2" t="s">
        <v>54</v>
      </c>
      <c r="AQ681" s="2" t="s">
        <v>55</v>
      </c>
      <c r="AR681" s="2"/>
      <c r="AS681" s="2"/>
      <c r="AT681" s="363">
        <v>0</v>
      </c>
      <c r="AU681" s="2" t="s">
        <v>7113</v>
      </c>
      <c r="AV681" s="6">
        <v>41570</v>
      </c>
      <c r="AW681" s="39">
        <v>41582.941666666666</v>
      </c>
      <c r="AX681" s="2" t="s">
        <v>48</v>
      </c>
      <c r="AY681" s="7">
        <v>8800</v>
      </c>
      <c r="AZ681" s="3">
        <v>7000</v>
      </c>
      <c r="BA681" s="16" t="s">
        <v>16645</v>
      </c>
      <c r="BB681" s="16" t="s">
        <v>16646</v>
      </c>
    </row>
    <row r="682" spans="1:54" s="16" customFormat="1" x14ac:dyDescent="0.2">
      <c r="A682" s="382"/>
      <c r="B682" s="16" t="s">
        <v>4927</v>
      </c>
      <c r="C682" s="16">
        <v>1</v>
      </c>
      <c r="D682" s="16" t="s">
        <v>6893</v>
      </c>
      <c r="E682" s="16" t="s">
        <v>8299</v>
      </c>
      <c r="F682" s="16" t="s">
        <v>5286</v>
      </c>
      <c r="G682" s="16" t="s">
        <v>4573</v>
      </c>
      <c r="H682" s="16" t="s">
        <v>4569</v>
      </c>
      <c r="I682" s="16" t="s">
        <v>4586</v>
      </c>
      <c r="J682" s="17" t="s">
        <v>5286</v>
      </c>
      <c r="K682" s="18" t="s">
        <v>5286</v>
      </c>
      <c r="L682" s="2">
        <v>1740093</v>
      </c>
      <c r="M682" s="2" t="s">
        <v>7114</v>
      </c>
      <c r="N682" s="2" t="s">
        <v>7115</v>
      </c>
      <c r="O682" s="2" t="s">
        <v>38</v>
      </c>
      <c r="P682" s="2" t="s">
        <v>7207</v>
      </c>
      <c r="Q682" s="2"/>
      <c r="R682" s="6">
        <v>40893</v>
      </c>
      <c r="S682" s="2" t="s">
        <v>39</v>
      </c>
      <c r="T682" s="7">
        <v>161193.35999999999</v>
      </c>
      <c r="U682" s="7">
        <v>161193.35999999999</v>
      </c>
      <c r="V682" s="2" t="s">
        <v>39</v>
      </c>
      <c r="W682" s="2" t="s">
        <v>39</v>
      </c>
      <c r="X682" s="2" t="s">
        <v>39</v>
      </c>
      <c r="Y682" s="2">
        <v>0</v>
      </c>
      <c r="Z682" s="2"/>
      <c r="AA682" s="48">
        <v>80596.679999999993</v>
      </c>
      <c r="AB682" s="2">
        <v>0</v>
      </c>
      <c r="AC682" s="2" t="s">
        <v>41</v>
      </c>
      <c r="AD682" s="2">
        <v>0</v>
      </c>
      <c r="AE682" s="2" t="s">
        <v>42</v>
      </c>
      <c r="AF682" s="2" t="s">
        <v>43</v>
      </c>
      <c r="AG682" s="2"/>
      <c r="AH682" s="2" t="s">
        <v>44</v>
      </c>
      <c r="AI682" s="2" t="s">
        <v>89</v>
      </c>
      <c r="AJ682" s="2" t="s">
        <v>2078</v>
      </c>
      <c r="AK682" s="2" t="s">
        <v>49</v>
      </c>
      <c r="AL682" s="2" t="s">
        <v>68</v>
      </c>
      <c r="AM682" s="2" t="s">
        <v>51</v>
      </c>
      <c r="AN682" s="2" t="s">
        <v>2196</v>
      </c>
      <c r="AO682" s="2" t="s">
        <v>46</v>
      </c>
      <c r="AP682" s="2" t="s">
        <v>47</v>
      </c>
      <c r="AQ682" s="2" t="s">
        <v>55</v>
      </c>
      <c r="AR682" s="2"/>
      <c r="AS682" s="2"/>
      <c r="AT682" s="363">
        <v>0</v>
      </c>
      <c r="AU682" s="2" t="s">
        <v>7116</v>
      </c>
      <c r="AV682" s="6">
        <v>41558</v>
      </c>
      <c r="AW682" s="39">
        <v>41583.354861111111</v>
      </c>
      <c r="AX682" s="2" t="s">
        <v>72</v>
      </c>
      <c r="AY682" s="7">
        <v>161193.35999999999</v>
      </c>
      <c r="AZ682" s="3"/>
      <c r="BA682" s="16" t="s">
        <v>16647</v>
      </c>
      <c r="BB682" s="16" t="s">
        <v>16648</v>
      </c>
    </row>
    <row r="683" spans="1:54" s="16" customFormat="1" x14ac:dyDescent="0.2">
      <c r="A683" s="382"/>
      <c r="B683" s="16" t="s">
        <v>4927</v>
      </c>
      <c r="C683" s="16">
        <v>82</v>
      </c>
      <c r="D683" s="16" t="s">
        <v>4458</v>
      </c>
      <c r="E683" s="35" t="s">
        <v>4626</v>
      </c>
      <c r="F683" s="16" t="s">
        <v>5401</v>
      </c>
      <c r="G683" s="16" t="s">
        <v>4568</v>
      </c>
      <c r="H683" s="16" t="s">
        <v>4567</v>
      </c>
      <c r="I683" s="16" t="s">
        <v>7440</v>
      </c>
      <c r="J683" s="17" t="s">
        <v>5365</v>
      </c>
      <c r="K683" s="18" t="e">
        <f t="shared" ref="K683:K695" si="27">AW683-J683</f>
        <v>#VALUE!</v>
      </c>
      <c r="L683" s="2">
        <v>1740489</v>
      </c>
      <c r="M683" s="2" t="s">
        <v>7117</v>
      </c>
      <c r="N683" s="2" t="s">
        <v>7118</v>
      </c>
      <c r="O683" s="2" t="s">
        <v>38</v>
      </c>
      <c r="P683" s="2" t="s">
        <v>7119</v>
      </c>
      <c r="Q683" s="2"/>
      <c r="R683" s="6">
        <v>41242</v>
      </c>
      <c r="S683" s="2" t="s">
        <v>39</v>
      </c>
      <c r="T683" s="7">
        <v>34400</v>
      </c>
      <c r="U683" s="7">
        <v>40000</v>
      </c>
      <c r="V683" s="2" t="s">
        <v>39</v>
      </c>
      <c r="W683" s="2" t="s">
        <v>39</v>
      </c>
      <c r="X683" s="2" t="s">
        <v>39</v>
      </c>
      <c r="Y683" s="5">
        <v>34400</v>
      </c>
      <c r="Z683" s="2" t="s">
        <v>41</v>
      </c>
      <c r="AA683" s="48">
        <v>17200</v>
      </c>
      <c r="AB683" s="2">
        <v>0</v>
      </c>
      <c r="AC683" s="2" t="s">
        <v>41</v>
      </c>
      <c r="AD683" s="2">
        <v>0</v>
      </c>
      <c r="AE683" s="2" t="s">
        <v>42</v>
      </c>
      <c r="AF683" s="2" t="s">
        <v>43</v>
      </c>
      <c r="AG683" s="2"/>
      <c r="AH683" s="2" t="s">
        <v>44</v>
      </c>
      <c r="AI683" s="2" t="s">
        <v>89</v>
      </c>
      <c r="AJ683" s="2" t="s">
        <v>96</v>
      </c>
      <c r="AK683" s="2" t="s">
        <v>97</v>
      </c>
      <c r="AL683" s="2" t="s">
        <v>1288</v>
      </c>
      <c r="AM683" s="2" t="s">
        <v>51</v>
      </c>
      <c r="AN683" s="2" t="s">
        <v>1316</v>
      </c>
      <c r="AO683" s="2" t="s">
        <v>1317</v>
      </c>
      <c r="AP683" s="2" t="s">
        <v>218</v>
      </c>
      <c r="AQ683" s="2" t="s">
        <v>55</v>
      </c>
      <c r="AR683" s="2"/>
      <c r="AS683" s="2"/>
      <c r="AT683" s="363">
        <v>0</v>
      </c>
      <c r="AU683" s="2" t="s">
        <v>7120</v>
      </c>
      <c r="AV683" s="6">
        <v>41533</v>
      </c>
      <c r="AW683" s="39">
        <v>41583.640972222223</v>
      </c>
      <c r="AX683" s="2" t="s">
        <v>48</v>
      </c>
      <c r="AY683" s="7">
        <v>34400</v>
      </c>
      <c r="AZ683" s="3">
        <v>8065</v>
      </c>
      <c r="BA683" s="16" t="s">
        <v>16649</v>
      </c>
      <c r="BB683" s="16" t="s">
        <v>16650</v>
      </c>
    </row>
    <row r="684" spans="1:54" s="16" customFormat="1" x14ac:dyDescent="0.2">
      <c r="A684" s="382"/>
      <c r="B684" s="16" t="s">
        <v>4927</v>
      </c>
      <c r="C684" s="16">
        <v>93</v>
      </c>
      <c r="D684" s="16" t="s">
        <v>4458</v>
      </c>
      <c r="E684" s="35" t="s">
        <v>4597</v>
      </c>
      <c r="F684" s="16" t="s">
        <v>5401</v>
      </c>
      <c r="G684" s="16" t="s">
        <v>4568</v>
      </c>
      <c r="H684" s="16" t="s">
        <v>4569</v>
      </c>
      <c r="I684" s="16" t="s">
        <v>4575</v>
      </c>
      <c r="J684" s="17" t="s">
        <v>5365</v>
      </c>
      <c r="K684" s="18" t="e">
        <f t="shared" si="27"/>
        <v>#VALUE!</v>
      </c>
      <c r="L684" s="2">
        <v>1740865</v>
      </c>
      <c r="M684" s="2" t="s">
        <v>7121</v>
      </c>
      <c r="N684" s="2" t="s">
        <v>7122</v>
      </c>
      <c r="O684" s="2" t="s">
        <v>38</v>
      </c>
      <c r="P684" s="2" t="s">
        <v>7123</v>
      </c>
      <c r="Q684" s="2"/>
      <c r="R684" s="6">
        <v>39262</v>
      </c>
      <c r="S684" s="2" t="s">
        <v>39</v>
      </c>
      <c r="T684" s="7">
        <v>33426.910000000003</v>
      </c>
      <c r="U684" s="7">
        <v>33426.910000000003</v>
      </c>
      <c r="V684" s="2" t="s">
        <v>39</v>
      </c>
      <c r="W684" s="2" t="s">
        <v>39</v>
      </c>
      <c r="X684" s="2" t="s">
        <v>39</v>
      </c>
      <c r="Y684" s="5">
        <v>33426.910000000003</v>
      </c>
      <c r="Z684" s="2" t="s">
        <v>41</v>
      </c>
      <c r="AA684" s="48">
        <v>16713.46</v>
      </c>
      <c r="AB684" s="2">
        <v>0</v>
      </c>
      <c r="AC684" s="2" t="s">
        <v>41</v>
      </c>
      <c r="AD684" s="2">
        <v>0</v>
      </c>
      <c r="AE684" s="2" t="s">
        <v>42</v>
      </c>
      <c r="AF684" s="2" t="s">
        <v>43</v>
      </c>
      <c r="AG684" s="2"/>
      <c r="AH684" s="2" t="s">
        <v>44</v>
      </c>
      <c r="AI684" s="2" t="s">
        <v>89</v>
      </c>
      <c r="AJ684" s="2" t="s">
        <v>2078</v>
      </c>
      <c r="AK684" s="2" t="s">
        <v>49</v>
      </c>
      <c r="AL684" s="2" t="s">
        <v>91</v>
      </c>
      <c r="AM684" s="2" t="s">
        <v>51</v>
      </c>
      <c r="AN684" s="2" t="s">
        <v>5332</v>
      </c>
      <c r="AO684" s="2" t="s">
        <v>53</v>
      </c>
      <c r="AP684" s="2" t="s">
        <v>54</v>
      </c>
      <c r="AQ684" s="2" t="s">
        <v>55</v>
      </c>
      <c r="AR684" s="2"/>
      <c r="AS684" s="2"/>
      <c r="AT684" s="363">
        <v>0</v>
      </c>
      <c r="AU684" s="2" t="s">
        <v>7124</v>
      </c>
      <c r="AV684" s="6">
        <v>41533</v>
      </c>
      <c r="AW684" s="39">
        <v>41584.056250000001</v>
      </c>
      <c r="AX684" s="2" t="s">
        <v>48</v>
      </c>
      <c r="AY684" s="7">
        <v>33426.910000000003</v>
      </c>
      <c r="AZ684" s="3">
        <v>1008</v>
      </c>
      <c r="BA684" s="16" t="s">
        <v>16651</v>
      </c>
      <c r="BB684" s="16" t="s">
        <v>16652</v>
      </c>
    </row>
    <row r="685" spans="1:54" s="16" customFormat="1" x14ac:dyDescent="0.2">
      <c r="A685" s="382"/>
      <c r="B685" s="16" t="s">
        <v>4927</v>
      </c>
      <c r="C685" s="16">
        <v>93</v>
      </c>
      <c r="D685" s="16" t="s">
        <v>4458</v>
      </c>
      <c r="E685" s="35" t="s">
        <v>4591</v>
      </c>
      <c r="F685" s="16" t="s">
        <v>4604</v>
      </c>
      <c r="G685" s="16" t="s">
        <v>4582</v>
      </c>
      <c r="H685" s="16" t="s">
        <v>4569</v>
      </c>
      <c r="I685" s="16" t="s">
        <v>9409</v>
      </c>
      <c r="J685" s="17" t="s">
        <v>5365</v>
      </c>
      <c r="K685" s="18" t="e">
        <f t="shared" si="27"/>
        <v>#VALUE!</v>
      </c>
      <c r="L685" s="2">
        <v>1741824</v>
      </c>
      <c r="M685" s="2" t="s">
        <v>7125</v>
      </c>
      <c r="N685" s="2" t="s">
        <v>7126</v>
      </c>
      <c r="O685" s="2" t="s">
        <v>38</v>
      </c>
      <c r="P685" s="2" t="s">
        <v>7157</v>
      </c>
      <c r="Q685" s="2"/>
      <c r="R685" s="6">
        <v>40552</v>
      </c>
      <c r="S685" s="2" t="s">
        <v>39</v>
      </c>
      <c r="T685" s="7">
        <v>103000</v>
      </c>
      <c r="U685" s="7">
        <v>103000</v>
      </c>
      <c r="V685" s="2" t="s">
        <v>39</v>
      </c>
      <c r="W685" s="2" t="s">
        <v>39</v>
      </c>
      <c r="X685" s="2" t="s">
        <v>39</v>
      </c>
      <c r="Y685" s="2">
        <v>0</v>
      </c>
      <c r="Z685" s="2"/>
      <c r="AA685" s="48">
        <v>51500</v>
      </c>
      <c r="AB685" s="2">
        <v>0</v>
      </c>
      <c r="AC685" s="2" t="s">
        <v>41</v>
      </c>
      <c r="AD685" s="2">
        <v>0</v>
      </c>
      <c r="AE685" s="2" t="s">
        <v>42</v>
      </c>
      <c r="AF685" s="2" t="s">
        <v>43</v>
      </c>
      <c r="AG685" s="2"/>
      <c r="AH685" s="2" t="s">
        <v>44</v>
      </c>
      <c r="AI685" s="2" t="s">
        <v>89</v>
      </c>
      <c r="AJ685" s="2" t="s">
        <v>96</v>
      </c>
      <c r="AK685" s="2" t="s">
        <v>49</v>
      </c>
      <c r="AL685" s="2" t="s">
        <v>50</v>
      </c>
      <c r="AM685" s="2" t="s">
        <v>51</v>
      </c>
      <c r="AN685" s="2" t="s">
        <v>7127</v>
      </c>
      <c r="AO685" s="2" t="s">
        <v>908</v>
      </c>
      <c r="AP685" s="2" t="s">
        <v>218</v>
      </c>
      <c r="AQ685" s="2" t="s">
        <v>55</v>
      </c>
      <c r="AR685" s="2"/>
      <c r="AS685" s="2"/>
      <c r="AT685" s="363">
        <v>0</v>
      </c>
      <c r="AU685" s="2" t="s">
        <v>7128</v>
      </c>
      <c r="AV685" s="6">
        <v>41484</v>
      </c>
      <c r="AW685" s="39">
        <v>41585.593055555553</v>
      </c>
      <c r="AX685" s="2" t="s">
        <v>48</v>
      </c>
      <c r="AY685" s="7">
        <v>103000</v>
      </c>
      <c r="AZ685" s="3">
        <v>5081</v>
      </c>
      <c r="BA685" s="16" t="s">
        <v>16653</v>
      </c>
      <c r="BB685" s="16" t="s">
        <v>16654</v>
      </c>
    </row>
    <row r="686" spans="1:54" s="16" customFormat="1" x14ac:dyDescent="0.2">
      <c r="A686" s="382"/>
      <c r="B686" s="16" t="s">
        <v>4927</v>
      </c>
      <c r="C686" s="16">
        <v>82</v>
      </c>
      <c r="D686" s="16" t="s">
        <v>4458</v>
      </c>
      <c r="E686" s="16" t="s">
        <v>4616</v>
      </c>
      <c r="F686" s="16" t="s">
        <v>5401</v>
      </c>
      <c r="G686" s="16" t="s">
        <v>4573</v>
      </c>
      <c r="H686" s="16" t="s">
        <v>4584</v>
      </c>
      <c r="I686" s="16" t="s">
        <v>4584</v>
      </c>
      <c r="J686" s="17" t="s">
        <v>5365</v>
      </c>
      <c r="K686" s="18" t="e">
        <f t="shared" si="27"/>
        <v>#VALUE!</v>
      </c>
      <c r="L686" s="2">
        <v>1741911</v>
      </c>
      <c r="M686" s="2" t="s">
        <v>7129</v>
      </c>
      <c r="N686" s="2" t="s">
        <v>7130</v>
      </c>
      <c r="O686" s="2" t="s">
        <v>38</v>
      </c>
      <c r="P686" s="2" t="s">
        <v>4503</v>
      </c>
      <c r="Q686" s="2"/>
      <c r="R686" s="2">
        <v>3000</v>
      </c>
      <c r="S686" s="2" t="s">
        <v>39</v>
      </c>
      <c r="T686" s="7">
        <v>3000</v>
      </c>
      <c r="U686" s="7">
        <v>1500</v>
      </c>
      <c r="V686" s="2" t="s">
        <v>39</v>
      </c>
      <c r="W686" s="2" t="s">
        <v>39</v>
      </c>
      <c r="X686" s="2" t="s">
        <v>39</v>
      </c>
      <c r="Y686" s="2">
        <v>0</v>
      </c>
      <c r="Z686" s="2"/>
      <c r="AA686" s="48">
        <v>0</v>
      </c>
      <c r="AB686" s="2">
        <v>0</v>
      </c>
      <c r="AC686" s="2" t="s">
        <v>41</v>
      </c>
      <c r="AD686" s="2">
        <v>0</v>
      </c>
      <c r="AE686" s="2" t="s">
        <v>42</v>
      </c>
      <c r="AF686" s="2" t="s">
        <v>43</v>
      </c>
      <c r="AG686" s="2"/>
      <c r="AH686" s="2" t="s">
        <v>44</v>
      </c>
      <c r="AI686" s="2" t="s">
        <v>89</v>
      </c>
      <c r="AJ686" s="2" t="s">
        <v>96</v>
      </c>
      <c r="AK686" s="2" t="s">
        <v>49</v>
      </c>
      <c r="AL686" s="2" t="s">
        <v>75</v>
      </c>
      <c r="AM686" s="2" t="s">
        <v>76</v>
      </c>
      <c r="AN686" s="2" t="s">
        <v>307</v>
      </c>
      <c r="AO686" s="2" t="s">
        <v>171</v>
      </c>
      <c r="AP686" s="2" t="s">
        <v>7131</v>
      </c>
      <c r="AQ686" s="2" t="s">
        <v>5681</v>
      </c>
      <c r="AR686" s="2"/>
      <c r="AS686" s="2"/>
      <c r="AT686" s="363">
        <v>0</v>
      </c>
      <c r="AU686" s="2" t="s">
        <v>7132</v>
      </c>
      <c r="AV686" s="6">
        <v>41558</v>
      </c>
      <c r="AW686" s="39">
        <v>41585.652777777781</v>
      </c>
      <c r="AX686" s="2" t="s">
        <v>48</v>
      </c>
      <c r="AY686" s="7">
        <v>3000</v>
      </c>
      <c r="AZ686" s="3">
        <v>3003</v>
      </c>
      <c r="BA686" s="16" t="s">
        <v>16655</v>
      </c>
      <c r="BB686" s="16" t="s">
        <v>16656</v>
      </c>
    </row>
    <row r="687" spans="1:54" s="16" customFormat="1" x14ac:dyDescent="0.2">
      <c r="A687" s="382"/>
      <c r="B687" s="16" t="s">
        <v>4927</v>
      </c>
      <c r="C687" s="16">
        <v>93</v>
      </c>
      <c r="D687" s="16" t="s">
        <v>4458</v>
      </c>
      <c r="E687" s="16" t="s">
        <v>4622</v>
      </c>
      <c r="F687" s="16" t="s">
        <v>5401</v>
      </c>
      <c r="G687" s="16" t="s">
        <v>7068</v>
      </c>
      <c r="H687" s="16" t="s">
        <v>4584</v>
      </c>
      <c r="I687" s="16" t="s">
        <v>4584</v>
      </c>
      <c r="J687" s="17" t="s">
        <v>5365</v>
      </c>
      <c r="K687" s="18" t="e">
        <f t="shared" si="27"/>
        <v>#VALUE!</v>
      </c>
      <c r="L687" s="2">
        <v>1741992</v>
      </c>
      <c r="M687" s="2" t="s">
        <v>7133</v>
      </c>
      <c r="N687" s="2" t="s">
        <v>7134</v>
      </c>
      <c r="O687" s="2" t="s">
        <v>38</v>
      </c>
      <c r="P687" s="2" t="s">
        <v>7158</v>
      </c>
      <c r="Q687" s="2"/>
      <c r="R687" s="6">
        <v>39682</v>
      </c>
      <c r="S687" s="2" t="s">
        <v>39</v>
      </c>
      <c r="T687" s="7">
        <v>62797.96</v>
      </c>
      <c r="U687" s="7">
        <v>62797.96</v>
      </c>
      <c r="V687" s="2" t="s">
        <v>39</v>
      </c>
      <c r="W687" s="2" t="s">
        <v>39</v>
      </c>
      <c r="X687" s="2" t="s">
        <v>39</v>
      </c>
      <c r="Y687" s="2">
        <v>0</v>
      </c>
      <c r="Z687" s="2"/>
      <c r="AA687" s="48">
        <v>31398.98</v>
      </c>
      <c r="AB687" s="2">
        <v>0</v>
      </c>
      <c r="AC687" s="2" t="s">
        <v>41</v>
      </c>
      <c r="AD687" s="2">
        <v>0</v>
      </c>
      <c r="AE687" s="2" t="s">
        <v>42</v>
      </c>
      <c r="AF687" s="2" t="s">
        <v>43</v>
      </c>
      <c r="AG687" s="2"/>
      <c r="AH687" s="2" t="s">
        <v>44</v>
      </c>
      <c r="AI687" s="2" t="s">
        <v>89</v>
      </c>
      <c r="AJ687" s="2" t="s">
        <v>2078</v>
      </c>
      <c r="AK687" s="2" t="s">
        <v>49</v>
      </c>
      <c r="AL687" s="2" t="s">
        <v>68</v>
      </c>
      <c r="AM687" s="2" t="s">
        <v>51</v>
      </c>
      <c r="AN687" s="2" t="s">
        <v>2111</v>
      </c>
      <c r="AO687" s="2" t="s">
        <v>435</v>
      </c>
      <c r="AP687" s="2" t="s">
        <v>218</v>
      </c>
      <c r="AQ687" s="2" t="s">
        <v>55</v>
      </c>
      <c r="AR687" s="2"/>
      <c r="AS687" s="2"/>
      <c r="AT687" s="363">
        <v>0</v>
      </c>
      <c r="AU687" s="2" t="s">
        <v>7135</v>
      </c>
      <c r="AV687" s="6">
        <v>39863</v>
      </c>
      <c r="AW687" s="39">
        <v>41585.697222222225</v>
      </c>
      <c r="AX687" s="2" t="s">
        <v>48</v>
      </c>
      <c r="AY687" s="7">
        <v>62797.96</v>
      </c>
      <c r="AZ687" s="3">
        <v>8033</v>
      </c>
      <c r="BA687" s="16" t="s">
        <v>16657</v>
      </c>
      <c r="BB687" s="16" t="s">
        <v>16658</v>
      </c>
    </row>
    <row r="688" spans="1:54" s="16" customFormat="1" x14ac:dyDescent="0.2">
      <c r="A688" s="382"/>
      <c r="B688" s="16" t="s">
        <v>4927</v>
      </c>
      <c r="C688" s="16">
        <v>14</v>
      </c>
      <c r="D688" s="16" t="s">
        <v>4457</v>
      </c>
      <c r="E688" s="35" t="s">
        <v>7163</v>
      </c>
      <c r="F688" s="16" t="s">
        <v>5151</v>
      </c>
      <c r="G688" s="16" t="s">
        <v>4576</v>
      </c>
      <c r="H688" s="16" t="s">
        <v>4567</v>
      </c>
      <c r="I688" s="16" t="s">
        <v>7440</v>
      </c>
      <c r="J688" s="17" t="s">
        <v>5365</v>
      </c>
      <c r="K688" s="18" t="e">
        <f t="shared" si="27"/>
        <v>#VALUE!</v>
      </c>
      <c r="L688" s="2">
        <v>1742175</v>
      </c>
      <c r="M688" s="2" t="s">
        <v>7136</v>
      </c>
      <c r="N688" s="2" t="s">
        <v>7137</v>
      </c>
      <c r="O688" s="2" t="s">
        <v>1199</v>
      </c>
      <c r="P688" s="2" t="s">
        <v>7159</v>
      </c>
      <c r="Q688" s="2"/>
      <c r="R688" s="6">
        <v>41521</v>
      </c>
      <c r="S688" s="2" t="s">
        <v>39</v>
      </c>
      <c r="T688" s="7">
        <v>2492.5700000000002</v>
      </c>
      <c r="U688" s="7">
        <v>4000</v>
      </c>
      <c r="V688" s="2" t="s">
        <v>39</v>
      </c>
      <c r="W688" s="2" t="s">
        <v>39</v>
      </c>
      <c r="X688" s="2" t="s">
        <v>39</v>
      </c>
      <c r="Y688" s="2">
        <v>0</v>
      </c>
      <c r="Z688" s="2"/>
      <c r="AA688" s="48">
        <v>1246.29</v>
      </c>
      <c r="AB688" s="2">
        <v>0</v>
      </c>
      <c r="AC688" s="2" t="s">
        <v>41</v>
      </c>
      <c r="AD688" s="2">
        <v>0</v>
      </c>
      <c r="AE688" s="2" t="s">
        <v>42</v>
      </c>
      <c r="AF688" s="2" t="s">
        <v>43</v>
      </c>
      <c r="AG688" s="2"/>
      <c r="AH688" s="2" t="s">
        <v>44</v>
      </c>
      <c r="AI688" s="2" t="s">
        <v>3189</v>
      </c>
      <c r="AJ688" s="2" t="s">
        <v>2078</v>
      </c>
      <c r="AK688" s="2" t="s">
        <v>97</v>
      </c>
      <c r="AL688" s="2" t="s">
        <v>75</v>
      </c>
      <c r="AM688" s="2" t="s">
        <v>76</v>
      </c>
      <c r="AN688" s="2" t="s">
        <v>591</v>
      </c>
      <c r="AO688" s="2" t="s">
        <v>53</v>
      </c>
      <c r="AP688" s="2" t="s">
        <v>54</v>
      </c>
      <c r="AQ688" s="2" t="s">
        <v>55</v>
      </c>
      <c r="AR688" s="2"/>
      <c r="AS688" s="2"/>
      <c r="AT688" s="363">
        <v>0</v>
      </c>
      <c r="AU688" s="2" t="s">
        <v>7138</v>
      </c>
      <c r="AV688" s="6">
        <v>41579</v>
      </c>
      <c r="AW688" s="39">
        <v>41585.930555555555</v>
      </c>
      <c r="AX688" s="2" t="s">
        <v>48</v>
      </c>
      <c r="AY688" s="7">
        <v>2492.5700000000002</v>
      </c>
      <c r="AZ688" s="3">
        <v>8100</v>
      </c>
      <c r="BA688" s="16" t="s">
        <v>16659</v>
      </c>
      <c r="BB688" s="16" t="s">
        <v>16660</v>
      </c>
    </row>
    <row r="689" spans="1:54" s="16" customFormat="1" x14ac:dyDescent="0.2">
      <c r="A689" s="382"/>
      <c r="B689" s="16" t="s">
        <v>4927</v>
      </c>
      <c r="C689" s="16">
        <v>93</v>
      </c>
      <c r="D689" s="16" t="s">
        <v>4458</v>
      </c>
      <c r="E689" s="35" t="s">
        <v>4597</v>
      </c>
      <c r="F689" s="16" t="s">
        <v>5401</v>
      </c>
      <c r="G689" s="16" t="s">
        <v>4571</v>
      </c>
      <c r="H689" s="16" t="s">
        <v>4569</v>
      </c>
      <c r="I689" s="16" t="s">
        <v>4570</v>
      </c>
      <c r="J689" s="17" t="s">
        <v>5365</v>
      </c>
      <c r="K689" s="18" t="e">
        <f t="shared" si="27"/>
        <v>#VALUE!</v>
      </c>
      <c r="L689" s="2">
        <v>1742231</v>
      </c>
      <c r="M689" s="2" t="s">
        <v>7139</v>
      </c>
      <c r="N689" s="2" t="s">
        <v>7140</v>
      </c>
      <c r="O689" s="2" t="s">
        <v>38</v>
      </c>
      <c r="P689" s="2" t="s">
        <v>7160</v>
      </c>
      <c r="Q689" s="2"/>
      <c r="R689" s="6">
        <v>41481</v>
      </c>
      <c r="S689" s="2" t="s">
        <v>39</v>
      </c>
      <c r="T689" s="7">
        <v>18094</v>
      </c>
      <c r="U689" s="7">
        <v>18094</v>
      </c>
      <c r="V689" s="2" t="s">
        <v>39</v>
      </c>
      <c r="W689" s="2" t="s">
        <v>39</v>
      </c>
      <c r="X689" s="2" t="s">
        <v>39</v>
      </c>
      <c r="Y689" s="2">
        <v>0</v>
      </c>
      <c r="Z689" s="2"/>
      <c r="AA689" s="48">
        <v>9047</v>
      </c>
      <c r="AB689" s="2">
        <v>0</v>
      </c>
      <c r="AC689" s="2" t="s">
        <v>41</v>
      </c>
      <c r="AD689" s="2">
        <v>0</v>
      </c>
      <c r="AE689" s="2" t="s">
        <v>42</v>
      </c>
      <c r="AF689" s="2" t="s">
        <v>43</v>
      </c>
      <c r="AG689" s="2"/>
      <c r="AH689" s="2" t="s">
        <v>44</v>
      </c>
      <c r="AI689" s="2" t="s">
        <v>89</v>
      </c>
      <c r="AJ689" s="2" t="s">
        <v>2078</v>
      </c>
      <c r="AK689" s="2" t="s">
        <v>49</v>
      </c>
      <c r="AL689" s="2" t="s">
        <v>50</v>
      </c>
      <c r="AM689" s="2" t="s">
        <v>51</v>
      </c>
      <c r="AN689" s="2" t="s">
        <v>5739</v>
      </c>
      <c r="AO689" s="2" t="s">
        <v>53</v>
      </c>
      <c r="AP689" s="2" t="s">
        <v>54</v>
      </c>
      <c r="AQ689" s="2" t="s">
        <v>55</v>
      </c>
      <c r="AR689" s="2"/>
      <c r="AS689" s="2"/>
      <c r="AT689" s="363">
        <v>0</v>
      </c>
      <c r="AU689" s="2" t="s">
        <v>7141</v>
      </c>
      <c r="AV689" s="6">
        <v>41579</v>
      </c>
      <c r="AW689" s="39">
        <v>41585.990277777775</v>
      </c>
      <c r="AX689" s="2" t="s">
        <v>48</v>
      </c>
      <c r="AY689" s="7">
        <v>18094</v>
      </c>
      <c r="AZ689" s="3">
        <v>5030</v>
      </c>
      <c r="BA689" s="16" t="s">
        <v>16661</v>
      </c>
      <c r="BB689" s="16" t="s">
        <v>16662</v>
      </c>
    </row>
    <row r="690" spans="1:54" s="16" customFormat="1" x14ac:dyDescent="0.2">
      <c r="A690" s="382"/>
      <c r="B690" s="16" t="s">
        <v>4927</v>
      </c>
      <c r="C690" s="16">
        <v>93</v>
      </c>
      <c r="D690" s="16" t="s">
        <v>4458</v>
      </c>
      <c r="E690" s="16" t="s">
        <v>5513</v>
      </c>
      <c r="F690" s="16" t="s">
        <v>5401</v>
      </c>
      <c r="G690" s="16" t="s">
        <v>4573</v>
      </c>
      <c r="H690" s="16" t="s">
        <v>4569</v>
      </c>
      <c r="I690" s="16" t="s">
        <v>6342</v>
      </c>
      <c r="J690" s="17" t="s">
        <v>5365</v>
      </c>
      <c r="K690" s="18" t="e">
        <f t="shared" si="27"/>
        <v>#VALUE!</v>
      </c>
      <c r="L690" s="2">
        <v>1742311</v>
      </c>
      <c r="M690" s="2" t="s">
        <v>7142</v>
      </c>
      <c r="N690" s="2" t="s">
        <v>7143</v>
      </c>
      <c r="O690" s="2" t="s">
        <v>38</v>
      </c>
      <c r="P690" s="2" t="s">
        <v>7161</v>
      </c>
      <c r="Q690" s="2"/>
      <c r="R690" s="6">
        <v>41269</v>
      </c>
      <c r="S690" s="2" t="s">
        <v>39</v>
      </c>
      <c r="T690" s="7">
        <v>800000</v>
      </c>
      <c r="U690" s="7">
        <v>800000</v>
      </c>
      <c r="V690" s="2" t="s">
        <v>39</v>
      </c>
      <c r="W690" s="2" t="s">
        <v>39</v>
      </c>
      <c r="X690" s="2" t="s">
        <v>39</v>
      </c>
      <c r="Y690" s="2">
        <v>0</v>
      </c>
      <c r="Z690" s="2"/>
      <c r="AA690" s="48">
        <v>400000</v>
      </c>
      <c r="AB690" s="2">
        <v>0</v>
      </c>
      <c r="AC690" s="2" t="s">
        <v>41</v>
      </c>
      <c r="AD690" s="2">
        <v>0</v>
      </c>
      <c r="AE690" s="2" t="s">
        <v>42</v>
      </c>
      <c r="AF690" s="2" t="s">
        <v>43</v>
      </c>
      <c r="AG690" s="2"/>
      <c r="AH690" s="2" t="s">
        <v>44</v>
      </c>
      <c r="AI690" s="2" t="s">
        <v>3815</v>
      </c>
      <c r="AJ690" s="2" t="s">
        <v>96</v>
      </c>
      <c r="AK690" s="2" t="s">
        <v>97</v>
      </c>
      <c r="AL690" s="2" t="s">
        <v>50</v>
      </c>
      <c r="AM690" s="2" t="s">
        <v>51</v>
      </c>
      <c r="AN690" s="2" t="s">
        <v>4332</v>
      </c>
      <c r="AO690" s="2" t="s">
        <v>78</v>
      </c>
      <c r="AP690" s="2" t="s">
        <v>54</v>
      </c>
      <c r="AQ690" s="2" t="s">
        <v>55</v>
      </c>
      <c r="AR690" s="2"/>
      <c r="AS690" s="2"/>
      <c r="AT690" s="363">
        <v>0</v>
      </c>
      <c r="AU690" s="2" t="s">
        <v>7144</v>
      </c>
      <c r="AV690" s="6">
        <v>41547</v>
      </c>
      <c r="AW690" s="39">
        <v>41586.089583333334</v>
      </c>
      <c r="AX690" s="2" t="s">
        <v>48</v>
      </c>
      <c r="AY690" s="7">
        <v>800000</v>
      </c>
      <c r="AZ690" s="3">
        <v>8064</v>
      </c>
      <c r="BA690" s="16" t="s">
        <v>16663</v>
      </c>
      <c r="BB690" s="16" t="s">
        <v>16664</v>
      </c>
    </row>
    <row r="691" spans="1:54" s="16" customFormat="1" x14ac:dyDescent="0.2">
      <c r="A691" s="382"/>
      <c r="B691" s="16" t="s">
        <v>4927</v>
      </c>
      <c r="C691" s="16">
        <v>93</v>
      </c>
      <c r="D691" s="16" t="s">
        <v>4458</v>
      </c>
      <c r="E691" s="16" t="s">
        <v>4588</v>
      </c>
      <c r="F691" s="16" t="s">
        <v>4588</v>
      </c>
      <c r="G691" s="16" t="s">
        <v>4582</v>
      </c>
      <c r="H691" s="16" t="s">
        <v>4569</v>
      </c>
      <c r="I691" s="16" t="s">
        <v>4570</v>
      </c>
      <c r="J691" s="17">
        <v>40185</v>
      </c>
      <c r="K691" s="18">
        <f t="shared" si="27"/>
        <v>1401.0930555555533</v>
      </c>
      <c r="L691" s="2">
        <v>1742313</v>
      </c>
      <c r="M691" s="2" t="s">
        <v>7145</v>
      </c>
      <c r="N691" s="2" t="s">
        <v>7146</v>
      </c>
      <c r="O691" s="2" t="s">
        <v>38</v>
      </c>
      <c r="P691" s="2" t="s">
        <v>7162</v>
      </c>
      <c r="Q691" s="2"/>
      <c r="R691" s="6">
        <v>39979</v>
      </c>
      <c r="S691" s="2" t="s">
        <v>39</v>
      </c>
      <c r="T691" s="7">
        <v>50000</v>
      </c>
      <c r="U691" s="7">
        <v>50000</v>
      </c>
      <c r="V691" s="2" t="s">
        <v>39</v>
      </c>
      <c r="W691" s="2" t="s">
        <v>39</v>
      </c>
      <c r="X691" s="2" t="s">
        <v>39</v>
      </c>
      <c r="Y691" s="2">
        <v>0</v>
      </c>
      <c r="Z691" s="2"/>
      <c r="AA691" s="48">
        <v>25000</v>
      </c>
      <c r="AB691" s="2">
        <v>0</v>
      </c>
      <c r="AC691" s="2" t="s">
        <v>41</v>
      </c>
      <c r="AD691" s="2">
        <v>0</v>
      </c>
      <c r="AE691" s="2" t="s">
        <v>42</v>
      </c>
      <c r="AF691" s="2" t="s">
        <v>43</v>
      </c>
      <c r="AG691" s="2"/>
      <c r="AH691" s="2" t="s">
        <v>44</v>
      </c>
      <c r="AI691" s="2" t="s">
        <v>89</v>
      </c>
      <c r="AJ691" s="2" t="s">
        <v>2078</v>
      </c>
      <c r="AK691" s="2" t="s">
        <v>97</v>
      </c>
      <c r="AL691" s="2" t="s">
        <v>91</v>
      </c>
      <c r="AM691" s="2" t="s">
        <v>51</v>
      </c>
      <c r="AN691" s="2" t="s">
        <v>7147</v>
      </c>
      <c r="AO691" s="2" t="s">
        <v>117</v>
      </c>
      <c r="AP691" s="2" t="s">
        <v>54</v>
      </c>
      <c r="AQ691" s="2" t="s">
        <v>55</v>
      </c>
      <c r="AR691" s="2"/>
      <c r="AS691" s="2"/>
      <c r="AT691" s="363">
        <v>0</v>
      </c>
      <c r="AU691" s="2" t="s">
        <v>7148</v>
      </c>
      <c r="AV691" s="6">
        <v>41563</v>
      </c>
      <c r="AW691" s="39">
        <v>41586.093055555553</v>
      </c>
      <c r="AX691" s="2" t="s">
        <v>48</v>
      </c>
      <c r="AY691" s="7">
        <v>50000</v>
      </c>
      <c r="AZ691" s="3">
        <v>9999</v>
      </c>
      <c r="BA691" s="16" t="s">
        <v>16696</v>
      </c>
      <c r="BB691" s="16" t="s">
        <v>16697</v>
      </c>
    </row>
    <row r="692" spans="1:54" s="16" customFormat="1" x14ac:dyDescent="0.2">
      <c r="A692" s="382"/>
      <c r="B692" s="16" t="s">
        <v>4927</v>
      </c>
      <c r="C692" s="16">
        <v>82</v>
      </c>
      <c r="D692" s="16" t="s">
        <v>4458</v>
      </c>
      <c r="E692" s="16" t="s">
        <v>4616</v>
      </c>
      <c r="F692" s="16" t="s">
        <v>5401</v>
      </c>
      <c r="G692" s="16" t="s">
        <v>6881</v>
      </c>
      <c r="H692" s="16" t="s">
        <v>4584</v>
      </c>
      <c r="I692" s="16" t="s">
        <v>4584</v>
      </c>
      <c r="J692" s="17" t="s">
        <v>5365</v>
      </c>
      <c r="K692" s="18" t="e">
        <f t="shared" si="27"/>
        <v>#VALUE!</v>
      </c>
      <c r="L692" s="2">
        <v>1742884</v>
      </c>
      <c r="M692" s="2" t="s">
        <v>7149</v>
      </c>
      <c r="N692" s="2" t="s">
        <v>7150</v>
      </c>
      <c r="O692" s="2" t="s">
        <v>38</v>
      </c>
      <c r="P692" s="2" t="s">
        <v>4503</v>
      </c>
      <c r="Q692" s="2"/>
      <c r="R692" s="6">
        <v>41153</v>
      </c>
      <c r="S692" s="2" t="s">
        <v>39</v>
      </c>
      <c r="T692" s="7">
        <v>3000</v>
      </c>
      <c r="U692" s="7">
        <v>3000</v>
      </c>
      <c r="V692" s="2" t="s">
        <v>39</v>
      </c>
      <c r="W692" s="2" t="s">
        <v>39</v>
      </c>
      <c r="X692" s="2" t="s">
        <v>39</v>
      </c>
      <c r="Y692" s="2">
        <v>0</v>
      </c>
      <c r="Z692" s="2"/>
      <c r="AA692" s="48">
        <v>1500</v>
      </c>
      <c r="AB692" s="2">
        <v>0</v>
      </c>
      <c r="AC692" s="2" t="s">
        <v>41</v>
      </c>
      <c r="AD692" s="2">
        <v>0</v>
      </c>
      <c r="AE692" s="2" t="s">
        <v>42</v>
      </c>
      <c r="AF692" s="2" t="s">
        <v>43</v>
      </c>
      <c r="AG692" s="2"/>
      <c r="AH692" s="2" t="s">
        <v>44</v>
      </c>
      <c r="AI692" s="2" t="s">
        <v>3815</v>
      </c>
      <c r="AJ692" s="2" t="s">
        <v>2078</v>
      </c>
      <c r="AK692" s="2" t="s">
        <v>49</v>
      </c>
      <c r="AL692" s="2" t="s">
        <v>75</v>
      </c>
      <c r="AM692" s="2" t="s">
        <v>76</v>
      </c>
      <c r="AN692" s="2" t="s">
        <v>4385</v>
      </c>
      <c r="AO692" s="2" t="s">
        <v>1012</v>
      </c>
      <c r="AP692" s="2" t="s">
        <v>218</v>
      </c>
      <c r="AQ692" s="2" t="s">
        <v>55</v>
      </c>
      <c r="AR692" s="2"/>
      <c r="AS692" s="2"/>
      <c r="AT692" s="363">
        <v>0</v>
      </c>
      <c r="AU692" s="2" t="s">
        <v>7151</v>
      </c>
      <c r="AV692" s="6">
        <v>41354</v>
      </c>
      <c r="AW692" s="39">
        <v>41586.947222222225</v>
      </c>
      <c r="AX692" s="2" t="s">
        <v>48</v>
      </c>
      <c r="AY692" s="7">
        <v>3000</v>
      </c>
      <c r="AZ692" s="3">
        <v>3003</v>
      </c>
      <c r="BA692" s="16" t="s">
        <v>16698</v>
      </c>
      <c r="BB692" s="16" t="s">
        <v>16699</v>
      </c>
    </row>
    <row r="693" spans="1:54" s="16" customFormat="1" x14ac:dyDescent="0.2">
      <c r="A693" s="382"/>
      <c r="B693" s="16" t="s">
        <v>4927</v>
      </c>
      <c r="C693" s="16">
        <v>93</v>
      </c>
      <c r="D693" s="16" t="s">
        <v>4458</v>
      </c>
      <c r="E693" s="35" t="s">
        <v>4597</v>
      </c>
      <c r="F693" s="16" t="s">
        <v>5401</v>
      </c>
      <c r="G693" s="16" t="s">
        <v>4571</v>
      </c>
      <c r="H693" s="16" t="s">
        <v>4569</v>
      </c>
      <c r="I693" s="16" t="s">
        <v>7439</v>
      </c>
      <c r="J693" s="17" t="s">
        <v>5365</v>
      </c>
      <c r="K693" s="18" t="e">
        <f t="shared" si="27"/>
        <v>#VALUE!</v>
      </c>
      <c r="L693" s="2">
        <v>1741164</v>
      </c>
      <c r="M693" s="2" t="s">
        <v>7311</v>
      </c>
      <c r="N693" s="2" t="s">
        <v>7312</v>
      </c>
      <c r="O693" s="2" t="s">
        <v>38</v>
      </c>
      <c r="P693" s="2" t="s">
        <v>7313</v>
      </c>
      <c r="Q693" s="2"/>
      <c r="R693" s="6">
        <v>41213</v>
      </c>
      <c r="S693" s="2" t="s">
        <v>39</v>
      </c>
      <c r="T693" s="7">
        <v>24550</v>
      </c>
      <c r="U693" s="7">
        <v>24550</v>
      </c>
      <c r="V693" s="2" t="s">
        <v>39</v>
      </c>
      <c r="W693" s="2" t="s">
        <v>39</v>
      </c>
      <c r="X693" s="2" t="s">
        <v>39</v>
      </c>
      <c r="Y693" s="5">
        <v>24550</v>
      </c>
      <c r="Z693" s="2" t="s">
        <v>41</v>
      </c>
      <c r="AA693" s="48">
        <v>12275</v>
      </c>
      <c r="AB693" s="2">
        <v>0</v>
      </c>
      <c r="AC693" s="2" t="s">
        <v>41</v>
      </c>
      <c r="AD693" s="2">
        <v>0</v>
      </c>
      <c r="AE693" s="2" t="s">
        <v>42</v>
      </c>
      <c r="AF693" s="2" t="s">
        <v>43</v>
      </c>
      <c r="AG693" s="2"/>
      <c r="AH693" s="2" t="s">
        <v>44</v>
      </c>
      <c r="AI693" s="2" t="s">
        <v>89</v>
      </c>
      <c r="AJ693" s="2" t="s">
        <v>7314</v>
      </c>
      <c r="AK693" s="2" t="s">
        <v>97</v>
      </c>
      <c r="AL693" s="2" t="s">
        <v>5424</v>
      </c>
      <c r="AM693" s="2" t="s">
        <v>51</v>
      </c>
      <c r="AN693" s="2" t="s">
        <v>69</v>
      </c>
      <c r="AO693" s="2" t="s">
        <v>53</v>
      </c>
      <c r="AP693" s="2" t="s">
        <v>54</v>
      </c>
      <c r="AQ693" s="2" t="s">
        <v>55</v>
      </c>
      <c r="AR693" s="2"/>
      <c r="AS693" s="2"/>
      <c r="AT693" s="363">
        <v>0</v>
      </c>
      <c r="AU693" s="2" t="s">
        <v>7315</v>
      </c>
      <c r="AV693" s="6">
        <v>41563</v>
      </c>
      <c r="AW693" s="39">
        <v>41584.607638888891</v>
      </c>
      <c r="AX693" s="2" t="s">
        <v>48</v>
      </c>
      <c r="AY693" s="7">
        <v>24550</v>
      </c>
      <c r="AZ693" s="3">
        <v>5030</v>
      </c>
      <c r="BA693" s="16" t="s">
        <v>16700</v>
      </c>
      <c r="BB693" s="16" t="s">
        <v>16701</v>
      </c>
    </row>
    <row r="694" spans="1:54" s="16" customFormat="1" x14ac:dyDescent="0.2">
      <c r="A694" s="382"/>
      <c r="B694" s="16" t="s">
        <v>4927</v>
      </c>
      <c r="C694" s="16">
        <v>93</v>
      </c>
      <c r="D694" s="16" t="s">
        <v>4458</v>
      </c>
      <c r="E694" s="16" t="s">
        <v>4597</v>
      </c>
      <c r="F694" s="16" t="s">
        <v>5401</v>
      </c>
      <c r="G694" s="16" t="s">
        <v>4571</v>
      </c>
      <c r="H694" s="16" t="s">
        <v>4569</v>
      </c>
      <c r="I694" s="16" t="s">
        <v>7439</v>
      </c>
      <c r="J694" s="17" t="s">
        <v>5365</v>
      </c>
      <c r="K694" s="18" t="e">
        <f t="shared" si="27"/>
        <v>#VALUE!</v>
      </c>
      <c r="L694" s="2">
        <v>1743029</v>
      </c>
      <c r="M694" s="2" t="s">
        <v>7152</v>
      </c>
      <c r="N694" s="2" t="s">
        <v>7153</v>
      </c>
      <c r="O694" s="2" t="s">
        <v>38</v>
      </c>
      <c r="P694" s="2" t="s">
        <v>7164</v>
      </c>
      <c r="Q694" s="2"/>
      <c r="R694" s="6">
        <v>41435</v>
      </c>
      <c r="S694" s="2" t="s">
        <v>39</v>
      </c>
      <c r="T694" s="7">
        <v>54575</v>
      </c>
      <c r="U694" s="7">
        <v>54575</v>
      </c>
      <c r="V694" s="2" t="s">
        <v>39</v>
      </c>
      <c r="W694" s="2" t="s">
        <v>39</v>
      </c>
      <c r="X694" s="2" t="s">
        <v>39</v>
      </c>
      <c r="Y694" s="2">
        <v>0</v>
      </c>
      <c r="Z694" s="2"/>
      <c r="AA694" s="48">
        <v>27287.5</v>
      </c>
      <c r="AB694" s="2">
        <v>0</v>
      </c>
      <c r="AC694" s="2" t="s">
        <v>41</v>
      </c>
      <c r="AD694" s="2">
        <v>0</v>
      </c>
      <c r="AE694" s="2" t="s">
        <v>42</v>
      </c>
      <c r="AF694" s="2" t="s">
        <v>43</v>
      </c>
      <c r="AG694" s="2"/>
      <c r="AH694" s="2" t="s">
        <v>44</v>
      </c>
      <c r="AI694" s="2" t="s">
        <v>89</v>
      </c>
      <c r="AJ694" s="2" t="s">
        <v>6164</v>
      </c>
      <c r="AK694" s="2" t="s">
        <v>49</v>
      </c>
      <c r="AL694" s="2" t="s">
        <v>91</v>
      </c>
      <c r="AM694" s="2" t="s">
        <v>51</v>
      </c>
      <c r="AN694" s="2" t="s">
        <v>5325</v>
      </c>
      <c r="AO694" s="2" t="s">
        <v>53</v>
      </c>
      <c r="AP694" s="2" t="s">
        <v>54</v>
      </c>
      <c r="AQ694" s="2" t="s">
        <v>55</v>
      </c>
      <c r="AR694" s="2"/>
      <c r="AS694" s="2"/>
      <c r="AT694" s="363">
        <v>0</v>
      </c>
      <c r="AU694" s="2" t="s">
        <v>7154</v>
      </c>
      <c r="AV694" s="6">
        <v>41565</v>
      </c>
      <c r="AW694" s="39">
        <v>41587.070138888892</v>
      </c>
      <c r="AX694" s="2" t="s">
        <v>48</v>
      </c>
      <c r="AY694" s="7">
        <v>54575</v>
      </c>
      <c r="AZ694" s="3">
        <v>5030</v>
      </c>
      <c r="BA694" s="16" t="s">
        <v>16702</v>
      </c>
      <c r="BB694" s="16" t="s">
        <v>16703</v>
      </c>
    </row>
    <row r="695" spans="1:54" s="16" customFormat="1" x14ac:dyDescent="0.2">
      <c r="A695" s="382"/>
      <c r="B695" s="16" t="s">
        <v>4927</v>
      </c>
      <c r="C695" s="16">
        <v>82</v>
      </c>
      <c r="D695" s="16" t="s">
        <v>4458</v>
      </c>
      <c r="E695" s="16" t="s">
        <v>4593</v>
      </c>
      <c r="F695" s="16" t="s">
        <v>5401</v>
      </c>
      <c r="G695" s="16" t="s">
        <v>6881</v>
      </c>
      <c r="H695" s="16" t="s">
        <v>4567</v>
      </c>
      <c r="I695" s="16" t="s">
        <v>7440</v>
      </c>
      <c r="J695" s="17" t="s">
        <v>5365</v>
      </c>
      <c r="K695" s="18" t="e">
        <f t="shared" si="27"/>
        <v>#VALUE!</v>
      </c>
      <c r="L695" s="2">
        <v>1743695</v>
      </c>
      <c r="M695" s="2" t="s">
        <v>7165</v>
      </c>
      <c r="N695" s="2" t="s">
        <v>7166</v>
      </c>
      <c r="O695" s="2" t="s">
        <v>38</v>
      </c>
      <c r="P695" s="2" t="s">
        <v>7208</v>
      </c>
      <c r="Q695" s="2"/>
      <c r="R695" s="6">
        <v>41074</v>
      </c>
      <c r="S695" s="2" t="s">
        <v>39</v>
      </c>
      <c r="T695" s="7">
        <v>46644</v>
      </c>
      <c r="U695" s="7">
        <v>46644</v>
      </c>
      <c r="V695" s="2" t="s">
        <v>39</v>
      </c>
      <c r="W695" s="2" t="s">
        <v>39</v>
      </c>
      <c r="X695" s="2" t="s">
        <v>39</v>
      </c>
      <c r="Y695" s="2">
        <v>0</v>
      </c>
      <c r="Z695" s="2"/>
      <c r="AA695" s="48">
        <v>23322</v>
      </c>
      <c r="AB695" s="2">
        <v>0</v>
      </c>
      <c r="AC695" s="2" t="s">
        <v>41</v>
      </c>
      <c r="AD695" s="2">
        <v>0</v>
      </c>
      <c r="AE695" s="2" t="s">
        <v>42</v>
      </c>
      <c r="AF695" s="2" t="s">
        <v>43</v>
      </c>
      <c r="AG695" s="2"/>
      <c r="AH695" s="2" t="s">
        <v>44</v>
      </c>
      <c r="AI695" s="2" t="s">
        <v>89</v>
      </c>
      <c r="AJ695" s="2" t="s">
        <v>2078</v>
      </c>
      <c r="AK695" s="2" t="s">
        <v>49</v>
      </c>
      <c r="AL695" s="2" t="s">
        <v>75</v>
      </c>
      <c r="AM695" s="2" t="s">
        <v>76</v>
      </c>
      <c r="AN695" s="2" t="s">
        <v>6848</v>
      </c>
      <c r="AO695" s="2" t="s">
        <v>117</v>
      </c>
      <c r="AP695" s="2" t="s">
        <v>54</v>
      </c>
      <c r="AQ695" s="2" t="s">
        <v>55</v>
      </c>
      <c r="AR695" s="2"/>
      <c r="AS695" s="2"/>
      <c r="AT695" s="363">
        <v>0</v>
      </c>
      <c r="AU695" s="2" t="s">
        <v>7167</v>
      </c>
      <c r="AV695" s="6">
        <v>41579</v>
      </c>
      <c r="AW695" s="39">
        <v>41590.088888888888</v>
      </c>
      <c r="AX695" s="2" t="s">
        <v>48</v>
      </c>
      <c r="AY695" s="7">
        <v>46644</v>
      </c>
      <c r="AZ695" s="3">
        <v>5012</v>
      </c>
      <c r="BA695" s="16" t="s">
        <v>16704</v>
      </c>
      <c r="BB695" s="16" t="s">
        <v>16705</v>
      </c>
    </row>
    <row r="696" spans="1:54" s="16" customFormat="1" x14ac:dyDescent="0.2">
      <c r="A696" s="382"/>
      <c r="B696" s="16" t="s">
        <v>4927</v>
      </c>
      <c r="C696" s="16">
        <v>1</v>
      </c>
      <c r="D696" s="16" t="s">
        <v>6893</v>
      </c>
      <c r="E696" s="16" t="s">
        <v>4652</v>
      </c>
      <c r="F696" s="16" t="s">
        <v>5286</v>
      </c>
      <c r="G696" s="16" t="s">
        <v>4582</v>
      </c>
      <c r="H696" s="16" t="s">
        <v>4569</v>
      </c>
      <c r="I696" s="16" t="s">
        <v>4586</v>
      </c>
      <c r="J696" s="17" t="s">
        <v>5286</v>
      </c>
      <c r="K696" s="18" t="s">
        <v>5286</v>
      </c>
      <c r="L696" s="2">
        <v>1743719</v>
      </c>
      <c r="M696" s="2" t="s">
        <v>7168</v>
      </c>
      <c r="N696" s="2" t="s">
        <v>7169</v>
      </c>
      <c r="O696" s="2" t="s">
        <v>38</v>
      </c>
      <c r="P696" s="2" t="s">
        <v>7209</v>
      </c>
      <c r="Q696" s="2"/>
      <c r="R696" s="6">
        <v>40897</v>
      </c>
      <c r="S696" s="2" t="s">
        <v>39</v>
      </c>
      <c r="T696" s="7">
        <v>54882.43</v>
      </c>
      <c r="U696" s="7">
        <v>54882.43</v>
      </c>
      <c r="V696" s="2" t="s">
        <v>39</v>
      </c>
      <c r="W696" s="2" t="s">
        <v>39</v>
      </c>
      <c r="X696" s="2" t="s">
        <v>39</v>
      </c>
      <c r="Y696" s="2">
        <v>0</v>
      </c>
      <c r="Z696" s="2"/>
      <c r="AA696" s="48">
        <v>27441.22</v>
      </c>
      <c r="AB696" s="2">
        <v>0</v>
      </c>
      <c r="AC696" s="2" t="s">
        <v>41</v>
      </c>
      <c r="AD696" s="2">
        <v>0</v>
      </c>
      <c r="AE696" s="2" t="s">
        <v>42</v>
      </c>
      <c r="AF696" s="2" t="s">
        <v>43</v>
      </c>
      <c r="AG696" s="2"/>
      <c r="AH696" s="2" t="s">
        <v>44</v>
      </c>
      <c r="AI696" s="2" t="s">
        <v>89</v>
      </c>
      <c r="AJ696" s="2" t="s">
        <v>6853</v>
      </c>
      <c r="AK696" s="2" t="s">
        <v>49</v>
      </c>
      <c r="AL696" s="2" t="s">
        <v>98</v>
      </c>
      <c r="AM696" s="2" t="s">
        <v>51</v>
      </c>
      <c r="AN696" s="2" t="s">
        <v>69</v>
      </c>
      <c r="AO696" s="2" t="s">
        <v>53</v>
      </c>
      <c r="AP696" s="2" t="s">
        <v>54</v>
      </c>
      <c r="AQ696" s="2" t="s">
        <v>55</v>
      </c>
      <c r="AR696" s="2"/>
      <c r="AS696" s="2"/>
      <c r="AT696" s="363">
        <v>0</v>
      </c>
      <c r="AU696" s="2" t="s">
        <v>7170</v>
      </c>
      <c r="AV696" s="6">
        <v>41528</v>
      </c>
      <c r="AW696" s="39">
        <v>41590.109027777777</v>
      </c>
      <c r="AX696" s="2" t="s">
        <v>72</v>
      </c>
      <c r="AY696" s="7">
        <v>54882.43</v>
      </c>
      <c r="AZ696" s="3"/>
      <c r="BA696" s="16" t="s">
        <v>16706</v>
      </c>
      <c r="BB696" s="16" t="s">
        <v>16707</v>
      </c>
    </row>
    <row r="697" spans="1:54" s="16" customFormat="1" x14ac:dyDescent="0.2">
      <c r="A697" s="382"/>
      <c r="B697" s="16" t="s">
        <v>4927</v>
      </c>
      <c r="C697" s="16">
        <v>93</v>
      </c>
      <c r="D697" s="16" t="s">
        <v>4458</v>
      </c>
      <c r="E697" s="35" t="s">
        <v>4597</v>
      </c>
      <c r="F697" s="16" t="s">
        <v>5401</v>
      </c>
      <c r="G697" s="16" t="s">
        <v>4571</v>
      </c>
      <c r="H697" s="16" t="s">
        <v>4569</v>
      </c>
      <c r="I697" s="16" t="s">
        <v>7439</v>
      </c>
      <c r="J697" s="17" t="s">
        <v>5365</v>
      </c>
      <c r="K697" s="18" t="e">
        <f t="shared" ref="K697:K728" si="28">AW697-J697</f>
        <v>#VALUE!</v>
      </c>
      <c r="L697" s="2">
        <v>1743722</v>
      </c>
      <c r="M697" s="2" t="s">
        <v>7171</v>
      </c>
      <c r="N697" s="2" t="s">
        <v>7172</v>
      </c>
      <c r="O697" s="2" t="s">
        <v>38</v>
      </c>
      <c r="P697" s="2" t="s">
        <v>7173</v>
      </c>
      <c r="Q697" s="2"/>
      <c r="R697" s="6">
        <v>41343</v>
      </c>
      <c r="S697" s="2" t="s">
        <v>39</v>
      </c>
      <c r="T697" s="7">
        <v>15021</v>
      </c>
      <c r="U697" s="7">
        <v>15021</v>
      </c>
      <c r="V697" s="2" t="s">
        <v>39</v>
      </c>
      <c r="W697" s="2" t="s">
        <v>39</v>
      </c>
      <c r="X697" s="2" t="s">
        <v>39</v>
      </c>
      <c r="Y697" s="5">
        <v>15021</v>
      </c>
      <c r="Z697" s="2" t="s">
        <v>41</v>
      </c>
      <c r="AA697" s="48">
        <v>7510.5</v>
      </c>
      <c r="AB697" s="2">
        <v>0</v>
      </c>
      <c r="AC697" s="2" t="s">
        <v>41</v>
      </c>
      <c r="AD697" s="2">
        <v>0</v>
      </c>
      <c r="AE697" s="2" t="s">
        <v>42</v>
      </c>
      <c r="AF697" s="2" t="s">
        <v>43</v>
      </c>
      <c r="AG697" s="2"/>
      <c r="AH697" s="2" t="s">
        <v>44</v>
      </c>
      <c r="AI697" s="2" t="s">
        <v>89</v>
      </c>
      <c r="AJ697" s="2" t="s">
        <v>96</v>
      </c>
      <c r="AK697" s="2" t="s">
        <v>49</v>
      </c>
      <c r="AL697" s="2" t="s">
        <v>98</v>
      </c>
      <c r="AM697" s="2" t="s">
        <v>51</v>
      </c>
      <c r="AN697" s="2" t="s">
        <v>523</v>
      </c>
      <c r="AO697" s="2" t="s">
        <v>53</v>
      </c>
      <c r="AP697" s="2" t="s">
        <v>54</v>
      </c>
      <c r="AQ697" s="2" t="s">
        <v>55</v>
      </c>
      <c r="AR697" s="2"/>
      <c r="AS697" s="2"/>
      <c r="AT697" s="363">
        <v>0</v>
      </c>
      <c r="AU697" s="2" t="s">
        <v>7174</v>
      </c>
      <c r="AV697" s="6">
        <v>41582</v>
      </c>
      <c r="AW697" s="39">
        <v>41590.113194444442</v>
      </c>
      <c r="AX697" s="2" t="s">
        <v>48</v>
      </c>
      <c r="AY697" s="7">
        <v>15021</v>
      </c>
      <c r="AZ697" s="3">
        <v>5030</v>
      </c>
      <c r="BA697" s="16" t="s">
        <v>16708</v>
      </c>
      <c r="BB697" s="16" t="s">
        <v>16709</v>
      </c>
    </row>
    <row r="698" spans="1:54" s="16" customFormat="1" x14ac:dyDescent="0.2">
      <c r="A698" s="382"/>
      <c r="B698" s="16" t="s">
        <v>4927</v>
      </c>
      <c r="C698" s="16">
        <v>93</v>
      </c>
      <c r="D698" s="16" t="s">
        <v>4458</v>
      </c>
      <c r="E698" s="35" t="s">
        <v>4597</v>
      </c>
      <c r="F698" s="16" t="s">
        <v>5401</v>
      </c>
      <c r="G698" s="16" t="s">
        <v>4571</v>
      </c>
      <c r="H698" s="16" t="s">
        <v>4569</v>
      </c>
      <c r="I698" s="16" t="s">
        <v>7439</v>
      </c>
      <c r="J698" s="17" t="s">
        <v>5365</v>
      </c>
      <c r="K698" s="18" t="e">
        <f t="shared" si="28"/>
        <v>#VALUE!</v>
      </c>
      <c r="L698" s="2">
        <v>1744222</v>
      </c>
      <c r="M698" s="2" t="s">
        <v>7175</v>
      </c>
      <c r="N698" s="2" t="s">
        <v>7176</v>
      </c>
      <c r="O698" s="2" t="s">
        <v>38</v>
      </c>
      <c r="P698" s="2" t="s">
        <v>7210</v>
      </c>
      <c r="Q698" s="2"/>
      <c r="R698" s="6">
        <v>41337</v>
      </c>
      <c r="S698" s="2" t="s">
        <v>39</v>
      </c>
      <c r="T698" s="7">
        <v>27653</v>
      </c>
      <c r="U698" s="7">
        <v>27653</v>
      </c>
      <c r="V698" s="2" t="s">
        <v>39</v>
      </c>
      <c r="W698" s="2" t="s">
        <v>39</v>
      </c>
      <c r="X698" s="2" t="s">
        <v>39</v>
      </c>
      <c r="Y698" s="2">
        <v>0</v>
      </c>
      <c r="Z698" s="2"/>
      <c r="AA698" s="48">
        <v>13826.5</v>
      </c>
      <c r="AB698" s="2">
        <v>0</v>
      </c>
      <c r="AC698" s="2" t="s">
        <v>41</v>
      </c>
      <c r="AD698" s="2">
        <v>0</v>
      </c>
      <c r="AE698" s="2" t="s">
        <v>42</v>
      </c>
      <c r="AF698" s="2" t="s">
        <v>43</v>
      </c>
      <c r="AG698" s="2"/>
      <c r="AH698" s="2" t="s">
        <v>44</v>
      </c>
      <c r="AI698" s="2" t="s">
        <v>89</v>
      </c>
      <c r="AJ698" s="2" t="s">
        <v>2078</v>
      </c>
      <c r="AK698" s="2" t="s">
        <v>49</v>
      </c>
      <c r="AL698" s="2" t="s">
        <v>91</v>
      </c>
      <c r="AM698" s="2" t="s">
        <v>51</v>
      </c>
      <c r="AN698" s="2" t="s">
        <v>193</v>
      </c>
      <c r="AO698" s="2" t="s">
        <v>53</v>
      </c>
      <c r="AP698" s="2" t="s">
        <v>54</v>
      </c>
      <c r="AQ698" s="2" t="s">
        <v>55</v>
      </c>
      <c r="AR698" s="2"/>
      <c r="AS698" s="2"/>
      <c r="AT698" s="363">
        <v>0</v>
      </c>
      <c r="AU698" s="2" t="s">
        <v>7177</v>
      </c>
      <c r="AV698" s="6">
        <v>41540</v>
      </c>
      <c r="AW698" s="39">
        <v>41590.981944444444</v>
      </c>
      <c r="AX698" s="2" t="s">
        <v>48</v>
      </c>
      <c r="AY698" s="7">
        <v>27653</v>
      </c>
      <c r="AZ698" s="3">
        <v>5030</v>
      </c>
      <c r="BA698" s="16" t="s">
        <v>16710</v>
      </c>
      <c r="BB698" s="16" t="s">
        <v>16711</v>
      </c>
    </row>
    <row r="699" spans="1:54" s="16" customFormat="1" x14ac:dyDescent="0.2">
      <c r="A699" s="382"/>
      <c r="B699" s="16" t="s">
        <v>4927</v>
      </c>
      <c r="C699" s="16">
        <v>93</v>
      </c>
      <c r="D699" s="16" t="s">
        <v>4458</v>
      </c>
      <c r="E699" s="35" t="s">
        <v>4597</v>
      </c>
      <c r="F699" s="16" t="s">
        <v>5401</v>
      </c>
      <c r="G699" s="16" t="s">
        <v>4571</v>
      </c>
      <c r="H699" s="16" t="s">
        <v>4569</v>
      </c>
      <c r="I699" s="16" t="s">
        <v>7439</v>
      </c>
      <c r="J699" s="17" t="s">
        <v>5365</v>
      </c>
      <c r="K699" s="18" t="e">
        <f t="shared" si="28"/>
        <v>#VALUE!</v>
      </c>
      <c r="L699" s="2">
        <v>1745076</v>
      </c>
      <c r="M699" s="2" t="s">
        <v>7178</v>
      </c>
      <c r="N699" s="2" t="s">
        <v>7179</v>
      </c>
      <c r="O699" s="2" t="s">
        <v>38</v>
      </c>
      <c r="P699" s="2" t="s">
        <v>7211</v>
      </c>
      <c r="Q699" s="2"/>
      <c r="R699" s="6">
        <v>39720</v>
      </c>
      <c r="S699" s="2" t="s">
        <v>39</v>
      </c>
      <c r="T699" s="7">
        <v>42916.34</v>
      </c>
      <c r="U699" s="7">
        <v>42916.34</v>
      </c>
      <c r="V699" s="2" t="s">
        <v>39</v>
      </c>
      <c r="W699" s="2" t="s">
        <v>39</v>
      </c>
      <c r="X699" s="2" t="s">
        <v>39</v>
      </c>
      <c r="Y699" s="2">
        <v>0</v>
      </c>
      <c r="Z699" s="2"/>
      <c r="AA699" s="48">
        <v>21458.17</v>
      </c>
      <c r="AB699" s="2">
        <v>0</v>
      </c>
      <c r="AC699" s="2" t="s">
        <v>41</v>
      </c>
      <c r="AD699" s="2">
        <v>0</v>
      </c>
      <c r="AE699" s="2" t="s">
        <v>42</v>
      </c>
      <c r="AF699" s="2" t="s">
        <v>43</v>
      </c>
      <c r="AG699" s="2"/>
      <c r="AH699" s="2" t="s">
        <v>44</v>
      </c>
      <c r="AI699" s="2" t="s">
        <v>89</v>
      </c>
      <c r="AJ699" s="2" t="s">
        <v>2078</v>
      </c>
      <c r="AK699" s="2" t="s">
        <v>49</v>
      </c>
      <c r="AL699" s="2" t="s">
        <v>91</v>
      </c>
      <c r="AM699" s="2" t="s">
        <v>51</v>
      </c>
      <c r="AN699" s="2" t="s">
        <v>223</v>
      </c>
      <c r="AO699" s="2" t="s">
        <v>53</v>
      </c>
      <c r="AP699" s="2" t="s">
        <v>54</v>
      </c>
      <c r="AQ699" s="2" t="s">
        <v>55</v>
      </c>
      <c r="AR699" s="2"/>
      <c r="AS699" s="2"/>
      <c r="AT699" s="363">
        <v>0</v>
      </c>
      <c r="AU699" s="2" t="s">
        <v>7180</v>
      </c>
      <c r="AV699" s="6">
        <v>41578</v>
      </c>
      <c r="AW699" s="39">
        <v>41592.10833333333</v>
      </c>
      <c r="AX699" s="2" t="s">
        <v>48</v>
      </c>
      <c r="AY699" s="7">
        <v>42916.34</v>
      </c>
      <c r="AZ699" s="3">
        <v>1008</v>
      </c>
      <c r="BA699" s="16" t="s">
        <v>16712</v>
      </c>
      <c r="BB699" s="16" t="s">
        <v>16713</v>
      </c>
    </row>
    <row r="700" spans="1:54" s="16" customFormat="1" x14ac:dyDescent="0.2">
      <c r="A700" s="382"/>
      <c r="B700" s="16" t="s">
        <v>4927</v>
      </c>
      <c r="C700" s="16">
        <v>93</v>
      </c>
      <c r="D700" s="16" t="s">
        <v>4458</v>
      </c>
      <c r="E700" s="16" t="s">
        <v>4597</v>
      </c>
      <c r="F700" s="16" t="s">
        <v>5401</v>
      </c>
      <c r="G700" s="16" t="s">
        <v>4582</v>
      </c>
      <c r="H700" s="16" t="s">
        <v>4584</v>
      </c>
      <c r="I700" s="16" t="s">
        <v>4584</v>
      </c>
      <c r="J700" s="17" t="s">
        <v>5365</v>
      </c>
      <c r="K700" s="18" t="e">
        <f t="shared" si="28"/>
        <v>#VALUE!</v>
      </c>
      <c r="L700" s="2">
        <v>1745489</v>
      </c>
      <c r="M700" s="2" t="s">
        <v>7181</v>
      </c>
      <c r="N700" s="2" t="s">
        <v>7182</v>
      </c>
      <c r="O700" s="2" t="s">
        <v>38</v>
      </c>
      <c r="P700" s="2" t="s">
        <v>7214</v>
      </c>
      <c r="Q700" s="2"/>
      <c r="R700" s="6">
        <v>40441</v>
      </c>
      <c r="S700" s="2" t="s">
        <v>39</v>
      </c>
      <c r="T700" s="7">
        <v>9780.5</v>
      </c>
      <c r="U700" s="7">
        <v>19561</v>
      </c>
      <c r="V700" s="2" t="s">
        <v>39</v>
      </c>
      <c r="W700" s="2" t="s">
        <v>39</v>
      </c>
      <c r="X700" s="2" t="s">
        <v>39</v>
      </c>
      <c r="Y700" s="2">
        <v>0</v>
      </c>
      <c r="Z700" s="2"/>
      <c r="AA700" s="48">
        <v>4890.25</v>
      </c>
      <c r="AB700" s="2">
        <v>0</v>
      </c>
      <c r="AC700" s="2" t="s">
        <v>41</v>
      </c>
      <c r="AD700" s="2">
        <v>0</v>
      </c>
      <c r="AE700" s="2" t="s">
        <v>42</v>
      </c>
      <c r="AF700" s="2" t="s">
        <v>43</v>
      </c>
      <c r="AG700" s="2"/>
      <c r="AH700" s="2" t="s">
        <v>44</v>
      </c>
      <c r="AI700" s="2" t="s">
        <v>89</v>
      </c>
      <c r="AJ700" s="2" t="s">
        <v>2078</v>
      </c>
      <c r="AK700" s="2" t="s">
        <v>97</v>
      </c>
      <c r="AL700" s="2" t="s">
        <v>91</v>
      </c>
      <c r="AM700" s="2" t="s">
        <v>51</v>
      </c>
      <c r="AN700" s="2" t="s">
        <v>69</v>
      </c>
      <c r="AO700" s="2" t="s">
        <v>53</v>
      </c>
      <c r="AP700" s="2" t="s">
        <v>54</v>
      </c>
      <c r="AQ700" s="2" t="s">
        <v>55</v>
      </c>
      <c r="AR700" s="2"/>
      <c r="AS700" s="2"/>
      <c r="AT700" s="363">
        <v>0</v>
      </c>
      <c r="AU700" s="2" t="s">
        <v>7183</v>
      </c>
      <c r="AV700" s="6">
        <v>41583</v>
      </c>
      <c r="AW700" s="39">
        <v>41592.699999999997</v>
      </c>
      <c r="AX700" s="2" t="s">
        <v>48</v>
      </c>
      <c r="AY700" s="7">
        <v>9780.5</v>
      </c>
      <c r="AZ700" s="3">
        <v>5030</v>
      </c>
      <c r="BA700" s="16" t="s">
        <v>16714</v>
      </c>
      <c r="BB700" s="16" t="s">
        <v>16715</v>
      </c>
    </row>
    <row r="701" spans="1:54" s="16" customFormat="1" x14ac:dyDescent="0.2">
      <c r="A701" s="382"/>
      <c r="B701" s="16" t="s">
        <v>4927</v>
      </c>
      <c r="C701" s="16">
        <v>93</v>
      </c>
      <c r="D701" s="16" t="s">
        <v>4458</v>
      </c>
      <c r="E701" s="35" t="s">
        <v>4597</v>
      </c>
      <c r="F701" s="16" t="s">
        <v>5401</v>
      </c>
      <c r="G701" s="16" t="s">
        <v>4571</v>
      </c>
      <c r="H701" s="16" t="s">
        <v>4569</v>
      </c>
      <c r="I701" s="16" t="s">
        <v>7439</v>
      </c>
      <c r="J701" s="17" t="s">
        <v>5365</v>
      </c>
      <c r="K701" s="18" t="e">
        <f t="shared" si="28"/>
        <v>#VALUE!</v>
      </c>
      <c r="L701" s="2">
        <v>1745501</v>
      </c>
      <c r="M701" s="2" t="s">
        <v>7184</v>
      </c>
      <c r="N701" s="2" t="s">
        <v>7185</v>
      </c>
      <c r="O701" s="2" t="s">
        <v>38</v>
      </c>
      <c r="P701" s="2" t="s">
        <v>488</v>
      </c>
      <c r="Q701" s="2"/>
      <c r="R701" s="6">
        <v>40707</v>
      </c>
      <c r="S701" s="2" t="s">
        <v>39</v>
      </c>
      <c r="T701" s="7">
        <v>24174</v>
      </c>
      <c r="U701" s="7">
        <v>24174</v>
      </c>
      <c r="V701" s="2" t="s">
        <v>39</v>
      </c>
      <c r="W701" s="2" t="s">
        <v>39</v>
      </c>
      <c r="X701" s="2" t="s">
        <v>39</v>
      </c>
      <c r="Y701" s="2">
        <v>0</v>
      </c>
      <c r="Z701" s="2"/>
      <c r="AA701" s="48">
        <v>12087</v>
      </c>
      <c r="AB701" s="2">
        <v>0</v>
      </c>
      <c r="AC701" s="2" t="s">
        <v>41</v>
      </c>
      <c r="AD701" s="2">
        <v>0</v>
      </c>
      <c r="AE701" s="2" t="s">
        <v>42</v>
      </c>
      <c r="AF701" s="2" t="s">
        <v>43</v>
      </c>
      <c r="AG701" s="2"/>
      <c r="AH701" s="2" t="s">
        <v>44</v>
      </c>
      <c r="AI701" s="2" t="s">
        <v>89</v>
      </c>
      <c r="AJ701" s="2" t="s">
        <v>96</v>
      </c>
      <c r="AK701" s="2" t="s">
        <v>97</v>
      </c>
      <c r="AL701" s="2" t="s">
        <v>50</v>
      </c>
      <c r="AM701" s="2" t="s">
        <v>51</v>
      </c>
      <c r="AN701" s="2" t="s">
        <v>490</v>
      </c>
      <c r="AO701" s="2" t="s">
        <v>53</v>
      </c>
      <c r="AP701" s="2" t="s">
        <v>54</v>
      </c>
      <c r="AQ701" s="2" t="s">
        <v>55</v>
      </c>
      <c r="AR701" s="2"/>
      <c r="AS701" s="2"/>
      <c r="AT701" s="363">
        <v>0</v>
      </c>
      <c r="AU701" s="2" t="s">
        <v>7186</v>
      </c>
      <c r="AV701" s="6">
        <v>41582</v>
      </c>
      <c r="AW701" s="39">
        <v>41592.715277777781</v>
      </c>
      <c r="AX701" s="2" t="s">
        <v>48</v>
      </c>
      <c r="AY701" s="7">
        <v>24174</v>
      </c>
      <c r="AZ701" s="3">
        <v>5030</v>
      </c>
      <c r="BA701" s="16" t="s">
        <v>16716</v>
      </c>
      <c r="BB701" s="16" t="s">
        <v>16717</v>
      </c>
    </row>
    <row r="702" spans="1:54" s="16" customFormat="1" x14ac:dyDescent="0.2">
      <c r="A702" s="382"/>
      <c r="B702" s="16" t="s">
        <v>4927</v>
      </c>
      <c r="C702" s="16">
        <v>14</v>
      </c>
      <c r="D702" s="16" t="s">
        <v>4457</v>
      </c>
      <c r="E702" s="35" t="s">
        <v>4590</v>
      </c>
      <c r="F702" s="16" t="s">
        <v>5151</v>
      </c>
      <c r="G702" s="16" t="s">
        <v>4585</v>
      </c>
      <c r="H702" s="16" t="s">
        <v>4567</v>
      </c>
      <c r="I702" s="16" t="s">
        <v>7440</v>
      </c>
      <c r="J702" s="17" t="s">
        <v>5365</v>
      </c>
      <c r="K702" s="18" t="e">
        <f t="shared" si="28"/>
        <v>#VALUE!</v>
      </c>
      <c r="L702" s="2">
        <v>1745567</v>
      </c>
      <c r="M702" s="2" t="s">
        <v>7187</v>
      </c>
      <c r="N702" s="2" t="s">
        <v>7188</v>
      </c>
      <c r="O702" s="2" t="s">
        <v>1199</v>
      </c>
      <c r="P702" s="2" t="s">
        <v>7267</v>
      </c>
      <c r="Q702" s="2"/>
      <c r="R702" s="6">
        <v>41329</v>
      </c>
      <c r="S702" s="2" t="s">
        <v>39</v>
      </c>
      <c r="T702" s="7">
        <v>11005</v>
      </c>
      <c r="U702" s="7">
        <v>11485</v>
      </c>
      <c r="V702" s="2" t="s">
        <v>39</v>
      </c>
      <c r="W702" s="2" t="s">
        <v>39</v>
      </c>
      <c r="X702" s="2" t="s">
        <v>39</v>
      </c>
      <c r="Y702" s="2">
        <v>0</v>
      </c>
      <c r="Z702" s="2"/>
      <c r="AA702" s="48">
        <v>5502.5</v>
      </c>
      <c r="AB702" s="2">
        <v>0</v>
      </c>
      <c r="AC702" s="2" t="s">
        <v>41</v>
      </c>
      <c r="AD702" s="2">
        <v>0</v>
      </c>
      <c r="AE702" s="2" t="s">
        <v>42</v>
      </c>
      <c r="AF702" s="2" t="s">
        <v>43</v>
      </c>
      <c r="AG702" s="2"/>
      <c r="AH702" s="2" t="s">
        <v>44</v>
      </c>
      <c r="AI702" s="2" t="s">
        <v>3189</v>
      </c>
      <c r="AJ702" s="2" t="s">
        <v>2078</v>
      </c>
      <c r="AK702" s="2" t="s">
        <v>97</v>
      </c>
      <c r="AL702" s="2" t="s">
        <v>50</v>
      </c>
      <c r="AM702" s="2" t="s">
        <v>51</v>
      </c>
      <c r="AN702" s="2" t="s">
        <v>523</v>
      </c>
      <c r="AO702" s="2" t="s">
        <v>53</v>
      </c>
      <c r="AP702" s="2" t="s">
        <v>54</v>
      </c>
      <c r="AQ702" s="2" t="s">
        <v>55</v>
      </c>
      <c r="AR702" s="2"/>
      <c r="AS702" s="2"/>
      <c r="AT702" s="363">
        <v>0</v>
      </c>
      <c r="AU702" s="2" t="s">
        <v>7189</v>
      </c>
      <c r="AV702" s="6">
        <v>41439</v>
      </c>
      <c r="AW702" s="39">
        <v>41592.925694444442</v>
      </c>
      <c r="AX702" s="2" t="s">
        <v>48</v>
      </c>
      <c r="AY702" s="7">
        <v>11005</v>
      </c>
      <c r="AZ702" s="3">
        <v>5002</v>
      </c>
      <c r="BA702" s="16" t="s">
        <v>16718</v>
      </c>
      <c r="BB702" s="16" t="s">
        <v>16719</v>
      </c>
    </row>
    <row r="703" spans="1:54" s="16" customFormat="1" x14ac:dyDescent="0.2">
      <c r="A703" s="382"/>
      <c r="B703" s="16" t="s">
        <v>4927</v>
      </c>
      <c r="C703" s="16">
        <v>93</v>
      </c>
      <c r="D703" s="16" t="s">
        <v>4458</v>
      </c>
      <c r="E703" s="16" t="s">
        <v>4646</v>
      </c>
      <c r="F703" s="16" t="s">
        <v>4604</v>
      </c>
      <c r="G703" s="16" t="s">
        <v>4582</v>
      </c>
      <c r="H703" s="16" t="s">
        <v>4569</v>
      </c>
      <c r="I703" s="16" t="s">
        <v>6342</v>
      </c>
      <c r="J703" s="17" t="s">
        <v>5365</v>
      </c>
      <c r="K703" s="18" t="e">
        <f t="shared" si="28"/>
        <v>#VALUE!</v>
      </c>
      <c r="L703" s="2">
        <v>1745588</v>
      </c>
      <c r="M703" s="2" t="s">
        <v>7190</v>
      </c>
      <c r="N703" s="2" t="s">
        <v>7191</v>
      </c>
      <c r="O703" s="2" t="s">
        <v>38</v>
      </c>
      <c r="P703" s="2" t="s">
        <v>7270</v>
      </c>
      <c r="Q703" s="2"/>
      <c r="R703" s="6">
        <v>39529</v>
      </c>
      <c r="S703" s="2" t="s">
        <v>39</v>
      </c>
      <c r="T703" s="7">
        <v>53651.5</v>
      </c>
      <c r="U703" s="7">
        <v>53651.5</v>
      </c>
      <c r="V703" s="2" t="s">
        <v>39</v>
      </c>
      <c r="W703" s="2" t="s">
        <v>39</v>
      </c>
      <c r="X703" s="2" t="s">
        <v>39</v>
      </c>
      <c r="Y703" s="2">
        <v>0</v>
      </c>
      <c r="Z703" s="2"/>
      <c r="AA703" s="48">
        <v>26825.75</v>
      </c>
      <c r="AB703" s="2">
        <v>0</v>
      </c>
      <c r="AC703" s="2" t="s">
        <v>41</v>
      </c>
      <c r="AD703" s="2">
        <v>0</v>
      </c>
      <c r="AE703" s="2" t="s">
        <v>42</v>
      </c>
      <c r="AF703" s="2" t="s">
        <v>43</v>
      </c>
      <c r="AG703" s="2"/>
      <c r="AH703" s="2" t="s">
        <v>44</v>
      </c>
      <c r="AI703" s="2"/>
      <c r="AJ703" s="2"/>
      <c r="AK703" s="2" t="s">
        <v>49</v>
      </c>
      <c r="AL703" s="2" t="s">
        <v>562</v>
      </c>
      <c r="AM703" s="2" t="s">
        <v>51</v>
      </c>
      <c r="AN703" s="2" t="s">
        <v>680</v>
      </c>
      <c r="AO703" s="2" t="s">
        <v>53</v>
      </c>
      <c r="AP703" s="2" t="s">
        <v>7192</v>
      </c>
      <c r="AQ703" s="2" t="s">
        <v>3095</v>
      </c>
      <c r="AR703" s="2"/>
      <c r="AS703" s="2"/>
      <c r="AT703" s="363">
        <v>0</v>
      </c>
      <c r="AU703" s="2" t="s">
        <v>7193</v>
      </c>
      <c r="AV703" s="6">
        <v>41549</v>
      </c>
      <c r="AW703" s="39">
        <v>41592.947916666664</v>
      </c>
      <c r="AX703" s="2" t="s">
        <v>48</v>
      </c>
      <c r="AY703" s="7">
        <v>53651.5</v>
      </c>
      <c r="AZ703" s="3">
        <v>6003</v>
      </c>
      <c r="BA703" s="16" t="s">
        <v>16720</v>
      </c>
      <c r="BB703" s="16" t="s">
        <v>16721</v>
      </c>
    </row>
    <row r="704" spans="1:54" s="16" customFormat="1" x14ac:dyDescent="0.2">
      <c r="A704" s="382"/>
      <c r="B704" s="16" t="s">
        <v>4927</v>
      </c>
      <c r="C704" s="16">
        <v>14</v>
      </c>
      <c r="D704" s="16" t="s">
        <v>4457</v>
      </c>
      <c r="E704" s="35" t="s">
        <v>4590</v>
      </c>
      <c r="F704" s="16" t="s">
        <v>5151</v>
      </c>
      <c r="G704" s="16" t="s">
        <v>4566</v>
      </c>
      <c r="H704" s="16" t="s">
        <v>4569</v>
      </c>
      <c r="I704" s="16" t="s">
        <v>4570</v>
      </c>
      <c r="J704" s="17" t="s">
        <v>5365</v>
      </c>
      <c r="K704" s="18" t="e">
        <f t="shared" si="28"/>
        <v>#VALUE!</v>
      </c>
      <c r="L704" s="2">
        <v>1745613</v>
      </c>
      <c r="M704" s="2" t="s">
        <v>7194</v>
      </c>
      <c r="N704" s="2" t="s">
        <v>7195</v>
      </c>
      <c r="O704" s="2" t="s">
        <v>1199</v>
      </c>
      <c r="P704" s="2" t="s">
        <v>7212</v>
      </c>
      <c r="Q704" s="2"/>
      <c r="R704" s="6">
        <v>41381</v>
      </c>
      <c r="S704" s="2" t="s">
        <v>39</v>
      </c>
      <c r="T704" s="7">
        <v>19820</v>
      </c>
      <c r="U704" s="7">
        <v>20000</v>
      </c>
      <c r="V704" s="2" t="s">
        <v>39</v>
      </c>
      <c r="W704" s="2" t="s">
        <v>39</v>
      </c>
      <c r="X704" s="2" t="s">
        <v>39</v>
      </c>
      <c r="Y704" s="2">
        <v>0</v>
      </c>
      <c r="Z704" s="2"/>
      <c r="AA704" s="48">
        <v>9910</v>
      </c>
      <c r="AB704" s="2">
        <v>0</v>
      </c>
      <c r="AC704" s="2" t="s">
        <v>41</v>
      </c>
      <c r="AD704" s="2">
        <v>0</v>
      </c>
      <c r="AE704" s="2" t="s">
        <v>42</v>
      </c>
      <c r="AF704" s="2" t="s">
        <v>43</v>
      </c>
      <c r="AG704" s="2"/>
      <c r="AH704" s="2" t="s">
        <v>44</v>
      </c>
      <c r="AI704" s="2" t="s">
        <v>3189</v>
      </c>
      <c r="AJ704" s="2" t="s">
        <v>2078</v>
      </c>
      <c r="AK704" s="2" t="s">
        <v>97</v>
      </c>
      <c r="AL704" s="2" t="s">
        <v>75</v>
      </c>
      <c r="AM704" s="2" t="s">
        <v>76</v>
      </c>
      <c r="AN704" s="2" t="s">
        <v>349</v>
      </c>
      <c r="AO704" s="2" t="s">
        <v>154</v>
      </c>
      <c r="AP704" s="2" t="s">
        <v>155</v>
      </c>
      <c r="AQ704" s="2" t="s">
        <v>55</v>
      </c>
      <c r="AR704" s="2"/>
      <c r="AS704" s="2"/>
      <c r="AT704" s="363">
        <v>0</v>
      </c>
      <c r="AU704" s="2" t="s">
        <v>7196</v>
      </c>
      <c r="AV704" s="6">
        <v>41579</v>
      </c>
      <c r="AW704" s="39">
        <v>41592.970833333333</v>
      </c>
      <c r="AX704" s="2" t="s">
        <v>48</v>
      </c>
      <c r="AY704" s="7">
        <v>19820</v>
      </c>
      <c r="AZ704" s="3">
        <v>5002</v>
      </c>
      <c r="BA704" s="16" t="s">
        <v>16722</v>
      </c>
      <c r="BB704" s="16" t="s">
        <v>16723</v>
      </c>
    </row>
    <row r="705" spans="1:54" s="16" customFormat="1" x14ac:dyDescent="0.2">
      <c r="A705" s="382"/>
      <c r="B705" s="16" t="s">
        <v>4927</v>
      </c>
      <c r="C705" s="16">
        <v>82</v>
      </c>
      <c r="D705" s="16" t="s">
        <v>4458</v>
      </c>
      <c r="E705" s="16" t="s">
        <v>4593</v>
      </c>
      <c r="F705" s="16" t="s">
        <v>5401</v>
      </c>
      <c r="G705" s="16" t="s">
        <v>4568</v>
      </c>
      <c r="H705" s="16" t="s">
        <v>4569</v>
      </c>
      <c r="I705" s="16" t="s">
        <v>7438</v>
      </c>
      <c r="J705" s="17" t="s">
        <v>5365</v>
      </c>
      <c r="K705" s="18" t="e">
        <f t="shared" si="28"/>
        <v>#VALUE!</v>
      </c>
      <c r="L705" s="2">
        <v>1745648</v>
      </c>
      <c r="M705" s="2" t="s">
        <v>7197</v>
      </c>
      <c r="N705" s="2" t="s">
        <v>7198</v>
      </c>
      <c r="O705" s="2" t="s">
        <v>38</v>
      </c>
      <c r="P705" s="2" t="s">
        <v>7213</v>
      </c>
      <c r="Q705" s="2"/>
      <c r="R705" s="6">
        <v>41186</v>
      </c>
      <c r="S705" s="2" t="s">
        <v>39</v>
      </c>
      <c r="T705" s="7">
        <v>34712</v>
      </c>
      <c r="U705" s="7">
        <v>34712</v>
      </c>
      <c r="V705" s="2" t="s">
        <v>39</v>
      </c>
      <c r="W705" s="2" t="s">
        <v>39</v>
      </c>
      <c r="X705" s="2" t="s">
        <v>39</v>
      </c>
      <c r="Y705" s="2">
        <v>0</v>
      </c>
      <c r="Z705" s="2"/>
      <c r="AA705" s="48">
        <v>17356</v>
      </c>
      <c r="AB705" s="2">
        <v>0</v>
      </c>
      <c r="AC705" s="2" t="s">
        <v>41</v>
      </c>
      <c r="AD705" s="2">
        <v>0</v>
      </c>
      <c r="AE705" s="2" t="s">
        <v>42</v>
      </c>
      <c r="AF705" s="2" t="s">
        <v>43</v>
      </c>
      <c r="AG705" s="2"/>
      <c r="AH705" s="2" t="s">
        <v>44</v>
      </c>
      <c r="AI705" s="2" t="s">
        <v>89</v>
      </c>
      <c r="AJ705" s="2" t="s">
        <v>2078</v>
      </c>
      <c r="AK705" s="2" t="s">
        <v>49</v>
      </c>
      <c r="AL705" s="2" t="s">
        <v>91</v>
      </c>
      <c r="AM705" s="2" t="s">
        <v>51</v>
      </c>
      <c r="AN705" s="2" t="s">
        <v>69</v>
      </c>
      <c r="AO705" s="2" t="s">
        <v>53</v>
      </c>
      <c r="AP705" s="2" t="s">
        <v>54</v>
      </c>
      <c r="AQ705" s="2" t="s">
        <v>55</v>
      </c>
      <c r="AR705" s="2"/>
      <c r="AS705" s="2"/>
      <c r="AT705" s="363">
        <v>0</v>
      </c>
      <c r="AU705" s="2" t="s">
        <v>7199</v>
      </c>
      <c r="AV705" s="6">
        <v>41534</v>
      </c>
      <c r="AW705" s="39">
        <v>41592.992361111108</v>
      </c>
      <c r="AX705" s="2" t="s">
        <v>48</v>
      </c>
      <c r="AY705" s="7">
        <v>34712</v>
      </c>
      <c r="AZ705" s="3">
        <v>5012</v>
      </c>
      <c r="BA705" s="16" t="s">
        <v>16724</v>
      </c>
      <c r="BB705" s="16" t="s">
        <v>16725</v>
      </c>
    </row>
    <row r="706" spans="1:54" s="16" customFormat="1" x14ac:dyDescent="0.2">
      <c r="A706" s="382"/>
      <c r="B706" s="16" t="s">
        <v>4927</v>
      </c>
      <c r="C706" s="16">
        <v>82</v>
      </c>
      <c r="D706" s="16" t="s">
        <v>4458</v>
      </c>
      <c r="E706" s="16" t="s">
        <v>8293</v>
      </c>
      <c r="F706" s="16" t="s">
        <v>5402</v>
      </c>
      <c r="G706" s="16" t="s">
        <v>4573</v>
      </c>
      <c r="H706" s="16" t="s">
        <v>4569</v>
      </c>
      <c r="I706" s="16" t="s">
        <v>4570</v>
      </c>
      <c r="J706" s="17" t="s">
        <v>5365</v>
      </c>
      <c r="K706" s="18" t="e">
        <f t="shared" si="28"/>
        <v>#VALUE!</v>
      </c>
      <c r="L706" s="2">
        <v>1745651</v>
      </c>
      <c r="M706" s="2" t="s">
        <v>7200</v>
      </c>
      <c r="N706" s="2" t="s">
        <v>7201</v>
      </c>
      <c r="O706" s="2" t="s">
        <v>38</v>
      </c>
      <c r="P706" s="2" t="s">
        <v>7271</v>
      </c>
      <c r="Q706" s="2"/>
      <c r="R706" s="6">
        <v>40841</v>
      </c>
      <c r="S706" s="2" t="s">
        <v>39</v>
      </c>
      <c r="T706" s="7">
        <v>200000</v>
      </c>
      <c r="U706" s="7">
        <v>200000</v>
      </c>
      <c r="V706" s="2" t="s">
        <v>39</v>
      </c>
      <c r="W706" s="2" t="s">
        <v>39</v>
      </c>
      <c r="X706" s="2" t="s">
        <v>39</v>
      </c>
      <c r="Y706" s="2">
        <v>0</v>
      </c>
      <c r="Z706" s="2"/>
      <c r="AA706" s="48">
        <v>100000</v>
      </c>
      <c r="AB706" s="2">
        <v>0</v>
      </c>
      <c r="AC706" s="2" t="s">
        <v>41</v>
      </c>
      <c r="AD706" s="2">
        <v>0</v>
      </c>
      <c r="AE706" s="2" t="s">
        <v>42</v>
      </c>
      <c r="AF706" s="2" t="s">
        <v>43</v>
      </c>
      <c r="AG706" s="2"/>
      <c r="AH706" s="2" t="s">
        <v>44</v>
      </c>
      <c r="AI706" s="2" t="s">
        <v>89</v>
      </c>
      <c r="AJ706" s="2" t="s">
        <v>2078</v>
      </c>
      <c r="AK706" s="2" t="s">
        <v>97</v>
      </c>
      <c r="AL706" s="2" t="s">
        <v>137</v>
      </c>
      <c r="AM706" s="2" t="s">
        <v>51</v>
      </c>
      <c r="AN706" s="2" t="s">
        <v>307</v>
      </c>
      <c r="AO706" s="2" t="s">
        <v>171</v>
      </c>
      <c r="AP706" s="2" t="s">
        <v>54</v>
      </c>
      <c r="AQ706" s="2" t="s">
        <v>55</v>
      </c>
      <c r="AR706" s="2"/>
      <c r="AS706" s="2"/>
      <c r="AT706" s="363">
        <v>0</v>
      </c>
      <c r="AU706" s="2" t="s">
        <v>7202</v>
      </c>
      <c r="AV706" s="6">
        <v>41207</v>
      </c>
      <c r="AW706" s="39">
        <v>41592.99722222222</v>
      </c>
      <c r="AX706" s="2" t="s">
        <v>48</v>
      </c>
      <c r="AY706" s="7">
        <v>200000</v>
      </c>
      <c r="AZ706" s="3" t="s">
        <v>10313</v>
      </c>
      <c r="BA706" s="16" t="s">
        <v>16726</v>
      </c>
      <c r="BB706" s="16" t="s">
        <v>16727</v>
      </c>
    </row>
    <row r="707" spans="1:54" s="16" customFormat="1" x14ac:dyDescent="0.2">
      <c r="A707" s="382"/>
      <c r="B707" s="16" t="s">
        <v>4927</v>
      </c>
      <c r="C707" s="16">
        <v>93</v>
      </c>
      <c r="D707" s="16" t="s">
        <v>4458</v>
      </c>
      <c r="E707" s="16" t="s">
        <v>4597</v>
      </c>
      <c r="F707" s="16" t="s">
        <v>5401</v>
      </c>
      <c r="G707" s="16" t="s">
        <v>4571</v>
      </c>
      <c r="H707" s="16" t="s">
        <v>4569</v>
      </c>
      <c r="I707" s="16" t="s">
        <v>7439</v>
      </c>
      <c r="J707" s="17" t="s">
        <v>5365</v>
      </c>
      <c r="K707" s="18" t="e">
        <f t="shared" si="28"/>
        <v>#VALUE!</v>
      </c>
      <c r="L707" s="2">
        <v>1745750</v>
      </c>
      <c r="M707" s="2" t="s">
        <v>7203</v>
      </c>
      <c r="N707" s="2" t="s">
        <v>7204</v>
      </c>
      <c r="O707" s="2" t="s">
        <v>38</v>
      </c>
      <c r="P707" s="2" t="s">
        <v>7268</v>
      </c>
      <c r="Q707" s="2"/>
      <c r="R707" s="6">
        <v>41388</v>
      </c>
      <c r="S707" s="2" t="s">
        <v>39</v>
      </c>
      <c r="T707" s="7">
        <v>32087</v>
      </c>
      <c r="U707" s="7">
        <v>32087</v>
      </c>
      <c r="V707" s="2" t="s">
        <v>39</v>
      </c>
      <c r="W707" s="2" t="s">
        <v>39</v>
      </c>
      <c r="X707" s="2" t="s">
        <v>39</v>
      </c>
      <c r="Y707" s="2">
        <v>0</v>
      </c>
      <c r="Z707" s="2"/>
      <c r="AA707" s="48">
        <v>16043.5</v>
      </c>
      <c r="AB707" s="2">
        <v>0</v>
      </c>
      <c r="AC707" s="2" t="s">
        <v>41</v>
      </c>
      <c r="AD707" s="2">
        <v>0</v>
      </c>
      <c r="AE707" s="2" t="s">
        <v>42</v>
      </c>
      <c r="AF707" s="2" t="s">
        <v>43</v>
      </c>
      <c r="AG707" s="2"/>
      <c r="AH707" s="2" t="s">
        <v>44</v>
      </c>
      <c r="AI707" s="2" t="s">
        <v>89</v>
      </c>
      <c r="AJ707" s="2" t="s">
        <v>96</v>
      </c>
      <c r="AK707" s="2" t="s">
        <v>49</v>
      </c>
      <c r="AL707" s="2" t="s">
        <v>68</v>
      </c>
      <c r="AM707" s="2" t="s">
        <v>51</v>
      </c>
      <c r="AN707" s="2" t="s">
        <v>1871</v>
      </c>
      <c r="AO707" s="2" t="s">
        <v>53</v>
      </c>
      <c r="AP707" s="2" t="s">
        <v>54</v>
      </c>
      <c r="AQ707" s="2" t="s">
        <v>55</v>
      </c>
      <c r="AR707" s="2"/>
      <c r="AS707" s="2"/>
      <c r="AT707" s="363">
        <v>0</v>
      </c>
      <c r="AU707" s="2" t="s">
        <v>7205</v>
      </c>
      <c r="AV707" s="6">
        <v>41585</v>
      </c>
      <c r="AW707" s="39">
        <v>41593.074999999997</v>
      </c>
      <c r="AX707" s="2" t="s">
        <v>48</v>
      </c>
      <c r="AY707" s="7">
        <v>32087</v>
      </c>
      <c r="AZ707" s="3">
        <v>5030</v>
      </c>
      <c r="BA707" s="16" t="s">
        <v>16728</v>
      </c>
      <c r="BB707" s="16" t="s">
        <v>16729</v>
      </c>
    </row>
    <row r="708" spans="1:54" x14ac:dyDescent="0.2">
      <c r="A708" s="382"/>
      <c r="B708" s="16" t="s">
        <v>4927</v>
      </c>
      <c r="C708" s="23">
        <v>93</v>
      </c>
      <c r="D708" s="23" t="s">
        <v>4458</v>
      </c>
      <c r="E708" s="35" t="s">
        <v>4597</v>
      </c>
      <c r="F708" s="16" t="s">
        <v>5401</v>
      </c>
      <c r="G708" s="23" t="s">
        <v>4571</v>
      </c>
      <c r="H708" s="23" t="s">
        <v>4569</v>
      </c>
      <c r="I708" s="16" t="s">
        <v>7439</v>
      </c>
      <c r="J708" s="17" t="s">
        <v>5365</v>
      </c>
      <c r="K708" s="18" t="e">
        <f t="shared" si="28"/>
        <v>#VALUE!</v>
      </c>
      <c r="L708" s="35">
        <v>1742314</v>
      </c>
      <c r="M708" s="35" t="s">
        <v>7215</v>
      </c>
      <c r="N708" s="35" t="s">
        <v>7216</v>
      </c>
      <c r="O708" s="35" t="s">
        <v>38</v>
      </c>
      <c r="P708" s="35" t="s">
        <v>7217</v>
      </c>
      <c r="Q708" s="35"/>
      <c r="R708" s="36">
        <v>40928</v>
      </c>
      <c r="S708" s="35" t="s">
        <v>39</v>
      </c>
      <c r="T708" s="43">
        <v>30534</v>
      </c>
      <c r="U708" s="43">
        <v>30534</v>
      </c>
      <c r="V708" s="35" t="s">
        <v>39</v>
      </c>
      <c r="W708" s="35" t="s">
        <v>39</v>
      </c>
      <c r="X708" s="35" t="s">
        <v>39</v>
      </c>
      <c r="Y708" s="37">
        <v>30534</v>
      </c>
      <c r="Z708" s="35" t="s">
        <v>41</v>
      </c>
      <c r="AA708" s="48">
        <v>15267</v>
      </c>
      <c r="AB708" s="35">
        <v>0</v>
      </c>
      <c r="AC708" s="35" t="s">
        <v>41</v>
      </c>
      <c r="AD708" s="35">
        <v>0</v>
      </c>
      <c r="AE708" s="35" t="s">
        <v>42</v>
      </c>
      <c r="AF708" s="35" t="s">
        <v>43</v>
      </c>
      <c r="AG708" s="35"/>
      <c r="AH708" s="35" t="s">
        <v>44</v>
      </c>
      <c r="AI708" s="35"/>
      <c r="AJ708" s="35"/>
      <c r="AK708" s="35" t="s">
        <v>49</v>
      </c>
      <c r="AL708" s="35" t="s">
        <v>421</v>
      </c>
      <c r="AM708" s="35" t="s">
        <v>51</v>
      </c>
      <c r="AN708" s="35" t="s">
        <v>933</v>
      </c>
      <c r="AO708" s="35" t="s">
        <v>53</v>
      </c>
      <c r="AP708" s="35" t="s">
        <v>54</v>
      </c>
      <c r="AQ708" s="35" t="s">
        <v>55</v>
      </c>
      <c r="AR708" s="35"/>
      <c r="AS708" s="35"/>
      <c r="AT708" s="364">
        <v>0</v>
      </c>
      <c r="AU708" s="35" t="s">
        <v>7218</v>
      </c>
      <c r="AV708" s="36">
        <v>41569</v>
      </c>
      <c r="AW708" s="38">
        <v>41586.102083333331</v>
      </c>
      <c r="AX708" s="35" t="s">
        <v>48</v>
      </c>
      <c r="AY708" s="43">
        <v>30534</v>
      </c>
      <c r="AZ708" s="3">
        <v>5030</v>
      </c>
      <c r="BA708" s="23" t="s">
        <v>16730</v>
      </c>
      <c r="BB708" s="23" t="s">
        <v>16731</v>
      </c>
    </row>
    <row r="709" spans="1:54" s="16" customFormat="1" x14ac:dyDescent="0.2">
      <c r="A709" s="382"/>
      <c r="B709" s="16" t="s">
        <v>4927</v>
      </c>
      <c r="C709" s="16">
        <v>14</v>
      </c>
      <c r="D709" s="16" t="s">
        <v>4457</v>
      </c>
      <c r="E709" s="35" t="s">
        <v>7163</v>
      </c>
      <c r="F709" s="16" t="s">
        <v>5151</v>
      </c>
      <c r="G709" s="16" t="s">
        <v>4585</v>
      </c>
      <c r="H709" s="16" t="s">
        <v>4569</v>
      </c>
      <c r="I709" s="16" t="s">
        <v>7090</v>
      </c>
      <c r="J709" s="17" t="s">
        <v>5365</v>
      </c>
      <c r="K709" s="18" t="e">
        <f t="shared" si="28"/>
        <v>#VALUE!</v>
      </c>
      <c r="L709" s="2">
        <v>1746479</v>
      </c>
      <c r="M709" s="2" t="s">
        <v>7219</v>
      </c>
      <c r="N709" s="2" t="s">
        <v>7220</v>
      </c>
      <c r="O709" s="2" t="s">
        <v>1199</v>
      </c>
      <c r="P709" s="2" t="s">
        <v>7269</v>
      </c>
      <c r="Q709" s="2"/>
      <c r="R709" s="6">
        <v>41555</v>
      </c>
      <c r="S709" s="2" t="s">
        <v>39</v>
      </c>
      <c r="T709" s="7">
        <v>15000</v>
      </c>
      <c r="U709" s="7">
        <v>15000</v>
      </c>
      <c r="V709" s="2" t="s">
        <v>39</v>
      </c>
      <c r="W709" s="2" t="s">
        <v>39</v>
      </c>
      <c r="X709" s="2" t="s">
        <v>39</v>
      </c>
      <c r="Y709" s="2">
        <v>0</v>
      </c>
      <c r="Z709" s="2"/>
      <c r="AA709" s="48">
        <v>7500</v>
      </c>
      <c r="AB709" s="2">
        <v>0</v>
      </c>
      <c r="AC709" s="2" t="s">
        <v>41</v>
      </c>
      <c r="AD709" s="2">
        <v>0</v>
      </c>
      <c r="AE709" s="2" t="s">
        <v>42</v>
      </c>
      <c r="AF709" s="2" t="s">
        <v>43</v>
      </c>
      <c r="AG709" s="2"/>
      <c r="AH709" s="2" t="s">
        <v>44</v>
      </c>
      <c r="AI709" s="2" t="s">
        <v>3189</v>
      </c>
      <c r="AJ709" s="2" t="s">
        <v>2932</v>
      </c>
      <c r="AK709" s="2" t="s">
        <v>97</v>
      </c>
      <c r="AL709" s="2" t="s">
        <v>75</v>
      </c>
      <c r="AM709" s="2" t="s">
        <v>177</v>
      </c>
      <c r="AN709" s="2" t="s">
        <v>451</v>
      </c>
      <c r="AO709" s="2" t="s">
        <v>83</v>
      </c>
      <c r="AP709" s="2" t="s">
        <v>4380</v>
      </c>
      <c r="AQ709" s="2" t="s">
        <v>55</v>
      </c>
      <c r="AR709" s="2"/>
      <c r="AS709" s="2"/>
      <c r="AT709" s="363">
        <v>0</v>
      </c>
      <c r="AU709" s="2" t="s">
        <v>7221</v>
      </c>
      <c r="AV709" s="6">
        <v>41585</v>
      </c>
      <c r="AW709" s="39">
        <v>41596.981249999997</v>
      </c>
      <c r="AX709" s="2" t="s">
        <v>48</v>
      </c>
      <c r="AY709" s="7">
        <v>15000</v>
      </c>
      <c r="AZ709" s="3">
        <v>8100</v>
      </c>
      <c r="BA709" s="16" t="s">
        <v>16732</v>
      </c>
      <c r="BB709" s="16" t="s">
        <v>16733</v>
      </c>
    </row>
    <row r="710" spans="1:54" s="16" customFormat="1" x14ac:dyDescent="0.2">
      <c r="A710" s="382"/>
      <c r="B710" s="16" t="s">
        <v>4927</v>
      </c>
      <c r="C710" s="16">
        <v>82</v>
      </c>
      <c r="D710" s="16" t="s">
        <v>4458</v>
      </c>
      <c r="E710" s="16" t="s">
        <v>4593</v>
      </c>
      <c r="F710" s="16" t="s">
        <v>5401</v>
      </c>
      <c r="G710" s="16" t="s">
        <v>4568</v>
      </c>
      <c r="H710" s="16" t="s">
        <v>4584</v>
      </c>
      <c r="I710" s="16" t="s">
        <v>4584</v>
      </c>
      <c r="J710" s="17" t="s">
        <v>5365</v>
      </c>
      <c r="K710" s="18" t="e">
        <f t="shared" si="28"/>
        <v>#VALUE!</v>
      </c>
      <c r="L710" s="2">
        <v>1746497</v>
      </c>
      <c r="M710" s="2" t="s">
        <v>7222</v>
      </c>
      <c r="N710" s="2" t="s">
        <v>7223</v>
      </c>
      <c r="O710" s="2" t="s">
        <v>38</v>
      </c>
      <c r="P710" s="2" t="s">
        <v>7272</v>
      </c>
      <c r="Q710" s="2"/>
      <c r="R710" s="6">
        <v>38345</v>
      </c>
      <c r="S710" s="2" t="s">
        <v>39</v>
      </c>
      <c r="T710" s="7">
        <v>74564</v>
      </c>
      <c r="U710" s="7">
        <v>74564</v>
      </c>
      <c r="V710" s="2" t="s">
        <v>39</v>
      </c>
      <c r="W710" s="2" t="s">
        <v>39</v>
      </c>
      <c r="X710" s="2" t="s">
        <v>39</v>
      </c>
      <c r="Y710" s="2">
        <v>0</v>
      </c>
      <c r="Z710" s="2"/>
      <c r="AA710" s="48">
        <v>37282</v>
      </c>
      <c r="AB710" s="2">
        <v>0</v>
      </c>
      <c r="AC710" s="2" t="s">
        <v>41</v>
      </c>
      <c r="AD710" s="2">
        <v>0</v>
      </c>
      <c r="AE710" s="2" t="s">
        <v>42</v>
      </c>
      <c r="AF710" s="2" t="s">
        <v>43</v>
      </c>
      <c r="AG710" s="2"/>
      <c r="AH710" s="2" t="s">
        <v>44</v>
      </c>
      <c r="AI710" s="2" t="s">
        <v>3815</v>
      </c>
      <c r="AJ710" s="2" t="s">
        <v>2078</v>
      </c>
      <c r="AK710" s="2" t="s">
        <v>97</v>
      </c>
      <c r="AL710" s="2" t="s">
        <v>91</v>
      </c>
      <c r="AM710" s="2" t="s">
        <v>51</v>
      </c>
      <c r="AN710" s="2" t="s">
        <v>3560</v>
      </c>
      <c r="AO710" s="2" t="s">
        <v>162</v>
      </c>
      <c r="AP710" s="2" t="s">
        <v>163</v>
      </c>
      <c r="AQ710" s="2" t="s">
        <v>55</v>
      </c>
      <c r="AR710" s="2"/>
      <c r="AS710" s="2"/>
      <c r="AT710" s="363">
        <v>0</v>
      </c>
      <c r="AU710" s="2" t="s">
        <v>7224</v>
      </c>
      <c r="AV710" s="6">
        <v>41585</v>
      </c>
      <c r="AW710" s="39">
        <v>41596.997916666667</v>
      </c>
      <c r="AX710" s="2" t="s">
        <v>48</v>
      </c>
      <c r="AY710" s="7">
        <v>74564</v>
      </c>
      <c r="AZ710" s="3">
        <v>5012</v>
      </c>
      <c r="BA710" s="16" t="s">
        <v>16734</v>
      </c>
      <c r="BB710" s="16" t="s">
        <v>16735</v>
      </c>
    </row>
    <row r="711" spans="1:54" s="16" customFormat="1" x14ac:dyDescent="0.2">
      <c r="A711" s="382"/>
      <c r="B711" s="16" t="s">
        <v>4927</v>
      </c>
      <c r="C711" s="16">
        <v>14</v>
      </c>
      <c r="D711" s="16" t="s">
        <v>4457</v>
      </c>
      <c r="E711" s="35" t="s">
        <v>4590</v>
      </c>
      <c r="F711" s="16" t="s">
        <v>5151</v>
      </c>
      <c r="G711" s="16" t="s">
        <v>7265</v>
      </c>
      <c r="H711" s="16" t="s">
        <v>4569</v>
      </c>
      <c r="I711" s="16" t="s">
        <v>5670</v>
      </c>
      <c r="J711" s="17" t="s">
        <v>5365</v>
      </c>
      <c r="K711" s="18" t="e">
        <f t="shared" si="28"/>
        <v>#VALUE!</v>
      </c>
      <c r="L711" s="2">
        <v>1746559</v>
      </c>
      <c r="M711" s="2" t="s">
        <v>7225</v>
      </c>
      <c r="N711" s="2" t="s">
        <v>7226</v>
      </c>
      <c r="O711" s="2" t="s">
        <v>1199</v>
      </c>
      <c r="P711" s="2" t="s">
        <v>7264</v>
      </c>
      <c r="Q711" s="2"/>
      <c r="R711" s="6">
        <v>41257</v>
      </c>
      <c r="S711" s="2" t="s">
        <v>39</v>
      </c>
      <c r="T711" s="7">
        <v>17500</v>
      </c>
      <c r="U711" s="7">
        <v>17500</v>
      </c>
      <c r="V711" s="2" t="s">
        <v>39</v>
      </c>
      <c r="W711" s="2" t="s">
        <v>39</v>
      </c>
      <c r="X711" s="2" t="s">
        <v>39</v>
      </c>
      <c r="Y711" s="2">
        <v>0</v>
      </c>
      <c r="Z711" s="2"/>
      <c r="AA711" s="48">
        <v>8750</v>
      </c>
      <c r="AB711" s="2">
        <v>0</v>
      </c>
      <c r="AC711" s="2" t="s">
        <v>41</v>
      </c>
      <c r="AD711" s="2">
        <v>0</v>
      </c>
      <c r="AE711" s="2" t="s">
        <v>42</v>
      </c>
      <c r="AF711" s="2" t="s">
        <v>43</v>
      </c>
      <c r="AG711" s="2"/>
      <c r="AH711" s="2" t="s">
        <v>44</v>
      </c>
      <c r="AI711" s="2" t="s">
        <v>3189</v>
      </c>
      <c r="AJ711" s="2" t="s">
        <v>6274</v>
      </c>
      <c r="AK711" s="2" t="s">
        <v>49</v>
      </c>
      <c r="AL711" s="2" t="s">
        <v>160</v>
      </c>
      <c r="AM711" s="2" t="s">
        <v>51</v>
      </c>
      <c r="AN711" s="2" t="s">
        <v>809</v>
      </c>
      <c r="AO711" s="2" t="s">
        <v>53</v>
      </c>
      <c r="AP711" s="2" t="s">
        <v>54</v>
      </c>
      <c r="AQ711" s="2" t="s">
        <v>55</v>
      </c>
      <c r="AR711" s="2"/>
      <c r="AS711" s="2"/>
      <c r="AT711" s="363">
        <v>0</v>
      </c>
      <c r="AU711" s="2" t="s">
        <v>7227</v>
      </c>
      <c r="AV711" s="6">
        <v>41583</v>
      </c>
      <c r="AW711" s="39">
        <v>41597.050694444442</v>
      </c>
      <c r="AX711" s="2" t="s">
        <v>48</v>
      </c>
      <c r="AY711" s="7">
        <v>17500</v>
      </c>
      <c r="AZ711" s="3">
        <v>5002</v>
      </c>
      <c r="BA711" s="16" t="s">
        <v>16736</v>
      </c>
      <c r="BB711" s="16" t="s">
        <v>16737</v>
      </c>
    </row>
    <row r="712" spans="1:54" s="16" customFormat="1" x14ac:dyDescent="0.2">
      <c r="A712" s="382"/>
      <c r="B712" s="16" t="s">
        <v>4927</v>
      </c>
      <c r="C712" s="16">
        <v>93</v>
      </c>
      <c r="D712" s="16" t="s">
        <v>4458</v>
      </c>
      <c r="E712" s="35" t="s">
        <v>6432</v>
      </c>
      <c r="F712" s="16" t="s">
        <v>5401</v>
      </c>
      <c r="G712" s="23" t="s">
        <v>4571</v>
      </c>
      <c r="H712" s="23" t="s">
        <v>4569</v>
      </c>
      <c r="I712" s="16" t="s">
        <v>7439</v>
      </c>
      <c r="J712" s="17" t="s">
        <v>5365</v>
      </c>
      <c r="K712" s="18" t="e">
        <f t="shared" si="28"/>
        <v>#VALUE!</v>
      </c>
      <c r="L712" s="2">
        <v>1747311</v>
      </c>
      <c r="M712" s="2" t="s">
        <v>7228</v>
      </c>
      <c r="N712" s="2" t="s">
        <v>7229</v>
      </c>
      <c r="O712" s="2" t="s">
        <v>38</v>
      </c>
      <c r="P712" s="2" t="s">
        <v>7230</v>
      </c>
      <c r="Q712" s="2"/>
      <c r="R712" s="6">
        <v>40904</v>
      </c>
      <c r="S712" s="2" t="s">
        <v>39</v>
      </c>
      <c r="T712" s="7">
        <v>40000</v>
      </c>
      <c r="U712" s="7">
        <v>40000</v>
      </c>
      <c r="V712" s="2" t="s">
        <v>39</v>
      </c>
      <c r="W712" s="2" t="s">
        <v>39</v>
      </c>
      <c r="X712" s="2" t="s">
        <v>39</v>
      </c>
      <c r="Y712" s="5">
        <v>40000</v>
      </c>
      <c r="Z712" s="2" t="s">
        <v>41</v>
      </c>
      <c r="AA712" s="48">
        <v>20000</v>
      </c>
      <c r="AB712" s="2">
        <v>0</v>
      </c>
      <c r="AC712" s="2" t="s">
        <v>41</v>
      </c>
      <c r="AD712" s="2">
        <v>0</v>
      </c>
      <c r="AE712" s="2" t="s">
        <v>42</v>
      </c>
      <c r="AF712" s="2" t="s">
        <v>43</v>
      </c>
      <c r="AG712" s="2"/>
      <c r="AH712" s="2" t="s">
        <v>44</v>
      </c>
      <c r="AI712" s="2" t="s">
        <v>89</v>
      </c>
      <c r="AJ712" s="2" t="s">
        <v>2078</v>
      </c>
      <c r="AK712" s="2" t="s">
        <v>49</v>
      </c>
      <c r="AL712" s="2" t="s">
        <v>75</v>
      </c>
      <c r="AM712" s="2" t="s">
        <v>76</v>
      </c>
      <c r="AN712" s="2" t="s">
        <v>604</v>
      </c>
      <c r="AO712" s="2" t="s">
        <v>46</v>
      </c>
      <c r="AP712" s="2" t="s">
        <v>47</v>
      </c>
      <c r="AQ712" s="2" t="s">
        <v>55</v>
      </c>
      <c r="AR712" s="2"/>
      <c r="AS712" s="2"/>
      <c r="AT712" s="363">
        <v>0</v>
      </c>
      <c r="AU712" s="2" t="s">
        <v>7231</v>
      </c>
      <c r="AV712" s="6">
        <v>41586</v>
      </c>
      <c r="AW712" s="39">
        <v>41597.936111111114</v>
      </c>
      <c r="AX712" s="2" t="s">
        <v>48</v>
      </c>
      <c r="AY712" s="7">
        <v>40000</v>
      </c>
      <c r="AZ712" s="3">
        <v>8063</v>
      </c>
      <c r="BA712" s="16" t="s">
        <v>7229</v>
      </c>
      <c r="BB712" s="16" t="s">
        <v>16738</v>
      </c>
    </row>
    <row r="713" spans="1:54" s="16" customFormat="1" x14ac:dyDescent="0.2">
      <c r="A713" s="382"/>
      <c r="B713" s="16" t="s">
        <v>4927</v>
      </c>
      <c r="C713" s="16">
        <v>93</v>
      </c>
      <c r="D713" s="16" t="s">
        <v>4458</v>
      </c>
      <c r="E713" s="35" t="s">
        <v>4592</v>
      </c>
      <c r="F713" s="16" t="s">
        <v>9407</v>
      </c>
      <c r="G713" s="16" t="s">
        <v>4568</v>
      </c>
      <c r="H713" s="16" t="s">
        <v>4584</v>
      </c>
      <c r="I713" s="16" t="s">
        <v>4584</v>
      </c>
      <c r="J713" s="17" t="s">
        <v>5365</v>
      </c>
      <c r="K713" s="18" t="e">
        <f t="shared" si="28"/>
        <v>#VALUE!</v>
      </c>
      <c r="L713" s="2">
        <v>1747347</v>
      </c>
      <c r="M713" s="2" t="s">
        <v>7232</v>
      </c>
      <c r="N713" s="2" t="s">
        <v>7233</v>
      </c>
      <c r="O713" s="2" t="s">
        <v>38</v>
      </c>
      <c r="P713" s="2" t="s">
        <v>7304</v>
      </c>
      <c r="Q713" s="2"/>
      <c r="R713" s="6">
        <v>41053</v>
      </c>
      <c r="S713" s="2" t="s">
        <v>39</v>
      </c>
      <c r="T713" s="7">
        <v>13400</v>
      </c>
      <c r="U713" s="7">
        <v>13400</v>
      </c>
      <c r="V713" s="2" t="s">
        <v>39</v>
      </c>
      <c r="W713" s="2" t="s">
        <v>39</v>
      </c>
      <c r="X713" s="2" t="s">
        <v>39</v>
      </c>
      <c r="Y713" s="2">
        <v>0</v>
      </c>
      <c r="Z713" s="2"/>
      <c r="AA713" s="48">
        <v>6700</v>
      </c>
      <c r="AB713" s="2">
        <v>0</v>
      </c>
      <c r="AC713" s="2" t="s">
        <v>41</v>
      </c>
      <c r="AD713" s="2">
        <v>0</v>
      </c>
      <c r="AE713" s="2" t="s">
        <v>42</v>
      </c>
      <c r="AF713" s="2" t="s">
        <v>43</v>
      </c>
      <c r="AG713" s="2"/>
      <c r="AH713" s="2" t="s">
        <v>44</v>
      </c>
      <c r="AI713" s="2" t="s">
        <v>89</v>
      </c>
      <c r="AJ713" s="2" t="s">
        <v>2078</v>
      </c>
      <c r="AK713" s="2" t="s">
        <v>97</v>
      </c>
      <c r="AL713" s="2" t="s">
        <v>91</v>
      </c>
      <c r="AM713" s="2" t="s">
        <v>51</v>
      </c>
      <c r="AN713" s="2" t="s">
        <v>301</v>
      </c>
      <c r="AO713" s="2" t="s">
        <v>154</v>
      </c>
      <c r="AP713" s="2" t="s">
        <v>155</v>
      </c>
      <c r="AQ713" s="2" t="s">
        <v>55</v>
      </c>
      <c r="AR713" s="2"/>
      <c r="AS713" s="2"/>
      <c r="AT713" s="363">
        <v>0</v>
      </c>
      <c r="AU713" s="2" t="s">
        <v>7234</v>
      </c>
      <c r="AV713" s="6">
        <v>41583</v>
      </c>
      <c r="AW713" s="39">
        <v>41597.963888888888</v>
      </c>
      <c r="AX713" s="2" t="s">
        <v>48</v>
      </c>
      <c r="AY713" s="7">
        <v>13400</v>
      </c>
      <c r="AZ713" s="3">
        <v>7000</v>
      </c>
      <c r="BA713" s="16" t="s">
        <v>16739</v>
      </c>
      <c r="BB713" s="16" t="s">
        <v>16740</v>
      </c>
    </row>
    <row r="714" spans="1:54" s="16" customFormat="1" x14ac:dyDescent="0.2">
      <c r="A714" s="382"/>
      <c r="B714" s="16" t="s">
        <v>4927</v>
      </c>
      <c r="C714" s="16">
        <v>93</v>
      </c>
      <c r="D714" s="16" t="s">
        <v>4458</v>
      </c>
      <c r="E714" s="35" t="s">
        <v>4904</v>
      </c>
      <c r="F714" s="16" t="s">
        <v>4604</v>
      </c>
      <c r="G714" s="16" t="s">
        <v>6330</v>
      </c>
      <c r="H714" s="16" t="s">
        <v>4569</v>
      </c>
      <c r="I714" s="16" t="s">
        <v>4578</v>
      </c>
      <c r="J714" s="17" t="s">
        <v>5365</v>
      </c>
      <c r="K714" s="18" t="e">
        <f t="shared" si="28"/>
        <v>#VALUE!</v>
      </c>
      <c r="L714" s="2">
        <v>1747402</v>
      </c>
      <c r="M714" s="2" t="s">
        <v>7235</v>
      </c>
      <c r="N714" s="2" t="s">
        <v>7236</v>
      </c>
      <c r="O714" s="2" t="s">
        <v>38</v>
      </c>
      <c r="P714" s="2" t="s">
        <v>7273</v>
      </c>
      <c r="Q714" s="2"/>
      <c r="R714" s="6">
        <v>41212</v>
      </c>
      <c r="S714" s="2" t="s">
        <v>39</v>
      </c>
      <c r="T714" s="7">
        <v>64341</v>
      </c>
      <c r="U714" s="7">
        <v>64341</v>
      </c>
      <c r="V714" s="2" t="s">
        <v>39</v>
      </c>
      <c r="W714" s="2" t="s">
        <v>39</v>
      </c>
      <c r="X714" s="2" t="s">
        <v>39</v>
      </c>
      <c r="Y714" s="2">
        <v>0</v>
      </c>
      <c r="Z714" s="2"/>
      <c r="AA714" s="48">
        <v>32170.5</v>
      </c>
      <c r="AB714" s="2">
        <v>0</v>
      </c>
      <c r="AC714" s="2" t="s">
        <v>41</v>
      </c>
      <c r="AD714" s="2">
        <v>0</v>
      </c>
      <c r="AE714" s="2" t="s">
        <v>42</v>
      </c>
      <c r="AF714" s="2" t="s">
        <v>43</v>
      </c>
      <c r="AG714" s="2"/>
      <c r="AH714" s="2" t="s">
        <v>44</v>
      </c>
      <c r="AI714" s="2" t="s">
        <v>89</v>
      </c>
      <c r="AJ714" s="2" t="s">
        <v>7237</v>
      </c>
      <c r="AK714" s="2" t="s">
        <v>49</v>
      </c>
      <c r="AL714" s="2" t="s">
        <v>91</v>
      </c>
      <c r="AM714" s="2" t="s">
        <v>51</v>
      </c>
      <c r="AN714" s="2" t="s">
        <v>301</v>
      </c>
      <c r="AO714" s="2" t="s">
        <v>154</v>
      </c>
      <c r="AP714" s="2" t="s">
        <v>155</v>
      </c>
      <c r="AQ714" s="2" t="s">
        <v>55</v>
      </c>
      <c r="AR714" s="2"/>
      <c r="AS714" s="2"/>
      <c r="AT714" s="363">
        <v>0</v>
      </c>
      <c r="AU714" s="2" t="s">
        <v>7238</v>
      </c>
      <c r="AV714" s="6">
        <v>41586</v>
      </c>
      <c r="AW714" s="39">
        <v>41598.020138888889</v>
      </c>
      <c r="AX714" s="2" t="s">
        <v>48</v>
      </c>
      <c r="AY714" s="7">
        <v>64341</v>
      </c>
      <c r="AZ714" s="3">
        <v>5055</v>
      </c>
      <c r="BA714" s="16" t="s">
        <v>16741</v>
      </c>
      <c r="BB714" s="16" t="s">
        <v>16742</v>
      </c>
    </row>
    <row r="715" spans="1:54" s="16" customFormat="1" x14ac:dyDescent="0.2">
      <c r="A715" s="382"/>
      <c r="B715" s="16" t="s">
        <v>4927</v>
      </c>
      <c r="C715" s="16">
        <v>82</v>
      </c>
      <c r="D715" s="16" t="s">
        <v>4458</v>
      </c>
      <c r="E715" s="16" t="s">
        <v>4606</v>
      </c>
      <c r="F715" s="16" t="s">
        <v>9407</v>
      </c>
      <c r="G715" s="16" t="s">
        <v>4577</v>
      </c>
      <c r="H715" s="16" t="s">
        <v>4584</v>
      </c>
      <c r="I715" s="16" t="s">
        <v>4584</v>
      </c>
      <c r="J715" s="17" t="s">
        <v>5365</v>
      </c>
      <c r="K715" s="18" t="e">
        <f t="shared" si="28"/>
        <v>#VALUE!</v>
      </c>
      <c r="L715" s="2">
        <v>1748016</v>
      </c>
      <c r="M715" s="2" t="s">
        <v>7239</v>
      </c>
      <c r="N715" s="2" t="s">
        <v>7240</v>
      </c>
      <c r="O715" s="2" t="s">
        <v>38</v>
      </c>
      <c r="P715" s="2" t="s">
        <v>7305</v>
      </c>
      <c r="Q715" s="2"/>
      <c r="R715" s="6">
        <v>41460</v>
      </c>
      <c r="S715" s="2" t="s">
        <v>39</v>
      </c>
      <c r="T715" s="7">
        <v>65329</v>
      </c>
      <c r="U715" s="7">
        <v>65329</v>
      </c>
      <c r="V715" s="2" t="s">
        <v>39</v>
      </c>
      <c r="W715" s="2" t="s">
        <v>39</v>
      </c>
      <c r="X715" s="2" t="s">
        <v>39</v>
      </c>
      <c r="Y715" s="2">
        <v>0</v>
      </c>
      <c r="Z715" s="2"/>
      <c r="AA715" s="48">
        <v>32664.5</v>
      </c>
      <c r="AB715" s="2">
        <v>0</v>
      </c>
      <c r="AC715" s="2" t="s">
        <v>41</v>
      </c>
      <c r="AD715" s="2">
        <v>0</v>
      </c>
      <c r="AE715" s="2" t="s">
        <v>42</v>
      </c>
      <c r="AF715" s="2" t="s">
        <v>43</v>
      </c>
      <c r="AG715" s="2"/>
      <c r="AH715" s="2" t="s">
        <v>44</v>
      </c>
      <c r="AI715" s="2" t="s">
        <v>89</v>
      </c>
      <c r="AJ715" s="2" t="s">
        <v>96</v>
      </c>
      <c r="AK715" s="2" t="s">
        <v>49</v>
      </c>
      <c r="AL715" s="2" t="s">
        <v>91</v>
      </c>
      <c r="AM715" s="2" t="s">
        <v>51</v>
      </c>
      <c r="AN715" s="2" t="s">
        <v>7241</v>
      </c>
      <c r="AO715" s="2" t="s">
        <v>206</v>
      </c>
      <c r="AP715" s="2" t="s">
        <v>4380</v>
      </c>
      <c r="AQ715" s="2" t="s">
        <v>55</v>
      </c>
      <c r="AR715" s="2"/>
      <c r="AS715" s="2"/>
      <c r="AT715" s="363">
        <v>0</v>
      </c>
      <c r="AU715" s="2" t="s">
        <v>7242</v>
      </c>
      <c r="AV715" s="6">
        <v>41586</v>
      </c>
      <c r="AW715" s="39">
        <v>41598.981249999997</v>
      </c>
      <c r="AX715" s="2" t="s">
        <v>48</v>
      </c>
      <c r="AY715" s="7">
        <v>65329</v>
      </c>
      <c r="AZ715" s="3">
        <v>5101</v>
      </c>
      <c r="BA715" s="16" t="s">
        <v>16743</v>
      </c>
      <c r="BB715" s="16" t="s">
        <v>16744</v>
      </c>
    </row>
    <row r="716" spans="1:54" s="16" customFormat="1" x14ac:dyDescent="0.2">
      <c r="A716" s="382"/>
      <c r="B716" s="16" t="s">
        <v>4927</v>
      </c>
      <c r="C716" s="16">
        <v>82</v>
      </c>
      <c r="D716" s="16" t="s">
        <v>4458</v>
      </c>
      <c r="E716" s="16" t="s">
        <v>4606</v>
      </c>
      <c r="F716" s="16" t="s">
        <v>9407</v>
      </c>
      <c r="G716" s="16" t="s">
        <v>4568</v>
      </c>
      <c r="H716" s="16" t="s">
        <v>4569</v>
      </c>
      <c r="I716" s="16" t="s">
        <v>4578</v>
      </c>
      <c r="J716" s="17" t="s">
        <v>5365</v>
      </c>
      <c r="K716" s="18" t="e">
        <f t="shared" si="28"/>
        <v>#VALUE!</v>
      </c>
      <c r="L716" s="2">
        <v>1738751</v>
      </c>
      <c r="M716" s="2" t="s">
        <v>7100</v>
      </c>
      <c r="N716" s="2" t="s">
        <v>1205</v>
      </c>
      <c r="O716" s="2" t="s">
        <v>38</v>
      </c>
      <c r="P716" s="2" t="s">
        <v>7101</v>
      </c>
      <c r="Q716" s="2"/>
      <c r="R716" s="6">
        <v>40122</v>
      </c>
      <c r="S716" s="2" t="s">
        <v>39</v>
      </c>
      <c r="T716" s="7">
        <v>50000</v>
      </c>
      <c r="U716" s="7">
        <v>50000</v>
      </c>
      <c r="V716" s="2" t="s">
        <v>39</v>
      </c>
      <c r="W716" s="2" t="s">
        <v>39</v>
      </c>
      <c r="X716" s="2" t="s">
        <v>39</v>
      </c>
      <c r="Y716" s="5">
        <v>50000</v>
      </c>
      <c r="Z716" s="2" t="s">
        <v>41</v>
      </c>
      <c r="AA716" s="48">
        <v>25000</v>
      </c>
      <c r="AB716" s="2">
        <v>0</v>
      </c>
      <c r="AC716" s="2" t="s">
        <v>41</v>
      </c>
      <c r="AD716" s="2">
        <v>0</v>
      </c>
      <c r="AE716" s="2" t="s">
        <v>42</v>
      </c>
      <c r="AF716" s="2" t="s">
        <v>43</v>
      </c>
      <c r="AG716" s="2"/>
      <c r="AH716" s="2" t="s">
        <v>44</v>
      </c>
      <c r="AI716" s="2" t="s">
        <v>89</v>
      </c>
      <c r="AJ716" s="2" t="s">
        <v>96</v>
      </c>
      <c r="AK716" s="2" t="s">
        <v>49</v>
      </c>
      <c r="AL716" s="2" t="s">
        <v>91</v>
      </c>
      <c r="AM716" s="2" t="s">
        <v>51</v>
      </c>
      <c r="AN716" s="2" t="s">
        <v>1208</v>
      </c>
      <c r="AO716" s="2" t="s">
        <v>206</v>
      </c>
      <c r="AP716" s="2" t="s">
        <v>4380</v>
      </c>
      <c r="AQ716" s="2" t="s">
        <v>55</v>
      </c>
      <c r="AR716" s="2"/>
      <c r="AS716" s="2"/>
      <c r="AT716" s="363">
        <v>0</v>
      </c>
      <c r="AU716" s="2" t="s">
        <v>7102</v>
      </c>
      <c r="AV716" s="6">
        <v>41534</v>
      </c>
      <c r="AW716" s="39">
        <v>41579.446527777778</v>
      </c>
      <c r="AX716" s="2" t="s">
        <v>48</v>
      </c>
      <c r="AY716" s="7">
        <v>50000</v>
      </c>
      <c r="AZ716" s="3">
        <v>5101</v>
      </c>
      <c r="BA716" s="16" t="s">
        <v>16639</v>
      </c>
      <c r="BB716" s="16" t="s">
        <v>16640</v>
      </c>
    </row>
    <row r="717" spans="1:54" s="16" customFormat="1" x14ac:dyDescent="0.2">
      <c r="A717" s="382"/>
      <c r="B717" s="16" t="s">
        <v>4927</v>
      </c>
      <c r="C717" s="16">
        <v>93</v>
      </c>
      <c r="D717" s="16" t="s">
        <v>4458</v>
      </c>
      <c r="E717" s="16" t="s">
        <v>4605</v>
      </c>
      <c r="F717" s="16" t="s">
        <v>5401</v>
      </c>
      <c r="G717" s="16" t="s">
        <v>4571</v>
      </c>
      <c r="H717" s="16" t="s">
        <v>4584</v>
      </c>
      <c r="I717" s="16" t="s">
        <v>4584</v>
      </c>
      <c r="J717" s="17" t="s">
        <v>5365</v>
      </c>
      <c r="K717" s="18" t="e">
        <f t="shared" si="28"/>
        <v>#VALUE!</v>
      </c>
      <c r="L717" s="2">
        <v>1748436</v>
      </c>
      <c r="M717" s="2" t="s">
        <v>7243</v>
      </c>
      <c r="N717" s="2" t="s">
        <v>7244</v>
      </c>
      <c r="O717" s="2" t="s">
        <v>38</v>
      </c>
      <c r="P717" s="2" t="s">
        <v>1124</v>
      </c>
      <c r="Q717" s="2"/>
      <c r="R717" s="6">
        <v>38957</v>
      </c>
      <c r="S717" s="2" t="s">
        <v>39</v>
      </c>
      <c r="T717" s="7">
        <v>119353.2</v>
      </c>
      <c r="U717" s="7">
        <v>119353.2</v>
      </c>
      <c r="V717" s="2" t="s">
        <v>39</v>
      </c>
      <c r="W717" s="2" t="s">
        <v>39</v>
      </c>
      <c r="X717" s="2" t="s">
        <v>39</v>
      </c>
      <c r="Y717" s="2">
        <v>0</v>
      </c>
      <c r="Z717" s="2"/>
      <c r="AA717" s="48">
        <v>59676.6</v>
      </c>
      <c r="AB717" s="2">
        <v>0</v>
      </c>
      <c r="AC717" s="2" t="s">
        <v>41</v>
      </c>
      <c r="AD717" s="2">
        <v>0</v>
      </c>
      <c r="AE717" s="2" t="s">
        <v>42</v>
      </c>
      <c r="AF717" s="2" t="s">
        <v>43</v>
      </c>
      <c r="AG717" s="2"/>
      <c r="AH717" s="2" t="s">
        <v>44</v>
      </c>
      <c r="AI717" s="2" t="s">
        <v>89</v>
      </c>
      <c r="AJ717" s="2" t="s">
        <v>96</v>
      </c>
      <c r="AK717" s="2" t="s">
        <v>49</v>
      </c>
      <c r="AL717" s="2" t="s">
        <v>1005</v>
      </c>
      <c r="AM717" s="2" t="s">
        <v>51</v>
      </c>
      <c r="AN717" s="2" t="s">
        <v>1011</v>
      </c>
      <c r="AO717" s="2" t="s">
        <v>1012</v>
      </c>
      <c r="AP717" s="2" t="s">
        <v>218</v>
      </c>
      <c r="AQ717" s="2" t="s">
        <v>55</v>
      </c>
      <c r="AR717" s="2"/>
      <c r="AS717" s="2"/>
      <c r="AT717" s="363">
        <v>0</v>
      </c>
      <c r="AU717" s="2" t="s">
        <v>7245</v>
      </c>
      <c r="AV717" s="6">
        <v>41572</v>
      </c>
      <c r="AW717" s="39">
        <v>41599.50277777778</v>
      </c>
      <c r="AX717" s="2" t="s">
        <v>48</v>
      </c>
      <c r="AY717" s="7">
        <v>119353.2</v>
      </c>
      <c r="AZ717" s="3">
        <v>7001</v>
      </c>
      <c r="BA717" s="16" t="s">
        <v>16745</v>
      </c>
      <c r="BB717" s="16" t="s">
        <v>16746</v>
      </c>
    </row>
    <row r="718" spans="1:54" s="16" customFormat="1" x14ac:dyDescent="0.2">
      <c r="A718" s="382"/>
      <c r="B718" s="16" t="s">
        <v>4927</v>
      </c>
      <c r="C718" s="16">
        <v>82</v>
      </c>
      <c r="D718" s="16" t="s">
        <v>4458</v>
      </c>
      <c r="E718" s="16" t="s">
        <v>4593</v>
      </c>
      <c r="F718" s="16" t="s">
        <v>5401</v>
      </c>
      <c r="G718" s="16" t="s">
        <v>4568</v>
      </c>
      <c r="H718" s="16" t="s">
        <v>4569</v>
      </c>
      <c r="I718" s="16" t="s">
        <v>4570</v>
      </c>
      <c r="J718" s="17" t="s">
        <v>5365</v>
      </c>
      <c r="K718" s="18" t="e">
        <f t="shared" si="28"/>
        <v>#VALUE!</v>
      </c>
      <c r="L718" s="2">
        <v>1748638</v>
      </c>
      <c r="M718" s="2" t="s">
        <v>7246</v>
      </c>
      <c r="N718" s="2" t="s">
        <v>7247</v>
      </c>
      <c r="O718" s="2" t="s">
        <v>38</v>
      </c>
      <c r="P718" s="2" t="s">
        <v>7274</v>
      </c>
      <c r="Q718" s="2"/>
      <c r="R718" s="6">
        <v>41502</v>
      </c>
      <c r="S718" s="2" t="s">
        <v>39</v>
      </c>
      <c r="T718" s="7">
        <v>74351</v>
      </c>
      <c r="U718" s="7">
        <v>74351</v>
      </c>
      <c r="V718" s="2" t="s">
        <v>39</v>
      </c>
      <c r="W718" s="2" t="s">
        <v>39</v>
      </c>
      <c r="X718" s="2" t="s">
        <v>39</v>
      </c>
      <c r="Y718" s="2">
        <v>0</v>
      </c>
      <c r="Z718" s="2"/>
      <c r="AA718" s="48">
        <v>37175.5</v>
      </c>
      <c r="AB718" s="2">
        <v>0</v>
      </c>
      <c r="AC718" s="2" t="s">
        <v>41</v>
      </c>
      <c r="AD718" s="2">
        <v>0</v>
      </c>
      <c r="AE718" s="2" t="s">
        <v>42</v>
      </c>
      <c r="AF718" s="2" t="s">
        <v>43</v>
      </c>
      <c r="AG718" s="2"/>
      <c r="AH718" s="2" t="s">
        <v>44</v>
      </c>
      <c r="AI718" s="2" t="s">
        <v>89</v>
      </c>
      <c r="AJ718" s="2" t="s">
        <v>96</v>
      </c>
      <c r="AK718" s="2" t="s">
        <v>97</v>
      </c>
      <c r="AL718" s="2" t="s">
        <v>421</v>
      </c>
      <c r="AM718" s="2" t="s">
        <v>51</v>
      </c>
      <c r="AN718" s="2" t="s">
        <v>1302</v>
      </c>
      <c r="AO718" s="2" t="s">
        <v>171</v>
      </c>
      <c r="AP718" s="2" t="s">
        <v>54</v>
      </c>
      <c r="AQ718" s="2" t="s">
        <v>55</v>
      </c>
      <c r="AR718" s="2"/>
      <c r="AS718" s="2"/>
      <c r="AT718" s="363">
        <v>0</v>
      </c>
      <c r="AU718" s="2" t="s">
        <v>7248</v>
      </c>
      <c r="AV718" s="6">
        <v>41565</v>
      </c>
      <c r="AW718" s="39">
        <v>41599.611111111109</v>
      </c>
      <c r="AX718" s="2" t="s">
        <v>48</v>
      </c>
      <c r="AY718" s="7">
        <v>74351</v>
      </c>
      <c r="AZ718" s="3">
        <v>5012</v>
      </c>
      <c r="BA718" s="16" t="s">
        <v>16747</v>
      </c>
      <c r="BB718" s="16" t="s">
        <v>16748</v>
      </c>
    </row>
    <row r="719" spans="1:54" s="16" customFormat="1" x14ac:dyDescent="0.2">
      <c r="A719" s="382"/>
      <c r="B719" s="16" t="s">
        <v>4927</v>
      </c>
      <c r="C719" s="16">
        <v>93</v>
      </c>
      <c r="D719" s="16" t="s">
        <v>4458</v>
      </c>
      <c r="E719" s="16" t="s">
        <v>4904</v>
      </c>
      <c r="F719" s="16" t="s">
        <v>4604</v>
      </c>
      <c r="G719" s="16" t="s">
        <v>4582</v>
      </c>
      <c r="H719" s="16" t="s">
        <v>4569</v>
      </c>
      <c r="I719" s="16" t="s">
        <v>9409</v>
      </c>
      <c r="J719" s="17" t="s">
        <v>5365</v>
      </c>
      <c r="K719" s="18" t="e">
        <f t="shared" si="28"/>
        <v>#VALUE!</v>
      </c>
      <c r="L719" s="2">
        <v>1748947</v>
      </c>
      <c r="M719" s="2" t="s">
        <v>7249</v>
      </c>
      <c r="N719" s="2" t="s">
        <v>7250</v>
      </c>
      <c r="O719" s="2" t="s">
        <v>38</v>
      </c>
      <c r="P719" s="2" t="s">
        <v>7266</v>
      </c>
      <c r="Q719" s="2"/>
      <c r="R719" s="6">
        <v>41344</v>
      </c>
      <c r="S719" s="2" t="s">
        <v>39</v>
      </c>
      <c r="T719" s="7">
        <v>21000</v>
      </c>
      <c r="U719" s="7">
        <v>21000</v>
      </c>
      <c r="V719" s="2" t="s">
        <v>39</v>
      </c>
      <c r="W719" s="2" t="s">
        <v>39</v>
      </c>
      <c r="X719" s="2" t="s">
        <v>39</v>
      </c>
      <c r="Y719" s="2">
        <v>0</v>
      </c>
      <c r="Z719" s="2"/>
      <c r="AA719" s="48">
        <v>10500</v>
      </c>
      <c r="AB719" s="2">
        <v>0</v>
      </c>
      <c r="AC719" s="2" t="s">
        <v>41</v>
      </c>
      <c r="AD719" s="2">
        <v>0</v>
      </c>
      <c r="AE719" s="2" t="s">
        <v>42</v>
      </c>
      <c r="AF719" s="2" t="s">
        <v>43</v>
      </c>
      <c r="AG719" s="2"/>
      <c r="AH719" s="2" t="s">
        <v>44</v>
      </c>
      <c r="AI719" s="2" t="s">
        <v>89</v>
      </c>
      <c r="AJ719" s="2" t="s">
        <v>6164</v>
      </c>
      <c r="AK719" s="2" t="s">
        <v>97</v>
      </c>
      <c r="AL719" s="2" t="s">
        <v>50</v>
      </c>
      <c r="AM719" s="2" t="s">
        <v>51</v>
      </c>
      <c r="AN719" s="2" t="s">
        <v>168</v>
      </c>
      <c r="AO719" s="2" t="s">
        <v>162</v>
      </c>
      <c r="AP719" s="2" t="s">
        <v>163</v>
      </c>
      <c r="AQ719" s="2" t="s">
        <v>55</v>
      </c>
      <c r="AR719" s="2"/>
      <c r="AS719" s="2"/>
      <c r="AT719" s="363">
        <v>0</v>
      </c>
      <c r="AU719" s="2" t="s">
        <v>7251</v>
      </c>
      <c r="AV719" s="6">
        <v>41580</v>
      </c>
      <c r="AW719" s="39">
        <v>41599.783333333333</v>
      </c>
      <c r="AX719" s="2" t="s">
        <v>48</v>
      </c>
      <c r="AY719" s="7">
        <v>21000</v>
      </c>
      <c r="AZ719" s="3">
        <v>5055</v>
      </c>
      <c r="BA719" s="16" t="s">
        <v>16749</v>
      </c>
      <c r="BB719" s="16" t="s">
        <v>16750</v>
      </c>
    </row>
    <row r="720" spans="1:54" s="16" customFormat="1" x14ac:dyDescent="0.2">
      <c r="A720" s="382"/>
      <c r="B720" s="16" t="s">
        <v>4927</v>
      </c>
      <c r="C720" s="16">
        <v>82</v>
      </c>
      <c r="D720" s="16" t="s">
        <v>4458</v>
      </c>
      <c r="E720" s="16" t="s">
        <v>4607</v>
      </c>
      <c r="F720" s="16" t="s">
        <v>5401</v>
      </c>
      <c r="G720" s="16" t="s">
        <v>4568</v>
      </c>
      <c r="H720" s="16" t="s">
        <v>4567</v>
      </c>
      <c r="I720" s="16" t="s">
        <v>7440</v>
      </c>
      <c r="J720" s="17" t="s">
        <v>5365</v>
      </c>
      <c r="K720" s="18" t="e">
        <f t="shared" si="28"/>
        <v>#VALUE!</v>
      </c>
      <c r="L720" s="2">
        <v>1748995</v>
      </c>
      <c r="M720" s="2" t="s">
        <v>7252</v>
      </c>
      <c r="N720" s="2" t="s">
        <v>7253</v>
      </c>
      <c r="O720" s="2" t="s">
        <v>38</v>
      </c>
      <c r="P720" s="2" t="s">
        <v>7275</v>
      </c>
      <c r="Q720" s="2"/>
      <c r="R720" s="6">
        <v>40985</v>
      </c>
      <c r="S720" s="2" t="s">
        <v>39</v>
      </c>
      <c r="T720" s="7">
        <v>81000</v>
      </c>
      <c r="U720" s="7">
        <v>90000</v>
      </c>
      <c r="V720" s="2" t="s">
        <v>39</v>
      </c>
      <c r="W720" s="2" t="s">
        <v>39</v>
      </c>
      <c r="X720" s="2" t="s">
        <v>39</v>
      </c>
      <c r="Y720" s="2">
        <v>0</v>
      </c>
      <c r="Z720" s="2"/>
      <c r="AA720" s="48">
        <v>40500</v>
      </c>
      <c r="AB720" s="2">
        <v>0</v>
      </c>
      <c r="AC720" s="2" t="s">
        <v>41</v>
      </c>
      <c r="AD720" s="2">
        <v>0</v>
      </c>
      <c r="AE720" s="2" t="s">
        <v>42</v>
      </c>
      <c r="AF720" s="2" t="s">
        <v>43</v>
      </c>
      <c r="AG720" s="2"/>
      <c r="AH720" s="2" t="s">
        <v>44</v>
      </c>
      <c r="AI720" s="2" t="s">
        <v>89</v>
      </c>
      <c r="AJ720" s="2" t="s">
        <v>2078</v>
      </c>
      <c r="AK720" s="2" t="s">
        <v>49</v>
      </c>
      <c r="AL720" s="2" t="s">
        <v>160</v>
      </c>
      <c r="AM720" s="2" t="s">
        <v>51</v>
      </c>
      <c r="AN720" s="2" t="s">
        <v>997</v>
      </c>
      <c r="AO720" s="2" t="s">
        <v>53</v>
      </c>
      <c r="AP720" s="2" t="s">
        <v>54</v>
      </c>
      <c r="AQ720" s="2" t="s">
        <v>55</v>
      </c>
      <c r="AR720" s="2"/>
      <c r="AS720" s="2"/>
      <c r="AT720" s="363">
        <v>0</v>
      </c>
      <c r="AU720" s="2" t="s">
        <v>7254</v>
      </c>
      <c r="AV720" s="6">
        <v>41586</v>
      </c>
      <c r="AW720" s="39">
        <v>41599.930555555555</v>
      </c>
      <c r="AX720" s="2" t="s">
        <v>48</v>
      </c>
      <c r="AY720" s="7">
        <v>81000</v>
      </c>
      <c r="AZ720" s="3">
        <v>5043</v>
      </c>
      <c r="BA720" s="16" t="s">
        <v>16751</v>
      </c>
      <c r="BB720" s="16" t="s">
        <v>16752</v>
      </c>
    </row>
    <row r="721" spans="1:54" s="16" customFormat="1" x14ac:dyDescent="0.2">
      <c r="A721" s="382"/>
      <c r="B721" s="16" t="s">
        <v>4927</v>
      </c>
      <c r="C721" s="16">
        <v>93</v>
      </c>
      <c r="D721" s="16" t="s">
        <v>4458</v>
      </c>
      <c r="E721" s="16" t="s">
        <v>4597</v>
      </c>
      <c r="F721" s="16" t="s">
        <v>5401</v>
      </c>
      <c r="G721" s="16" t="s">
        <v>4571</v>
      </c>
      <c r="H721" s="16" t="s">
        <v>4584</v>
      </c>
      <c r="I721" s="16" t="s">
        <v>4584</v>
      </c>
      <c r="J721" s="17" t="s">
        <v>5365</v>
      </c>
      <c r="K721" s="18" t="e">
        <f t="shared" si="28"/>
        <v>#VALUE!</v>
      </c>
      <c r="L721" s="2">
        <v>1749107</v>
      </c>
      <c r="M721" s="2" t="s">
        <v>7255</v>
      </c>
      <c r="N721" s="2" t="s">
        <v>7256</v>
      </c>
      <c r="O721" s="2" t="s">
        <v>38</v>
      </c>
      <c r="P721" s="2" t="s">
        <v>7276</v>
      </c>
      <c r="Q721" s="2"/>
      <c r="R721" s="6">
        <v>40554</v>
      </c>
      <c r="S721" s="2" t="s">
        <v>39</v>
      </c>
      <c r="T721" s="7">
        <v>11027</v>
      </c>
      <c r="U721" s="7">
        <v>11027</v>
      </c>
      <c r="V721" s="2" t="s">
        <v>39</v>
      </c>
      <c r="W721" s="2" t="s">
        <v>39</v>
      </c>
      <c r="X721" s="2" t="s">
        <v>39</v>
      </c>
      <c r="Y721" s="2">
        <v>0</v>
      </c>
      <c r="Z721" s="2"/>
      <c r="AA721" s="48">
        <v>5513.5</v>
      </c>
      <c r="AB721" s="2">
        <v>0</v>
      </c>
      <c r="AC721" s="2" t="s">
        <v>41</v>
      </c>
      <c r="AD721" s="2">
        <v>0</v>
      </c>
      <c r="AE721" s="2" t="s">
        <v>42</v>
      </c>
      <c r="AF721" s="2" t="s">
        <v>43</v>
      </c>
      <c r="AG721" s="2"/>
      <c r="AH721" s="2" t="s">
        <v>44</v>
      </c>
      <c r="AI721" s="2" t="s">
        <v>89</v>
      </c>
      <c r="AJ721" s="2" t="s">
        <v>2078</v>
      </c>
      <c r="AK721" s="2" t="s">
        <v>49</v>
      </c>
      <c r="AL721" s="2" t="s">
        <v>50</v>
      </c>
      <c r="AM721" s="2" t="s">
        <v>51</v>
      </c>
      <c r="AN721" s="2" t="s">
        <v>1745</v>
      </c>
      <c r="AO721" s="2" t="s">
        <v>53</v>
      </c>
      <c r="AP721" s="2" t="s">
        <v>54</v>
      </c>
      <c r="AQ721" s="2" t="s">
        <v>55</v>
      </c>
      <c r="AR721" s="2"/>
      <c r="AS721" s="2"/>
      <c r="AT721" s="363">
        <v>0</v>
      </c>
      <c r="AU721" s="2" t="s">
        <v>7257</v>
      </c>
      <c r="AV721" s="6">
        <v>41586</v>
      </c>
      <c r="AW721" s="39">
        <v>41600.021527777775</v>
      </c>
      <c r="AX721" s="2" t="s">
        <v>48</v>
      </c>
      <c r="AY721" s="7">
        <v>11027</v>
      </c>
      <c r="AZ721" s="3">
        <v>5030</v>
      </c>
      <c r="BA721" s="16" t="s">
        <v>16753</v>
      </c>
      <c r="BB721" s="16" t="s">
        <v>16754</v>
      </c>
    </row>
    <row r="722" spans="1:54" s="16" customFormat="1" x14ac:dyDescent="0.2">
      <c r="A722" s="382"/>
      <c r="B722" s="16" t="s">
        <v>4927</v>
      </c>
      <c r="C722" s="16">
        <v>93</v>
      </c>
      <c r="D722" s="16" t="s">
        <v>4458</v>
      </c>
      <c r="E722" s="16" t="s">
        <v>4629</v>
      </c>
      <c r="F722" s="16" t="s">
        <v>5401</v>
      </c>
      <c r="G722" s="16" t="s">
        <v>6330</v>
      </c>
      <c r="H722" s="16" t="s">
        <v>4569</v>
      </c>
      <c r="I722" s="16" t="s">
        <v>4578</v>
      </c>
      <c r="J722" s="17" t="s">
        <v>5365</v>
      </c>
      <c r="K722" s="18" t="e">
        <f t="shared" si="28"/>
        <v>#VALUE!</v>
      </c>
      <c r="L722" s="2">
        <v>1749837</v>
      </c>
      <c r="M722" s="2" t="s">
        <v>7258</v>
      </c>
      <c r="N722" s="2" t="s">
        <v>7259</v>
      </c>
      <c r="O722" s="2" t="s">
        <v>38</v>
      </c>
      <c r="P722" s="2" t="s">
        <v>7344</v>
      </c>
      <c r="Q722" s="2"/>
      <c r="R722" s="6">
        <v>40580</v>
      </c>
      <c r="S722" s="2" t="s">
        <v>39</v>
      </c>
      <c r="T722" s="7">
        <v>34474</v>
      </c>
      <c r="U722" s="7">
        <v>34474</v>
      </c>
      <c r="V722" s="2" t="s">
        <v>39</v>
      </c>
      <c r="W722" s="2" t="s">
        <v>39</v>
      </c>
      <c r="X722" s="2" t="s">
        <v>39</v>
      </c>
      <c r="Y722" s="2">
        <v>0</v>
      </c>
      <c r="Z722" s="2"/>
      <c r="AA722" s="48">
        <v>17237</v>
      </c>
      <c r="AB722" s="2">
        <v>0</v>
      </c>
      <c r="AC722" s="2" t="s">
        <v>41</v>
      </c>
      <c r="AD722" s="2">
        <v>0</v>
      </c>
      <c r="AE722" s="2" t="s">
        <v>42</v>
      </c>
      <c r="AF722" s="2" t="s">
        <v>43</v>
      </c>
      <c r="AG722" s="2"/>
      <c r="AH722" s="2" t="s">
        <v>44</v>
      </c>
      <c r="AI722" s="2" t="s">
        <v>89</v>
      </c>
      <c r="AJ722" s="2" t="s">
        <v>2078</v>
      </c>
      <c r="AK722" s="2" t="s">
        <v>97</v>
      </c>
      <c r="AL722" s="2" t="s">
        <v>50</v>
      </c>
      <c r="AM722" s="2" t="s">
        <v>51</v>
      </c>
      <c r="AN722" s="2" t="s">
        <v>69</v>
      </c>
      <c r="AO722" s="2" t="s">
        <v>53</v>
      </c>
      <c r="AP722" s="2" t="s">
        <v>54</v>
      </c>
      <c r="AQ722" s="2" t="s">
        <v>55</v>
      </c>
      <c r="AR722" s="2"/>
      <c r="AS722" s="2"/>
      <c r="AT722" s="363">
        <v>0</v>
      </c>
      <c r="AU722" s="2" t="s">
        <v>7260</v>
      </c>
      <c r="AV722" s="6">
        <v>41562</v>
      </c>
      <c r="AW722" s="39">
        <v>41600.931944444441</v>
      </c>
      <c r="AX722" s="2" t="s">
        <v>48</v>
      </c>
      <c r="AY722" s="7">
        <v>34474</v>
      </c>
      <c r="AZ722" s="3">
        <v>5050</v>
      </c>
      <c r="BA722" s="16" t="s">
        <v>16755</v>
      </c>
      <c r="BB722" s="16" t="s">
        <v>16756</v>
      </c>
    </row>
    <row r="723" spans="1:54" s="16" customFormat="1" x14ac:dyDescent="0.2">
      <c r="A723" s="382"/>
      <c r="B723" s="16" t="s">
        <v>4927</v>
      </c>
      <c r="C723" s="16">
        <v>93</v>
      </c>
      <c r="D723" s="16" t="s">
        <v>4458</v>
      </c>
      <c r="E723" s="35" t="s">
        <v>4592</v>
      </c>
      <c r="F723" s="16" t="s">
        <v>9407</v>
      </c>
      <c r="G723" s="16" t="s">
        <v>4571</v>
      </c>
      <c r="H723" s="16" t="s">
        <v>4569</v>
      </c>
      <c r="I723" s="16" t="s">
        <v>7439</v>
      </c>
      <c r="J723" s="17" t="s">
        <v>5365</v>
      </c>
      <c r="K723" s="18" t="e">
        <f t="shared" si="28"/>
        <v>#VALUE!</v>
      </c>
      <c r="L723" s="2">
        <v>1749933</v>
      </c>
      <c r="M723" s="2" t="s">
        <v>7261</v>
      </c>
      <c r="N723" s="2" t="s">
        <v>7262</v>
      </c>
      <c r="O723" s="2" t="s">
        <v>38</v>
      </c>
      <c r="P723" s="2" t="s">
        <v>7306</v>
      </c>
      <c r="Q723" s="2"/>
      <c r="R723" s="6">
        <v>41344</v>
      </c>
      <c r="S723" s="2" t="s">
        <v>39</v>
      </c>
      <c r="T723" s="7">
        <v>18257.599999999999</v>
      </c>
      <c r="U723" s="7">
        <v>18257.599999999999</v>
      </c>
      <c r="V723" s="2" t="s">
        <v>39</v>
      </c>
      <c r="W723" s="2" t="s">
        <v>39</v>
      </c>
      <c r="X723" s="2" t="s">
        <v>39</v>
      </c>
      <c r="Y723" s="2">
        <v>0</v>
      </c>
      <c r="Z723" s="2"/>
      <c r="AA723" s="48">
        <v>9128.7999999999993</v>
      </c>
      <c r="AB723" s="2">
        <v>0</v>
      </c>
      <c r="AC723" s="2" t="s">
        <v>41</v>
      </c>
      <c r="AD723" s="2">
        <v>0</v>
      </c>
      <c r="AE723" s="2" t="s">
        <v>42</v>
      </c>
      <c r="AF723" s="2" t="s">
        <v>43</v>
      </c>
      <c r="AG723" s="2"/>
      <c r="AH723" s="2" t="s">
        <v>44</v>
      </c>
      <c r="AI723" s="2" t="s">
        <v>89</v>
      </c>
      <c r="AJ723" s="2" t="s">
        <v>6241</v>
      </c>
      <c r="AK723" s="2" t="s">
        <v>49</v>
      </c>
      <c r="AL723" s="2" t="s">
        <v>75</v>
      </c>
      <c r="AM723" s="2" t="s">
        <v>76</v>
      </c>
      <c r="AN723" s="2" t="s">
        <v>1220</v>
      </c>
      <c r="AO723" s="2" t="s">
        <v>908</v>
      </c>
      <c r="AP723" s="2" t="s">
        <v>218</v>
      </c>
      <c r="AQ723" s="2" t="s">
        <v>55</v>
      </c>
      <c r="AR723" s="2"/>
      <c r="AS723" s="2"/>
      <c r="AT723" s="363">
        <v>0</v>
      </c>
      <c r="AU723" s="2" t="s">
        <v>7263</v>
      </c>
      <c r="AV723" s="6">
        <v>41589</v>
      </c>
      <c r="AW723" s="39">
        <v>41601.000694444447</v>
      </c>
      <c r="AX723" s="2" t="s">
        <v>48</v>
      </c>
      <c r="AY723" s="7">
        <v>18257.599999999999</v>
      </c>
      <c r="AZ723" s="3">
        <v>7000</v>
      </c>
      <c r="BA723" s="16" t="s">
        <v>11991</v>
      </c>
      <c r="BB723" s="16" t="s">
        <v>12010</v>
      </c>
    </row>
    <row r="724" spans="1:54" s="16" customFormat="1" x14ac:dyDescent="0.2">
      <c r="A724" s="382"/>
      <c r="B724" s="16" t="s">
        <v>4927</v>
      </c>
      <c r="C724" s="16">
        <v>14</v>
      </c>
      <c r="D724" s="16" t="s">
        <v>4457</v>
      </c>
      <c r="E724" s="35" t="s">
        <v>4590</v>
      </c>
      <c r="F724" s="16" t="s">
        <v>5151</v>
      </c>
      <c r="G724" s="16" t="s">
        <v>7308</v>
      </c>
      <c r="H724" s="16" t="s">
        <v>4569</v>
      </c>
      <c r="I724" s="16" t="s">
        <v>4575</v>
      </c>
      <c r="J724" s="17" t="s">
        <v>5365</v>
      </c>
      <c r="K724" s="18" t="e">
        <f t="shared" si="28"/>
        <v>#VALUE!</v>
      </c>
      <c r="L724" s="2">
        <v>1750681</v>
      </c>
      <c r="M724" s="2" t="s">
        <v>7277</v>
      </c>
      <c r="N724" s="2" t="s">
        <v>7278</v>
      </c>
      <c r="O724" s="2" t="s">
        <v>1199</v>
      </c>
      <c r="P724" s="2" t="s">
        <v>7307</v>
      </c>
      <c r="Q724" s="2"/>
      <c r="R724" s="6">
        <v>41426</v>
      </c>
      <c r="S724" s="2" t="s">
        <v>39</v>
      </c>
      <c r="T724" s="7">
        <v>200000</v>
      </c>
      <c r="U724" s="7">
        <v>200000</v>
      </c>
      <c r="V724" s="2" t="s">
        <v>39</v>
      </c>
      <c r="W724" s="2" t="s">
        <v>39</v>
      </c>
      <c r="X724" s="2" t="s">
        <v>39</v>
      </c>
      <c r="Y724" s="2">
        <v>0</v>
      </c>
      <c r="Z724" s="2"/>
      <c r="AA724" s="48">
        <v>100000</v>
      </c>
      <c r="AB724" s="2">
        <v>0</v>
      </c>
      <c r="AC724" s="2" t="s">
        <v>41</v>
      </c>
      <c r="AD724" s="2">
        <v>0</v>
      </c>
      <c r="AE724" s="2" t="s">
        <v>42</v>
      </c>
      <c r="AF724" s="2" t="s">
        <v>43</v>
      </c>
      <c r="AG724" s="2"/>
      <c r="AH724" s="2" t="s">
        <v>44</v>
      </c>
      <c r="AI724" s="2" t="s">
        <v>3189</v>
      </c>
      <c r="AJ724" s="2" t="s">
        <v>2078</v>
      </c>
      <c r="AK724" s="2" t="s">
        <v>97</v>
      </c>
      <c r="AL724" s="2" t="s">
        <v>75</v>
      </c>
      <c r="AM724" s="2" t="s">
        <v>76</v>
      </c>
      <c r="AN724" s="2" t="s">
        <v>1126</v>
      </c>
      <c r="AO724" s="2" t="s">
        <v>162</v>
      </c>
      <c r="AP724" s="2" t="s">
        <v>163</v>
      </c>
      <c r="AQ724" s="2" t="s">
        <v>55</v>
      </c>
      <c r="AR724" s="2"/>
      <c r="AS724" s="2"/>
      <c r="AT724" s="363">
        <v>0</v>
      </c>
      <c r="AU724" s="2" t="s">
        <v>7279</v>
      </c>
      <c r="AV724" s="6">
        <v>41591</v>
      </c>
      <c r="AW724" s="39">
        <v>41604.057638888888</v>
      </c>
      <c r="AX724" s="2" t="s">
        <v>48</v>
      </c>
      <c r="AY724" s="7">
        <v>200000</v>
      </c>
      <c r="AZ724" s="3">
        <v>5002</v>
      </c>
      <c r="BA724" s="16" t="s">
        <v>7278</v>
      </c>
      <c r="BB724" s="16" t="s">
        <v>16757</v>
      </c>
    </row>
    <row r="725" spans="1:54" s="16" customFormat="1" x14ac:dyDescent="0.2">
      <c r="A725" s="382"/>
      <c r="B725" s="16" t="s">
        <v>4927</v>
      </c>
      <c r="C725" s="16">
        <v>93</v>
      </c>
      <c r="D725" s="16" t="s">
        <v>4458</v>
      </c>
      <c r="E725" s="16" t="s">
        <v>4592</v>
      </c>
      <c r="F725" s="16" t="s">
        <v>9407</v>
      </c>
      <c r="G725" s="16" t="s">
        <v>4573</v>
      </c>
      <c r="H725" s="16" t="s">
        <v>4569</v>
      </c>
      <c r="I725" s="16" t="s">
        <v>4575</v>
      </c>
      <c r="J725" s="17" t="s">
        <v>5365</v>
      </c>
      <c r="K725" s="18" t="e">
        <f t="shared" si="28"/>
        <v>#VALUE!</v>
      </c>
      <c r="L725" s="2">
        <v>1751082</v>
      </c>
      <c r="M725" s="2" t="s">
        <v>7280</v>
      </c>
      <c r="N725" s="2" t="s">
        <v>7281</v>
      </c>
      <c r="O725" s="2" t="s">
        <v>38</v>
      </c>
      <c r="P725" s="2" t="s">
        <v>7345</v>
      </c>
      <c r="Q725" s="2"/>
      <c r="R725" s="6">
        <v>39859</v>
      </c>
      <c r="S725" s="2" t="s">
        <v>39</v>
      </c>
      <c r="T725" s="7">
        <v>20000</v>
      </c>
      <c r="U725" s="7">
        <v>20000</v>
      </c>
      <c r="V725" s="2" t="s">
        <v>39</v>
      </c>
      <c r="W725" s="2" t="s">
        <v>39</v>
      </c>
      <c r="X725" s="2" t="s">
        <v>39</v>
      </c>
      <c r="Y725" s="2">
        <v>0</v>
      </c>
      <c r="Z725" s="2"/>
      <c r="AA725" s="48">
        <v>10000</v>
      </c>
      <c r="AB725" s="2">
        <v>0</v>
      </c>
      <c r="AC725" s="2" t="s">
        <v>41</v>
      </c>
      <c r="AD725" s="2">
        <v>0</v>
      </c>
      <c r="AE725" s="2" t="s">
        <v>42</v>
      </c>
      <c r="AF725" s="2" t="s">
        <v>43</v>
      </c>
      <c r="AG725" s="2"/>
      <c r="AH725" s="2" t="s">
        <v>44</v>
      </c>
      <c r="AI725" s="2" t="s">
        <v>89</v>
      </c>
      <c r="AJ725" s="2" t="s">
        <v>2078</v>
      </c>
      <c r="AK725" s="2" t="s">
        <v>49</v>
      </c>
      <c r="AL725" s="2" t="s">
        <v>50</v>
      </c>
      <c r="AM725" s="2" t="s">
        <v>51</v>
      </c>
      <c r="AN725" s="2" t="s">
        <v>1705</v>
      </c>
      <c r="AO725" s="2" t="s">
        <v>53</v>
      </c>
      <c r="AP725" s="2" t="s">
        <v>54</v>
      </c>
      <c r="AQ725" s="2" t="s">
        <v>55</v>
      </c>
      <c r="AR725" s="2"/>
      <c r="AS725" s="2"/>
      <c r="AT725" s="363">
        <v>0</v>
      </c>
      <c r="AU725" s="2" t="s">
        <v>7282</v>
      </c>
      <c r="AV725" s="6">
        <v>41585</v>
      </c>
      <c r="AW725" s="39">
        <v>41604.53125</v>
      </c>
      <c r="AX725" s="2" t="s">
        <v>48</v>
      </c>
      <c r="AY725" s="7">
        <v>20000</v>
      </c>
      <c r="AZ725" s="3">
        <v>7000</v>
      </c>
      <c r="BA725" s="16" t="s">
        <v>16758</v>
      </c>
      <c r="BB725" s="16" t="s">
        <v>16759</v>
      </c>
    </row>
    <row r="726" spans="1:54" s="16" customFormat="1" x14ac:dyDescent="0.2">
      <c r="A726" s="382"/>
      <c r="B726" s="16" t="s">
        <v>4927</v>
      </c>
      <c r="C726" s="16">
        <v>14</v>
      </c>
      <c r="D726" s="16" t="s">
        <v>4457</v>
      </c>
      <c r="E726" s="35" t="s">
        <v>4623</v>
      </c>
      <c r="F726" s="16" t="s">
        <v>5151</v>
      </c>
      <c r="G726" s="16" t="s">
        <v>4902</v>
      </c>
      <c r="H726" s="16" t="s">
        <v>4569</v>
      </c>
      <c r="I726" s="16" t="s">
        <v>6826</v>
      </c>
      <c r="J726" s="17" t="s">
        <v>5365</v>
      </c>
      <c r="K726" s="18" t="e">
        <f t="shared" si="28"/>
        <v>#VALUE!</v>
      </c>
      <c r="L726" s="2">
        <v>1751131</v>
      </c>
      <c r="M726" s="2" t="s">
        <v>7283</v>
      </c>
      <c r="N726" s="2" t="s">
        <v>7284</v>
      </c>
      <c r="O726" s="2" t="s">
        <v>38</v>
      </c>
      <c r="P726" s="2" t="s">
        <v>7342</v>
      </c>
      <c r="Q726" s="2"/>
      <c r="R726" s="6">
        <v>41367</v>
      </c>
      <c r="S726" s="2" t="s">
        <v>39</v>
      </c>
      <c r="T726" s="7">
        <v>24238</v>
      </c>
      <c r="U726" s="7">
        <v>24238</v>
      </c>
      <c r="V726" s="2" t="s">
        <v>39</v>
      </c>
      <c r="W726" s="2" t="s">
        <v>39</v>
      </c>
      <c r="X726" s="2" t="s">
        <v>39</v>
      </c>
      <c r="Y726" s="2">
        <v>0</v>
      </c>
      <c r="Z726" s="2"/>
      <c r="AA726" s="48">
        <v>12119</v>
      </c>
      <c r="AB726" s="2">
        <v>0</v>
      </c>
      <c r="AC726" s="2" t="s">
        <v>41</v>
      </c>
      <c r="AD726" s="2">
        <v>0</v>
      </c>
      <c r="AE726" s="2" t="s">
        <v>42</v>
      </c>
      <c r="AF726" s="2" t="s">
        <v>43</v>
      </c>
      <c r="AG726" s="2"/>
      <c r="AH726" s="2" t="s">
        <v>44</v>
      </c>
      <c r="AI726" s="2" t="s">
        <v>3189</v>
      </c>
      <c r="AJ726" s="2" t="s">
        <v>2932</v>
      </c>
      <c r="AK726" s="2" t="s">
        <v>49</v>
      </c>
      <c r="AL726" s="2" t="s">
        <v>75</v>
      </c>
      <c r="AM726" s="2" t="s">
        <v>76</v>
      </c>
      <c r="AN726" s="2" t="s">
        <v>307</v>
      </c>
      <c r="AO726" s="2" t="s">
        <v>171</v>
      </c>
      <c r="AP726" s="2" t="s">
        <v>7285</v>
      </c>
      <c r="AQ726" s="2" t="s">
        <v>5681</v>
      </c>
      <c r="AR726" s="2"/>
      <c r="AS726" s="2"/>
      <c r="AT726" s="363">
        <v>0</v>
      </c>
      <c r="AU726" s="2" t="s">
        <v>7286</v>
      </c>
      <c r="AV726" s="6">
        <v>41537</v>
      </c>
      <c r="AW726" s="39">
        <v>41604.59097222222</v>
      </c>
      <c r="AX726" s="2" t="s">
        <v>48</v>
      </c>
      <c r="AY726" s="7">
        <v>24238</v>
      </c>
      <c r="AZ726" s="3">
        <v>5008</v>
      </c>
      <c r="BA726" s="16" t="s">
        <v>16760</v>
      </c>
      <c r="BB726" s="16" t="s">
        <v>16761</v>
      </c>
    </row>
    <row r="727" spans="1:54" s="16" customFormat="1" x14ac:dyDescent="0.2">
      <c r="A727" s="382"/>
      <c r="B727" s="16" t="s">
        <v>4927</v>
      </c>
      <c r="C727" s="16">
        <v>82</v>
      </c>
      <c r="D727" s="16" t="s">
        <v>4458</v>
      </c>
      <c r="E727" s="16" t="s">
        <v>4593</v>
      </c>
      <c r="F727" s="16" t="s">
        <v>5401</v>
      </c>
      <c r="G727" s="16" t="s">
        <v>4568</v>
      </c>
      <c r="H727" s="16" t="s">
        <v>4584</v>
      </c>
      <c r="I727" s="16" t="s">
        <v>4584</v>
      </c>
      <c r="J727" s="17" t="s">
        <v>5365</v>
      </c>
      <c r="K727" s="18" t="e">
        <f t="shared" si="28"/>
        <v>#VALUE!</v>
      </c>
      <c r="L727" s="2">
        <v>1751423</v>
      </c>
      <c r="M727" s="2" t="s">
        <v>7287</v>
      </c>
      <c r="N727" s="2" t="s">
        <v>7288</v>
      </c>
      <c r="O727" s="2" t="s">
        <v>38</v>
      </c>
      <c r="P727" s="2" t="s">
        <v>7309</v>
      </c>
      <c r="Q727" s="2"/>
      <c r="R727" s="6">
        <v>41455</v>
      </c>
      <c r="S727" s="2" t="s">
        <v>39</v>
      </c>
      <c r="T727" s="7">
        <v>80000</v>
      </c>
      <c r="U727" s="7">
        <v>80000</v>
      </c>
      <c r="V727" s="2" t="s">
        <v>39</v>
      </c>
      <c r="W727" s="2" t="s">
        <v>39</v>
      </c>
      <c r="X727" s="2" t="s">
        <v>39</v>
      </c>
      <c r="Y727" s="2">
        <v>0</v>
      </c>
      <c r="Z727" s="2"/>
      <c r="AA727" s="48">
        <v>40000</v>
      </c>
      <c r="AB727" s="2">
        <v>0</v>
      </c>
      <c r="AC727" s="2" t="s">
        <v>41</v>
      </c>
      <c r="AD727" s="2">
        <v>0</v>
      </c>
      <c r="AE727" s="2" t="s">
        <v>42</v>
      </c>
      <c r="AF727" s="2" t="s">
        <v>43</v>
      </c>
      <c r="AG727" s="2"/>
      <c r="AH727" s="2" t="s">
        <v>44</v>
      </c>
      <c r="AI727" s="2" t="s">
        <v>89</v>
      </c>
      <c r="AJ727" s="2" t="s">
        <v>96</v>
      </c>
      <c r="AK727" s="2" t="s">
        <v>49</v>
      </c>
      <c r="AL727" s="2" t="s">
        <v>68</v>
      </c>
      <c r="AM727" s="2" t="s">
        <v>51</v>
      </c>
      <c r="AN727" s="2" t="s">
        <v>266</v>
      </c>
      <c r="AO727" s="2" t="s">
        <v>206</v>
      </c>
      <c r="AP727" s="2" t="s">
        <v>4380</v>
      </c>
      <c r="AQ727" s="2" t="s">
        <v>55</v>
      </c>
      <c r="AR727" s="2"/>
      <c r="AS727" s="2"/>
      <c r="AT727" s="363">
        <v>0</v>
      </c>
      <c r="AU727" s="2" t="s">
        <v>7289</v>
      </c>
      <c r="AV727" s="6">
        <v>41589</v>
      </c>
      <c r="AW727" s="39">
        <v>41604.938888888886</v>
      </c>
      <c r="AX727" s="2" t="s">
        <v>48</v>
      </c>
      <c r="AY727" s="7">
        <v>80000</v>
      </c>
      <c r="AZ727" s="3">
        <v>5012</v>
      </c>
      <c r="BA727" s="16" t="s">
        <v>16762</v>
      </c>
      <c r="BB727" s="16" t="s">
        <v>16763</v>
      </c>
    </row>
    <row r="728" spans="1:54" s="16" customFormat="1" x14ac:dyDescent="0.2">
      <c r="A728" s="382"/>
      <c r="B728" s="16" t="s">
        <v>4927</v>
      </c>
      <c r="C728" s="16">
        <v>93</v>
      </c>
      <c r="D728" s="16" t="s">
        <v>4458</v>
      </c>
      <c r="E728" s="35" t="s">
        <v>4904</v>
      </c>
      <c r="F728" s="16" t="s">
        <v>4604</v>
      </c>
      <c r="G728" s="16" t="s">
        <v>4573</v>
      </c>
      <c r="H728" s="16" t="s">
        <v>4569</v>
      </c>
      <c r="I728" s="16" t="s">
        <v>4570</v>
      </c>
      <c r="J728" s="17" t="s">
        <v>5365</v>
      </c>
      <c r="K728" s="18" t="e">
        <f t="shared" si="28"/>
        <v>#VALUE!</v>
      </c>
      <c r="L728" s="2">
        <v>1751593</v>
      </c>
      <c r="M728" s="2" t="s">
        <v>7290</v>
      </c>
      <c r="N728" s="2" t="s">
        <v>7291</v>
      </c>
      <c r="O728" s="2" t="s">
        <v>38</v>
      </c>
      <c r="P728" s="2" t="s">
        <v>7310</v>
      </c>
      <c r="Q728" s="2"/>
      <c r="R728" s="6">
        <v>41000</v>
      </c>
      <c r="S728" s="2" t="s">
        <v>39</v>
      </c>
      <c r="T728" s="7">
        <v>35000</v>
      </c>
      <c r="U728" s="7">
        <v>35000</v>
      </c>
      <c r="V728" s="2" t="s">
        <v>39</v>
      </c>
      <c r="W728" s="2" t="s">
        <v>39</v>
      </c>
      <c r="X728" s="2" t="s">
        <v>39</v>
      </c>
      <c r="Y728" s="2">
        <v>0</v>
      </c>
      <c r="Z728" s="2"/>
      <c r="AA728" s="48">
        <v>17500</v>
      </c>
      <c r="AB728" s="2">
        <v>0</v>
      </c>
      <c r="AC728" s="2" t="s">
        <v>41</v>
      </c>
      <c r="AD728" s="2">
        <v>0</v>
      </c>
      <c r="AE728" s="2" t="s">
        <v>42</v>
      </c>
      <c r="AF728" s="2" t="s">
        <v>43</v>
      </c>
      <c r="AG728" s="2"/>
      <c r="AH728" s="2" t="s">
        <v>44</v>
      </c>
      <c r="AI728" s="2" t="s">
        <v>89</v>
      </c>
      <c r="AJ728" s="2" t="s">
        <v>6164</v>
      </c>
      <c r="AK728" s="2" t="s">
        <v>49</v>
      </c>
      <c r="AL728" s="2" t="s">
        <v>91</v>
      </c>
      <c r="AM728" s="2" t="s">
        <v>51</v>
      </c>
      <c r="AN728" s="2" t="s">
        <v>266</v>
      </c>
      <c r="AO728" s="2" t="s">
        <v>206</v>
      </c>
      <c r="AP728" s="2" t="s">
        <v>4380</v>
      </c>
      <c r="AQ728" s="2" t="s">
        <v>55</v>
      </c>
      <c r="AR728" s="2"/>
      <c r="AS728" s="2"/>
      <c r="AT728" s="363">
        <v>0</v>
      </c>
      <c r="AU728" s="2" t="s">
        <v>7292</v>
      </c>
      <c r="AV728" s="6">
        <v>41594</v>
      </c>
      <c r="AW728" s="39">
        <v>41605.133333333331</v>
      </c>
      <c r="AX728" s="2" t="s">
        <v>48</v>
      </c>
      <c r="AY728" s="7">
        <v>35000</v>
      </c>
      <c r="AZ728" s="3">
        <v>5055</v>
      </c>
      <c r="BA728" s="16" t="s">
        <v>16764</v>
      </c>
      <c r="BB728" s="16" t="s">
        <v>16765</v>
      </c>
    </row>
    <row r="729" spans="1:54" s="16" customFormat="1" x14ac:dyDescent="0.2">
      <c r="A729" s="382"/>
      <c r="B729" s="16" t="s">
        <v>4927</v>
      </c>
      <c r="C729" s="16">
        <v>82</v>
      </c>
      <c r="D729" s="16" t="s">
        <v>4458</v>
      </c>
      <c r="E729" s="16" t="s">
        <v>4593</v>
      </c>
      <c r="F729" s="16" t="s">
        <v>5401</v>
      </c>
      <c r="G729" s="16" t="s">
        <v>4573</v>
      </c>
      <c r="H729" s="16" t="s">
        <v>4569</v>
      </c>
      <c r="I729" s="16" t="s">
        <v>6342</v>
      </c>
      <c r="J729" s="17" t="s">
        <v>5365</v>
      </c>
      <c r="K729" s="18" t="e">
        <f t="shared" ref="K729:K760" si="29">AW729-J729</f>
        <v>#VALUE!</v>
      </c>
      <c r="L729" s="2">
        <v>1752000</v>
      </c>
      <c r="M729" s="2" t="s">
        <v>7293</v>
      </c>
      <c r="N729" s="2" t="s">
        <v>7294</v>
      </c>
      <c r="O729" s="2" t="s">
        <v>38</v>
      </c>
      <c r="P729" s="2" t="s">
        <v>7343</v>
      </c>
      <c r="Q729" s="2"/>
      <c r="R729" s="6">
        <v>40866</v>
      </c>
      <c r="S729" s="2" t="s">
        <v>39</v>
      </c>
      <c r="T729" s="7">
        <v>103000</v>
      </c>
      <c r="U729" s="7">
        <v>103000</v>
      </c>
      <c r="V729" s="2" t="s">
        <v>39</v>
      </c>
      <c r="W729" s="2" t="s">
        <v>39</v>
      </c>
      <c r="X729" s="2" t="s">
        <v>39</v>
      </c>
      <c r="Y729" s="2">
        <v>0</v>
      </c>
      <c r="Z729" s="2"/>
      <c r="AA729" s="48">
        <v>51500</v>
      </c>
      <c r="AB729" s="2">
        <v>0</v>
      </c>
      <c r="AC729" s="2" t="s">
        <v>41</v>
      </c>
      <c r="AD729" s="2">
        <v>0</v>
      </c>
      <c r="AE729" s="2" t="s">
        <v>42</v>
      </c>
      <c r="AF729" s="2" t="s">
        <v>43</v>
      </c>
      <c r="AG729" s="2"/>
      <c r="AH729" s="2" t="s">
        <v>44</v>
      </c>
      <c r="AI729" s="2" t="s">
        <v>89</v>
      </c>
      <c r="AJ729" s="2" t="s">
        <v>2078</v>
      </c>
      <c r="AK729" s="2" t="s">
        <v>97</v>
      </c>
      <c r="AL729" s="2" t="s">
        <v>160</v>
      </c>
      <c r="AM729" s="2" t="s">
        <v>51</v>
      </c>
      <c r="AN729" s="2" t="s">
        <v>779</v>
      </c>
      <c r="AO729" s="2" t="s">
        <v>53</v>
      </c>
      <c r="AP729" s="2" t="s">
        <v>54</v>
      </c>
      <c r="AQ729" s="2" t="s">
        <v>55</v>
      </c>
      <c r="AR729" s="2"/>
      <c r="AS729" s="2"/>
      <c r="AT729" s="363">
        <v>0</v>
      </c>
      <c r="AU729" s="2" t="s">
        <v>7295</v>
      </c>
      <c r="AV729" s="6">
        <v>41586</v>
      </c>
      <c r="AW729" s="39">
        <v>41605.554166666669</v>
      </c>
      <c r="AX729" s="2" t="s">
        <v>48</v>
      </c>
      <c r="AY729" s="7">
        <v>103000</v>
      </c>
      <c r="AZ729" s="3">
        <v>5012</v>
      </c>
      <c r="BA729" s="16" t="s">
        <v>16766</v>
      </c>
      <c r="BB729" s="16" t="s">
        <v>16767</v>
      </c>
    </row>
    <row r="730" spans="1:54" s="16" customFormat="1" x14ac:dyDescent="0.2">
      <c r="A730" s="382"/>
      <c r="B730" s="16" t="s">
        <v>4927</v>
      </c>
      <c r="C730" s="16">
        <v>82</v>
      </c>
      <c r="D730" s="16" t="s">
        <v>4458</v>
      </c>
      <c r="E730" s="16" t="s">
        <v>4593</v>
      </c>
      <c r="F730" s="16" t="s">
        <v>5401</v>
      </c>
      <c r="G730" s="16" t="s">
        <v>6881</v>
      </c>
      <c r="H730" s="16" t="s">
        <v>4569</v>
      </c>
      <c r="I730" s="16" t="s">
        <v>4570</v>
      </c>
      <c r="J730" s="17" t="s">
        <v>5365</v>
      </c>
      <c r="K730" s="18" t="e">
        <f t="shared" si="29"/>
        <v>#VALUE!</v>
      </c>
      <c r="L730" s="2">
        <v>1752390</v>
      </c>
      <c r="M730" s="2" t="s">
        <v>7296</v>
      </c>
      <c r="N730" s="2" t="s">
        <v>7297</v>
      </c>
      <c r="O730" s="2" t="s">
        <v>38</v>
      </c>
      <c r="P730" s="2" t="s">
        <v>7346</v>
      </c>
      <c r="Q730" s="2"/>
      <c r="R730" s="6">
        <v>41002</v>
      </c>
      <c r="S730" s="2" t="s">
        <v>39</v>
      </c>
      <c r="T730" s="7">
        <v>3000</v>
      </c>
      <c r="U730" s="7">
        <v>3000</v>
      </c>
      <c r="V730" s="2" t="s">
        <v>39</v>
      </c>
      <c r="W730" s="2" t="s">
        <v>39</v>
      </c>
      <c r="X730" s="2" t="s">
        <v>39</v>
      </c>
      <c r="Y730" s="2">
        <v>0</v>
      </c>
      <c r="Z730" s="2"/>
      <c r="AA730" s="48">
        <v>1500</v>
      </c>
      <c r="AB730" s="2">
        <v>0</v>
      </c>
      <c r="AC730" s="2" t="s">
        <v>41</v>
      </c>
      <c r="AD730" s="2">
        <v>0</v>
      </c>
      <c r="AE730" s="2" t="s">
        <v>42</v>
      </c>
      <c r="AF730" s="2" t="s">
        <v>43</v>
      </c>
      <c r="AG730" s="2"/>
      <c r="AH730" s="2" t="s">
        <v>44</v>
      </c>
      <c r="AI730" s="2" t="s">
        <v>89</v>
      </c>
      <c r="AJ730" s="2" t="s">
        <v>2078</v>
      </c>
      <c r="AK730" s="2" t="s">
        <v>49</v>
      </c>
      <c r="AL730" s="2" t="s">
        <v>991</v>
      </c>
      <c r="AM730" s="2" t="s">
        <v>51</v>
      </c>
      <c r="AN730" s="2" t="s">
        <v>307</v>
      </c>
      <c r="AO730" s="2" t="s">
        <v>171</v>
      </c>
      <c r="AP730" s="2" t="s">
        <v>54</v>
      </c>
      <c r="AQ730" s="2" t="s">
        <v>55</v>
      </c>
      <c r="AR730" s="2"/>
      <c r="AS730" s="2"/>
      <c r="AT730" s="363">
        <v>0</v>
      </c>
      <c r="AU730" s="2" t="s">
        <v>7298</v>
      </c>
      <c r="AV730" s="6">
        <v>41431</v>
      </c>
      <c r="AW730" s="39">
        <v>41605.913888888892</v>
      </c>
      <c r="AX730" s="2" t="s">
        <v>48</v>
      </c>
      <c r="AY730" s="7">
        <v>3000</v>
      </c>
      <c r="AZ730" s="3">
        <v>5012</v>
      </c>
      <c r="BA730" s="16" t="s">
        <v>16768</v>
      </c>
      <c r="BB730" s="16" t="s">
        <v>16769</v>
      </c>
    </row>
    <row r="731" spans="1:54" s="16" customFormat="1" x14ac:dyDescent="0.2">
      <c r="A731" s="382"/>
      <c r="B731" s="16" t="s">
        <v>4927</v>
      </c>
      <c r="C731" s="16">
        <v>93</v>
      </c>
      <c r="D731" s="16" t="s">
        <v>4458</v>
      </c>
      <c r="E731" s="16" t="s">
        <v>4629</v>
      </c>
      <c r="F731" s="16" t="s">
        <v>5401</v>
      </c>
      <c r="G731" s="16" t="s">
        <v>4582</v>
      </c>
      <c r="H731" s="16" t="s">
        <v>4569</v>
      </c>
      <c r="I731" s="16" t="s">
        <v>4570</v>
      </c>
      <c r="J731" s="17" t="s">
        <v>5365</v>
      </c>
      <c r="K731" s="18" t="e">
        <f t="shared" si="29"/>
        <v>#VALUE!</v>
      </c>
      <c r="L731" s="2">
        <v>1752992</v>
      </c>
      <c r="M731" s="2" t="s">
        <v>7299</v>
      </c>
      <c r="N731" s="2" t="s">
        <v>7300</v>
      </c>
      <c r="O731" s="2" t="s">
        <v>38</v>
      </c>
      <c r="P731" s="2" t="s">
        <v>7301</v>
      </c>
      <c r="Q731" s="2"/>
      <c r="R731" s="6">
        <v>41471</v>
      </c>
      <c r="S731" s="2" t="s">
        <v>39</v>
      </c>
      <c r="T731" s="7">
        <v>29412</v>
      </c>
      <c r="U731" s="7">
        <v>29412</v>
      </c>
      <c r="V731" s="2" t="s">
        <v>39</v>
      </c>
      <c r="W731" s="2" t="s">
        <v>39</v>
      </c>
      <c r="X731" s="2" t="s">
        <v>39</v>
      </c>
      <c r="Y731" s="5">
        <v>29412</v>
      </c>
      <c r="Z731" s="2" t="s">
        <v>41</v>
      </c>
      <c r="AA731" s="48">
        <v>14706</v>
      </c>
      <c r="AB731" s="2">
        <v>0</v>
      </c>
      <c r="AC731" s="2" t="s">
        <v>41</v>
      </c>
      <c r="AD731" s="2">
        <v>0</v>
      </c>
      <c r="AE731" s="2" t="s">
        <v>42</v>
      </c>
      <c r="AF731" s="2" t="s">
        <v>43</v>
      </c>
      <c r="AG731" s="2"/>
      <c r="AH731" s="2" t="s">
        <v>44</v>
      </c>
      <c r="AI731" s="2" t="s">
        <v>89</v>
      </c>
      <c r="AJ731" s="2" t="s">
        <v>2078</v>
      </c>
      <c r="AK731" s="2" t="s">
        <v>49</v>
      </c>
      <c r="AL731" s="2" t="s">
        <v>75</v>
      </c>
      <c r="AM731" s="2" t="s">
        <v>76</v>
      </c>
      <c r="AN731" s="2" t="s">
        <v>7302</v>
      </c>
      <c r="AO731" s="2" t="s">
        <v>162</v>
      </c>
      <c r="AP731" s="2" t="s">
        <v>163</v>
      </c>
      <c r="AQ731" s="2" t="s">
        <v>55</v>
      </c>
      <c r="AR731" s="2"/>
      <c r="AS731" s="2"/>
      <c r="AT731" s="363">
        <v>0</v>
      </c>
      <c r="AU731" s="2" t="s">
        <v>7303</v>
      </c>
      <c r="AV731" s="6">
        <v>41561</v>
      </c>
      <c r="AW731" s="39">
        <v>41606.510416666664</v>
      </c>
      <c r="AX731" s="2" t="s">
        <v>48</v>
      </c>
      <c r="AY731" s="7">
        <v>29412</v>
      </c>
      <c r="AZ731" s="3">
        <v>5050</v>
      </c>
      <c r="BA731" s="16" t="s">
        <v>16770</v>
      </c>
      <c r="BB731" s="16" t="s">
        <v>16771</v>
      </c>
    </row>
    <row r="732" spans="1:54" s="16" customFormat="1" x14ac:dyDescent="0.2">
      <c r="A732" s="382"/>
      <c r="B732" s="16" t="s">
        <v>4927</v>
      </c>
      <c r="C732" s="16">
        <v>93</v>
      </c>
      <c r="D732" s="16" t="s">
        <v>4458</v>
      </c>
      <c r="E732" s="35" t="s">
        <v>4597</v>
      </c>
      <c r="F732" s="16" t="s">
        <v>5401</v>
      </c>
      <c r="G732" s="16" t="s">
        <v>4571</v>
      </c>
      <c r="H732" s="16" t="s">
        <v>4569</v>
      </c>
      <c r="I732" s="16" t="s">
        <v>7439</v>
      </c>
      <c r="J732" s="17" t="s">
        <v>5365</v>
      </c>
      <c r="K732" s="18" t="e">
        <f t="shared" si="29"/>
        <v>#VALUE!</v>
      </c>
      <c r="L732" s="2">
        <v>1741164</v>
      </c>
      <c r="M732" s="2" t="s">
        <v>7311</v>
      </c>
      <c r="N732" s="2" t="s">
        <v>7312</v>
      </c>
      <c r="O732" s="2" t="s">
        <v>38</v>
      </c>
      <c r="P732" s="2" t="s">
        <v>7313</v>
      </c>
      <c r="Q732" s="2"/>
      <c r="R732" s="6">
        <v>41213</v>
      </c>
      <c r="S732" s="2" t="s">
        <v>39</v>
      </c>
      <c r="T732" s="7">
        <v>24550</v>
      </c>
      <c r="U732" s="7">
        <v>24550</v>
      </c>
      <c r="V732" s="2" t="s">
        <v>39</v>
      </c>
      <c r="W732" s="2" t="s">
        <v>39</v>
      </c>
      <c r="X732" s="2" t="s">
        <v>39</v>
      </c>
      <c r="Y732" s="5">
        <v>24550</v>
      </c>
      <c r="Z732" s="2" t="s">
        <v>41</v>
      </c>
      <c r="AA732" s="48">
        <v>12275</v>
      </c>
      <c r="AB732" s="2">
        <v>0</v>
      </c>
      <c r="AC732" s="2" t="s">
        <v>41</v>
      </c>
      <c r="AD732" s="2">
        <v>0</v>
      </c>
      <c r="AE732" s="2" t="s">
        <v>42</v>
      </c>
      <c r="AF732" s="2" t="s">
        <v>43</v>
      </c>
      <c r="AG732" s="2"/>
      <c r="AH732" s="2" t="s">
        <v>44</v>
      </c>
      <c r="AI732" s="2" t="s">
        <v>89</v>
      </c>
      <c r="AJ732" s="2" t="s">
        <v>7314</v>
      </c>
      <c r="AK732" s="2" t="s">
        <v>97</v>
      </c>
      <c r="AL732" s="2" t="s">
        <v>5424</v>
      </c>
      <c r="AM732" s="2" t="s">
        <v>51</v>
      </c>
      <c r="AN732" s="2" t="s">
        <v>69</v>
      </c>
      <c r="AO732" s="2" t="s">
        <v>53</v>
      </c>
      <c r="AP732" s="2" t="s">
        <v>54</v>
      </c>
      <c r="AQ732" s="2" t="s">
        <v>55</v>
      </c>
      <c r="AR732" s="2"/>
      <c r="AS732" s="2"/>
      <c r="AT732" s="363">
        <v>0</v>
      </c>
      <c r="AU732" s="2" t="s">
        <v>7315</v>
      </c>
      <c r="AV732" s="6">
        <v>41563</v>
      </c>
      <c r="AW732" s="39">
        <v>41584.607638888891</v>
      </c>
      <c r="AX732" s="2" t="s">
        <v>48</v>
      </c>
      <c r="AY732" s="7">
        <v>24550</v>
      </c>
      <c r="AZ732" s="3">
        <v>5030</v>
      </c>
      <c r="BA732" s="16" t="s">
        <v>16700</v>
      </c>
      <c r="BB732" s="16" t="s">
        <v>16772</v>
      </c>
    </row>
    <row r="733" spans="1:54" s="16" customFormat="1" x14ac:dyDescent="0.2">
      <c r="A733" s="382"/>
      <c r="B733" s="16" t="s">
        <v>4927</v>
      </c>
      <c r="C733" s="16">
        <v>93</v>
      </c>
      <c r="D733" s="16" t="s">
        <v>4458</v>
      </c>
      <c r="E733" s="35" t="s">
        <v>4597</v>
      </c>
      <c r="F733" s="16" t="s">
        <v>5401</v>
      </c>
      <c r="G733" s="16" t="s">
        <v>4571</v>
      </c>
      <c r="H733" s="16" t="s">
        <v>4569</v>
      </c>
      <c r="I733" s="16" t="s">
        <v>7439</v>
      </c>
      <c r="J733" s="17" t="s">
        <v>5365</v>
      </c>
      <c r="K733" s="18" t="e">
        <f t="shared" si="29"/>
        <v>#VALUE!</v>
      </c>
      <c r="L733" s="2">
        <v>1753520</v>
      </c>
      <c r="M733" s="2" t="s">
        <v>7316</v>
      </c>
      <c r="N733" s="2" t="s">
        <v>7317</v>
      </c>
      <c r="O733" s="2" t="s">
        <v>38</v>
      </c>
      <c r="P733" s="2" t="s">
        <v>7386</v>
      </c>
      <c r="Q733" s="2"/>
      <c r="R733" s="6">
        <v>41250</v>
      </c>
      <c r="S733" s="2" t="s">
        <v>39</v>
      </c>
      <c r="T733" s="7">
        <v>28033</v>
      </c>
      <c r="U733" s="7">
        <v>28033</v>
      </c>
      <c r="V733" s="2" t="s">
        <v>39</v>
      </c>
      <c r="W733" s="2" t="s">
        <v>39</v>
      </c>
      <c r="X733" s="2" t="s">
        <v>39</v>
      </c>
      <c r="Y733" s="2">
        <v>0</v>
      </c>
      <c r="Z733" s="2"/>
      <c r="AA733" s="48">
        <v>14016.5</v>
      </c>
      <c r="AB733" s="2">
        <v>0</v>
      </c>
      <c r="AC733" s="2" t="s">
        <v>41</v>
      </c>
      <c r="AD733" s="2">
        <v>0</v>
      </c>
      <c r="AE733" s="2" t="s">
        <v>42</v>
      </c>
      <c r="AF733" s="2" t="s">
        <v>43</v>
      </c>
      <c r="AG733" s="2"/>
      <c r="AH733" s="2" t="s">
        <v>44</v>
      </c>
      <c r="AI733" s="2" t="s">
        <v>89</v>
      </c>
      <c r="AJ733" s="2" t="s">
        <v>2078</v>
      </c>
      <c r="AK733" s="2" t="s">
        <v>49</v>
      </c>
      <c r="AL733" s="2" t="s">
        <v>91</v>
      </c>
      <c r="AM733" s="2" t="s">
        <v>51</v>
      </c>
      <c r="AN733" s="2" t="s">
        <v>7318</v>
      </c>
      <c r="AO733" s="2" t="s">
        <v>53</v>
      </c>
      <c r="AP733" s="2" t="s">
        <v>54</v>
      </c>
      <c r="AQ733" s="2" t="s">
        <v>55</v>
      </c>
      <c r="AR733" s="2"/>
      <c r="AS733" s="2"/>
      <c r="AT733" s="363">
        <v>0</v>
      </c>
      <c r="AU733" s="2" t="s">
        <v>7319</v>
      </c>
      <c r="AV733" s="6">
        <v>41591</v>
      </c>
      <c r="AW733" s="39">
        <v>41606.875</v>
      </c>
      <c r="AX733" s="2" t="s">
        <v>48</v>
      </c>
      <c r="AY733" s="7">
        <v>28033</v>
      </c>
      <c r="AZ733" s="3">
        <v>5030</v>
      </c>
      <c r="BA733" s="16" t="s">
        <v>16773</v>
      </c>
      <c r="BB733" s="16" t="s">
        <v>16774</v>
      </c>
    </row>
    <row r="734" spans="1:54" s="16" customFormat="1" x14ac:dyDescent="0.2">
      <c r="A734" s="382"/>
      <c r="B734" s="16" t="s">
        <v>4927</v>
      </c>
      <c r="C734" s="16">
        <v>82</v>
      </c>
      <c r="D734" s="16" t="s">
        <v>4458</v>
      </c>
      <c r="E734" s="35" t="s">
        <v>4626</v>
      </c>
      <c r="F734" s="16" t="s">
        <v>5401</v>
      </c>
      <c r="G734" s="16" t="s">
        <v>4573</v>
      </c>
      <c r="H734" s="16" t="s">
        <v>4569</v>
      </c>
      <c r="I734" s="16" t="s">
        <v>9408</v>
      </c>
      <c r="J734" s="17" t="s">
        <v>5365</v>
      </c>
      <c r="K734" s="18" t="e">
        <f t="shared" si="29"/>
        <v>#VALUE!</v>
      </c>
      <c r="L734" s="2">
        <v>1753563</v>
      </c>
      <c r="M734" s="2" t="s">
        <v>7320</v>
      </c>
      <c r="N734" s="2" t="s">
        <v>7321</v>
      </c>
      <c r="O734" s="2" t="s">
        <v>38</v>
      </c>
      <c r="P734" s="2" t="s">
        <v>7387</v>
      </c>
      <c r="Q734" s="2"/>
      <c r="R734" s="6">
        <v>41185</v>
      </c>
      <c r="S734" s="2" t="s">
        <v>39</v>
      </c>
      <c r="T734" s="7">
        <v>25000</v>
      </c>
      <c r="U734" s="7">
        <v>25000</v>
      </c>
      <c r="V734" s="2" t="s">
        <v>39</v>
      </c>
      <c r="W734" s="2" t="s">
        <v>39</v>
      </c>
      <c r="X734" s="2" t="s">
        <v>39</v>
      </c>
      <c r="Y734" s="2">
        <v>0</v>
      </c>
      <c r="Z734" s="2"/>
      <c r="AA734" s="48">
        <v>12500</v>
      </c>
      <c r="AB734" s="2">
        <v>0</v>
      </c>
      <c r="AC734" s="2" t="s">
        <v>41</v>
      </c>
      <c r="AD734" s="2">
        <v>0</v>
      </c>
      <c r="AE734" s="2" t="s">
        <v>42</v>
      </c>
      <c r="AF734" s="2" t="s">
        <v>43</v>
      </c>
      <c r="AG734" s="2"/>
      <c r="AH734" s="2" t="s">
        <v>44</v>
      </c>
      <c r="AI734" s="2" t="s">
        <v>4367</v>
      </c>
      <c r="AJ734" s="2" t="s">
        <v>2932</v>
      </c>
      <c r="AK734" s="2" t="s">
        <v>97</v>
      </c>
      <c r="AL734" s="2" t="s">
        <v>91</v>
      </c>
      <c r="AM734" s="2" t="s">
        <v>51</v>
      </c>
      <c r="AN734" s="2" t="s">
        <v>69</v>
      </c>
      <c r="AO734" s="2" t="s">
        <v>53</v>
      </c>
      <c r="AP734" s="2" t="s">
        <v>54</v>
      </c>
      <c r="AQ734" s="2" t="s">
        <v>55</v>
      </c>
      <c r="AR734" s="2"/>
      <c r="AS734" s="2"/>
      <c r="AT734" s="363">
        <v>0</v>
      </c>
      <c r="AU734" s="2" t="s">
        <v>7322</v>
      </c>
      <c r="AV734" s="6">
        <v>41591</v>
      </c>
      <c r="AW734" s="39">
        <v>41606.927083333336</v>
      </c>
      <c r="AX734" s="2" t="s">
        <v>48</v>
      </c>
      <c r="AY734" s="7">
        <v>25000</v>
      </c>
      <c r="AZ734" s="3">
        <v>8065</v>
      </c>
      <c r="BA734" s="16" t="s">
        <v>16775</v>
      </c>
      <c r="BB734" s="16" t="s">
        <v>16776</v>
      </c>
    </row>
    <row r="735" spans="1:54" s="16" customFormat="1" x14ac:dyDescent="0.2">
      <c r="A735" s="382"/>
      <c r="B735" s="16" t="s">
        <v>4927</v>
      </c>
      <c r="C735" s="16">
        <v>82</v>
      </c>
      <c r="D735" s="16" t="s">
        <v>4458</v>
      </c>
      <c r="E735" s="16" t="s">
        <v>4593</v>
      </c>
      <c r="F735" s="16" t="s">
        <v>5401</v>
      </c>
      <c r="G735" s="16" t="s">
        <v>4568</v>
      </c>
      <c r="H735" s="16" t="s">
        <v>4567</v>
      </c>
      <c r="I735" s="16" t="s">
        <v>7440</v>
      </c>
      <c r="J735" s="17" t="s">
        <v>5365</v>
      </c>
      <c r="K735" s="18" t="e">
        <f t="shared" si="29"/>
        <v>#VALUE!</v>
      </c>
      <c r="L735" s="2">
        <v>1753620</v>
      </c>
      <c r="M735" s="2" t="s">
        <v>7323</v>
      </c>
      <c r="N735" s="2" t="s">
        <v>7324</v>
      </c>
      <c r="O735" s="2" t="s">
        <v>38</v>
      </c>
      <c r="P735" s="2" t="s">
        <v>7388</v>
      </c>
      <c r="Q735" s="2"/>
      <c r="R735" s="6">
        <v>41187</v>
      </c>
      <c r="S735" s="2" t="s">
        <v>39</v>
      </c>
      <c r="T735" s="7">
        <v>234375</v>
      </c>
      <c r="U735" s="7">
        <v>250000</v>
      </c>
      <c r="V735" s="2" t="s">
        <v>39</v>
      </c>
      <c r="W735" s="2" t="s">
        <v>39</v>
      </c>
      <c r="X735" s="2" t="s">
        <v>39</v>
      </c>
      <c r="Y735" s="2">
        <v>0</v>
      </c>
      <c r="Z735" s="2"/>
      <c r="AA735" s="48">
        <v>117187.5</v>
      </c>
      <c r="AB735" s="2">
        <v>0</v>
      </c>
      <c r="AC735" s="2" t="s">
        <v>41</v>
      </c>
      <c r="AD735" s="2">
        <v>0</v>
      </c>
      <c r="AE735" s="2" t="s">
        <v>42</v>
      </c>
      <c r="AF735" s="2" t="s">
        <v>43</v>
      </c>
      <c r="AG735" s="2"/>
      <c r="AH735" s="2" t="s">
        <v>44</v>
      </c>
      <c r="AI735" s="2" t="s">
        <v>89</v>
      </c>
      <c r="AJ735" s="2" t="s">
        <v>2078</v>
      </c>
      <c r="AK735" s="2" t="s">
        <v>49</v>
      </c>
      <c r="AL735" s="2" t="s">
        <v>91</v>
      </c>
      <c r="AM735" s="2" t="s">
        <v>51</v>
      </c>
      <c r="AN735" s="2" t="s">
        <v>4372</v>
      </c>
      <c r="AO735" s="2" t="s">
        <v>53</v>
      </c>
      <c r="AP735" s="2" t="s">
        <v>54</v>
      </c>
      <c r="AQ735" s="2" t="s">
        <v>55</v>
      </c>
      <c r="AR735" s="2"/>
      <c r="AS735" s="2"/>
      <c r="AT735" s="363">
        <v>0</v>
      </c>
      <c r="AU735" s="2" t="s">
        <v>7325</v>
      </c>
      <c r="AV735" s="6">
        <v>41591</v>
      </c>
      <c r="AW735" s="39">
        <v>41606.959027777775</v>
      </c>
      <c r="AX735" s="2" t="s">
        <v>48</v>
      </c>
      <c r="AY735" s="7">
        <v>234375</v>
      </c>
      <c r="AZ735" s="3">
        <v>5012</v>
      </c>
      <c r="BA735" s="16" t="s">
        <v>16777</v>
      </c>
      <c r="BB735" s="16" t="s">
        <v>16778</v>
      </c>
    </row>
    <row r="736" spans="1:54" s="16" customFormat="1" x14ac:dyDescent="0.2">
      <c r="A736" s="382"/>
      <c r="B736" s="16" t="s">
        <v>4927</v>
      </c>
      <c r="C736" s="16">
        <v>93</v>
      </c>
      <c r="D736" s="16" t="s">
        <v>4458</v>
      </c>
      <c r="E736" s="16" t="s">
        <v>4629</v>
      </c>
      <c r="F736" s="16" t="s">
        <v>5401</v>
      </c>
      <c r="G736" s="16" t="s">
        <v>4568</v>
      </c>
      <c r="H736" s="16" t="s">
        <v>4569</v>
      </c>
      <c r="I736" s="16" t="s">
        <v>4570</v>
      </c>
      <c r="J736" s="17" t="s">
        <v>5365</v>
      </c>
      <c r="K736" s="18" t="e">
        <f t="shared" si="29"/>
        <v>#VALUE!</v>
      </c>
      <c r="L736" s="2">
        <v>1753682</v>
      </c>
      <c r="M736" s="2" t="s">
        <v>7326</v>
      </c>
      <c r="N736" s="2" t="s">
        <v>7327</v>
      </c>
      <c r="O736" s="2" t="s">
        <v>38</v>
      </c>
      <c r="P736" s="2" t="s">
        <v>7389</v>
      </c>
      <c r="Q736" s="2"/>
      <c r="R736" s="6">
        <v>40449</v>
      </c>
      <c r="S736" s="2" t="s">
        <v>39</v>
      </c>
      <c r="T736" s="7">
        <v>35654</v>
      </c>
      <c r="U736" s="7">
        <v>35654</v>
      </c>
      <c r="V736" s="2" t="s">
        <v>39</v>
      </c>
      <c r="W736" s="2" t="s">
        <v>39</v>
      </c>
      <c r="X736" s="2" t="s">
        <v>39</v>
      </c>
      <c r="Y736" s="2">
        <v>0</v>
      </c>
      <c r="Z736" s="2"/>
      <c r="AA736" s="48">
        <v>17827</v>
      </c>
      <c r="AB736" s="2">
        <v>0</v>
      </c>
      <c r="AC736" s="2" t="s">
        <v>41</v>
      </c>
      <c r="AD736" s="2">
        <v>0</v>
      </c>
      <c r="AE736" s="2" t="s">
        <v>42</v>
      </c>
      <c r="AF736" s="2" t="s">
        <v>43</v>
      </c>
      <c r="AG736" s="2"/>
      <c r="AH736" s="2" t="s">
        <v>44</v>
      </c>
      <c r="AI736" s="2" t="s">
        <v>89</v>
      </c>
      <c r="AJ736" s="2" t="s">
        <v>2078</v>
      </c>
      <c r="AK736" s="2" t="s">
        <v>97</v>
      </c>
      <c r="AL736" s="2" t="s">
        <v>50</v>
      </c>
      <c r="AM736" s="2" t="s">
        <v>51</v>
      </c>
      <c r="AN736" s="2" t="s">
        <v>7328</v>
      </c>
      <c r="AO736" s="2" t="s">
        <v>53</v>
      </c>
      <c r="AP736" s="2" t="s">
        <v>54</v>
      </c>
      <c r="AQ736" s="2" t="s">
        <v>55</v>
      </c>
      <c r="AR736" s="2"/>
      <c r="AS736" s="2"/>
      <c r="AT736" s="363">
        <v>0</v>
      </c>
      <c r="AU736" s="2" t="s">
        <v>7329</v>
      </c>
      <c r="AV736" s="6">
        <v>41537</v>
      </c>
      <c r="AW736" s="39">
        <v>41607.009027777778</v>
      </c>
      <c r="AX736" s="2" t="s">
        <v>48</v>
      </c>
      <c r="AY736" s="7">
        <v>35654</v>
      </c>
      <c r="AZ736" s="3">
        <v>5050</v>
      </c>
      <c r="BA736" s="16" t="s">
        <v>7327</v>
      </c>
      <c r="BB736" s="16" t="s">
        <v>16779</v>
      </c>
    </row>
    <row r="737" spans="1:54" s="16" customFormat="1" x14ac:dyDescent="0.2">
      <c r="A737" s="382"/>
      <c r="B737" s="16" t="s">
        <v>4927</v>
      </c>
      <c r="C737" s="16">
        <v>93</v>
      </c>
      <c r="D737" s="16" t="s">
        <v>4458</v>
      </c>
      <c r="E737" s="35" t="s">
        <v>4592</v>
      </c>
      <c r="F737" s="16" t="s">
        <v>9407</v>
      </c>
      <c r="G737" s="16" t="s">
        <v>4571</v>
      </c>
      <c r="H737" s="16" t="s">
        <v>4569</v>
      </c>
      <c r="I737" s="16" t="s">
        <v>4575</v>
      </c>
      <c r="J737" s="17" t="s">
        <v>5365</v>
      </c>
      <c r="K737" s="18" t="e">
        <f t="shared" si="29"/>
        <v>#VALUE!</v>
      </c>
      <c r="L737" s="2">
        <v>1753700</v>
      </c>
      <c r="M737" s="2" t="s">
        <v>7330</v>
      </c>
      <c r="N737" s="2" t="s">
        <v>7331</v>
      </c>
      <c r="O737" s="2" t="s">
        <v>38</v>
      </c>
      <c r="P737" s="2" t="s">
        <v>7390</v>
      </c>
      <c r="Q737" s="2"/>
      <c r="R737" s="6">
        <v>40337</v>
      </c>
      <c r="S737" s="2" t="s">
        <v>39</v>
      </c>
      <c r="T737" s="7">
        <v>20000</v>
      </c>
      <c r="U737" s="7">
        <v>20000</v>
      </c>
      <c r="V737" s="2" t="s">
        <v>39</v>
      </c>
      <c r="W737" s="2" t="s">
        <v>39</v>
      </c>
      <c r="X737" s="2" t="s">
        <v>39</v>
      </c>
      <c r="Y737" s="2">
        <v>0</v>
      </c>
      <c r="Z737" s="2"/>
      <c r="AA737" s="48">
        <v>10000</v>
      </c>
      <c r="AB737" s="2">
        <v>0</v>
      </c>
      <c r="AC737" s="2" t="s">
        <v>41</v>
      </c>
      <c r="AD737" s="2">
        <v>0</v>
      </c>
      <c r="AE737" s="2" t="s">
        <v>42</v>
      </c>
      <c r="AF737" s="2" t="s">
        <v>43</v>
      </c>
      <c r="AG737" s="2"/>
      <c r="AH737" s="2" t="s">
        <v>44</v>
      </c>
      <c r="AI737" s="2" t="s">
        <v>89</v>
      </c>
      <c r="AJ737" s="2" t="s">
        <v>6900</v>
      </c>
      <c r="AK737" s="2" t="s">
        <v>97</v>
      </c>
      <c r="AL737" s="2" t="s">
        <v>50</v>
      </c>
      <c r="AM737" s="2" t="s">
        <v>51</v>
      </c>
      <c r="AN737" s="2" t="s">
        <v>200</v>
      </c>
      <c r="AO737" s="2" t="s">
        <v>46</v>
      </c>
      <c r="AP737" s="2" t="s">
        <v>47</v>
      </c>
      <c r="AQ737" s="2" t="s">
        <v>55</v>
      </c>
      <c r="AR737" s="2"/>
      <c r="AS737" s="2"/>
      <c r="AT737" s="363">
        <v>0</v>
      </c>
      <c r="AU737" s="2" t="s">
        <v>7332</v>
      </c>
      <c r="AV737" s="6">
        <v>41579</v>
      </c>
      <c r="AW737" s="39">
        <v>41607.021527777775</v>
      </c>
      <c r="AX737" s="2" t="s">
        <v>48</v>
      </c>
      <c r="AY737" s="7">
        <v>20000</v>
      </c>
      <c r="AZ737" s="3">
        <v>7000</v>
      </c>
      <c r="BA737" s="16" t="s">
        <v>16780</v>
      </c>
      <c r="BB737" s="16" t="s">
        <v>16781</v>
      </c>
    </row>
    <row r="738" spans="1:54" s="16" customFormat="1" x14ac:dyDescent="0.2">
      <c r="A738" s="382"/>
      <c r="B738" s="16" t="s">
        <v>4927</v>
      </c>
      <c r="C738" s="16">
        <v>93</v>
      </c>
      <c r="D738" s="16" t="s">
        <v>4458</v>
      </c>
      <c r="E738" s="35" t="s">
        <v>4597</v>
      </c>
      <c r="F738" s="16" t="s">
        <v>5401</v>
      </c>
      <c r="G738" s="16" t="s">
        <v>4571</v>
      </c>
      <c r="H738" s="16" t="s">
        <v>4584</v>
      </c>
      <c r="I738" s="16" t="s">
        <v>4584</v>
      </c>
      <c r="J738" s="17" t="s">
        <v>5365</v>
      </c>
      <c r="K738" s="18" t="e">
        <f t="shared" si="29"/>
        <v>#VALUE!</v>
      </c>
      <c r="L738" s="2">
        <v>1754760</v>
      </c>
      <c r="M738" s="2" t="s">
        <v>7333</v>
      </c>
      <c r="N738" s="2" t="s">
        <v>7334</v>
      </c>
      <c r="O738" s="2" t="s">
        <v>38</v>
      </c>
      <c r="P738" s="2" t="s">
        <v>7347</v>
      </c>
      <c r="Q738" s="2"/>
      <c r="R738" s="6">
        <v>41555</v>
      </c>
      <c r="S738" s="2" t="s">
        <v>39</v>
      </c>
      <c r="T738" s="7">
        <v>26413</v>
      </c>
      <c r="U738" s="7">
        <v>26413</v>
      </c>
      <c r="V738" s="2" t="s">
        <v>39</v>
      </c>
      <c r="W738" s="2" t="s">
        <v>39</v>
      </c>
      <c r="X738" s="2" t="s">
        <v>39</v>
      </c>
      <c r="Y738" s="2">
        <v>0</v>
      </c>
      <c r="Z738" s="2"/>
      <c r="AA738" s="48">
        <v>13206.5</v>
      </c>
      <c r="AB738" s="2">
        <v>0</v>
      </c>
      <c r="AC738" s="2" t="s">
        <v>41</v>
      </c>
      <c r="AD738" s="2">
        <v>0</v>
      </c>
      <c r="AE738" s="2" t="s">
        <v>42</v>
      </c>
      <c r="AF738" s="2" t="s">
        <v>43</v>
      </c>
      <c r="AG738" s="2"/>
      <c r="AH738" s="2" t="s">
        <v>44</v>
      </c>
      <c r="AI738" s="2" t="s">
        <v>89</v>
      </c>
      <c r="AJ738" s="2" t="s">
        <v>2078</v>
      </c>
      <c r="AK738" s="2" t="s">
        <v>49</v>
      </c>
      <c r="AL738" s="2" t="s">
        <v>98</v>
      </c>
      <c r="AM738" s="2" t="s">
        <v>51</v>
      </c>
      <c r="AN738" s="2" t="s">
        <v>878</v>
      </c>
      <c r="AO738" s="2" t="s">
        <v>53</v>
      </c>
      <c r="AP738" s="2" t="s">
        <v>54</v>
      </c>
      <c r="AQ738" s="2" t="s">
        <v>55</v>
      </c>
      <c r="AR738" s="2"/>
      <c r="AS738" s="2"/>
      <c r="AT738" s="363">
        <v>0</v>
      </c>
      <c r="AU738" s="2" t="s">
        <v>7335</v>
      </c>
      <c r="AV738" s="6">
        <v>41599</v>
      </c>
      <c r="AW738" s="39">
        <v>41608.002083333333</v>
      </c>
      <c r="AX738" s="2" t="s">
        <v>48</v>
      </c>
      <c r="AY738" s="7">
        <v>26413</v>
      </c>
      <c r="AZ738" s="3">
        <v>5030</v>
      </c>
      <c r="BA738" s="16" t="s">
        <v>16782</v>
      </c>
      <c r="BB738" s="16" t="s">
        <v>16783</v>
      </c>
    </row>
    <row r="739" spans="1:54" s="16" customFormat="1" x14ac:dyDescent="0.2">
      <c r="A739" s="382"/>
      <c r="B739" s="16" t="s">
        <v>4927</v>
      </c>
      <c r="C739" s="16">
        <v>82</v>
      </c>
      <c r="D739" s="16" t="s">
        <v>4458</v>
      </c>
      <c r="E739" s="16" t="s">
        <v>4593</v>
      </c>
      <c r="F739" s="16" t="s">
        <v>5401</v>
      </c>
      <c r="G739" s="16" t="s">
        <v>4568</v>
      </c>
      <c r="H739" s="16" t="s">
        <v>4569</v>
      </c>
      <c r="I739" s="16" t="s">
        <v>4575</v>
      </c>
      <c r="J739" s="17" t="s">
        <v>5365</v>
      </c>
      <c r="K739" s="18" t="e">
        <f t="shared" si="29"/>
        <v>#VALUE!</v>
      </c>
      <c r="L739" s="2">
        <v>1754848</v>
      </c>
      <c r="M739" s="2" t="s">
        <v>7336</v>
      </c>
      <c r="N739" s="2" t="s">
        <v>7337</v>
      </c>
      <c r="O739" s="2" t="s">
        <v>38</v>
      </c>
      <c r="P739" s="2" t="s">
        <v>7391</v>
      </c>
      <c r="Q739" s="2"/>
      <c r="R739" s="6">
        <v>41069</v>
      </c>
      <c r="S739" s="2" t="s">
        <v>39</v>
      </c>
      <c r="T739" s="7">
        <v>130000</v>
      </c>
      <c r="U739" s="7">
        <v>130000</v>
      </c>
      <c r="V739" s="2" t="s">
        <v>39</v>
      </c>
      <c r="W739" s="2" t="s">
        <v>39</v>
      </c>
      <c r="X739" s="2" t="s">
        <v>39</v>
      </c>
      <c r="Y739" s="2">
        <v>0</v>
      </c>
      <c r="Z739" s="2"/>
      <c r="AA739" s="48">
        <v>65000</v>
      </c>
      <c r="AB739" s="2">
        <v>0</v>
      </c>
      <c r="AC739" s="2" t="s">
        <v>41</v>
      </c>
      <c r="AD739" s="2">
        <v>0</v>
      </c>
      <c r="AE739" s="2" t="s">
        <v>42</v>
      </c>
      <c r="AF739" s="2" t="s">
        <v>43</v>
      </c>
      <c r="AG739" s="2"/>
      <c r="AH739" s="2" t="s">
        <v>44</v>
      </c>
      <c r="AI739" s="2" t="s">
        <v>89</v>
      </c>
      <c r="AJ739" s="2" t="s">
        <v>6164</v>
      </c>
      <c r="AK739" s="2" t="s">
        <v>97</v>
      </c>
      <c r="AL739" s="2" t="s">
        <v>539</v>
      </c>
      <c r="AM739" s="2" t="s">
        <v>51</v>
      </c>
      <c r="AN739" s="2" t="s">
        <v>1011</v>
      </c>
      <c r="AO739" s="2" t="s">
        <v>1012</v>
      </c>
      <c r="AP739" s="2" t="s">
        <v>218</v>
      </c>
      <c r="AQ739" s="2" t="s">
        <v>55</v>
      </c>
      <c r="AR739" s="2"/>
      <c r="AS739" s="2"/>
      <c r="AT739" s="363">
        <v>0</v>
      </c>
      <c r="AU739" s="2" t="s">
        <v>7338</v>
      </c>
      <c r="AV739" s="6">
        <v>41495</v>
      </c>
      <c r="AW739" s="39">
        <v>41608.068055555559</v>
      </c>
      <c r="AX739" s="2" t="s">
        <v>48</v>
      </c>
      <c r="AY739" s="7">
        <v>130000</v>
      </c>
      <c r="AZ739" s="3">
        <v>5012</v>
      </c>
      <c r="BA739" s="16" t="s">
        <v>7337</v>
      </c>
      <c r="BB739" s="16" t="s">
        <v>16784</v>
      </c>
    </row>
    <row r="740" spans="1:54" s="16" customFormat="1" x14ac:dyDescent="0.2">
      <c r="A740" s="382"/>
      <c r="B740" s="16" t="s">
        <v>4927</v>
      </c>
      <c r="C740" s="16">
        <v>93</v>
      </c>
      <c r="D740" s="16" t="s">
        <v>4458</v>
      </c>
      <c r="E740" s="35" t="s">
        <v>4597</v>
      </c>
      <c r="F740" s="16" t="s">
        <v>5401</v>
      </c>
      <c r="G740" s="16" t="s">
        <v>4568</v>
      </c>
      <c r="H740" s="16" t="s">
        <v>4567</v>
      </c>
      <c r="I740" s="16" t="s">
        <v>7440</v>
      </c>
      <c r="J740" s="17" t="s">
        <v>5365</v>
      </c>
      <c r="K740" s="18" t="e">
        <f t="shared" si="29"/>
        <v>#VALUE!</v>
      </c>
      <c r="L740" s="2">
        <v>1754851</v>
      </c>
      <c r="M740" s="2" t="s">
        <v>7339</v>
      </c>
      <c r="N740" s="2" t="s">
        <v>7340</v>
      </c>
      <c r="O740" s="2" t="s">
        <v>38</v>
      </c>
      <c r="P740" s="2" t="s">
        <v>7348</v>
      </c>
      <c r="Q740" s="2"/>
      <c r="R740" s="6">
        <v>41202</v>
      </c>
      <c r="S740" s="2" t="s">
        <v>39</v>
      </c>
      <c r="T740" s="7">
        <v>38962</v>
      </c>
      <c r="U740" s="7">
        <v>38962</v>
      </c>
      <c r="V740" s="2" t="s">
        <v>39</v>
      </c>
      <c r="W740" s="2" t="s">
        <v>39</v>
      </c>
      <c r="X740" s="2" t="s">
        <v>39</v>
      </c>
      <c r="Y740" s="2">
        <v>0</v>
      </c>
      <c r="Z740" s="2"/>
      <c r="AA740" s="48">
        <v>19481</v>
      </c>
      <c r="AB740" s="2">
        <v>0</v>
      </c>
      <c r="AC740" s="2" t="s">
        <v>41</v>
      </c>
      <c r="AD740" s="2">
        <v>0</v>
      </c>
      <c r="AE740" s="2" t="s">
        <v>42</v>
      </c>
      <c r="AF740" s="2" t="s">
        <v>43</v>
      </c>
      <c r="AG740" s="2"/>
      <c r="AH740" s="2" t="s">
        <v>44</v>
      </c>
      <c r="AI740" s="2" t="s">
        <v>89</v>
      </c>
      <c r="AJ740" s="2" t="s">
        <v>2078</v>
      </c>
      <c r="AK740" s="2" t="s">
        <v>49</v>
      </c>
      <c r="AL740" s="2" t="s">
        <v>104</v>
      </c>
      <c r="AM740" s="2" t="s">
        <v>51</v>
      </c>
      <c r="AN740" s="2" t="s">
        <v>933</v>
      </c>
      <c r="AO740" s="2" t="s">
        <v>53</v>
      </c>
      <c r="AP740" s="2" t="s">
        <v>54</v>
      </c>
      <c r="AQ740" s="2" t="s">
        <v>55</v>
      </c>
      <c r="AR740" s="2"/>
      <c r="AS740" s="2"/>
      <c r="AT740" s="363">
        <v>0</v>
      </c>
      <c r="AU740" s="2" t="s">
        <v>7341</v>
      </c>
      <c r="AV740" s="6">
        <v>41600</v>
      </c>
      <c r="AW740" s="39">
        <v>41608.074305555558</v>
      </c>
      <c r="AX740" s="2" t="s">
        <v>48</v>
      </c>
      <c r="AY740" s="7">
        <v>38962</v>
      </c>
      <c r="AZ740" s="3">
        <v>5030</v>
      </c>
      <c r="BA740" s="16" t="s">
        <v>16785</v>
      </c>
      <c r="BB740" s="16" t="s">
        <v>16786</v>
      </c>
    </row>
    <row r="741" spans="1:54" x14ac:dyDescent="0.2">
      <c r="A741" s="382"/>
      <c r="B741" s="23" t="s">
        <v>4928</v>
      </c>
      <c r="C741" s="23">
        <v>93</v>
      </c>
      <c r="D741" s="23" t="s">
        <v>4458</v>
      </c>
      <c r="E741" s="16" t="s">
        <v>4622</v>
      </c>
      <c r="F741" s="16" t="s">
        <v>5401</v>
      </c>
      <c r="G741" s="23" t="s">
        <v>4568</v>
      </c>
      <c r="H741" s="23" t="s">
        <v>4569</v>
      </c>
      <c r="I741" s="16" t="s">
        <v>7438</v>
      </c>
      <c r="J741" s="17" t="s">
        <v>5365</v>
      </c>
      <c r="K741" s="18" t="e">
        <f t="shared" si="29"/>
        <v>#VALUE!</v>
      </c>
      <c r="L741" s="35">
        <v>1755540</v>
      </c>
      <c r="M741" s="35" t="s">
        <v>7349</v>
      </c>
      <c r="N741" s="35" t="s">
        <v>5468</v>
      </c>
      <c r="O741" s="35" t="s">
        <v>38</v>
      </c>
      <c r="P741" s="35" t="s">
        <v>5510</v>
      </c>
      <c r="Q741" s="35"/>
      <c r="R741" s="36">
        <v>40179</v>
      </c>
      <c r="S741" s="35" t="s">
        <v>39</v>
      </c>
      <c r="T741" s="43">
        <v>296864.82</v>
      </c>
      <c r="U741" s="43">
        <v>296864.82</v>
      </c>
      <c r="V741" s="35" t="s">
        <v>39</v>
      </c>
      <c r="W741" s="35" t="s">
        <v>39</v>
      </c>
      <c r="X741" s="35" t="s">
        <v>39</v>
      </c>
      <c r="Y741" s="37">
        <v>296864.82</v>
      </c>
      <c r="Z741" s="35" t="s">
        <v>41</v>
      </c>
      <c r="AA741" s="48">
        <v>148432.41</v>
      </c>
      <c r="AB741" s="35">
        <v>0</v>
      </c>
      <c r="AC741" s="35" t="s">
        <v>41</v>
      </c>
      <c r="AD741" s="35">
        <v>0</v>
      </c>
      <c r="AE741" s="35" t="s">
        <v>42</v>
      </c>
      <c r="AF741" s="35" t="s">
        <v>43</v>
      </c>
      <c r="AG741" s="35"/>
      <c r="AH741" s="35" t="s">
        <v>44</v>
      </c>
      <c r="AI741" s="35" t="s">
        <v>89</v>
      </c>
      <c r="AJ741" s="35" t="s">
        <v>2078</v>
      </c>
      <c r="AK741" s="35" t="s">
        <v>49</v>
      </c>
      <c r="AL741" s="35" t="s">
        <v>160</v>
      </c>
      <c r="AM741" s="35" t="s">
        <v>51</v>
      </c>
      <c r="AN741" s="35" t="s">
        <v>3437</v>
      </c>
      <c r="AO741" s="35" t="s">
        <v>53</v>
      </c>
      <c r="AP741" s="35" t="s">
        <v>54</v>
      </c>
      <c r="AQ741" s="35" t="s">
        <v>55</v>
      </c>
      <c r="AR741" s="35"/>
      <c r="AS741" s="35"/>
      <c r="AT741" s="364">
        <v>0</v>
      </c>
      <c r="AU741" s="35" t="s">
        <v>7350</v>
      </c>
      <c r="AV741" s="36">
        <v>41584</v>
      </c>
      <c r="AW741" s="38">
        <v>41611.046527777777</v>
      </c>
      <c r="AX741" s="35" t="s">
        <v>48</v>
      </c>
      <c r="AY741" s="43">
        <v>296864.82</v>
      </c>
      <c r="AZ741" s="3">
        <v>8033</v>
      </c>
      <c r="BA741" s="23" t="s">
        <v>14885</v>
      </c>
      <c r="BB741" s="23" t="s">
        <v>14886</v>
      </c>
    </row>
    <row r="742" spans="1:54" s="16" customFormat="1" x14ac:dyDescent="0.2">
      <c r="A742" s="382"/>
      <c r="B742" s="16" t="s">
        <v>4928</v>
      </c>
      <c r="C742" s="16">
        <v>93</v>
      </c>
      <c r="D742" s="16" t="s">
        <v>4458</v>
      </c>
      <c r="E742" s="35" t="s">
        <v>5105</v>
      </c>
      <c r="F742" s="16" t="s">
        <v>4604</v>
      </c>
      <c r="G742" s="16" t="s">
        <v>4571</v>
      </c>
      <c r="H742" s="16" t="s">
        <v>4569</v>
      </c>
      <c r="I742" s="16" t="s">
        <v>4570</v>
      </c>
      <c r="J742" s="17" t="s">
        <v>5365</v>
      </c>
      <c r="K742" s="18" t="e">
        <f t="shared" si="29"/>
        <v>#VALUE!</v>
      </c>
      <c r="L742" s="2">
        <v>1756174</v>
      </c>
      <c r="M742" s="2" t="s">
        <v>7351</v>
      </c>
      <c r="N742" s="2" t="s">
        <v>7352</v>
      </c>
      <c r="O742" s="2" t="s">
        <v>38</v>
      </c>
      <c r="P742" s="2" t="s">
        <v>7392</v>
      </c>
      <c r="Q742" s="2"/>
      <c r="R742" s="6">
        <v>41331</v>
      </c>
      <c r="S742" s="2" t="s">
        <v>39</v>
      </c>
      <c r="T742" s="7">
        <v>60000</v>
      </c>
      <c r="U742" s="7">
        <v>60000</v>
      </c>
      <c r="V742" s="2" t="s">
        <v>39</v>
      </c>
      <c r="W742" s="2" t="s">
        <v>39</v>
      </c>
      <c r="X742" s="2" t="s">
        <v>39</v>
      </c>
      <c r="Y742" s="2">
        <v>0</v>
      </c>
      <c r="Z742" s="2"/>
      <c r="AA742" s="48">
        <v>30000</v>
      </c>
      <c r="AB742" s="2">
        <v>0</v>
      </c>
      <c r="AC742" s="2" t="s">
        <v>41</v>
      </c>
      <c r="AD742" s="2">
        <v>0</v>
      </c>
      <c r="AE742" s="2" t="s">
        <v>42</v>
      </c>
      <c r="AF742" s="2" t="s">
        <v>43</v>
      </c>
      <c r="AG742" s="2"/>
      <c r="AH742" s="2" t="s">
        <v>44</v>
      </c>
      <c r="AI742" s="2" t="s">
        <v>89</v>
      </c>
      <c r="AJ742" s="2" t="s">
        <v>2078</v>
      </c>
      <c r="AK742" s="2" t="s">
        <v>49</v>
      </c>
      <c r="AL742" s="2" t="s">
        <v>91</v>
      </c>
      <c r="AM742" s="2" t="s">
        <v>51</v>
      </c>
      <c r="AN742" s="2" t="s">
        <v>3665</v>
      </c>
      <c r="AO742" s="2" t="s">
        <v>46</v>
      </c>
      <c r="AP742" s="2" t="s">
        <v>47</v>
      </c>
      <c r="AQ742" s="2" t="s">
        <v>55</v>
      </c>
      <c r="AR742" s="2"/>
      <c r="AS742" s="2"/>
      <c r="AT742" s="363">
        <v>0</v>
      </c>
      <c r="AU742" s="2" t="s">
        <v>7353</v>
      </c>
      <c r="AV742" s="6">
        <v>41550</v>
      </c>
      <c r="AW742" s="39">
        <v>41611.880555555559</v>
      </c>
      <c r="AX742" s="2" t="s">
        <v>48</v>
      </c>
      <c r="AY742" s="7">
        <v>60000</v>
      </c>
      <c r="AZ742" s="3">
        <v>5052</v>
      </c>
      <c r="BA742" s="16" t="s">
        <v>16787</v>
      </c>
      <c r="BB742" s="16" t="s">
        <v>16788</v>
      </c>
    </row>
    <row r="743" spans="1:54" s="16" customFormat="1" x14ac:dyDescent="0.2">
      <c r="A743" s="382"/>
      <c r="B743" s="16" t="s">
        <v>4928</v>
      </c>
      <c r="C743" s="16">
        <v>82</v>
      </c>
      <c r="D743" s="16" t="s">
        <v>4458</v>
      </c>
      <c r="E743" s="35" t="s">
        <v>4601</v>
      </c>
      <c r="F743" s="16" t="s">
        <v>5402</v>
      </c>
      <c r="G743" s="16" t="s">
        <v>4568</v>
      </c>
      <c r="H743" s="16" t="s">
        <v>4569</v>
      </c>
      <c r="I743" s="16" t="s">
        <v>4570</v>
      </c>
      <c r="J743" s="17" t="s">
        <v>5365</v>
      </c>
      <c r="K743" s="18" t="e">
        <f t="shared" si="29"/>
        <v>#VALUE!</v>
      </c>
      <c r="L743" s="2">
        <v>1756207</v>
      </c>
      <c r="M743" s="2" t="s">
        <v>7354</v>
      </c>
      <c r="N743" s="2" t="s">
        <v>7355</v>
      </c>
      <c r="O743" s="2" t="s">
        <v>38</v>
      </c>
      <c r="P743" s="2" t="s">
        <v>7393</v>
      </c>
      <c r="Q743" s="2"/>
      <c r="R743" s="6">
        <v>41130</v>
      </c>
      <c r="S743" s="2" t="s">
        <v>39</v>
      </c>
      <c r="T743" s="7">
        <v>43070</v>
      </c>
      <c r="U743" s="7">
        <v>43070</v>
      </c>
      <c r="V743" s="2" t="s">
        <v>39</v>
      </c>
      <c r="W743" s="2" t="s">
        <v>39</v>
      </c>
      <c r="X743" s="2" t="s">
        <v>39</v>
      </c>
      <c r="Y743" s="2">
        <v>0</v>
      </c>
      <c r="Z743" s="2"/>
      <c r="AA743" s="48">
        <v>21535</v>
      </c>
      <c r="AB743" s="2">
        <v>0</v>
      </c>
      <c r="AC743" s="2" t="s">
        <v>41</v>
      </c>
      <c r="AD743" s="2">
        <v>0</v>
      </c>
      <c r="AE743" s="2" t="s">
        <v>42</v>
      </c>
      <c r="AF743" s="2" t="s">
        <v>43</v>
      </c>
      <c r="AG743" s="2"/>
      <c r="AH743" s="2" t="s">
        <v>44</v>
      </c>
      <c r="AI743" s="2" t="s">
        <v>3815</v>
      </c>
      <c r="AJ743" s="2" t="s">
        <v>96</v>
      </c>
      <c r="AK743" s="2" t="s">
        <v>49</v>
      </c>
      <c r="AL743" s="2" t="s">
        <v>7356</v>
      </c>
      <c r="AM743" s="2" t="s">
        <v>51</v>
      </c>
      <c r="AN743" s="2" t="s">
        <v>301</v>
      </c>
      <c r="AO743" s="2" t="s">
        <v>154</v>
      </c>
      <c r="AP743" s="2" t="s">
        <v>155</v>
      </c>
      <c r="AQ743" s="2" t="s">
        <v>55</v>
      </c>
      <c r="AR743" s="2"/>
      <c r="AS743" s="2"/>
      <c r="AT743" s="363">
        <v>0</v>
      </c>
      <c r="AU743" s="2" t="s">
        <v>7357</v>
      </c>
      <c r="AV743" s="6">
        <v>41603</v>
      </c>
      <c r="AW743" s="39">
        <v>41611.930555555555</v>
      </c>
      <c r="AX743" s="2" t="s">
        <v>48</v>
      </c>
      <c r="AY743" s="7">
        <v>43070</v>
      </c>
      <c r="AZ743" s="3">
        <v>5009</v>
      </c>
      <c r="BA743" s="16" t="s">
        <v>16789</v>
      </c>
      <c r="BB743" s="16" t="s">
        <v>16790</v>
      </c>
    </row>
    <row r="744" spans="1:54" s="16" customFormat="1" x14ac:dyDescent="0.2">
      <c r="A744" s="382"/>
      <c r="B744" s="16" t="s">
        <v>4928</v>
      </c>
      <c r="C744" s="16">
        <v>93</v>
      </c>
      <c r="D744" s="16" t="s">
        <v>4458</v>
      </c>
      <c r="E744" s="16" t="s">
        <v>4592</v>
      </c>
      <c r="F744" s="16" t="s">
        <v>9407</v>
      </c>
      <c r="G744" s="16" t="s">
        <v>4582</v>
      </c>
      <c r="H744" s="16" t="s">
        <v>4569</v>
      </c>
      <c r="I744" s="16" t="s">
        <v>4578</v>
      </c>
      <c r="J744" s="17" t="s">
        <v>5365</v>
      </c>
      <c r="K744" s="18" t="e">
        <f t="shared" si="29"/>
        <v>#VALUE!</v>
      </c>
      <c r="L744" s="2">
        <v>1756322</v>
      </c>
      <c r="M744" s="2" t="s">
        <v>7358</v>
      </c>
      <c r="N744" s="2" t="s">
        <v>6237</v>
      </c>
      <c r="O744" s="2" t="s">
        <v>38</v>
      </c>
      <c r="P744" s="2" t="s">
        <v>6326</v>
      </c>
      <c r="Q744" s="2"/>
      <c r="R744" s="6">
        <v>41075</v>
      </c>
      <c r="S744" s="2" t="s">
        <v>39</v>
      </c>
      <c r="T744" s="7">
        <v>114812</v>
      </c>
      <c r="U744" s="7">
        <v>114812</v>
      </c>
      <c r="V744" s="2" t="s">
        <v>39</v>
      </c>
      <c r="W744" s="2" t="s">
        <v>39</v>
      </c>
      <c r="X744" s="2" t="s">
        <v>39</v>
      </c>
      <c r="Y744" s="2">
        <v>0</v>
      </c>
      <c r="Z744" s="2"/>
      <c r="AA744" s="48">
        <v>57406</v>
      </c>
      <c r="AB744" s="2">
        <v>0</v>
      </c>
      <c r="AC744" s="2" t="s">
        <v>41</v>
      </c>
      <c r="AD744" s="2">
        <v>0</v>
      </c>
      <c r="AE744" s="2" t="s">
        <v>42</v>
      </c>
      <c r="AF744" s="2" t="s">
        <v>43</v>
      </c>
      <c r="AG744" s="2"/>
      <c r="AH744" s="2" t="s">
        <v>44</v>
      </c>
      <c r="AI744" s="2" t="s">
        <v>89</v>
      </c>
      <c r="AJ744" s="2" t="s">
        <v>7237</v>
      </c>
      <c r="AK744" s="2" t="s">
        <v>49</v>
      </c>
      <c r="AL744" s="2" t="s">
        <v>91</v>
      </c>
      <c r="AM744" s="2" t="s">
        <v>51</v>
      </c>
      <c r="AN744" s="2" t="s">
        <v>4383</v>
      </c>
      <c r="AO744" s="2" t="s">
        <v>78</v>
      </c>
      <c r="AP744" s="2" t="s">
        <v>54</v>
      </c>
      <c r="AQ744" s="2" t="s">
        <v>55</v>
      </c>
      <c r="AR744" s="2"/>
      <c r="AS744" s="2"/>
      <c r="AT744" s="363">
        <v>0</v>
      </c>
      <c r="AU744" s="2" t="s">
        <v>7359</v>
      </c>
      <c r="AV744" s="6">
        <v>41599</v>
      </c>
      <c r="AW744" s="39">
        <v>41612.030555555553</v>
      </c>
      <c r="AX744" s="2" t="s">
        <v>48</v>
      </c>
      <c r="AY744" s="7">
        <v>114812</v>
      </c>
      <c r="AZ744" s="3">
        <v>7000</v>
      </c>
      <c r="BA744" s="16" t="s">
        <v>15982</v>
      </c>
      <c r="BB744" s="16" t="s">
        <v>17015</v>
      </c>
    </row>
    <row r="745" spans="1:54" s="16" customFormat="1" x14ac:dyDescent="0.2">
      <c r="A745" s="382"/>
      <c r="B745" s="16" t="s">
        <v>4928</v>
      </c>
      <c r="C745" s="16">
        <v>82</v>
      </c>
      <c r="D745" s="16" t="s">
        <v>4458</v>
      </c>
      <c r="E745" s="16" t="s">
        <v>4611</v>
      </c>
      <c r="F745" s="16" t="s">
        <v>5401</v>
      </c>
      <c r="G745" s="16" t="s">
        <v>4573</v>
      </c>
      <c r="H745" s="16" t="s">
        <v>4569</v>
      </c>
      <c r="I745" s="16" t="s">
        <v>4575</v>
      </c>
      <c r="J745" s="17" t="s">
        <v>5365</v>
      </c>
      <c r="K745" s="18" t="e">
        <f t="shared" si="29"/>
        <v>#VALUE!</v>
      </c>
      <c r="L745" s="2">
        <v>1756328</v>
      </c>
      <c r="M745" s="2" t="s">
        <v>7360</v>
      </c>
      <c r="N745" s="2" t="s">
        <v>7361</v>
      </c>
      <c r="O745" s="2" t="s">
        <v>38</v>
      </c>
      <c r="P745" s="2" t="s">
        <v>4503</v>
      </c>
      <c r="Q745" s="2"/>
      <c r="R745" s="6">
        <v>41059</v>
      </c>
      <c r="S745" s="2" t="s">
        <v>39</v>
      </c>
      <c r="T745" s="7">
        <v>340686.82</v>
      </c>
      <c r="U745" s="7">
        <v>340686.82</v>
      </c>
      <c r="V745" s="2" t="s">
        <v>39</v>
      </c>
      <c r="W745" s="2" t="s">
        <v>39</v>
      </c>
      <c r="X745" s="2" t="s">
        <v>39</v>
      </c>
      <c r="Y745" s="2">
        <v>0</v>
      </c>
      <c r="Z745" s="2"/>
      <c r="AA745" s="7">
        <v>170343.41</v>
      </c>
      <c r="AB745" s="2">
        <v>0</v>
      </c>
      <c r="AC745" s="2" t="s">
        <v>41</v>
      </c>
      <c r="AD745" s="2">
        <v>0</v>
      </c>
      <c r="AE745" s="2" t="s">
        <v>42</v>
      </c>
      <c r="AF745" s="2" t="s">
        <v>43</v>
      </c>
      <c r="AG745" s="2"/>
      <c r="AH745" s="2" t="s">
        <v>44</v>
      </c>
      <c r="AI745" s="2" t="s">
        <v>89</v>
      </c>
      <c r="AJ745" s="2" t="s">
        <v>2078</v>
      </c>
      <c r="AK745" s="2" t="s">
        <v>49</v>
      </c>
      <c r="AL745" s="2" t="s">
        <v>4205</v>
      </c>
      <c r="AM745" s="2" t="s">
        <v>51</v>
      </c>
      <c r="AN745" s="2" t="s">
        <v>69</v>
      </c>
      <c r="AO745" s="2" t="s">
        <v>53</v>
      </c>
      <c r="AP745" s="2" t="s">
        <v>54</v>
      </c>
      <c r="AQ745" s="2" t="s">
        <v>55</v>
      </c>
      <c r="AR745" s="2"/>
      <c r="AS745" s="2"/>
      <c r="AT745" s="363">
        <v>0</v>
      </c>
      <c r="AU745" s="2" t="s">
        <v>7362</v>
      </c>
      <c r="AV745" s="6">
        <v>41596</v>
      </c>
      <c r="AW745" s="39">
        <v>41612.034722222219</v>
      </c>
      <c r="AX745" s="2" t="s">
        <v>48</v>
      </c>
      <c r="AY745" s="7">
        <v>340686.82</v>
      </c>
      <c r="AZ745" s="3">
        <v>3006</v>
      </c>
      <c r="BA745" s="16" t="s">
        <v>17016</v>
      </c>
      <c r="BB745" s="16" t="s">
        <v>17017</v>
      </c>
    </row>
    <row r="746" spans="1:54" s="16" customFormat="1" x14ac:dyDescent="0.2">
      <c r="A746" s="382"/>
      <c r="B746" s="16" t="s">
        <v>4928</v>
      </c>
      <c r="C746" s="16">
        <v>82</v>
      </c>
      <c r="D746" s="16" t="s">
        <v>4458</v>
      </c>
      <c r="E746" s="16" t="s">
        <v>4593</v>
      </c>
      <c r="F746" s="16" t="s">
        <v>5401</v>
      </c>
      <c r="G746" s="16" t="s">
        <v>4573</v>
      </c>
      <c r="H746" s="16" t="s">
        <v>4569</v>
      </c>
      <c r="I746" s="16" t="s">
        <v>4575</v>
      </c>
      <c r="J746" s="17" t="s">
        <v>5365</v>
      </c>
      <c r="K746" s="18" t="e">
        <f t="shared" si="29"/>
        <v>#VALUE!</v>
      </c>
      <c r="L746" s="2">
        <v>1757153</v>
      </c>
      <c r="M746" s="2" t="s">
        <v>7363</v>
      </c>
      <c r="N746" s="2" t="s">
        <v>7364</v>
      </c>
      <c r="O746" s="2" t="s">
        <v>38</v>
      </c>
      <c r="P746" s="2" t="s">
        <v>7395</v>
      </c>
      <c r="Q746" s="2"/>
      <c r="R746" s="6">
        <v>41051</v>
      </c>
      <c r="S746" s="2" t="s">
        <v>39</v>
      </c>
      <c r="T746" s="7">
        <v>45000</v>
      </c>
      <c r="U746" s="7">
        <v>45000</v>
      </c>
      <c r="V746" s="2" t="s">
        <v>39</v>
      </c>
      <c r="W746" s="2" t="s">
        <v>39</v>
      </c>
      <c r="X746" s="2" t="s">
        <v>39</v>
      </c>
      <c r="Y746" s="2">
        <v>0</v>
      </c>
      <c r="Z746" s="2"/>
      <c r="AA746" s="48">
        <v>22500</v>
      </c>
      <c r="AB746" s="2">
        <v>0</v>
      </c>
      <c r="AC746" s="2" t="s">
        <v>41</v>
      </c>
      <c r="AD746" s="2">
        <v>0</v>
      </c>
      <c r="AE746" s="2" t="s">
        <v>42</v>
      </c>
      <c r="AF746" s="2" t="s">
        <v>43</v>
      </c>
      <c r="AG746" s="2"/>
      <c r="AH746" s="2" t="s">
        <v>44</v>
      </c>
      <c r="AI746" s="2" t="s">
        <v>89</v>
      </c>
      <c r="AJ746" s="2" t="s">
        <v>2078</v>
      </c>
      <c r="AK746" s="2" t="s">
        <v>97</v>
      </c>
      <c r="AL746" s="2" t="s">
        <v>91</v>
      </c>
      <c r="AM746" s="2" t="s">
        <v>51</v>
      </c>
      <c r="AN746" s="2" t="s">
        <v>4519</v>
      </c>
      <c r="AO746" s="2" t="s">
        <v>53</v>
      </c>
      <c r="AP746" s="2" t="s">
        <v>54</v>
      </c>
      <c r="AQ746" s="2" t="s">
        <v>55</v>
      </c>
      <c r="AR746" s="2"/>
      <c r="AS746" s="2"/>
      <c r="AT746" s="363">
        <v>0</v>
      </c>
      <c r="AU746" s="2" t="s">
        <v>7365</v>
      </c>
      <c r="AV746" s="6">
        <v>41591</v>
      </c>
      <c r="AW746" s="39">
        <v>41613.120833333334</v>
      </c>
      <c r="AX746" s="2" t="s">
        <v>48</v>
      </c>
      <c r="AY746" s="7">
        <v>45000</v>
      </c>
      <c r="AZ746" s="3">
        <v>5012</v>
      </c>
      <c r="BA746" s="16" t="s">
        <v>17018</v>
      </c>
      <c r="BB746" s="16" t="s">
        <v>17019</v>
      </c>
    </row>
    <row r="747" spans="1:54" s="16" customFormat="1" x14ac:dyDescent="0.2">
      <c r="A747" s="382"/>
      <c r="B747" s="16" t="s">
        <v>4928</v>
      </c>
      <c r="C747" s="16">
        <v>93</v>
      </c>
      <c r="D747" s="16" t="s">
        <v>4458</v>
      </c>
      <c r="E747" s="35" t="s">
        <v>4591</v>
      </c>
      <c r="F747" s="16" t="s">
        <v>4604</v>
      </c>
      <c r="G747" s="16" t="s">
        <v>6330</v>
      </c>
      <c r="H747" s="16" t="s">
        <v>4569</v>
      </c>
      <c r="I747" s="16" t="s">
        <v>7440</v>
      </c>
      <c r="J747" s="17" t="s">
        <v>5365</v>
      </c>
      <c r="K747" s="18" t="e">
        <f t="shared" si="29"/>
        <v>#VALUE!</v>
      </c>
      <c r="L747" s="2">
        <v>1757896</v>
      </c>
      <c r="M747" s="2" t="s">
        <v>7366</v>
      </c>
      <c r="N747" s="2" t="s">
        <v>7367</v>
      </c>
      <c r="O747" s="2" t="s">
        <v>38</v>
      </c>
      <c r="P747" s="2" t="s">
        <v>7394</v>
      </c>
      <c r="Q747" s="2"/>
      <c r="R747" s="6">
        <v>41217</v>
      </c>
      <c r="S747" s="2" t="s">
        <v>39</v>
      </c>
      <c r="T747" s="7">
        <v>11364</v>
      </c>
      <c r="U747" s="7">
        <v>11364</v>
      </c>
      <c r="V747" s="2" t="s">
        <v>39</v>
      </c>
      <c r="W747" s="2" t="s">
        <v>39</v>
      </c>
      <c r="X747" s="2" t="s">
        <v>39</v>
      </c>
      <c r="Y747" s="2">
        <v>0</v>
      </c>
      <c r="Z747" s="2"/>
      <c r="AA747" s="48">
        <v>5682</v>
      </c>
      <c r="AB747" s="2">
        <v>0</v>
      </c>
      <c r="AC747" s="2" t="s">
        <v>41</v>
      </c>
      <c r="AD747" s="2">
        <v>0</v>
      </c>
      <c r="AE747" s="2" t="s">
        <v>42</v>
      </c>
      <c r="AF747" s="2" t="s">
        <v>43</v>
      </c>
      <c r="AG747" s="2"/>
      <c r="AH747" s="2" t="s">
        <v>44</v>
      </c>
      <c r="AI747" s="2" t="s">
        <v>89</v>
      </c>
      <c r="AJ747" s="2" t="s">
        <v>96</v>
      </c>
      <c r="AK747" s="2" t="s">
        <v>49</v>
      </c>
      <c r="AL747" s="2" t="s">
        <v>75</v>
      </c>
      <c r="AM747" s="2" t="s">
        <v>76</v>
      </c>
      <c r="AN747" s="2" t="s">
        <v>7368</v>
      </c>
      <c r="AO747" s="2" t="s">
        <v>53</v>
      </c>
      <c r="AP747" s="2" t="s">
        <v>54</v>
      </c>
      <c r="AQ747" s="2" t="s">
        <v>55</v>
      </c>
      <c r="AR747" s="2"/>
      <c r="AS747" s="2"/>
      <c r="AT747" s="363">
        <v>0</v>
      </c>
      <c r="AU747" s="2" t="s">
        <v>7369</v>
      </c>
      <c r="AV747" s="6">
        <v>41583</v>
      </c>
      <c r="AW747" s="39">
        <v>41613.970833333333</v>
      </c>
      <c r="AX747" s="2" t="s">
        <v>48</v>
      </c>
      <c r="AY747" s="7">
        <v>11364</v>
      </c>
      <c r="AZ747" s="3">
        <v>5081</v>
      </c>
      <c r="BA747" s="16" t="s">
        <v>17020</v>
      </c>
      <c r="BB747" s="16" t="s">
        <v>17021</v>
      </c>
    </row>
    <row r="748" spans="1:54" s="16" customFormat="1" x14ac:dyDescent="0.2">
      <c r="A748" s="382"/>
      <c r="B748" s="16" t="s">
        <v>4928</v>
      </c>
      <c r="C748" s="16">
        <v>82</v>
      </c>
      <c r="D748" s="16" t="s">
        <v>4458</v>
      </c>
      <c r="E748" s="16" t="s">
        <v>4593</v>
      </c>
      <c r="F748" s="16" t="s">
        <v>5401</v>
      </c>
      <c r="G748" s="16" t="s">
        <v>4568</v>
      </c>
      <c r="H748" s="16" t="s">
        <v>4569</v>
      </c>
      <c r="I748" s="16" t="s">
        <v>4570</v>
      </c>
      <c r="J748" s="17" t="s">
        <v>5365</v>
      </c>
      <c r="K748" s="18" t="e">
        <f t="shared" si="29"/>
        <v>#VALUE!</v>
      </c>
      <c r="L748" s="2">
        <v>1757937</v>
      </c>
      <c r="M748" s="2" t="s">
        <v>7370</v>
      </c>
      <c r="N748" s="2" t="s">
        <v>7371</v>
      </c>
      <c r="O748" s="2" t="s">
        <v>38</v>
      </c>
      <c r="P748" s="2" t="s">
        <v>7396</v>
      </c>
      <c r="Q748" s="2"/>
      <c r="R748" s="6">
        <v>41071</v>
      </c>
      <c r="S748" s="2" t="s">
        <v>39</v>
      </c>
      <c r="T748" s="7">
        <v>50000</v>
      </c>
      <c r="U748" s="7">
        <v>50000</v>
      </c>
      <c r="V748" s="2" t="s">
        <v>39</v>
      </c>
      <c r="W748" s="2" t="s">
        <v>39</v>
      </c>
      <c r="X748" s="2" t="s">
        <v>39</v>
      </c>
      <c r="Y748" s="2">
        <v>0</v>
      </c>
      <c r="Z748" s="2"/>
      <c r="AA748" s="48">
        <v>25000</v>
      </c>
      <c r="AB748" s="2">
        <v>0</v>
      </c>
      <c r="AC748" s="2" t="s">
        <v>41</v>
      </c>
      <c r="AD748" s="2">
        <v>0</v>
      </c>
      <c r="AE748" s="2" t="s">
        <v>42</v>
      </c>
      <c r="AF748" s="2" t="s">
        <v>43</v>
      </c>
      <c r="AG748" s="2"/>
      <c r="AH748" s="2" t="s">
        <v>44</v>
      </c>
      <c r="AI748" s="2" t="s">
        <v>89</v>
      </c>
      <c r="AJ748" s="2" t="s">
        <v>2078</v>
      </c>
      <c r="AK748" s="2" t="s">
        <v>49</v>
      </c>
      <c r="AL748" s="2" t="s">
        <v>50</v>
      </c>
      <c r="AM748" s="2" t="s">
        <v>51</v>
      </c>
      <c r="AN748" s="2" t="s">
        <v>4187</v>
      </c>
      <c r="AO748" s="2" t="s">
        <v>162</v>
      </c>
      <c r="AP748" s="2" t="s">
        <v>163</v>
      </c>
      <c r="AQ748" s="2" t="s">
        <v>55</v>
      </c>
      <c r="AR748" s="2"/>
      <c r="AS748" s="2"/>
      <c r="AT748" s="363">
        <v>0</v>
      </c>
      <c r="AU748" s="2" t="s">
        <v>7372</v>
      </c>
      <c r="AV748" s="6">
        <v>41603</v>
      </c>
      <c r="AW748" s="39">
        <v>41614.038194444445</v>
      </c>
      <c r="AX748" s="2" t="s">
        <v>48</v>
      </c>
      <c r="AY748" s="7">
        <v>50000</v>
      </c>
      <c r="AZ748" s="3">
        <v>5012</v>
      </c>
      <c r="BA748" s="16" t="s">
        <v>17022</v>
      </c>
      <c r="BB748" s="16" t="s">
        <v>17023</v>
      </c>
    </row>
    <row r="749" spans="1:54" s="16" customFormat="1" x14ac:dyDescent="0.2">
      <c r="A749" s="382"/>
      <c r="B749" s="16" t="s">
        <v>4928</v>
      </c>
      <c r="C749" s="16">
        <v>93</v>
      </c>
      <c r="D749" s="16" t="s">
        <v>4458</v>
      </c>
      <c r="E749" s="2" t="s">
        <v>4904</v>
      </c>
      <c r="F749" s="16" t="s">
        <v>4604</v>
      </c>
      <c r="G749" s="16" t="s">
        <v>4582</v>
      </c>
      <c r="H749" s="16" t="s">
        <v>4569</v>
      </c>
      <c r="I749" s="16" t="s">
        <v>9409</v>
      </c>
      <c r="J749" s="17" t="s">
        <v>5365</v>
      </c>
      <c r="K749" s="18" t="e">
        <f t="shared" si="29"/>
        <v>#VALUE!</v>
      </c>
      <c r="L749" s="2">
        <v>1757938</v>
      </c>
      <c r="M749" s="2" t="s">
        <v>7373</v>
      </c>
      <c r="N749" s="2" t="s">
        <v>7374</v>
      </c>
      <c r="O749" s="2" t="s">
        <v>38</v>
      </c>
      <c r="P749" s="2" t="s">
        <v>7437</v>
      </c>
      <c r="Q749" s="2"/>
      <c r="R749" s="6">
        <v>40857</v>
      </c>
      <c r="S749" s="2" t="s">
        <v>39</v>
      </c>
      <c r="T749" s="7">
        <v>73000</v>
      </c>
      <c r="U749" s="7">
        <v>73000</v>
      </c>
      <c r="V749" s="2" t="s">
        <v>39</v>
      </c>
      <c r="W749" s="2" t="s">
        <v>39</v>
      </c>
      <c r="X749" s="2" t="s">
        <v>39</v>
      </c>
      <c r="Y749" s="2">
        <v>0</v>
      </c>
      <c r="Z749" s="2"/>
      <c r="AA749" s="48">
        <v>36500</v>
      </c>
      <c r="AB749" s="2">
        <v>0</v>
      </c>
      <c r="AC749" s="2" t="s">
        <v>41</v>
      </c>
      <c r="AD749" s="2">
        <v>0</v>
      </c>
      <c r="AE749" s="2" t="s">
        <v>42</v>
      </c>
      <c r="AF749" s="2" t="s">
        <v>43</v>
      </c>
      <c r="AG749" s="2"/>
      <c r="AH749" s="2" t="s">
        <v>44</v>
      </c>
      <c r="AI749" s="2" t="s">
        <v>89</v>
      </c>
      <c r="AJ749" s="2" t="s">
        <v>6274</v>
      </c>
      <c r="AK749" s="2" t="s">
        <v>97</v>
      </c>
      <c r="AL749" s="2" t="s">
        <v>657</v>
      </c>
      <c r="AM749" s="2" t="s">
        <v>51</v>
      </c>
      <c r="AN749" s="2" t="s">
        <v>307</v>
      </c>
      <c r="AO749" s="2" t="s">
        <v>171</v>
      </c>
      <c r="AP749" s="2" t="s">
        <v>54</v>
      </c>
      <c r="AQ749" s="2" t="s">
        <v>55</v>
      </c>
      <c r="AR749" s="2"/>
      <c r="AS749" s="2"/>
      <c r="AT749" s="363">
        <v>0</v>
      </c>
      <c r="AU749" s="2" t="s">
        <v>7375</v>
      </c>
      <c r="AV749" s="6">
        <v>41603</v>
      </c>
      <c r="AW749" s="39">
        <v>41614.038194444445</v>
      </c>
      <c r="AX749" s="2" t="s">
        <v>48</v>
      </c>
      <c r="AY749" s="7">
        <v>73000</v>
      </c>
      <c r="AZ749" s="3">
        <v>5055</v>
      </c>
      <c r="BA749" s="16" t="s">
        <v>17024</v>
      </c>
      <c r="BB749" s="16" t="s">
        <v>17025</v>
      </c>
    </row>
    <row r="750" spans="1:54" s="16" customFormat="1" x14ac:dyDescent="0.2">
      <c r="A750" s="382"/>
      <c r="B750" s="16" t="s">
        <v>4928</v>
      </c>
      <c r="C750" s="16">
        <v>82</v>
      </c>
      <c r="D750" s="16" t="s">
        <v>4458</v>
      </c>
      <c r="E750" s="16" t="s">
        <v>4606</v>
      </c>
      <c r="F750" s="16" t="s">
        <v>9407</v>
      </c>
      <c r="G750" s="16" t="s">
        <v>4568</v>
      </c>
      <c r="H750" s="16" t="s">
        <v>4569</v>
      </c>
      <c r="I750" s="16" t="s">
        <v>4575</v>
      </c>
      <c r="J750" s="17" t="s">
        <v>5365</v>
      </c>
      <c r="K750" s="18" t="e">
        <f t="shared" si="29"/>
        <v>#VALUE!</v>
      </c>
      <c r="L750" s="2">
        <v>1758094</v>
      </c>
      <c r="M750" s="2" t="s">
        <v>7376</v>
      </c>
      <c r="N750" s="2" t="s">
        <v>7377</v>
      </c>
      <c r="O750" s="2" t="s">
        <v>38</v>
      </c>
      <c r="P750" s="2" t="s">
        <v>7397</v>
      </c>
      <c r="Q750" s="2"/>
      <c r="R750" s="6">
        <v>40864</v>
      </c>
      <c r="S750" s="2" t="s">
        <v>39</v>
      </c>
      <c r="T750" s="7">
        <v>167676.09</v>
      </c>
      <c r="U750" s="7">
        <v>167676.09</v>
      </c>
      <c r="V750" s="2" t="s">
        <v>39</v>
      </c>
      <c r="W750" s="2" t="s">
        <v>39</v>
      </c>
      <c r="X750" s="2" t="s">
        <v>39</v>
      </c>
      <c r="Y750" s="2">
        <v>0</v>
      </c>
      <c r="Z750" s="2"/>
      <c r="AA750" s="48">
        <v>83838.05</v>
      </c>
      <c r="AB750" s="2">
        <v>0</v>
      </c>
      <c r="AC750" s="2" t="s">
        <v>41</v>
      </c>
      <c r="AD750" s="2">
        <v>0</v>
      </c>
      <c r="AE750" s="2" t="s">
        <v>42</v>
      </c>
      <c r="AF750" s="2" t="s">
        <v>43</v>
      </c>
      <c r="AG750" s="2"/>
      <c r="AH750" s="2" t="s">
        <v>44</v>
      </c>
      <c r="AI750" s="35" t="s">
        <v>3815</v>
      </c>
      <c r="AJ750" s="2" t="s">
        <v>6376</v>
      </c>
      <c r="AK750" s="2" t="s">
        <v>97</v>
      </c>
      <c r="AL750" s="2" t="s">
        <v>1717</v>
      </c>
      <c r="AM750" s="2" t="s">
        <v>51</v>
      </c>
      <c r="AN750" s="2" t="s">
        <v>217</v>
      </c>
      <c r="AO750" s="2" t="s">
        <v>1518</v>
      </c>
      <c r="AP750" s="2" t="s">
        <v>218</v>
      </c>
      <c r="AQ750" s="2" t="s">
        <v>55</v>
      </c>
      <c r="AR750" s="2"/>
      <c r="AS750" s="2"/>
      <c r="AT750" s="363">
        <v>0</v>
      </c>
      <c r="AU750" s="2" t="s">
        <v>7378</v>
      </c>
      <c r="AV750" s="6">
        <v>41540</v>
      </c>
      <c r="AW750" s="39">
        <v>41614.433333333334</v>
      </c>
      <c r="AX750" s="2" t="s">
        <v>48</v>
      </c>
      <c r="AY750" s="7">
        <v>167676.09</v>
      </c>
      <c r="AZ750" s="3">
        <v>5101</v>
      </c>
      <c r="BA750" s="16" t="s">
        <v>17026</v>
      </c>
      <c r="BB750" s="16" t="s">
        <v>17027</v>
      </c>
    </row>
    <row r="751" spans="1:54" s="16" customFormat="1" x14ac:dyDescent="0.2">
      <c r="A751" s="382"/>
      <c r="B751" s="16" t="s">
        <v>4928</v>
      </c>
      <c r="C751" s="16">
        <v>82</v>
      </c>
      <c r="D751" s="16" t="s">
        <v>4458</v>
      </c>
      <c r="E751" s="16" t="s">
        <v>4593</v>
      </c>
      <c r="F751" s="16" t="s">
        <v>5401</v>
      </c>
      <c r="G751" s="16" t="s">
        <v>4573</v>
      </c>
      <c r="H751" s="16" t="s">
        <v>4569</v>
      </c>
      <c r="I751" s="16" t="s">
        <v>4570</v>
      </c>
      <c r="J751" s="17" t="s">
        <v>5365</v>
      </c>
      <c r="K751" s="18" t="e">
        <f t="shared" si="29"/>
        <v>#VALUE!</v>
      </c>
      <c r="L751" s="2">
        <v>1758604</v>
      </c>
      <c r="M751" s="2" t="s">
        <v>7379</v>
      </c>
      <c r="N751" s="2" t="s">
        <v>7380</v>
      </c>
      <c r="O751" s="2" t="s">
        <v>38</v>
      </c>
      <c r="P751" s="2" t="s">
        <v>7398</v>
      </c>
      <c r="Q751" s="2"/>
      <c r="R751" s="6">
        <v>41157</v>
      </c>
      <c r="S751" s="2" t="s">
        <v>39</v>
      </c>
      <c r="T751" s="7">
        <v>45000</v>
      </c>
      <c r="U751" s="7">
        <v>45000</v>
      </c>
      <c r="V751" s="2" t="s">
        <v>39</v>
      </c>
      <c r="W751" s="2" t="s">
        <v>39</v>
      </c>
      <c r="X751" s="2" t="s">
        <v>39</v>
      </c>
      <c r="Y751" s="2">
        <v>0</v>
      </c>
      <c r="Z751" s="2"/>
      <c r="AA751" s="48">
        <v>22500</v>
      </c>
      <c r="AB751" s="2">
        <v>0</v>
      </c>
      <c r="AC751" s="2" t="s">
        <v>41</v>
      </c>
      <c r="AD751" s="2">
        <v>0</v>
      </c>
      <c r="AE751" s="2" t="s">
        <v>42</v>
      </c>
      <c r="AF751" s="2" t="s">
        <v>43</v>
      </c>
      <c r="AG751" s="2"/>
      <c r="AH751" s="2" t="s">
        <v>44</v>
      </c>
      <c r="AI751" s="2" t="s">
        <v>89</v>
      </c>
      <c r="AJ751" s="2" t="s">
        <v>2078</v>
      </c>
      <c r="AK751" s="2" t="s">
        <v>97</v>
      </c>
      <c r="AL751" s="2" t="s">
        <v>91</v>
      </c>
      <c r="AM751" s="2" t="s">
        <v>51</v>
      </c>
      <c r="AN751" s="2" t="s">
        <v>7381</v>
      </c>
      <c r="AO751" s="2" t="s">
        <v>171</v>
      </c>
      <c r="AP751" s="2" t="s">
        <v>54</v>
      </c>
      <c r="AQ751" s="2" t="s">
        <v>55</v>
      </c>
      <c r="AR751" s="2"/>
      <c r="AS751" s="2"/>
      <c r="AT751" s="363">
        <v>0</v>
      </c>
      <c r="AU751" s="2" t="s">
        <v>7382</v>
      </c>
      <c r="AV751" s="6">
        <v>41506</v>
      </c>
      <c r="AW751" s="39">
        <v>41614.932638888888</v>
      </c>
      <c r="AX751" s="2" t="s">
        <v>48</v>
      </c>
      <c r="AY751" s="7">
        <v>45000</v>
      </c>
      <c r="AZ751" s="3">
        <v>5012</v>
      </c>
      <c r="BA751" s="16" t="s">
        <v>17028</v>
      </c>
      <c r="BB751" s="16" t="s">
        <v>17029</v>
      </c>
    </row>
    <row r="752" spans="1:54" s="16" customFormat="1" x14ac:dyDescent="0.2">
      <c r="A752" s="382"/>
      <c r="B752" s="16" t="s">
        <v>4928</v>
      </c>
      <c r="C752" s="16">
        <v>82</v>
      </c>
      <c r="D752" s="16" t="s">
        <v>4458</v>
      </c>
      <c r="E752" s="35" t="s">
        <v>4625</v>
      </c>
      <c r="F752" s="16" t="s">
        <v>5401</v>
      </c>
      <c r="G752" s="16" t="s">
        <v>4573</v>
      </c>
      <c r="H752" s="16" t="s">
        <v>4569</v>
      </c>
      <c r="I752" s="16" t="s">
        <v>4575</v>
      </c>
      <c r="J752" s="17" t="s">
        <v>5365</v>
      </c>
      <c r="K752" s="18" t="e">
        <f t="shared" si="29"/>
        <v>#VALUE!</v>
      </c>
      <c r="L752" s="2">
        <v>1758662</v>
      </c>
      <c r="M752" s="2" t="s">
        <v>7383</v>
      </c>
      <c r="N752" s="2" t="s">
        <v>7384</v>
      </c>
      <c r="O752" s="2" t="s">
        <v>38</v>
      </c>
      <c r="P752" s="2" t="s">
        <v>7399</v>
      </c>
      <c r="Q752" s="2"/>
      <c r="R752" s="6">
        <v>41354</v>
      </c>
      <c r="S752" s="2" t="s">
        <v>39</v>
      </c>
      <c r="T752" s="7">
        <v>35105</v>
      </c>
      <c r="U752" s="7">
        <v>35105</v>
      </c>
      <c r="V752" s="2" t="s">
        <v>39</v>
      </c>
      <c r="W752" s="2" t="s">
        <v>39</v>
      </c>
      <c r="X752" s="2" t="s">
        <v>39</v>
      </c>
      <c r="Y752" s="2">
        <v>0</v>
      </c>
      <c r="Z752" s="2"/>
      <c r="AA752" s="48">
        <v>17552.5</v>
      </c>
      <c r="AB752" s="2">
        <v>0</v>
      </c>
      <c r="AC752" s="2" t="s">
        <v>41</v>
      </c>
      <c r="AD752" s="2">
        <v>0</v>
      </c>
      <c r="AE752" s="2" t="s">
        <v>42</v>
      </c>
      <c r="AF752" s="2" t="s">
        <v>43</v>
      </c>
      <c r="AG752" s="2"/>
      <c r="AH752" s="2" t="s">
        <v>44</v>
      </c>
      <c r="AI752" s="2" t="s">
        <v>89</v>
      </c>
      <c r="AJ752" s="2" t="s">
        <v>96</v>
      </c>
      <c r="AK752" s="2" t="s">
        <v>49</v>
      </c>
      <c r="AL752" s="2" t="s">
        <v>160</v>
      </c>
      <c r="AM752" s="2" t="s">
        <v>51</v>
      </c>
      <c r="AN752" s="2" t="s">
        <v>997</v>
      </c>
      <c r="AO752" s="2" t="s">
        <v>53</v>
      </c>
      <c r="AP752" s="2" t="s">
        <v>54</v>
      </c>
      <c r="AQ752" s="2" t="s">
        <v>55</v>
      </c>
      <c r="AR752" s="2"/>
      <c r="AS752" s="2"/>
      <c r="AT752" s="363">
        <v>0</v>
      </c>
      <c r="AU752" s="2" t="s">
        <v>7385</v>
      </c>
      <c r="AV752" s="6">
        <v>41603</v>
      </c>
      <c r="AW752" s="39">
        <v>41614.990277777775</v>
      </c>
      <c r="AX752" s="2" t="s">
        <v>48</v>
      </c>
      <c r="AY752" s="7">
        <v>35105</v>
      </c>
      <c r="AZ752" s="3">
        <v>5023</v>
      </c>
      <c r="BA752" s="16" t="s">
        <v>17030</v>
      </c>
      <c r="BB752" s="16" t="s">
        <v>17031</v>
      </c>
    </row>
    <row r="753" spans="1:54" s="16" customFormat="1" x14ac:dyDescent="0.2">
      <c r="A753" s="382"/>
      <c r="B753" s="16" t="s">
        <v>4928</v>
      </c>
      <c r="C753" s="16">
        <v>1</v>
      </c>
      <c r="D753" s="16" t="s">
        <v>6893</v>
      </c>
      <c r="E753" s="16" t="s">
        <v>4660</v>
      </c>
      <c r="F753" s="16" t="s">
        <v>5286</v>
      </c>
      <c r="G753" s="16" t="s">
        <v>4582</v>
      </c>
      <c r="H753" s="16" t="s">
        <v>4584</v>
      </c>
      <c r="I753" s="16" t="s">
        <v>4584</v>
      </c>
      <c r="J753" s="17" t="s">
        <v>5365</v>
      </c>
      <c r="K753" s="18" t="e">
        <f t="shared" si="29"/>
        <v>#VALUE!</v>
      </c>
      <c r="L753" s="2">
        <v>1759243</v>
      </c>
      <c r="M753" s="2" t="s">
        <v>7400</v>
      </c>
      <c r="N753" s="2" t="s">
        <v>7401</v>
      </c>
      <c r="O753" s="2" t="s">
        <v>38</v>
      </c>
      <c r="P753" s="2" t="s">
        <v>7441</v>
      </c>
      <c r="Q753" s="2"/>
      <c r="R753" s="6">
        <v>41258</v>
      </c>
      <c r="S753" s="2" t="s">
        <v>39</v>
      </c>
      <c r="T753" s="7">
        <v>475133.5</v>
      </c>
      <c r="U753" s="7">
        <v>475133.5</v>
      </c>
      <c r="V753" s="2" t="s">
        <v>39</v>
      </c>
      <c r="W753" s="2" t="s">
        <v>39</v>
      </c>
      <c r="X753" s="2" t="s">
        <v>39</v>
      </c>
      <c r="Y753" s="2">
        <v>0</v>
      </c>
      <c r="Z753" s="2"/>
      <c r="AA753" s="48">
        <v>237566.75</v>
      </c>
      <c r="AB753" s="2">
        <v>0</v>
      </c>
      <c r="AC753" s="2" t="s">
        <v>41</v>
      </c>
      <c r="AD753" s="2">
        <v>0</v>
      </c>
      <c r="AE753" s="2" t="s">
        <v>42</v>
      </c>
      <c r="AF753" s="2" t="s">
        <v>43</v>
      </c>
      <c r="AG753" s="2"/>
      <c r="AH753" s="2" t="s">
        <v>44</v>
      </c>
      <c r="AI753" s="2" t="s">
        <v>89</v>
      </c>
      <c r="AJ753" s="2" t="s">
        <v>2078</v>
      </c>
      <c r="AK753" s="2" t="s">
        <v>49</v>
      </c>
      <c r="AL753" s="2" t="s">
        <v>50</v>
      </c>
      <c r="AM753" s="2" t="s">
        <v>51</v>
      </c>
      <c r="AN753" s="2" t="s">
        <v>5739</v>
      </c>
      <c r="AO753" s="2" t="s">
        <v>53</v>
      </c>
      <c r="AP753" s="2" t="s">
        <v>54</v>
      </c>
      <c r="AQ753" s="2" t="s">
        <v>55</v>
      </c>
      <c r="AR753" s="2"/>
      <c r="AS753" s="2"/>
      <c r="AT753" s="363">
        <v>0</v>
      </c>
      <c r="AU753" s="2" t="s">
        <v>7402</v>
      </c>
      <c r="AV753" s="6">
        <v>41587</v>
      </c>
      <c r="AW753" s="39">
        <v>41617.987500000003</v>
      </c>
      <c r="AX753" s="2" t="s">
        <v>72</v>
      </c>
      <c r="AY753" s="7">
        <v>475133.5</v>
      </c>
      <c r="AZ753" s="3"/>
      <c r="BA753" s="16" t="s">
        <v>17032</v>
      </c>
      <c r="BB753" s="16" t="s">
        <v>17033</v>
      </c>
    </row>
    <row r="754" spans="1:54" s="16" customFormat="1" x14ac:dyDescent="0.2">
      <c r="A754" s="382"/>
      <c r="B754" s="16" t="s">
        <v>4928</v>
      </c>
      <c r="C754" s="16">
        <v>93</v>
      </c>
      <c r="D754" s="16" t="s">
        <v>4458</v>
      </c>
      <c r="E754" s="35" t="s">
        <v>4597</v>
      </c>
      <c r="F754" s="16" t="s">
        <v>5401</v>
      </c>
      <c r="G754" s="16" t="s">
        <v>4571</v>
      </c>
      <c r="H754" s="16" t="s">
        <v>4569</v>
      </c>
      <c r="I754" s="16" t="s">
        <v>7439</v>
      </c>
      <c r="J754" s="17" t="s">
        <v>5365</v>
      </c>
      <c r="K754" s="18" t="e">
        <f t="shared" si="29"/>
        <v>#VALUE!</v>
      </c>
      <c r="L754" s="2">
        <v>1759269</v>
      </c>
      <c r="M754" s="2" t="s">
        <v>7403</v>
      </c>
      <c r="N754" s="2" t="s">
        <v>7404</v>
      </c>
      <c r="O754" s="2" t="s">
        <v>38</v>
      </c>
      <c r="P754" s="2" t="s">
        <v>7442</v>
      </c>
      <c r="Q754" s="2"/>
      <c r="R754" s="6">
        <v>41225</v>
      </c>
      <c r="S754" s="2" t="s">
        <v>39</v>
      </c>
      <c r="T754" s="7">
        <v>57927</v>
      </c>
      <c r="U754" s="7">
        <v>57927</v>
      </c>
      <c r="V754" s="2" t="s">
        <v>39</v>
      </c>
      <c r="W754" s="2" t="s">
        <v>39</v>
      </c>
      <c r="X754" s="2" t="s">
        <v>39</v>
      </c>
      <c r="Y754" s="2">
        <v>0</v>
      </c>
      <c r="Z754" s="2"/>
      <c r="AA754" s="48">
        <v>28963.5</v>
      </c>
      <c r="AB754" s="2">
        <v>0</v>
      </c>
      <c r="AC754" s="2" t="s">
        <v>41</v>
      </c>
      <c r="AD754" s="2">
        <v>0</v>
      </c>
      <c r="AE754" s="2" t="s">
        <v>42</v>
      </c>
      <c r="AF754" s="2" t="s">
        <v>43</v>
      </c>
      <c r="AG754" s="2"/>
      <c r="AH754" s="2" t="s">
        <v>44</v>
      </c>
      <c r="AI754" s="2" t="s">
        <v>89</v>
      </c>
      <c r="AJ754" s="2" t="s">
        <v>96</v>
      </c>
      <c r="AK754" s="2" t="s">
        <v>97</v>
      </c>
      <c r="AL754" s="2" t="s">
        <v>68</v>
      </c>
      <c r="AM754" s="2" t="s">
        <v>51</v>
      </c>
      <c r="AN754" s="2" t="s">
        <v>878</v>
      </c>
      <c r="AO754" s="2" t="s">
        <v>53</v>
      </c>
      <c r="AP754" s="2" t="s">
        <v>54</v>
      </c>
      <c r="AQ754" s="2" t="s">
        <v>55</v>
      </c>
      <c r="AR754" s="2"/>
      <c r="AS754" s="2"/>
      <c r="AT754" s="363">
        <v>0</v>
      </c>
      <c r="AU754" s="2" t="s">
        <v>7405</v>
      </c>
      <c r="AV754" s="6">
        <v>41526</v>
      </c>
      <c r="AW754" s="39">
        <v>41618.009722222225</v>
      </c>
      <c r="AX754" s="2" t="s">
        <v>48</v>
      </c>
      <c r="AY754" s="7">
        <v>57927</v>
      </c>
      <c r="AZ754" s="3">
        <v>5030</v>
      </c>
      <c r="BA754" s="16" t="s">
        <v>17034</v>
      </c>
      <c r="BB754" s="16" t="s">
        <v>17035</v>
      </c>
    </row>
    <row r="755" spans="1:54" s="16" customFormat="1" x14ac:dyDescent="0.2">
      <c r="A755" s="382"/>
      <c r="B755" s="16" t="s">
        <v>4928</v>
      </c>
      <c r="C755" s="16">
        <v>14</v>
      </c>
      <c r="D755" s="16" t="s">
        <v>4457</v>
      </c>
      <c r="E755" s="35" t="s">
        <v>4590</v>
      </c>
      <c r="F755" s="16" t="s">
        <v>5151</v>
      </c>
      <c r="G755" s="16" t="s">
        <v>4566</v>
      </c>
      <c r="H755" s="16" t="s">
        <v>4569</v>
      </c>
      <c r="I755" s="16" t="s">
        <v>4570</v>
      </c>
      <c r="J755" s="17" t="s">
        <v>5365</v>
      </c>
      <c r="K755" s="18" t="e">
        <f t="shared" si="29"/>
        <v>#VALUE!</v>
      </c>
      <c r="L755" s="2">
        <v>1759553</v>
      </c>
      <c r="M755" s="2" t="s">
        <v>7406</v>
      </c>
      <c r="N755" s="2" t="s">
        <v>7407</v>
      </c>
      <c r="O755" s="2" t="s">
        <v>1199</v>
      </c>
      <c r="P755" s="2" t="s">
        <v>7445</v>
      </c>
      <c r="Q755" s="2"/>
      <c r="R755" s="6">
        <v>41273</v>
      </c>
      <c r="S755" s="2" t="s">
        <v>39</v>
      </c>
      <c r="T755" s="7">
        <v>8642.44</v>
      </c>
      <c r="U755" s="7">
        <v>11499</v>
      </c>
      <c r="V755" s="2" t="s">
        <v>39</v>
      </c>
      <c r="W755" s="2" t="s">
        <v>39</v>
      </c>
      <c r="X755" s="2" t="s">
        <v>39</v>
      </c>
      <c r="Y755" s="2">
        <v>0</v>
      </c>
      <c r="Z755" s="2"/>
      <c r="AA755" s="7">
        <v>4321.22</v>
      </c>
      <c r="AB755" s="2">
        <v>0</v>
      </c>
      <c r="AC755" s="2" t="s">
        <v>41</v>
      </c>
      <c r="AD755" s="2">
        <v>0</v>
      </c>
      <c r="AE755" s="2" t="s">
        <v>42</v>
      </c>
      <c r="AF755" s="2" t="s">
        <v>43</v>
      </c>
      <c r="AG755" s="2"/>
      <c r="AH755" s="2" t="s">
        <v>44</v>
      </c>
      <c r="AI755" s="2" t="s">
        <v>3189</v>
      </c>
      <c r="AJ755" s="2" t="s">
        <v>6376</v>
      </c>
      <c r="AK755" s="2" t="s">
        <v>97</v>
      </c>
      <c r="AL755" s="2" t="s">
        <v>91</v>
      </c>
      <c r="AM755" s="2" t="s">
        <v>51</v>
      </c>
      <c r="AN755" s="2" t="s">
        <v>1459</v>
      </c>
      <c r="AO755" s="2" t="s">
        <v>53</v>
      </c>
      <c r="AP755" s="2" t="s">
        <v>54</v>
      </c>
      <c r="AQ755" s="2" t="s">
        <v>55</v>
      </c>
      <c r="AR755" s="2"/>
      <c r="AS755" s="2"/>
      <c r="AT755" s="363">
        <v>0</v>
      </c>
      <c r="AU755" s="2" t="s">
        <v>7408</v>
      </c>
      <c r="AV755" s="6">
        <v>41604</v>
      </c>
      <c r="AW755" s="39">
        <v>41618.459722222222</v>
      </c>
      <c r="AX755" s="2" t="s">
        <v>48</v>
      </c>
      <c r="AY755" s="7">
        <v>8642.44</v>
      </c>
      <c r="AZ755" s="3">
        <v>5002</v>
      </c>
      <c r="BA755" s="16" t="s">
        <v>17036</v>
      </c>
      <c r="BB755" s="16" t="s">
        <v>17037</v>
      </c>
    </row>
    <row r="756" spans="1:54" s="16" customFormat="1" x14ac:dyDescent="0.2">
      <c r="A756" s="382"/>
      <c r="B756" s="16" t="s">
        <v>4928</v>
      </c>
      <c r="C756" s="16">
        <v>93</v>
      </c>
      <c r="D756" s="16" t="s">
        <v>4458</v>
      </c>
      <c r="E756" s="35" t="s">
        <v>5105</v>
      </c>
      <c r="F756" s="16" t="s">
        <v>4604</v>
      </c>
      <c r="G756" s="16" t="s">
        <v>4568</v>
      </c>
      <c r="H756" s="16" t="s">
        <v>4567</v>
      </c>
      <c r="I756" s="16" t="s">
        <v>7440</v>
      </c>
      <c r="J756" s="17" t="s">
        <v>5365</v>
      </c>
      <c r="K756" s="18" t="e">
        <f t="shared" si="29"/>
        <v>#VALUE!</v>
      </c>
      <c r="L756" s="2">
        <v>1759980</v>
      </c>
      <c r="M756" s="2" t="s">
        <v>7409</v>
      </c>
      <c r="N756" s="2" t="s">
        <v>7410</v>
      </c>
      <c r="O756" s="2" t="s">
        <v>38</v>
      </c>
      <c r="P756" s="2" t="s">
        <v>2421</v>
      </c>
      <c r="Q756" s="2"/>
      <c r="R756" s="6">
        <v>40729</v>
      </c>
      <c r="S756" s="2" t="s">
        <v>39</v>
      </c>
      <c r="T756" s="7">
        <v>21584.5</v>
      </c>
      <c r="U756" s="7">
        <v>23982.78</v>
      </c>
      <c r="V756" s="2" t="s">
        <v>39</v>
      </c>
      <c r="W756" s="2" t="s">
        <v>39</v>
      </c>
      <c r="X756" s="2" t="s">
        <v>39</v>
      </c>
      <c r="Y756" s="2">
        <v>0</v>
      </c>
      <c r="Z756" s="2"/>
      <c r="AA756" s="7">
        <v>10792.25</v>
      </c>
      <c r="AB756" s="2">
        <v>0</v>
      </c>
      <c r="AC756" s="2" t="s">
        <v>41</v>
      </c>
      <c r="AD756" s="2">
        <v>0</v>
      </c>
      <c r="AE756" s="2" t="s">
        <v>42</v>
      </c>
      <c r="AF756" s="2" t="s">
        <v>43</v>
      </c>
      <c r="AG756" s="2"/>
      <c r="AH756" s="2" t="s">
        <v>44</v>
      </c>
      <c r="AI756" s="2" t="s">
        <v>3815</v>
      </c>
      <c r="AJ756" s="2" t="s">
        <v>2078</v>
      </c>
      <c r="AK756" s="2" t="s">
        <v>97</v>
      </c>
      <c r="AL756" s="2" t="s">
        <v>98</v>
      </c>
      <c r="AM756" s="2" t="s">
        <v>51</v>
      </c>
      <c r="AN756" s="2" t="s">
        <v>196</v>
      </c>
      <c r="AO756" s="2" t="s">
        <v>162</v>
      </c>
      <c r="AP756" s="2" t="s">
        <v>163</v>
      </c>
      <c r="AQ756" s="2" t="s">
        <v>55</v>
      </c>
      <c r="AR756" s="2"/>
      <c r="AS756" s="2"/>
      <c r="AT756" s="363">
        <v>0</v>
      </c>
      <c r="AU756" s="2" t="s">
        <v>7411</v>
      </c>
      <c r="AV756" s="6">
        <v>41599</v>
      </c>
      <c r="AW756" s="39">
        <v>41618.959027777775</v>
      </c>
      <c r="AX756" s="2" t="s">
        <v>48</v>
      </c>
      <c r="AY756" s="7">
        <v>21584.5</v>
      </c>
      <c r="AZ756" s="3">
        <v>5052</v>
      </c>
    </row>
    <row r="757" spans="1:54" s="16" customFormat="1" x14ac:dyDescent="0.2">
      <c r="A757" s="382"/>
      <c r="B757" s="16" t="s">
        <v>4928</v>
      </c>
      <c r="C757" s="16">
        <v>93</v>
      </c>
      <c r="D757" s="16" t="s">
        <v>4458</v>
      </c>
      <c r="E757" s="2" t="s">
        <v>4904</v>
      </c>
      <c r="F757" s="16" t="s">
        <v>4604</v>
      </c>
      <c r="G757" s="16" t="s">
        <v>4582</v>
      </c>
      <c r="H757" s="16" t="s">
        <v>4569</v>
      </c>
      <c r="I757" s="16" t="s">
        <v>9409</v>
      </c>
      <c r="J757" s="17" t="s">
        <v>5365</v>
      </c>
      <c r="K757" s="18" t="e">
        <f t="shared" si="29"/>
        <v>#VALUE!</v>
      </c>
      <c r="L757" s="2">
        <v>1761004</v>
      </c>
      <c r="M757" s="2" t="s">
        <v>7412</v>
      </c>
      <c r="N757" s="2" t="s">
        <v>7413</v>
      </c>
      <c r="O757" s="2" t="s">
        <v>38</v>
      </c>
      <c r="P757" s="2" t="s">
        <v>7443</v>
      </c>
      <c r="Q757" s="2"/>
      <c r="R757" s="6">
        <v>41624</v>
      </c>
      <c r="S757" s="2" t="s">
        <v>39</v>
      </c>
      <c r="T757" s="7">
        <v>30000</v>
      </c>
      <c r="U757" s="7">
        <v>30000</v>
      </c>
      <c r="V757" s="2" t="s">
        <v>39</v>
      </c>
      <c r="W757" s="2" t="s">
        <v>39</v>
      </c>
      <c r="X757" s="2" t="s">
        <v>39</v>
      </c>
      <c r="Y757" s="2">
        <v>0</v>
      </c>
      <c r="Z757" s="2"/>
      <c r="AA757" s="48">
        <v>15000</v>
      </c>
      <c r="AB757" s="2">
        <v>0</v>
      </c>
      <c r="AC757" s="2" t="s">
        <v>41</v>
      </c>
      <c r="AD757" s="2">
        <v>0</v>
      </c>
      <c r="AE757" s="2" t="s">
        <v>42</v>
      </c>
      <c r="AF757" s="2" t="s">
        <v>43</v>
      </c>
      <c r="AG757" s="2"/>
      <c r="AH757" s="2" t="s">
        <v>44</v>
      </c>
      <c r="AI757" s="2" t="s">
        <v>89</v>
      </c>
      <c r="AJ757" s="2" t="s">
        <v>96</v>
      </c>
      <c r="AK757" s="2" t="s">
        <v>97</v>
      </c>
      <c r="AL757" s="2" t="s">
        <v>91</v>
      </c>
      <c r="AM757" s="2" t="s">
        <v>51</v>
      </c>
      <c r="AN757" s="2" t="s">
        <v>1871</v>
      </c>
      <c r="AO757" s="2" t="s">
        <v>53</v>
      </c>
      <c r="AP757" s="2" t="s">
        <v>54</v>
      </c>
      <c r="AQ757" s="2" t="s">
        <v>55</v>
      </c>
      <c r="AR757" s="2"/>
      <c r="AS757" s="2"/>
      <c r="AT757" s="363">
        <v>0</v>
      </c>
      <c r="AU757" s="2" t="s">
        <v>7414</v>
      </c>
      <c r="AV757" s="6">
        <v>41610</v>
      </c>
      <c r="AW757" s="39">
        <v>41620.045138888891</v>
      </c>
      <c r="AX757" s="2" t="s">
        <v>48</v>
      </c>
      <c r="AY757" s="7">
        <v>30000</v>
      </c>
      <c r="AZ757" s="3">
        <v>5055</v>
      </c>
    </row>
    <row r="758" spans="1:54" s="16" customFormat="1" x14ac:dyDescent="0.2">
      <c r="A758" s="382"/>
      <c r="B758" s="16" t="s">
        <v>4928</v>
      </c>
      <c r="C758" s="16">
        <v>14</v>
      </c>
      <c r="D758" s="16" t="s">
        <v>4457</v>
      </c>
      <c r="E758" s="16" t="s">
        <v>4643</v>
      </c>
      <c r="F758" s="16" t="s">
        <v>5151</v>
      </c>
      <c r="G758" s="16" t="s">
        <v>4576</v>
      </c>
      <c r="H758" s="16" t="s">
        <v>4584</v>
      </c>
      <c r="I758" s="16" t="s">
        <v>4584</v>
      </c>
      <c r="J758" s="17" t="s">
        <v>5365</v>
      </c>
      <c r="K758" s="18" t="e">
        <f t="shared" si="29"/>
        <v>#VALUE!</v>
      </c>
      <c r="L758" s="2">
        <v>1761062</v>
      </c>
      <c r="M758" s="2" t="s">
        <v>7415</v>
      </c>
      <c r="N758" s="2" t="s">
        <v>7416</v>
      </c>
      <c r="O758" s="2" t="s">
        <v>1199</v>
      </c>
      <c r="P758" s="2" t="s">
        <v>7444</v>
      </c>
      <c r="Q758" s="2"/>
      <c r="R758" s="6">
        <v>41531</v>
      </c>
      <c r="S758" s="2" t="s">
        <v>39</v>
      </c>
      <c r="T758" s="7">
        <v>2885</v>
      </c>
      <c r="U758" s="7">
        <v>3375</v>
      </c>
      <c r="V758" s="2" t="s">
        <v>39</v>
      </c>
      <c r="W758" s="2" t="s">
        <v>39</v>
      </c>
      <c r="X758" s="2" t="s">
        <v>39</v>
      </c>
      <c r="Y758" s="2">
        <v>0</v>
      </c>
      <c r="Z758" s="2"/>
      <c r="AA758" s="48">
        <v>1442.5</v>
      </c>
      <c r="AB758" s="2">
        <v>0</v>
      </c>
      <c r="AC758" s="2" t="s">
        <v>41</v>
      </c>
      <c r="AD758" s="2">
        <v>0</v>
      </c>
      <c r="AE758" s="2" t="s">
        <v>42</v>
      </c>
      <c r="AF758" s="2" t="s">
        <v>43</v>
      </c>
      <c r="AG758" s="2"/>
      <c r="AH758" s="2" t="s">
        <v>44</v>
      </c>
      <c r="AI758" s="2" t="s">
        <v>3189</v>
      </c>
      <c r="AJ758" s="2" t="s">
        <v>2078</v>
      </c>
      <c r="AK758" s="2" t="s">
        <v>97</v>
      </c>
      <c r="AL758" s="2" t="s">
        <v>50</v>
      </c>
      <c r="AM758" s="2" t="s">
        <v>51</v>
      </c>
      <c r="AN758" s="2" t="s">
        <v>674</v>
      </c>
      <c r="AO758" s="2" t="s">
        <v>53</v>
      </c>
      <c r="AP758" s="2" t="s">
        <v>54</v>
      </c>
      <c r="AQ758" s="2" t="s">
        <v>55</v>
      </c>
      <c r="AR758" s="2"/>
      <c r="AS758" s="2"/>
      <c r="AT758" s="363">
        <v>0</v>
      </c>
      <c r="AU758" s="2" t="s">
        <v>7417</v>
      </c>
      <c r="AV758" s="6">
        <v>41586</v>
      </c>
      <c r="AW758" s="39">
        <v>41620.112500000003</v>
      </c>
      <c r="AX758" s="2" t="s">
        <v>48</v>
      </c>
      <c r="AY758" s="7">
        <v>2885</v>
      </c>
      <c r="AZ758" s="3">
        <v>5000</v>
      </c>
    </row>
    <row r="759" spans="1:54" s="16" customFormat="1" x14ac:dyDescent="0.2">
      <c r="A759" s="382"/>
      <c r="B759" s="16" t="s">
        <v>4928</v>
      </c>
      <c r="C759" s="16">
        <v>93</v>
      </c>
      <c r="D759" s="16" t="s">
        <v>4458</v>
      </c>
      <c r="E759" s="2" t="s">
        <v>4904</v>
      </c>
      <c r="F759" s="16" t="s">
        <v>4604</v>
      </c>
      <c r="G759" s="16" t="s">
        <v>4573</v>
      </c>
      <c r="H759" s="16" t="s">
        <v>4569</v>
      </c>
      <c r="I759" s="16" t="s">
        <v>9409</v>
      </c>
      <c r="J759" s="17" t="s">
        <v>5365</v>
      </c>
      <c r="K759" s="18" t="e">
        <f t="shared" si="29"/>
        <v>#VALUE!</v>
      </c>
      <c r="L759" s="2">
        <v>1761066</v>
      </c>
      <c r="M759" s="2" t="s">
        <v>7418</v>
      </c>
      <c r="N759" s="2" t="s">
        <v>7419</v>
      </c>
      <c r="O759" s="2" t="s">
        <v>38</v>
      </c>
      <c r="P759" s="2" t="s">
        <v>7446</v>
      </c>
      <c r="Q759" s="2"/>
      <c r="R759" s="6">
        <v>41404</v>
      </c>
      <c r="S759" s="2" t="s">
        <v>39</v>
      </c>
      <c r="T759" s="7">
        <v>120000</v>
      </c>
      <c r="U759" s="7">
        <v>120000</v>
      </c>
      <c r="V759" s="2" t="s">
        <v>39</v>
      </c>
      <c r="W759" s="2" t="s">
        <v>39</v>
      </c>
      <c r="X759" s="2" t="s">
        <v>39</v>
      </c>
      <c r="Y759" s="2">
        <v>0</v>
      </c>
      <c r="Z759" s="2"/>
      <c r="AA759" s="7">
        <v>60000</v>
      </c>
      <c r="AB759" s="2">
        <v>0</v>
      </c>
      <c r="AC759" s="2" t="s">
        <v>41</v>
      </c>
      <c r="AD759" s="2">
        <v>0</v>
      </c>
      <c r="AE759" s="2" t="s">
        <v>42</v>
      </c>
      <c r="AF759" s="2" t="s">
        <v>43</v>
      </c>
      <c r="AG759" s="2"/>
      <c r="AH759" s="2" t="s">
        <v>44</v>
      </c>
      <c r="AI759" s="2" t="s">
        <v>89</v>
      </c>
      <c r="AJ759" s="2" t="s">
        <v>96</v>
      </c>
      <c r="AK759" s="2" t="s">
        <v>49</v>
      </c>
      <c r="AL759" s="2" t="s">
        <v>68</v>
      </c>
      <c r="AM759" s="2" t="s">
        <v>51</v>
      </c>
      <c r="AN759" s="2" t="s">
        <v>878</v>
      </c>
      <c r="AO759" s="2" t="s">
        <v>53</v>
      </c>
      <c r="AP759" s="2" t="s">
        <v>54</v>
      </c>
      <c r="AQ759" s="2" t="s">
        <v>55</v>
      </c>
      <c r="AR759" s="2"/>
      <c r="AS759" s="2"/>
      <c r="AT759" s="363">
        <v>0</v>
      </c>
      <c r="AU759" s="2" t="s">
        <v>7420</v>
      </c>
      <c r="AV759" s="6">
        <v>41586</v>
      </c>
      <c r="AW759" s="39">
        <v>41620.118750000001</v>
      </c>
      <c r="AX759" s="2" t="s">
        <v>48</v>
      </c>
      <c r="AY759" s="7">
        <v>120000</v>
      </c>
      <c r="AZ759" s="3">
        <v>5055</v>
      </c>
    </row>
    <row r="760" spans="1:54" s="16" customFormat="1" x14ac:dyDescent="0.2">
      <c r="A760" s="382"/>
      <c r="B760" s="16" t="s">
        <v>4928</v>
      </c>
      <c r="C760" s="16">
        <v>93</v>
      </c>
      <c r="D760" s="16" t="s">
        <v>4458</v>
      </c>
      <c r="E760" s="35" t="s">
        <v>4597</v>
      </c>
      <c r="F760" s="16" t="s">
        <v>5401</v>
      </c>
      <c r="G760" s="16" t="s">
        <v>4571</v>
      </c>
      <c r="H760" s="16" t="s">
        <v>4569</v>
      </c>
      <c r="I760" s="16" t="s">
        <v>7439</v>
      </c>
      <c r="J760" s="17" t="s">
        <v>5365</v>
      </c>
      <c r="K760" s="18" t="e">
        <f t="shared" si="29"/>
        <v>#VALUE!</v>
      </c>
      <c r="L760" s="2">
        <v>1761068</v>
      </c>
      <c r="M760" s="2" t="s">
        <v>7421</v>
      </c>
      <c r="N760" s="2" t="s">
        <v>7422</v>
      </c>
      <c r="O760" s="2" t="s">
        <v>38</v>
      </c>
      <c r="P760" s="2" t="s">
        <v>7504</v>
      </c>
      <c r="Q760" s="2"/>
      <c r="R760" s="6">
        <v>41360</v>
      </c>
      <c r="S760" s="2" t="s">
        <v>39</v>
      </c>
      <c r="T760" s="7">
        <v>50000</v>
      </c>
      <c r="U760" s="7">
        <v>50000</v>
      </c>
      <c r="V760" s="2" t="s">
        <v>39</v>
      </c>
      <c r="W760" s="2" t="s">
        <v>39</v>
      </c>
      <c r="X760" s="2" t="s">
        <v>39</v>
      </c>
      <c r="Y760" s="2">
        <v>0</v>
      </c>
      <c r="Z760" s="2"/>
      <c r="AA760" s="7">
        <v>25000</v>
      </c>
      <c r="AB760" s="2">
        <v>0</v>
      </c>
      <c r="AC760" s="2" t="s">
        <v>41</v>
      </c>
      <c r="AD760" s="2">
        <v>0</v>
      </c>
      <c r="AE760" s="2" t="s">
        <v>42</v>
      </c>
      <c r="AF760" s="2" t="s">
        <v>43</v>
      </c>
      <c r="AG760" s="2"/>
      <c r="AH760" s="2" t="s">
        <v>44</v>
      </c>
      <c r="AI760" s="2" t="s">
        <v>89</v>
      </c>
      <c r="AJ760" s="2" t="s">
        <v>96</v>
      </c>
      <c r="AK760" s="2" t="s">
        <v>97</v>
      </c>
      <c r="AL760" s="2" t="s">
        <v>91</v>
      </c>
      <c r="AM760" s="2" t="s">
        <v>51</v>
      </c>
      <c r="AN760" s="2" t="s">
        <v>2346</v>
      </c>
      <c r="AO760" s="2" t="s">
        <v>53</v>
      </c>
      <c r="AP760" s="2" t="s">
        <v>54</v>
      </c>
      <c r="AQ760" s="2" t="s">
        <v>55</v>
      </c>
      <c r="AR760" s="2"/>
      <c r="AS760" s="2"/>
      <c r="AT760" s="363">
        <v>0</v>
      </c>
      <c r="AU760" s="2" t="s">
        <v>7423</v>
      </c>
      <c r="AV760" s="6">
        <v>41605</v>
      </c>
      <c r="AW760" s="39">
        <v>41620.119444444441</v>
      </c>
      <c r="AX760" s="2" t="s">
        <v>48</v>
      </c>
      <c r="AY760" s="7">
        <v>50000</v>
      </c>
      <c r="AZ760" s="3">
        <v>5030</v>
      </c>
    </row>
    <row r="761" spans="1:54" s="16" customFormat="1" x14ac:dyDescent="0.2">
      <c r="A761" s="382"/>
      <c r="B761" s="16" t="s">
        <v>4928</v>
      </c>
      <c r="C761" s="16">
        <v>82</v>
      </c>
      <c r="D761" s="16" t="s">
        <v>4458</v>
      </c>
      <c r="E761" s="16" t="s">
        <v>9395</v>
      </c>
      <c r="F761" s="16" t="s">
        <v>5401</v>
      </c>
      <c r="G761" s="16" t="s">
        <v>4573</v>
      </c>
      <c r="H761" s="16" t="s">
        <v>4584</v>
      </c>
      <c r="I761" s="16" t="s">
        <v>4584</v>
      </c>
      <c r="J761" s="17" t="s">
        <v>5365</v>
      </c>
      <c r="K761" s="18" t="e">
        <f t="shared" ref="K761:K792" si="30">AW761-J761</f>
        <v>#VALUE!</v>
      </c>
      <c r="L761" s="2">
        <v>1761257</v>
      </c>
      <c r="M761" s="2" t="s">
        <v>7424</v>
      </c>
      <c r="N761" s="2" t="s">
        <v>7425</v>
      </c>
      <c r="O761" s="2" t="s">
        <v>38</v>
      </c>
      <c r="P761" s="2" t="s">
        <v>7447</v>
      </c>
      <c r="Q761" s="2"/>
      <c r="R761" s="6">
        <v>41475</v>
      </c>
      <c r="S761" s="2" t="s">
        <v>39</v>
      </c>
      <c r="T761" s="7">
        <v>232684</v>
      </c>
      <c r="U761" s="7">
        <v>232684</v>
      </c>
      <c r="V761" s="2" t="s">
        <v>39</v>
      </c>
      <c r="W761" s="2" t="s">
        <v>39</v>
      </c>
      <c r="X761" s="2" t="s">
        <v>39</v>
      </c>
      <c r="Y761" s="2">
        <v>0</v>
      </c>
      <c r="Z761" s="2"/>
      <c r="AA761" s="7">
        <v>116342</v>
      </c>
      <c r="AB761" s="2">
        <v>0</v>
      </c>
      <c r="AC761" s="2" t="s">
        <v>41</v>
      </c>
      <c r="AD761" s="2">
        <v>0</v>
      </c>
      <c r="AE761" s="2" t="s">
        <v>42</v>
      </c>
      <c r="AF761" s="2" t="s">
        <v>43</v>
      </c>
      <c r="AG761" s="2"/>
      <c r="AH761" s="2" t="s">
        <v>44</v>
      </c>
      <c r="AI761" s="2" t="s">
        <v>89</v>
      </c>
      <c r="AJ761" s="2" t="s">
        <v>2078</v>
      </c>
      <c r="AK761" s="2" t="s">
        <v>49</v>
      </c>
      <c r="AL761" s="2" t="s">
        <v>50</v>
      </c>
      <c r="AM761" s="2" t="s">
        <v>51</v>
      </c>
      <c r="AN761" s="2" t="s">
        <v>82</v>
      </c>
      <c r="AO761" s="2" t="s">
        <v>83</v>
      </c>
      <c r="AP761" s="2" t="s">
        <v>4380</v>
      </c>
      <c r="AQ761" s="2" t="s">
        <v>55</v>
      </c>
      <c r="AR761" s="2"/>
      <c r="AS761" s="2"/>
      <c r="AT761" s="363">
        <v>0</v>
      </c>
      <c r="AU761" s="2" t="s">
        <v>7426</v>
      </c>
      <c r="AV761" s="6">
        <v>41592</v>
      </c>
      <c r="AW761" s="39">
        <v>41620.475694444445</v>
      </c>
      <c r="AX761" s="2" t="s">
        <v>48</v>
      </c>
      <c r="AY761" s="7">
        <v>232684</v>
      </c>
      <c r="AZ761" s="3">
        <v>5071</v>
      </c>
    </row>
    <row r="762" spans="1:54" s="16" customFormat="1" x14ac:dyDescent="0.2">
      <c r="A762" s="382"/>
      <c r="B762" s="16" t="s">
        <v>4928</v>
      </c>
      <c r="C762" s="16">
        <v>1</v>
      </c>
      <c r="D762" s="16" t="s">
        <v>6893</v>
      </c>
      <c r="E762" s="16" t="s">
        <v>4659</v>
      </c>
      <c r="F762" s="16" t="s">
        <v>5286</v>
      </c>
      <c r="G762" s="16" t="s">
        <v>4582</v>
      </c>
      <c r="H762" s="16" t="s">
        <v>4569</v>
      </c>
      <c r="I762" s="16" t="s">
        <v>4578</v>
      </c>
      <c r="J762" s="17" t="s">
        <v>5365</v>
      </c>
      <c r="K762" s="18" t="e">
        <f t="shared" si="30"/>
        <v>#VALUE!</v>
      </c>
      <c r="L762" s="2">
        <v>1762102</v>
      </c>
      <c r="M762" s="2" t="s">
        <v>7427</v>
      </c>
      <c r="N762" s="2" t="s">
        <v>7428</v>
      </c>
      <c r="O762" s="2" t="s">
        <v>38</v>
      </c>
      <c r="P762" s="2" t="s">
        <v>7429</v>
      </c>
      <c r="Q762" s="2"/>
      <c r="R762" s="6">
        <v>40862</v>
      </c>
      <c r="S762" s="2" t="s">
        <v>39</v>
      </c>
      <c r="T762" s="7">
        <v>58894.37</v>
      </c>
      <c r="U762" s="7">
        <v>58894.37</v>
      </c>
      <c r="V762" s="2" t="s">
        <v>39</v>
      </c>
      <c r="W762" s="2" t="s">
        <v>39</v>
      </c>
      <c r="X762" s="2" t="s">
        <v>39</v>
      </c>
      <c r="Y762" s="5">
        <v>58894.37</v>
      </c>
      <c r="Z762" s="2" t="s">
        <v>41</v>
      </c>
      <c r="AA762" s="48">
        <v>29447.19</v>
      </c>
      <c r="AB762" s="2">
        <v>0</v>
      </c>
      <c r="AC762" s="2" t="s">
        <v>41</v>
      </c>
      <c r="AD762" s="2">
        <v>0</v>
      </c>
      <c r="AE762" s="2" t="s">
        <v>42</v>
      </c>
      <c r="AF762" s="2" t="s">
        <v>43</v>
      </c>
      <c r="AG762" s="2"/>
      <c r="AH762" s="2" t="s">
        <v>44</v>
      </c>
      <c r="AI762" s="2" t="s">
        <v>89</v>
      </c>
      <c r="AJ762" s="2" t="s">
        <v>96</v>
      </c>
      <c r="AK762" s="2" t="s">
        <v>97</v>
      </c>
      <c r="AL762" s="2" t="s">
        <v>137</v>
      </c>
      <c r="AM762" s="2" t="s">
        <v>51</v>
      </c>
      <c r="AN762" s="2" t="s">
        <v>2768</v>
      </c>
      <c r="AO762" s="2" t="s">
        <v>2769</v>
      </c>
      <c r="AP762" s="2" t="s">
        <v>54</v>
      </c>
      <c r="AQ762" s="2" t="s">
        <v>55</v>
      </c>
      <c r="AR762" s="2"/>
      <c r="AS762" s="2"/>
      <c r="AT762" s="363">
        <v>0</v>
      </c>
      <c r="AU762" s="2" t="s">
        <v>7430</v>
      </c>
      <c r="AV762" s="6">
        <v>41590</v>
      </c>
      <c r="AW762" s="39">
        <v>41621.678472222222</v>
      </c>
      <c r="AX762" s="2" t="s">
        <v>72</v>
      </c>
      <c r="AY762" s="7">
        <v>58894.37</v>
      </c>
      <c r="AZ762" s="3"/>
    </row>
    <row r="763" spans="1:54" s="16" customFormat="1" x14ac:dyDescent="0.2">
      <c r="A763" s="382"/>
      <c r="B763" s="16" t="s">
        <v>4928</v>
      </c>
      <c r="C763" s="16">
        <v>14</v>
      </c>
      <c r="D763" s="16" t="s">
        <v>4457</v>
      </c>
      <c r="E763" s="35" t="s">
        <v>4590</v>
      </c>
      <c r="F763" s="16" t="s">
        <v>5151</v>
      </c>
      <c r="G763" s="16" t="s">
        <v>4585</v>
      </c>
      <c r="H763" s="16" t="s">
        <v>4569</v>
      </c>
      <c r="I763" s="16" t="s">
        <v>4570</v>
      </c>
      <c r="J763" s="17" t="s">
        <v>5365</v>
      </c>
      <c r="K763" s="18" t="e">
        <f t="shared" si="30"/>
        <v>#VALUE!</v>
      </c>
      <c r="L763" s="2">
        <v>1762339</v>
      </c>
      <c r="M763" s="2" t="s">
        <v>7431</v>
      </c>
      <c r="N763" s="2" t="s">
        <v>7432</v>
      </c>
      <c r="O763" s="2" t="s">
        <v>1199</v>
      </c>
      <c r="P763" s="2" t="s">
        <v>7505</v>
      </c>
      <c r="Q763" s="2"/>
      <c r="R763" s="6">
        <v>41538</v>
      </c>
      <c r="S763" s="2" t="s">
        <v>39</v>
      </c>
      <c r="T763" s="7">
        <v>23000</v>
      </c>
      <c r="U763" s="7">
        <v>23000</v>
      </c>
      <c r="V763" s="2" t="s">
        <v>39</v>
      </c>
      <c r="W763" s="2" t="s">
        <v>39</v>
      </c>
      <c r="X763" s="2" t="s">
        <v>39</v>
      </c>
      <c r="Y763" s="2">
        <v>0</v>
      </c>
      <c r="Z763" s="2"/>
      <c r="AA763" s="7">
        <v>11500</v>
      </c>
      <c r="AB763" s="2">
        <v>0</v>
      </c>
      <c r="AC763" s="2" t="s">
        <v>41</v>
      </c>
      <c r="AD763" s="2">
        <v>0</v>
      </c>
      <c r="AE763" s="2" t="s">
        <v>42</v>
      </c>
      <c r="AF763" s="2" t="s">
        <v>43</v>
      </c>
      <c r="AG763" s="2"/>
      <c r="AH763" s="2" t="s">
        <v>44</v>
      </c>
      <c r="AI763" s="2" t="s">
        <v>3189</v>
      </c>
      <c r="AJ763" s="2" t="s">
        <v>2078</v>
      </c>
      <c r="AK763" s="2" t="s">
        <v>49</v>
      </c>
      <c r="AL763" s="2" t="s">
        <v>75</v>
      </c>
      <c r="AM763" s="2" t="s">
        <v>177</v>
      </c>
      <c r="AN763" s="2" t="s">
        <v>3103</v>
      </c>
      <c r="AO763" s="2" t="s">
        <v>171</v>
      </c>
      <c r="AP763" s="2" t="s">
        <v>1228</v>
      </c>
      <c r="AQ763" s="2" t="s">
        <v>55</v>
      </c>
      <c r="AR763" s="2"/>
      <c r="AS763" s="2"/>
      <c r="AT763" s="363">
        <v>0</v>
      </c>
      <c r="AU763" s="2" t="s">
        <v>7433</v>
      </c>
      <c r="AV763" s="6">
        <v>41605</v>
      </c>
      <c r="AW763" s="39">
        <v>41622.032638888886</v>
      </c>
      <c r="AX763" s="2" t="s">
        <v>48</v>
      </c>
      <c r="AY763" s="7">
        <v>23000</v>
      </c>
      <c r="AZ763" s="3">
        <v>5002</v>
      </c>
    </row>
    <row r="764" spans="1:54" s="16" customFormat="1" x14ac:dyDescent="0.2">
      <c r="A764" s="382"/>
      <c r="B764" s="16" t="s">
        <v>4928</v>
      </c>
      <c r="C764" s="16">
        <v>93</v>
      </c>
      <c r="D764" s="16" t="s">
        <v>4458</v>
      </c>
      <c r="E764" s="35" t="s">
        <v>6432</v>
      </c>
      <c r="F764" s="16" t="s">
        <v>5401</v>
      </c>
      <c r="G764" s="16" t="s">
        <v>4582</v>
      </c>
      <c r="H764" s="16" t="s">
        <v>4569</v>
      </c>
      <c r="I764" s="16" t="s">
        <v>4578</v>
      </c>
      <c r="J764" s="17" t="s">
        <v>5365</v>
      </c>
      <c r="K764" s="18" t="e">
        <f t="shared" si="30"/>
        <v>#VALUE!</v>
      </c>
      <c r="L764" s="2">
        <v>1762342</v>
      </c>
      <c r="M764" s="2" t="s">
        <v>7434</v>
      </c>
      <c r="N764" s="2" t="s">
        <v>7435</v>
      </c>
      <c r="O764" s="2" t="s">
        <v>38</v>
      </c>
      <c r="P764" s="2" t="s">
        <v>7506</v>
      </c>
      <c r="Q764" s="2"/>
      <c r="R764" s="6">
        <v>41180</v>
      </c>
      <c r="S764" s="2" t="s">
        <v>39</v>
      </c>
      <c r="T764" s="7">
        <v>15516</v>
      </c>
      <c r="U764" s="7">
        <v>15516</v>
      </c>
      <c r="V764" s="2" t="s">
        <v>39</v>
      </c>
      <c r="W764" s="2" t="s">
        <v>39</v>
      </c>
      <c r="X764" s="2" t="s">
        <v>39</v>
      </c>
      <c r="Y764" s="2">
        <v>0</v>
      </c>
      <c r="Z764" s="2"/>
      <c r="AA764" s="7">
        <v>7758</v>
      </c>
      <c r="AB764" s="2">
        <v>0</v>
      </c>
      <c r="AC764" s="2" t="s">
        <v>41</v>
      </c>
      <c r="AD764" s="2">
        <v>0</v>
      </c>
      <c r="AE764" s="2" t="s">
        <v>42</v>
      </c>
      <c r="AF764" s="2" t="s">
        <v>43</v>
      </c>
      <c r="AG764" s="2"/>
      <c r="AH764" s="2" t="s">
        <v>44</v>
      </c>
      <c r="AI764" s="2" t="s">
        <v>89</v>
      </c>
      <c r="AJ764" s="2" t="s">
        <v>2078</v>
      </c>
      <c r="AK764" s="2" t="s">
        <v>49</v>
      </c>
      <c r="AL764" s="2" t="s">
        <v>98</v>
      </c>
      <c r="AM764" s="2" t="s">
        <v>51</v>
      </c>
      <c r="AN764" s="2" t="s">
        <v>168</v>
      </c>
      <c r="AO764" s="2" t="s">
        <v>162</v>
      </c>
      <c r="AP764" s="2" t="s">
        <v>163</v>
      </c>
      <c r="AQ764" s="2" t="s">
        <v>55</v>
      </c>
      <c r="AR764" s="2"/>
      <c r="AS764" s="2"/>
      <c r="AT764" s="363">
        <v>0</v>
      </c>
      <c r="AU764" s="2" t="s">
        <v>7436</v>
      </c>
      <c r="AV764" s="6">
        <v>41610</v>
      </c>
      <c r="AW764" s="39">
        <v>41622.044444444444</v>
      </c>
      <c r="AX764" s="2" t="s">
        <v>48</v>
      </c>
      <c r="AY764" s="7">
        <v>15516</v>
      </c>
      <c r="AZ764" s="3">
        <v>8063</v>
      </c>
    </row>
    <row r="765" spans="1:54" s="16" customFormat="1" x14ac:dyDescent="0.2">
      <c r="A765" s="382"/>
      <c r="B765" s="16" t="s">
        <v>4928</v>
      </c>
      <c r="C765" s="16">
        <v>82</v>
      </c>
      <c r="D765" s="16" t="s">
        <v>4458</v>
      </c>
      <c r="E765" s="16" t="s">
        <v>8294</v>
      </c>
      <c r="F765" s="16" t="s">
        <v>5401</v>
      </c>
      <c r="G765" s="16" t="s">
        <v>4568</v>
      </c>
      <c r="H765" s="16" t="s">
        <v>4567</v>
      </c>
      <c r="I765" s="16" t="s">
        <v>7440</v>
      </c>
      <c r="J765" s="17" t="s">
        <v>5365</v>
      </c>
      <c r="K765" s="18" t="e">
        <f t="shared" si="30"/>
        <v>#VALUE!</v>
      </c>
      <c r="L765" s="2">
        <v>1762831</v>
      </c>
      <c r="M765" s="2" t="s">
        <v>7448</v>
      </c>
      <c r="N765" s="2" t="s">
        <v>7449</v>
      </c>
      <c r="O765" s="2" t="s">
        <v>38</v>
      </c>
      <c r="P765" s="2" t="s">
        <v>7450</v>
      </c>
      <c r="Q765" s="2"/>
      <c r="R765" s="6">
        <v>41224</v>
      </c>
      <c r="S765" s="2" t="s">
        <v>39</v>
      </c>
      <c r="T765" s="7">
        <v>35925.11</v>
      </c>
      <c r="U765" s="7">
        <v>40479</v>
      </c>
      <c r="V765" s="2" t="s">
        <v>39</v>
      </c>
      <c r="W765" s="2" t="s">
        <v>39</v>
      </c>
      <c r="X765" s="2" t="s">
        <v>39</v>
      </c>
      <c r="Y765" s="5">
        <v>35925.11</v>
      </c>
      <c r="Z765" s="2" t="s">
        <v>41</v>
      </c>
      <c r="AA765" s="7">
        <v>17962.560000000001</v>
      </c>
      <c r="AB765" s="2">
        <v>0</v>
      </c>
      <c r="AC765" s="2" t="s">
        <v>41</v>
      </c>
      <c r="AD765" s="2">
        <v>0</v>
      </c>
      <c r="AE765" s="2" t="s">
        <v>42</v>
      </c>
      <c r="AF765" s="2" t="s">
        <v>43</v>
      </c>
      <c r="AG765" s="2"/>
      <c r="AH765" s="2" t="s">
        <v>44</v>
      </c>
      <c r="AI765" s="2" t="s">
        <v>89</v>
      </c>
      <c r="AJ765" s="2" t="s">
        <v>96</v>
      </c>
      <c r="AK765" s="2" t="s">
        <v>49</v>
      </c>
      <c r="AL765" s="2" t="s">
        <v>98</v>
      </c>
      <c r="AM765" s="2" t="s">
        <v>51</v>
      </c>
      <c r="AN765" s="2" t="s">
        <v>182</v>
      </c>
      <c r="AO765" s="2" t="s">
        <v>46</v>
      </c>
      <c r="AP765" s="2" t="s">
        <v>54</v>
      </c>
      <c r="AQ765" s="2" t="s">
        <v>55</v>
      </c>
      <c r="AR765" s="2"/>
      <c r="AS765" s="2"/>
      <c r="AT765" s="363">
        <v>0</v>
      </c>
      <c r="AU765" s="2" t="s">
        <v>7451</v>
      </c>
      <c r="AV765" s="6">
        <v>41613</v>
      </c>
      <c r="AW765" s="39">
        <v>41624.731249999997</v>
      </c>
      <c r="AX765" s="2" t="s">
        <v>48</v>
      </c>
      <c r="AY765" s="7">
        <v>35925.11</v>
      </c>
      <c r="AZ765" s="3">
        <v>5013</v>
      </c>
    </row>
    <row r="766" spans="1:54" s="16" customFormat="1" x14ac:dyDescent="0.2">
      <c r="A766" s="382"/>
      <c r="B766" s="16" t="s">
        <v>4928</v>
      </c>
      <c r="C766" s="16">
        <v>93</v>
      </c>
      <c r="D766" s="16" t="s">
        <v>4458</v>
      </c>
      <c r="E766" s="16" t="s">
        <v>4592</v>
      </c>
      <c r="F766" s="16" t="s">
        <v>9407</v>
      </c>
      <c r="G766" s="16" t="s">
        <v>4582</v>
      </c>
      <c r="H766" s="16" t="s">
        <v>4569</v>
      </c>
      <c r="I766" s="16" t="s">
        <v>4570</v>
      </c>
      <c r="J766" s="17" t="s">
        <v>5365</v>
      </c>
      <c r="K766" s="18" t="e">
        <f t="shared" si="30"/>
        <v>#VALUE!</v>
      </c>
      <c r="L766" s="2">
        <v>1762885</v>
      </c>
      <c r="M766" s="2" t="s">
        <v>7452</v>
      </c>
      <c r="N766" s="2" t="s">
        <v>7453</v>
      </c>
      <c r="O766" s="2" t="s">
        <v>38</v>
      </c>
      <c r="P766" s="2" t="s">
        <v>7507</v>
      </c>
      <c r="Q766" s="2"/>
      <c r="R766" s="6">
        <v>41327</v>
      </c>
      <c r="S766" s="2" t="s">
        <v>39</v>
      </c>
      <c r="T766" s="7">
        <v>10000</v>
      </c>
      <c r="U766" s="7">
        <v>10000</v>
      </c>
      <c r="V766" s="2" t="s">
        <v>39</v>
      </c>
      <c r="W766" s="2" t="s">
        <v>39</v>
      </c>
      <c r="X766" s="2" t="s">
        <v>39</v>
      </c>
      <c r="Y766" s="2">
        <v>0</v>
      </c>
      <c r="Z766" s="2"/>
      <c r="AA766" s="7">
        <v>5000</v>
      </c>
      <c r="AB766" s="2">
        <v>0</v>
      </c>
      <c r="AC766" s="2" t="s">
        <v>41</v>
      </c>
      <c r="AD766" s="2">
        <v>0</v>
      </c>
      <c r="AE766" s="2" t="s">
        <v>42</v>
      </c>
      <c r="AF766" s="2" t="s">
        <v>43</v>
      </c>
      <c r="AG766" s="2"/>
      <c r="AH766" s="2" t="s">
        <v>44</v>
      </c>
      <c r="AI766" s="2" t="s">
        <v>89</v>
      </c>
      <c r="AJ766" s="2" t="s">
        <v>96</v>
      </c>
      <c r="AK766" s="2" t="s">
        <v>97</v>
      </c>
      <c r="AL766" s="2" t="s">
        <v>50</v>
      </c>
      <c r="AM766" s="2" t="s">
        <v>51</v>
      </c>
      <c r="AN766" s="2" t="s">
        <v>4300</v>
      </c>
      <c r="AO766" s="2" t="s">
        <v>1518</v>
      </c>
      <c r="AP766" s="2" t="s">
        <v>218</v>
      </c>
      <c r="AQ766" s="2" t="s">
        <v>55</v>
      </c>
      <c r="AR766" s="2"/>
      <c r="AS766" s="2"/>
      <c r="AT766" s="363">
        <v>0</v>
      </c>
      <c r="AU766" s="2" t="s">
        <v>7454</v>
      </c>
      <c r="AV766" s="6">
        <v>41600</v>
      </c>
      <c r="AW766" s="39">
        <v>41624.873611111114</v>
      </c>
      <c r="AX766" s="2" t="s">
        <v>48</v>
      </c>
      <c r="AY766" s="7">
        <v>10000</v>
      </c>
      <c r="AZ766" s="3">
        <v>7000</v>
      </c>
    </row>
    <row r="767" spans="1:54" s="16" customFormat="1" x14ac:dyDescent="0.2">
      <c r="A767" s="382"/>
      <c r="B767" s="16" t="s">
        <v>4928</v>
      </c>
      <c r="C767" s="16">
        <v>82</v>
      </c>
      <c r="D767" s="16" t="s">
        <v>4458</v>
      </c>
      <c r="E767" s="16" t="s">
        <v>4593</v>
      </c>
      <c r="F767" s="16" t="s">
        <v>5401</v>
      </c>
      <c r="G767" s="16" t="s">
        <v>4573</v>
      </c>
      <c r="H767" s="16" t="s">
        <v>4569</v>
      </c>
      <c r="I767" s="16" t="s">
        <v>4575</v>
      </c>
      <c r="J767" s="17" t="s">
        <v>5365</v>
      </c>
      <c r="K767" s="18" t="e">
        <f t="shared" si="30"/>
        <v>#VALUE!</v>
      </c>
      <c r="L767" s="2">
        <v>1762902</v>
      </c>
      <c r="M767" s="2" t="s">
        <v>7455</v>
      </c>
      <c r="N767" s="2" t="s">
        <v>7456</v>
      </c>
      <c r="O767" s="2" t="s">
        <v>38</v>
      </c>
      <c r="P767" s="2" t="s">
        <v>7508</v>
      </c>
      <c r="Q767" s="2"/>
      <c r="R767" s="6">
        <v>40946</v>
      </c>
      <c r="S767" s="2" t="s">
        <v>39</v>
      </c>
      <c r="T767" s="7">
        <v>133000</v>
      </c>
      <c r="U767" s="7">
        <v>133000</v>
      </c>
      <c r="V767" s="2" t="s">
        <v>39</v>
      </c>
      <c r="W767" s="2" t="s">
        <v>39</v>
      </c>
      <c r="X767" s="2" t="s">
        <v>39</v>
      </c>
      <c r="Y767" s="2">
        <v>0</v>
      </c>
      <c r="Z767" s="2"/>
      <c r="AA767" s="7">
        <v>66500</v>
      </c>
      <c r="AB767" s="2">
        <v>0</v>
      </c>
      <c r="AC767" s="2" t="s">
        <v>41</v>
      </c>
      <c r="AD767" s="2">
        <v>0</v>
      </c>
      <c r="AE767" s="2" t="s">
        <v>42</v>
      </c>
      <c r="AF767" s="2" t="s">
        <v>43</v>
      </c>
      <c r="AG767" s="2"/>
      <c r="AH767" s="2" t="s">
        <v>44</v>
      </c>
      <c r="AI767" s="2" t="s">
        <v>89</v>
      </c>
      <c r="AJ767" s="2" t="s">
        <v>96</v>
      </c>
      <c r="AK767" s="2" t="s">
        <v>49</v>
      </c>
      <c r="AL767" s="2" t="s">
        <v>1952</v>
      </c>
      <c r="AM767" s="2" t="s">
        <v>51</v>
      </c>
      <c r="AN767" s="2" t="s">
        <v>307</v>
      </c>
      <c r="AO767" s="2" t="s">
        <v>171</v>
      </c>
      <c r="AP767" s="2" t="s">
        <v>54</v>
      </c>
      <c r="AQ767" s="2" t="s">
        <v>55</v>
      </c>
      <c r="AR767" s="2"/>
      <c r="AS767" s="2"/>
      <c r="AT767" s="363">
        <v>0</v>
      </c>
      <c r="AU767" s="2" t="s">
        <v>7457</v>
      </c>
      <c r="AV767" s="6">
        <v>41606</v>
      </c>
      <c r="AW767" s="39">
        <v>41624.893750000003</v>
      </c>
      <c r="AX767" s="2" t="s">
        <v>48</v>
      </c>
      <c r="AY767" s="7">
        <v>133000</v>
      </c>
      <c r="AZ767" s="3">
        <v>5012</v>
      </c>
    </row>
    <row r="768" spans="1:54" s="16" customFormat="1" x14ac:dyDescent="0.2">
      <c r="A768" s="382"/>
      <c r="B768" s="16" t="s">
        <v>4928</v>
      </c>
      <c r="C768" s="16">
        <v>82</v>
      </c>
      <c r="D768" s="16" t="s">
        <v>4458</v>
      </c>
      <c r="E768" s="16" t="s">
        <v>4593</v>
      </c>
      <c r="F768" s="16" t="s">
        <v>5401</v>
      </c>
      <c r="G768" s="16" t="s">
        <v>4568</v>
      </c>
      <c r="H768" s="16" t="s">
        <v>4567</v>
      </c>
      <c r="I768" s="16" t="s">
        <v>7440</v>
      </c>
      <c r="J768" s="17" t="s">
        <v>5365</v>
      </c>
      <c r="K768" s="18" t="e">
        <f t="shared" si="30"/>
        <v>#VALUE!</v>
      </c>
      <c r="L768" s="2">
        <v>1762956</v>
      </c>
      <c r="M768" s="2" t="s">
        <v>7458</v>
      </c>
      <c r="N768" s="2" t="s">
        <v>7459</v>
      </c>
      <c r="O768" s="2" t="s">
        <v>38</v>
      </c>
      <c r="P768" s="2" t="s">
        <v>7509</v>
      </c>
      <c r="Q768" s="2"/>
      <c r="R768" s="6">
        <v>41178</v>
      </c>
      <c r="S768" s="2" t="s">
        <v>39</v>
      </c>
      <c r="T768" s="7">
        <v>55086.15</v>
      </c>
      <c r="U768" s="7">
        <v>84101</v>
      </c>
      <c r="V768" s="2" t="s">
        <v>39</v>
      </c>
      <c r="W768" s="2" t="s">
        <v>39</v>
      </c>
      <c r="X768" s="2" t="s">
        <v>39</v>
      </c>
      <c r="Y768" s="2">
        <v>0</v>
      </c>
      <c r="Z768" s="2"/>
      <c r="AA768" s="7">
        <v>27543.08</v>
      </c>
      <c r="AB768" s="2">
        <v>0</v>
      </c>
      <c r="AC768" s="2" t="s">
        <v>41</v>
      </c>
      <c r="AD768" s="2">
        <v>0</v>
      </c>
      <c r="AE768" s="2" t="s">
        <v>42</v>
      </c>
      <c r="AF768" s="2" t="s">
        <v>43</v>
      </c>
      <c r="AG768" s="2"/>
      <c r="AH768" s="2" t="s">
        <v>44</v>
      </c>
      <c r="AI768" s="2"/>
      <c r="AJ768" s="2"/>
      <c r="AK768" s="2" t="s">
        <v>49</v>
      </c>
      <c r="AL768" s="2" t="s">
        <v>1894</v>
      </c>
      <c r="AM768" s="2" t="s">
        <v>51</v>
      </c>
      <c r="AN768" s="2" t="s">
        <v>69</v>
      </c>
      <c r="AO768" s="2" t="s">
        <v>53</v>
      </c>
      <c r="AP768" s="2" t="s">
        <v>54</v>
      </c>
      <c r="AQ768" s="2" t="s">
        <v>55</v>
      </c>
      <c r="AR768" s="2"/>
      <c r="AS768" s="2"/>
      <c r="AT768" s="363">
        <v>0</v>
      </c>
      <c r="AU768" s="2" t="s">
        <v>7460</v>
      </c>
      <c r="AV768" s="6">
        <v>41611</v>
      </c>
      <c r="AW768" s="39">
        <v>41624.963194444441</v>
      </c>
      <c r="AX768" s="2" t="s">
        <v>48</v>
      </c>
      <c r="AY768" s="7">
        <v>55086.15</v>
      </c>
      <c r="AZ768" s="3">
        <v>5012</v>
      </c>
    </row>
    <row r="769" spans="1:52" s="16" customFormat="1" x14ac:dyDescent="0.2">
      <c r="A769" s="382"/>
      <c r="B769" s="16" t="s">
        <v>4928</v>
      </c>
      <c r="C769" s="16">
        <v>93</v>
      </c>
      <c r="D769" s="16" t="s">
        <v>4458</v>
      </c>
      <c r="E769" s="35" t="s">
        <v>4597</v>
      </c>
      <c r="F769" s="16" t="s">
        <v>5401</v>
      </c>
      <c r="G769" s="16" t="s">
        <v>4582</v>
      </c>
      <c r="H769" s="16" t="s">
        <v>4569</v>
      </c>
      <c r="I769" s="16" t="s">
        <v>4570</v>
      </c>
      <c r="J769" s="17" t="s">
        <v>5365</v>
      </c>
      <c r="K769" s="18" t="e">
        <f t="shared" si="30"/>
        <v>#VALUE!</v>
      </c>
      <c r="L769" s="2">
        <v>1763060</v>
      </c>
      <c r="M769" s="2" t="s">
        <v>7461</v>
      </c>
      <c r="N769" s="2" t="s">
        <v>7462</v>
      </c>
      <c r="O769" s="2" t="s">
        <v>38</v>
      </c>
      <c r="P769" s="2" t="s">
        <v>7463</v>
      </c>
      <c r="Q769" s="2"/>
      <c r="R769" s="6">
        <v>41464</v>
      </c>
      <c r="S769" s="2" t="s">
        <v>39</v>
      </c>
      <c r="T769" s="7">
        <v>26053</v>
      </c>
      <c r="U769" s="7">
        <v>26053</v>
      </c>
      <c r="V769" s="2" t="s">
        <v>39</v>
      </c>
      <c r="W769" s="2" t="s">
        <v>39</v>
      </c>
      <c r="X769" s="2" t="s">
        <v>39</v>
      </c>
      <c r="Y769" s="5">
        <v>26053</v>
      </c>
      <c r="Z769" s="2" t="s">
        <v>41</v>
      </c>
      <c r="AA769" s="7">
        <v>13026.5</v>
      </c>
      <c r="AB769" s="2">
        <v>0</v>
      </c>
      <c r="AC769" s="2" t="s">
        <v>41</v>
      </c>
      <c r="AD769" s="2">
        <v>0</v>
      </c>
      <c r="AE769" s="2" t="s">
        <v>42</v>
      </c>
      <c r="AF769" s="2" t="s">
        <v>43</v>
      </c>
      <c r="AG769" s="2"/>
      <c r="AH769" s="2" t="s">
        <v>44</v>
      </c>
      <c r="AI769" s="2" t="s">
        <v>89</v>
      </c>
      <c r="AJ769" s="2" t="s">
        <v>2078</v>
      </c>
      <c r="AK769" s="2" t="s">
        <v>49</v>
      </c>
      <c r="AL769" s="2" t="s">
        <v>98</v>
      </c>
      <c r="AM769" s="2" t="s">
        <v>51</v>
      </c>
      <c r="AN769" s="2" t="s">
        <v>878</v>
      </c>
      <c r="AO769" s="2" t="s">
        <v>53</v>
      </c>
      <c r="AP769" s="2" t="s">
        <v>54</v>
      </c>
      <c r="AQ769" s="2" t="s">
        <v>55</v>
      </c>
      <c r="AR769" s="2"/>
      <c r="AS769" s="2"/>
      <c r="AT769" s="363">
        <v>0</v>
      </c>
      <c r="AU769" s="2" t="s">
        <v>7464</v>
      </c>
      <c r="AV769" s="6">
        <v>41607</v>
      </c>
      <c r="AW769" s="39">
        <v>41625.086805555555</v>
      </c>
      <c r="AX769" s="2" t="s">
        <v>48</v>
      </c>
      <c r="AY769" s="7">
        <v>26053</v>
      </c>
      <c r="AZ769" s="3">
        <v>5030</v>
      </c>
    </row>
    <row r="770" spans="1:52" s="16" customFormat="1" x14ac:dyDescent="0.2">
      <c r="A770" s="382"/>
      <c r="B770" s="16" t="s">
        <v>4928</v>
      </c>
      <c r="C770" s="16">
        <v>93</v>
      </c>
      <c r="D770" s="16" t="s">
        <v>4458</v>
      </c>
      <c r="E770" s="35" t="s">
        <v>4597</v>
      </c>
      <c r="F770" s="16" t="s">
        <v>5401</v>
      </c>
      <c r="G770" s="16" t="s">
        <v>4571</v>
      </c>
      <c r="H770" s="16" t="s">
        <v>4584</v>
      </c>
      <c r="I770" s="16" t="s">
        <v>4584</v>
      </c>
      <c r="J770" s="17" t="s">
        <v>5365</v>
      </c>
      <c r="K770" s="18" t="e">
        <f t="shared" si="30"/>
        <v>#VALUE!</v>
      </c>
      <c r="L770" s="2">
        <v>1763471</v>
      </c>
      <c r="M770" s="2" t="s">
        <v>7465</v>
      </c>
      <c r="N770" s="2" t="s">
        <v>7466</v>
      </c>
      <c r="O770" s="2" t="s">
        <v>38</v>
      </c>
      <c r="P770" s="2" t="s">
        <v>7467</v>
      </c>
      <c r="Q770" s="2"/>
      <c r="R770" s="6">
        <v>41243</v>
      </c>
      <c r="S770" s="2" t="s">
        <v>39</v>
      </c>
      <c r="T770" s="7">
        <v>70449</v>
      </c>
      <c r="U770" s="7">
        <v>70449</v>
      </c>
      <c r="V770" s="2" t="s">
        <v>39</v>
      </c>
      <c r="W770" s="2" t="s">
        <v>39</v>
      </c>
      <c r="X770" s="2" t="s">
        <v>39</v>
      </c>
      <c r="Y770" s="5">
        <v>70449</v>
      </c>
      <c r="Z770" s="2" t="s">
        <v>41</v>
      </c>
      <c r="AA770" s="7">
        <v>35224.5</v>
      </c>
      <c r="AB770" s="2">
        <v>0</v>
      </c>
      <c r="AC770" s="2" t="s">
        <v>41</v>
      </c>
      <c r="AD770" s="2">
        <v>0</v>
      </c>
      <c r="AE770" s="2" t="s">
        <v>42</v>
      </c>
      <c r="AF770" s="2" t="s">
        <v>43</v>
      </c>
      <c r="AG770" s="2"/>
      <c r="AH770" s="2" t="s">
        <v>44</v>
      </c>
      <c r="AI770" s="2" t="s">
        <v>89</v>
      </c>
      <c r="AJ770" s="2" t="s">
        <v>96</v>
      </c>
      <c r="AK770" s="2" t="s">
        <v>49</v>
      </c>
      <c r="AL770" s="2" t="s">
        <v>91</v>
      </c>
      <c r="AM770" s="2" t="s">
        <v>51</v>
      </c>
      <c r="AN770" s="2" t="s">
        <v>3075</v>
      </c>
      <c r="AO770" s="2" t="s">
        <v>117</v>
      </c>
      <c r="AP770" s="2" t="s">
        <v>54</v>
      </c>
      <c r="AQ770" s="2" t="s">
        <v>55</v>
      </c>
      <c r="AR770" s="2"/>
      <c r="AS770" s="2"/>
      <c r="AT770" s="363">
        <v>0</v>
      </c>
      <c r="AU770" s="2" t="s">
        <v>7468</v>
      </c>
      <c r="AV770" s="6">
        <v>41473</v>
      </c>
      <c r="AW770" s="39">
        <v>41625.734722222223</v>
      </c>
      <c r="AX770" s="2" t="s">
        <v>48</v>
      </c>
      <c r="AY770" s="7">
        <v>70449</v>
      </c>
      <c r="AZ770" s="3">
        <v>5030</v>
      </c>
    </row>
    <row r="771" spans="1:52" s="16" customFormat="1" x14ac:dyDescent="0.2">
      <c r="A771" s="382"/>
      <c r="B771" s="16" t="s">
        <v>4928</v>
      </c>
      <c r="C771" s="16">
        <v>93</v>
      </c>
      <c r="D771" s="16" t="s">
        <v>4458</v>
      </c>
      <c r="E771" s="35" t="s">
        <v>6432</v>
      </c>
      <c r="F771" s="16" t="s">
        <v>5401</v>
      </c>
      <c r="G771" s="16" t="s">
        <v>4582</v>
      </c>
      <c r="H771" s="16" t="s">
        <v>4569</v>
      </c>
      <c r="I771" s="16" t="s">
        <v>4570</v>
      </c>
      <c r="J771" s="17" t="s">
        <v>5365</v>
      </c>
      <c r="K771" s="18" t="e">
        <f t="shared" si="30"/>
        <v>#VALUE!</v>
      </c>
      <c r="L771" s="2">
        <v>1763784</v>
      </c>
      <c r="M771" s="2" t="s">
        <v>7469</v>
      </c>
      <c r="N771" s="2" t="s">
        <v>7470</v>
      </c>
      <c r="O771" s="2" t="s">
        <v>38</v>
      </c>
      <c r="P771" s="2" t="s">
        <v>7510</v>
      </c>
      <c r="Q771" s="2"/>
      <c r="R771" s="6">
        <v>41490</v>
      </c>
      <c r="S771" s="2" t="s">
        <v>39</v>
      </c>
      <c r="T771" s="7">
        <v>30000</v>
      </c>
      <c r="U771" s="7">
        <v>30000</v>
      </c>
      <c r="V771" s="2" t="s">
        <v>39</v>
      </c>
      <c r="W771" s="2" t="s">
        <v>39</v>
      </c>
      <c r="X771" s="2" t="s">
        <v>39</v>
      </c>
      <c r="Y771" s="2">
        <v>0</v>
      </c>
      <c r="Z771" s="2"/>
      <c r="AA771" s="7">
        <v>15000</v>
      </c>
      <c r="AB771" s="2">
        <v>0</v>
      </c>
      <c r="AC771" s="2" t="s">
        <v>41</v>
      </c>
      <c r="AD771" s="2">
        <v>0</v>
      </c>
      <c r="AE771" s="2" t="s">
        <v>42</v>
      </c>
      <c r="AF771" s="2" t="s">
        <v>43</v>
      </c>
      <c r="AG771" s="2"/>
      <c r="AH771" s="2" t="s">
        <v>44</v>
      </c>
      <c r="AI771" s="2" t="s">
        <v>89</v>
      </c>
      <c r="AJ771" s="2" t="s">
        <v>3127</v>
      </c>
      <c r="AK771" s="2" t="s">
        <v>49</v>
      </c>
      <c r="AL771" s="2" t="s">
        <v>160</v>
      </c>
      <c r="AM771" s="2" t="s">
        <v>51</v>
      </c>
      <c r="AN771" s="2" t="s">
        <v>692</v>
      </c>
      <c r="AO771" s="2" t="s">
        <v>53</v>
      </c>
      <c r="AP771" s="2" t="s">
        <v>54</v>
      </c>
      <c r="AQ771" s="2" t="s">
        <v>55</v>
      </c>
      <c r="AR771" s="2"/>
      <c r="AS771" s="2"/>
      <c r="AT771" s="363">
        <v>0</v>
      </c>
      <c r="AU771" s="2" t="s">
        <v>7471</v>
      </c>
      <c r="AV771" s="6">
        <v>41611</v>
      </c>
      <c r="AW771" s="39">
        <v>41626.119444444441</v>
      </c>
      <c r="AX771" s="2" t="s">
        <v>48</v>
      </c>
      <c r="AY771" s="7">
        <v>30000</v>
      </c>
      <c r="AZ771" s="3">
        <v>8063</v>
      </c>
    </row>
    <row r="772" spans="1:52" s="16" customFormat="1" x14ac:dyDescent="0.2">
      <c r="A772" s="382"/>
      <c r="B772" s="16" t="s">
        <v>4928</v>
      </c>
      <c r="C772" s="16">
        <v>93</v>
      </c>
      <c r="D772" s="16" t="s">
        <v>4458</v>
      </c>
      <c r="E772" s="2" t="s">
        <v>4904</v>
      </c>
      <c r="F772" s="16" t="s">
        <v>4604</v>
      </c>
      <c r="G772" s="16" t="s">
        <v>4582</v>
      </c>
      <c r="H772" s="16" t="s">
        <v>4569</v>
      </c>
      <c r="I772" s="16" t="s">
        <v>4578</v>
      </c>
      <c r="J772" s="17" t="s">
        <v>5365</v>
      </c>
      <c r="K772" s="18" t="e">
        <f t="shared" si="30"/>
        <v>#VALUE!</v>
      </c>
      <c r="L772" s="2">
        <v>1763830</v>
      </c>
      <c r="M772" s="2" t="s">
        <v>7472</v>
      </c>
      <c r="N772" s="2" t="s">
        <v>7473</v>
      </c>
      <c r="O772" s="2" t="s">
        <v>38</v>
      </c>
      <c r="P772" s="2" t="s">
        <v>7511</v>
      </c>
      <c r="Q772" s="2"/>
      <c r="R772" s="6">
        <v>41105</v>
      </c>
      <c r="S772" s="2" t="s">
        <v>39</v>
      </c>
      <c r="T772" s="7">
        <v>60000</v>
      </c>
      <c r="U772" s="7">
        <v>60000</v>
      </c>
      <c r="V772" s="2" t="s">
        <v>39</v>
      </c>
      <c r="W772" s="2" t="s">
        <v>39</v>
      </c>
      <c r="X772" s="2" t="s">
        <v>39</v>
      </c>
      <c r="Y772" s="2">
        <v>0</v>
      </c>
      <c r="Z772" s="2"/>
      <c r="AA772" s="7">
        <v>30000</v>
      </c>
      <c r="AB772" s="2">
        <v>0</v>
      </c>
      <c r="AC772" s="2" t="s">
        <v>41</v>
      </c>
      <c r="AD772" s="2">
        <v>0</v>
      </c>
      <c r="AE772" s="2" t="s">
        <v>42</v>
      </c>
      <c r="AF772" s="2" t="s">
        <v>43</v>
      </c>
      <c r="AG772" s="2"/>
      <c r="AH772" s="2" t="s">
        <v>44</v>
      </c>
      <c r="AI772" s="2" t="s">
        <v>89</v>
      </c>
      <c r="AJ772" s="2" t="s">
        <v>2078</v>
      </c>
      <c r="AK772" s="2" t="s">
        <v>97</v>
      </c>
      <c r="AL772" s="2" t="s">
        <v>160</v>
      </c>
      <c r="AM772" s="2" t="s">
        <v>51</v>
      </c>
      <c r="AN772" s="2" t="s">
        <v>2799</v>
      </c>
      <c r="AO772" s="2" t="s">
        <v>154</v>
      </c>
      <c r="AP772" s="2" t="s">
        <v>155</v>
      </c>
      <c r="AQ772" s="2" t="s">
        <v>55</v>
      </c>
      <c r="AR772" s="2"/>
      <c r="AS772" s="2"/>
      <c r="AT772" s="363">
        <v>0</v>
      </c>
      <c r="AU772" s="2" t="s">
        <v>7474</v>
      </c>
      <c r="AV772" s="6">
        <v>41617</v>
      </c>
      <c r="AW772" s="39">
        <v>41626.160416666666</v>
      </c>
      <c r="AX772" s="2" t="s">
        <v>48</v>
      </c>
      <c r="AY772" s="7">
        <v>60000</v>
      </c>
      <c r="AZ772" s="3">
        <v>5055</v>
      </c>
    </row>
    <row r="773" spans="1:52" s="16" customFormat="1" x14ac:dyDescent="0.2">
      <c r="A773" s="382"/>
      <c r="B773" s="16" t="s">
        <v>4928</v>
      </c>
      <c r="C773" s="16">
        <v>82</v>
      </c>
      <c r="D773" s="16" t="s">
        <v>4458</v>
      </c>
      <c r="E773" s="16" t="s">
        <v>4593</v>
      </c>
      <c r="F773" s="16" t="s">
        <v>5401</v>
      </c>
      <c r="G773" s="16" t="s">
        <v>4568</v>
      </c>
      <c r="H773" s="16" t="s">
        <v>4569</v>
      </c>
      <c r="I773" s="16" t="s">
        <v>6342</v>
      </c>
      <c r="J773" s="17" t="s">
        <v>5365</v>
      </c>
      <c r="K773" s="18" t="e">
        <f t="shared" si="30"/>
        <v>#VALUE!</v>
      </c>
      <c r="L773" s="2">
        <v>1763931</v>
      </c>
      <c r="M773" s="2" t="s">
        <v>7475</v>
      </c>
      <c r="N773" s="2" t="s">
        <v>7476</v>
      </c>
      <c r="O773" s="2" t="s">
        <v>38</v>
      </c>
      <c r="P773" s="2" t="s">
        <v>7529</v>
      </c>
      <c r="Q773" s="2"/>
      <c r="R773" s="6">
        <v>40532</v>
      </c>
      <c r="S773" s="2" t="s">
        <v>39</v>
      </c>
      <c r="T773" s="7">
        <v>106784</v>
      </c>
      <c r="U773" s="7">
        <v>106784</v>
      </c>
      <c r="V773" s="2" t="s">
        <v>39</v>
      </c>
      <c r="W773" s="2" t="s">
        <v>39</v>
      </c>
      <c r="X773" s="2" t="s">
        <v>39</v>
      </c>
      <c r="Y773" s="2">
        <v>0</v>
      </c>
      <c r="Z773" s="2"/>
      <c r="AA773" s="7">
        <v>53392</v>
      </c>
      <c r="AB773" s="2">
        <v>0</v>
      </c>
      <c r="AC773" s="2" t="s">
        <v>41</v>
      </c>
      <c r="AD773" s="2">
        <v>0</v>
      </c>
      <c r="AE773" s="2" t="s">
        <v>42</v>
      </c>
      <c r="AF773" s="2" t="s">
        <v>43</v>
      </c>
      <c r="AG773" s="2"/>
      <c r="AH773" s="2" t="s">
        <v>44</v>
      </c>
      <c r="AI773" s="2" t="s">
        <v>89</v>
      </c>
      <c r="AJ773" s="2" t="s">
        <v>2078</v>
      </c>
      <c r="AK773" s="2" t="s">
        <v>49</v>
      </c>
      <c r="AL773" s="2" t="s">
        <v>50</v>
      </c>
      <c r="AM773" s="2" t="s">
        <v>51</v>
      </c>
      <c r="AN773" s="2" t="s">
        <v>383</v>
      </c>
      <c r="AO773" s="2" t="s">
        <v>53</v>
      </c>
      <c r="AP773" s="2" t="s">
        <v>54</v>
      </c>
      <c r="AQ773" s="2" t="s">
        <v>55</v>
      </c>
      <c r="AR773" s="2"/>
      <c r="AS773" s="2"/>
      <c r="AT773" s="363">
        <v>0</v>
      </c>
      <c r="AU773" s="2" t="s">
        <v>7477</v>
      </c>
      <c r="AV773" s="6">
        <v>41614</v>
      </c>
      <c r="AW773" s="39">
        <v>41626.404166666667</v>
      </c>
      <c r="AX773" s="2" t="s">
        <v>48</v>
      </c>
      <c r="AY773" s="7">
        <v>106784</v>
      </c>
      <c r="AZ773" s="3">
        <v>5012</v>
      </c>
    </row>
    <row r="774" spans="1:52" s="16" customFormat="1" x14ac:dyDescent="0.2">
      <c r="A774" s="382"/>
      <c r="B774" s="16" t="s">
        <v>4928</v>
      </c>
      <c r="C774" s="16">
        <v>82</v>
      </c>
      <c r="D774" s="16" t="s">
        <v>4458</v>
      </c>
      <c r="E774" s="16" t="s">
        <v>9395</v>
      </c>
      <c r="F774" s="16" t="s">
        <v>5401</v>
      </c>
      <c r="G774" s="16" t="s">
        <v>4573</v>
      </c>
      <c r="H774" s="16" t="s">
        <v>4569</v>
      </c>
      <c r="I774" s="16" t="s">
        <v>4570</v>
      </c>
      <c r="J774" s="17" t="s">
        <v>5365</v>
      </c>
      <c r="K774" s="18" t="e">
        <f t="shared" si="30"/>
        <v>#VALUE!</v>
      </c>
      <c r="L774" s="2">
        <v>1764328</v>
      </c>
      <c r="M774" s="2" t="s">
        <v>7478</v>
      </c>
      <c r="N774" s="2" t="s">
        <v>7479</v>
      </c>
      <c r="O774" s="2" t="s">
        <v>38</v>
      </c>
      <c r="P774" s="2" t="s">
        <v>7512</v>
      </c>
      <c r="Q774" s="2"/>
      <c r="R774" s="6">
        <v>40550</v>
      </c>
      <c r="S774" s="2" t="s">
        <v>39</v>
      </c>
      <c r="T774" s="7">
        <v>38000</v>
      </c>
      <c r="U774" s="7">
        <v>38000</v>
      </c>
      <c r="V774" s="2" t="s">
        <v>39</v>
      </c>
      <c r="W774" s="2" t="s">
        <v>39</v>
      </c>
      <c r="X774" s="2" t="s">
        <v>39</v>
      </c>
      <c r="Y774" s="2">
        <v>0</v>
      </c>
      <c r="Z774" s="2"/>
      <c r="AA774" s="7">
        <v>19000</v>
      </c>
      <c r="AB774" s="2">
        <v>0</v>
      </c>
      <c r="AC774" s="2" t="s">
        <v>41</v>
      </c>
      <c r="AD774" s="2">
        <v>0</v>
      </c>
      <c r="AE774" s="2" t="s">
        <v>42</v>
      </c>
      <c r="AF774" s="2" t="s">
        <v>43</v>
      </c>
      <c r="AG774" s="2"/>
      <c r="AH774" s="2" t="s">
        <v>44</v>
      </c>
      <c r="AI774" s="2" t="s">
        <v>89</v>
      </c>
      <c r="AJ774" s="2" t="s">
        <v>6164</v>
      </c>
      <c r="AK774" s="2" t="s">
        <v>49</v>
      </c>
      <c r="AL774" s="2" t="s">
        <v>75</v>
      </c>
      <c r="AM774" s="2" t="s">
        <v>76</v>
      </c>
      <c r="AN774" s="2" t="s">
        <v>1865</v>
      </c>
      <c r="AO774" s="2" t="s">
        <v>1317</v>
      </c>
      <c r="AP774" s="2" t="s">
        <v>218</v>
      </c>
      <c r="AQ774" s="2" t="s">
        <v>55</v>
      </c>
      <c r="AR774" s="2"/>
      <c r="AS774" s="2"/>
      <c r="AT774" s="363">
        <v>0</v>
      </c>
      <c r="AU774" s="2" t="s">
        <v>7480</v>
      </c>
      <c r="AV774" s="6">
        <v>41617</v>
      </c>
      <c r="AW774" s="39">
        <v>41626.893750000003</v>
      </c>
      <c r="AX774" s="2" t="s">
        <v>48</v>
      </c>
      <c r="AY774" s="7">
        <v>38000</v>
      </c>
      <c r="AZ774" s="3">
        <v>5071</v>
      </c>
    </row>
    <row r="775" spans="1:52" s="16" customFormat="1" x14ac:dyDescent="0.2">
      <c r="A775" s="382"/>
      <c r="B775" s="16" t="s">
        <v>4928</v>
      </c>
      <c r="C775" s="16">
        <v>93</v>
      </c>
      <c r="D775" s="16" t="s">
        <v>4458</v>
      </c>
      <c r="E775" s="16" t="s">
        <v>4645</v>
      </c>
      <c r="F775" s="16" t="s">
        <v>5401</v>
      </c>
      <c r="G775" s="16" t="s">
        <v>4568</v>
      </c>
      <c r="H775" s="16" t="s">
        <v>4569</v>
      </c>
      <c r="I775" s="16" t="s">
        <v>6342</v>
      </c>
      <c r="J775" s="17" t="s">
        <v>5365</v>
      </c>
      <c r="K775" s="18" t="e">
        <f t="shared" si="30"/>
        <v>#VALUE!</v>
      </c>
      <c r="L775" s="2">
        <v>1764568</v>
      </c>
      <c r="M775" s="2" t="s">
        <v>7481</v>
      </c>
      <c r="N775" s="2" t="s">
        <v>7482</v>
      </c>
      <c r="O775" s="2" t="s">
        <v>38</v>
      </c>
      <c r="P775" s="2" t="s">
        <v>7513</v>
      </c>
      <c r="Q775" s="2"/>
      <c r="R775" s="6">
        <v>41184</v>
      </c>
      <c r="S775" s="2" t="s">
        <v>39</v>
      </c>
      <c r="T775" s="7">
        <v>42056</v>
      </c>
      <c r="U775" s="7">
        <v>42056</v>
      </c>
      <c r="V775" s="2" t="s">
        <v>39</v>
      </c>
      <c r="W775" s="2" t="s">
        <v>39</v>
      </c>
      <c r="X775" s="2" t="s">
        <v>39</v>
      </c>
      <c r="Y775" s="2">
        <v>0</v>
      </c>
      <c r="Z775" s="2"/>
      <c r="AA775" s="7">
        <v>21028</v>
      </c>
      <c r="AB775" s="2">
        <v>0</v>
      </c>
      <c r="AC775" s="2" t="s">
        <v>41</v>
      </c>
      <c r="AD775" s="2">
        <v>0</v>
      </c>
      <c r="AE775" s="2" t="s">
        <v>42</v>
      </c>
      <c r="AF775" s="2" t="s">
        <v>43</v>
      </c>
      <c r="AG775" s="2"/>
      <c r="AH775" s="2" t="s">
        <v>44</v>
      </c>
      <c r="AI775" s="2" t="s">
        <v>89</v>
      </c>
      <c r="AJ775" s="2" t="s">
        <v>96</v>
      </c>
      <c r="AK775" s="2" t="s">
        <v>49</v>
      </c>
      <c r="AL775" s="2" t="s">
        <v>160</v>
      </c>
      <c r="AM775" s="2" t="s">
        <v>51</v>
      </c>
      <c r="AN775" s="2" t="s">
        <v>236</v>
      </c>
      <c r="AO775" s="2" t="s">
        <v>53</v>
      </c>
      <c r="AP775" s="2" t="s">
        <v>54</v>
      </c>
      <c r="AQ775" s="2" t="s">
        <v>55</v>
      </c>
      <c r="AR775" s="2"/>
      <c r="AS775" s="2"/>
      <c r="AT775" s="363">
        <v>0</v>
      </c>
      <c r="AU775" s="2" t="s">
        <v>7483</v>
      </c>
      <c r="AV775" s="6">
        <v>41615</v>
      </c>
      <c r="AW775" s="39">
        <v>41627.136111111111</v>
      </c>
      <c r="AX775" s="2" t="s">
        <v>48</v>
      </c>
      <c r="AY775" s="7">
        <v>42056</v>
      </c>
      <c r="AZ775" s="3">
        <v>8061</v>
      </c>
    </row>
    <row r="776" spans="1:52" s="16" customFormat="1" x14ac:dyDescent="0.2">
      <c r="A776" s="382"/>
      <c r="B776" s="16" t="s">
        <v>4928</v>
      </c>
      <c r="C776" s="16">
        <v>82</v>
      </c>
      <c r="D776" s="16" t="s">
        <v>4458</v>
      </c>
      <c r="E776" s="16" t="s">
        <v>4606</v>
      </c>
      <c r="F776" s="16" t="s">
        <v>9407</v>
      </c>
      <c r="G776" s="16" t="s">
        <v>4568</v>
      </c>
      <c r="H776" s="16" t="s">
        <v>4567</v>
      </c>
      <c r="I776" s="16" t="s">
        <v>7440</v>
      </c>
      <c r="J776" s="17" t="s">
        <v>5365</v>
      </c>
      <c r="K776" s="18" t="e">
        <f t="shared" si="30"/>
        <v>#VALUE!</v>
      </c>
      <c r="L776" s="2">
        <v>1764913</v>
      </c>
      <c r="M776" s="2" t="s">
        <v>7484</v>
      </c>
      <c r="N776" s="2" t="s">
        <v>7485</v>
      </c>
      <c r="O776" s="2" t="s">
        <v>38</v>
      </c>
      <c r="P776" s="2" t="s">
        <v>7521</v>
      </c>
      <c r="Q776" s="2"/>
      <c r="R776" s="6">
        <v>40984</v>
      </c>
      <c r="S776" s="2" t="s">
        <v>39</v>
      </c>
      <c r="T776" s="7">
        <v>113833.35</v>
      </c>
      <c r="U776" s="7">
        <v>126481.49</v>
      </c>
      <c r="V776" s="2" t="s">
        <v>39</v>
      </c>
      <c r="W776" s="2" t="s">
        <v>39</v>
      </c>
      <c r="X776" s="2" t="s">
        <v>39</v>
      </c>
      <c r="Y776" s="2">
        <v>0</v>
      </c>
      <c r="Z776" s="2"/>
      <c r="AA776" s="7">
        <v>56916.68</v>
      </c>
      <c r="AB776" s="2">
        <v>0</v>
      </c>
      <c r="AC776" s="2" t="s">
        <v>41</v>
      </c>
      <c r="AD776" s="2">
        <v>0</v>
      </c>
      <c r="AE776" s="2" t="s">
        <v>42</v>
      </c>
      <c r="AF776" s="2" t="s">
        <v>43</v>
      </c>
      <c r="AG776" s="2"/>
      <c r="AH776" s="2" t="s">
        <v>44</v>
      </c>
      <c r="AI776" s="2" t="s">
        <v>89</v>
      </c>
      <c r="AJ776" s="2" t="s">
        <v>2078</v>
      </c>
      <c r="AK776" s="2" t="s">
        <v>49</v>
      </c>
      <c r="AL776" s="2" t="s">
        <v>91</v>
      </c>
      <c r="AM776" s="2" t="s">
        <v>51</v>
      </c>
      <c r="AN776" s="2" t="s">
        <v>1403</v>
      </c>
      <c r="AO776" s="2" t="s">
        <v>53</v>
      </c>
      <c r="AP776" s="2" t="s">
        <v>54</v>
      </c>
      <c r="AQ776" s="2" t="s">
        <v>55</v>
      </c>
      <c r="AR776" s="2"/>
      <c r="AS776" s="2"/>
      <c r="AT776" s="363">
        <v>0</v>
      </c>
      <c r="AU776" s="2" t="s">
        <v>7486</v>
      </c>
      <c r="AV776" s="6">
        <v>41621</v>
      </c>
      <c r="AW776" s="39">
        <v>41627.583333333336</v>
      </c>
      <c r="AX776" s="2" t="s">
        <v>48</v>
      </c>
      <c r="AY776" s="7">
        <v>113833.35</v>
      </c>
      <c r="AZ776" s="3">
        <v>5101</v>
      </c>
    </row>
    <row r="777" spans="1:52" s="16" customFormat="1" x14ac:dyDescent="0.2">
      <c r="A777" s="382"/>
      <c r="B777" s="16" t="s">
        <v>4928</v>
      </c>
      <c r="C777" s="16">
        <v>93</v>
      </c>
      <c r="D777" s="16" t="s">
        <v>4458</v>
      </c>
      <c r="E777" s="35" t="s">
        <v>4597</v>
      </c>
      <c r="F777" s="16" t="s">
        <v>5401</v>
      </c>
      <c r="G777" s="16" t="s">
        <v>4571</v>
      </c>
      <c r="H777" s="16" t="s">
        <v>4569</v>
      </c>
      <c r="I777" s="16" t="s">
        <v>7439</v>
      </c>
      <c r="J777" s="17" t="s">
        <v>5365</v>
      </c>
      <c r="K777" s="18" t="e">
        <f t="shared" si="30"/>
        <v>#VALUE!</v>
      </c>
      <c r="L777" s="2">
        <v>1764940</v>
      </c>
      <c r="M777" s="2" t="s">
        <v>7487</v>
      </c>
      <c r="N777" s="2" t="s">
        <v>7488</v>
      </c>
      <c r="O777" s="2" t="s">
        <v>38</v>
      </c>
      <c r="P777" s="2" t="s">
        <v>7514</v>
      </c>
      <c r="Q777" s="2"/>
      <c r="R777" s="6">
        <v>40751</v>
      </c>
      <c r="S777" s="2" t="s">
        <v>39</v>
      </c>
      <c r="T777" s="7">
        <v>43919</v>
      </c>
      <c r="U777" s="7">
        <v>43919</v>
      </c>
      <c r="V777" s="2" t="s">
        <v>39</v>
      </c>
      <c r="W777" s="2" t="s">
        <v>39</v>
      </c>
      <c r="X777" s="2" t="s">
        <v>39</v>
      </c>
      <c r="Y777" s="2">
        <v>0</v>
      </c>
      <c r="Z777" s="2"/>
      <c r="AA777" s="7">
        <v>21959.5</v>
      </c>
      <c r="AB777" s="2">
        <v>0</v>
      </c>
      <c r="AC777" s="2" t="s">
        <v>41</v>
      </c>
      <c r="AD777" s="2">
        <v>0</v>
      </c>
      <c r="AE777" s="2" t="s">
        <v>42</v>
      </c>
      <c r="AF777" s="2" t="s">
        <v>43</v>
      </c>
      <c r="AG777" s="2"/>
      <c r="AH777" s="2" t="s">
        <v>44</v>
      </c>
      <c r="AI777" s="2" t="s">
        <v>89</v>
      </c>
      <c r="AJ777" s="2" t="s">
        <v>2078</v>
      </c>
      <c r="AK777" s="2" t="s">
        <v>49</v>
      </c>
      <c r="AL777" s="2" t="s">
        <v>104</v>
      </c>
      <c r="AM777" s="2" t="s">
        <v>51</v>
      </c>
      <c r="AN777" s="2" t="s">
        <v>69</v>
      </c>
      <c r="AO777" s="2" t="s">
        <v>53</v>
      </c>
      <c r="AP777" s="2" t="s">
        <v>7489</v>
      </c>
      <c r="AQ777" s="2" t="s">
        <v>3095</v>
      </c>
      <c r="AR777" s="2"/>
      <c r="AS777" s="2"/>
      <c r="AT777" s="363">
        <v>0</v>
      </c>
      <c r="AU777" s="2" t="s">
        <v>7490</v>
      </c>
      <c r="AV777" s="6">
        <v>41285</v>
      </c>
      <c r="AW777" s="39">
        <v>41627.602777777778</v>
      </c>
      <c r="AX777" s="2" t="s">
        <v>48</v>
      </c>
      <c r="AY777" s="7">
        <v>43919</v>
      </c>
      <c r="AZ777" s="3">
        <v>5030</v>
      </c>
    </row>
    <row r="778" spans="1:52" s="16" customFormat="1" x14ac:dyDescent="0.2">
      <c r="A778" s="382"/>
      <c r="B778" s="16" t="s">
        <v>4928</v>
      </c>
      <c r="C778" s="16">
        <v>93</v>
      </c>
      <c r="D778" s="16" t="s">
        <v>4458</v>
      </c>
      <c r="E778" s="2" t="s">
        <v>4904</v>
      </c>
      <c r="F778" s="16" t="s">
        <v>4604</v>
      </c>
      <c r="G778" s="16" t="s">
        <v>7068</v>
      </c>
      <c r="H778" s="16" t="s">
        <v>4569</v>
      </c>
      <c r="I778" s="16" t="s">
        <v>6502</v>
      </c>
      <c r="J778" s="17" t="s">
        <v>5365</v>
      </c>
      <c r="K778" s="18" t="e">
        <f t="shared" si="30"/>
        <v>#VALUE!</v>
      </c>
      <c r="L778" s="2">
        <v>1765235</v>
      </c>
      <c r="M778" s="2" t="s">
        <v>7491</v>
      </c>
      <c r="N778" s="2" t="s">
        <v>7492</v>
      </c>
      <c r="O778" s="2" t="s">
        <v>38</v>
      </c>
      <c r="P778" s="2" t="s">
        <v>7522</v>
      </c>
      <c r="Q778" s="2"/>
      <c r="R778" s="6">
        <v>41195</v>
      </c>
      <c r="S778" s="2" t="s">
        <v>39</v>
      </c>
      <c r="T778" s="7">
        <v>203000</v>
      </c>
      <c r="U778" s="7">
        <v>203000</v>
      </c>
      <c r="V778" s="2" t="s">
        <v>39</v>
      </c>
      <c r="W778" s="2" t="s">
        <v>39</v>
      </c>
      <c r="X778" s="2" t="s">
        <v>39</v>
      </c>
      <c r="Y778" s="2">
        <v>0</v>
      </c>
      <c r="Z778" s="2"/>
      <c r="AA778" s="7">
        <v>101500</v>
      </c>
      <c r="AB778" s="2">
        <v>0</v>
      </c>
      <c r="AC778" s="2" t="s">
        <v>41</v>
      </c>
      <c r="AD778" s="2">
        <v>0</v>
      </c>
      <c r="AE778" s="2" t="s">
        <v>42</v>
      </c>
      <c r="AF778" s="2" t="s">
        <v>43</v>
      </c>
      <c r="AG778" s="2"/>
      <c r="AH778" s="2" t="s">
        <v>44</v>
      </c>
      <c r="AI778" s="2" t="s">
        <v>89</v>
      </c>
      <c r="AJ778" s="2" t="s">
        <v>6164</v>
      </c>
      <c r="AK778" s="2" t="s">
        <v>49</v>
      </c>
      <c r="AL778" s="2" t="s">
        <v>562</v>
      </c>
      <c r="AM778" s="2" t="s">
        <v>51</v>
      </c>
      <c r="AN778" s="2" t="s">
        <v>1453</v>
      </c>
      <c r="AO778" s="2" t="s">
        <v>117</v>
      </c>
      <c r="AP778" s="2" t="s">
        <v>54</v>
      </c>
      <c r="AQ778" s="2" t="s">
        <v>55</v>
      </c>
      <c r="AR778" s="2"/>
      <c r="AS778" s="2"/>
      <c r="AT778" s="363">
        <v>0</v>
      </c>
      <c r="AU778" s="2" t="s">
        <v>7493</v>
      </c>
      <c r="AV778" s="6">
        <v>41617</v>
      </c>
      <c r="AW778" s="39">
        <v>41627.775694444441</v>
      </c>
      <c r="AX778" s="2" t="s">
        <v>48</v>
      </c>
      <c r="AY778" s="7">
        <v>203000</v>
      </c>
      <c r="AZ778" s="3">
        <v>5055</v>
      </c>
    </row>
    <row r="779" spans="1:52" s="16" customFormat="1" x14ac:dyDescent="0.2">
      <c r="A779" s="382"/>
      <c r="B779" s="16" t="s">
        <v>4928</v>
      </c>
      <c r="C779" s="16">
        <v>82</v>
      </c>
      <c r="D779" s="16" t="s">
        <v>4458</v>
      </c>
      <c r="E779" s="16" t="s">
        <v>4593</v>
      </c>
      <c r="F779" s="16" t="s">
        <v>5401</v>
      </c>
      <c r="G779" s="16" t="s">
        <v>4573</v>
      </c>
      <c r="H779" s="16" t="s">
        <v>4569</v>
      </c>
      <c r="I779" s="16" t="s">
        <v>4570</v>
      </c>
      <c r="J779" s="17" t="s">
        <v>5365</v>
      </c>
      <c r="K779" s="18" t="e">
        <f t="shared" si="30"/>
        <v>#VALUE!</v>
      </c>
      <c r="L779" s="2">
        <v>1765292</v>
      </c>
      <c r="M779" s="2" t="s">
        <v>7494</v>
      </c>
      <c r="N779" s="2" t="s">
        <v>7495</v>
      </c>
      <c r="O779" s="2" t="s">
        <v>38</v>
      </c>
      <c r="P779" s="2" t="s">
        <v>7530</v>
      </c>
      <c r="Q779" s="2"/>
      <c r="R779" s="6">
        <v>41043</v>
      </c>
      <c r="S779" s="2" t="s">
        <v>39</v>
      </c>
      <c r="T779" s="7">
        <v>3000</v>
      </c>
      <c r="U779" s="7">
        <v>3000</v>
      </c>
      <c r="V779" s="2" t="s">
        <v>39</v>
      </c>
      <c r="W779" s="2" t="s">
        <v>39</v>
      </c>
      <c r="X779" s="2" t="s">
        <v>39</v>
      </c>
      <c r="Y779" s="2">
        <v>0</v>
      </c>
      <c r="Z779" s="2"/>
      <c r="AA779" s="7">
        <v>1500</v>
      </c>
      <c r="AB779" s="2">
        <v>0</v>
      </c>
      <c r="AC779" s="2" t="s">
        <v>41</v>
      </c>
      <c r="AD779" s="2">
        <v>0</v>
      </c>
      <c r="AE779" s="2" t="s">
        <v>42</v>
      </c>
      <c r="AF779" s="2" t="s">
        <v>43</v>
      </c>
      <c r="AG779" s="2"/>
      <c r="AH779" s="2" t="s">
        <v>44</v>
      </c>
      <c r="AI779" s="2" t="s">
        <v>89</v>
      </c>
      <c r="AJ779" s="2" t="s">
        <v>6900</v>
      </c>
      <c r="AK779" s="2" t="s">
        <v>97</v>
      </c>
      <c r="AL779" s="2" t="s">
        <v>562</v>
      </c>
      <c r="AM779" s="2" t="s">
        <v>51</v>
      </c>
      <c r="AN779" s="2" t="s">
        <v>307</v>
      </c>
      <c r="AO779" s="2" t="s">
        <v>171</v>
      </c>
      <c r="AP779" s="2" t="s">
        <v>54</v>
      </c>
      <c r="AQ779" s="2" t="s">
        <v>55</v>
      </c>
      <c r="AR779" s="2"/>
      <c r="AS779" s="2"/>
      <c r="AT779" s="363">
        <v>0</v>
      </c>
      <c r="AU779" s="2" t="s">
        <v>7496</v>
      </c>
      <c r="AV779" s="6">
        <v>41206</v>
      </c>
      <c r="AW779" s="39">
        <v>41627.923611111109</v>
      </c>
      <c r="AX779" s="2" t="s">
        <v>48</v>
      </c>
      <c r="AY779" s="7">
        <v>3000</v>
      </c>
      <c r="AZ779" s="3">
        <v>5012</v>
      </c>
    </row>
    <row r="780" spans="1:52" s="16" customFormat="1" x14ac:dyDescent="0.2">
      <c r="A780" s="382"/>
      <c r="B780" s="16" t="s">
        <v>4928</v>
      </c>
      <c r="C780" s="16">
        <v>14</v>
      </c>
      <c r="D780" s="16" t="s">
        <v>4457</v>
      </c>
      <c r="E780" s="35" t="s">
        <v>4590</v>
      </c>
      <c r="F780" s="16" t="s">
        <v>5151</v>
      </c>
      <c r="G780" s="16" t="s">
        <v>4566</v>
      </c>
      <c r="H780" s="16" t="s">
        <v>4569</v>
      </c>
      <c r="I780" s="16" t="s">
        <v>4570</v>
      </c>
      <c r="J780" s="17" t="s">
        <v>5365</v>
      </c>
      <c r="K780" s="18" t="e">
        <f t="shared" si="30"/>
        <v>#VALUE!</v>
      </c>
      <c r="L780" s="2">
        <v>1765307</v>
      </c>
      <c r="M780" s="2" t="s">
        <v>7497</v>
      </c>
      <c r="N780" s="2" t="s">
        <v>5921</v>
      </c>
      <c r="O780" s="2" t="s">
        <v>1199</v>
      </c>
      <c r="P780" s="2" t="s">
        <v>5949</v>
      </c>
      <c r="Q780" s="2"/>
      <c r="R780" s="6">
        <v>41321</v>
      </c>
      <c r="S780" s="2" t="s">
        <v>39</v>
      </c>
      <c r="T780" s="7">
        <v>4502.3500000000004</v>
      </c>
      <c r="U780" s="7">
        <v>13733</v>
      </c>
      <c r="V780" s="2" t="s">
        <v>39</v>
      </c>
      <c r="W780" s="2" t="s">
        <v>39</v>
      </c>
      <c r="X780" s="2" t="s">
        <v>39</v>
      </c>
      <c r="Y780" s="2">
        <v>0</v>
      </c>
      <c r="Z780" s="2"/>
      <c r="AA780" s="7">
        <v>2251.1799999999998</v>
      </c>
      <c r="AB780" s="2">
        <v>0</v>
      </c>
      <c r="AC780" s="2" t="s">
        <v>41</v>
      </c>
      <c r="AD780" s="2">
        <v>0</v>
      </c>
      <c r="AE780" s="2" t="s">
        <v>42</v>
      </c>
      <c r="AF780" s="2" t="s">
        <v>43</v>
      </c>
      <c r="AG780" s="2"/>
      <c r="AH780" s="2" t="s">
        <v>44</v>
      </c>
      <c r="AI780" s="2" t="s">
        <v>3189</v>
      </c>
      <c r="AJ780" s="2" t="s">
        <v>2078</v>
      </c>
      <c r="AK780" s="2" t="s">
        <v>97</v>
      </c>
      <c r="AL780" s="2" t="s">
        <v>75</v>
      </c>
      <c r="AM780" s="2" t="s">
        <v>76</v>
      </c>
      <c r="AN780" s="2" t="s">
        <v>1244</v>
      </c>
      <c r="AO780" s="2" t="s">
        <v>53</v>
      </c>
      <c r="AP780" s="2" t="s">
        <v>54</v>
      </c>
      <c r="AQ780" s="2" t="s">
        <v>55</v>
      </c>
      <c r="AR780" s="2"/>
      <c r="AS780" s="2"/>
      <c r="AT780" s="363">
        <v>0</v>
      </c>
      <c r="AU780" s="2" t="s">
        <v>7498</v>
      </c>
      <c r="AV780" s="6">
        <v>41614</v>
      </c>
      <c r="AW780" s="39">
        <v>41627.938888888886</v>
      </c>
      <c r="AX780" s="2" t="s">
        <v>48</v>
      </c>
      <c r="AY780" s="7">
        <v>4502.3500000000004</v>
      </c>
      <c r="AZ780" s="3">
        <v>5002</v>
      </c>
    </row>
    <row r="781" spans="1:52" s="16" customFormat="1" x14ac:dyDescent="0.2">
      <c r="A781" s="382"/>
      <c r="B781" s="16" t="s">
        <v>4928</v>
      </c>
      <c r="C781" s="16">
        <v>82</v>
      </c>
      <c r="D781" s="16" t="s">
        <v>4458</v>
      </c>
      <c r="E781" s="16" t="s">
        <v>8294</v>
      </c>
      <c r="F781" s="16" t="s">
        <v>5401</v>
      </c>
      <c r="G781" s="16" t="s">
        <v>4568</v>
      </c>
      <c r="H781" s="16" t="s">
        <v>4584</v>
      </c>
      <c r="I781" s="16" t="s">
        <v>4584</v>
      </c>
      <c r="J781" s="17" t="s">
        <v>5365</v>
      </c>
      <c r="K781" s="18" t="e">
        <f t="shared" si="30"/>
        <v>#VALUE!</v>
      </c>
      <c r="L781" s="2">
        <v>1765529</v>
      </c>
      <c r="M781" s="2" t="s">
        <v>7499</v>
      </c>
      <c r="N781" s="2" t="s">
        <v>7500</v>
      </c>
      <c r="O781" s="2" t="s">
        <v>38</v>
      </c>
      <c r="P781" s="2" t="s">
        <v>7540</v>
      </c>
      <c r="Q781" s="2"/>
      <c r="R781" s="6">
        <v>41473</v>
      </c>
      <c r="S781" s="2" t="s">
        <v>39</v>
      </c>
      <c r="T781" s="7">
        <v>46725</v>
      </c>
      <c r="U781" s="7">
        <v>46725</v>
      </c>
      <c r="V781" s="2" t="s">
        <v>39</v>
      </c>
      <c r="W781" s="2" t="s">
        <v>39</v>
      </c>
      <c r="X781" s="2" t="s">
        <v>39</v>
      </c>
      <c r="Y781" s="2">
        <v>0</v>
      </c>
      <c r="Z781" s="2"/>
      <c r="AA781" s="7">
        <v>23362.5</v>
      </c>
      <c r="AB781" s="2">
        <v>0</v>
      </c>
      <c r="AC781" s="2" t="s">
        <v>41</v>
      </c>
      <c r="AD781" s="2">
        <v>0</v>
      </c>
      <c r="AE781" s="2" t="s">
        <v>42</v>
      </c>
      <c r="AF781" s="2" t="s">
        <v>43</v>
      </c>
      <c r="AG781" s="2"/>
      <c r="AH781" s="2" t="s">
        <v>44</v>
      </c>
      <c r="AI781" s="2" t="s">
        <v>89</v>
      </c>
      <c r="AJ781" s="2" t="s">
        <v>2078</v>
      </c>
      <c r="AK781" s="2" t="s">
        <v>49</v>
      </c>
      <c r="AL781" s="2" t="s">
        <v>7501</v>
      </c>
      <c r="AM781" s="2" t="s">
        <v>51</v>
      </c>
      <c r="AN781" s="2" t="s">
        <v>307</v>
      </c>
      <c r="AO781" s="2" t="s">
        <v>171</v>
      </c>
      <c r="AP781" s="2" t="s">
        <v>7502</v>
      </c>
      <c r="AQ781" s="2" t="s">
        <v>5681</v>
      </c>
      <c r="AR781" s="2"/>
      <c r="AS781" s="2"/>
      <c r="AT781" s="363">
        <v>0</v>
      </c>
      <c r="AU781" s="2" t="s">
        <v>7503</v>
      </c>
      <c r="AV781" s="6">
        <v>41611</v>
      </c>
      <c r="AW781" s="39">
        <v>41628.113888888889</v>
      </c>
      <c r="AX781" s="2" t="s">
        <v>48</v>
      </c>
      <c r="AY781" s="7">
        <v>46725</v>
      </c>
      <c r="AZ781" s="3">
        <v>5013</v>
      </c>
    </row>
    <row r="782" spans="1:52" s="16" customFormat="1" x14ac:dyDescent="0.2">
      <c r="A782" s="382"/>
      <c r="B782" s="16" t="s">
        <v>4928</v>
      </c>
      <c r="C782" s="16">
        <v>93</v>
      </c>
      <c r="D782" s="16" t="s">
        <v>4458</v>
      </c>
      <c r="E782" s="16" t="s">
        <v>4597</v>
      </c>
      <c r="F782" s="16" t="s">
        <v>5401</v>
      </c>
      <c r="G782" s="16" t="s">
        <v>4571</v>
      </c>
      <c r="H782" s="16" t="s">
        <v>4584</v>
      </c>
      <c r="I782" s="16" t="s">
        <v>4584</v>
      </c>
      <c r="J782" s="17" t="s">
        <v>5365</v>
      </c>
      <c r="K782" s="18" t="e">
        <f t="shared" si="30"/>
        <v>#VALUE!</v>
      </c>
      <c r="L782" s="2">
        <v>1766196</v>
      </c>
      <c r="M782" s="2" t="s">
        <v>7515</v>
      </c>
      <c r="N782" s="2" t="s">
        <v>7516</v>
      </c>
      <c r="O782" s="2" t="s">
        <v>38</v>
      </c>
      <c r="P782" s="2" t="s">
        <v>7541</v>
      </c>
      <c r="Q782" s="2"/>
      <c r="R782" s="6">
        <v>39579</v>
      </c>
      <c r="S782" s="2" t="s">
        <v>39</v>
      </c>
      <c r="T782" s="7">
        <v>22664.11</v>
      </c>
      <c r="U782" s="7">
        <v>22664.11</v>
      </c>
      <c r="V782" s="2" t="s">
        <v>39</v>
      </c>
      <c r="W782" s="2" t="s">
        <v>39</v>
      </c>
      <c r="X782" s="2" t="s">
        <v>39</v>
      </c>
      <c r="Y782" s="2">
        <v>0</v>
      </c>
      <c r="Z782" s="2"/>
      <c r="AA782" s="7">
        <v>11332.06</v>
      </c>
      <c r="AB782" s="2">
        <v>0</v>
      </c>
      <c r="AC782" s="2" t="s">
        <v>41</v>
      </c>
      <c r="AD782" s="2">
        <v>0</v>
      </c>
      <c r="AE782" s="2" t="s">
        <v>42</v>
      </c>
      <c r="AF782" s="2" t="s">
        <v>43</v>
      </c>
      <c r="AG782" s="2"/>
      <c r="AH782" s="2" t="s">
        <v>44</v>
      </c>
      <c r="AI782" s="2" t="s">
        <v>89</v>
      </c>
      <c r="AJ782" s="2" t="s">
        <v>6274</v>
      </c>
      <c r="AK782" s="2" t="s">
        <v>49</v>
      </c>
      <c r="AL782" s="2" t="s">
        <v>50</v>
      </c>
      <c r="AM782" s="2" t="s">
        <v>51</v>
      </c>
      <c r="AN782" s="2" t="s">
        <v>826</v>
      </c>
      <c r="AO782" s="2" t="s">
        <v>53</v>
      </c>
      <c r="AP782" s="2" t="s">
        <v>54</v>
      </c>
      <c r="AQ782" s="2" t="s">
        <v>55</v>
      </c>
      <c r="AR782" s="2"/>
      <c r="AS782" s="2"/>
      <c r="AT782" s="363">
        <v>0</v>
      </c>
      <c r="AU782" s="2" t="s">
        <v>7517</v>
      </c>
      <c r="AV782" s="6">
        <v>41599</v>
      </c>
      <c r="AW782" s="39">
        <v>41628.963194444441</v>
      </c>
      <c r="AX782" s="2" t="s">
        <v>48</v>
      </c>
      <c r="AY782" s="7">
        <v>22664.11</v>
      </c>
      <c r="AZ782" s="3">
        <v>1008</v>
      </c>
    </row>
    <row r="783" spans="1:52" s="16" customFormat="1" x14ac:dyDescent="0.2">
      <c r="A783" s="382"/>
      <c r="B783" s="16" t="s">
        <v>4928</v>
      </c>
      <c r="C783" s="16">
        <v>82</v>
      </c>
      <c r="D783" s="16" t="s">
        <v>4458</v>
      </c>
      <c r="E783" s="16" t="s">
        <v>4593</v>
      </c>
      <c r="F783" s="16" t="s">
        <v>5401</v>
      </c>
      <c r="G783" s="16" t="s">
        <v>4568</v>
      </c>
      <c r="H783" s="16" t="s">
        <v>4584</v>
      </c>
      <c r="I783" s="16" t="s">
        <v>4584</v>
      </c>
      <c r="J783" s="17" t="s">
        <v>5365</v>
      </c>
      <c r="K783" s="18" t="e">
        <f t="shared" si="30"/>
        <v>#VALUE!</v>
      </c>
      <c r="L783" s="2">
        <v>1766286</v>
      </c>
      <c r="M783" s="2" t="s">
        <v>7518</v>
      </c>
      <c r="N783" s="2" t="s">
        <v>7519</v>
      </c>
      <c r="O783" s="2" t="s">
        <v>38</v>
      </c>
      <c r="P783" s="2" t="s">
        <v>7542</v>
      </c>
      <c r="Q783" s="2"/>
      <c r="R783" s="6">
        <v>41428</v>
      </c>
      <c r="S783" s="2" t="s">
        <v>39</v>
      </c>
      <c r="T783" s="7">
        <v>53954</v>
      </c>
      <c r="U783" s="7">
        <v>53954</v>
      </c>
      <c r="V783" s="2" t="s">
        <v>39</v>
      </c>
      <c r="W783" s="2" t="s">
        <v>39</v>
      </c>
      <c r="X783" s="2" t="s">
        <v>39</v>
      </c>
      <c r="Y783" s="2">
        <v>0</v>
      </c>
      <c r="Z783" s="2"/>
      <c r="AA783" s="7">
        <v>26977</v>
      </c>
      <c r="AB783" s="2">
        <v>0</v>
      </c>
      <c r="AC783" s="2" t="s">
        <v>41</v>
      </c>
      <c r="AD783" s="2">
        <v>0</v>
      </c>
      <c r="AE783" s="2" t="s">
        <v>42</v>
      </c>
      <c r="AF783" s="2" t="s">
        <v>43</v>
      </c>
      <c r="AG783" s="2"/>
      <c r="AH783" s="2" t="s">
        <v>44</v>
      </c>
      <c r="AI783" s="2" t="s">
        <v>89</v>
      </c>
      <c r="AJ783" s="2" t="s">
        <v>2078</v>
      </c>
      <c r="AK783" s="2" t="s">
        <v>49</v>
      </c>
      <c r="AL783" s="2" t="s">
        <v>68</v>
      </c>
      <c r="AM783" s="2" t="s">
        <v>51</v>
      </c>
      <c r="AN783" s="2" t="s">
        <v>3665</v>
      </c>
      <c r="AO783" s="2" t="s">
        <v>46</v>
      </c>
      <c r="AP783" s="2" t="s">
        <v>47</v>
      </c>
      <c r="AQ783" s="2" t="s">
        <v>55</v>
      </c>
      <c r="AR783" s="2"/>
      <c r="AS783" s="2"/>
      <c r="AT783" s="363">
        <v>0</v>
      </c>
      <c r="AU783" s="2" t="s">
        <v>7520</v>
      </c>
      <c r="AV783" s="6">
        <v>41605</v>
      </c>
      <c r="AW783" s="39">
        <v>41629.06527777778</v>
      </c>
      <c r="AX783" s="2" t="s">
        <v>48</v>
      </c>
      <c r="AY783" s="7">
        <v>53954</v>
      </c>
      <c r="AZ783" s="3">
        <v>5012</v>
      </c>
    </row>
    <row r="784" spans="1:52" s="31" customFormat="1" x14ac:dyDescent="0.2">
      <c r="A784" s="382"/>
      <c r="B784" s="31" t="s">
        <v>4928</v>
      </c>
      <c r="C784" s="31">
        <v>82</v>
      </c>
      <c r="D784" s="31" t="s">
        <v>4458</v>
      </c>
      <c r="E784" s="31" t="s">
        <v>8294</v>
      </c>
      <c r="J784" s="50" t="s">
        <v>5365</v>
      </c>
      <c r="K784" s="51" t="e">
        <f t="shared" si="30"/>
        <v>#VALUE!</v>
      </c>
      <c r="L784" s="33">
        <v>1766719</v>
      </c>
      <c r="M784" s="33" t="s">
        <v>7523</v>
      </c>
      <c r="N784" s="33" t="s">
        <v>7524</v>
      </c>
      <c r="O784" s="33" t="s">
        <v>38</v>
      </c>
      <c r="P784" s="33"/>
      <c r="Q784" s="33"/>
      <c r="R784" s="33"/>
      <c r="S784" s="33" t="s">
        <v>39</v>
      </c>
      <c r="T784" s="49">
        <v>0</v>
      </c>
      <c r="U784" s="49">
        <v>0</v>
      </c>
      <c r="V784" s="33" t="s">
        <v>39</v>
      </c>
      <c r="W784" s="33" t="s">
        <v>39</v>
      </c>
      <c r="X784" s="33" t="s">
        <v>39</v>
      </c>
      <c r="Y784" s="33">
        <v>0</v>
      </c>
      <c r="Z784" s="33"/>
      <c r="AA784" s="49">
        <v>0</v>
      </c>
      <c r="AB784" s="33">
        <v>0</v>
      </c>
      <c r="AC784" s="33" t="s">
        <v>41</v>
      </c>
      <c r="AD784" s="33">
        <v>0</v>
      </c>
      <c r="AE784" s="33" t="s">
        <v>42</v>
      </c>
      <c r="AF784" s="33" t="s">
        <v>43</v>
      </c>
      <c r="AG784" s="33"/>
      <c r="AH784" s="33" t="s">
        <v>44</v>
      </c>
      <c r="AI784" s="33"/>
      <c r="AJ784" s="33"/>
      <c r="AK784" s="33" t="s">
        <v>49</v>
      </c>
      <c r="AL784" s="33" t="s">
        <v>50</v>
      </c>
      <c r="AM784" s="33" t="s">
        <v>51</v>
      </c>
      <c r="AN784" s="33" t="s">
        <v>7525</v>
      </c>
      <c r="AO784" s="33" t="s">
        <v>53</v>
      </c>
      <c r="AP784" s="33" t="s">
        <v>54</v>
      </c>
      <c r="AQ784" s="33" t="s">
        <v>55</v>
      </c>
      <c r="AR784" s="33"/>
      <c r="AS784" s="33"/>
      <c r="AT784" s="366">
        <v>0</v>
      </c>
      <c r="AU784" s="33" t="s">
        <v>7526</v>
      </c>
      <c r="AV784" s="34">
        <v>41619</v>
      </c>
      <c r="AW784" s="45">
        <v>41631.886111111111</v>
      </c>
      <c r="AX784" s="33" t="s">
        <v>48</v>
      </c>
      <c r="AY784" s="49">
        <v>0</v>
      </c>
      <c r="AZ784" s="353">
        <v>2000</v>
      </c>
    </row>
    <row r="785" spans="1:148" s="31" customFormat="1" x14ac:dyDescent="0.2">
      <c r="A785" s="382"/>
      <c r="B785" s="16" t="s">
        <v>4928</v>
      </c>
      <c r="C785" s="16">
        <v>82</v>
      </c>
      <c r="D785" s="16" t="s">
        <v>4458</v>
      </c>
      <c r="E785" s="16" t="s">
        <v>4593</v>
      </c>
      <c r="F785" s="16" t="s">
        <v>5401</v>
      </c>
      <c r="G785" s="16" t="s">
        <v>9411</v>
      </c>
      <c r="H785" s="16" t="s">
        <v>4584</v>
      </c>
      <c r="I785" s="16" t="s">
        <v>4584</v>
      </c>
      <c r="J785" s="17">
        <v>37993</v>
      </c>
      <c r="K785" s="18">
        <f t="shared" si="30"/>
        <v>3638.8902777777766</v>
      </c>
      <c r="L785" s="2">
        <v>1766723</v>
      </c>
      <c r="M785" s="2" t="s">
        <v>7527</v>
      </c>
      <c r="N785" s="2" t="s">
        <v>7524</v>
      </c>
      <c r="O785" s="2" t="s">
        <v>38</v>
      </c>
      <c r="P785" s="2" t="s">
        <v>9412</v>
      </c>
      <c r="Q785" s="2"/>
      <c r="R785" s="6">
        <v>40499</v>
      </c>
      <c r="S785" s="2" t="s">
        <v>9410</v>
      </c>
      <c r="T785" s="7">
        <v>1500</v>
      </c>
      <c r="U785" s="7">
        <v>3000</v>
      </c>
      <c r="V785" s="2"/>
      <c r="W785" s="2"/>
      <c r="X785" s="2"/>
      <c r="Y785" s="2">
        <v>0</v>
      </c>
      <c r="Z785" s="2"/>
      <c r="AA785" s="7">
        <v>1500</v>
      </c>
      <c r="AB785" s="2">
        <v>0</v>
      </c>
      <c r="AC785" s="2" t="s">
        <v>41</v>
      </c>
      <c r="AD785" s="2">
        <v>0</v>
      </c>
      <c r="AE785" s="2" t="s">
        <v>42</v>
      </c>
      <c r="AF785" s="2" t="s">
        <v>43</v>
      </c>
      <c r="AG785" s="2"/>
      <c r="AH785" s="2" t="s">
        <v>44</v>
      </c>
      <c r="AI785" s="2"/>
      <c r="AJ785" s="2"/>
      <c r="AK785" s="2" t="s">
        <v>49</v>
      </c>
      <c r="AL785" s="2" t="s">
        <v>50</v>
      </c>
      <c r="AM785" s="2" t="s">
        <v>51</v>
      </c>
      <c r="AN785" s="2" t="s">
        <v>7525</v>
      </c>
      <c r="AO785" s="2" t="s">
        <v>53</v>
      </c>
      <c r="AP785" s="2" t="s">
        <v>54</v>
      </c>
      <c r="AQ785" s="2" t="s">
        <v>3095</v>
      </c>
      <c r="AR785" s="2"/>
      <c r="AS785" s="2"/>
      <c r="AT785" s="363">
        <v>0</v>
      </c>
      <c r="AU785" s="2" t="s">
        <v>7528</v>
      </c>
      <c r="AV785" s="6">
        <v>41611</v>
      </c>
      <c r="AW785" s="39">
        <v>41631.890277777777</v>
      </c>
      <c r="AX785" s="2" t="s">
        <v>48</v>
      </c>
      <c r="AY785" s="7">
        <v>0</v>
      </c>
      <c r="AZ785" s="3">
        <v>5013</v>
      </c>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c r="CI785" s="16"/>
      <c r="CJ785" s="16"/>
      <c r="CK785" s="16"/>
      <c r="CL785" s="16"/>
      <c r="CM785" s="16"/>
      <c r="CN785" s="16"/>
      <c r="CO785" s="16"/>
      <c r="CP785" s="16"/>
      <c r="CQ785" s="16"/>
      <c r="CR785" s="16"/>
      <c r="CS785" s="16"/>
      <c r="CT785" s="16"/>
      <c r="CU785" s="16"/>
      <c r="CV785" s="16"/>
      <c r="CW785" s="16"/>
      <c r="CX785" s="16"/>
      <c r="CY785" s="16"/>
      <c r="CZ785" s="16"/>
      <c r="DA785" s="16"/>
      <c r="DB785" s="16"/>
      <c r="DC785" s="16"/>
      <c r="DD785" s="16"/>
      <c r="DE785" s="16"/>
      <c r="DF785" s="16"/>
      <c r="DG785" s="16"/>
      <c r="DH785" s="16"/>
      <c r="DI785" s="16"/>
      <c r="DJ785" s="16"/>
      <c r="DK785" s="16"/>
      <c r="DL785" s="16"/>
      <c r="DM785" s="16"/>
      <c r="DN785" s="16"/>
      <c r="DO785" s="16"/>
      <c r="DP785" s="16"/>
      <c r="DQ785" s="16"/>
      <c r="DR785" s="16"/>
      <c r="DS785" s="16"/>
      <c r="DT785" s="16"/>
      <c r="DU785" s="16"/>
      <c r="DV785" s="16"/>
      <c r="DW785" s="16"/>
      <c r="DX785" s="16"/>
      <c r="DY785" s="16"/>
      <c r="DZ785" s="16"/>
      <c r="EA785" s="16"/>
      <c r="EB785" s="16"/>
      <c r="EC785" s="16"/>
      <c r="ED785" s="16"/>
      <c r="EE785" s="16"/>
      <c r="EF785" s="16"/>
      <c r="EG785" s="16"/>
      <c r="EH785" s="16"/>
      <c r="EI785" s="16"/>
      <c r="EJ785" s="16"/>
      <c r="EK785" s="16"/>
      <c r="EL785" s="16"/>
      <c r="EM785" s="16"/>
      <c r="EN785" s="16"/>
      <c r="EO785" s="16"/>
      <c r="EP785" s="16"/>
      <c r="EQ785" s="16"/>
      <c r="ER785" s="16"/>
    </row>
    <row r="786" spans="1:148" s="16" customFormat="1" x14ac:dyDescent="0.2">
      <c r="A786" s="382"/>
      <c r="B786" s="16" t="s">
        <v>4928</v>
      </c>
      <c r="C786" s="16">
        <v>93</v>
      </c>
      <c r="D786" s="16" t="s">
        <v>4458</v>
      </c>
      <c r="E786" s="2" t="s">
        <v>4904</v>
      </c>
      <c r="F786" s="16" t="s">
        <v>4604</v>
      </c>
      <c r="G786" s="16" t="s">
        <v>4568</v>
      </c>
      <c r="H786" s="16" t="s">
        <v>4569</v>
      </c>
      <c r="I786" s="16" t="s">
        <v>9409</v>
      </c>
      <c r="J786" s="17" t="s">
        <v>5365</v>
      </c>
      <c r="K786" s="18" t="e">
        <f t="shared" si="30"/>
        <v>#VALUE!</v>
      </c>
      <c r="L786" s="2">
        <v>1767036</v>
      </c>
      <c r="M786" s="2" t="s">
        <v>7531</v>
      </c>
      <c r="N786" s="2" t="s">
        <v>7532</v>
      </c>
      <c r="O786" s="2" t="s">
        <v>38</v>
      </c>
      <c r="P786" s="2" t="s">
        <v>7555</v>
      </c>
      <c r="Q786" s="2"/>
      <c r="R786" s="6">
        <v>41048</v>
      </c>
      <c r="S786" s="2" t="s">
        <v>39</v>
      </c>
      <c r="T786" s="7">
        <v>55000</v>
      </c>
      <c r="U786" s="7">
        <v>55000</v>
      </c>
      <c r="V786" s="2" t="s">
        <v>39</v>
      </c>
      <c r="W786" s="2" t="s">
        <v>39</v>
      </c>
      <c r="X786" s="2" t="s">
        <v>39</v>
      </c>
      <c r="Y786" s="2">
        <v>0</v>
      </c>
      <c r="Z786" s="2"/>
      <c r="AA786" s="7">
        <v>27500</v>
      </c>
      <c r="AB786" s="2">
        <v>0</v>
      </c>
      <c r="AC786" s="2" t="s">
        <v>41</v>
      </c>
      <c r="AD786" s="2">
        <v>0</v>
      </c>
      <c r="AE786" s="2" t="s">
        <v>42</v>
      </c>
      <c r="AF786" s="2" t="s">
        <v>43</v>
      </c>
      <c r="AG786" s="2"/>
      <c r="AH786" s="2" t="s">
        <v>44</v>
      </c>
      <c r="AI786" s="2" t="s">
        <v>89</v>
      </c>
      <c r="AJ786" s="2" t="s">
        <v>2078</v>
      </c>
      <c r="AK786" s="2" t="s">
        <v>97</v>
      </c>
      <c r="AL786" s="2" t="s">
        <v>160</v>
      </c>
      <c r="AM786" s="2" t="s">
        <v>51</v>
      </c>
      <c r="AN786" s="2" t="s">
        <v>349</v>
      </c>
      <c r="AO786" s="2" t="s">
        <v>154</v>
      </c>
      <c r="AP786" s="2" t="s">
        <v>5540</v>
      </c>
      <c r="AQ786" s="2" t="s">
        <v>3095</v>
      </c>
      <c r="AR786" s="2"/>
      <c r="AS786" s="2"/>
      <c r="AT786" s="363">
        <v>0</v>
      </c>
      <c r="AU786" s="2" t="s">
        <v>7533</v>
      </c>
      <c r="AV786" s="6">
        <v>41610</v>
      </c>
      <c r="AW786" s="39">
        <v>41634.490972222222</v>
      </c>
      <c r="AX786" s="2" t="s">
        <v>48</v>
      </c>
      <c r="AY786" s="7">
        <v>55000</v>
      </c>
      <c r="AZ786" s="3">
        <v>5055</v>
      </c>
    </row>
    <row r="787" spans="1:148" s="16" customFormat="1" x14ac:dyDescent="0.2">
      <c r="A787" s="382"/>
      <c r="B787" s="16" t="s">
        <v>4928</v>
      </c>
      <c r="C787" s="16">
        <v>82</v>
      </c>
      <c r="D787" s="16" t="s">
        <v>4458</v>
      </c>
      <c r="E787" s="16" t="s">
        <v>4593</v>
      </c>
      <c r="F787" s="16" t="s">
        <v>5401</v>
      </c>
      <c r="G787" s="16" t="s">
        <v>4573</v>
      </c>
      <c r="H787" s="16" t="s">
        <v>4569</v>
      </c>
      <c r="I787" s="16" t="s">
        <v>9408</v>
      </c>
      <c r="J787" s="17" t="s">
        <v>5365</v>
      </c>
      <c r="K787" s="18" t="e">
        <f t="shared" si="30"/>
        <v>#VALUE!</v>
      </c>
      <c r="L787" s="2">
        <v>1767372</v>
      </c>
      <c r="M787" s="2" t="s">
        <v>7534</v>
      </c>
      <c r="N787" s="2" t="s">
        <v>7535</v>
      </c>
      <c r="O787" s="2" t="s">
        <v>38</v>
      </c>
      <c r="P787" s="2" t="s">
        <v>7556</v>
      </c>
      <c r="Q787" s="2"/>
      <c r="R787" s="6">
        <v>40741</v>
      </c>
      <c r="S787" s="2" t="s">
        <v>39</v>
      </c>
      <c r="T787" s="7">
        <v>38000</v>
      </c>
      <c r="U787" s="7">
        <v>38000</v>
      </c>
      <c r="V787" s="2" t="s">
        <v>39</v>
      </c>
      <c r="W787" s="2" t="s">
        <v>39</v>
      </c>
      <c r="X787" s="2" t="s">
        <v>39</v>
      </c>
      <c r="Y787" s="2">
        <v>0</v>
      </c>
      <c r="Z787" s="2"/>
      <c r="AA787" s="7">
        <v>19000</v>
      </c>
      <c r="AB787" s="2">
        <v>0</v>
      </c>
      <c r="AC787" s="2" t="s">
        <v>41</v>
      </c>
      <c r="AD787" s="2">
        <v>0</v>
      </c>
      <c r="AE787" s="2" t="s">
        <v>42</v>
      </c>
      <c r="AF787" s="2" t="s">
        <v>43</v>
      </c>
      <c r="AG787" s="2"/>
      <c r="AH787" s="2" t="s">
        <v>44</v>
      </c>
      <c r="AI787" s="2" t="s">
        <v>3815</v>
      </c>
      <c r="AJ787" s="2" t="s">
        <v>96</v>
      </c>
      <c r="AK787" s="2" t="s">
        <v>97</v>
      </c>
      <c r="AL787" s="2" t="s">
        <v>50</v>
      </c>
      <c r="AM787" s="2" t="s">
        <v>51</v>
      </c>
      <c r="AN787" s="2" t="s">
        <v>1987</v>
      </c>
      <c r="AO787" s="2" t="s">
        <v>117</v>
      </c>
      <c r="AP787" s="2" t="s">
        <v>54</v>
      </c>
      <c r="AQ787" s="2" t="s">
        <v>55</v>
      </c>
      <c r="AR787" s="2"/>
      <c r="AS787" s="2"/>
      <c r="AT787" s="363">
        <v>0</v>
      </c>
      <c r="AU787" s="2" t="s">
        <v>7536</v>
      </c>
      <c r="AV787" s="6">
        <v>41604</v>
      </c>
      <c r="AW787" s="39">
        <v>41634.919444444444</v>
      </c>
      <c r="AX787" s="2" t="s">
        <v>48</v>
      </c>
      <c r="AY787" s="7">
        <v>38000</v>
      </c>
      <c r="AZ787" s="3">
        <v>5012</v>
      </c>
    </row>
    <row r="788" spans="1:148" s="16" customFormat="1" x14ac:dyDescent="0.2">
      <c r="A788" s="382"/>
      <c r="B788" s="16" t="s">
        <v>4928</v>
      </c>
      <c r="C788" s="16">
        <v>93</v>
      </c>
      <c r="D788" s="16" t="s">
        <v>4458</v>
      </c>
      <c r="E788" s="35" t="s">
        <v>4600</v>
      </c>
      <c r="F788" s="16" t="s">
        <v>4604</v>
      </c>
      <c r="G788" s="16" t="s">
        <v>4582</v>
      </c>
      <c r="H788" s="16" t="s">
        <v>4567</v>
      </c>
      <c r="I788" s="16" t="s">
        <v>6502</v>
      </c>
      <c r="J788" s="17" t="s">
        <v>5365</v>
      </c>
      <c r="K788" s="18" t="e">
        <f t="shared" si="30"/>
        <v>#VALUE!</v>
      </c>
      <c r="L788" s="2">
        <v>1767634</v>
      </c>
      <c r="M788" s="2" t="s">
        <v>7537</v>
      </c>
      <c r="N788" s="2" t="s">
        <v>7538</v>
      </c>
      <c r="O788" s="2" t="s">
        <v>38</v>
      </c>
      <c r="P788" s="2" t="s">
        <v>7557</v>
      </c>
      <c r="Q788" s="2"/>
      <c r="R788" s="2"/>
      <c r="S788" s="2" t="s">
        <v>39</v>
      </c>
      <c r="T788" s="7">
        <v>3144.08</v>
      </c>
      <c r="U788" s="7">
        <v>6288.17</v>
      </c>
      <c r="V788" s="2" t="s">
        <v>39</v>
      </c>
      <c r="W788" s="2" t="s">
        <v>39</v>
      </c>
      <c r="X788" s="2" t="s">
        <v>39</v>
      </c>
      <c r="Y788" s="2">
        <v>0</v>
      </c>
      <c r="Z788" s="2"/>
      <c r="AA788" s="7">
        <v>1572.04</v>
      </c>
      <c r="AB788" s="2">
        <v>0</v>
      </c>
      <c r="AC788" s="2" t="s">
        <v>41</v>
      </c>
      <c r="AD788" s="2">
        <v>0</v>
      </c>
      <c r="AE788" s="2" t="s">
        <v>42</v>
      </c>
      <c r="AF788" s="2" t="s">
        <v>43</v>
      </c>
      <c r="AG788" s="2"/>
      <c r="AH788" s="2" t="s">
        <v>44</v>
      </c>
      <c r="AI788" s="2" t="s">
        <v>89</v>
      </c>
      <c r="AJ788" s="2" t="s">
        <v>2061</v>
      </c>
      <c r="AK788" s="2" t="s">
        <v>49</v>
      </c>
      <c r="AL788" s="2" t="s">
        <v>91</v>
      </c>
      <c r="AM788" s="2" t="s">
        <v>51</v>
      </c>
      <c r="AN788" s="2" t="s">
        <v>4232</v>
      </c>
      <c r="AO788" s="2" t="s">
        <v>53</v>
      </c>
      <c r="AP788" s="2" t="s">
        <v>54</v>
      </c>
      <c r="AQ788" s="2" t="s">
        <v>55</v>
      </c>
      <c r="AR788" s="2"/>
      <c r="AS788" s="2"/>
      <c r="AT788" s="363">
        <v>0</v>
      </c>
      <c r="AU788" s="2" t="s">
        <v>7539</v>
      </c>
      <c r="AV788" s="6">
        <v>41595</v>
      </c>
      <c r="AW788" s="39">
        <v>41635.13958333333</v>
      </c>
      <c r="AX788" s="2" t="s">
        <v>48</v>
      </c>
      <c r="AY788" s="7">
        <v>3144.08</v>
      </c>
      <c r="AZ788" s="3">
        <v>6007</v>
      </c>
    </row>
    <row r="789" spans="1:148" s="16" customFormat="1" x14ac:dyDescent="0.2">
      <c r="A789" s="382"/>
      <c r="B789" s="16" t="s">
        <v>4928</v>
      </c>
      <c r="C789" s="16">
        <v>82</v>
      </c>
      <c r="D789" s="16" t="s">
        <v>4458</v>
      </c>
      <c r="E789" s="16" t="s">
        <v>4606</v>
      </c>
      <c r="F789" s="16" t="s">
        <v>5401</v>
      </c>
      <c r="G789" s="16" t="s">
        <v>4577</v>
      </c>
      <c r="H789" s="16" t="s">
        <v>4569</v>
      </c>
      <c r="I789" s="16" t="s">
        <v>5197</v>
      </c>
      <c r="J789" s="17" t="s">
        <v>5365</v>
      </c>
      <c r="K789" s="18" t="e">
        <f t="shared" si="30"/>
        <v>#VALUE!</v>
      </c>
      <c r="L789" s="2">
        <v>1768322</v>
      </c>
      <c r="M789" s="2" t="s">
        <v>7543</v>
      </c>
      <c r="N789" s="2" t="s">
        <v>7544</v>
      </c>
      <c r="O789" s="2" t="s">
        <v>38</v>
      </c>
      <c r="P789" s="2"/>
      <c r="Q789" s="2"/>
      <c r="R789" s="2"/>
      <c r="S789" s="2" t="s">
        <v>39</v>
      </c>
      <c r="T789" s="7">
        <v>0</v>
      </c>
      <c r="U789" s="7">
        <v>0</v>
      </c>
      <c r="V789" s="2" t="s">
        <v>39</v>
      </c>
      <c r="W789" s="2" t="s">
        <v>39</v>
      </c>
      <c r="X789" s="2" t="s">
        <v>39</v>
      </c>
      <c r="Y789" s="2">
        <v>0</v>
      </c>
      <c r="Z789" s="2"/>
      <c r="AA789" s="7">
        <v>0</v>
      </c>
      <c r="AB789" s="2">
        <v>0</v>
      </c>
      <c r="AC789" s="2" t="s">
        <v>41</v>
      </c>
      <c r="AD789" s="2">
        <v>0</v>
      </c>
      <c r="AE789" s="2" t="s">
        <v>42</v>
      </c>
      <c r="AF789" s="2" t="s">
        <v>43</v>
      </c>
      <c r="AG789" s="2"/>
      <c r="AH789" s="2" t="s">
        <v>44</v>
      </c>
      <c r="AI789" s="2" t="s">
        <v>89</v>
      </c>
      <c r="AJ789" s="2" t="s">
        <v>2078</v>
      </c>
      <c r="AK789" s="2" t="s">
        <v>49</v>
      </c>
      <c r="AL789" s="2" t="s">
        <v>160</v>
      </c>
      <c r="AM789" s="2" t="s">
        <v>51</v>
      </c>
      <c r="AN789" s="2" t="s">
        <v>1011</v>
      </c>
      <c r="AO789" s="2" t="s">
        <v>1012</v>
      </c>
      <c r="AP789" s="2" t="s">
        <v>218</v>
      </c>
      <c r="AQ789" s="2" t="s">
        <v>55</v>
      </c>
      <c r="AR789" s="2"/>
      <c r="AS789" s="2"/>
      <c r="AT789" s="363">
        <v>0</v>
      </c>
      <c r="AU789" s="2" t="s">
        <v>7545</v>
      </c>
      <c r="AV789" s="6">
        <v>41583</v>
      </c>
      <c r="AW789" s="39">
        <v>41636</v>
      </c>
      <c r="AX789" s="2" t="s">
        <v>48</v>
      </c>
      <c r="AY789" s="7">
        <v>0</v>
      </c>
      <c r="AZ789" s="3">
        <v>2000</v>
      </c>
    </row>
    <row r="790" spans="1:148" s="16" customFormat="1" x14ac:dyDescent="0.2">
      <c r="A790" s="382"/>
      <c r="B790" s="16" t="s">
        <v>4928</v>
      </c>
      <c r="C790" s="16">
        <v>93</v>
      </c>
      <c r="D790" s="16" t="s">
        <v>4458</v>
      </c>
      <c r="E790" s="16" t="s">
        <v>4592</v>
      </c>
      <c r="F790" s="16" t="s">
        <v>9407</v>
      </c>
      <c r="G790" s="16" t="s">
        <v>4568</v>
      </c>
      <c r="H790" s="16" t="s">
        <v>4569</v>
      </c>
      <c r="I790" s="16" t="s">
        <v>4570</v>
      </c>
      <c r="J790" s="17" t="s">
        <v>5365</v>
      </c>
      <c r="K790" s="18" t="e">
        <f t="shared" si="30"/>
        <v>#VALUE!</v>
      </c>
      <c r="L790" s="2">
        <v>1768356</v>
      </c>
      <c r="M790" s="2" t="s">
        <v>7546</v>
      </c>
      <c r="N790" s="2" t="s">
        <v>7547</v>
      </c>
      <c r="O790" s="2" t="s">
        <v>38</v>
      </c>
      <c r="P790" s="2"/>
      <c r="Q790" s="2"/>
      <c r="R790" s="2"/>
      <c r="S790" s="2" t="s">
        <v>39</v>
      </c>
      <c r="T790" s="7">
        <v>0</v>
      </c>
      <c r="U790" s="7">
        <v>0</v>
      </c>
      <c r="V790" s="2" t="s">
        <v>39</v>
      </c>
      <c r="W790" s="2" t="s">
        <v>39</v>
      </c>
      <c r="X790" s="2" t="s">
        <v>39</v>
      </c>
      <c r="Y790" s="2">
        <v>0</v>
      </c>
      <c r="Z790" s="2"/>
      <c r="AA790" s="7">
        <v>0</v>
      </c>
      <c r="AB790" s="2">
        <v>0</v>
      </c>
      <c r="AC790" s="2" t="s">
        <v>41</v>
      </c>
      <c r="AD790" s="2">
        <v>0</v>
      </c>
      <c r="AE790" s="2" t="s">
        <v>42</v>
      </c>
      <c r="AF790" s="2" t="s">
        <v>43</v>
      </c>
      <c r="AG790" s="2"/>
      <c r="AH790" s="2" t="s">
        <v>44</v>
      </c>
      <c r="AI790" s="2" t="s">
        <v>89</v>
      </c>
      <c r="AJ790" s="2" t="s">
        <v>2078</v>
      </c>
      <c r="AK790" s="2" t="s">
        <v>97</v>
      </c>
      <c r="AL790" s="2" t="s">
        <v>104</v>
      </c>
      <c r="AM790" s="2" t="s">
        <v>51</v>
      </c>
      <c r="AN790" s="2" t="s">
        <v>153</v>
      </c>
      <c r="AO790" s="2" t="s">
        <v>154</v>
      </c>
      <c r="AP790" s="2" t="s">
        <v>155</v>
      </c>
      <c r="AQ790" s="2" t="s">
        <v>55</v>
      </c>
      <c r="AR790" s="2"/>
      <c r="AS790" s="2"/>
      <c r="AT790" s="363">
        <v>0</v>
      </c>
      <c r="AU790" s="2" t="s">
        <v>7548</v>
      </c>
      <c r="AV790" s="6">
        <v>41596</v>
      </c>
      <c r="AW790" s="39">
        <v>41636.031944444447</v>
      </c>
      <c r="AX790" s="2" t="s">
        <v>48</v>
      </c>
      <c r="AY790" s="7">
        <v>0</v>
      </c>
      <c r="AZ790" s="3">
        <v>2000</v>
      </c>
    </row>
    <row r="791" spans="1:148" s="16" customFormat="1" x14ac:dyDescent="0.2">
      <c r="A791" s="382"/>
      <c r="B791" s="16" t="s">
        <v>4928</v>
      </c>
      <c r="C791" s="16">
        <v>93</v>
      </c>
      <c r="D791" s="16" t="s">
        <v>4458</v>
      </c>
      <c r="E791" s="16" t="s">
        <v>4645</v>
      </c>
      <c r="F791" s="16" t="s">
        <v>5401</v>
      </c>
      <c r="G791" s="16" t="s">
        <v>4582</v>
      </c>
      <c r="H791" s="16" t="s">
        <v>4569</v>
      </c>
      <c r="I791" s="16" t="s">
        <v>4578</v>
      </c>
      <c r="J791" s="17" t="s">
        <v>5365</v>
      </c>
      <c r="K791" s="18" t="e">
        <f t="shared" si="30"/>
        <v>#VALUE!</v>
      </c>
      <c r="L791" s="2">
        <v>1768499</v>
      </c>
      <c r="M791" s="2" t="s">
        <v>7549</v>
      </c>
      <c r="N791" s="2" t="s">
        <v>7550</v>
      </c>
      <c r="O791" s="2" t="s">
        <v>38</v>
      </c>
      <c r="P791" s="2"/>
      <c r="Q791" s="2"/>
      <c r="R791" s="2"/>
      <c r="S791" s="2" t="s">
        <v>39</v>
      </c>
      <c r="T791" s="7">
        <v>0</v>
      </c>
      <c r="U791" s="7">
        <v>0</v>
      </c>
      <c r="V791" s="2" t="s">
        <v>39</v>
      </c>
      <c r="W791" s="2" t="s">
        <v>39</v>
      </c>
      <c r="X791" s="2" t="s">
        <v>39</v>
      </c>
      <c r="Y791" s="2">
        <v>0</v>
      </c>
      <c r="Z791" s="2"/>
      <c r="AA791" s="7">
        <v>0</v>
      </c>
      <c r="AB791" s="2">
        <v>0</v>
      </c>
      <c r="AC791" s="2" t="s">
        <v>41</v>
      </c>
      <c r="AD791" s="2">
        <v>0</v>
      </c>
      <c r="AE791" s="2" t="s">
        <v>42</v>
      </c>
      <c r="AF791" s="2" t="s">
        <v>43</v>
      </c>
      <c r="AG791" s="2"/>
      <c r="AH791" s="2" t="s">
        <v>44</v>
      </c>
      <c r="AI791" s="2" t="s">
        <v>89</v>
      </c>
      <c r="AJ791" s="2" t="s">
        <v>96</v>
      </c>
      <c r="AK791" s="2" t="s">
        <v>49</v>
      </c>
      <c r="AL791" s="2" t="s">
        <v>50</v>
      </c>
      <c r="AM791" s="2" t="s">
        <v>51</v>
      </c>
      <c r="AN791" s="2" t="s">
        <v>3046</v>
      </c>
      <c r="AO791" s="2" t="s">
        <v>154</v>
      </c>
      <c r="AP791" s="2" t="s">
        <v>155</v>
      </c>
      <c r="AQ791" s="2" t="s">
        <v>55</v>
      </c>
      <c r="AR791" s="2"/>
      <c r="AS791" s="2"/>
      <c r="AT791" s="363">
        <v>0</v>
      </c>
      <c r="AU791" s="2" t="s">
        <v>7551</v>
      </c>
      <c r="AV791" s="6">
        <v>41507</v>
      </c>
      <c r="AW791" s="39">
        <v>41636.140277777777</v>
      </c>
      <c r="AX791" s="2" t="s">
        <v>48</v>
      </c>
      <c r="AY791" s="7">
        <v>0</v>
      </c>
      <c r="AZ791" s="3">
        <v>2000</v>
      </c>
    </row>
    <row r="792" spans="1:148" s="16" customFormat="1" x14ac:dyDescent="0.2">
      <c r="A792" s="383"/>
      <c r="B792" s="16" t="s">
        <v>4928</v>
      </c>
      <c r="C792" s="16">
        <v>93</v>
      </c>
      <c r="D792" s="16" t="s">
        <v>4458</v>
      </c>
      <c r="E792" s="16" t="s">
        <v>4597</v>
      </c>
      <c r="F792" s="16" t="s">
        <v>5401</v>
      </c>
      <c r="G792" s="16" t="s">
        <v>4571</v>
      </c>
      <c r="H792" s="16" t="s">
        <v>4569</v>
      </c>
      <c r="I792" s="16" t="s">
        <v>7439</v>
      </c>
      <c r="J792" s="17" t="s">
        <v>5365</v>
      </c>
      <c r="K792" s="18" t="e">
        <f t="shared" si="30"/>
        <v>#VALUE!</v>
      </c>
      <c r="L792" s="2">
        <v>1768539</v>
      </c>
      <c r="M792" s="2" t="s">
        <v>7552</v>
      </c>
      <c r="N792" s="2" t="s">
        <v>7553</v>
      </c>
      <c r="O792" s="2" t="s">
        <v>38</v>
      </c>
      <c r="P792" s="2"/>
      <c r="Q792" s="2"/>
      <c r="R792" s="2"/>
      <c r="S792" s="2" t="s">
        <v>39</v>
      </c>
      <c r="T792" s="7">
        <v>0</v>
      </c>
      <c r="U792" s="7">
        <v>0</v>
      </c>
      <c r="V792" s="2" t="s">
        <v>39</v>
      </c>
      <c r="W792" s="2" t="s">
        <v>39</v>
      </c>
      <c r="X792" s="2" t="s">
        <v>39</v>
      </c>
      <c r="Y792" s="2">
        <v>0</v>
      </c>
      <c r="Z792" s="2"/>
      <c r="AA792" s="7">
        <v>0</v>
      </c>
      <c r="AB792" s="2">
        <v>0</v>
      </c>
      <c r="AC792" s="2" t="s">
        <v>41</v>
      </c>
      <c r="AD792" s="2">
        <v>0</v>
      </c>
      <c r="AE792" s="2" t="s">
        <v>42</v>
      </c>
      <c r="AF792" s="2" t="s">
        <v>43</v>
      </c>
      <c r="AG792" s="2"/>
      <c r="AH792" s="2" t="s">
        <v>44</v>
      </c>
      <c r="AI792" s="2" t="s">
        <v>89</v>
      </c>
      <c r="AJ792" s="2" t="s">
        <v>6241</v>
      </c>
      <c r="AK792" s="2" t="s">
        <v>49</v>
      </c>
      <c r="AL792" s="2" t="s">
        <v>50</v>
      </c>
      <c r="AM792" s="2" t="s">
        <v>51</v>
      </c>
      <c r="AN792" s="2" t="s">
        <v>933</v>
      </c>
      <c r="AO792" s="2" t="s">
        <v>53</v>
      </c>
      <c r="AP792" s="2" t="s">
        <v>54</v>
      </c>
      <c r="AQ792" s="2" t="s">
        <v>55</v>
      </c>
      <c r="AR792" s="2"/>
      <c r="AS792" s="2"/>
      <c r="AT792" s="363">
        <v>0</v>
      </c>
      <c r="AU792" s="2" t="s">
        <v>7554</v>
      </c>
      <c r="AV792" s="6">
        <v>41625</v>
      </c>
      <c r="AW792" s="39">
        <v>41636.171527777777</v>
      </c>
      <c r="AX792" s="2" t="s">
        <v>48</v>
      </c>
      <c r="AY792" s="7">
        <v>0</v>
      </c>
      <c r="AZ792" s="3">
        <v>2000</v>
      </c>
    </row>
  </sheetData>
  <autoFilter ref="A1:BB792"/>
  <customSheetViews>
    <customSheetView guid="{D8989819-D195-418C-A029-34DAB899C6BB}" scale="80" colorId="50" showAutoFilter="1">
      <pane ySplit="1" topLeftCell="A2" activePane="bottomLeft" state="frozen"/>
      <selection pane="bottomLeft" activeCell="R16" sqref="R16"/>
      <pageMargins left="0.511811024" right="0.511811024" top="0.78740157499999996" bottom="0.78740157499999996" header="0.31496062000000002" footer="0.31496062000000002"/>
      <pageSetup paperSize="9" orientation="portrait" r:id="rId1"/>
      <autoFilter ref="A1:AY792"/>
    </customSheetView>
    <customSheetView guid="{C6EDEFEC-53CD-47E2-994E-F70CD3386FD8}" scale="80" colorId="50" showAutoFilter="1">
      <pane ySplit="1" topLeftCell="A2" activePane="bottomLeft" state="frozen"/>
      <selection pane="bottomLeft" activeCell="R16" sqref="R16"/>
      <pageMargins left="0.511811024" right="0.511811024" top="0.78740157499999996" bottom="0.78740157499999996" header="0.31496062000000002" footer="0.31496062000000002"/>
      <pageSetup paperSize="9" orientation="portrait" r:id="rId2"/>
      <autoFilter ref="A1:AY792"/>
    </customSheetView>
    <customSheetView guid="{853AA99E-8EF3-4D9E-9893-69ECE777EC08}" scale="80" colorId="50">
      <pane ySplit="1" topLeftCell="A2" activePane="bottomLeft" state="frozen"/>
      <selection pane="bottomLeft" activeCell="B1" sqref="B1"/>
      <pageMargins left="0.511811024" right="0.511811024" top="0.78740157499999996" bottom="0.78740157499999996" header="0.31496062000000002" footer="0.31496062000000002"/>
      <pageSetup paperSize="9" orientation="portrait" r:id="rId3"/>
    </customSheetView>
    <customSheetView guid="{94DFBF6A-7696-4C2A-B9CF-C11C412EF058}" scale="80" colorId="50" showAutoFilter="1" topLeftCell="G1">
      <pane ySplit="1" topLeftCell="A2" activePane="bottomLeft" state="frozen"/>
      <selection pane="bottomLeft" activeCell="I22" sqref="I22"/>
      <pageMargins left="0.511811024" right="0.511811024" top="0.78740157499999996" bottom="0.78740157499999996" header="0.31496062000000002" footer="0.31496062000000002"/>
      <pageSetup paperSize="9" orientation="portrait" r:id="rId4"/>
      <autoFilter ref="A1:AY792"/>
    </customSheetView>
    <customSheetView guid="{2FEB9476-553D-4864-B94C-6D36A31F70FE}" scale="80" colorId="50" showAutoFilter="1">
      <pane ySplit="1" topLeftCell="A2" activePane="bottomLeft" state="frozen"/>
      <selection pane="bottomLeft" activeCell="A2" sqref="A2:A792"/>
      <pageMargins left="0.511811024" right="0.511811024" top="0.78740157499999996" bottom="0.78740157499999996" header="0.31496062000000002" footer="0.31496062000000002"/>
      <pageSetup paperSize="9" orientation="portrait" r:id="rId5"/>
      <autoFilter ref="A1:AY792"/>
    </customSheetView>
    <customSheetView guid="{7A24F642-1049-4E73-94D3-8684447412CC}" scale="80" colorId="50" filter="1" showAutoFilter="1">
      <pane ySplit="55" topLeftCell="A57" activePane="bottomLeft" state="frozen"/>
      <selection pane="bottomLeft" activeCell="D196" sqref="D196"/>
      <pageMargins left="0.511811024" right="0.511811024" top="0.78740157499999996" bottom="0.78740157499999996" header="0.31496062000000002" footer="0.31496062000000002"/>
      <pageSetup paperSize="9" orientation="portrait" r:id="rId6"/>
      <autoFilter ref="A1:AZ792">
        <filterColumn colId="3">
          <filters>
            <filter val="PREV"/>
          </filters>
        </filterColumn>
      </autoFilter>
    </customSheetView>
  </customSheetViews>
  <mergeCells count="1">
    <mergeCell ref="A2:A792"/>
  </mergeCells>
  <pageMargins left="0.511811024" right="0.511811024" top="0.78740157499999996" bottom="0.78740157499999996" header="0.31496062000000002" footer="0.31496062000000002"/>
  <pageSetup paperSize="9" orientation="portrait" r:id="rId7"/>
  <legacy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CY1026"/>
  <sheetViews>
    <sheetView showGridLines="0"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7" defaultRowHeight="15" x14ac:dyDescent="0.25"/>
  <cols>
    <col min="1" max="1" width="11.7109375" style="79" bestFit="1" customWidth="1"/>
    <col min="2" max="2" width="9" style="68" bestFit="1" customWidth="1"/>
    <col min="3" max="3" width="11.85546875" style="68" bestFit="1" customWidth="1"/>
    <col min="4" max="4" width="14.85546875" style="68" bestFit="1" customWidth="1"/>
    <col min="5" max="5" width="38.42578125" style="68" customWidth="1"/>
    <col min="6" max="6" width="54" style="68" customWidth="1"/>
    <col min="7" max="7" width="30.140625" style="68" customWidth="1"/>
    <col min="8" max="8" width="41.85546875" style="68" customWidth="1"/>
    <col min="9" max="9" width="77.5703125" style="68" bestFit="1" customWidth="1"/>
    <col min="10" max="10" width="71.7109375" style="68" customWidth="1"/>
    <col min="11" max="11" width="10.7109375" style="68" bestFit="1" customWidth="1"/>
    <col min="12" max="12" width="11.140625" style="68" bestFit="1" customWidth="1"/>
    <col min="13" max="13" width="11.140625" style="75" bestFit="1" customWidth="1"/>
    <col min="14" max="14" width="13.5703125" style="75" bestFit="1" customWidth="1"/>
    <col min="15" max="15" width="22.5703125" style="68" bestFit="1" customWidth="1"/>
    <col min="16" max="16" width="15.28515625" style="68" bestFit="1" customWidth="1"/>
    <col min="17" max="17" width="10.7109375" style="68" customWidth="1"/>
    <col min="18" max="18" width="23" style="68" bestFit="1" customWidth="1"/>
    <col min="19" max="19" width="21.85546875" style="68" customWidth="1"/>
    <col min="20" max="20" width="15.85546875" style="124" customWidth="1"/>
    <col min="21" max="21" width="30" style="68" customWidth="1"/>
    <col min="22" max="22" width="4" style="68" customWidth="1"/>
    <col min="23" max="23" width="13.5703125" style="68" customWidth="1"/>
    <col min="24" max="24" width="17.28515625" style="68" customWidth="1"/>
    <col min="25" max="25" width="47.7109375" style="68" bestFit="1" customWidth="1"/>
    <col min="26" max="26" width="44.140625" style="68" customWidth="1"/>
    <col min="27" max="27" width="37" style="68" customWidth="1"/>
    <col min="28" max="28" width="44.7109375" style="68" bestFit="1" customWidth="1"/>
    <col min="29" max="16384" width="7" style="68"/>
  </cols>
  <sheetData>
    <row r="1" spans="1:28" s="53" customFormat="1" ht="53.25" customHeight="1" thickBot="1" x14ac:dyDescent="0.3">
      <c r="A1" s="78" t="s">
        <v>4916</v>
      </c>
      <c r="B1" s="54" t="s">
        <v>5205</v>
      </c>
      <c r="C1" s="54" t="s">
        <v>4581</v>
      </c>
      <c r="D1" s="54" t="s">
        <v>10306</v>
      </c>
      <c r="E1" s="54" t="s">
        <v>4579</v>
      </c>
      <c r="F1" s="54" t="s">
        <v>4563</v>
      </c>
      <c r="G1" s="54" t="s">
        <v>9653</v>
      </c>
      <c r="H1" s="54" t="s">
        <v>4564</v>
      </c>
      <c r="I1" s="54" t="s">
        <v>8115</v>
      </c>
      <c r="J1" s="54" t="s">
        <v>4565</v>
      </c>
      <c r="K1" s="55" t="s">
        <v>7562</v>
      </c>
      <c r="L1" s="55" t="s">
        <v>7618</v>
      </c>
      <c r="M1" s="56" t="s">
        <v>7619</v>
      </c>
      <c r="N1" s="57" t="s">
        <v>7620</v>
      </c>
      <c r="O1" s="58" t="s">
        <v>3</v>
      </c>
      <c r="P1" s="58" t="s">
        <v>4</v>
      </c>
      <c r="Q1" s="59" t="s">
        <v>5</v>
      </c>
      <c r="R1" s="58" t="s">
        <v>34</v>
      </c>
      <c r="S1" s="59" t="s">
        <v>5101</v>
      </c>
      <c r="T1" s="118" t="s">
        <v>10</v>
      </c>
      <c r="U1" s="60" t="s">
        <v>27</v>
      </c>
      <c r="V1" s="60" t="s">
        <v>28</v>
      </c>
      <c r="W1" s="59" t="s">
        <v>35</v>
      </c>
      <c r="X1" s="173" t="s">
        <v>36</v>
      </c>
      <c r="Y1" s="58" t="s">
        <v>10640</v>
      </c>
      <c r="Z1" s="58" t="s">
        <v>10749</v>
      </c>
      <c r="AA1" s="191" t="s">
        <v>8948</v>
      </c>
      <c r="AB1" s="174" t="s">
        <v>8948</v>
      </c>
    </row>
    <row r="2" spans="1:28" x14ac:dyDescent="0.25">
      <c r="A2" s="76" t="s">
        <v>10432</v>
      </c>
      <c r="B2" s="64">
        <v>93</v>
      </c>
      <c r="C2" s="64" t="s">
        <v>4458</v>
      </c>
      <c r="D2" s="69">
        <v>5055</v>
      </c>
      <c r="E2" s="64" t="s">
        <v>4604</v>
      </c>
      <c r="F2" s="64" t="s">
        <v>4582</v>
      </c>
      <c r="G2" s="276" t="s">
        <v>4582</v>
      </c>
      <c r="H2" s="64" t="s">
        <v>7561</v>
      </c>
      <c r="I2" s="64" t="s">
        <v>8124</v>
      </c>
      <c r="J2" s="69" t="s">
        <v>9637</v>
      </c>
      <c r="K2" s="65">
        <v>41044</v>
      </c>
      <c r="L2" s="65">
        <v>41288</v>
      </c>
      <c r="M2" s="66">
        <f t="shared" ref="M2:M65" si="0">(W2-K2)/30</f>
        <v>19</v>
      </c>
      <c r="N2" s="66">
        <f t="shared" ref="N2:N65" si="1">(W2-L2)/30</f>
        <v>10.866666666666667</v>
      </c>
      <c r="O2" s="64" t="s">
        <v>7558</v>
      </c>
      <c r="P2" s="64" t="s">
        <v>7559</v>
      </c>
      <c r="Q2" s="65">
        <v>41031</v>
      </c>
      <c r="R2" s="64" t="s">
        <v>7560</v>
      </c>
      <c r="S2" s="64" t="s">
        <v>48</v>
      </c>
      <c r="T2" s="119">
        <v>64000</v>
      </c>
      <c r="U2" s="64" t="s">
        <v>1634</v>
      </c>
      <c r="V2" s="69" t="s">
        <v>8010</v>
      </c>
      <c r="W2" s="65">
        <v>41614</v>
      </c>
      <c r="X2" s="67">
        <v>41641.746527777781</v>
      </c>
      <c r="Y2" s="67" t="s">
        <v>11328</v>
      </c>
      <c r="Z2" s="67" t="s">
        <v>11329</v>
      </c>
      <c r="AA2" s="67"/>
      <c r="AB2" s="69"/>
    </row>
    <row r="3" spans="1:28" x14ac:dyDescent="0.25">
      <c r="A3" s="76" t="s">
        <v>10432</v>
      </c>
      <c r="B3" s="69">
        <v>1</v>
      </c>
      <c r="C3" s="69" t="s">
        <v>4458</v>
      </c>
      <c r="D3" s="69"/>
      <c r="E3" s="69" t="s">
        <v>4652</v>
      </c>
      <c r="F3" s="69" t="s">
        <v>7873</v>
      </c>
      <c r="G3" s="64"/>
      <c r="H3" s="64" t="s">
        <v>7561</v>
      </c>
      <c r="I3" s="69" t="s">
        <v>8124</v>
      </c>
      <c r="J3" s="69" t="s">
        <v>8132</v>
      </c>
      <c r="K3" s="70">
        <v>41151</v>
      </c>
      <c r="L3" s="70">
        <v>41155</v>
      </c>
      <c r="M3" s="71">
        <f t="shared" si="0"/>
        <v>15.4</v>
      </c>
      <c r="N3" s="71">
        <f t="shared" si="1"/>
        <v>15.266666666666667</v>
      </c>
      <c r="O3" s="69" t="s">
        <v>7563</v>
      </c>
      <c r="P3" s="69" t="s">
        <v>7564</v>
      </c>
      <c r="Q3" s="70">
        <v>41063</v>
      </c>
      <c r="R3" s="69" t="s">
        <v>7565</v>
      </c>
      <c r="S3" s="69" t="s">
        <v>72</v>
      </c>
      <c r="T3" s="120">
        <v>44794.879999999997</v>
      </c>
      <c r="U3" s="69" t="s">
        <v>9369</v>
      </c>
      <c r="V3" s="69" t="s">
        <v>8013</v>
      </c>
      <c r="W3" s="70">
        <v>41613</v>
      </c>
      <c r="X3" s="73">
        <v>41642.089583333334</v>
      </c>
      <c r="Y3" s="73" t="s">
        <v>11556</v>
      </c>
      <c r="Z3" s="73" t="s">
        <v>11557</v>
      </c>
      <c r="AA3" s="73"/>
      <c r="AB3" s="69"/>
    </row>
    <row r="4" spans="1:28" x14ac:dyDescent="0.25">
      <c r="A4" s="76" t="s">
        <v>10432</v>
      </c>
      <c r="B4" s="69">
        <v>82</v>
      </c>
      <c r="C4" s="69" t="s">
        <v>4458</v>
      </c>
      <c r="D4" s="69">
        <v>5012</v>
      </c>
      <c r="E4" s="69" t="s">
        <v>4593</v>
      </c>
      <c r="F4" s="69" t="s">
        <v>7869</v>
      </c>
      <c r="G4" s="69"/>
      <c r="H4" s="69" t="s">
        <v>7617</v>
      </c>
      <c r="I4" s="61" t="s">
        <v>8127</v>
      </c>
      <c r="J4" s="69" t="s">
        <v>7617</v>
      </c>
      <c r="K4" s="70">
        <v>41144</v>
      </c>
      <c r="L4" s="70">
        <v>41204</v>
      </c>
      <c r="M4" s="71">
        <f t="shared" si="0"/>
        <v>15.633333333333333</v>
      </c>
      <c r="N4" s="71">
        <f t="shared" si="1"/>
        <v>13.633333333333333</v>
      </c>
      <c r="O4" s="69" t="s">
        <v>7566</v>
      </c>
      <c r="P4" s="69" t="s">
        <v>7567</v>
      </c>
      <c r="Q4" s="70">
        <v>39990</v>
      </c>
      <c r="R4" s="69" t="s">
        <v>7569</v>
      </c>
      <c r="S4" s="69" t="s">
        <v>48</v>
      </c>
      <c r="T4" s="120">
        <v>56000</v>
      </c>
      <c r="U4" s="69" t="s">
        <v>7568</v>
      </c>
      <c r="V4" s="69" t="s">
        <v>8011</v>
      </c>
      <c r="W4" s="70">
        <v>41613</v>
      </c>
      <c r="X4" s="73">
        <v>41642.998611111114</v>
      </c>
      <c r="Y4" s="73" t="s">
        <v>10876</v>
      </c>
      <c r="Z4" s="73" t="s">
        <v>10877</v>
      </c>
      <c r="AA4" s="73"/>
      <c r="AB4" s="69"/>
    </row>
    <row r="5" spans="1:28" x14ac:dyDescent="0.25">
      <c r="A5" s="76" t="s">
        <v>10432</v>
      </c>
      <c r="B5" s="69">
        <v>93</v>
      </c>
      <c r="C5" s="69" t="s">
        <v>4458</v>
      </c>
      <c r="D5" s="69">
        <v>5055</v>
      </c>
      <c r="E5" s="69" t="s">
        <v>7613</v>
      </c>
      <c r="F5" s="74" t="s">
        <v>7871</v>
      </c>
      <c r="G5" s="237"/>
      <c r="H5" s="64" t="s">
        <v>7561</v>
      </c>
      <c r="I5" s="69" t="s">
        <v>8128</v>
      </c>
      <c r="J5" s="69" t="s">
        <v>9382</v>
      </c>
      <c r="K5" s="70">
        <v>41123</v>
      </c>
      <c r="L5" s="70">
        <v>41257</v>
      </c>
      <c r="M5" s="71">
        <f t="shared" si="0"/>
        <v>14.466666666666667</v>
      </c>
      <c r="N5" s="71">
        <f t="shared" si="1"/>
        <v>10</v>
      </c>
      <c r="O5" s="69" t="s">
        <v>7570</v>
      </c>
      <c r="P5" s="69" t="s">
        <v>7571</v>
      </c>
      <c r="Q5" s="70">
        <v>41123</v>
      </c>
      <c r="R5" s="69" t="s">
        <v>7572</v>
      </c>
      <c r="S5" s="69" t="s">
        <v>48</v>
      </c>
      <c r="T5" s="120">
        <v>60000</v>
      </c>
      <c r="U5" s="69" t="s">
        <v>307</v>
      </c>
      <c r="V5" s="69" t="s">
        <v>8012</v>
      </c>
      <c r="W5" s="70">
        <v>41557</v>
      </c>
      <c r="X5" s="73">
        <v>41645.415972222225</v>
      </c>
      <c r="Y5" s="73" t="s">
        <v>11516</v>
      </c>
      <c r="Z5" s="73" t="s">
        <v>11517</v>
      </c>
      <c r="AA5" s="73"/>
      <c r="AB5" s="69"/>
    </row>
    <row r="6" spans="1:28" x14ac:dyDescent="0.25">
      <c r="A6" s="76" t="s">
        <v>10432</v>
      </c>
      <c r="B6" s="69">
        <v>93</v>
      </c>
      <c r="C6" s="69" t="s">
        <v>4458</v>
      </c>
      <c r="D6" s="69">
        <v>8063</v>
      </c>
      <c r="E6" s="69" t="s">
        <v>9379</v>
      </c>
      <c r="F6" s="64" t="s">
        <v>4582</v>
      </c>
      <c r="G6" s="276" t="s">
        <v>4582</v>
      </c>
      <c r="H6" s="64" t="s">
        <v>7561</v>
      </c>
      <c r="I6" s="69" t="s">
        <v>8129</v>
      </c>
      <c r="J6" s="132" t="s">
        <v>8239</v>
      </c>
      <c r="K6" s="70">
        <v>41279</v>
      </c>
      <c r="L6" s="70">
        <v>41485</v>
      </c>
      <c r="M6" s="71">
        <f t="shared" si="0"/>
        <v>10.6</v>
      </c>
      <c r="N6" s="71">
        <f t="shared" si="1"/>
        <v>3.7333333333333334</v>
      </c>
      <c r="O6" s="69" t="s">
        <v>7573</v>
      </c>
      <c r="P6" s="69" t="s">
        <v>7574</v>
      </c>
      <c r="Q6" s="70">
        <v>41276</v>
      </c>
      <c r="R6" s="69" t="s">
        <v>7575</v>
      </c>
      <c r="S6" s="69" t="s">
        <v>48</v>
      </c>
      <c r="T6" s="120">
        <v>32000</v>
      </c>
      <c r="U6" s="69" t="s">
        <v>1051</v>
      </c>
      <c r="V6" s="69" t="s">
        <v>8012</v>
      </c>
      <c r="W6" s="70">
        <v>41597</v>
      </c>
      <c r="X6" s="73">
        <v>41645.584722222222</v>
      </c>
      <c r="Y6" s="73" t="s">
        <v>11512</v>
      </c>
      <c r="Z6" s="73" t="s">
        <v>11513</v>
      </c>
      <c r="AA6" s="73"/>
      <c r="AB6" s="69"/>
    </row>
    <row r="7" spans="1:28" x14ac:dyDescent="0.25">
      <c r="A7" s="76" t="s">
        <v>10432</v>
      </c>
      <c r="B7" s="69">
        <v>1</v>
      </c>
      <c r="C7" s="69" t="s">
        <v>4458</v>
      </c>
      <c r="D7" s="69"/>
      <c r="E7" s="69" t="s">
        <v>4654</v>
      </c>
      <c r="F7" s="69" t="s">
        <v>7873</v>
      </c>
      <c r="G7" s="64"/>
      <c r="H7" s="64" t="s">
        <v>7561</v>
      </c>
      <c r="I7" s="69" t="s">
        <v>8129</v>
      </c>
      <c r="J7" s="132" t="s">
        <v>8239</v>
      </c>
      <c r="K7" s="70">
        <v>40962</v>
      </c>
      <c r="L7" s="70">
        <v>41051</v>
      </c>
      <c r="M7" s="71">
        <f t="shared" si="0"/>
        <v>21.866666666666667</v>
      </c>
      <c r="N7" s="71">
        <f t="shared" si="1"/>
        <v>18.899999999999999</v>
      </c>
      <c r="O7" s="69" t="s">
        <v>7576</v>
      </c>
      <c r="P7" s="69" t="s">
        <v>7577</v>
      </c>
      <c r="Q7" s="70">
        <v>40956</v>
      </c>
      <c r="R7" s="69" t="s">
        <v>7578</v>
      </c>
      <c r="S7" s="69" t="s">
        <v>72</v>
      </c>
      <c r="T7" s="120">
        <v>23576.69</v>
      </c>
      <c r="U7" s="69" t="s">
        <v>9370</v>
      </c>
      <c r="V7" s="69" t="s">
        <v>8017</v>
      </c>
      <c r="W7" s="70">
        <v>41618</v>
      </c>
      <c r="X7" s="73">
        <v>41646.400694444441</v>
      </c>
      <c r="Y7" s="73" t="s">
        <v>11518</v>
      </c>
      <c r="Z7" s="73" t="s">
        <v>11519</v>
      </c>
      <c r="AA7" s="73"/>
      <c r="AB7" s="69"/>
    </row>
    <row r="8" spans="1:28" x14ac:dyDescent="0.25">
      <c r="A8" s="76" t="s">
        <v>10432</v>
      </c>
      <c r="B8" s="69">
        <v>93</v>
      </c>
      <c r="C8" s="69" t="s">
        <v>4458</v>
      </c>
      <c r="D8" s="69">
        <v>8061</v>
      </c>
      <c r="E8" s="69" t="s">
        <v>4645</v>
      </c>
      <c r="F8" s="69" t="s">
        <v>7869</v>
      </c>
      <c r="G8" s="69"/>
      <c r="H8" s="69" t="s">
        <v>7617</v>
      </c>
      <c r="I8" s="61" t="s">
        <v>8127</v>
      </c>
      <c r="J8" s="69" t="s">
        <v>7617</v>
      </c>
      <c r="K8" s="70">
        <v>41527</v>
      </c>
      <c r="L8" s="70">
        <v>41544</v>
      </c>
      <c r="M8" s="71">
        <f t="shared" si="0"/>
        <v>3.0333333333333332</v>
      </c>
      <c r="N8" s="71">
        <f t="shared" si="1"/>
        <v>2.4666666666666668</v>
      </c>
      <c r="O8" s="69" t="s">
        <v>7579</v>
      </c>
      <c r="P8" s="69" t="s">
        <v>7580</v>
      </c>
      <c r="Q8" s="70">
        <v>41381</v>
      </c>
      <c r="R8" s="69" t="s">
        <v>7581</v>
      </c>
      <c r="S8" s="69" t="s">
        <v>48</v>
      </c>
      <c r="T8" s="120">
        <v>19500</v>
      </c>
      <c r="U8" s="69" t="s">
        <v>721</v>
      </c>
      <c r="V8" s="69" t="s">
        <v>8016</v>
      </c>
      <c r="W8" s="70">
        <v>41618</v>
      </c>
      <c r="X8" s="73">
        <v>41646.423611111109</v>
      </c>
      <c r="Y8" s="73" t="s">
        <v>10878</v>
      </c>
      <c r="Z8" s="73" t="s">
        <v>10879</v>
      </c>
      <c r="AA8" s="73"/>
      <c r="AB8" s="69"/>
    </row>
    <row r="9" spans="1:28" x14ac:dyDescent="0.25">
      <c r="A9" s="76" t="s">
        <v>10432</v>
      </c>
      <c r="B9" s="69">
        <v>82</v>
      </c>
      <c r="C9" s="69" t="s">
        <v>4458</v>
      </c>
      <c r="D9" s="69">
        <v>5012</v>
      </c>
      <c r="E9" s="69" t="s">
        <v>4593</v>
      </c>
      <c r="F9" s="69" t="s">
        <v>7869</v>
      </c>
      <c r="G9" s="69"/>
      <c r="H9" s="69" t="s">
        <v>7617</v>
      </c>
      <c r="I9" s="61" t="s">
        <v>8127</v>
      </c>
      <c r="J9" s="69" t="s">
        <v>7617</v>
      </c>
      <c r="K9" s="70">
        <v>41397</v>
      </c>
      <c r="L9" s="70">
        <v>41540</v>
      </c>
      <c r="M9" s="71">
        <f t="shared" si="0"/>
        <v>7.3666666666666663</v>
      </c>
      <c r="N9" s="71">
        <f t="shared" si="1"/>
        <v>2.6</v>
      </c>
      <c r="O9" s="69" t="s">
        <v>7582</v>
      </c>
      <c r="P9" s="69" t="s">
        <v>7583</v>
      </c>
      <c r="Q9" s="70">
        <v>41354</v>
      </c>
      <c r="R9" s="69" t="s">
        <v>7584</v>
      </c>
      <c r="S9" s="69" t="s">
        <v>48</v>
      </c>
      <c r="T9" s="120">
        <v>47209.75</v>
      </c>
      <c r="U9" s="69" t="s">
        <v>604</v>
      </c>
      <c r="V9" s="69" t="s">
        <v>8016</v>
      </c>
      <c r="W9" s="70">
        <v>41618</v>
      </c>
      <c r="X9" s="73">
        <v>41646.520138888889</v>
      </c>
      <c r="Y9" s="73" t="s">
        <v>10880</v>
      </c>
      <c r="Z9" s="73" t="s">
        <v>10881</v>
      </c>
      <c r="AA9" s="73"/>
      <c r="AB9" s="69"/>
    </row>
    <row r="10" spans="1:28" x14ac:dyDescent="0.25">
      <c r="A10" s="76" t="s">
        <v>10432</v>
      </c>
      <c r="B10" s="69">
        <v>82</v>
      </c>
      <c r="C10" s="69" t="s">
        <v>4458</v>
      </c>
      <c r="D10" s="69">
        <v>5012</v>
      </c>
      <c r="E10" s="69" t="s">
        <v>4593</v>
      </c>
      <c r="F10" s="69" t="s">
        <v>7869</v>
      </c>
      <c r="G10" s="64"/>
      <c r="H10" s="64" t="s">
        <v>7561</v>
      </c>
      <c r="I10" s="69" t="s">
        <v>8130</v>
      </c>
      <c r="J10" s="69" t="s">
        <v>8130</v>
      </c>
      <c r="K10" s="70">
        <v>41372</v>
      </c>
      <c r="L10" s="70">
        <v>41485</v>
      </c>
      <c r="M10" s="71">
        <f t="shared" si="0"/>
        <v>6.833333333333333</v>
      </c>
      <c r="N10" s="71">
        <f t="shared" si="1"/>
        <v>3.0666666666666669</v>
      </c>
      <c r="O10" s="69" t="s">
        <v>7585</v>
      </c>
      <c r="P10" s="69" t="s">
        <v>7586</v>
      </c>
      <c r="Q10" s="70">
        <v>41192</v>
      </c>
      <c r="R10" s="69" t="s">
        <v>7587</v>
      </c>
      <c r="S10" s="69" t="s">
        <v>48</v>
      </c>
      <c r="T10" s="120">
        <v>50000</v>
      </c>
      <c r="U10" s="69" t="s">
        <v>1051</v>
      </c>
      <c r="V10" s="69" t="s">
        <v>8012</v>
      </c>
      <c r="W10" s="70">
        <v>41577</v>
      </c>
      <c r="X10" s="73">
        <v>41647.993055555555</v>
      </c>
      <c r="Y10" s="69" t="s">
        <v>11520</v>
      </c>
      <c r="Z10" s="73" t="s">
        <v>11521</v>
      </c>
      <c r="AA10" s="73"/>
      <c r="AB10" s="69"/>
    </row>
    <row r="11" spans="1:28" x14ac:dyDescent="0.25">
      <c r="A11" s="76" t="s">
        <v>10432</v>
      </c>
      <c r="B11" s="69">
        <v>82</v>
      </c>
      <c r="C11" s="69" t="s">
        <v>4458</v>
      </c>
      <c r="D11" s="69">
        <v>5012</v>
      </c>
      <c r="E11" s="69" t="s">
        <v>4593</v>
      </c>
      <c r="F11" s="69" t="s">
        <v>7869</v>
      </c>
      <c r="G11" s="64"/>
      <c r="H11" s="64" t="s">
        <v>7561</v>
      </c>
      <c r="I11" s="69" t="s">
        <v>8130</v>
      </c>
      <c r="J11" s="69" t="s">
        <v>8130</v>
      </c>
      <c r="K11" s="70">
        <v>41122</v>
      </c>
      <c r="L11" s="70">
        <v>41554</v>
      </c>
      <c r="M11" s="71">
        <f t="shared" si="0"/>
        <v>15.233333333333333</v>
      </c>
      <c r="N11" s="71">
        <f t="shared" si="1"/>
        <v>0.83333333333333337</v>
      </c>
      <c r="O11" s="69" t="s">
        <v>7588</v>
      </c>
      <c r="P11" s="69" t="s">
        <v>7589</v>
      </c>
      <c r="Q11" s="70">
        <v>41101</v>
      </c>
      <c r="R11" s="69" t="s">
        <v>7590</v>
      </c>
      <c r="S11" s="69" t="s">
        <v>48</v>
      </c>
      <c r="T11" s="120">
        <v>45000</v>
      </c>
      <c r="U11" s="69" t="s">
        <v>69</v>
      </c>
      <c r="V11" s="69" t="s">
        <v>8011</v>
      </c>
      <c r="W11" s="70">
        <v>41579</v>
      </c>
      <c r="X11" s="73">
        <v>41648.054861111108</v>
      </c>
      <c r="Y11" s="69" t="s">
        <v>11522</v>
      </c>
      <c r="Z11" s="73" t="s">
        <v>11523</v>
      </c>
      <c r="AA11" s="73"/>
      <c r="AB11" s="69"/>
    </row>
    <row r="12" spans="1:28" x14ac:dyDescent="0.25">
      <c r="A12" s="76" t="s">
        <v>10432</v>
      </c>
      <c r="B12" s="69">
        <v>82</v>
      </c>
      <c r="C12" s="69" t="s">
        <v>4458</v>
      </c>
      <c r="D12" s="69">
        <v>5012</v>
      </c>
      <c r="E12" s="69" t="s">
        <v>4593</v>
      </c>
      <c r="F12" s="69" t="s">
        <v>7869</v>
      </c>
      <c r="G12" s="69"/>
      <c r="H12" s="69" t="s">
        <v>7617</v>
      </c>
      <c r="I12" s="61" t="s">
        <v>8127</v>
      </c>
      <c r="J12" s="69" t="s">
        <v>7617</v>
      </c>
      <c r="K12" s="70">
        <v>40889</v>
      </c>
      <c r="L12" s="70">
        <v>40905</v>
      </c>
      <c r="M12" s="71">
        <f t="shared" si="0"/>
        <v>24.133333333333333</v>
      </c>
      <c r="N12" s="71">
        <f t="shared" si="1"/>
        <v>23.6</v>
      </c>
      <c r="O12" s="69" t="s">
        <v>7591</v>
      </c>
      <c r="P12" s="69" t="s">
        <v>7592</v>
      </c>
      <c r="Q12" s="70">
        <v>40649</v>
      </c>
      <c r="R12" s="69" t="s">
        <v>7593</v>
      </c>
      <c r="S12" s="69" t="s">
        <v>48</v>
      </c>
      <c r="T12" s="120">
        <v>87724</v>
      </c>
      <c r="U12" s="69" t="s">
        <v>1269</v>
      </c>
      <c r="V12" s="69" t="s">
        <v>8011</v>
      </c>
      <c r="W12" s="70">
        <v>41613</v>
      </c>
      <c r="X12" s="73">
        <v>41648.994444444441</v>
      </c>
      <c r="Y12" s="73" t="s">
        <v>10882</v>
      </c>
      <c r="Z12" s="73" t="s">
        <v>10883</v>
      </c>
      <c r="AA12" s="73"/>
      <c r="AB12" s="69"/>
    </row>
    <row r="13" spans="1:28" x14ac:dyDescent="0.25">
      <c r="A13" s="76" t="s">
        <v>10432</v>
      </c>
      <c r="B13" s="69">
        <v>93</v>
      </c>
      <c r="C13" s="69" t="s">
        <v>4458</v>
      </c>
      <c r="D13" s="69">
        <v>5055</v>
      </c>
      <c r="E13" s="69" t="s">
        <v>7613</v>
      </c>
      <c r="F13" s="64" t="s">
        <v>4582</v>
      </c>
      <c r="G13" s="276" t="s">
        <v>9659</v>
      </c>
      <c r="H13" s="64" t="s">
        <v>7561</v>
      </c>
      <c r="I13" s="69" t="s">
        <v>8124</v>
      </c>
      <c r="J13" s="69" t="s">
        <v>10624</v>
      </c>
      <c r="K13" s="70">
        <v>41156</v>
      </c>
      <c r="L13" s="70">
        <v>41516</v>
      </c>
      <c r="M13" s="71">
        <f t="shared" si="0"/>
        <v>16.433333333333334</v>
      </c>
      <c r="N13" s="71">
        <f t="shared" si="1"/>
        <v>4.4333333333333336</v>
      </c>
      <c r="O13" s="69" t="s">
        <v>7594</v>
      </c>
      <c r="P13" s="69" t="s">
        <v>7595</v>
      </c>
      <c r="Q13" s="70">
        <v>41008</v>
      </c>
      <c r="R13" s="69" t="s">
        <v>7596</v>
      </c>
      <c r="S13" s="69" t="s">
        <v>48</v>
      </c>
      <c r="T13" s="120">
        <v>60000</v>
      </c>
      <c r="U13" s="69" t="s">
        <v>4388</v>
      </c>
      <c r="V13" s="69" t="s">
        <v>8103</v>
      </c>
      <c r="W13" s="70">
        <v>41649</v>
      </c>
      <c r="X13" s="73">
        <v>41649.742361111108</v>
      </c>
      <c r="Y13" s="69" t="s">
        <v>11524</v>
      </c>
      <c r="Z13" s="73" t="s">
        <v>11525</v>
      </c>
      <c r="AA13" s="73"/>
      <c r="AB13" s="69"/>
    </row>
    <row r="14" spans="1:28" x14ac:dyDescent="0.25">
      <c r="A14" s="76" t="s">
        <v>10432</v>
      </c>
      <c r="B14" s="69">
        <v>93</v>
      </c>
      <c r="C14" s="69" t="s">
        <v>4458</v>
      </c>
      <c r="D14" s="69">
        <v>5055</v>
      </c>
      <c r="E14" s="69" t="s">
        <v>7613</v>
      </c>
      <c r="F14" s="74" t="s">
        <v>7871</v>
      </c>
      <c r="G14" s="237"/>
      <c r="H14" s="64" t="s">
        <v>7561</v>
      </c>
      <c r="I14" s="69" t="s">
        <v>8128</v>
      </c>
      <c r="J14" s="69" t="s">
        <v>9382</v>
      </c>
      <c r="K14" s="70">
        <v>40781</v>
      </c>
      <c r="L14" s="70">
        <v>40968</v>
      </c>
      <c r="M14" s="71">
        <f t="shared" si="0"/>
        <v>13.466666666666667</v>
      </c>
      <c r="N14" s="71">
        <f t="shared" si="1"/>
        <v>7.2333333333333334</v>
      </c>
      <c r="O14" s="69" t="s">
        <v>7597</v>
      </c>
      <c r="P14" s="69" t="s">
        <v>7598</v>
      </c>
      <c r="Q14" s="70">
        <v>40763</v>
      </c>
      <c r="R14" s="69" t="s">
        <v>7599</v>
      </c>
      <c r="S14" s="69" t="s">
        <v>48</v>
      </c>
      <c r="T14" s="120">
        <v>60570</v>
      </c>
      <c r="U14" s="69" t="s">
        <v>69</v>
      </c>
      <c r="V14" s="69" t="s">
        <v>8011</v>
      </c>
      <c r="W14" s="70">
        <v>41185</v>
      </c>
      <c r="X14" s="73">
        <v>41649.940972222219</v>
      </c>
      <c r="Y14" s="69" t="s">
        <v>11526</v>
      </c>
      <c r="Z14" s="73" t="s">
        <v>11527</v>
      </c>
      <c r="AA14" s="73"/>
      <c r="AB14" s="69"/>
    </row>
    <row r="15" spans="1:28" x14ac:dyDescent="0.25">
      <c r="A15" s="76" t="s">
        <v>10432</v>
      </c>
      <c r="B15" s="69">
        <v>93</v>
      </c>
      <c r="C15" s="69" t="s">
        <v>4458</v>
      </c>
      <c r="D15" s="69">
        <v>5055</v>
      </c>
      <c r="E15" s="69" t="s">
        <v>7613</v>
      </c>
      <c r="F15" s="69" t="s">
        <v>4573</v>
      </c>
      <c r="G15" s="276" t="s">
        <v>4573</v>
      </c>
      <c r="H15" s="64" t="s">
        <v>7561</v>
      </c>
      <c r="I15" s="69" t="s">
        <v>8130</v>
      </c>
      <c r="J15" s="69" t="s">
        <v>8130</v>
      </c>
      <c r="K15" s="70">
        <v>40745</v>
      </c>
      <c r="L15" s="70">
        <v>40917</v>
      </c>
      <c r="M15" s="71">
        <f t="shared" si="0"/>
        <v>28.966666666666665</v>
      </c>
      <c r="N15" s="71">
        <f t="shared" si="1"/>
        <v>23.233333333333334</v>
      </c>
      <c r="O15" s="69" t="s">
        <v>7600</v>
      </c>
      <c r="P15" s="69" t="s">
        <v>7601</v>
      </c>
      <c r="Q15" s="70">
        <v>40724</v>
      </c>
      <c r="R15" s="69" t="s">
        <v>7602</v>
      </c>
      <c r="S15" s="69" t="s">
        <v>48</v>
      </c>
      <c r="T15" s="120">
        <v>120000</v>
      </c>
      <c r="U15" s="69" t="s">
        <v>2228</v>
      </c>
      <c r="V15" s="69" t="s">
        <v>8011</v>
      </c>
      <c r="W15" s="70">
        <v>41614</v>
      </c>
      <c r="X15" s="73">
        <v>41650.020138888889</v>
      </c>
      <c r="Y15" s="69" t="s">
        <v>11502</v>
      </c>
      <c r="Z15" s="73" t="s">
        <v>11503</v>
      </c>
      <c r="AA15" s="73"/>
      <c r="AB15" s="69"/>
    </row>
    <row r="16" spans="1:28" x14ac:dyDescent="0.25">
      <c r="A16" s="76" t="s">
        <v>10432</v>
      </c>
      <c r="B16" s="69">
        <v>53</v>
      </c>
      <c r="C16" s="69" t="s">
        <v>4457</v>
      </c>
      <c r="D16" s="69">
        <v>9999</v>
      </c>
      <c r="E16" s="69" t="s">
        <v>9001</v>
      </c>
      <c r="F16" s="69" t="s">
        <v>7614</v>
      </c>
      <c r="G16" s="64"/>
      <c r="H16" s="69" t="s">
        <v>7615</v>
      </c>
      <c r="I16" s="69" t="s">
        <v>7615</v>
      </c>
      <c r="J16" s="69" t="s">
        <v>7615</v>
      </c>
      <c r="K16" s="70">
        <v>40336</v>
      </c>
      <c r="L16" s="70">
        <v>40336</v>
      </c>
      <c r="M16" s="71">
        <f t="shared" si="0"/>
        <v>0</v>
      </c>
      <c r="N16" s="71">
        <f t="shared" si="1"/>
        <v>0</v>
      </c>
      <c r="O16" s="69" t="s">
        <v>7603</v>
      </c>
      <c r="P16" s="69" t="s">
        <v>2454</v>
      </c>
      <c r="Q16" s="70">
        <v>36110</v>
      </c>
      <c r="R16" s="69" t="s">
        <v>7604</v>
      </c>
      <c r="S16" s="69" t="s">
        <v>48</v>
      </c>
      <c r="T16" s="120">
        <v>30000</v>
      </c>
      <c r="U16" s="69" t="s">
        <v>116</v>
      </c>
      <c r="V16" s="69" t="s">
        <v>8010</v>
      </c>
      <c r="W16" s="70">
        <v>40336</v>
      </c>
      <c r="X16" s="73">
        <v>41652.474999999999</v>
      </c>
      <c r="Y16" s="73" t="s">
        <v>10642</v>
      </c>
      <c r="Z16" s="73" t="s">
        <v>10750</v>
      </c>
      <c r="AA16" s="73"/>
      <c r="AB16" s="69"/>
    </row>
    <row r="17" spans="1:28" x14ac:dyDescent="0.25">
      <c r="A17" s="76" t="s">
        <v>10432</v>
      </c>
      <c r="B17" s="69">
        <v>14</v>
      </c>
      <c r="C17" s="69" t="s">
        <v>4457</v>
      </c>
      <c r="D17" s="69">
        <v>5000</v>
      </c>
      <c r="E17" s="69" t="s">
        <v>8063</v>
      </c>
      <c r="F17" s="69" t="s">
        <v>4902</v>
      </c>
      <c r="G17" s="64"/>
      <c r="H17" s="64" t="s">
        <v>7561</v>
      </c>
      <c r="I17" s="69" t="s">
        <v>8130</v>
      </c>
      <c r="J17" s="69" t="s">
        <v>8130</v>
      </c>
      <c r="K17" s="70">
        <v>41347</v>
      </c>
      <c r="L17" s="70">
        <v>41500</v>
      </c>
      <c r="M17" s="71">
        <f t="shared" si="0"/>
        <v>9.2333333333333325</v>
      </c>
      <c r="N17" s="71">
        <f t="shared" si="1"/>
        <v>4.1333333333333337</v>
      </c>
      <c r="O17" s="69" t="s">
        <v>7605</v>
      </c>
      <c r="P17" s="69" t="s">
        <v>7606</v>
      </c>
      <c r="Q17" s="70">
        <v>41244</v>
      </c>
      <c r="R17" s="69" t="s">
        <v>7608</v>
      </c>
      <c r="S17" s="69" t="s">
        <v>48</v>
      </c>
      <c r="T17" s="120">
        <v>2331</v>
      </c>
      <c r="U17" s="69" t="s">
        <v>7607</v>
      </c>
      <c r="V17" s="69" t="s">
        <v>8012</v>
      </c>
      <c r="W17" s="70">
        <v>41624</v>
      </c>
      <c r="X17" s="73">
        <v>41652.63958333333</v>
      </c>
      <c r="Y17" s="73" t="s">
        <v>11504</v>
      </c>
      <c r="Z17" s="73" t="s">
        <v>11505</v>
      </c>
      <c r="AA17" s="73"/>
      <c r="AB17" s="69"/>
    </row>
    <row r="18" spans="1:28" x14ac:dyDescent="0.25">
      <c r="A18" s="76" t="s">
        <v>10432</v>
      </c>
      <c r="B18" s="69">
        <v>82</v>
      </c>
      <c r="C18" s="69" t="s">
        <v>4458</v>
      </c>
      <c r="D18" s="69">
        <v>5043</v>
      </c>
      <c r="E18" s="69" t="s">
        <v>7616</v>
      </c>
      <c r="F18" s="69" t="s">
        <v>8751</v>
      </c>
      <c r="G18" s="64"/>
      <c r="H18" s="64" t="s">
        <v>7561</v>
      </c>
      <c r="I18" s="69" t="s">
        <v>8124</v>
      </c>
      <c r="J18" s="69" t="s">
        <v>8124</v>
      </c>
      <c r="K18" s="70">
        <v>41439</v>
      </c>
      <c r="L18" s="70">
        <v>41499</v>
      </c>
      <c r="M18" s="71">
        <f t="shared" si="0"/>
        <v>5</v>
      </c>
      <c r="N18" s="71">
        <f t="shared" si="1"/>
        <v>3</v>
      </c>
      <c r="O18" s="69" t="s">
        <v>7609</v>
      </c>
      <c r="P18" s="69" t="s">
        <v>7610</v>
      </c>
      <c r="Q18" s="70">
        <v>41417</v>
      </c>
      <c r="R18" s="69" t="s">
        <v>7612</v>
      </c>
      <c r="S18" s="69" t="s">
        <v>48</v>
      </c>
      <c r="T18" s="120">
        <v>25154</v>
      </c>
      <c r="U18" s="69" t="s">
        <v>7611</v>
      </c>
      <c r="V18" s="69" t="s">
        <v>8011</v>
      </c>
      <c r="W18" s="70">
        <v>41589</v>
      </c>
      <c r="X18" s="73">
        <v>41653.702777777777</v>
      </c>
      <c r="Y18" s="73" t="s">
        <v>11506</v>
      </c>
      <c r="Z18" s="73" t="s">
        <v>11507</v>
      </c>
      <c r="AA18" s="73"/>
      <c r="AB18" s="69"/>
    </row>
    <row r="19" spans="1:28" x14ac:dyDescent="0.25">
      <c r="A19" s="76" t="s">
        <v>10432</v>
      </c>
      <c r="B19" s="69">
        <v>14</v>
      </c>
      <c r="C19" s="69" t="s">
        <v>4457</v>
      </c>
      <c r="D19" s="69">
        <v>5002</v>
      </c>
      <c r="E19" s="69" t="s">
        <v>4590</v>
      </c>
      <c r="F19" s="69" t="s">
        <v>7870</v>
      </c>
      <c r="G19" s="64"/>
      <c r="H19" s="64" t="s">
        <v>7561</v>
      </c>
      <c r="I19" s="69" t="s">
        <v>8124</v>
      </c>
      <c r="J19" s="69" t="s">
        <v>8125</v>
      </c>
      <c r="K19" s="70">
        <v>41243</v>
      </c>
      <c r="L19" s="70">
        <v>41261</v>
      </c>
      <c r="M19" s="71">
        <f t="shared" si="0"/>
        <v>12.766666666666667</v>
      </c>
      <c r="N19" s="71">
        <f t="shared" si="1"/>
        <v>12.166666666666666</v>
      </c>
      <c r="O19" s="69" t="s">
        <v>7640</v>
      </c>
      <c r="P19" s="69" t="s">
        <v>7638</v>
      </c>
      <c r="Q19" s="70">
        <v>41241</v>
      </c>
      <c r="R19" s="69" t="s">
        <v>7621</v>
      </c>
      <c r="S19" s="69" t="s">
        <v>48</v>
      </c>
      <c r="T19" s="120">
        <v>24000</v>
      </c>
      <c r="U19" s="69" t="s">
        <v>307</v>
      </c>
      <c r="V19" s="69" t="s">
        <v>8012</v>
      </c>
      <c r="W19" s="70">
        <v>41626</v>
      </c>
      <c r="X19" s="73">
        <v>41653.665277777778</v>
      </c>
      <c r="Y19" s="73" t="s">
        <v>11508</v>
      </c>
      <c r="Z19" s="73" t="s">
        <v>11509</v>
      </c>
      <c r="AA19" s="73"/>
      <c r="AB19" s="69"/>
    </row>
    <row r="20" spans="1:28" x14ac:dyDescent="0.25">
      <c r="A20" s="76" t="s">
        <v>10432</v>
      </c>
      <c r="B20" s="69">
        <v>14</v>
      </c>
      <c r="C20" s="69" t="s">
        <v>4457</v>
      </c>
      <c r="D20" s="69">
        <v>5002</v>
      </c>
      <c r="E20" s="69" t="s">
        <v>4590</v>
      </c>
      <c r="F20" s="69" t="s">
        <v>7870</v>
      </c>
      <c r="G20" s="64"/>
      <c r="H20" s="64" t="s">
        <v>7561</v>
      </c>
      <c r="I20" s="69" t="s">
        <v>8130</v>
      </c>
      <c r="J20" s="69" t="s">
        <v>8130</v>
      </c>
      <c r="K20" s="70">
        <v>41375</v>
      </c>
      <c r="L20" s="70">
        <v>41544</v>
      </c>
      <c r="M20" s="71">
        <f t="shared" si="0"/>
        <v>9.0333333333333332</v>
      </c>
      <c r="N20" s="71">
        <f t="shared" si="1"/>
        <v>3.4</v>
      </c>
      <c r="O20" s="69" t="s">
        <v>7641</v>
      </c>
      <c r="P20" s="69" t="s">
        <v>7642</v>
      </c>
      <c r="Q20" s="70">
        <v>41375</v>
      </c>
      <c r="R20" s="69" t="s">
        <v>7639</v>
      </c>
      <c r="S20" s="69" t="s">
        <v>48</v>
      </c>
      <c r="T20" s="120">
        <v>10514</v>
      </c>
      <c r="U20" s="69" t="s">
        <v>680</v>
      </c>
      <c r="V20" s="69" t="s">
        <v>8011</v>
      </c>
      <c r="W20" s="70">
        <v>41646</v>
      </c>
      <c r="X20" s="73">
        <v>41654.075694444444</v>
      </c>
      <c r="Y20" s="73" t="s">
        <v>11510</v>
      </c>
      <c r="Z20" s="73" t="s">
        <v>11511</v>
      </c>
      <c r="AA20" s="73"/>
      <c r="AB20" s="69"/>
    </row>
    <row r="21" spans="1:28" x14ac:dyDescent="0.25">
      <c r="A21" s="76" t="s">
        <v>10432</v>
      </c>
      <c r="B21" s="69">
        <v>82</v>
      </c>
      <c r="C21" s="69" t="s">
        <v>4458</v>
      </c>
      <c r="D21" s="69">
        <v>5009</v>
      </c>
      <c r="E21" s="69" t="s">
        <v>4601</v>
      </c>
      <c r="F21" s="69" t="s">
        <v>6881</v>
      </c>
      <c r="G21" s="64"/>
      <c r="H21" s="64" t="s">
        <v>7561</v>
      </c>
      <c r="I21" s="69" t="s">
        <v>8130</v>
      </c>
      <c r="J21" s="69" t="s">
        <v>8130</v>
      </c>
      <c r="K21" s="70">
        <v>41599</v>
      </c>
      <c r="L21" s="70">
        <v>41611</v>
      </c>
      <c r="M21" s="71">
        <f t="shared" si="0"/>
        <v>0.4</v>
      </c>
      <c r="N21" s="71">
        <f t="shared" si="1"/>
        <v>0</v>
      </c>
      <c r="O21" s="69" t="s">
        <v>7644</v>
      </c>
      <c r="P21" s="69" t="s">
        <v>7643</v>
      </c>
      <c r="Q21" s="70">
        <v>41584</v>
      </c>
      <c r="R21" s="69" t="s">
        <v>7622</v>
      </c>
      <c r="S21" s="69" t="s">
        <v>48</v>
      </c>
      <c r="T21" s="120">
        <v>3209</v>
      </c>
      <c r="U21" s="69" t="s">
        <v>2083</v>
      </c>
      <c r="V21" s="69" t="s">
        <v>8526</v>
      </c>
      <c r="W21" s="70">
        <v>41611</v>
      </c>
      <c r="X21" s="73">
        <v>41654.93472222222</v>
      </c>
      <c r="Y21" s="73" t="s">
        <v>11512</v>
      </c>
      <c r="Z21" s="73" t="s">
        <v>11513</v>
      </c>
      <c r="AA21" s="73"/>
      <c r="AB21" s="69"/>
    </row>
    <row r="22" spans="1:28" x14ac:dyDescent="0.25">
      <c r="A22" s="76" t="s">
        <v>10432</v>
      </c>
      <c r="B22" s="69">
        <v>93</v>
      </c>
      <c r="C22" s="69" t="s">
        <v>4458</v>
      </c>
      <c r="D22" s="69">
        <v>8033</v>
      </c>
      <c r="E22" s="69" t="s">
        <v>4622</v>
      </c>
      <c r="F22" s="74" t="s">
        <v>7871</v>
      </c>
      <c r="G22" s="237"/>
      <c r="H22" s="64" t="s">
        <v>7561</v>
      </c>
      <c r="I22" s="69" t="s">
        <v>8124</v>
      </c>
      <c r="J22" s="69" t="s">
        <v>8133</v>
      </c>
      <c r="K22" s="70">
        <v>40682</v>
      </c>
      <c r="L22" s="70">
        <v>41226</v>
      </c>
      <c r="M22" s="71">
        <f t="shared" si="0"/>
        <v>31.266666666666666</v>
      </c>
      <c r="N22" s="71">
        <f t="shared" si="1"/>
        <v>13.133333333333333</v>
      </c>
      <c r="O22" s="69" t="s">
        <v>7645</v>
      </c>
      <c r="P22" s="69" t="s">
        <v>7646</v>
      </c>
      <c r="Q22" s="70">
        <v>39541</v>
      </c>
      <c r="R22" s="69" t="s">
        <v>7623</v>
      </c>
      <c r="S22" s="69" t="s">
        <v>48</v>
      </c>
      <c r="T22" s="120">
        <v>10200.61</v>
      </c>
      <c r="U22" s="69" t="s">
        <v>77</v>
      </c>
      <c r="V22" s="69" t="s">
        <v>8524</v>
      </c>
      <c r="W22" s="70">
        <v>41620</v>
      </c>
      <c r="X22" s="73">
        <v>41654.993055555555</v>
      </c>
      <c r="Y22" s="73" t="s">
        <v>11514</v>
      </c>
      <c r="Z22" s="73" t="s">
        <v>11515</v>
      </c>
      <c r="AA22" s="73"/>
      <c r="AB22" s="69"/>
    </row>
    <row r="23" spans="1:28" x14ac:dyDescent="0.25">
      <c r="A23" s="76" t="s">
        <v>10432</v>
      </c>
      <c r="B23" s="69">
        <v>82</v>
      </c>
      <c r="C23" s="69" t="s">
        <v>4458</v>
      </c>
      <c r="D23" s="69">
        <v>5012</v>
      </c>
      <c r="E23" s="69" t="s">
        <v>4593</v>
      </c>
      <c r="F23" s="69" t="s">
        <v>4573</v>
      </c>
      <c r="G23" s="276" t="s">
        <v>4573</v>
      </c>
      <c r="H23" s="64" t="s">
        <v>7561</v>
      </c>
      <c r="I23" s="69" t="s">
        <v>8130</v>
      </c>
      <c r="J23" s="69" t="s">
        <v>8130</v>
      </c>
      <c r="K23" s="70">
        <v>41388</v>
      </c>
      <c r="L23" s="70">
        <v>41549</v>
      </c>
      <c r="M23" s="71">
        <f t="shared" si="0"/>
        <v>8.6</v>
      </c>
      <c r="N23" s="71">
        <f t="shared" si="1"/>
        <v>3.2333333333333334</v>
      </c>
      <c r="O23" s="69" t="s">
        <v>7647</v>
      </c>
      <c r="P23" s="69" t="s">
        <v>7648</v>
      </c>
      <c r="Q23" s="70">
        <v>41379</v>
      </c>
      <c r="R23" s="69" t="s">
        <v>7625</v>
      </c>
      <c r="S23" s="69" t="s">
        <v>48</v>
      </c>
      <c r="T23" s="120">
        <v>203000</v>
      </c>
      <c r="U23" s="69" t="s">
        <v>7624</v>
      </c>
      <c r="V23" s="87" t="s">
        <v>8415</v>
      </c>
      <c r="W23" s="70">
        <v>41646</v>
      </c>
      <c r="X23" s="73">
        <v>41655.14166666667</v>
      </c>
      <c r="Y23" s="73" t="s">
        <v>11229</v>
      </c>
      <c r="Z23" s="73" t="e">
        <v>#N/A</v>
      </c>
      <c r="AA23" s="73"/>
      <c r="AB23" s="69"/>
    </row>
    <row r="24" spans="1:28" x14ac:dyDescent="0.25">
      <c r="A24" s="76" t="s">
        <v>10432</v>
      </c>
      <c r="B24" s="69">
        <v>82</v>
      </c>
      <c r="C24" s="69" t="s">
        <v>4458</v>
      </c>
      <c r="D24" s="69">
        <v>5009</v>
      </c>
      <c r="E24" s="69" t="s">
        <v>4601</v>
      </c>
      <c r="F24" s="74" t="s">
        <v>7869</v>
      </c>
      <c r="G24" s="237"/>
      <c r="H24" s="64" t="s">
        <v>7561</v>
      </c>
      <c r="I24" s="69" t="s">
        <v>8124</v>
      </c>
      <c r="J24" s="69" t="s">
        <v>9383</v>
      </c>
      <c r="K24" s="70">
        <v>41501</v>
      </c>
      <c r="L24" s="70">
        <v>41603</v>
      </c>
      <c r="M24" s="71">
        <f t="shared" si="0"/>
        <v>3.7</v>
      </c>
      <c r="N24" s="71">
        <f t="shared" si="1"/>
        <v>0.3</v>
      </c>
      <c r="O24" s="69" t="s">
        <v>7649</v>
      </c>
      <c r="P24" s="69" t="s">
        <v>7650</v>
      </c>
      <c r="Q24" s="70">
        <v>40372</v>
      </c>
      <c r="R24" s="69" t="s">
        <v>7626</v>
      </c>
      <c r="S24" s="69" t="s">
        <v>48</v>
      </c>
      <c r="T24" s="120">
        <v>29984</v>
      </c>
      <c r="U24" s="69" t="s">
        <v>878</v>
      </c>
      <c r="V24" s="69" t="s">
        <v>8011</v>
      </c>
      <c r="W24" s="70">
        <v>41612</v>
      </c>
      <c r="X24" s="73">
        <v>41655.686111111114</v>
      </c>
      <c r="Y24" s="73" t="s">
        <v>11528</v>
      </c>
      <c r="Z24" s="73" t="s">
        <v>11529</v>
      </c>
      <c r="AA24" s="73"/>
      <c r="AB24" s="69"/>
    </row>
    <row r="25" spans="1:28" x14ac:dyDescent="0.25">
      <c r="A25" s="76" t="s">
        <v>10432</v>
      </c>
      <c r="B25" s="69">
        <v>93</v>
      </c>
      <c r="C25" s="69" t="s">
        <v>4458</v>
      </c>
      <c r="D25" s="69">
        <v>8061</v>
      </c>
      <c r="E25" s="69" t="s">
        <v>4645</v>
      </c>
      <c r="F25" s="64" t="s">
        <v>4582</v>
      </c>
      <c r="G25" s="276" t="s">
        <v>4573</v>
      </c>
      <c r="H25" s="64" t="s">
        <v>7561</v>
      </c>
      <c r="I25" s="69" t="s">
        <v>8130</v>
      </c>
      <c r="J25" s="69" t="s">
        <v>8130</v>
      </c>
      <c r="K25" s="70">
        <v>41428</v>
      </c>
      <c r="L25" s="70">
        <v>41652</v>
      </c>
      <c r="M25" s="71">
        <f t="shared" si="0"/>
        <v>5.6</v>
      </c>
      <c r="N25" s="71">
        <f t="shared" si="1"/>
        <v>-1.8666666666666667</v>
      </c>
      <c r="O25" s="69" t="s">
        <v>7652</v>
      </c>
      <c r="P25" s="69" t="s">
        <v>7651</v>
      </c>
      <c r="Q25" s="70">
        <v>41418</v>
      </c>
      <c r="R25" s="69" t="s">
        <v>7627</v>
      </c>
      <c r="S25" s="69" t="s">
        <v>48</v>
      </c>
      <c r="T25" s="120">
        <v>83000</v>
      </c>
      <c r="U25" s="69" t="s">
        <v>116</v>
      </c>
      <c r="V25" s="69" t="s">
        <v>8010</v>
      </c>
      <c r="W25" s="70">
        <v>41596</v>
      </c>
      <c r="X25" s="73">
        <v>41655.696527777778</v>
      </c>
      <c r="Y25" s="73" t="s">
        <v>11530</v>
      </c>
      <c r="Z25" s="73" t="s">
        <v>11531</v>
      </c>
      <c r="AA25" s="73"/>
      <c r="AB25" s="69"/>
    </row>
    <row r="26" spans="1:28" x14ac:dyDescent="0.25">
      <c r="A26" s="76" t="s">
        <v>10432</v>
      </c>
      <c r="B26" s="69">
        <v>93</v>
      </c>
      <c r="C26" s="69" t="s">
        <v>4458</v>
      </c>
      <c r="D26" s="69">
        <v>1004</v>
      </c>
      <c r="E26" s="69" t="s">
        <v>4619</v>
      </c>
      <c r="F26" s="69" t="s">
        <v>7869</v>
      </c>
      <c r="G26" s="69"/>
      <c r="H26" s="69" t="s">
        <v>7617</v>
      </c>
      <c r="I26" s="61" t="s">
        <v>8127</v>
      </c>
      <c r="J26" s="69" t="s">
        <v>7617</v>
      </c>
      <c r="K26" s="70">
        <v>39631</v>
      </c>
      <c r="L26" s="70">
        <v>39759</v>
      </c>
      <c r="M26" s="71">
        <f t="shared" si="0"/>
        <v>64.86666666666666</v>
      </c>
      <c r="N26" s="71">
        <f t="shared" si="1"/>
        <v>60.6</v>
      </c>
      <c r="O26" s="69" t="s">
        <v>7653</v>
      </c>
      <c r="P26" s="69" t="s">
        <v>7654</v>
      </c>
      <c r="Q26" s="70">
        <v>39616</v>
      </c>
      <c r="R26" s="69" t="s">
        <v>7628</v>
      </c>
      <c r="S26" s="69" t="s">
        <v>48</v>
      </c>
      <c r="T26" s="120">
        <v>10056.780000000001</v>
      </c>
      <c r="U26" s="69" t="s">
        <v>217</v>
      </c>
      <c r="V26" s="69" t="s">
        <v>8019</v>
      </c>
      <c r="W26" s="70">
        <v>41577</v>
      </c>
      <c r="X26" s="73">
        <v>41655.884027777778</v>
      </c>
      <c r="Y26" s="73" t="s">
        <v>10884</v>
      </c>
      <c r="Z26" s="73" t="s">
        <v>10885</v>
      </c>
      <c r="AA26" s="73"/>
      <c r="AB26" s="69"/>
    </row>
    <row r="27" spans="1:28" x14ac:dyDescent="0.25">
      <c r="A27" s="76" t="s">
        <v>10432</v>
      </c>
      <c r="B27" s="69">
        <v>82</v>
      </c>
      <c r="C27" s="69" t="s">
        <v>4458</v>
      </c>
      <c r="D27" s="69">
        <v>5012</v>
      </c>
      <c r="E27" s="69" t="s">
        <v>4593</v>
      </c>
      <c r="F27" s="69" t="s">
        <v>6881</v>
      </c>
      <c r="G27" s="64"/>
      <c r="H27" s="64" t="s">
        <v>7561</v>
      </c>
      <c r="I27" s="69" t="s">
        <v>8130</v>
      </c>
      <c r="J27" s="69" t="s">
        <v>8130</v>
      </c>
      <c r="K27" s="70">
        <v>41563</v>
      </c>
      <c r="L27" s="70">
        <v>41570</v>
      </c>
      <c r="M27" s="71">
        <f t="shared" si="0"/>
        <v>2.1333333333333333</v>
      </c>
      <c r="N27" s="71">
        <f t="shared" si="1"/>
        <v>1.9</v>
      </c>
      <c r="O27" s="69" t="s">
        <v>7655</v>
      </c>
      <c r="P27" s="69" t="s">
        <v>7656</v>
      </c>
      <c r="Q27" s="70">
        <v>41547</v>
      </c>
      <c r="R27" s="69" t="s">
        <v>7629</v>
      </c>
      <c r="S27" s="69" t="s">
        <v>48</v>
      </c>
      <c r="T27" s="120">
        <v>3242</v>
      </c>
      <c r="U27" s="69" t="s">
        <v>1540</v>
      </c>
      <c r="V27" s="69" t="s">
        <v>8011</v>
      </c>
      <c r="W27" s="70">
        <v>41627</v>
      </c>
      <c r="X27" s="73">
        <v>41655.982638888891</v>
      </c>
      <c r="Y27" s="73" t="s">
        <v>11532</v>
      </c>
      <c r="Z27" s="73" t="s">
        <v>11533</v>
      </c>
      <c r="AA27" s="73"/>
      <c r="AB27" s="69"/>
    </row>
    <row r="28" spans="1:28" x14ac:dyDescent="0.25">
      <c r="A28" s="76" t="s">
        <v>10432</v>
      </c>
      <c r="B28" s="69">
        <v>14</v>
      </c>
      <c r="C28" s="69" t="s">
        <v>4457</v>
      </c>
      <c r="D28" s="69">
        <v>5003</v>
      </c>
      <c r="E28" s="69" t="s">
        <v>4598</v>
      </c>
      <c r="F28" s="69" t="s">
        <v>7870</v>
      </c>
      <c r="G28" s="69"/>
      <c r="H28" s="69" t="s">
        <v>7617</v>
      </c>
      <c r="I28" s="61" t="s">
        <v>8127</v>
      </c>
      <c r="J28" s="69" t="s">
        <v>7617</v>
      </c>
      <c r="K28" s="70">
        <v>41192</v>
      </c>
      <c r="L28" s="70">
        <v>41303</v>
      </c>
      <c r="M28" s="71">
        <f t="shared" si="0"/>
        <v>14.466666666666667</v>
      </c>
      <c r="N28" s="71">
        <f t="shared" si="1"/>
        <v>10.766666666666667</v>
      </c>
      <c r="O28" s="69" t="s">
        <v>5214</v>
      </c>
      <c r="P28" s="69" t="s">
        <v>5215</v>
      </c>
      <c r="Q28" s="70">
        <v>41177</v>
      </c>
      <c r="R28" s="69" t="s">
        <v>7630</v>
      </c>
      <c r="S28" s="69" t="s">
        <v>48</v>
      </c>
      <c r="T28" s="120">
        <v>7944.5</v>
      </c>
      <c r="U28" s="69" t="s">
        <v>127</v>
      </c>
      <c r="V28" s="69" t="s">
        <v>8011</v>
      </c>
      <c r="W28" s="70">
        <v>41626</v>
      </c>
      <c r="X28" s="73">
        <v>41656.913194444445</v>
      </c>
      <c r="Y28" s="73" t="s">
        <v>10886</v>
      </c>
      <c r="Z28" s="73" t="s">
        <v>10887</v>
      </c>
      <c r="AA28" s="73"/>
      <c r="AB28" s="69"/>
    </row>
    <row r="29" spans="1:28" x14ac:dyDescent="0.25">
      <c r="A29" s="76" t="s">
        <v>10432</v>
      </c>
      <c r="B29" s="69">
        <v>93</v>
      </c>
      <c r="C29" s="69" t="s">
        <v>4458</v>
      </c>
      <c r="D29" s="69">
        <v>5081</v>
      </c>
      <c r="E29" s="69" t="s">
        <v>7613</v>
      </c>
      <c r="F29" s="64" t="s">
        <v>4582</v>
      </c>
      <c r="G29" s="276" t="s">
        <v>4582</v>
      </c>
      <c r="H29" s="64" t="s">
        <v>7561</v>
      </c>
      <c r="I29" s="69" t="s">
        <v>8130</v>
      </c>
      <c r="J29" s="69" t="s">
        <v>8130</v>
      </c>
      <c r="K29" s="70">
        <v>40890</v>
      </c>
      <c r="L29" s="70">
        <v>40994</v>
      </c>
      <c r="M29" s="71">
        <f t="shared" si="0"/>
        <v>23.833333333333332</v>
      </c>
      <c r="N29" s="71">
        <f t="shared" si="1"/>
        <v>20.366666666666667</v>
      </c>
      <c r="O29" s="69" t="s">
        <v>7657</v>
      </c>
      <c r="P29" s="69" t="s">
        <v>7658</v>
      </c>
      <c r="Q29" s="70">
        <v>40876</v>
      </c>
      <c r="R29" s="69" t="s">
        <v>7631</v>
      </c>
      <c r="S29" s="69" t="s">
        <v>48</v>
      </c>
      <c r="T29" s="120">
        <v>60000</v>
      </c>
      <c r="U29" s="69" t="s">
        <v>404</v>
      </c>
      <c r="V29" s="69" t="s">
        <v>8012</v>
      </c>
      <c r="W29" s="70">
        <v>41605</v>
      </c>
      <c r="X29" s="73">
        <v>41659.439583333333</v>
      </c>
      <c r="Y29" s="73" t="s">
        <v>11534</v>
      </c>
      <c r="Z29" s="73" t="s">
        <v>11535</v>
      </c>
      <c r="AA29" s="73"/>
      <c r="AB29" s="69"/>
    </row>
    <row r="30" spans="1:28" x14ac:dyDescent="0.25">
      <c r="A30" s="76" t="s">
        <v>10432</v>
      </c>
      <c r="B30" s="69">
        <v>93</v>
      </c>
      <c r="C30" s="69" t="s">
        <v>4458</v>
      </c>
      <c r="D30" s="69">
        <v>8061</v>
      </c>
      <c r="E30" s="69" t="s">
        <v>4645</v>
      </c>
      <c r="F30" s="69" t="s">
        <v>8751</v>
      </c>
      <c r="G30" s="64"/>
      <c r="H30" s="64" t="s">
        <v>7561</v>
      </c>
      <c r="I30" s="69" t="s">
        <v>8124</v>
      </c>
      <c r="J30" s="69" t="s">
        <v>8124</v>
      </c>
      <c r="K30" s="70">
        <v>41505</v>
      </c>
      <c r="L30" s="70">
        <v>41572</v>
      </c>
      <c r="M30" s="71">
        <f t="shared" si="0"/>
        <v>4.0666666666666664</v>
      </c>
      <c r="N30" s="71">
        <f t="shared" si="1"/>
        <v>1.8333333333333333</v>
      </c>
      <c r="O30" s="69" t="s">
        <v>7659</v>
      </c>
      <c r="P30" s="69" t="s">
        <v>7660</v>
      </c>
      <c r="Q30" s="70">
        <v>41470</v>
      </c>
      <c r="R30" s="69" t="s">
        <v>7632</v>
      </c>
      <c r="S30" s="69" t="s">
        <v>48</v>
      </c>
      <c r="T30" s="120">
        <v>3500</v>
      </c>
      <c r="U30" s="69" t="s">
        <v>1302</v>
      </c>
      <c r="V30" s="69" t="s">
        <v>8012</v>
      </c>
      <c r="W30" s="70">
        <v>41627</v>
      </c>
      <c r="X30" s="73">
        <v>41659.904166666667</v>
      </c>
      <c r="Y30" s="73" t="s">
        <v>11536</v>
      </c>
      <c r="Z30" s="73" t="s">
        <v>11537</v>
      </c>
      <c r="AA30" s="73"/>
      <c r="AB30" s="69"/>
    </row>
    <row r="31" spans="1:28" x14ac:dyDescent="0.25">
      <c r="A31" s="76" t="s">
        <v>10432</v>
      </c>
      <c r="B31" s="69">
        <v>14</v>
      </c>
      <c r="C31" s="69" t="s">
        <v>4457</v>
      </c>
      <c r="D31" s="69">
        <v>5000</v>
      </c>
      <c r="E31" s="69" t="s">
        <v>5151</v>
      </c>
      <c r="F31" s="69" t="s">
        <v>7669</v>
      </c>
      <c r="G31" s="64"/>
      <c r="H31" s="64" t="s">
        <v>7561</v>
      </c>
      <c r="I31" s="69" t="s">
        <v>8124</v>
      </c>
      <c r="J31" s="69" t="s">
        <v>8124</v>
      </c>
      <c r="K31" s="70">
        <v>41575</v>
      </c>
      <c r="L31" s="70">
        <v>41642</v>
      </c>
      <c r="M31" s="71">
        <f t="shared" si="0"/>
        <v>2.4</v>
      </c>
      <c r="N31" s="71">
        <f t="shared" si="1"/>
        <v>0.16666666666666666</v>
      </c>
      <c r="O31" s="69" t="s">
        <v>7662</v>
      </c>
      <c r="P31" s="69" t="s">
        <v>7661</v>
      </c>
      <c r="Q31" s="70">
        <v>41574</v>
      </c>
      <c r="R31" s="69" t="s">
        <v>7633</v>
      </c>
      <c r="S31" s="69" t="s">
        <v>48</v>
      </c>
      <c r="T31" s="120">
        <v>4363</v>
      </c>
      <c r="U31" s="69" t="s">
        <v>490</v>
      </c>
      <c r="V31" s="69" t="s">
        <v>8011</v>
      </c>
      <c r="W31" s="70">
        <v>41647</v>
      </c>
      <c r="X31" s="73">
        <v>41659.952777777777</v>
      </c>
      <c r="Y31" s="73" t="s">
        <v>11538</v>
      </c>
      <c r="Z31" s="73" t="s">
        <v>11539</v>
      </c>
      <c r="AA31" s="73"/>
      <c r="AB31" s="69"/>
    </row>
    <row r="32" spans="1:28" x14ac:dyDescent="0.25">
      <c r="A32" s="76" t="s">
        <v>10432</v>
      </c>
      <c r="B32" s="69">
        <v>82</v>
      </c>
      <c r="C32" s="69" t="s">
        <v>4458</v>
      </c>
      <c r="D32" s="69">
        <v>8065</v>
      </c>
      <c r="E32" s="69" t="s">
        <v>7670</v>
      </c>
      <c r="F32" s="69" t="s">
        <v>7869</v>
      </c>
      <c r="G32" s="69"/>
      <c r="H32" s="69" t="s">
        <v>7617</v>
      </c>
      <c r="I32" s="61" t="s">
        <v>8127</v>
      </c>
      <c r="J32" s="69" t="s">
        <v>7617</v>
      </c>
      <c r="K32" s="70">
        <v>41463</v>
      </c>
      <c r="L32" s="70">
        <v>41495</v>
      </c>
      <c r="M32" s="71">
        <f t="shared" si="0"/>
        <v>5.166666666666667</v>
      </c>
      <c r="N32" s="71">
        <f t="shared" si="1"/>
        <v>4.0999999999999996</v>
      </c>
      <c r="O32" s="69" t="s">
        <v>7663</v>
      </c>
      <c r="P32" s="69" t="s">
        <v>7664</v>
      </c>
      <c r="Q32" s="70">
        <v>41340</v>
      </c>
      <c r="R32" s="69" t="s">
        <v>7634</v>
      </c>
      <c r="S32" s="69" t="s">
        <v>48</v>
      </c>
      <c r="T32" s="120">
        <v>27300</v>
      </c>
      <c r="U32" s="69" t="s">
        <v>247</v>
      </c>
      <c r="V32" s="69" t="s">
        <v>8021</v>
      </c>
      <c r="W32" s="70">
        <v>41618</v>
      </c>
      <c r="X32" s="73">
        <v>41660.540277777778</v>
      </c>
      <c r="Y32" s="73" t="s">
        <v>10888</v>
      </c>
      <c r="Z32" s="73" t="s">
        <v>10889</v>
      </c>
      <c r="AA32" s="73"/>
      <c r="AB32" s="69"/>
    </row>
    <row r="33" spans="1:28" x14ac:dyDescent="0.25">
      <c r="A33" s="76" t="s">
        <v>10432</v>
      </c>
      <c r="B33" s="69">
        <v>14</v>
      </c>
      <c r="C33" s="69" t="s">
        <v>4457</v>
      </c>
      <c r="D33" s="69">
        <v>5000</v>
      </c>
      <c r="E33" s="69" t="s">
        <v>5151</v>
      </c>
      <c r="F33" s="69" t="s">
        <v>7671</v>
      </c>
      <c r="G33" s="64"/>
      <c r="H33" s="64" t="s">
        <v>7561</v>
      </c>
      <c r="I33" s="69" t="s">
        <v>8124</v>
      </c>
      <c r="J33" s="69" t="s">
        <v>8124</v>
      </c>
      <c r="K33" s="70">
        <v>41509</v>
      </c>
      <c r="L33" s="70">
        <v>41523</v>
      </c>
      <c r="M33" s="71">
        <f t="shared" si="0"/>
        <v>2.6666666666666665</v>
      </c>
      <c r="N33" s="71">
        <f t="shared" si="1"/>
        <v>2.2000000000000002</v>
      </c>
      <c r="O33" s="69" t="s">
        <v>7665</v>
      </c>
      <c r="P33" s="69" t="s">
        <v>7666</v>
      </c>
      <c r="Q33" s="70">
        <v>41488</v>
      </c>
      <c r="R33" s="69" t="s">
        <v>7635</v>
      </c>
      <c r="S33" s="69" t="s">
        <v>48</v>
      </c>
      <c r="T33" s="120">
        <v>30000</v>
      </c>
      <c r="U33" s="69" t="s">
        <v>6281</v>
      </c>
      <c r="V33" s="69" t="s">
        <v>8011</v>
      </c>
      <c r="W33" s="70">
        <v>41589</v>
      </c>
      <c r="X33" s="73">
        <v>41660.907638888886</v>
      </c>
      <c r="Y33" s="73" t="s">
        <v>11540</v>
      </c>
      <c r="Z33" s="73" t="s">
        <v>11541</v>
      </c>
      <c r="AA33" s="73"/>
      <c r="AB33" s="69"/>
    </row>
    <row r="34" spans="1:28" x14ac:dyDescent="0.25">
      <c r="A34" s="76" t="s">
        <v>10432</v>
      </c>
      <c r="B34" s="69">
        <v>82</v>
      </c>
      <c r="C34" s="69" t="s">
        <v>4458</v>
      </c>
      <c r="D34" s="69">
        <v>8065</v>
      </c>
      <c r="E34" s="69" t="s">
        <v>7670</v>
      </c>
      <c r="F34" s="69" t="s">
        <v>6881</v>
      </c>
      <c r="G34" s="64"/>
      <c r="H34" s="64" t="s">
        <v>7561</v>
      </c>
      <c r="I34" s="64" t="s">
        <v>8124</v>
      </c>
      <c r="J34" s="69" t="s">
        <v>9637</v>
      </c>
      <c r="K34" s="70">
        <v>41327</v>
      </c>
      <c r="L34" s="70">
        <v>41382</v>
      </c>
      <c r="M34" s="71">
        <f t="shared" si="0"/>
        <v>10.833333333333334</v>
      </c>
      <c r="N34" s="71">
        <f t="shared" si="1"/>
        <v>9</v>
      </c>
      <c r="O34" s="69" t="s">
        <v>7667</v>
      </c>
      <c r="P34" s="69" t="s">
        <v>7668</v>
      </c>
      <c r="Q34" s="70">
        <v>41237</v>
      </c>
      <c r="R34" s="69" t="s">
        <v>7637</v>
      </c>
      <c r="S34" s="69" t="s">
        <v>48</v>
      </c>
      <c r="T34" s="120">
        <v>2000</v>
      </c>
      <c r="U34" s="69" t="s">
        <v>7636</v>
      </c>
      <c r="V34" s="69" t="s">
        <v>8524</v>
      </c>
      <c r="W34" s="70">
        <v>41652</v>
      </c>
      <c r="X34" s="73">
        <v>41661.043749999997</v>
      </c>
      <c r="Y34" s="73" t="s">
        <v>11330</v>
      </c>
      <c r="Z34" s="73" t="s">
        <v>11331</v>
      </c>
      <c r="AA34" s="73"/>
      <c r="AB34" s="69"/>
    </row>
    <row r="35" spans="1:28" x14ac:dyDescent="0.25">
      <c r="A35" s="76" t="s">
        <v>10432</v>
      </c>
      <c r="B35" s="69">
        <v>14</v>
      </c>
      <c r="C35" s="69" t="s">
        <v>4457</v>
      </c>
      <c r="D35" s="69">
        <v>5002</v>
      </c>
      <c r="E35" s="69" t="s">
        <v>4590</v>
      </c>
      <c r="F35" s="69" t="s">
        <v>7669</v>
      </c>
      <c r="G35" s="64"/>
      <c r="H35" s="64" t="s">
        <v>7561</v>
      </c>
      <c r="I35" s="69" t="s">
        <v>8124</v>
      </c>
      <c r="J35" s="69" t="s">
        <v>8124</v>
      </c>
      <c r="K35" s="70">
        <v>41540</v>
      </c>
      <c r="L35" s="70">
        <v>41610</v>
      </c>
      <c r="M35" s="71">
        <f t="shared" si="0"/>
        <v>3.7666666666666666</v>
      </c>
      <c r="N35" s="71">
        <f t="shared" si="1"/>
        <v>1.4333333333333333</v>
      </c>
      <c r="O35" s="69" t="s">
        <v>7690</v>
      </c>
      <c r="P35" s="69" t="s">
        <v>7685</v>
      </c>
      <c r="Q35" s="70">
        <v>41533</v>
      </c>
      <c r="R35" s="69" t="s">
        <v>7672</v>
      </c>
      <c r="S35" s="69" t="s">
        <v>48</v>
      </c>
      <c r="T35" s="120">
        <v>9000</v>
      </c>
      <c r="U35" s="69" t="s">
        <v>1711</v>
      </c>
      <c r="V35" s="69" t="s">
        <v>8011</v>
      </c>
      <c r="W35" s="70">
        <v>41653</v>
      </c>
      <c r="X35" s="73">
        <v>41661.40347222222</v>
      </c>
      <c r="Y35" s="73" t="s">
        <v>11542</v>
      </c>
      <c r="Z35" s="73" t="s">
        <v>11543</v>
      </c>
      <c r="AA35" s="73"/>
      <c r="AB35" s="69"/>
    </row>
    <row r="36" spans="1:28" x14ac:dyDescent="0.25">
      <c r="A36" s="76" t="s">
        <v>10432</v>
      </c>
      <c r="B36" s="69">
        <v>93</v>
      </c>
      <c r="C36" s="69" t="s">
        <v>4458</v>
      </c>
      <c r="D36" s="69">
        <v>5030</v>
      </c>
      <c r="E36" s="69" t="s">
        <v>4597</v>
      </c>
      <c r="F36" s="74" t="s">
        <v>7871</v>
      </c>
      <c r="G36" s="237"/>
      <c r="H36" s="64" t="s">
        <v>7561</v>
      </c>
      <c r="I36" s="69" t="s">
        <v>8128</v>
      </c>
      <c r="J36" s="69" t="s">
        <v>9382</v>
      </c>
      <c r="K36" s="70">
        <v>41445</v>
      </c>
      <c r="L36" s="70">
        <v>41572</v>
      </c>
      <c r="M36" s="71">
        <f t="shared" si="0"/>
        <v>6.9333333333333336</v>
      </c>
      <c r="N36" s="71">
        <f t="shared" si="1"/>
        <v>2.7</v>
      </c>
      <c r="O36" s="69" t="s">
        <v>7689</v>
      </c>
      <c r="P36" s="69" t="s">
        <v>7686</v>
      </c>
      <c r="Q36" s="70">
        <v>41352</v>
      </c>
      <c r="R36" s="69" t="s">
        <v>7673</v>
      </c>
      <c r="S36" s="69" t="s">
        <v>48</v>
      </c>
      <c r="T36" s="120">
        <v>31689</v>
      </c>
      <c r="U36" s="69" t="s">
        <v>7368</v>
      </c>
      <c r="V36" s="69" t="s">
        <v>8011</v>
      </c>
      <c r="W36" s="70">
        <v>41653</v>
      </c>
      <c r="X36" s="73">
        <v>41661.972916666666</v>
      </c>
      <c r="Y36" s="73" t="s">
        <v>11544</v>
      </c>
      <c r="Z36" s="73" t="s">
        <v>11545</v>
      </c>
      <c r="AA36" s="73"/>
      <c r="AB36" s="69"/>
    </row>
    <row r="37" spans="1:28" x14ac:dyDescent="0.25">
      <c r="A37" s="76" t="s">
        <v>10432</v>
      </c>
      <c r="B37" s="69">
        <v>93</v>
      </c>
      <c r="C37" s="69" t="s">
        <v>4458</v>
      </c>
      <c r="D37" s="69">
        <v>8063</v>
      </c>
      <c r="E37" s="69" t="s">
        <v>9379</v>
      </c>
      <c r="F37" s="69" t="s">
        <v>7869</v>
      </c>
      <c r="G37" s="64"/>
      <c r="H37" s="64" t="s">
        <v>7561</v>
      </c>
      <c r="I37" s="69" t="s">
        <v>8131</v>
      </c>
      <c r="J37" s="69" t="s">
        <v>9383</v>
      </c>
      <c r="K37" s="70">
        <v>41209</v>
      </c>
      <c r="L37" s="70">
        <v>41235</v>
      </c>
      <c r="M37" s="71">
        <f t="shared" si="0"/>
        <v>13.733333333333333</v>
      </c>
      <c r="N37" s="71">
        <f t="shared" si="1"/>
        <v>12.866666666666667</v>
      </c>
      <c r="O37" s="69" t="s">
        <v>7688</v>
      </c>
      <c r="P37" s="69" t="s">
        <v>7687</v>
      </c>
      <c r="Q37" s="70">
        <v>41144</v>
      </c>
      <c r="R37" s="69" t="s">
        <v>7674</v>
      </c>
      <c r="S37" s="69" t="s">
        <v>48</v>
      </c>
      <c r="T37" s="120">
        <v>20000</v>
      </c>
      <c r="U37" s="69" t="s">
        <v>249</v>
      </c>
      <c r="V37" s="69" t="s">
        <v>8021</v>
      </c>
      <c r="W37" s="70">
        <v>41621</v>
      </c>
      <c r="X37" s="73">
        <v>41662.047222222223</v>
      </c>
      <c r="Y37" s="73" t="s">
        <v>11546</v>
      </c>
      <c r="Z37" s="73" t="s">
        <v>11547</v>
      </c>
      <c r="AA37" s="73"/>
      <c r="AB37" s="69"/>
    </row>
    <row r="38" spans="1:28" x14ac:dyDescent="0.25">
      <c r="A38" s="76" t="s">
        <v>10432</v>
      </c>
      <c r="B38" s="69">
        <v>82</v>
      </c>
      <c r="C38" s="69" t="s">
        <v>4458</v>
      </c>
      <c r="D38" s="69">
        <v>8065</v>
      </c>
      <c r="E38" s="69" t="s">
        <v>7670</v>
      </c>
      <c r="F38" s="69" t="s">
        <v>7869</v>
      </c>
      <c r="G38" s="69"/>
      <c r="H38" s="69" t="s">
        <v>7617</v>
      </c>
      <c r="I38" s="61" t="s">
        <v>8127</v>
      </c>
      <c r="J38" s="69" t="s">
        <v>7617</v>
      </c>
      <c r="K38" s="70">
        <v>41310</v>
      </c>
      <c r="L38" s="70">
        <v>41374</v>
      </c>
      <c r="M38" s="71">
        <f t="shared" si="0"/>
        <v>10.333333333333334</v>
      </c>
      <c r="N38" s="71">
        <f t="shared" si="1"/>
        <v>8.1999999999999993</v>
      </c>
      <c r="O38" s="69" t="s">
        <v>7691</v>
      </c>
      <c r="P38" s="69" t="s">
        <v>7692</v>
      </c>
      <c r="Q38" s="70">
        <v>41305</v>
      </c>
      <c r="R38" s="69" t="s">
        <v>7676</v>
      </c>
      <c r="S38" s="69" t="s">
        <v>48</v>
      </c>
      <c r="T38" s="120">
        <v>49550</v>
      </c>
      <c r="U38" s="69" t="s">
        <v>7675</v>
      </c>
      <c r="V38" s="69" t="s">
        <v>8527</v>
      </c>
      <c r="W38" s="70">
        <v>41620</v>
      </c>
      <c r="X38" s="73">
        <v>41662.451388888891</v>
      </c>
      <c r="Y38" s="73" t="s">
        <v>10890</v>
      </c>
      <c r="Z38" s="73" t="s">
        <v>10891</v>
      </c>
      <c r="AA38" s="73"/>
      <c r="AB38" s="69"/>
    </row>
    <row r="39" spans="1:28" x14ac:dyDescent="0.25">
      <c r="A39" s="76" t="s">
        <v>10432</v>
      </c>
      <c r="B39" s="69">
        <v>93</v>
      </c>
      <c r="C39" s="69" t="s">
        <v>4458</v>
      </c>
      <c r="D39" s="69">
        <v>5030</v>
      </c>
      <c r="E39" s="69" t="s">
        <v>4597</v>
      </c>
      <c r="F39" s="74" t="s">
        <v>7871</v>
      </c>
      <c r="G39" s="237"/>
      <c r="H39" s="64" t="s">
        <v>7561</v>
      </c>
      <c r="I39" s="69" t="s">
        <v>8130</v>
      </c>
      <c r="J39" s="69" t="s">
        <v>8130</v>
      </c>
      <c r="K39" s="70">
        <v>41318</v>
      </c>
      <c r="L39" s="70">
        <v>41485</v>
      </c>
      <c r="M39" s="71">
        <f t="shared" si="0"/>
        <v>8.8666666666666671</v>
      </c>
      <c r="N39" s="71">
        <f t="shared" si="1"/>
        <v>3.3</v>
      </c>
      <c r="O39" s="69" t="s">
        <v>7693</v>
      </c>
      <c r="P39" s="69" t="s">
        <v>7694</v>
      </c>
      <c r="Q39" s="70">
        <v>41255</v>
      </c>
      <c r="R39" s="69" t="s">
        <v>7677</v>
      </c>
      <c r="S39" s="69" t="s">
        <v>48</v>
      </c>
      <c r="T39" s="120">
        <v>31964</v>
      </c>
      <c r="U39" s="69" t="s">
        <v>1162</v>
      </c>
      <c r="V39" s="69" t="s">
        <v>8011</v>
      </c>
      <c r="W39" s="70">
        <v>41584</v>
      </c>
      <c r="X39" s="73">
        <v>41662.584722222222</v>
      </c>
      <c r="Y39" s="73" t="s">
        <v>11558</v>
      </c>
      <c r="Z39" s="73" t="s">
        <v>11559</v>
      </c>
      <c r="AA39" s="73"/>
      <c r="AB39" s="69"/>
    </row>
    <row r="40" spans="1:28" x14ac:dyDescent="0.25">
      <c r="A40" s="76" t="s">
        <v>10432</v>
      </c>
      <c r="B40" s="69">
        <v>82</v>
      </c>
      <c r="C40" s="69" t="s">
        <v>4458</v>
      </c>
      <c r="D40" s="69">
        <v>5012</v>
      </c>
      <c r="E40" s="69" t="s">
        <v>4593</v>
      </c>
      <c r="F40" s="69" t="s">
        <v>7869</v>
      </c>
      <c r="G40" s="64"/>
      <c r="H40" s="64" t="s">
        <v>7561</v>
      </c>
      <c r="I40" s="69" t="s">
        <v>8131</v>
      </c>
      <c r="J40" s="69" t="s">
        <v>9383</v>
      </c>
      <c r="K40" s="70">
        <v>41604</v>
      </c>
      <c r="L40" s="70">
        <v>41631</v>
      </c>
      <c r="M40" s="71">
        <f t="shared" si="0"/>
        <v>1.4666666666666666</v>
      </c>
      <c r="N40" s="71">
        <f t="shared" si="1"/>
        <v>0.56666666666666665</v>
      </c>
      <c r="O40" s="69" t="s">
        <v>7695</v>
      </c>
      <c r="P40" s="69" t="s">
        <v>7696</v>
      </c>
      <c r="Q40" s="70">
        <v>40944</v>
      </c>
      <c r="R40" s="69" t="s">
        <v>7678</v>
      </c>
      <c r="S40" s="69" t="s">
        <v>48</v>
      </c>
      <c r="T40" s="120">
        <v>40120</v>
      </c>
      <c r="U40" s="69" t="s">
        <v>2351</v>
      </c>
      <c r="V40" s="69" t="s">
        <v>8011</v>
      </c>
      <c r="W40" s="70">
        <v>41648</v>
      </c>
      <c r="X40" s="73">
        <v>41662.960416666669</v>
      </c>
      <c r="Y40" s="73"/>
      <c r="Z40" s="70" t="s">
        <v>11633</v>
      </c>
      <c r="AA40" s="73"/>
      <c r="AB40" s="69"/>
    </row>
    <row r="41" spans="1:28" x14ac:dyDescent="0.25">
      <c r="A41" s="76" t="s">
        <v>10432</v>
      </c>
      <c r="B41" s="69">
        <v>93</v>
      </c>
      <c r="C41" s="69" t="s">
        <v>4458</v>
      </c>
      <c r="D41" s="69">
        <v>5030</v>
      </c>
      <c r="E41" s="69" t="s">
        <v>4597</v>
      </c>
      <c r="F41" s="74" t="s">
        <v>7871</v>
      </c>
      <c r="G41" s="237"/>
      <c r="H41" s="64" t="s">
        <v>7561</v>
      </c>
      <c r="I41" s="69" t="s">
        <v>8128</v>
      </c>
      <c r="J41" s="69" t="s">
        <v>9382</v>
      </c>
      <c r="K41" s="70">
        <v>41116</v>
      </c>
      <c r="L41" s="70">
        <v>41194</v>
      </c>
      <c r="M41" s="71">
        <f t="shared" si="0"/>
        <v>18</v>
      </c>
      <c r="N41" s="71">
        <f t="shared" si="1"/>
        <v>15.4</v>
      </c>
      <c r="O41" s="69" t="s">
        <v>7697</v>
      </c>
      <c r="P41" s="69" t="s">
        <v>7698</v>
      </c>
      <c r="Q41" s="70">
        <v>41113</v>
      </c>
      <c r="R41" s="69" t="s">
        <v>7680</v>
      </c>
      <c r="S41" s="69" t="s">
        <v>48</v>
      </c>
      <c r="T41" s="120">
        <v>17691</v>
      </c>
      <c r="U41" s="69" t="s">
        <v>7679</v>
      </c>
      <c r="V41" s="69" t="s">
        <v>8011</v>
      </c>
      <c r="W41" s="70">
        <v>41656</v>
      </c>
      <c r="X41" s="73">
        <v>41663.112500000003</v>
      </c>
      <c r="Y41" s="73"/>
      <c r="Z41" s="70" t="s">
        <v>11633</v>
      </c>
      <c r="AA41" s="73"/>
      <c r="AB41" s="69"/>
    </row>
    <row r="42" spans="1:28" x14ac:dyDescent="0.25">
      <c r="A42" s="76" t="s">
        <v>10432</v>
      </c>
      <c r="B42" s="69">
        <v>93</v>
      </c>
      <c r="C42" s="69" t="s">
        <v>4458</v>
      </c>
      <c r="D42" s="69">
        <v>5055</v>
      </c>
      <c r="E42" s="69" t="s">
        <v>7613</v>
      </c>
      <c r="F42" s="74" t="s">
        <v>7871</v>
      </c>
      <c r="G42" s="237"/>
      <c r="H42" s="64" t="s">
        <v>7561</v>
      </c>
      <c r="I42" s="69" t="s">
        <v>8124</v>
      </c>
      <c r="J42" s="69" t="s">
        <v>8124</v>
      </c>
      <c r="K42" s="70">
        <v>40833</v>
      </c>
      <c r="L42" s="70">
        <v>41271</v>
      </c>
      <c r="M42" s="71">
        <f t="shared" si="0"/>
        <v>23.8</v>
      </c>
      <c r="N42" s="71">
        <f t="shared" si="1"/>
        <v>9.1999999999999993</v>
      </c>
      <c r="O42" s="69" t="s">
        <v>7699</v>
      </c>
      <c r="P42" s="69" t="s">
        <v>7700</v>
      </c>
      <c r="Q42" s="70">
        <v>40766</v>
      </c>
      <c r="R42" s="69" t="s">
        <v>7681</v>
      </c>
      <c r="S42" s="69" t="s">
        <v>48</v>
      </c>
      <c r="T42" s="120">
        <v>30000</v>
      </c>
      <c r="U42" s="69" t="s">
        <v>2044</v>
      </c>
      <c r="V42" s="69" t="s">
        <v>8012</v>
      </c>
      <c r="W42" s="70">
        <v>41547</v>
      </c>
      <c r="X42" s="73">
        <v>41663.129861111112</v>
      </c>
      <c r="Y42" s="73" t="s">
        <v>11560</v>
      </c>
      <c r="Z42" s="73" t="s">
        <v>11561</v>
      </c>
      <c r="AA42" s="73"/>
      <c r="AB42" s="69"/>
    </row>
    <row r="43" spans="1:28" x14ac:dyDescent="0.25">
      <c r="A43" s="76" t="s">
        <v>10432</v>
      </c>
      <c r="B43" s="69">
        <v>14</v>
      </c>
      <c r="C43" s="69" t="s">
        <v>4457</v>
      </c>
      <c r="D43" s="69">
        <v>5002</v>
      </c>
      <c r="E43" s="69" t="s">
        <v>4590</v>
      </c>
      <c r="F43" s="69" t="s">
        <v>7870</v>
      </c>
      <c r="G43" s="69"/>
      <c r="H43" s="69" t="s">
        <v>7617</v>
      </c>
      <c r="I43" s="61" t="s">
        <v>8127</v>
      </c>
      <c r="J43" s="69" t="s">
        <v>7617</v>
      </c>
      <c r="K43" s="70">
        <v>41451</v>
      </c>
      <c r="L43" s="70">
        <v>41467</v>
      </c>
      <c r="M43" s="71">
        <f t="shared" si="0"/>
        <v>5.8</v>
      </c>
      <c r="N43" s="71">
        <f t="shared" si="1"/>
        <v>5.2666666666666666</v>
      </c>
      <c r="O43" s="69" t="s">
        <v>7701</v>
      </c>
      <c r="P43" s="69" t="s">
        <v>7702</v>
      </c>
      <c r="Q43" s="70">
        <v>41450</v>
      </c>
      <c r="R43" s="69" t="s">
        <v>7682</v>
      </c>
      <c r="S43" s="69" t="s">
        <v>48</v>
      </c>
      <c r="T43" s="120">
        <v>16667.169999999998</v>
      </c>
      <c r="U43" s="69" t="s">
        <v>69</v>
      </c>
      <c r="V43" s="69" t="s">
        <v>8011</v>
      </c>
      <c r="W43" s="70">
        <v>41625</v>
      </c>
      <c r="X43" s="73">
        <v>41663.159722222219</v>
      </c>
      <c r="Y43" s="73" t="s">
        <v>10892</v>
      </c>
      <c r="Z43" s="73" t="s">
        <v>10893</v>
      </c>
      <c r="AA43" s="73"/>
      <c r="AB43" s="69"/>
    </row>
    <row r="44" spans="1:28" x14ac:dyDescent="0.25">
      <c r="A44" s="76" t="s">
        <v>10432</v>
      </c>
      <c r="B44" s="69">
        <v>93</v>
      </c>
      <c r="C44" s="69" t="s">
        <v>4458</v>
      </c>
      <c r="D44" s="69">
        <v>5055</v>
      </c>
      <c r="E44" s="69" t="s">
        <v>7613</v>
      </c>
      <c r="F44" s="69" t="s">
        <v>4573</v>
      </c>
      <c r="G44" s="79" t="s">
        <v>4573</v>
      </c>
      <c r="H44" s="69" t="s">
        <v>7617</v>
      </c>
      <c r="I44" s="61" t="s">
        <v>8127</v>
      </c>
      <c r="J44" s="69" t="s">
        <v>7617</v>
      </c>
      <c r="K44" s="70">
        <v>41540</v>
      </c>
      <c r="L44" s="70">
        <v>41585</v>
      </c>
      <c r="M44" s="71">
        <f t="shared" si="0"/>
        <v>2.4</v>
      </c>
      <c r="N44" s="71">
        <f t="shared" si="1"/>
        <v>0.9</v>
      </c>
      <c r="O44" s="69" t="s">
        <v>7703</v>
      </c>
      <c r="P44" s="69" t="s">
        <v>7704</v>
      </c>
      <c r="Q44" s="70">
        <v>41516</v>
      </c>
      <c r="R44" s="69" t="s">
        <v>7684</v>
      </c>
      <c r="S44" s="69" t="s">
        <v>48</v>
      </c>
      <c r="T44" s="120">
        <v>2293.66</v>
      </c>
      <c r="U44" s="69" t="s">
        <v>7683</v>
      </c>
      <c r="V44" s="69" t="s">
        <v>8011</v>
      </c>
      <c r="W44" s="70">
        <v>41612</v>
      </c>
      <c r="X44" s="73">
        <v>41663.550694444442</v>
      </c>
      <c r="Y44" s="73" t="s">
        <v>10894</v>
      </c>
      <c r="Z44" s="73" t="s">
        <v>10895</v>
      </c>
      <c r="AA44" s="73"/>
      <c r="AB44" s="69"/>
    </row>
    <row r="45" spans="1:28" x14ac:dyDescent="0.25">
      <c r="A45" s="76" t="s">
        <v>10432</v>
      </c>
      <c r="B45" s="69">
        <v>93</v>
      </c>
      <c r="C45" s="69" t="s">
        <v>4458</v>
      </c>
      <c r="D45" s="69">
        <v>5055</v>
      </c>
      <c r="E45" s="69" t="s">
        <v>7613</v>
      </c>
      <c r="F45" s="64" t="s">
        <v>4582</v>
      </c>
      <c r="G45" s="276" t="s">
        <v>4582</v>
      </c>
      <c r="H45" s="64" t="s">
        <v>7561</v>
      </c>
      <c r="I45" s="69" t="s">
        <v>8124</v>
      </c>
      <c r="J45" s="69" t="s">
        <v>8124</v>
      </c>
      <c r="K45" s="70">
        <v>41137</v>
      </c>
      <c r="L45" s="70">
        <v>41179</v>
      </c>
      <c r="M45" s="71">
        <f t="shared" si="0"/>
        <v>16.100000000000001</v>
      </c>
      <c r="N45" s="71">
        <f t="shared" si="1"/>
        <v>14.7</v>
      </c>
      <c r="O45" s="69" t="s">
        <v>7710</v>
      </c>
      <c r="P45" s="69" t="s">
        <v>7711</v>
      </c>
      <c r="Q45" s="70">
        <v>41132</v>
      </c>
      <c r="R45" s="69" t="s">
        <v>7705</v>
      </c>
      <c r="S45" s="69" t="s">
        <v>48</v>
      </c>
      <c r="T45" s="120">
        <v>145126</v>
      </c>
      <c r="U45" s="69" t="s">
        <v>69</v>
      </c>
      <c r="V45" s="69" t="s">
        <v>8011</v>
      </c>
      <c r="W45" s="70">
        <v>41620</v>
      </c>
      <c r="X45" s="73">
        <v>41666.490972222222</v>
      </c>
      <c r="Y45" s="73" t="s">
        <v>11562</v>
      </c>
      <c r="Z45" s="73" t="s">
        <v>11563</v>
      </c>
      <c r="AA45" s="73"/>
      <c r="AB45" s="69"/>
    </row>
    <row r="46" spans="1:28" x14ac:dyDescent="0.25">
      <c r="A46" s="76" t="s">
        <v>10432</v>
      </c>
      <c r="B46" s="69">
        <v>82</v>
      </c>
      <c r="C46" s="69" t="s">
        <v>4458</v>
      </c>
      <c r="D46" s="69">
        <v>1122</v>
      </c>
      <c r="E46" s="69" t="s">
        <v>4592</v>
      </c>
      <c r="F46" s="69" t="s">
        <v>4573</v>
      </c>
      <c r="G46" s="280" t="s">
        <v>4573</v>
      </c>
      <c r="H46" s="64" t="s">
        <v>7561</v>
      </c>
      <c r="I46" s="69" t="s">
        <v>8124</v>
      </c>
      <c r="J46" s="69" t="s">
        <v>8134</v>
      </c>
      <c r="K46" s="70">
        <v>40658</v>
      </c>
      <c r="L46" s="70">
        <v>41026</v>
      </c>
      <c r="M46" s="71">
        <f t="shared" si="0"/>
        <v>32.299999999999997</v>
      </c>
      <c r="N46" s="71">
        <f t="shared" si="1"/>
        <v>20.033333333333335</v>
      </c>
      <c r="O46" s="69" t="s">
        <v>7713</v>
      </c>
      <c r="P46" s="69" t="s">
        <v>7712</v>
      </c>
      <c r="Q46" s="70">
        <v>40642</v>
      </c>
      <c r="R46" s="69" t="s">
        <v>7706</v>
      </c>
      <c r="S46" s="69" t="s">
        <v>48</v>
      </c>
      <c r="T46" s="120">
        <v>50000</v>
      </c>
      <c r="U46" s="69" t="s">
        <v>69</v>
      </c>
      <c r="V46" s="69" t="s">
        <v>8011</v>
      </c>
      <c r="W46" s="70">
        <v>41627</v>
      </c>
      <c r="X46" s="73">
        <v>41667.486805555556</v>
      </c>
      <c r="Y46" s="73" t="s">
        <v>11420</v>
      </c>
      <c r="Z46" s="73" t="s">
        <v>11421</v>
      </c>
      <c r="AA46" s="73"/>
      <c r="AB46" s="69"/>
    </row>
    <row r="47" spans="1:28" x14ac:dyDescent="0.25">
      <c r="A47" s="76" t="s">
        <v>10432</v>
      </c>
      <c r="B47" s="69">
        <v>1</v>
      </c>
      <c r="C47" s="69" t="s">
        <v>4458</v>
      </c>
      <c r="D47" s="69"/>
      <c r="E47" s="69" t="s">
        <v>8126</v>
      </c>
      <c r="F47" s="64" t="s">
        <v>4582</v>
      </c>
      <c r="G47" s="277" t="s">
        <v>4582</v>
      </c>
      <c r="H47" s="64" t="s">
        <v>7561</v>
      </c>
      <c r="I47" s="69" t="s">
        <v>8124</v>
      </c>
      <c r="J47" s="69" t="s">
        <v>8135</v>
      </c>
      <c r="K47" s="70">
        <v>40514</v>
      </c>
      <c r="L47" s="70">
        <v>40504</v>
      </c>
      <c r="M47" s="71">
        <f t="shared" si="0"/>
        <v>38</v>
      </c>
      <c r="N47" s="71">
        <f t="shared" si="1"/>
        <v>38.333333333333336</v>
      </c>
      <c r="O47" s="69" t="s">
        <v>7714</v>
      </c>
      <c r="P47" s="69" t="s">
        <v>7715</v>
      </c>
      <c r="Q47" s="70">
        <v>40504</v>
      </c>
      <c r="R47" s="69" t="s">
        <v>7707</v>
      </c>
      <c r="S47" s="69" t="s">
        <v>72</v>
      </c>
      <c r="T47" s="120">
        <v>300000</v>
      </c>
      <c r="U47" s="69" t="s">
        <v>9371</v>
      </c>
      <c r="V47" s="69" t="s">
        <v>8013</v>
      </c>
      <c r="W47" s="70">
        <v>41654</v>
      </c>
      <c r="X47" s="73">
        <v>41667.946527777778</v>
      </c>
      <c r="Y47" s="73" t="s">
        <v>11471</v>
      </c>
      <c r="Z47" s="73" t="s">
        <v>11472</v>
      </c>
      <c r="AA47" s="73"/>
      <c r="AB47" s="69"/>
    </row>
    <row r="48" spans="1:28" x14ac:dyDescent="0.25">
      <c r="A48" s="76" t="s">
        <v>10432</v>
      </c>
      <c r="B48" s="69">
        <v>14</v>
      </c>
      <c r="C48" s="69" t="s">
        <v>4457</v>
      </c>
      <c r="D48" s="69">
        <v>5002</v>
      </c>
      <c r="E48" s="69" t="s">
        <v>4590</v>
      </c>
      <c r="F48" s="69" t="s">
        <v>7870</v>
      </c>
      <c r="G48" s="69"/>
      <c r="H48" s="69" t="s">
        <v>7617</v>
      </c>
      <c r="I48" s="61" t="s">
        <v>8127</v>
      </c>
      <c r="J48" s="69" t="s">
        <v>7617</v>
      </c>
      <c r="K48" s="70">
        <v>41109</v>
      </c>
      <c r="L48" s="70">
        <v>41137</v>
      </c>
      <c r="M48" s="71">
        <f t="shared" si="0"/>
        <v>18.100000000000001</v>
      </c>
      <c r="N48" s="71">
        <f t="shared" si="1"/>
        <v>17.166666666666668</v>
      </c>
      <c r="O48" s="69" t="s">
        <v>7716</v>
      </c>
      <c r="P48" s="69" t="s">
        <v>7717</v>
      </c>
      <c r="Q48" s="70">
        <v>41041</v>
      </c>
      <c r="R48" s="69" t="s">
        <v>7708</v>
      </c>
      <c r="S48" s="69" t="s">
        <v>48</v>
      </c>
      <c r="T48" s="120">
        <v>8207.0400000000009</v>
      </c>
      <c r="U48" s="69" t="s">
        <v>99</v>
      </c>
      <c r="V48" s="69" t="s">
        <v>8011</v>
      </c>
      <c r="W48" s="70">
        <v>41652</v>
      </c>
      <c r="X48" s="73">
        <v>41668.020833333336</v>
      </c>
      <c r="Y48" s="73" t="s">
        <v>10896</v>
      </c>
      <c r="Z48" s="73" t="s">
        <v>10897</v>
      </c>
      <c r="AA48" s="73"/>
      <c r="AB48" s="69"/>
    </row>
    <row r="49" spans="1:28" x14ac:dyDescent="0.25">
      <c r="A49" s="76" t="s">
        <v>10432</v>
      </c>
      <c r="B49" s="69">
        <v>93</v>
      </c>
      <c r="C49" s="69" t="s">
        <v>4458</v>
      </c>
      <c r="D49" s="69">
        <v>7000</v>
      </c>
      <c r="E49" s="69" t="s">
        <v>4628</v>
      </c>
      <c r="F49" s="74" t="s">
        <v>7871</v>
      </c>
      <c r="G49" s="74"/>
      <c r="H49" s="69" t="s">
        <v>7615</v>
      </c>
      <c r="I49" s="69" t="s">
        <v>7615</v>
      </c>
      <c r="J49" s="69" t="s">
        <v>7615</v>
      </c>
      <c r="K49" s="70">
        <v>41618</v>
      </c>
      <c r="L49" s="70">
        <v>41618</v>
      </c>
      <c r="M49" s="71">
        <f t="shared" si="0"/>
        <v>0</v>
      </c>
      <c r="N49" s="71">
        <f t="shared" si="1"/>
        <v>0</v>
      </c>
      <c r="O49" s="69">
        <v>2309</v>
      </c>
      <c r="P49" s="69" t="s">
        <v>8136</v>
      </c>
      <c r="Q49" s="70">
        <v>40011</v>
      </c>
      <c r="R49" s="69" t="s">
        <v>7709</v>
      </c>
      <c r="S49" s="69" t="s">
        <v>48</v>
      </c>
      <c r="T49" s="120">
        <v>110501.04</v>
      </c>
      <c r="U49" s="69" t="s">
        <v>247</v>
      </c>
      <c r="V49" s="69" t="s">
        <v>8021</v>
      </c>
      <c r="W49" s="70">
        <v>41618</v>
      </c>
      <c r="X49" s="73">
        <v>41668.434027777781</v>
      </c>
      <c r="Y49" s="73" t="s">
        <v>10641</v>
      </c>
      <c r="Z49" s="73" t="s">
        <v>10751</v>
      </c>
      <c r="AA49" s="73"/>
      <c r="AB49" s="69"/>
    </row>
    <row r="50" spans="1:28" x14ac:dyDescent="0.25">
      <c r="A50" s="76" t="s">
        <v>10432</v>
      </c>
      <c r="B50" s="69">
        <v>82</v>
      </c>
      <c r="C50" s="69" t="s">
        <v>4458</v>
      </c>
      <c r="D50" s="69">
        <v>5043</v>
      </c>
      <c r="E50" s="69" t="s">
        <v>7616</v>
      </c>
      <c r="F50" s="69" t="s">
        <v>8751</v>
      </c>
      <c r="G50" s="64"/>
      <c r="H50" s="64" t="s">
        <v>7561</v>
      </c>
      <c r="I50" s="69" t="s">
        <v>8124</v>
      </c>
      <c r="J50" s="69" t="s">
        <v>8125</v>
      </c>
      <c r="K50" s="70">
        <v>41352</v>
      </c>
      <c r="L50" s="70">
        <v>41365</v>
      </c>
      <c r="M50" s="71">
        <f t="shared" si="0"/>
        <v>9.8666666666666671</v>
      </c>
      <c r="N50" s="71">
        <f t="shared" si="1"/>
        <v>9.4333333333333336</v>
      </c>
      <c r="O50" s="69">
        <v>286</v>
      </c>
      <c r="P50" s="69" t="s">
        <v>8137</v>
      </c>
      <c r="Q50" s="70">
        <v>41344</v>
      </c>
      <c r="R50" s="69" t="s">
        <v>7718</v>
      </c>
      <c r="S50" s="69" t="s">
        <v>48</v>
      </c>
      <c r="T50" s="120">
        <v>35141</v>
      </c>
      <c r="U50" s="69" t="s">
        <v>105</v>
      </c>
      <c r="V50" s="69" t="s">
        <v>8011</v>
      </c>
      <c r="W50" s="70">
        <v>41648</v>
      </c>
      <c r="X50" s="73">
        <v>41669.018055555556</v>
      </c>
      <c r="Y50" s="73" t="s">
        <v>11564</v>
      </c>
      <c r="Z50" s="73" t="s">
        <v>11565</v>
      </c>
      <c r="AA50" s="73"/>
      <c r="AB50" s="69"/>
    </row>
    <row r="51" spans="1:28" x14ac:dyDescent="0.25">
      <c r="A51" s="76" t="s">
        <v>10432</v>
      </c>
      <c r="B51" s="69">
        <v>82</v>
      </c>
      <c r="C51" s="69" t="s">
        <v>4458</v>
      </c>
      <c r="D51" s="69">
        <v>5101</v>
      </c>
      <c r="E51" s="62" t="s">
        <v>4606</v>
      </c>
      <c r="F51" s="64" t="s">
        <v>4582</v>
      </c>
      <c r="G51" s="276" t="s">
        <v>4582</v>
      </c>
      <c r="H51" s="64" t="s">
        <v>7561</v>
      </c>
      <c r="I51" s="69" t="s">
        <v>8130</v>
      </c>
      <c r="J51" s="69" t="s">
        <v>8130</v>
      </c>
      <c r="K51" s="70">
        <v>41008</v>
      </c>
      <c r="L51" s="70">
        <v>41659</v>
      </c>
      <c r="M51" s="71">
        <f t="shared" si="0"/>
        <v>19.866666666666667</v>
      </c>
      <c r="N51" s="71">
        <f t="shared" si="1"/>
        <v>-1.8333333333333333</v>
      </c>
      <c r="O51" s="69">
        <v>329</v>
      </c>
      <c r="P51" s="69" t="s">
        <v>8138</v>
      </c>
      <c r="Q51" s="70">
        <v>40883</v>
      </c>
      <c r="R51" s="69" t="s">
        <v>7719</v>
      </c>
      <c r="S51" s="69" t="s">
        <v>72</v>
      </c>
      <c r="T51" s="120">
        <v>29648.87</v>
      </c>
      <c r="U51" s="69" t="s">
        <v>9372</v>
      </c>
      <c r="V51" s="69" t="s">
        <v>8011</v>
      </c>
      <c r="W51" s="70">
        <v>41604</v>
      </c>
      <c r="X51" s="73">
        <v>41669.059027777781</v>
      </c>
      <c r="Y51" s="73" t="s">
        <v>11566</v>
      </c>
      <c r="Z51" s="73" t="s">
        <v>11567</v>
      </c>
      <c r="AA51" s="73"/>
      <c r="AB51" s="69"/>
    </row>
    <row r="52" spans="1:28" x14ac:dyDescent="0.25">
      <c r="A52" s="76" t="s">
        <v>10432</v>
      </c>
      <c r="B52" s="69">
        <v>82</v>
      </c>
      <c r="C52" s="69" t="s">
        <v>4458</v>
      </c>
      <c r="D52" s="69">
        <v>5043</v>
      </c>
      <c r="E52" s="69" t="s">
        <v>7616</v>
      </c>
      <c r="F52" s="74" t="s">
        <v>7869</v>
      </c>
      <c r="G52" s="237"/>
      <c r="H52" s="64" t="s">
        <v>7561</v>
      </c>
      <c r="I52" s="69" t="s">
        <v>8124</v>
      </c>
      <c r="J52" s="69" t="s">
        <v>8124</v>
      </c>
      <c r="K52" s="70">
        <v>41522</v>
      </c>
      <c r="L52" s="70">
        <v>41585</v>
      </c>
      <c r="M52" s="71">
        <f t="shared" si="0"/>
        <v>4.6333333333333337</v>
      </c>
      <c r="N52" s="71">
        <f t="shared" si="1"/>
        <v>2.5333333333333332</v>
      </c>
      <c r="O52" s="69">
        <v>286</v>
      </c>
      <c r="P52" s="69" t="s">
        <v>8139</v>
      </c>
      <c r="Q52" s="70">
        <v>41148</v>
      </c>
      <c r="R52" s="69" t="s">
        <v>7720</v>
      </c>
      <c r="S52" s="69" t="s">
        <v>48</v>
      </c>
      <c r="T52" s="120">
        <v>28887</v>
      </c>
      <c r="U52" s="69" t="s">
        <v>785</v>
      </c>
      <c r="V52" s="69" t="s">
        <v>8011</v>
      </c>
      <c r="W52" s="70">
        <v>41661</v>
      </c>
      <c r="X52" s="73">
        <v>41669.132638888892</v>
      </c>
      <c r="Y52" s="73" t="s">
        <v>11568</v>
      </c>
      <c r="Z52" s="73" t="s">
        <v>11569</v>
      </c>
      <c r="AA52" s="73"/>
      <c r="AB52" s="69"/>
    </row>
    <row r="53" spans="1:28" x14ac:dyDescent="0.25">
      <c r="A53" s="76" t="s">
        <v>10432</v>
      </c>
      <c r="B53" s="69">
        <v>82</v>
      </c>
      <c r="C53" s="69" t="s">
        <v>4458</v>
      </c>
      <c r="D53" s="69">
        <v>5012</v>
      </c>
      <c r="E53" s="69" t="s">
        <v>4593</v>
      </c>
      <c r="F53" s="69" t="s">
        <v>7869</v>
      </c>
      <c r="G53" s="69"/>
      <c r="H53" s="69" t="s">
        <v>7615</v>
      </c>
      <c r="I53" s="69" t="s">
        <v>7615</v>
      </c>
      <c r="J53" s="69" t="s">
        <v>7615</v>
      </c>
      <c r="K53" s="70">
        <v>41646</v>
      </c>
      <c r="L53" s="70">
        <v>41646</v>
      </c>
      <c r="M53" s="71">
        <f t="shared" si="0"/>
        <v>0</v>
      </c>
      <c r="N53" s="71">
        <f t="shared" si="1"/>
        <v>0</v>
      </c>
      <c r="O53" s="69" t="s">
        <v>8141</v>
      </c>
      <c r="P53" s="69" t="s">
        <v>8140</v>
      </c>
      <c r="Q53" s="70">
        <v>41170</v>
      </c>
      <c r="R53" s="69" t="s">
        <v>7721</v>
      </c>
      <c r="S53" s="69" t="s">
        <v>48</v>
      </c>
      <c r="T53" s="120">
        <v>47293</v>
      </c>
      <c r="U53" s="69" t="s">
        <v>7611</v>
      </c>
      <c r="V53" s="69" t="s">
        <v>8011</v>
      </c>
      <c r="W53" s="70">
        <v>41646</v>
      </c>
      <c r="X53" s="70">
        <v>41669.176388888889</v>
      </c>
      <c r="Y53" s="73" t="s">
        <v>10643</v>
      </c>
      <c r="Z53" s="73" t="s">
        <v>10752</v>
      </c>
      <c r="AA53" s="70"/>
      <c r="AB53" s="69"/>
    </row>
    <row r="54" spans="1:28" x14ac:dyDescent="0.25">
      <c r="A54" s="76" t="s">
        <v>10432</v>
      </c>
      <c r="B54" s="69">
        <v>93</v>
      </c>
      <c r="C54" s="69" t="s">
        <v>4458</v>
      </c>
      <c r="D54" s="69">
        <v>5055</v>
      </c>
      <c r="E54" s="69" t="s">
        <v>7613</v>
      </c>
      <c r="F54" s="64" t="s">
        <v>4582</v>
      </c>
      <c r="G54" s="276" t="s">
        <v>4582</v>
      </c>
      <c r="H54" s="69" t="s">
        <v>7615</v>
      </c>
      <c r="I54" s="69" t="s">
        <v>7615</v>
      </c>
      <c r="J54" s="69" t="s">
        <v>7615</v>
      </c>
      <c r="K54" s="70">
        <v>41635</v>
      </c>
      <c r="L54" s="70">
        <v>41635</v>
      </c>
      <c r="M54" s="71">
        <f t="shared" si="0"/>
        <v>0</v>
      </c>
      <c r="N54" s="71">
        <f t="shared" si="1"/>
        <v>0</v>
      </c>
      <c r="O54" s="69" t="s">
        <v>8143</v>
      </c>
      <c r="P54" s="69" t="s">
        <v>8142</v>
      </c>
      <c r="Q54" s="70">
        <v>41586</v>
      </c>
      <c r="R54" s="69" t="s">
        <v>7722</v>
      </c>
      <c r="S54" s="69" t="s">
        <v>48</v>
      </c>
      <c r="T54" s="120">
        <v>2000</v>
      </c>
      <c r="U54" s="69" t="s">
        <v>116</v>
      </c>
      <c r="V54" s="69" t="s">
        <v>8010</v>
      </c>
      <c r="W54" s="70">
        <v>41635</v>
      </c>
      <c r="X54" s="73">
        <v>41669.184027777781</v>
      </c>
      <c r="Y54" s="73" t="s">
        <v>10644</v>
      </c>
      <c r="Z54" s="62" t="s">
        <v>10754</v>
      </c>
      <c r="AA54" s="73"/>
      <c r="AB54" s="69"/>
    </row>
    <row r="55" spans="1:28" x14ac:dyDescent="0.25">
      <c r="A55" s="76" t="s">
        <v>10432</v>
      </c>
      <c r="B55" s="69">
        <v>14</v>
      </c>
      <c r="C55" s="69" t="s">
        <v>4457</v>
      </c>
      <c r="D55" s="69">
        <v>5002</v>
      </c>
      <c r="E55" s="69" t="s">
        <v>4590</v>
      </c>
      <c r="F55" s="69" t="s">
        <v>4902</v>
      </c>
      <c r="G55" s="64"/>
      <c r="H55" s="64" t="s">
        <v>7561</v>
      </c>
      <c r="I55" s="69" t="s">
        <v>8124</v>
      </c>
      <c r="J55" s="69" t="s">
        <v>8240</v>
      </c>
      <c r="K55" s="70">
        <v>41489</v>
      </c>
      <c r="L55" s="70">
        <v>41522</v>
      </c>
      <c r="M55" s="71">
        <f t="shared" si="0"/>
        <v>4.5999999999999996</v>
      </c>
      <c r="N55" s="71">
        <f t="shared" si="1"/>
        <v>3.5</v>
      </c>
      <c r="O55" s="69" t="s">
        <v>8145</v>
      </c>
      <c r="P55" s="69" t="s">
        <v>8144</v>
      </c>
      <c r="Q55" s="70">
        <v>41488</v>
      </c>
      <c r="R55" s="69" t="s">
        <v>7724</v>
      </c>
      <c r="S55" s="69" t="s">
        <v>48</v>
      </c>
      <c r="T55" s="120">
        <v>18000</v>
      </c>
      <c r="U55" s="69" t="s">
        <v>7723</v>
      </c>
      <c r="V55" s="69" t="s">
        <v>8525</v>
      </c>
      <c r="W55" s="70">
        <v>41627</v>
      </c>
      <c r="X55" s="73">
        <v>41669.550000000003</v>
      </c>
      <c r="Y55" s="73" t="s">
        <v>11570</v>
      </c>
      <c r="Z55" s="73" t="s">
        <v>11571</v>
      </c>
      <c r="AA55" s="73"/>
      <c r="AB55" s="69"/>
    </row>
    <row r="56" spans="1:28" x14ac:dyDescent="0.25">
      <c r="A56" s="76" t="s">
        <v>10432</v>
      </c>
      <c r="B56" s="69">
        <v>14</v>
      </c>
      <c r="C56" s="69" t="s">
        <v>4457</v>
      </c>
      <c r="D56" s="69">
        <v>5002</v>
      </c>
      <c r="E56" s="69" t="s">
        <v>4590</v>
      </c>
      <c r="F56" s="69" t="s">
        <v>7870</v>
      </c>
      <c r="G56" s="69"/>
      <c r="H56" s="69" t="s">
        <v>7617</v>
      </c>
      <c r="I56" s="61" t="s">
        <v>8127</v>
      </c>
      <c r="J56" s="69" t="s">
        <v>7617</v>
      </c>
      <c r="K56" s="70">
        <v>41366</v>
      </c>
      <c r="L56" s="70">
        <v>41390</v>
      </c>
      <c r="M56" s="71">
        <f t="shared" si="0"/>
        <v>10</v>
      </c>
      <c r="N56" s="71">
        <f t="shared" si="1"/>
        <v>9.1999999999999993</v>
      </c>
      <c r="O56" s="69" t="s">
        <v>7725</v>
      </c>
      <c r="P56" s="69" t="s">
        <v>7726</v>
      </c>
      <c r="Q56" s="70">
        <v>41366</v>
      </c>
      <c r="R56" s="69" t="s">
        <v>7727</v>
      </c>
      <c r="S56" s="69" t="s">
        <v>48</v>
      </c>
      <c r="T56" s="120">
        <v>4082.69</v>
      </c>
      <c r="U56" s="69" t="s">
        <v>1184</v>
      </c>
      <c r="V56" s="69" t="s">
        <v>8011</v>
      </c>
      <c r="W56" s="70">
        <v>41666</v>
      </c>
      <c r="X56" s="73">
        <v>41669.695833333331</v>
      </c>
      <c r="Y56" s="73" t="s">
        <v>10898</v>
      </c>
      <c r="Z56" s="73" t="s">
        <v>10899</v>
      </c>
      <c r="AA56" s="73"/>
      <c r="AB56" s="69"/>
    </row>
    <row r="57" spans="1:28" x14ac:dyDescent="0.25">
      <c r="A57" s="76" t="s">
        <v>10432</v>
      </c>
      <c r="B57" s="69">
        <v>93</v>
      </c>
      <c r="C57" s="69" t="s">
        <v>4458</v>
      </c>
      <c r="D57" s="69">
        <v>7001</v>
      </c>
      <c r="E57" s="85" t="s">
        <v>4605</v>
      </c>
      <c r="F57" s="69" t="s">
        <v>7869</v>
      </c>
      <c r="G57" s="69"/>
      <c r="H57" s="69" t="s">
        <v>7615</v>
      </c>
      <c r="I57" s="69" t="s">
        <v>7615</v>
      </c>
      <c r="J57" s="69" t="s">
        <v>7615</v>
      </c>
      <c r="K57" s="70">
        <v>41603</v>
      </c>
      <c r="L57" s="70">
        <v>41603</v>
      </c>
      <c r="M57" s="71">
        <f t="shared" si="0"/>
        <v>0</v>
      </c>
      <c r="N57" s="71">
        <f t="shared" si="1"/>
        <v>0</v>
      </c>
      <c r="O57" s="69" t="s">
        <v>1124</v>
      </c>
      <c r="P57" s="69" t="s">
        <v>8146</v>
      </c>
      <c r="Q57" s="70">
        <v>41487</v>
      </c>
      <c r="R57" s="69" t="s">
        <v>7728</v>
      </c>
      <c r="S57" s="69" t="s">
        <v>48</v>
      </c>
      <c r="T57" s="120">
        <v>417226.2</v>
      </c>
      <c r="U57" s="69" t="s">
        <v>2655</v>
      </c>
      <c r="V57" s="69" t="s">
        <v>8011</v>
      </c>
      <c r="W57" s="70">
        <v>41603</v>
      </c>
      <c r="X57" s="70">
        <v>41669.706944444442</v>
      </c>
      <c r="Y57" s="70" t="s">
        <v>10645</v>
      </c>
      <c r="Z57" s="345" t="s">
        <v>10753</v>
      </c>
      <c r="AA57" s="70"/>
      <c r="AB57" s="69"/>
    </row>
    <row r="58" spans="1:28" x14ac:dyDescent="0.25">
      <c r="A58" s="76" t="s">
        <v>10432</v>
      </c>
      <c r="B58" s="69">
        <v>14</v>
      </c>
      <c r="C58" s="69" t="s">
        <v>4457</v>
      </c>
      <c r="D58" s="69">
        <v>5002</v>
      </c>
      <c r="E58" s="69" t="s">
        <v>4590</v>
      </c>
      <c r="F58" s="69" t="s">
        <v>7870</v>
      </c>
      <c r="G58" s="69"/>
      <c r="H58" s="69" t="s">
        <v>7617</v>
      </c>
      <c r="I58" s="61" t="s">
        <v>8127</v>
      </c>
      <c r="J58" s="69" t="s">
        <v>7617</v>
      </c>
      <c r="K58" s="70">
        <v>41162</v>
      </c>
      <c r="L58" s="70">
        <v>41246</v>
      </c>
      <c r="M58" s="71">
        <f t="shared" si="0"/>
        <v>16.600000000000001</v>
      </c>
      <c r="N58" s="71">
        <f t="shared" si="1"/>
        <v>13.8</v>
      </c>
      <c r="O58" s="69" t="s">
        <v>8148</v>
      </c>
      <c r="P58" s="69" t="s">
        <v>8147</v>
      </c>
      <c r="Q58" s="70">
        <v>41159</v>
      </c>
      <c r="R58" s="69" t="s">
        <v>7729</v>
      </c>
      <c r="S58" s="69" t="s">
        <v>48</v>
      </c>
      <c r="T58" s="120">
        <v>14697.8</v>
      </c>
      <c r="U58" s="69" t="s">
        <v>809</v>
      </c>
      <c r="V58" s="69" t="s">
        <v>8011</v>
      </c>
      <c r="W58" s="70">
        <v>41660</v>
      </c>
      <c r="X58" s="73">
        <v>41670.504861111112</v>
      </c>
      <c r="Y58" s="73" t="s">
        <v>10900</v>
      </c>
      <c r="Z58" s="73" t="s">
        <v>10901</v>
      </c>
      <c r="AA58" s="73"/>
      <c r="AB58" s="69"/>
    </row>
    <row r="59" spans="1:28" x14ac:dyDescent="0.25">
      <c r="A59" s="76" t="s">
        <v>10432</v>
      </c>
      <c r="B59" s="69">
        <v>93</v>
      </c>
      <c r="C59" s="69" t="s">
        <v>4458</v>
      </c>
      <c r="D59" s="69">
        <v>7000</v>
      </c>
      <c r="E59" s="69" t="s">
        <v>4592</v>
      </c>
      <c r="F59" s="69" t="s">
        <v>7869</v>
      </c>
      <c r="G59" s="69"/>
      <c r="H59" s="69" t="s">
        <v>7617</v>
      </c>
      <c r="I59" s="61" t="s">
        <v>8127</v>
      </c>
      <c r="J59" s="69" t="s">
        <v>7617</v>
      </c>
      <c r="K59" s="70">
        <v>41262</v>
      </c>
      <c r="L59" s="70">
        <v>41339</v>
      </c>
      <c r="M59" s="71">
        <f t="shared" si="0"/>
        <v>13.233333333333333</v>
      </c>
      <c r="N59" s="71">
        <f t="shared" si="1"/>
        <v>10.666666666666666</v>
      </c>
      <c r="O59" s="69" t="s">
        <v>8150</v>
      </c>
      <c r="P59" s="69" t="s">
        <v>8149</v>
      </c>
      <c r="Q59" s="70">
        <v>40641</v>
      </c>
      <c r="R59" s="69" t="s">
        <v>7730</v>
      </c>
      <c r="S59" s="69" t="s">
        <v>48</v>
      </c>
      <c r="T59" s="120">
        <v>25650</v>
      </c>
      <c r="U59" s="69" t="s">
        <v>227</v>
      </c>
      <c r="V59" s="69" t="s">
        <v>8016</v>
      </c>
      <c r="W59" s="70">
        <v>41659</v>
      </c>
      <c r="X59" s="73">
        <v>41670.786805555559</v>
      </c>
      <c r="Y59" s="73" t="s">
        <v>10902</v>
      </c>
      <c r="Z59" s="73" t="s">
        <v>10903</v>
      </c>
      <c r="AA59" s="73"/>
      <c r="AB59" s="69"/>
    </row>
    <row r="60" spans="1:28" x14ac:dyDescent="0.25">
      <c r="A60" s="76" t="s">
        <v>10432</v>
      </c>
      <c r="B60" s="69">
        <v>93</v>
      </c>
      <c r="C60" s="69" t="s">
        <v>4458</v>
      </c>
      <c r="D60" s="69" t="s">
        <v>10314</v>
      </c>
      <c r="E60" s="64" t="s">
        <v>10334</v>
      </c>
      <c r="F60" s="69" t="s">
        <v>7732</v>
      </c>
      <c r="G60" s="276" t="s">
        <v>4573</v>
      </c>
      <c r="H60" s="64" t="s">
        <v>7561</v>
      </c>
      <c r="I60" s="69" t="s">
        <v>8130</v>
      </c>
      <c r="J60" s="69" t="s">
        <v>8130</v>
      </c>
      <c r="K60" s="70">
        <v>40941</v>
      </c>
      <c r="L60" s="70">
        <v>41234</v>
      </c>
      <c r="M60" s="71">
        <f t="shared" si="0"/>
        <v>23.766666666666666</v>
      </c>
      <c r="N60" s="71">
        <f t="shared" si="1"/>
        <v>14</v>
      </c>
      <c r="O60" s="69" t="s">
        <v>8151</v>
      </c>
      <c r="P60" s="69" t="s">
        <v>8152</v>
      </c>
      <c r="Q60" s="70">
        <v>40780</v>
      </c>
      <c r="R60" s="69" t="s">
        <v>7731</v>
      </c>
      <c r="S60" s="69" t="s">
        <v>48</v>
      </c>
      <c r="T60" s="120">
        <v>20000</v>
      </c>
      <c r="U60" s="69" t="s">
        <v>69</v>
      </c>
      <c r="V60" s="69" t="s">
        <v>8011</v>
      </c>
      <c r="W60" s="70">
        <v>41654</v>
      </c>
      <c r="X60" s="73">
        <v>41670.836111111108</v>
      </c>
      <c r="Y60" s="73" t="s">
        <v>11572</v>
      </c>
      <c r="Z60" s="73" t="s">
        <v>11573</v>
      </c>
      <c r="AA60" s="73"/>
      <c r="AB60" s="69"/>
    </row>
    <row r="61" spans="1:28" s="99" customFormat="1" x14ac:dyDescent="0.25">
      <c r="A61" s="76" t="s">
        <v>10432</v>
      </c>
      <c r="B61" s="74">
        <v>77</v>
      </c>
      <c r="C61" s="74" t="s">
        <v>4458</v>
      </c>
      <c r="D61" s="69">
        <v>8092</v>
      </c>
      <c r="E61" s="74" t="s">
        <v>9379</v>
      </c>
      <c r="F61" s="69" t="s">
        <v>7732</v>
      </c>
      <c r="G61" s="276" t="s">
        <v>4582</v>
      </c>
      <c r="H61" s="237" t="s">
        <v>7561</v>
      </c>
      <c r="I61" s="74" t="s">
        <v>8124</v>
      </c>
      <c r="J61" s="74" t="s">
        <v>8129</v>
      </c>
      <c r="K61" s="80">
        <v>41359</v>
      </c>
      <c r="L61" s="80">
        <v>41375</v>
      </c>
      <c r="M61" s="134">
        <f t="shared" si="0"/>
        <v>9.1999999999999993</v>
      </c>
      <c r="N61" s="134">
        <f t="shared" si="1"/>
        <v>8.6666666666666661</v>
      </c>
      <c r="O61" s="74">
        <v>8429</v>
      </c>
      <c r="P61" s="74" t="s">
        <v>9306</v>
      </c>
      <c r="Q61" s="80">
        <v>41284</v>
      </c>
      <c r="R61" s="74" t="s">
        <v>9303</v>
      </c>
      <c r="S61" s="74" t="s">
        <v>48</v>
      </c>
      <c r="T61" s="136">
        <v>75358.710000000006</v>
      </c>
      <c r="U61" s="74" t="s">
        <v>8322</v>
      </c>
      <c r="V61" s="74" t="s">
        <v>8011</v>
      </c>
      <c r="W61" s="80">
        <v>41635</v>
      </c>
      <c r="X61" s="193">
        <v>41670</v>
      </c>
      <c r="Y61" s="193" t="s">
        <v>11574</v>
      </c>
      <c r="Z61" s="193" t="s">
        <v>11575</v>
      </c>
      <c r="AA61" s="193"/>
      <c r="AB61" s="74"/>
    </row>
    <row r="62" spans="1:28" x14ac:dyDescent="0.25">
      <c r="A62" s="78" t="s">
        <v>10433</v>
      </c>
      <c r="B62" s="69">
        <v>93</v>
      </c>
      <c r="C62" s="69" t="s">
        <v>4458</v>
      </c>
      <c r="D62" s="69">
        <v>5055</v>
      </c>
      <c r="E62" s="69" t="s">
        <v>7613</v>
      </c>
      <c r="F62" s="69" t="s">
        <v>4573</v>
      </c>
      <c r="G62" s="280" t="s">
        <v>4573</v>
      </c>
      <c r="H62" s="64" t="s">
        <v>7561</v>
      </c>
      <c r="I62" s="62" t="s">
        <v>8130</v>
      </c>
      <c r="J62" s="69" t="s">
        <v>8130</v>
      </c>
      <c r="K62" s="70">
        <v>41296</v>
      </c>
      <c r="L62" s="70">
        <v>41528</v>
      </c>
      <c r="M62" s="71">
        <f t="shared" si="0"/>
        <v>11.9</v>
      </c>
      <c r="N62" s="71">
        <f t="shared" si="1"/>
        <v>4.166666666666667</v>
      </c>
      <c r="O62" s="69" t="s">
        <v>8153</v>
      </c>
      <c r="P62" s="69" t="s">
        <v>8154</v>
      </c>
      <c r="Q62" s="70">
        <v>41291</v>
      </c>
      <c r="R62" s="69" t="s">
        <v>7762</v>
      </c>
      <c r="S62" s="69" t="s">
        <v>48</v>
      </c>
      <c r="T62" s="120">
        <v>3000</v>
      </c>
      <c r="U62" s="69" t="s">
        <v>2655</v>
      </c>
      <c r="V62" s="69" t="s">
        <v>8011</v>
      </c>
      <c r="W62" s="70">
        <v>41653</v>
      </c>
      <c r="X62" s="73">
        <v>41669.636111111111</v>
      </c>
      <c r="Y62" s="73" t="s">
        <v>11576</v>
      </c>
      <c r="Z62" s="73" t="s">
        <v>11577</v>
      </c>
      <c r="AA62" s="73"/>
      <c r="AB62" s="69"/>
    </row>
    <row r="63" spans="1:28" x14ac:dyDescent="0.25">
      <c r="A63" s="78" t="s">
        <v>10433</v>
      </c>
      <c r="B63" s="69">
        <v>82</v>
      </c>
      <c r="C63" s="69" t="s">
        <v>4458</v>
      </c>
      <c r="D63" s="69">
        <v>5101</v>
      </c>
      <c r="E63" s="62" t="s">
        <v>4606</v>
      </c>
      <c r="F63" s="69" t="s">
        <v>7869</v>
      </c>
      <c r="G63" s="64"/>
      <c r="H63" s="64" t="s">
        <v>7561</v>
      </c>
      <c r="I63" s="69" t="s">
        <v>8130</v>
      </c>
      <c r="J63" s="69" t="s">
        <v>8130</v>
      </c>
      <c r="K63" s="70">
        <v>41450</v>
      </c>
      <c r="L63" s="70">
        <v>41648</v>
      </c>
      <c r="M63" s="71">
        <f t="shared" si="0"/>
        <v>6.8</v>
      </c>
      <c r="N63" s="71">
        <f t="shared" si="1"/>
        <v>0.2</v>
      </c>
      <c r="O63" s="69" t="s">
        <v>7733</v>
      </c>
      <c r="P63" s="69" t="s">
        <v>7734</v>
      </c>
      <c r="Q63" s="70">
        <v>41404</v>
      </c>
      <c r="R63" s="69" t="s">
        <v>7735</v>
      </c>
      <c r="S63" s="69" t="s">
        <v>48</v>
      </c>
      <c r="T63" s="120">
        <v>26841.759999999998</v>
      </c>
      <c r="U63" s="69" t="s">
        <v>757</v>
      </c>
      <c r="V63" s="69" t="s">
        <v>8011</v>
      </c>
      <c r="W63" s="70">
        <v>41654</v>
      </c>
      <c r="X63" s="73">
        <v>41671.132638888892</v>
      </c>
      <c r="Y63" s="73" t="s">
        <v>11578</v>
      </c>
      <c r="Z63" s="73" t="s">
        <v>11579</v>
      </c>
      <c r="AA63" s="73"/>
      <c r="AB63" s="69"/>
    </row>
    <row r="64" spans="1:28" x14ac:dyDescent="0.25">
      <c r="A64" s="78" t="s">
        <v>10433</v>
      </c>
      <c r="B64" s="69">
        <v>93</v>
      </c>
      <c r="C64" s="69" t="s">
        <v>4458</v>
      </c>
      <c r="D64" s="69">
        <v>5030</v>
      </c>
      <c r="E64" s="69" t="s">
        <v>4597</v>
      </c>
      <c r="F64" s="74" t="s">
        <v>7871</v>
      </c>
      <c r="G64" s="237"/>
      <c r="H64" s="64" t="s">
        <v>7561</v>
      </c>
      <c r="I64" s="69" t="s">
        <v>8124</v>
      </c>
      <c r="J64" s="69" t="s">
        <v>9382</v>
      </c>
      <c r="K64" s="70">
        <v>41575</v>
      </c>
      <c r="L64" s="70">
        <v>41605</v>
      </c>
      <c r="M64" s="71">
        <f t="shared" si="0"/>
        <v>2.7</v>
      </c>
      <c r="N64" s="71">
        <f t="shared" si="1"/>
        <v>1.7</v>
      </c>
      <c r="O64" s="69" t="s">
        <v>7736</v>
      </c>
      <c r="P64" s="69" t="s">
        <v>7737</v>
      </c>
      <c r="Q64" s="70">
        <v>41502</v>
      </c>
      <c r="R64" s="69" t="s">
        <v>7738</v>
      </c>
      <c r="S64" s="69" t="s">
        <v>48</v>
      </c>
      <c r="T64" s="120">
        <v>35360</v>
      </c>
      <c r="U64" s="69" t="s">
        <v>1023</v>
      </c>
      <c r="V64" s="69" t="s">
        <v>8011</v>
      </c>
      <c r="W64" s="70">
        <v>41656</v>
      </c>
      <c r="X64" s="73">
        <v>41671.20416666667</v>
      </c>
      <c r="Y64" s="73" t="s">
        <v>11580</v>
      </c>
      <c r="Z64" s="73" t="s">
        <v>11581</v>
      </c>
      <c r="AA64" s="73"/>
      <c r="AB64" s="69"/>
    </row>
    <row r="65" spans="1:28" x14ac:dyDescent="0.25">
      <c r="A65" s="78" t="s">
        <v>10433</v>
      </c>
      <c r="B65" s="69">
        <v>93</v>
      </c>
      <c r="C65" s="69" t="s">
        <v>4458</v>
      </c>
      <c r="D65" s="69">
        <v>5055</v>
      </c>
      <c r="E65" s="64" t="s">
        <v>4604</v>
      </c>
      <c r="F65" s="69" t="s">
        <v>7732</v>
      </c>
      <c r="G65" s="276" t="s">
        <v>4582</v>
      </c>
      <c r="H65" s="64" t="s">
        <v>7561</v>
      </c>
      <c r="I65" s="69" t="s">
        <v>8124</v>
      </c>
      <c r="J65" s="69" t="s">
        <v>8124</v>
      </c>
      <c r="K65" s="70">
        <v>41201</v>
      </c>
      <c r="L65" s="70">
        <v>41338</v>
      </c>
      <c r="M65" s="71">
        <f t="shared" si="0"/>
        <v>15.366666666666667</v>
      </c>
      <c r="N65" s="71">
        <f t="shared" si="1"/>
        <v>10.8</v>
      </c>
      <c r="O65" s="69" t="s">
        <v>7739</v>
      </c>
      <c r="P65" s="69" t="s">
        <v>7740</v>
      </c>
      <c r="Q65" s="70">
        <v>41121</v>
      </c>
      <c r="R65" s="69" t="s">
        <v>7741</v>
      </c>
      <c r="S65" s="69" t="s">
        <v>48</v>
      </c>
      <c r="T65" s="120">
        <v>90625</v>
      </c>
      <c r="U65" s="69" t="s">
        <v>2655</v>
      </c>
      <c r="V65" s="69" t="s">
        <v>8011</v>
      </c>
      <c r="W65" s="70">
        <v>41662</v>
      </c>
      <c r="X65" s="73">
        <v>41671.459722222222</v>
      </c>
      <c r="Y65" s="73" t="s">
        <v>11582</v>
      </c>
      <c r="Z65" s="73" t="s">
        <v>11583</v>
      </c>
      <c r="AA65" s="73"/>
      <c r="AB65" s="69"/>
    </row>
    <row r="66" spans="1:28" x14ac:dyDescent="0.25">
      <c r="A66" s="78" t="s">
        <v>10433</v>
      </c>
      <c r="B66" s="69">
        <v>82</v>
      </c>
      <c r="C66" s="69" t="s">
        <v>4458</v>
      </c>
      <c r="D66" s="69">
        <v>8030</v>
      </c>
      <c r="E66" s="69" t="s">
        <v>7761</v>
      </c>
      <c r="F66" s="69" t="s">
        <v>7869</v>
      </c>
      <c r="G66" s="69"/>
      <c r="H66" s="69" t="s">
        <v>7617</v>
      </c>
      <c r="I66" s="61" t="s">
        <v>8127</v>
      </c>
      <c r="J66" s="69" t="s">
        <v>7617</v>
      </c>
      <c r="K66" s="70">
        <v>40870</v>
      </c>
      <c r="L66" s="70">
        <v>41302</v>
      </c>
      <c r="M66" s="71">
        <f t="shared" ref="M66:M129" si="2">(W66-K66)/30</f>
        <v>25.166666666666668</v>
      </c>
      <c r="N66" s="71">
        <f t="shared" ref="N66:N129" si="3">(W66-L66)/30</f>
        <v>10.766666666666667</v>
      </c>
      <c r="O66" s="69" t="s">
        <v>7742</v>
      </c>
      <c r="P66" s="69" t="s">
        <v>7743</v>
      </c>
      <c r="Q66" s="70">
        <v>40698</v>
      </c>
      <c r="R66" s="69" t="s">
        <v>7744</v>
      </c>
      <c r="S66" s="69" t="s">
        <v>48</v>
      </c>
      <c r="T66" s="120">
        <v>63131.4</v>
      </c>
      <c r="U66" s="69" t="s">
        <v>4555</v>
      </c>
      <c r="V66" s="69" t="s">
        <v>8010</v>
      </c>
      <c r="W66" s="70">
        <v>41625</v>
      </c>
      <c r="X66" s="73">
        <v>41674.01458333333</v>
      </c>
      <c r="Y66" s="73" t="s">
        <v>10904</v>
      </c>
      <c r="Z66" s="73" t="s">
        <v>10905</v>
      </c>
      <c r="AA66" s="73"/>
      <c r="AB66" s="69"/>
    </row>
    <row r="67" spans="1:28" x14ac:dyDescent="0.25">
      <c r="A67" s="78" t="s">
        <v>10433</v>
      </c>
      <c r="B67" s="69">
        <v>14</v>
      </c>
      <c r="C67" s="69" t="s">
        <v>4457</v>
      </c>
      <c r="D67" s="69">
        <v>5002</v>
      </c>
      <c r="E67" s="69" t="s">
        <v>4590</v>
      </c>
      <c r="F67" s="69" t="s">
        <v>7870</v>
      </c>
      <c r="G67" s="69"/>
      <c r="H67" s="69" t="s">
        <v>7617</v>
      </c>
      <c r="I67" s="61" t="s">
        <v>8127</v>
      </c>
      <c r="J67" s="69" t="s">
        <v>7617</v>
      </c>
      <c r="K67" s="70">
        <v>41582</v>
      </c>
      <c r="L67" s="70">
        <v>41599</v>
      </c>
      <c r="M67" s="71">
        <f t="shared" si="2"/>
        <v>2.2333333333333334</v>
      </c>
      <c r="N67" s="71">
        <f t="shared" si="3"/>
        <v>1.6666666666666667</v>
      </c>
      <c r="O67" s="69" t="s">
        <v>7745</v>
      </c>
      <c r="P67" s="69" t="s">
        <v>7746</v>
      </c>
      <c r="Q67" s="70">
        <v>41580</v>
      </c>
      <c r="R67" s="69" t="s">
        <v>7747</v>
      </c>
      <c r="S67" s="69" t="s">
        <v>48</v>
      </c>
      <c r="T67" s="120">
        <v>10109</v>
      </c>
      <c r="U67" s="69" t="s">
        <v>585</v>
      </c>
      <c r="V67" s="69" t="s">
        <v>8011</v>
      </c>
      <c r="W67" s="70">
        <v>41649</v>
      </c>
      <c r="X67" s="73">
        <v>41674.351388888892</v>
      </c>
      <c r="Y67" s="73" t="s">
        <v>10906</v>
      </c>
      <c r="Z67" s="73" t="s">
        <v>10907</v>
      </c>
      <c r="AA67" s="73"/>
      <c r="AB67" s="69"/>
    </row>
    <row r="68" spans="1:28" x14ac:dyDescent="0.25">
      <c r="A68" s="78" t="s">
        <v>10433</v>
      </c>
      <c r="B68" s="69">
        <v>93</v>
      </c>
      <c r="C68" s="69" t="s">
        <v>4458</v>
      </c>
      <c r="D68" s="69">
        <v>5030</v>
      </c>
      <c r="E68" s="69" t="s">
        <v>4597</v>
      </c>
      <c r="F68" s="74" t="s">
        <v>7871</v>
      </c>
      <c r="G68" s="237"/>
      <c r="H68" s="64" t="s">
        <v>7561</v>
      </c>
      <c r="I68" s="69" t="s">
        <v>8128</v>
      </c>
      <c r="J68" s="69" t="s">
        <v>9382</v>
      </c>
      <c r="K68" s="70">
        <v>41474</v>
      </c>
      <c r="L68" s="70">
        <v>41529</v>
      </c>
      <c r="M68" s="71">
        <f t="shared" si="2"/>
        <v>6.2666666666666666</v>
      </c>
      <c r="N68" s="71">
        <f t="shared" si="3"/>
        <v>4.4333333333333336</v>
      </c>
      <c r="O68" s="69" t="s">
        <v>7748</v>
      </c>
      <c r="P68" s="69" t="s">
        <v>7749</v>
      </c>
      <c r="Q68" s="70">
        <v>41467</v>
      </c>
      <c r="R68" s="69" t="s">
        <v>7750</v>
      </c>
      <c r="S68" s="69" t="s">
        <v>48</v>
      </c>
      <c r="T68" s="120">
        <v>34586</v>
      </c>
      <c r="U68" s="69" t="s">
        <v>193</v>
      </c>
      <c r="V68" s="69" t="s">
        <v>8011</v>
      </c>
      <c r="W68" s="70">
        <v>41662</v>
      </c>
      <c r="X68" s="73">
        <v>41674.420138888891</v>
      </c>
      <c r="Y68" s="73" t="s">
        <v>11584</v>
      </c>
      <c r="Z68" s="73" t="s">
        <v>11585</v>
      </c>
      <c r="AA68" s="73"/>
      <c r="AB68" s="69"/>
    </row>
    <row r="69" spans="1:28" x14ac:dyDescent="0.25">
      <c r="A69" s="78" t="s">
        <v>10433</v>
      </c>
      <c r="B69" s="69">
        <v>14</v>
      </c>
      <c r="C69" s="69" t="s">
        <v>4457</v>
      </c>
      <c r="D69" s="69">
        <v>5002</v>
      </c>
      <c r="E69" s="69" t="s">
        <v>4590</v>
      </c>
      <c r="F69" s="69" t="s">
        <v>7671</v>
      </c>
      <c r="G69" s="64"/>
      <c r="H69" s="64" t="s">
        <v>7561</v>
      </c>
      <c r="I69" s="69" t="s">
        <v>8124</v>
      </c>
      <c r="J69" s="69" t="s">
        <v>8125</v>
      </c>
      <c r="K69" s="70">
        <v>41289</v>
      </c>
      <c r="L69" s="70">
        <v>41331</v>
      </c>
      <c r="M69" s="71">
        <f t="shared" si="2"/>
        <v>12.333333333333334</v>
      </c>
      <c r="N69" s="71">
        <f t="shared" si="3"/>
        <v>10.933333333333334</v>
      </c>
      <c r="O69" s="69" t="s">
        <v>7751</v>
      </c>
      <c r="P69" s="69" t="s">
        <v>7752</v>
      </c>
      <c r="Q69" s="70">
        <v>41288</v>
      </c>
      <c r="R69" s="69" t="s">
        <v>7753</v>
      </c>
      <c r="S69" s="69" t="s">
        <v>48</v>
      </c>
      <c r="T69" s="120">
        <v>240000</v>
      </c>
      <c r="U69" s="69" t="s">
        <v>826</v>
      </c>
      <c r="V69" s="69" t="s">
        <v>8011</v>
      </c>
      <c r="W69" s="70">
        <v>41659</v>
      </c>
      <c r="X69" s="73">
        <v>41674.57916666667</v>
      </c>
      <c r="Y69" s="73" t="s">
        <v>11586</v>
      </c>
      <c r="Z69" s="73" t="s">
        <v>11587</v>
      </c>
      <c r="AA69" s="73"/>
      <c r="AB69" s="69"/>
    </row>
    <row r="70" spans="1:28" x14ac:dyDescent="0.25">
      <c r="A70" s="78" t="s">
        <v>10433</v>
      </c>
      <c r="B70" s="69">
        <v>82</v>
      </c>
      <c r="C70" s="69" t="s">
        <v>4458</v>
      </c>
      <c r="D70" s="69">
        <v>5012</v>
      </c>
      <c r="E70" s="69" t="s">
        <v>4593</v>
      </c>
      <c r="F70" s="69" t="s">
        <v>7869</v>
      </c>
      <c r="G70" s="69"/>
      <c r="H70" s="69" t="s">
        <v>7617</v>
      </c>
      <c r="I70" s="61" t="s">
        <v>8127</v>
      </c>
      <c r="J70" s="69" t="s">
        <v>7617</v>
      </c>
      <c r="K70" s="70">
        <v>41059</v>
      </c>
      <c r="L70" s="70">
        <v>41373</v>
      </c>
      <c r="M70" s="71">
        <f t="shared" si="2"/>
        <v>18.433333333333334</v>
      </c>
      <c r="N70" s="71">
        <f t="shared" si="3"/>
        <v>7.9666666666666668</v>
      </c>
      <c r="O70" s="69" t="s">
        <v>7754</v>
      </c>
      <c r="P70" s="69" t="s">
        <v>7755</v>
      </c>
      <c r="Q70" s="70">
        <v>40981</v>
      </c>
      <c r="R70" s="69" t="s">
        <v>7757</v>
      </c>
      <c r="S70" s="69" t="s">
        <v>48</v>
      </c>
      <c r="T70" s="120">
        <v>39600</v>
      </c>
      <c r="U70" s="69" t="s">
        <v>7756</v>
      </c>
      <c r="V70" s="69" t="s">
        <v>8103</v>
      </c>
      <c r="W70" s="70">
        <v>41612</v>
      </c>
      <c r="X70" s="73">
        <v>41676</v>
      </c>
      <c r="Y70" s="73" t="s">
        <v>10908</v>
      </c>
      <c r="Z70" s="73" t="s">
        <v>10909</v>
      </c>
      <c r="AA70" s="73"/>
      <c r="AB70" s="69"/>
    </row>
    <row r="71" spans="1:28" x14ac:dyDescent="0.25">
      <c r="A71" s="78" t="s">
        <v>10433</v>
      </c>
      <c r="B71" s="69">
        <v>82</v>
      </c>
      <c r="C71" s="69" t="s">
        <v>4458</v>
      </c>
      <c r="D71" s="69">
        <v>5070</v>
      </c>
      <c r="E71" s="69" t="s">
        <v>7761</v>
      </c>
      <c r="F71" s="69" t="s">
        <v>7732</v>
      </c>
      <c r="G71" s="276" t="s">
        <v>4573</v>
      </c>
      <c r="H71" s="64" t="s">
        <v>7561</v>
      </c>
      <c r="I71" s="69" t="s">
        <v>8124</v>
      </c>
      <c r="J71" s="62" t="s">
        <v>8134</v>
      </c>
      <c r="K71" s="70">
        <v>40513</v>
      </c>
      <c r="L71" s="70">
        <v>40724</v>
      </c>
      <c r="M71" s="71">
        <f t="shared" si="2"/>
        <v>38.766666666666666</v>
      </c>
      <c r="N71" s="71">
        <f t="shared" si="3"/>
        <v>31.733333333333334</v>
      </c>
      <c r="O71" s="69" t="s">
        <v>7758</v>
      </c>
      <c r="P71" s="69" t="s">
        <v>7759</v>
      </c>
      <c r="Q71" s="70">
        <v>40413</v>
      </c>
      <c r="R71" s="69" t="s">
        <v>7760</v>
      </c>
      <c r="S71" s="69" t="s">
        <v>48</v>
      </c>
      <c r="T71" s="120">
        <v>100000</v>
      </c>
      <c r="U71" s="69" t="s">
        <v>236</v>
      </c>
      <c r="V71" s="69" t="s">
        <v>8011</v>
      </c>
      <c r="W71" s="70">
        <v>41676</v>
      </c>
      <c r="X71" s="73">
        <v>41676.445138888892</v>
      </c>
      <c r="Y71" s="73" t="s">
        <v>11422</v>
      </c>
      <c r="Z71" s="73" t="s">
        <v>11423</v>
      </c>
      <c r="AA71" s="73"/>
      <c r="AB71" s="69"/>
    </row>
    <row r="72" spans="1:28" x14ac:dyDescent="0.25">
      <c r="A72" s="78" t="s">
        <v>10433</v>
      </c>
      <c r="B72" s="69">
        <v>82</v>
      </c>
      <c r="C72" s="69" t="s">
        <v>4458</v>
      </c>
      <c r="D72" s="69">
        <v>5012</v>
      </c>
      <c r="E72" s="69" t="s">
        <v>4593</v>
      </c>
      <c r="F72" s="69" t="s">
        <v>4573</v>
      </c>
      <c r="G72" s="278" t="s">
        <v>4573</v>
      </c>
      <c r="H72" s="69" t="s">
        <v>7617</v>
      </c>
      <c r="I72" s="61" t="s">
        <v>8127</v>
      </c>
      <c r="J72" s="69" t="s">
        <v>7617</v>
      </c>
      <c r="K72" s="70">
        <v>41284</v>
      </c>
      <c r="L72" s="70">
        <v>41353</v>
      </c>
      <c r="M72" s="71">
        <f t="shared" si="2"/>
        <v>12.333333333333334</v>
      </c>
      <c r="N72" s="71">
        <f t="shared" si="3"/>
        <v>10.033333333333333</v>
      </c>
      <c r="O72" s="69" t="s">
        <v>8156</v>
      </c>
      <c r="P72" s="69" t="s">
        <v>8155</v>
      </c>
      <c r="Q72" s="70">
        <v>41278</v>
      </c>
      <c r="R72" s="69" t="s">
        <v>7763</v>
      </c>
      <c r="S72" s="69" t="s">
        <v>48</v>
      </c>
      <c r="T72" s="120">
        <v>134749</v>
      </c>
      <c r="U72" s="69" t="s">
        <v>116</v>
      </c>
      <c r="V72" s="69" t="s">
        <v>8010</v>
      </c>
      <c r="W72" s="70">
        <v>41654</v>
      </c>
      <c r="X72" s="73">
        <v>41675.56527777778</v>
      </c>
      <c r="Y72" s="73" t="s">
        <v>10910</v>
      </c>
      <c r="Z72" s="73" t="s">
        <v>10911</v>
      </c>
      <c r="AA72" s="73"/>
      <c r="AB72" s="69"/>
    </row>
    <row r="73" spans="1:28" x14ac:dyDescent="0.25">
      <c r="A73" s="78" t="s">
        <v>10433</v>
      </c>
      <c r="B73" s="69">
        <v>82</v>
      </c>
      <c r="C73" s="69" t="s">
        <v>4458</v>
      </c>
      <c r="D73" s="69">
        <v>5012</v>
      </c>
      <c r="E73" s="69" t="s">
        <v>4593</v>
      </c>
      <c r="F73" s="69" t="s">
        <v>7869</v>
      </c>
      <c r="G73" s="69"/>
      <c r="H73" s="69" t="s">
        <v>7617</v>
      </c>
      <c r="I73" s="61" t="s">
        <v>8127</v>
      </c>
      <c r="J73" s="69" t="s">
        <v>7617</v>
      </c>
      <c r="K73" s="70">
        <v>40683</v>
      </c>
      <c r="L73" s="70">
        <v>41460</v>
      </c>
      <c r="M73" s="71">
        <f t="shared" si="2"/>
        <v>31.366666666666667</v>
      </c>
      <c r="N73" s="71">
        <f t="shared" si="3"/>
        <v>5.4666666666666668</v>
      </c>
      <c r="O73" s="69" t="s">
        <v>8157</v>
      </c>
      <c r="P73" s="69" t="s">
        <v>8158</v>
      </c>
      <c r="Q73" s="70">
        <v>40679</v>
      </c>
      <c r="R73" s="69" t="s">
        <v>7764</v>
      </c>
      <c r="S73" s="69" t="s">
        <v>48</v>
      </c>
      <c r="T73" s="120">
        <v>96734.62</v>
      </c>
      <c r="U73" s="69" t="s">
        <v>3477</v>
      </c>
      <c r="V73" s="69" t="s">
        <v>8021</v>
      </c>
      <c r="W73" s="70">
        <v>41624</v>
      </c>
      <c r="X73" s="73">
        <v>41675.904166666667</v>
      </c>
      <c r="Y73" s="73" t="s">
        <v>10912</v>
      </c>
      <c r="Z73" s="73" t="s">
        <v>10913</v>
      </c>
      <c r="AA73" s="73"/>
      <c r="AB73" s="69"/>
    </row>
    <row r="74" spans="1:28" x14ac:dyDescent="0.25">
      <c r="A74" s="78" t="s">
        <v>10433</v>
      </c>
      <c r="B74" s="69">
        <v>93</v>
      </c>
      <c r="C74" s="69" t="s">
        <v>4458</v>
      </c>
      <c r="D74" s="69">
        <v>5055</v>
      </c>
      <c r="E74" s="69" t="s">
        <v>7613</v>
      </c>
      <c r="F74" s="69" t="s">
        <v>7869</v>
      </c>
      <c r="G74" s="69"/>
      <c r="H74" s="69" t="s">
        <v>7617</v>
      </c>
      <c r="I74" s="62" t="s">
        <v>8127</v>
      </c>
      <c r="J74" s="69" t="s">
        <v>7617</v>
      </c>
      <c r="K74" s="70">
        <v>41297</v>
      </c>
      <c r="L74" s="70">
        <v>41355</v>
      </c>
      <c r="M74" s="71">
        <f t="shared" si="2"/>
        <v>10.9</v>
      </c>
      <c r="N74" s="71">
        <f t="shared" si="3"/>
        <v>8.9666666666666668</v>
      </c>
      <c r="O74" s="69" t="s">
        <v>8159</v>
      </c>
      <c r="P74" s="69" t="s">
        <v>8160</v>
      </c>
      <c r="Q74" s="70">
        <v>41255</v>
      </c>
      <c r="R74" s="69" t="s">
        <v>7765</v>
      </c>
      <c r="S74" s="69" t="s">
        <v>48</v>
      </c>
      <c r="T74" s="120">
        <v>40003.870000000003</v>
      </c>
      <c r="U74" s="69" t="s">
        <v>2912</v>
      </c>
      <c r="V74" s="69" t="s">
        <v>8021</v>
      </c>
      <c r="W74" s="70">
        <v>41624</v>
      </c>
      <c r="X74" s="73">
        <v>41675.951388888891</v>
      </c>
      <c r="Y74" s="73" t="s">
        <v>10914</v>
      </c>
      <c r="Z74" s="73" t="s">
        <v>10915</v>
      </c>
      <c r="AA74" s="73"/>
      <c r="AB74" s="69"/>
    </row>
    <row r="75" spans="1:28" x14ac:dyDescent="0.25">
      <c r="A75" s="78" t="s">
        <v>10433</v>
      </c>
      <c r="B75" s="69">
        <v>93</v>
      </c>
      <c r="C75" s="69" t="s">
        <v>4458</v>
      </c>
      <c r="D75" s="69">
        <v>5052</v>
      </c>
      <c r="E75" s="69" t="s">
        <v>7613</v>
      </c>
      <c r="F75" s="69" t="s">
        <v>7869</v>
      </c>
      <c r="G75" s="64"/>
      <c r="H75" s="64" t="s">
        <v>7561</v>
      </c>
      <c r="I75" s="69" t="s">
        <v>8124</v>
      </c>
      <c r="J75" s="69" t="s">
        <v>8124</v>
      </c>
      <c r="K75" s="70">
        <v>41481</v>
      </c>
      <c r="L75" s="70">
        <v>41523</v>
      </c>
      <c r="M75" s="71">
        <f t="shared" si="2"/>
        <v>5.7</v>
      </c>
      <c r="N75" s="71">
        <f t="shared" si="3"/>
        <v>4.3</v>
      </c>
      <c r="O75" s="69" t="s">
        <v>8161</v>
      </c>
      <c r="P75" s="69" t="s">
        <v>8162</v>
      </c>
      <c r="Q75" s="70">
        <v>41476</v>
      </c>
      <c r="R75" s="69" t="s">
        <v>7766</v>
      </c>
      <c r="S75" s="69" t="s">
        <v>48</v>
      </c>
      <c r="T75" s="120">
        <v>44770.33</v>
      </c>
      <c r="U75" s="69" t="s">
        <v>604</v>
      </c>
      <c r="V75" s="69" t="s">
        <v>8016</v>
      </c>
      <c r="W75" s="70">
        <v>41652</v>
      </c>
      <c r="X75" s="73">
        <v>41676.054166666669</v>
      </c>
      <c r="Y75" s="73" t="s">
        <v>11588</v>
      </c>
      <c r="Z75" s="73" t="s">
        <v>11589</v>
      </c>
      <c r="AA75" s="73"/>
      <c r="AB75" s="69"/>
    </row>
    <row r="76" spans="1:28" x14ac:dyDescent="0.25">
      <c r="A76" s="78" t="s">
        <v>10433</v>
      </c>
      <c r="B76" s="69">
        <v>82</v>
      </c>
      <c r="C76" s="69" t="s">
        <v>4458</v>
      </c>
      <c r="D76" s="69">
        <v>5012</v>
      </c>
      <c r="E76" s="69" t="s">
        <v>4593</v>
      </c>
      <c r="F76" s="69" t="s">
        <v>7869</v>
      </c>
      <c r="G76" s="64"/>
      <c r="H76" s="64" t="s">
        <v>7561</v>
      </c>
      <c r="I76" s="62" t="s">
        <v>8130</v>
      </c>
      <c r="J76" s="69" t="s">
        <v>8130</v>
      </c>
      <c r="K76" s="70">
        <v>41192</v>
      </c>
      <c r="L76" s="70">
        <v>41569</v>
      </c>
      <c r="M76" s="71">
        <f t="shared" si="2"/>
        <v>13.5</v>
      </c>
      <c r="N76" s="71">
        <f t="shared" si="3"/>
        <v>0.93333333333333335</v>
      </c>
      <c r="O76" s="69" t="s">
        <v>8163</v>
      </c>
      <c r="P76" s="69" t="s">
        <v>8164</v>
      </c>
      <c r="Q76" s="70">
        <v>41176</v>
      </c>
      <c r="R76" s="69" t="s">
        <v>7767</v>
      </c>
      <c r="S76" s="69" t="s">
        <v>48</v>
      </c>
      <c r="T76" s="120">
        <v>50000</v>
      </c>
      <c r="U76" s="69" t="s">
        <v>3028</v>
      </c>
      <c r="V76" s="69" t="s">
        <v>8011</v>
      </c>
      <c r="W76" s="70">
        <v>41597</v>
      </c>
      <c r="X76" s="73">
        <v>41676.429861111108</v>
      </c>
      <c r="Y76" s="73" t="s">
        <v>11590</v>
      </c>
      <c r="Z76" s="73" t="s">
        <v>11591</v>
      </c>
      <c r="AA76" s="73"/>
      <c r="AB76" s="69"/>
    </row>
    <row r="77" spans="1:28" x14ac:dyDescent="0.25">
      <c r="A77" s="78" t="s">
        <v>10433</v>
      </c>
      <c r="B77" s="69">
        <v>93</v>
      </c>
      <c r="C77" s="69" t="s">
        <v>4458</v>
      </c>
      <c r="D77" s="69">
        <v>5055</v>
      </c>
      <c r="E77" s="69" t="s">
        <v>7613</v>
      </c>
      <c r="F77" s="69" t="s">
        <v>7869</v>
      </c>
      <c r="G77" s="64"/>
      <c r="H77" s="64" t="s">
        <v>7561</v>
      </c>
      <c r="I77" s="69" t="s">
        <v>8124</v>
      </c>
      <c r="J77" s="69" t="s">
        <v>8124</v>
      </c>
      <c r="K77" s="70">
        <v>40934</v>
      </c>
      <c r="L77" s="70">
        <v>41248</v>
      </c>
      <c r="M77" s="71">
        <f t="shared" si="2"/>
        <v>24.166666666666668</v>
      </c>
      <c r="N77" s="71">
        <f t="shared" si="3"/>
        <v>13.7</v>
      </c>
      <c r="O77" s="69" t="s">
        <v>8165</v>
      </c>
      <c r="P77" s="69" t="s">
        <v>8166</v>
      </c>
      <c r="Q77" s="70">
        <v>40864</v>
      </c>
      <c r="R77" s="69" t="s">
        <v>7769</v>
      </c>
      <c r="S77" s="69" t="s">
        <v>48</v>
      </c>
      <c r="T77" s="120">
        <v>28000</v>
      </c>
      <c r="U77" s="69" t="s">
        <v>7768</v>
      </c>
      <c r="V77" s="69" t="s">
        <v>8012</v>
      </c>
      <c r="W77" s="70">
        <v>41659</v>
      </c>
      <c r="X77" s="73">
        <v>41677.084722222222</v>
      </c>
      <c r="Y77" s="73" t="s">
        <v>11592</v>
      </c>
      <c r="Z77" s="73" t="s">
        <v>11593</v>
      </c>
      <c r="AA77" s="73"/>
      <c r="AB77" s="69"/>
    </row>
    <row r="78" spans="1:28" x14ac:dyDescent="0.25">
      <c r="A78" s="78" t="s">
        <v>10433</v>
      </c>
      <c r="B78" s="69">
        <v>93</v>
      </c>
      <c r="C78" s="69" t="s">
        <v>4458</v>
      </c>
      <c r="D78" s="69">
        <v>5030</v>
      </c>
      <c r="E78" s="69" t="s">
        <v>4597</v>
      </c>
      <c r="F78" s="64" t="s">
        <v>4582</v>
      </c>
      <c r="G78" s="276" t="s">
        <v>4582</v>
      </c>
      <c r="H78" s="64" t="s">
        <v>7561</v>
      </c>
      <c r="I78" s="62" t="s">
        <v>8130</v>
      </c>
      <c r="J78" s="69" t="s">
        <v>8130</v>
      </c>
      <c r="K78" s="70">
        <v>41232</v>
      </c>
      <c r="L78" s="70">
        <v>41456</v>
      </c>
      <c r="M78" s="71">
        <f t="shared" si="2"/>
        <v>14.3</v>
      </c>
      <c r="N78" s="71">
        <f t="shared" si="3"/>
        <v>6.833333333333333</v>
      </c>
      <c r="O78" s="69" t="s">
        <v>7770</v>
      </c>
      <c r="P78" s="69" t="s">
        <v>7771</v>
      </c>
      <c r="Q78" s="70">
        <v>41221</v>
      </c>
      <c r="R78" s="69" t="s">
        <v>7772</v>
      </c>
      <c r="S78" s="69" t="s">
        <v>48</v>
      </c>
      <c r="T78" s="120">
        <v>10000</v>
      </c>
      <c r="U78" s="69" t="s">
        <v>92</v>
      </c>
      <c r="V78" s="69" t="s">
        <v>8011</v>
      </c>
      <c r="W78" s="70">
        <v>41661</v>
      </c>
      <c r="X78" s="73">
        <v>41681.417361111111</v>
      </c>
      <c r="Y78" s="73" t="s">
        <v>11594</v>
      </c>
      <c r="Z78" s="73" t="s">
        <v>11595</v>
      </c>
      <c r="AA78" s="73"/>
      <c r="AB78" s="69"/>
    </row>
    <row r="79" spans="1:28" x14ac:dyDescent="0.25">
      <c r="A79" s="78" t="s">
        <v>10433</v>
      </c>
      <c r="B79" s="69">
        <v>1</v>
      </c>
      <c r="C79" s="69" t="s">
        <v>4458</v>
      </c>
      <c r="D79" s="69"/>
      <c r="E79" s="69" t="s">
        <v>4654</v>
      </c>
      <c r="F79" s="69" t="s">
        <v>4573</v>
      </c>
      <c r="G79" s="278" t="s">
        <v>4573</v>
      </c>
      <c r="H79" s="64" t="s">
        <v>7561</v>
      </c>
      <c r="I79" s="69" t="s">
        <v>8124</v>
      </c>
      <c r="J79" s="69" t="s">
        <v>8132</v>
      </c>
      <c r="K79" s="70">
        <v>40745</v>
      </c>
      <c r="L79" s="70">
        <v>40766</v>
      </c>
      <c r="M79" s="71">
        <f t="shared" si="2"/>
        <v>28.5</v>
      </c>
      <c r="N79" s="71">
        <f t="shared" si="3"/>
        <v>27.8</v>
      </c>
      <c r="O79" s="69" t="s">
        <v>8167</v>
      </c>
      <c r="P79" s="69" t="s">
        <v>8168</v>
      </c>
      <c r="Q79" s="70">
        <v>40627</v>
      </c>
      <c r="R79" s="69" t="s">
        <v>7773</v>
      </c>
      <c r="S79" s="69" t="s">
        <v>72</v>
      </c>
      <c r="T79" s="120">
        <v>93000</v>
      </c>
      <c r="U79" s="69" t="s">
        <v>9373</v>
      </c>
      <c r="V79" s="69" t="s">
        <v>8010</v>
      </c>
      <c r="W79" s="70">
        <v>41600</v>
      </c>
      <c r="X79" s="73">
        <v>41682.030555555553</v>
      </c>
      <c r="Y79" s="73" t="s">
        <v>11596</v>
      </c>
      <c r="Z79" s="73" t="s">
        <v>11597</v>
      </c>
      <c r="AA79" s="73"/>
      <c r="AB79" s="69"/>
    </row>
    <row r="80" spans="1:28" x14ac:dyDescent="0.25">
      <c r="A80" s="78" t="s">
        <v>10433</v>
      </c>
      <c r="B80" s="69">
        <v>14</v>
      </c>
      <c r="C80" s="69" t="s">
        <v>4457</v>
      </c>
      <c r="D80" s="69">
        <v>8100</v>
      </c>
      <c r="E80" s="69" t="s">
        <v>8531</v>
      </c>
      <c r="F80" s="69" t="s">
        <v>7870</v>
      </c>
      <c r="G80" s="69"/>
      <c r="H80" s="69" t="s">
        <v>7615</v>
      </c>
      <c r="I80" s="69" t="s">
        <v>7615</v>
      </c>
      <c r="J80" s="69" t="s">
        <v>7615</v>
      </c>
      <c r="K80" s="70">
        <v>41687</v>
      </c>
      <c r="L80" s="70">
        <v>41687</v>
      </c>
      <c r="M80" s="71">
        <f t="shared" si="2"/>
        <v>-0.6</v>
      </c>
      <c r="N80" s="71">
        <f t="shared" si="3"/>
        <v>-0.6</v>
      </c>
      <c r="O80" s="69" t="s">
        <v>8169</v>
      </c>
      <c r="P80" s="69" t="s">
        <v>8170</v>
      </c>
      <c r="Q80" s="70">
        <v>41537</v>
      </c>
      <c r="R80" s="69" t="s">
        <v>7774</v>
      </c>
      <c r="S80" s="69" t="s">
        <v>48</v>
      </c>
      <c r="T80" s="120">
        <v>6000</v>
      </c>
      <c r="U80" s="69" t="s">
        <v>1815</v>
      </c>
      <c r="V80" s="69" t="s">
        <v>8523</v>
      </c>
      <c r="W80" s="70">
        <v>41669</v>
      </c>
      <c r="X80" s="73">
        <v>41682.036805555559</v>
      </c>
      <c r="Y80" s="73" t="s">
        <v>10646</v>
      </c>
      <c r="Z80" s="73" t="s">
        <v>10755</v>
      </c>
      <c r="AA80" s="73"/>
      <c r="AB80" s="69"/>
    </row>
    <row r="81" spans="1:28" x14ac:dyDescent="0.25">
      <c r="A81" s="78" t="s">
        <v>10433</v>
      </c>
      <c r="B81" s="69">
        <v>82</v>
      </c>
      <c r="C81" s="69" t="s">
        <v>4458</v>
      </c>
      <c r="D81" s="69">
        <v>5043</v>
      </c>
      <c r="E81" s="69" t="s">
        <v>7616</v>
      </c>
      <c r="F81" s="69" t="s">
        <v>7869</v>
      </c>
      <c r="G81" s="69"/>
      <c r="H81" s="69" t="s">
        <v>7617</v>
      </c>
      <c r="I81" s="62" t="s">
        <v>8127</v>
      </c>
      <c r="J81" s="69" t="s">
        <v>7617</v>
      </c>
      <c r="K81" s="70">
        <v>41252</v>
      </c>
      <c r="L81" s="70">
        <v>41446</v>
      </c>
      <c r="M81" s="71">
        <f t="shared" si="2"/>
        <v>13.133333333333333</v>
      </c>
      <c r="N81" s="71">
        <f t="shared" si="3"/>
        <v>6.666666666666667</v>
      </c>
      <c r="O81" s="69" t="s">
        <v>7775</v>
      </c>
      <c r="P81" s="69" t="s">
        <v>7776</v>
      </c>
      <c r="Q81" s="70">
        <v>41252</v>
      </c>
      <c r="R81" s="69" t="s">
        <v>7777</v>
      </c>
      <c r="S81" s="69" t="s">
        <v>48</v>
      </c>
      <c r="T81" s="120">
        <v>48294.45</v>
      </c>
      <c r="U81" s="69" t="s">
        <v>1184</v>
      </c>
      <c r="V81" s="69" t="s">
        <v>8011</v>
      </c>
      <c r="W81" s="70">
        <v>41646</v>
      </c>
      <c r="X81" s="73">
        <v>41682.043749999997</v>
      </c>
      <c r="Y81" s="73" t="s">
        <v>10916</v>
      </c>
      <c r="Z81" s="73" t="s">
        <v>10917</v>
      </c>
      <c r="AA81" s="73"/>
      <c r="AB81" s="69"/>
    </row>
    <row r="82" spans="1:28" x14ac:dyDescent="0.25">
      <c r="A82" s="78" t="s">
        <v>10433</v>
      </c>
      <c r="B82" s="69">
        <v>93</v>
      </c>
      <c r="C82" s="69" t="s">
        <v>4458</v>
      </c>
      <c r="D82" s="69">
        <v>5030</v>
      </c>
      <c r="E82" s="69" t="s">
        <v>4597</v>
      </c>
      <c r="F82" s="74" t="s">
        <v>7871</v>
      </c>
      <c r="G82" s="237"/>
      <c r="H82" s="64" t="s">
        <v>7561</v>
      </c>
      <c r="I82" s="69" t="s">
        <v>8128</v>
      </c>
      <c r="J82" s="69" t="s">
        <v>9382</v>
      </c>
      <c r="K82" s="70">
        <v>40924</v>
      </c>
      <c r="L82" s="70">
        <v>41036</v>
      </c>
      <c r="M82" s="71">
        <f t="shared" si="2"/>
        <v>25</v>
      </c>
      <c r="N82" s="71">
        <f t="shared" si="3"/>
        <v>21.266666666666666</v>
      </c>
      <c r="O82" s="69" t="s">
        <v>8171</v>
      </c>
      <c r="P82" s="69" t="s">
        <v>8172</v>
      </c>
      <c r="Q82" s="70">
        <v>40918</v>
      </c>
      <c r="R82" s="69" t="s">
        <v>7778</v>
      </c>
      <c r="S82" s="69" t="s">
        <v>48</v>
      </c>
      <c r="T82" s="120">
        <v>52871</v>
      </c>
      <c r="U82" s="69" t="s">
        <v>1671</v>
      </c>
      <c r="V82" s="69" t="s">
        <v>8011</v>
      </c>
      <c r="W82" s="70">
        <v>41674</v>
      </c>
      <c r="X82" s="73">
        <v>41682.058333333334</v>
      </c>
      <c r="Y82" s="73" t="s">
        <v>11598</v>
      </c>
      <c r="Z82" s="73" t="s">
        <v>11599</v>
      </c>
      <c r="AA82" s="73"/>
      <c r="AB82" s="69"/>
    </row>
    <row r="83" spans="1:28" x14ac:dyDescent="0.25">
      <c r="A83" s="78" t="s">
        <v>10433</v>
      </c>
      <c r="B83" s="69">
        <v>93</v>
      </c>
      <c r="C83" s="69" t="s">
        <v>4458</v>
      </c>
      <c r="D83" s="69">
        <v>8061</v>
      </c>
      <c r="E83" s="69" t="s">
        <v>4645</v>
      </c>
      <c r="F83" s="64" t="s">
        <v>4582</v>
      </c>
      <c r="G83" s="276" t="s">
        <v>4582</v>
      </c>
      <c r="H83" s="64" t="s">
        <v>7561</v>
      </c>
      <c r="I83" s="69" t="s">
        <v>8129</v>
      </c>
      <c r="J83" s="132" t="s">
        <v>8239</v>
      </c>
      <c r="K83" s="70">
        <v>41360</v>
      </c>
      <c r="L83" s="70">
        <v>41508</v>
      </c>
      <c r="M83" s="71">
        <f t="shared" si="2"/>
        <v>9.6333333333333329</v>
      </c>
      <c r="N83" s="71">
        <f t="shared" si="3"/>
        <v>4.7</v>
      </c>
      <c r="O83" s="69" t="s">
        <v>8173</v>
      </c>
      <c r="P83" s="69" t="s">
        <v>8174</v>
      </c>
      <c r="Q83" s="70">
        <v>41341</v>
      </c>
      <c r="R83" s="69" t="s">
        <v>7780</v>
      </c>
      <c r="S83" s="69" t="s">
        <v>48</v>
      </c>
      <c r="T83" s="120">
        <v>123000</v>
      </c>
      <c r="U83" s="69" t="s">
        <v>7779</v>
      </c>
      <c r="V83" s="69" t="s">
        <v>8010</v>
      </c>
      <c r="W83" s="70">
        <v>41649</v>
      </c>
      <c r="X83" s="73">
        <v>41682.131944444445</v>
      </c>
      <c r="Y83" s="73" t="s">
        <v>11600</v>
      </c>
      <c r="Z83" s="73" t="s">
        <v>11601</v>
      </c>
      <c r="AA83" s="73"/>
      <c r="AB83" s="69"/>
    </row>
    <row r="84" spans="1:28" x14ac:dyDescent="0.25">
      <c r="A84" s="78" t="s">
        <v>10433</v>
      </c>
      <c r="B84" s="69">
        <v>14</v>
      </c>
      <c r="C84" s="69" t="s">
        <v>4457</v>
      </c>
      <c r="D84" s="69">
        <v>5002</v>
      </c>
      <c r="E84" s="69" t="s">
        <v>4590</v>
      </c>
      <c r="F84" s="69" t="s">
        <v>7874</v>
      </c>
      <c r="G84" s="64"/>
      <c r="H84" s="64" t="s">
        <v>7561</v>
      </c>
      <c r="I84" s="69" t="s">
        <v>8124</v>
      </c>
      <c r="J84" s="69" t="s">
        <v>8124</v>
      </c>
      <c r="K84" s="70">
        <v>41423</v>
      </c>
      <c r="L84" s="70">
        <v>41437</v>
      </c>
      <c r="M84" s="71">
        <f t="shared" si="2"/>
        <v>8.1999999999999993</v>
      </c>
      <c r="N84" s="71">
        <f t="shared" si="3"/>
        <v>7.7333333333333334</v>
      </c>
      <c r="O84" s="69" t="s">
        <v>8175</v>
      </c>
      <c r="P84" s="69" t="s">
        <v>8176</v>
      </c>
      <c r="Q84" s="70">
        <v>41420</v>
      </c>
      <c r="R84" s="69" t="s">
        <v>7781</v>
      </c>
      <c r="S84" s="69" t="s">
        <v>48</v>
      </c>
      <c r="T84" s="120">
        <v>10324</v>
      </c>
      <c r="U84" s="69" t="s">
        <v>415</v>
      </c>
      <c r="V84" s="69" t="s">
        <v>8011</v>
      </c>
      <c r="W84" s="70">
        <v>41669</v>
      </c>
      <c r="X84" s="73">
        <v>41682.182638888888</v>
      </c>
      <c r="Y84" s="73" t="s">
        <v>11602</v>
      </c>
      <c r="Z84" s="73" t="s">
        <v>11603</v>
      </c>
      <c r="AA84" s="73"/>
      <c r="AB84" s="69"/>
    </row>
    <row r="85" spans="1:28" x14ac:dyDescent="0.25">
      <c r="A85" s="78" t="s">
        <v>10433</v>
      </c>
      <c r="B85" s="69">
        <v>93</v>
      </c>
      <c r="C85" s="69" t="s">
        <v>4458</v>
      </c>
      <c r="D85" s="69" t="s">
        <v>10315</v>
      </c>
      <c r="E85" s="69" t="s">
        <v>10335</v>
      </c>
      <c r="F85" s="69" t="s">
        <v>7869</v>
      </c>
      <c r="G85" s="69"/>
      <c r="H85" s="69" t="s">
        <v>7617</v>
      </c>
      <c r="I85" s="62" t="s">
        <v>8127</v>
      </c>
      <c r="J85" s="69" t="s">
        <v>7617</v>
      </c>
      <c r="K85" s="70">
        <v>41459</v>
      </c>
      <c r="L85" s="70">
        <v>41596</v>
      </c>
      <c r="M85" s="71">
        <f t="shared" si="2"/>
        <v>6.9666666666666668</v>
      </c>
      <c r="N85" s="71">
        <f t="shared" si="3"/>
        <v>2.4</v>
      </c>
      <c r="O85" s="69" t="s">
        <v>8177</v>
      </c>
      <c r="P85" s="69" t="s">
        <v>8178</v>
      </c>
      <c r="Q85" s="70">
        <v>41455</v>
      </c>
      <c r="R85" s="69" t="s">
        <v>7782</v>
      </c>
      <c r="S85" s="69" t="s">
        <v>48</v>
      </c>
      <c r="T85" s="120">
        <v>147200</v>
      </c>
      <c r="U85" s="69" t="s">
        <v>82</v>
      </c>
      <c r="V85" s="69" t="s">
        <v>8015</v>
      </c>
      <c r="W85" s="70">
        <v>41668</v>
      </c>
      <c r="X85" s="73">
        <v>41682.4375</v>
      </c>
      <c r="Y85" s="73" t="s">
        <v>10918</v>
      </c>
      <c r="Z85" s="73" t="s">
        <v>10919</v>
      </c>
      <c r="AA85" s="73"/>
      <c r="AB85" s="69"/>
    </row>
    <row r="86" spans="1:28" x14ac:dyDescent="0.25">
      <c r="A86" s="78" t="s">
        <v>10433</v>
      </c>
      <c r="B86" s="69">
        <v>82</v>
      </c>
      <c r="C86" s="69" t="s">
        <v>4458</v>
      </c>
      <c r="D86" s="69">
        <v>5043</v>
      </c>
      <c r="E86" s="69" t="s">
        <v>7616</v>
      </c>
      <c r="F86" s="69" t="s">
        <v>8751</v>
      </c>
      <c r="G86" s="64"/>
      <c r="H86" s="64" t="s">
        <v>7561</v>
      </c>
      <c r="I86" s="62" t="s">
        <v>8130</v>
      </c>
      <c r="J86" s="69" t="s">
        <v>8130</v>
      </c>
      <c r="K86" s="70">
        <v>41577</v>
      </c>
      <c r="L86" s="70">
        <v>41682</v>
      </c>
      <c r="M86" s="71">
        <f t="shared" si="2"/>
        <v>3.2333333333333334</v>
      </c>
      <c r="N86" s="71">
        <f t="shared" si="3"/>
        <v>-0.26666666666666666</v>
      </c>
      <c r="O86" s="69" t="s">
        <v>8179</v>
      </c>
      <c r="P86" s="69" t="s">
        <v>8180</v>
      </c>
      <c r="Q86" s="70">
        <v>41570</v>
      </c>
      <c r="R86" s="69" t="s">
        <v>7784</v>
      </c>
      <c r="S86" s="69" t="s">
        <v>48</v>
      </c>
      <c r="T86" s="120">
        <v>15000</v>
      </c>
      <c r="U86" s="69" t="s">
        <v>7783</v>
      </c>
      <c r="V86" s="69" t="s">
        <v>8010</v>
      </c>
      <c r="W86" s="70">
        <v>41674</v>
      </c>
      <c r="X86" s="73">
        <v>41683.104166666664</v>
      </c>
      <c r="Y86" s="73" t="s">
        <v>11604</v>
      </c>
      <c r="Z86" s="73" t="s">
        <v>11605</v>
      </c>
      <c r="AA86" s="73"/>
      <c r="AB86" s="69"/>
    </row>
    <row r="87" spans="1:28" x14ac:dyDescent="0.25">
      <c r="A87" s="78" t="s">
        <v>10433</v>
      </c>
      <c r="B87" s="69">
        <v>93</v>
      </c>
      <c r="C87" s="69" t="s">
        <v>4458</v>
      </c>
      <c r="D87" s="69">
        <v>5081</v>
      </c>
      <c r="E87" s="69" t="s">
        <v>7613</v>
      </c>
      <c r="F87" s="69" t="s">
        <v>4573</v>
      </c>
      <c r="G87" s="79" t="s">
        <v>4573</v>
      </c>
      <c r="H87" s="64" t="s">
        <v>7561</v>
      </c>
      <c r="I87" s="69" t="s">
        <v>8124</v>
      </c>
      <c r="J87" s="69" t="s">
        <v>8124</v>
      </c>
      <c r="K87" s="70">
        <v>41234</v>
      </c>
      <c r="L87" s="70">
        <v>41240</v>
      </c>
      <c r="M87" s="71">
        <f t="shared" si="2"/>
        <v>14.533333333333333</v>
      </c>
      <c r="N87" s="71">
        <f t="shared" si="3"/>
        <v>14.333333333333334</v>
      </c>
      <c r="O87" s="69" t="s">
        <v>8181</v>
      </c>
      <c r="P87" s="69" t="s">
        <v>8182</v>
      </c>
      <c r="Q87" s="70">
        <v>40878</v>
      </c>
      <c r="R87" s="69" t="s">
        <v>7785</v>
      </c>
      <c r="S87" s="69" t="s">
        <v>48</v>
      </c>
      <c r="T87" s="120">
        <v>123000</v>
      </c>
      <c r="U87" s="69" t="s">
        <v>1403</v>
      </c>
      <c r="V87" s="69" t="s">
        <v>8011</v>
      </c>
      <c r="W87" s="70">
        <v>41670</v>
      </c>
      <c r="X87" s="73">
        <v>41683.138194444444</v>
      </c>
      <c r="Y87" s="73" t="s">
        <v>11606</v>
      </c>
      <c r="Z87" s="73" t="s">
        <v>11607</v>
      </c>
      <c r="AA87" s="73"/>
      <c r="AB87" s="69"/>
    </row>
    <row r="88" spans="1:28" x14ac:dyDescent="0.25">
      <c r="A88" s="78" t="s">
        <v>10433</v>
      </c>
      <c r="B88" s="69">
        <v>93</v>
      </c>
      <c r="C88" s="69" t="s">
        <v>4458</v>
      </c>
      <c r="D88" s="69">
        <v>5031</v>
      </c>
      <c r="E88" s="69" t="s">
        <v>7797</v>
      </c>
      <c r="F88" s="64" t="s">
        <v>4582</v>
      </c>
      <c r="G88" s="276" t="s">
        <v>4582</v>
      </c>
      <c r="H88" s="64" t="s">
        <v>7561</v>
      </c>
      <c r="I88" s="69" t="s">
        <v>8124</v>
      </c>
      <c r="J88" s="69" t="s">
        <v>8132</v>
      </c>
      <c r="K88" s="70">
        <v>41326</v>
      </c>
      <c r="L88" s="70">
        <v>41333</v>
      </c>
      <c r="M88" s="71">
        <f t="shared" si="2"/>
        <v>11.233333333333333</v>
      </c>
      <c r="N88" s="71">
        <f t="shared" si="3"/>
        <v>11</v>
      </c>
      <c r="O88" s="69" t="s">
        <v>8183</v>
      </c>
      <c r="P88" s="69" t="s">
        <v>8184</v>
      </c>
      <c r="Q88" s="70">
        <v>41321</v>
      </c>
      <c r="R88" s="69" t="s">
        <v>7786</v>
      </c>
      <c r="S88" s="69" t="s">
        <v>48</v>
      </c>
      <c r="T88" s="120">
        <v>6115</v>
      </c>
      <c r="U88" s="69" t="s">
        <v>69</v>
      </c>
      <c r="V88" s="69" t="s">
        <v>8011</v>
      </c>
      <c r="W88" s="70">
        <v>41663</v>
      </c>
      <c r="X88" s="73">
        <v>41683.493750000001</v>
      </c>
      <c r="Y88" s="73" t="s">
        <v>11608</v>
      </c>
      <c r="Z88" s="73" t="s">
        <v>11609</v>
      </c>
      <c r="AA88" s="73"/>
      <c r="AB88" s="69"/>
    </row>
    <row r="89" spans="1:28" x14ac:dyDescent="0.25">
      <c r="A89" s="78" t="s">
        <v>10433</v>
      </c>
      <c r="B89" s="69">
        <v>93</v>
      </c>
      <c r="C89" s="69" t="s">
        <v>4458</v>
      </c>
      <c r="D89" s="69">
        <v>5050</v>
      </c>
      <c r="E89" s="69" t="s">
        <v>7798</v>
      </c>
      <c r="F89" s="64" t="s">
        <v>4582</v>
      </c>
      <c r="G89" s="276" t="s">
        <v>4582</v>
      </c>
      <c r="H89" s="64" t="s">
        <v>7561</v>
      </c>
      <c r="I89" s="62" t="s">
        <v>8130</v>
      </c>
      <c r="J89" s="69" t="s">
        <v>8130</v>
      </c>
      <c r="K89" s="70">
        <v>40238</v>
      </c>
      <c r="L89" s="70">
        <v>40396</v>
      </c>
      <c r="M89" s="71">
        <f t="shared" si="2"/>
        <v>47.9</v>
      </c>
      <c r="N89" s="71">
        <f t="shared" si="3"/>
        <v>42.633333333333333</v>
      </c>
      <c r="O89" s="69" t="s">
        <v>8185</v>
      </c>
      <c r="P89" s="69" t="s">
        <v>8186</v>
      </c>
      <c r="Q89" s="70">
        <v>40223</v>
      </c>
      <c r="R89" s="69" t="s">
        <v>7788</v>
      </c>
      <c r="S89" s="69" t="s">
        <v>48</v>
      </c>
      <c r="T89" s="120">
        <v>11965</v>
      </c>
      <c r="U89" s="69" t="s">
        <v>7787</v>
      </c>
      <c r="V89" s="69" t="s">
        <v>8013</v>
      </c>
      <c r="W89" s="70">
        <v>41675</v>
      </c>
      <c r="X89" s="73">
        <v>41683.929861111108</v>
      </c>
      <c r="Y89" s="73" t="s">
        <v>11610</v>
      </c>
      <c r="Z89" s="73" t="s">
        <v>11611</v>
      </c>
      <c r="AA89" s="73"/>
      <c r="AB89" s="69"/>
    </row>
    <row r="90" spans="1:28" x14ac:dyDescent="0.25">
      <c r="A90" s="78" t="s">
        <v>10433</v>
      </c>
      <c r="B90" s="69">
        <v>82</v>
      </c>
      <c r="C90" s="69" t="s">
        <v>4458</v>
      </c>
      <c r="D90" s="69" t="s">
        <v>10316</v>
      </c>
      <c r="E90" s="69" t="s">
        <v>10336</v>
      </c>
      <c r="F90" s="69" t="s">
        <v>4573</v>
      </c>
      <c r="G90" s="278" t="s">
        <v>4573</v>
      </c>
      <c r="H90" s="69" t="s">
        <v>7615</v>
      </c>
      <c r="I90" s="69" t="s">
        <v>7615</v>
      </c>
      <c r="J90" s="69" t="s">
        <v>7615</v>
      </c>
      <c r="K90" s="70">
        <v>41690</v>
      </c>
      <c r="L90" s="70">
        <v>41690</v>
      </c>
      <c r="M90" s="71">
        <f t="shared" si="2"/>
        <v>-0.43333333333333335</v>
      </c>
      <c r="N90" s="71">
        <f t="shared" si="3"/>
        <v>-0.43333333333333335</v>
      </c>
      <c r="O90" s="69" t="s">
        <v>8187</v>
      </c>
      <c r="P90" s="69" t="s">
        <v>8188</v>
      </c>
      <c r="Q90" s="70">
        <v>41098</v>
      </c>
      <c r="R90" s="69" t="s">
        <v>7789</v>
      </c>
      <c r="S90" s="69" t="s">
        <v>48</v>
      </c>
      <c r="T90" s="120">
        <v>71644</v>
      </c>
      <c r="U90" s="69" t="s">
        <v>2810</v>
      </c>
      <c r="V90" s="69" t="s">
        <v>8011</v>
      </c>
      <c r="W90" s="70">
        <v>41677</v>
      </c>
      <c r="X90" s="70">
        <v>41684.013194444444</v>
      </c>
      <c r="Y90" s="70" t="s">
        <v>10647</v>
      </c>
      <c r="Z90" s="70" t="s">
        <v>10756</v>
      </c>
      <c r="AA90" s="70"/>
      <c r="AB90" s="69"/>
    </row>
    <row r="91" spans="1:28" x14ac:dyDescent="0.25">
      <c r="A91" s="78" t="s">
        <v>10433</v>
      </c>
      <c r="B91" s="69">
        <v>82</v>
      </c>
      <c r="C91" s="69" t="s">
        <v>4458</v>
      </c>
      <c r="D91" s="69">
        <v>5071</v>
      </c>
      <c r="E91" s="69" t="s">
        <v>4593</v>
      </c>
      <c r="F91" s="69" t="s">
        <v>6881</v>
      </c>
      <c r="G91" s="64"/>
      <c r="H91" s="64" t="s">
        <v>7561</v>
      </c>
      <c r="I91" s="69" t="s">
        <v>8124</v>
      </c>
      <c r="J91" s="69" t="s">
        <v>8125</v>
      </c>
      <c r="K91" s="70">
        <v>40490</v>
      </c>
      <c r="L91" s="70">
        <v>40659</v>
      </c>
      <c r="M91" s="71">
        <f t="shared" si="2"/>
        <v>39.299999999999997</v>
      </c>
      <c r="N91" s="71">
        <f t="shared" si="3"/>
        <v>33.666666666666664</v>
      </c>
      <c r="O91" s="69" t="s">
        <v>8189</v>
      </c>
      <c r="P91" s="69" t="s">
        <v>8190</v>
      </c>
      <c r="Q91" s="70">
        <v>40474</v>
      </c>
      <c r="R91" s="69" t="s">
        <v>7790</v>
      </c>
      <c r="S91" s="69" t="s">
        <v>48</v>
      </c>
      <c r="T91" s="120">
        <v>3000</v>
      </c>
      <c r="U91" s="69" t="s">
        <v>307</v>
      </c>
      <c r="V91" s="69" t="s">
        <v>8012</v>
      </c>
      <c r="W91" s="70">
        <v>41669</v>
      </c>
      <c r="X91" s="73">
        <v>41684.09097222222</v>
      </c>
      <c r="Y91" s="73" t="s">
        <v>11612</v>
      </c>
      <c r="Z91" s="73" t="s">
        <v>11613</v>
      </c>
      <c r="AA91" s="73"/>
      <c r="AB91" s="69"/>
    </row>
    <row r="92" spans="1:28" x14ac:dyDescent="0.25">
      <c r="A92" s="78" t="s">
        <v>10433</v>
      </c>
      <c r="B92" s="69">
        <v>93</v>
      </c>
      <c r="C92" s="69" t="s">
        <v>4458</v>
      </c>
      <c r="D92" s="69">
        <v>5055</v>
      </c>
      <c r="E92" s="64" t="s">
        <v>4604</v>
      </c>
      <c r="F92" s="64" t="s">
        <v>4582</v>
      </c>
      <c r="G92" s="276" t="s">
        <v>4582</v>
      </c>
      <c r="H92" s="69" t="s">
        <v>7617</v>
      </c>
      <c r="I92" s="62" t="s">
        <v>8127</v>
      </c>
      <c r="J92" s="69" t="s">
        <v>7617</v>
      </c>
      <c r="K92" s="70">
        <v>41061</v>
      </c>
      <c r="L92" s="70">
        <v>41505</v>
      </c>
      <c r="M92" s="71">
        <f t="shared" si="2"/>
        <v>20.766666666666666</v>
      </c>
      <c r="N92" s="71">
        <f t="shared" si="3"/>
        <v>5.9666666666666668</v>
      </c>
      <c r="O92" s="69" t="s">
        <v>7791</v>
      </c>
      <c r="P92" s="69" t="s">
        <v>7792</v>
      </c>
      <c r="Q92" s="70">
        <v>41047</v>
      </c>
      <c r="R92" s="69" t="s">
        <v>7793</v>
      </c>
      <c r="S92" s="69" t="s">
        <v>48</v>
      </c>
      <c r="T92" s="120">
        <v>40626</v>
      </c>
      <c r="U92" s="69" t="s">
        <v>4216</v>
      </c>
      <c r="V92" s="69" t="s">
        <v>8011</v>
      </c>
      <c r="W92" s="70">
        <v>41684</v>
      </c>
      <c r="X92" s="73">
        <v>41684.652083333334</v>
      </c>
      <c r="Y92" s="73" t="s">
        <v>10920</v>
      </c>
      <c r="Z92" s="73" t="s">
        <v>10921</v>
      </c>
      <c r="AA92" s="73"/>
      <c r="AB92" s="69"/>
    </row>
    <row r="93" spans="1:28" x14ac:dyDescent="0.25">
      <c r="A93" s="78" t="s">
        <v>10433</v>
      </c>
      <c r="B93" s="69">
        <v>93</v>
      </c>
      <c r="C93" s="69" t="s">
        <v>4458</v>
      </c>
      <c r="D93" s="69">
        <v>6007</v>
      </c>
      <c r="E93" s="69" t="s">
        <v>4600</v>
      </c>
      <c r="F93" s="64" t="s">
        <v>4582</v>
      </c>
      <c r="G93" s="278" t="s">
        <v>4582</v>
      </c>
      <c r="H93" s="64" t="s">
        <v>7561</v>
      </c>
      <c r="I93" s="69" t="s">
        <v>8124</v>
      </c>
      <c r="J93" s="62" t="s">
        <v>8133</v>
      </c>
      <c r="K93" s="70">
        <v>41312</v>
      </c>
      <c r="L93" s="70">
        <v>41324</v>
      </c>
      <c r="M93" s="71">
        <f t="shared" si="2"/>
        <v>11.6</v>
      </c>
      <c r="N93" s="71">
        <f t="shared" si="3"/>
        <v>11.2</v>
      </c>
      <c r="O93" s="69" t="s">
        <v>8191</v>
      </c>
      <c r="P93" s="69" t="s">
        <v>8192</v>
      </c>
      <c r="Q93" s="70">
        <v>39432</v>
      </c>
      <c r="R93" s="69" t="s">
        <v>7794</v>
      </c>
      <c r="S93" s="69" t="s">
        <v>48</v>
      </c>
      <c r="T93" s="120">
        <v>60000</v>
      </c>
      <c r="U93" s="69" t="s">
        <v>1729</v>
      </c>
      <c r="V93" s="69" t="s">
        <v>8010</v>
      </c>
      <c r="W93" s="70">
        <v>41660</v>
      </c>
      <c r="X93" s="73">
        <v>41684.67083333333</v>
      </c>
      <c r="Y93" s="73" t="s">
        <v>11614</v>
      </c>
      <c r="Z93" s="73" t="s">
        <v>11615</v>
      </c>
      <c r="AA93" s="73"/>
      <c r="AB93" s="69"/>
    </row>
    <row r="94" spans="1:28" x14ac:dyDescent="0.25">
      <c r="A94" s="78" t="s">
        <v>10433</v>
      </c>
      <c r="B94" s="69">
        <v>82</v>
      </c>
      <c r="C94" s="69" t="s">
        <v>4458</v>
      </c>
      <c r="D94" s="69">
        <v>5101</v>
      </c>
      <c r="E94" s="69" t="s">
        <v>4606</v>
      </c>
      <c r="F94" s="69" t="s">
        <v>7869</v>
      </c>
      <c r="G94" s="64"/>
      <c r="H94" s="69" t="s">
        <v>7617</v>
      </c>
      <c r="I94" s="62" t="s">
        <v>8127</v>
      </c>
      <c r="J94" s="69" t="s">
        <v>7617</v>
      </c>
      <c r="K94" s="70">
        <v>41369</v>
      </c>
      <c r="L94" s="70">
        <v>41444</v>
      </c>
      <c r="M94" s="71">
        <f t="shared" si="2"/>
        <v>10</v>
      </c>
      <c r="N94" s="71">
        <f t="shared" si="3"/>
        <v>7.5</v>
      </c>
      <c r="O94" s="69" t="s">
        <v>8193</v>
      </c>
      <c r="P94" s="69" t="s">
        <v>8194</v>
      </c>
      <c r="Q94" s="70">
        <v>40283</v>
      </c>
      <c r="R94" s="69" t="s">
        <v>7795</v>
      </c>
      <c r="S94" s="69" t="s">
        <v>48</v>
      </c>
      <c r="T94" s="120">
        <v>26739.86</v>
      </c>
      <c r="U94" s="69" t="s">
        <v>77</v>
      </c>
      <c r="V94" s="69" t="s">
        <v>8524</v>
      </c>
      <c r="W94" s="70">
        <v>41669</v>
      </c>
      <c r="X94" s="73">
        <v>41684.925000000003</v>
      </c>
      <c r="Y94" s="73" t="s">
        <v>10922</v>
      </c>
      <c r="Z94" s="73" t="s">
        <v>10923</v>
      </c>
      <c r="AA94" s="73"/>
      <c r="AB94" s="69"/>
    </row>
    <row r="95" spans="1:28" x14ac:dyDescent="0.25">
      <c r="A95" s="78" t="s">
        <v>10433</v>
      </c>
      <c r="B95" s="69">
        <v>93</v>
      </c>
      <c r="C95" s="69" t="s">
        <v>4458</v>
      </c>
      <c r="D95" s="69">
        <v>5030</v>
      </c>
      <c r="E95" s="69" t="s">
        <v>4597</v>
      </c>
      <c r="F95" s="74" t="s">
        <v>7871</v>
      </c>
      <c r="G95" s="237"/>
      <c r="H95" s="64" t="s">
        <v>7561</v>
      </c>
      <c r="I95" s="69" t="s">
        <v>8128</v>
      </c>
      <c r="J95" s="69" t="s">
        <v>9382</v>
      </c>
      <c r="K95" s="70">
        <v>41563</v>
      </c>
      <c r="L95" s="70">
        <v>41628</v>
      </c>
      <c r="M95" s="71">
        <f t="shared" si="2"/>
        <v>3.4666666666666668</v>
      </c>
      <c r="N95" s="71">
        <f t="shared" si="3"/>
        <v>1.3</v>
      </c>
      <c r="O95" s="69" t="s">
        <v>8195</v>
      </c>
      <c r="P95" s="69" t="s">
        <v>8196</v>
      </c>
      <c r="Q95" s="70">
        <v>41526</v>
      </c>
      <c r="R95" s="69" t="s">
        <v>7796</v>
      </c>
      <c r="S95" s="69" t="s">
        <v>48</v>
      </c>
      <c r="T95" s="120">
        <v>28339</v>
      </c>
      <c r="U95" s="69" t="s">
        <v>415</v>
      </c>
      <c r="V95" s="69" t="s">
        <v>8011</v>
      </c>
      <c r="W95" s="70">
        <v>41667</v>
      </c>
      <c r="X95" s="73">
        <v>41685.136805555558</v>
      </c>
      <c r="Y95" s="73" t="s">
        <v>11616</v>
      </c>
      <c r="Z95" s="73" t="s">
        <v>11617</v>
      </c>
      <c r="AA95" s="73"/>
      <c r="AB95" s="69"/>
    </row>
    <row r="96" spans="1:28" x14ac:dyDescent="0.25">
      <c r="A96" s="78" t="s">
        <v>10433</v>
      </c>
      <c r="B96" s="69">
        <v>82</v>
      </c>
      <c r="C96" s="69" t="s">
        <v>4458</v>
      </c>
      <c r="D96" s="69">
        <v>5012</v>
      </c>
      <c r="E96" s="69" t="s">
        <v>4593</v>
      </c>
      <c r="F96" s="69" t="s">
        <v>4573</v>
      </c>
      <c r="G96" s="278" t="s">
        <v>4573</v>
      </c>
      <c r="H96" s="64" t="s">
        <v>7561</v>
      </c>
      <c r="I96" s="69" t="s">
        <v>8131</v>
      </c>
      <c r="J96" s="69" t="s">
        <v>9383</v>
      </c>
      <c r="K96" s="70">
        <v>41282</v>
      </c>
      <c r="L96" s="70">
        <v>41367</v>
      </c>
      <c r="M96" s="71">
        <f t="shared" si="2"/>
        <v>12.7</v>
      </c>
      <c r="N96" s="71">
        <f t="shared" si="3"/>
        <v>9.8666666666666671</v>
      </c>
      <c r="O96" s="69" t="s">
        <v>7799</v>
      </c>
      <c r="P96" s="69" t="s">
        <v>7800</v>
      </c>
      <c r="Q96" s="70">
        <v>41273</v>
      </c>
      <c r="R96" s="69" t="s">
        <v>7801</v>
      </c>
      <c r="S96" s="69" t="s">
        <v>48</v>
      </c>
      <c r="T96" s="120">
        <v>83000</v>
      </c>
      <c r="U96" s="69" t="s">
        <v>69</v>
      </c>
      <c r="V96" s="69" t="s">
        <v>8011</v>
      </c>
      <c r="W96" s="70">
        <v>41663</v>
      </c>
      <c r="X96" s="73">
        <v>41675.045138888891</v>
      </c>
      <c r="Y96" s="73" t="s">
        <v>11618</v>
      </c>
      <c r="Z96" s="73" t="s">
        <v>11619</v>
      </c>
      <c r="AA96" s="73"/>
      <c r="AB96" s="69"/>
    </row>
    <row r="97" spans="1:28" x14ac:dyDescent="0.25">
      <c r="A97" s="78" t="s">
        <v>10433</v>
      </c>
      <c r="B97" s="69">
        <v>14</v>
      </c>
      <c r="C97" s="69" t="s">
        <v>4457</v>
      </c>
      <c r="D97" s="69">
        <v>8100</v>
      </c>
      <c r="E97" s="69" t="s">
        <v>8531</v>
      </c>
      <c r="F97" s="69" t="s">
        <v>7870</v>
      </c>
      <c r="G97" s="64"/>
      <c r="H97" s="69" t="s">
        <v>7617</v>
      </c>
      <c r="I97" s="62" t="s">
        <v>8127</v>
      </c>
      <c r="J97" s="69" t="s">
        <v>7617</v>
      </c>
      <c r="K97" s="70">
        <v>41438</v>
      </c>
      <c r="L97" s="70">
        <v>41474</v>
      </c>
      <c r="M97" s="71">
        <f t="shared" si="2"/>
        <v>7.6333333333333337</v>
      </c>
      <c r="N97" s="71">
        <f t="shared" si="3"/>
        <v>6.4333333333333336</v>
      </c>
      <c r="O97" s="69">
        <v>1782418</v>
      </c>
      <c r="P97" s="69" t="s">
        <v>7802</v>
      </c>
      <c r="Q97" s="70">
        <v>41437</v>
      </c>
      <c r="R97" s="69" t="s">
        <v>7803</v>
      </c>
      <c r="S97" s="69" t="s">
        <v>48</v>
      </c>
      <c r="T97" s="120">
        <v>17570</v>
      </c>
      <c r="U97" s="69" t="s">
        <v>721</v>
      </c>
      <c r="V97" s="69" t="s">
        <v>8016</v>
      </c>
      <c r="W97" s="70">
        <v>41667</v>
      </c>
      <c r="X97" s="73">
        <v>41677.012499999997</v>
      </c>
      <c r="Y97" s="73" t="s">
        <v>10924</v>
      </c>
      <c r="Z97" s="73" t="s">
        <v>10925</v>
      </c>
      <c r="AA97" s="73"/>
      <c r="AB97" s="69"/>
    </row>
    <row r="98" spans="1:28" x14ac:dyDescent="0.25">
      <c r="A98" s="78" t="s">
        <v>10433</v>
      </c>
      <c r="B98" s="69">
        <v>93</v>
      </c>
      <c r="C98" s="69" t="s">
        <v>4458</v>
      </c>
      <c r="D98" s="69">
        <v>5055</v>
      </c>
      <c r="E98" s="69" t="s">
        <v>7613</v>
      </c>
      <c r="F98" s="74" t="s">
        <v>7871</v>
      </c>
      <c r="G98" s="237"/>
      <c r="H98" s="64" t="s">
        <v>7561</v>
      </c>
      <c r="I98" s="69" t="s">
        <v>8128</v>
      </c>
      <c r="J98" s="69" t="s">
        <v>9382</v>
      </c>
      <c r="K98" s="70">
        <v>40689</v>
      </c>
      <c r="L98" s="70">
        <v>40780</v>
      </c>
      <c r="M98" s="71">
        <f t="shared" si="2"/>
        <v>30.833333333333332</v>
      </c>
      <c r="N98" s="71">
        <f t="shared" si="3"/>
        <v>27.8</v>
      </c>
      <c r="O98" s="69" t="s">
        <v>7804</v>
      </c>
      <c r="P98" s="69" t="s">
        <v>7805</v>
      </c>
      <c r="Q98" s="70">
        <v>40653</v>
      </c>
      <c r="R98" s="69" t="s">
        <v>7806</v>
      </c>
      <c r="S98" s="69" t="s">
        <v>48</v>
      </c>
      <c r="T98" s="120">
        <v>60000</v>
      </c>
      <c r="U98" s="69" t="s">
        <v>69</v>
      </c>
      <c r="V98" s="69" t="s">
        <v>8011</v>
      </c>
      <c r="W98" s="70">
        <v>41614</v>
      </c>
      <c r="X98" s="73">
        <v>41677.105555555558</v>
      </c>
      <c r="Y98" s="73" t="s">
        <v>11620</v>
      </c>
      <c r="Z98" s="73" t="s">
        <v>11621</v>
      </c>
      <c r="AA98" s="73"/>
      <c r="AB98" s="69"/>
    </row>
    <row r="99" spans="1:28" x14ac:dyDescent="0.25">
      <c r="A99" s="78" t="s">
        <v>10433</v>
      </c>
      <c r="B99" s="69">
        <v>82</v>
      </c>
      <c r="C99" s="69" t="s">
        <v>4458</v>
      </c>
      <c r="D99" s="69">
        <v>1101</v>
      </c>
      <c r="E99" s="69" t="s">
        <v>4593</v>
      </c>
      <c r="F99" s="69" t="s">
        <v>7869</v>
      </c>
      <c r="G99" s="69"/>
      <c r="H99" s="69" t="s">
        <v>7617</v>
      </c>
      <c r="I99" s="62" t="s">
        <v>8127</v>
      </c>
      <c r="J99" s="69" t="s">
        <v>7617</v>
      </c>
      <c r="K99" s="70">
        <v>40681</v>
      </c>
      <c r="L99" s="70">
        <v>40753</v>
      </c>
      <c r="M99" s="71">
        <f t="shared" si="2"/>
        <v>31.533333333333335</v>
      </c>
      <c r="N99" s="71">
        <f t="shared" si="3"/>
        <v>29.133333333333333</v>
      </c>
      <c r="O99" s="69" t="s">
        <v>7807</v>
      </c>
      <c r="P99" s="69" t="s">
        <v>7808</v>
      </c>
      <c r="Q99" s="70">
        <v>39856</v>
      </c>
      <c r="R99" s="69" t="s">
        <v>7809</v>
      </c>
      <c r="S99" s="69" t="s">
        <v>48</v>
      </c>
      <c r="T99" s="120">
        <v>65000</v>
      </c>
      <c r="U99" s="69" t="s">
        <v>122</v>
      </c>
      <c r="V99" s="69" t="s">
        <v>8011</v>
      </c>
      <c r="W99" s="70">
        <v>41627</v>
      </c>
      <c r="X99" s="73">
        <v>41677.554861111108</v>
      </c>
      <c r="Y99" s="73" t="s">
        <v>10926</v>
      </c>
      <c r="Z99" s="73" t="s">
        <v>10927</v>
      </c>
      <c r="AA99" s="73"/>
      <c r="AB99" s="69"/>
    </row>
    <row r="100" spans="1:28" x14ac:dyDescent="0.25">
      <c r="A100" s="78" t="s">
        <v>10433</v>
      </c>
      <c r="B100" s="69">
        <v>93</v>
      </c>
      <c r="C100" s="69" t="s">
        <v>4458</v>
      </c>
      <c r="D100" s="69" t="s">
        <v>10317</v>
      </c>
      <c r="E100" s="69" t="s">
        <v>10337</v>
      </c>
      <c r="F100" s="69" t="s">
        <v>7869</v>
      </c>
      <c r="G100" s="69"/>
      <c r="H100" s="69" t="s">
        <v>7617</v>
      </c>
      <c r="I100" s="62" t="s">
        <v>8127</v>
      </c>
      <c r="J100" s="69" t="s">
        <v>7617</v>
      </c>
      <c r="K100" s="70">
        <v>41388</v>
      </c>
      <c r="L100" s="70">
        <v>41473</v>
      </c>
      <c r="M100" s="71">
        <f t="shared" si="2"/>
        <v>9.4</v>
      </c>
      <c r="N100" s="71">
        <f t="shared" si="3"/>
        <v>6.5666666666666664</v>
      </c>
      <c r="O100" s="69" t="s">
        <v>7810</v>
      </c>
      <c r="P100" s="69" t="s">
        <v>7811</v>
      </c>
      <c r="Q100" s="70">
        <v>41369</v>
      </c>
      <c r="R100" s="69" t="s">
        <v>7812</v>
      </c>
      <c r="S100" s="69" t="s">
        <v>48</v>
      </c>
      <c r="T100" s="120">
        <v>99000</v>
      </c>
      <c r="U100" s="69" t="s">
        <v>4372</v>
      </c>
      <c r="V100" s="69" t="s">
        <v>8011</v>
      </c>
      <c r="W100" s="70">
        <v>41670</v>
      </c>
      <c r="X100" s="73">
        <v>41682.027083333334</v>
      </c>
      <c r="Y100" s="73" t="s">
        <v>10928</v>
      </c>
      <c r="Z100" s="73" t="s">
        <v>10929</v>
      </c>
      <c r="AA100" s="73"/>
      <c r="AB100" s="69"/>
    </row>
    <row r="101" spans="1:28" x14ac:dyDescent="0.25">
      <c r="A101" s="78" t="s">
        <v>10433</v>
      </c>
      <c r="B101" s="69">
        <v>82</v>
      </c>
      <c r="C101" s="69" t="s">
        <v>4458</v>
      </c>
      <c r="D101" s="69">
        <v>5012</v>
      </c>
      <c r="E101" s="69" t="s">
        <v>4593</v>
      </c>
      <c r="F101" s="69" t="s">
        <v>7869</v>
      </c>
      <c r="G101" s="64"/>
      <c r="H101" s="64" t="s">
        <v>7561</v>
      </c>
      <c r="I101" s="62" t="s">
        <v>8130</v>
      </c>
      <c r="J101" s="69" t="s">
        <v>8130</v>
      </c>
      <c r="K101" s="70">
        <v>41542</v>
      </c>
      <c r="L101" s="70">
        <v>41666</v>
      </c>
      <c r="M101" s="71">
        <f t="shared" si="2"/>
        <v>4.2666666666666666</v>
      </c>
      <c r="N101" s="71">
        <f t="shared" si="3"/>
        <v>0.13333333333333333</v>
      </c>
      <c r="O101" s="69" t="s">
        <v>7813</v>
      </c>
      <c r="P101" s="69" t="s">
        <v>7814</v>
      </c>
      <c r="Q101" s="70">
        <v>40330</v>
      </c>
      <c r="R101" s="69" t="s">
        <v>7815</v>
      </c>
      <c r="S101" s="69" t="s">
        <v>48</v>
      </c>
      <c r="T101" s="120">
        <v>70000</v>
      </c>
      <c r="U101" s="69" t="s">
        <v>2473</v>
      </c>
      <c r="V101" s="69" t="s">
        <v>8011</v>
      </c>
      <c r="W101" s="70">
        <v>41670</v>
      </c>
      <c r="X101" s="73">
        <v>41687.963194444441</v>
      </c>
      <c r="Y101" s="73" t="s">
        <v>11622</v>
      </c>
      <c r="Z101" s="73" t="s">
        <v>11623</v>
      </c>
      <c r="AA101" s="73"/>
      <c r="AB101" s="69"/>
    </row>
    <row r="102" spans="1:28" x14ac:dyDescent="0.25">
      <c r="A102" s="78" t="s">
        <v>10433</v>
      </c>
      <c r="B102" s="69">
        <v>82</v>
      </c>
      <c r="C102" s="69" t="s">
        <v>4458</v>
      </c>
      <c r="D102" s="69">
        <v>5012</v>
      </c>
      <c r="E102" s="69" t="s">
        <v>4593</v>
      </c>
      <c r="F102" s="69" t="s">
        <v>4573</v>
      </c>
      <c r="G102" s="69" t="s">
        <v>9660</v>
      </c>
      <c r="H102" s="64" t="s">
        <v>7561</v>
      </c>
      <c r="I102" s="62" t="s">
        <v>8130</v>
      </c>
      <c r="J102" s="69" t="s">
        <v>8130</v>
      </c>
      <c r="K102" s="70">
        <v>41652</v>
      </c>
      <c r="L102" s="70">
        <v>41661</v>
      </c>
      <c r="M102" s="71">
        <f t="shared" si="2"/>
        <v>0.46666666666666667</v>
      </c>
      <c r="N102" s="71">
        <f t="shared" si="3"/>
        <v>0.16666666666666666</v>
      </c>
      <c r="O102" s="69" t="s">
        <v>7816</v>
      </c>
      <c r="P102" s="69" t="s">
        <v>7817</v>
      </c>
      <c r="Q102" s="70">
        <v>41610</v>
      </c>
      <c r="R102" s="69" t="s">
        <v>7818</v>
      </c>
      <c r="S102" s="69" t="s">
        <v>48</v>
      </c>
      <c r="T102" s="120">
        <v>84142</v>
      </c>
      <c r="U102" s="69" t="s">
        <v>4203</v>
      </c>
      <c r="V102" s="69" t="s">
        <v>8011</v>
      </c>
      <c r="W102" s="70">
        <v>41666</v>
      </c>
      <c r="X102" s="73">
        <v>41689.013194444444</v>
      </c>
      <c r="Y102" s="73" t="s">
        <v>11624</v>
      </c>
      <c r="Z102" s="73" t="s">
        <v>11625</v>
      </c>
      <c r="AA102" s="73"/>
      <c r="AB102" s="69"/>
    </row>
    <row r="103" spans="1:28" x14ac:dyDescent="0.25">
      <c r="A103" s="78" t="s">
        <v>10433</v>
      </c>
      <c r="B103" s="69">
        <v>93</v>
      </c>
      <c r="C103" s="69" t="s">
        <v>4458</v>
      </c>
      <c r="D103" s="69">
        <v>5031</v>
      </c>
      <c r="E103" s="69" t="s">
        <v>7797</v>
      </c>
      <c r="F103" s="64" t="s">
        <v>4582</v>
      </c>
      <c r="G103" s="276" t="s">
        <v>4582</v>
      </c>
      <c r="H103" s="64" t="s">
        <v>7561</v>
      </c>
      <c r="I103" s="62" t="s">
        <v>8130</v>
      </c>
      <c r="J103" s="69" t="s">
        <v>8130</v>
      </c>
      <c r="K103" s="70">
        <v>40808</v>
      </c>
      <c r="L103" s="70">
        <v>41493</v>
      </c>
      <c r="M103" s="71">
        <f t="shared" si="2"/>
        <v>28.933333333333334</v>
      </c>
      <c r="N103" s="71">
        <f t="shared" si="3"/>
        <v>6.1</v>
      </c>
      <c r="O103" s="69" t="s">
        <v>8197</v>
      </c>
      <c r="P103" s="69" t="s">
        <v>8198</v>
      </c>
      <c r="Q103" s="70">
        <v>40377</v>
      </c>
      <c r="R103" s="69" t="s">
        <v>7842</v>
      </c>
      <c r="S103" s="69" t="s">
        <v>48</v>
      </c>
      <c r="T103" s="120">
        <v>20000</v>
      </c>
      <c r="U103" s="69" t="s">
        <v>1220</v>
      </c>
      <c r="V103" s="87" t="s">
        <v>8415</v>
      </c>
      <c r="W103" s="70">
        <v>41676</v>
      </c>
      <c r="X103" s="73">
        <v>41692.199305555558</v>
      </c>
      <c r="Y103" s="73" t="s">
        <v>11626</v>
      </c>
      <c r="Z103" s="73" t="s">
        <v>11627</v>
      </c>
      <c r="AA103" s="73"/>
      <c r="AB103" s="69"/>
    </row>
    <row r="104" spans="1:28" x14ac:dyDescent="0.25">
      <c r="A104" s="78" t="s">
        <v>10433</v>
      </c>
      <c r="B104" s="69">
        <v>93</v>
      </c>
      <c r="C104" s="69" t="s">
        <v>4458</v>
      </c>
      <c r="D104" s="69">
        <v>5081</v>
      </c>
      <c r="E104" s="69" t="s">
        <v>7613</v>
      </c>
      <c r="F104" s="64" t="s">
        <v>4582</v>
      </c>
      <c r="G104" s="276" t="s">
        <v>4582</v>
      </c>
      <c r="H104" s="64" t="s">
        <v>7561</v>
      </c>
      <c r="I104" s="62" t="s">
        <v>8130</v>
      </c>
      <c r="J104" s="69" t="s">
        <v>8130</v>
      </c>
      <c r="K104" s="70">
        <v>40456</v>
      </c>
      <c r="L104" s="70">
        <v>40715</v>
      </c>
      <c r="M104" s="71">
        <f t="shared" si="2"/>
        <v>38.700000000000003</v>
      </c>
      <c r="N104" s="71">
        <f t="shared" si="3"/>
        <v>30.066666666666666</v>
      </c>
      <c r="O104" s="69" t="s">
        <v>7819</v>
      </c>
      <c r="P104" s="69" t="s">
        <v>7820</v>
      </c>
      <c r="Q104" s="70">
        <v>40453</v>
      </c>
      <c r="R104" s="69" t="s">
        <v>7821</v>
      </c>
      <c r="S104" s="69" t="s">
        <v>48</v>
      </c>
      <c r="T104" s="120">
        <v>5000</v>
      </c>
      <c r="U104" s="69" t="s">
        <v>3028</v>
      </c>
      <c r="V104" s="69" t="s">
        <v>8011</v>
      </c>
      <c r="W104" s="70">
        <v>41617</v>
      </c>
      <c r="X104" s="73">
        <v>41689.964583333334</v>
      </c>
      <c r="Y104" s="73" t="s">
        <v>11628</v>
      </c>
      <c r="Z104" s="73" t="s">
        <v>11627</v>
      </c>
      <c r="AA104" s="73"/>
      <c r="AB104" s="69"/>
    </row>
    <row r="105" spans="1:28" x14ac:dyDescent="0.25">
      <c r="A105" s="78" t="s">
        <v>10433</v>
      </c>
      <c r="B105" s="69">
        <v>82</v>
      </c>
      <c r="C105" s="69" t="s">
        <v>4458</v>
      </c>
      <c r="D105" s="69">
        <v>5012</v>
      </c>
      <c r="E105" s="69" t="s">
        <v>4593</v>
      </c>
      <c r="F105" s="69" t="s">
        <v>7869</v>
      </c>
      <c r="G105" s="64"/>
      <c r="H105" s="64" t="s">
        <v>7561</v>
      </c>
      <c r="I105" s="62" t="s">
        <v>8130</v>
      </c>
      <c r="J105" s="69" t="s">
        <v>8130</v>
      </c>
      <c r="K105" s="70">
        <v>41505</v>
      </c>
      <c r="L105" s="70">
        <v>41627</v>
      </c>
      <c r="M105" s="71">
        <f t="shared" si="2"/>
        <v>5.7333333333333334</v>
      </c>
      <c r="N105" s="71">
        <f t="shared" si="3"/>
        <v>1.6666666666666667</v>
      </c>
      <c r="O105" s="69" t="s">
        <v>7822</v>
      </c>
      <c r="P105" s="69" t="s">
        <v>7823</v>
      </c>
      <c r="Q105" s="70">
        <v>41440</v>
      </c>
      <c r="R105" s="69" t="s">
        <v>7824</v>
      </c>
      <c r="S105" s="69" t="s">
        <v>48</v>
      </c>
      <c r="T105" s="120">
        <v>320046</v>
      </c>
      <c r="U105" s="69" t="s">
        <v>1547</v>
      </c>
      <c r="V105" s="69" t="s">
        <v>8011</v>
      </c>
      <c r="W105" s="70">
        <v>41677</v>
      </c>
      <c r="X105" s="73">
        <v>41690.046527777777</v>
      </c>
      <c r="Y105" s="73" t="s">
        <v>11629</v>
      </c>
      <c r="Z105" s="73" t="s">
        <v>11630</v>
      </c>
      <c r="AA105" s="73"/>
      <c r="AB105" s="69"/>
    </row>
    <row r="106" spans="1:28" x14ac:dyDescent="0.25">
      <c r="A106" s="78" t="s">
        <v>10433</v>
      </c>
      <c r="B106" s="69">
        <v>93</v>
      </c>
      <c r="C106" s="69" t="s">
        <v>4458</v>
      </c>
      <c r="D106" s="69">
        <v>5055</v>
      </c>
      <c r="E106" s="69" t="s">
        <v>7613</v>
      </c>
      <c r="F106" s="64" t="s">
        <v>4582</v>
      </c>
      <c r="G106" s="278" t="s">
        <v>4582</v>
      </c>
      <c r="H106" s="69" t="s">
        <v>7617</v>
      </c>
      <c r="I106" s="62" t="s">
        <v>8127</v>
      </c>
      <c r="J106" s="69" t="s">
        <v>7617</v>
      </c>
      <c r="K106" s="70">
        <v>41284</v>
      </c>
      <c r="L106" s="70">
        <v>41383</v>
      </c>
      <c r="M106" s="71">
        <f t="shared" si="2"/>
        <v>12.966666666666667</v>
      </c>
      <c r="N106" s="71">
        <f t="shared" si="3"/>
        <v>9.6666666666666661</v>
      </c>
      <c r="O106" s="69" t="s">
        <v>8199</v>
      </c>
      <c r="P106" s="69" t="s">
        <v>8200</v>
      </c>
      <c r="Q106" s="70">
        <v>41250</v>
      </c>
      <c r="R106" s="69" t="s">
        <v>7826</v>
      </c>
      <c r="S106" s="69" t="s">
        <v>48</v>
      </c>
      <c r="T106" s="120">
        <v>3547</v>
      </c>
      <c r="U106" s="69" t="s">
        <v>7825</v>
      </c>
      <c r="V106" s="69" t="s">
        <v>8011</v>
      </c>
      <c r="W106" s="70">
        <v>41673</v>
      </c>
      <c r="X106" s="73">
        <v>41682.890277777777</v>
      </c>
      <c r="Y106" s="73" t="s">
        <v>10930</v>
      </c>
      <c r="Z106" s="73" t="s">
        <v>10931</v>
      </c>
      <c r="AA106" s="73"/>
      <c r="AB106" s="69"/>
    </row>
    <row r="107" spans="1:28" x14ac:dyDescent="0.25">
      <c r="A107" s="78" t="s">
        <v>10433</v>
      </c>
      <c r="B107" s="69">
        <v>93</v>
      </c>
      <c r="C107" s="69" t="s">
        <v>4458</v>
      </c>
      <c r="D107" s="69">
        <v>7001</v>
      </c>
      <c r="E107" s="69" t="s">
        <v>7838</v>
      </c>
      <c r="F107" s="74" t="s">
        <v>7871</v>
      </c>
      <c r="G107" s="237"/>
      <c r="H107" s="64" t="s">
        <v>7561</v>
      </c>
      <c r="I107" s="69" t="s">
        <v>8124</v>
      </c>
      <c r="J107" s="69" t="s">
        <v>8125</v>
      </c>
      <c r="K107" s="70">
        <v>41425</v>
      </c>
      <c r="L107" s="70">
        <v>41467</v>
      </c>
      <c r="M107" s="71">
        <f t="shared" si="2"/>
        <v>6.166666666666667</v>
      </c>
      <c r="N107" s="71">
        <f t="shared" si="3"/>
        <v>4.7666666666666666</v>
      </c>
      <c r="O107" s="69" t="s">
        <v>1124</v>
      </c>
      <c r="P107" s="69" t="s">
        <v>8201</v>
      </c>
      <c r="Q107" s="70">
        <v>41404</v>
      </c>
      <c r="R107" s="69" t="s">
        <v>7827</v>
      </c>
      <c r="S107" s="69" t="s">
        <v>48</v>
      </c>
      <c r="T107" s="120">
        <v>62950.2</v>
      </c>
      <c r="U107" s="69" t="s">
        <v>82</v>
      </c>
      <c r="V107" s="69" t="s">
        <v>8015</v>
      </c>
      <c r="W107" s="70">
        <v>41610</v>
      </c>
      <c r="X107" s="73">
        <v>41683.12777777778</v>
      </c>
      <c r="Y107" s="73" t="s">
        <v>11631</v>
      </c>
      <c r="Z107" s="73" t="s">
        <v>12602</v>
      </c>
      <c r="AA107" s="73"/>
      <c r="AB107" s="69"/>
    </row>
    <row r="108" spans="1:28" x14ac:dyDescent="0.25">
      <c r="A108" s="78" t="s">
        <v>10433</v>
      </c>
      <c r="B108" s="69">
        <v>93</v>
      </c>
      <c r="C108" s="69" t="s">
        <v>4458</v>
      </c>
      <c r="D108" s="69">
        <v>5030</v>
      </c>
      <c r="E108" s="69" t="s">
        <v>4597</v>
      </c>
      <c r="F108" s="74" t="s">
        <v>7871</v>
      </c>
      <c r="G108" s="74"/>
      <c r="H108" s="69" t="s">
        <v>7615</v>
      </c>
      <c r="I108" s="69" t="s">
        <v>7615</v>
      </c>
      <c r="J108" s="69" t="s">
        <v>7615</v>
      </c>
      <c r="K108" s="70">
        <v>41695</v>
      </c>
      <c r="L108" s="70">
        <v>41695</v>
      </c>
      <c r="M108" s="71">
        <f t="shared" si="2"/>
        <v>-0.9</v>
      </c>
      <c r="N108" s="71">
        <f t="shared" si="3"/>
        <v>-0.9</v>
      </c>
      <c r="O108" s="69" t="s">
        <v>8202</v>
      </c>
      <c r="P108" s="69" t="s">
        <v>8203</v>
      </c>
      <c r="Q108" s="70">
        <v>41577</v>
      </c>
      <c r="R108" s="69" t="s">
        <v>7828</v>
      </c>
      <c r="S108" s="69" t="s">
        <v>48</v>
      </c>
      <c r="T108" s="120">
        <v>26422</v>
      </c>
      <c r="U108" s="69" t="s">
        <v>2810</v>
      </c>
      <c r="V108" s="69" t="s">
        <v>8011</v>
      </c>
      <c r="W108" s="70">
        <v>41668</v>
      </c>
      <c r="X108" s="70">
        <v>41688.96597222222</v>
      </c>
      <c r="Y108" s="70" t="s">
        <v>10648</v>
      </c>
      <c r="Z108" s="62" t="s">
        <v>10757</v>
      </c>
      <c r="AA108" s="70"/>
      <c r="AB108" s="69"/>
    </row>
    <row r="109" spans="1:28" x14ac:dyDescent="0.25">
      <c r="A109" s="78" t="s">
        <v>10433</v>
      </c>
      <c r="B109" s="69">
        <v>82</v>
      </c>
      <c r="C109" s="69" t="s">
        <v>4458</v>
      </c>
      <c r="D109" s="69">
        <v>1114</v>
      </c>
      <c r="E109" s="69" t="s">
        <v>7839</v>
      </c>
      <c r="F109" s="69" t="s">
        <v>4573</v>
      </c>
      <c r="G109" s="276" t="s">
        <v>4573</v>
      </c>
      <c r="H109" s="64" t="s">
        <v>7561</v>
      </c>
      <c r="I109" s="69" t="s">
        <v>8124</v>
      </c>
      <c r="J109" s="62" t="s">
        <v>8116</v>
      </c>
      <c r="K109" s="70">
        <v>41373</v>
      </c>
      <c r="L109" s="70">
        <v>41418</v>
      </c>
      <c r="M109" s="71">
        <f t="shared" si="2"/>
        <v>10.133333333333333</v>
      </c>
      <c r="N109" s="71">
        <f t="shared" si="3"/>
        <v>8.6333333333333329</v>
      </c>
      <c r="O109" s="69" t="s">
        <v>8204</v>
      </c>
      <c r="P109" s="69" t="s">
        <v>8205</v>
      </c>
      <c r="Q109" s="70">
        <v>41355</v>
      </c>
      <c r="R109" s="69" t="s">
        <v>7829</v>
      </c>
      <c r="S109" s="69" t="s">
        <v>48</v>
      </c>
      <c r="T109" s="120">
        <v>5000</v>
      </c>
      <c r="U109" s="69" t="s">
        <v>1220</v>
      </c>
      <c r="V109" s="87" t="s">
        <v>8415</v>
      </c>
      <c r="W109" s="70">
        <v>41677</v>
      </c>
      <c r="X109" s="73">
        <v>41691.125</v>
      </c>
      <c r="Y109" s="73" t="s">
        <v>11632</v>
      </c>
      <c r="Z109" s="73" t="s">
        <v>11633</v>
      </c>
      <c r="AA109" s="73"/>
      <c r="AB109" s="69"/>
    </row>
    <row r="110" spans="1:28" x14ac:dyDescent="0.25">
      <c r="A110" s="78" t="s">
        <v>10433</v>
      </c>
      <c r="B110" s="69">
        <v>93</v>
      </c>
      <c r="C110" s="69" t="s">
        <v>4458</v>
      </c>
      <c r="D110" s="69">
        <v>5030</v>
      </c>
      <c r="E110" s="69" t="s">
        <v>4597</v>
      </c>
      <c r="F110" s="74" t="s">
        <v>7871</v>
      </c>
      <c r="G110" s="237"/>
      <c r="H110" s="64" t="s">
        <v>7561</v>
      </c>
      <c r="I110" s="69" t="s">
        <v>8128</v>
      </c>
      <c r="J110" s="69" t="s">
        <v>9382</v>
      </c>
      <c r="K110" s="70">
        <v>41562</v>
      </c>
      <c r="L110" s="70">
        <v>41628</v>
      </c>
      <c r="M110" s="71">
        <f t="shared" si="2"/>
        <v>3.9333333333333331</v>
      </c>
      <c r="N110" s="71">
        <f t="shared" si="3"/>
        <v>1.7333333333333334</v>
      </c>
      <c r="O110" s="69" t="s">
        <v>8206</v>
      </c>
      <c r="P110" s="69" t="s">
        <v>8207</v>
      </c>
      <c r="Q110" s="70">
        <v>41522</v>
      </c>
      <c r="R110" s="69" t="s">
        <v>7831</v>
      </c>
      <c r="S110" s="69" t="s">
        <v>48</v>
      </c>
      <c r="T110" s="120">
        <v>15462</v>
      </c>
      <c r="U110" s="69" t="s">
        <v>7830</v>
      </c>
      <c r="V110" s="69" t="s">
        <v>8011</v>
      </c>
      <c r="W110" s="70">
        <v>41680</v>
      </c>
      <c r="X110" s="73">
        <v>41691.499305555553</v>
      </c>
      <c r="Y110" s="73" t="s">
        <v>11634</v>
      </c>
      <c r="Z110" s="73" t="s">
        <v>11635</v>
      </c>
      <c r="AA110" s="73"/>
      <c r="AB110" s="69"/>
    </row>
    <row r="111" spans="1:28" x14ac:dyDescent="0.25">
      <c r="A111" s="78" t="s">
        <v>10433</v>
      </c>
      <c r="B111" s="69">
        <v>93</v>
      </c>
      <c r="C111" s="69" t="s">
        <v>4458</v>
      </c>
      <c r="D111" s="69">
        <v>5055</v>
      </c>
      <c r="E111" s="69" t="s">
        <v>7613</v>
      </c>
      <c r="F111" s="69" t="s">
        <v>4573</v>
      </c>
      <c r="G111" s="276" t="s">
        <v>4573</v>
      </c>
      <c r="H111" s="64" t="s">
        <v>7561</v>
      </c>
      <c r="I111" s="62" t="s">
        <v>8130</v>
      </c>
      <c r="J111" s="69" t="s">
        <v>8130</v>
      </c>
      <c r="K111" s="70">
        <v>41400</v>
      </c>
      <c r="L111" s="70">
        <v>41521</v>
      </c>
      <c r="M111" s="71">
        <f t="shared" si="2"/>
        <v>9.1666666666666661</v>
      </c>
      <c r="N111" s="71">
        <f t="shared" si="3"/>
        <v>5.1333333333333337</v>
      </c>
      <c r="O111" s="69" t="s">
        <v>8208</v>
      </c>
      <c r="P111" s="69" t="s">
        <v>8209</v>
      </c>
      <c r="Q111" s="70">
        <v>41391</v>
      </c>
      <c r="R111" s="69" t="s">
        <v>7832</v>
      </c>
      <c r="S111" s="69" t="s">
        <v>48</v>
      </c>
      <c r="T111" s="120">
        <v>120000</v>
      </c>
      <c r="U111" s="69" t="s">
        <v>138</v>
      </c>
      <c r="V111" s="69" t="s">
        <v>8528</v>
      </c>
      <c r="W111" s="70">
        <v>41675</v>
      </c>
      <c r="X111" s="73">
        <v>41691.902777777781</v>
      </c>
      <c r="Y111" s="73" t="s">
        <v>11636</v>
      </c>
      <c r="Z111" s="73" t="s">
        <v>11637</v>
      </c>
      <c r="AA111" s="73"/>
      <c r="AB111" s="69"/>
    </row>
    <row r="112" spans="1:28" x14ac:dyDescent="0.25">
      <c r="A112" s="78" t="s">
        <v>10433</v>
      </c>
      <c r="B112" s="69">
        <v>14</v>
      </c>
      <c r="C112" s="69" t="s">
        <v>4457</v>
      </c>
      <c r="D112" s="69">
        <v>5002</v>
      </c>
      <c r="E112" s="69" t="s">
        <v>4590</v>
      </c>
      <c r="F112" s="69" t="s">
        <v>7870</v>
      </c>
      <c r="G112" s="69"/>
      <c r="H112" s="69" t="s">
        <v>7617</v>
      </c>
      <c r="I112" s="62" t="s">
        <v>8127</v>
      </c>
      <c r="J112" s="69" t="s">
        <v>7617</v>
      </c>
      <c r="K112" s="70">
        <v>41323</v>
      </c>
      <c r="L112" s="70">
        <v>41471</v>
      </c>
      <c r="M112" s="71">
        <f t="shared" si="2"/>
        <v>11.966666666666667</v>
      </c>
      <c r="N112" s="71">
        <f t="shared" si="3"/>
        <v>7.0333333333333332</v>
      </c>
      <c r="O112" s="69" t="s">
        <v>8210</v>
      </c>
      <c r="P112" s="69" t="s">
        <v>8211</v>
      </c>
      <c r="Q112" s="70">
        <v>41322</v>
      </c>
      <c r="R112" s="69" t="s">
        <v>7840</v>
      </c>
      <c r="S112" s="69" t="s">
        <v>48</v>
      </c>
      <c r="T112" s="120">
        <v>14026.18</v>
      </c>
      <c r="U112" s="69" t="s">
        <v>116</v>
      </c>
      <c r="V112" s="69" t="s">
        <v>8010</v>
      </c>
      <c r="W112" s="70">
        <v>41682</v>
      </c>
      <c r="X112" s="73">
        <v>41692.067361111112</v>
      </c>
      <c r="Y112" s="73" t="s">
        <v>10932</v>
      </c>
      <c r="Z112" s="73" t="s">
        <v>10933</v>
      </c>
      <c r="AA112" s="73"/>
      <c r="AB112" s="69"/>
    </row>
    <row r="113" spans="1:28" x14ac:dyDescent="0.25">
      <c r="A113" s="78" t="s">
        <v>10433</v>
      </c>
      <c r="B113" s="69">
        <v>93</v>
      </c>
      <c r="C113" s="69" t="s">
        <v>4458</v>
      </c>
      <c r="D113" s="69">
        <v>5055</v>
      </c>
      <c r="E113" s="69" t="s">
        <v>7613</v>
      </c>
      <c r="F113" s="69" t="s">
        <v>7841</v>
      </c>
      <c r="G113" s="276" t="s">
        <v>4582</v>
      </c>
      <c r="H113" s="64" t="s">
        <v>7561</v>
      </c>
      <c r="I113" s="62" t="s">
        <v>8130</v>
      </c>
      <c r="J113" s="69" t="s">
        <v>8130</v>
      </c>
      <c r="K113" s="70">
        <v>41341</v>
      </c>
      <c r="L113" s="70">
        <v>41695</v>
      </c>
      <c r="M113" s="71">
        <f t="shared" si="2"/>
        <v>10.366666666666667</v>
      </c>
      <c r="N113" s="71">
        <f t="shared" si="3"/>
        <v>-1.4333333333333333</v>
      </c>
      <c r="O113" s="69" t="s">
        <v>8212</v>
      </c>
      <c r="P113" s="69" t="s">
        <v>8213</v>
      </c>
      <c r="Q113" s="70">
        <v>41332</v>
      </c>
      <c r="R113" s="69" t="s">
        <v>7834</v>
      </c>
      <c r="S113" s="69" t="s">
        <v>48</v>
      </c>
      <c r="T113" s="120">
        <v>15000</v>
      </c>
      <c r="U113" s="69" t="s">
        <v>7833</v>
      </c>
      <c r="V113" s="69" t="s">
        <v>8011</v>
      </c>
      <c r="W113" s="70">
        <v>41652</v>
      </c>
      <c r="X113" s="73">
        <v>41692.112500000003</v>
      </c>
      <c r="Y113" s="73" t="s">
        <v>11638</v>
      </c>
      <c r="Z113" s="73" t="s">
        <v>11639</v>
      </c>
      <c r="AA113" s="73"/>
      <c r="AB113" s="69"/>
    </row>
    <row r="114" spans="1:28" x14ac:dyDescent="0.25">
      <c r="A114" s="78" t="s">
        <v>10433</v>
      </c>
      <c r="B114" s="69">
        <v>82</v>
      </c>
      <c r="C114" s="69" t="s">
        <v>4458</v>
      </c>
      <c r="D114" s="69">
        <v>8030</v>
      </c>
      <c r="E114" s="85" t="s">
        <v>8324</v>
      </c>
      <c r="F114" s="69" t="s">
        <v>7869</v>
      </c>
      <c r="G114" s="64"/>
      <c r="H114" s="64" t="s">
        <v>7561</v>
      </c>
      <c r="I114" s="69" t="s">
        <v>8131</v>
      </c>
      <c r="J114" s="69" t="s">
        <v>9383</v>
      </c>
      <c r="K114" s="70">
        <v>41235</v>
      </c>
      <c r="L114" s="70">
        <v>41319</v>
      </c>
      <c r="M114" s="71">
        <f t="shared" si="2"/>
        <v>14.933333333333334</v>
      </c>
      <c r="N114" s="71">
        <f t="shared" si="3"/>
        <v>12.133333333333333</v>
      </c>
      <c r="O114" s="69" t="s">
        <v>8214</v>
      </c>
      <c r="P114" s="69" t="s">
        <v>8215</v>
      </c>
      <c r="Q114" s="70">
        <v>41151</v>
      </c>
      <c r="R114" s="69" t="s">
        <v>7835</v>
      </c>
      <c r="S114" s="69" t="s">
        <v>48</v>
      </c>
      <c r="T114" s="120">
        <v>143590</v>
      </c>
      <c r="U114" s="69" t="s">
        <v>116</v>
      </c>
      <c r="V114" s="69" t="s">
        <v>8010</v>
      </c>
      <c r="W114" s="70">
        <v>41683</v>
      </c>
      <c r="X114" s="73">
        <v>41693.46597222222</v>
      </c>
      <c r="Y114" s="73" t="s">
        <v>11640</v>
      </c>
      <c r="Z114" s="73" t="s">
        <v>11641</v>
      </c>
      <c r="AA114" s="73"/>
      <c r="AB114" s="69"/>
    </row>
    <row r="115" spans="1:28" x14ac:dyDescent="0.25">
      <c r="A115" s="78" t="s">
        <v>10433</v>
      </c>
      <c r="B115" s="69">
        <v>93</v>
      </c>
      <c r="C115" s="69" t="s">
        <v>4458</v>
      </c>
      <c r="D115" s="69">
        <v>8061</v>
      </c>
      <c r="E115" s="69" t="s">
        <v>4645</v>
      </c>
      <c r="F115" s="64" t="s">
        <v>4582</v>
      </c>
      <c r="G115" s="276" t="s">
        <v>4582</v>
      </c>
      <c r="H115" s="64" t="s">
        <v>7561</v>
      </c>
      <c r="I115" s="69" t="s">
        <v>8124</v>
      </c>
      <c r="J115" s="69" t="s">
        <v>8135</v>
      </c>
      <c r="K115" s="70">
        <v>41456</v>
      </c>
      <c r="L115" s="70">
        <v>41467</v>
      </c>
      <c r="M115" s="71">
        <f t="shared" si="2"/>
        <v>7.7</v>
      </c>
      <c r="N115" s="71">
        <f t="shared" si="3"/>
        <v>7.333333333333333</v>
      </c>
      <c r="O115" s="69" t="s">
        <v>8216</v>
      </c>
      <c r="P115" s="69" t="s">
        <v>8217</v>
      </c>
      <c r="Q115" s="70">
        <v>41452</v>
      </c>
      <c r="R115" s="69" t="s">
        <v>7836</v>
      </c>
      <c r="S115" s="69" t="s">
        <v>48</v>
      </c>
      <c r="T115" s="120">
        <v>70000</v>
      </c>
      <c r="U115" s="69" t="s">
        <v>225</v>
      </c>
      <c r="V115" s="69" t="s">
        <v>8013</v>
      </c>
      <c r="W115" s="70">
        <v>41687</v>
      </c>
      <c r="X115" s="73">
        <v>41694.594444444447</v>
      </c>
      <c r="Y115" s="73" t="s">
        <v>11473</v>
      </c>
      <c r="Z115" s="73" t="s">
        <v>11474</v>
      </c>
      <c r="AA115" s="73"/>
      <c r="AB115" s="69"/>
    </row>
    <row r="116" spans="1:28" x14ac:dyDescent="0.25">
      <c r="A116" s="78" t="s">
        <v>10433</v>
      </c>
      <c r="B116" s="69">
        <v>93</v>
      </c>
      <c r="C116" s="69" t="s">
        <v>4458</v>
      </c>
      <c r="D116" s="69">
        <v>7000</v>
      </c>
      <c r="E116" s="69" t="s">
        <v>4592</v>
      </c>
      <c r="F116" s="64" t="s">
        <v>4582</v>
      </c>
      <c r="G116" s="276" t="s">
        <v>4582</v>
      </c>
      <c r="H116" s="64" t="s">
        <v>7561</v>
      </c>
      <c r="I116" s="62" t="s">
        <v>8130</v>
      </c>
      <c r="J116" s="69" t="s">
        <v>8130</v>
      </c>
      <c r="K116" s="70">
        <v>40766</v>
      </c>
      <c r="L116" s="70">
        <v>41696</v>
      </c>
      <c r="M116" s="71">
        <f t="shared" si="2"/>
        <v>30.3</v>
      </c>
      <c r="N116" s="71">
        <f t="shared" si="3"/>
        <v>-0.7</v>
      </c>
      <c r="O116" s="69" t="s">
        <v>8218</v>
      </c>
      <c r="P116" s="69" t="s">
        <v>8219</v>
      </c>
      <c r="Q116" s="70">
        <v>40755</v>
      </c>
      <c r="R116" s="69" t="s">
        <v>7837</v>
      </c>
      <c r="S116" s="69" t="s">
        <v>48</v>
      </c>
      <c r="T116" s="120">
        <v>10000</v>
      </c>
      <c r="U116" s="69" t="s">
        <v>528</v>
      </c>
      <c r="V116" s="69" t="s">
        <v>8013</v>
      </c>
      <c r="W116" s="70">
        <v>41675</v>
      </c>
      <c r="X116" s="73">
        <v>41695.129861111112</v>
      </c>
      <c r="Y116" s="73" t="s">
        <v>11642</v>
      </c>
      <c r="Z116" s="73" t="s">
        <v>11643</v>
      </c>
      <c r="AA116" s="73"/>
      <c r="AB116" s="69"/>
    </row>
    <row r="117" spans="1:28" x14ac:dyDescent="0.25">
      <c r="A117" s="78" t="s">
        <v>10433</v>
      </c>
      <c r="B117" s="69">
        <v>14</v>
      </c>
      <c r="C117" s="69" t="s">
        <v>4457</v>
      </c>
      <c r="D117" s="69">
        <v>5000</v>
      </c>
      <c r="E117" s="69" t="s">
        <v>5151</v>
      </c>
      <c r="F117" s="69" t="s">
        <v>7870</v>
      </c>
      <c r="G117" s="64"/>
      <c r="H117" s="64" t="s">
        <v>7561</v>
      </c>
      <c r="I117" s="63" t="s">
        <v>8130</v>
      </c>
      <c r="J117" s="69" t="s">
        <v>8130</v>
      </c>
      <c r="K117" s="70">
        <v>41549</v>
      </c>
      <c r="L117" s="70">
        <v>41634</v>
      </c>
      <c r="M117" s="71">
        <f t="shared" si="2"/>
        <v>4.2666666666666666</v>
      </c>
      <c r="N117" s="71">
        <f t="shared" si="3"/>
        <v>1.4333333333333333</v>
      </c>
      <c r="O117" s="69" t="s">
        <v>8220</v>
      </c>
      <c r="P117" s="69" t="s">
        <v>8221</v>
      </c>
      <c r="Q117" s="70">
        <v>41514</v>
      </c>
      <c r="R117" s="69" t="s">
        <v>7843</v>
      </c>
      <c r="S117" s="69" t="s">
        <v>48</v>
      </c>
      <c r="T117" s="120">
        <v>4415</v>
      </c>
      <c r="U117" s="69" t="s">
        <v>4889</v>
      </c>
      <c r="V117" s="69" t="s">
        <v>8010</v>
      </c>
      <c r="W117" s="70">
        <v>41677</v>
      </c>
      <c r="X117" s="73">
        <v>41690.017361111109</v>
      </c>
      <c r="Y117" s="73" t="s">
        <v>11644</v>
      </c>
      <c r="Z117" s="73" t="s">
        <v>11645</v>
      </c>
      <c r="AA117" s="73"/>
      <c r="AB117" s="69"/>
    </row>
    <row r="118" spans="1:28" x14ac:dyDescent="0.25">
      <c r="A118" s="78" t="s">
        <v>10433</v>
      </c>
      <c r="B118" s="69">
        <v>93</v>
      </c>
      <c r="C118" s="69" t="s">
        <v>4458</v>
      </c>
      <c r="D118" s="69">
        <v>7001</v>
      </c>
      <c r="E118" s="69" t="s">
        <v>7838</v>
      </c>
      <c r="F118" s="69" t="s">
        <v>7869</v>
      </c>
      <c r="G118" s="69"/>
      <c r="H118" s="69" t="s">
        <v>7615</v>
      </c>
      <c r="I118" s="69" t="s">
        <v>7615</v>
      </c>
      <c r="J118" s="69" t="s">
        <v>7615</v>
      </c>
      <c r="K118" s="70">
        <v>41689</v>
      </c>
      <c r="L118" s="70">
        <v>41689</v>
      </c>
      <c r="M118" s="71">
        <f t="shared" si="2"/>
        <v>-2.9666666666666668</v>
      </c>
      <c r="N118" s="71">
        <f t="shared" si="3"/>
        <v>-2.9666666666666668</v>
      </c>
      <c r="O118" s="69" t="s">
        <v>1124</v>
      </c>
      <c r="P118" s="69" t="s">
        <v>7844</v>
      </c>
      <c r="Q118" s="70">
        <v>40016</v>
      </c>
      <c r="R118" s="69" t="s">
        <v>7845</v>
      </c>
      <c r="S118" s="69" t="s">
        <v>48</v>
      </c>
      <c r="T118" s="120">
        <v>109512</v>
      </c>
      <c r="U118" s="69" t="s">
        <v>266</v>
      </c>
      <c r="V118" s="69" t="s">
        <v>8018</v>
      </c>
      <c r="W118" s="70">
        <v>41600</v>
      </c>
      <c r="X118" s="73">
        <v>41688.463194444441</v>
      </c>
      <c r="Y118" s="73" t="s">
        <v>10649</v>
      </c>
      <c r="Z118" s="62" t="s">
        <v>10758</v>
      </c>
      <c r="AA118" s="73"/>
      <c r="AB118" s="69"/>
    </row>
    <row r="119" spans="1:28" x14ac:dyDescent="0.25">
      <c r="A119" s="78" t="s">
        <v>10433</v>
      </c>
      <c r="B119" s="69">
        <v>93</v>
      </c>
      <c r="C119" s="69" t="s">
        <v>4458</v>
      </c>
      <c r="D119" s="69">
        <v>1008</v>
      </c>
      <c r="E119" s="69" t="s">
        <v>4597</v>
      </c>
      <c r="F119" s="69" t="s">
        <v>7841</v>
      </c>
      <c r="G119" s="276" t="s">
        <v>4582</v>
      </c>
      <c r="H119" s="64" t="s">
        <v>7561</v>
      </c>
      <c r="I119" s="69" t="s">
        <v>8124</v>
      </c>
      <c r="J119" s="62" t="s">
        <v>8133</v>
      </c>
      <c r="K119" s="70">
        <v>41428</v>
      </c>
      <c r="L119" s="70">
        <v>41436</v>
      </c>
      <c r="M119" s="71">
        <f t="shared" si="2"/>
        <v>8.6666666666666661</v>
      </c>
      <c r="N119" s="71">
        <f t="shared" si="3"/>
        <v>8.4</v>
      </c>
      <c r="O119" s="69" t="s">
        <v>6686</v>
      </c>
      <c r="P119" s="69" t="s">
        <v>6687</v>
      </c>
      <c r="Q119" s="70">
        <v>39643</v>
      </c>
      <c r="R119" s="69" t="s">
        <v>7846</v>
      </c>
      <c r="S119" s="69" t="s">
        <v>48</v>
      </c>
      <c r="T119" s="120">
        <v>11457.19</v>
      </c>
      <c r="U119" s="69" t="s">
        <v>551</v>
      </c>
      <c r="V119" s="69" t="s">
        <v>8011</v>
      </c>
      <c r="W119" s="70">
        <v>41688</v>
      </c>
      <c r="X119" s="73">
        <v>41695.838194444441</v>
      </c>
      <c r="Y119" s="73" t="s">
        <v>11646</v>
      </c>
      <c r="Z119" s="73" t="s">
        <v>11647</v>
      </c>
      <c r="AA119" s="73"/>
      <c r="AB119" s="69"/>
    </row>
    <row r="120" spans="1:28" x14ac:dyDescent="0.25">
      <c r="A120" s="78" t="s">
        <v>10433</v>
      </c>
      <c r="B120" s="69">
        <v>14</v>
      </c>
      <c r="C120" s="69" t="s">
        <v>4457</v>
      </c>
      <c r="D120" s="69">
        <v>5002</v>
      </c>
      <c r="E120" s="69" t="s">
        <v>4590</v>
      </c>
      <c r="F120" s="69" t="s">
        <v>7874</v>
      </c>
      <c r="G120" s="64"/>
      <c r="H120" s="64" t="s">
        <v>7561</v>
      </c>
      <c r="I120" s="63" t="s">
        <v>8130</v>
      </c>
      <c r="J120" s="69" t="s">
        <v>8130</v>
      </c>
      <c r="K120" s="70">
        <v>41369</v>
      </c>
      <c r="L120" s="70">
        <v>41485</v>
      </c>
      <c r="M120" s="71">
        <f t="shared" si="2"/>
        <v>10.433333333333334</v>
      </c>
      <c r="N120" s="71">
        <f t="shared" si="3"/>
        <v>6.5666666666666664</v>
      </c>
      <c r="O120" s="69" t="s">
        <v>8222</v>
      </c>
      <c r="P120" s="69" t="s">
        <v>8223</v>
      </c>
      <c r="Q120" s="70">
        <v>41369</v>
      </c>
      <c r="R120" s="69" t="s">
        <v>7847</v>
      </c>
      <c r="S120" s="69" t="s">
        <v>48</v>
      </c>
      <c r="T120" s="120">
        <v>18000</v>
      </c>
      <c r="U120" s="69" t="s">
        <v>1162</v>
      </c>
      <c r="V120" s="69" t="s">
        <v>8011</v>
      </c>
      <c r="W120" s="70">
        <v>41682</v>
      </c>
      <c r="X120" s="73">
        <v>41696.077777777777</v>
      </c>
      <c r="Y120" s="73" t="s">
        <v>11648</v>
      </c>
      <c r="Z120" s="73" t="s">
        <v>11649</v>
      </c>
      <c r="AA120" s="73"/>
      <c r="AB120" s="69"/>
    </row>
    <row r="121" spans="1:28" x14ac:dyDescent="0.25">
      <c r="A121" s="78" t="s">
        <v>10433</v>
      </c>
      <c r="B121" s="69">
        <v>82</v>
      </c>
      <c r="C121" s="69" t="s">
        <v>4458</v>
      </c>
      <c r="D121" s="69">
        <v>5043</v>
      </c>
      <c r="E121" s="69" t="s">
        <v>7616</v>
      </c>
      <c r="F121" s="69" t="s">
        <v>8751</v>
      </c>
      <c r="G121" s="69"/>
      <c r="H121" s="69" t="s">
        <v>7615</v>
      </c>
      <c r="I121" s="69" t="s">
        <v>7615</v>
      </c>
      <c r="J121" s="69" t="s">
        <v>7615</v>
      </c>
      <c r="K121" s="70">
        <v>41698</v>
      </c>
      <c r="L121" s="70">
        <v>41698</v>
      </c>
      <c r="M121" s="71">
        <f t="shared" si="2"/>
        <v>-0.56666666666666665</v>
      </c>
      <c r="N121" s="71">
        <f t="shared" si="3"/>
        <v>-0.56666666666666665</v>
      </c>
      <c r="O121" s="69" t="s">
        <v>8225</v>
      </c>
      <c r="P121" s="69" t="s">
        <v>8226</v>
      </c>
      <c r="Q121" s="70">
        <v>41501</v>
      </c>
      <c r="R121" s="69" t="s">
        <v>7848</v>
      </c>
      <c r="S121" s="69" t="s">
        <v>48</v>
      </c>
      <c r="T121" s="120">
        <v>50000</v>
      </c>
      <c r="U121" s="69" t="s">
        <v>1634</v>
      </c>
      <c r="V121" s="69" t="s">
        <v>8010</v>
      </c>
      <c r="W121" s="70">
        <v>41681</v>
      </c>
      <c r="X121" s="73">
        <v>41696.851388888892</v>
      </c>
      <c r="Y121" s="73" t="s">
        <v>10650</v>
      </c>
      <c r="Z121" s="62" t="s">
        <v>10759</v>
      </c>
      <c r="AA121" s="73"/>
      <c r="AB121" s="69"/>
    </row>
    <row r="122" spans="1:28" x14ac:dyDescent="0.25">
      <c r="A122" s="78" t="s">
        <v>10433</v>
      </c>
      <c r="B122" s="69">
        <v>14</v>
      </c>
      <c r="C122" s="69" t="s">
        <v>4457</v>
      </c>
      <c r="D122" s="69">
        <v>5002</v>
      </c>
      <c r="E122" s="69" t="s">
        <v>4590</v>
      </c>
      <c r="F122" s="69" t="s">
        <v>7874</v>
      </c>
      <c r="G122" s="64"/>
      <c r="H122" s="64" t="s">
        <v>7561</v>
      </c>
      <c r="I122" s="69" t="s">
        <v>8124</v>
      </c>
      <c r="J122" s="69" t="s">
        <v>8124</v>
      </c>
      <c r="K122" s="70">
        <v>41606</v>
      </c>
      <c r="L122" s="70">
        <v>41614</v>
      </c>
      <c r="M122" s="71">
        <f t="shared" si="2"/>
        <v>1.8333333333333333</v>
      </c>
      <c r="N122" s="71">
        <f t="shared" si="3"/>
        <v>1.5666666666666667</v>
      </c>
      <c r="O122" s="69" t="s">
        <v>8227</v>
      </c>
      <c r="P122" s="69" t="s">
        <v>8228</v>
      </c>
      <c r="Q122" s="70">
        <v>41557</v>
      </c>
      <c r="R122" s="69" t="s">
        <v>7849</v>
      </c>
      <c r="S122" s="69" t="s">
        <v>48</v>
      </c>
      <c r="T122" s="120">
        <v>24753</v>
      </c>
      <c r="U122" s="69" t="s">
        <v>3332</v>
      </c>
      <c r="V122" s="69" t="s">
        <v>8011</v>
      </c>
      <c r="W122" s="70">
        <v>41661</v>
      </c>
      <c r="X122" s="73">
        <v>41696.997916666667</v>
      </c>
      <c r="Y122" s="73" t="s">
        <v>11650</v>
      </c>
      <c r="Z122" s="73" t="s">
        <v>11651</v>
      </c>
      <c r="AA122" s="73"/>
      <c r="AB122" s="69"/>
    </row>
    <row r="123" spans="1:28" x14ac:dyDescent="0.25">
      <c r="A123" s="78" t="s">
        <v>10433</v>
      </c>
      <c r="B123" s="69">
        <v>1</v>
      </c>
      <c r="C123" s="69" t="s">
        <v>4458</v>
      </c>
      <c r="D123" s="69"/>
      <c r="E123" s="69" t="s">
        <v>7851</v>
      </c>
      <c r="F123" s="69" t="s">
        <v>7873</v>
      </c>
      <c r="G123" s="64"/>
      <c r="H123" s="64" t="s">
        <v>7561</v>
      </c>
      <c r="I123" s="63" t="s">
        <v>8130</v>
      </c>
      <c r="J123" s="69" t="s">
        <v>8130</v>
      </c>
      <c r="K123" s="70">
        <v>41269</v>
      </c>
      <c r="L123" s="70">
        <v>41453</v>
      </c>
      <c r="M123" s="71">
        <f t="shared" si="2"/>
        <v>13.566666666666666</v>
      </c>
      <c r="N123" s="71">
        <f t="shared" si="3"/>
        <v>7.4333333333333336</v>
      </c>
      <c r="O123" s="74" t="s">
        <v>6201</v>
      </c>
      <c r="P123" s="74" t="s">
        <v>6202</v>
      </c>
      <c r="Q123" s="80">
        <v>41187</v>
      </c>
      <c r="R123" s="69" t="s">
        <v>7850</v>
      </c>
      <c r="S123" s="69" t="s">
        <v>72</v>
      </c>
      <c r="T123" s="120">
        <v>50052.33</v>
      </c>
      <c r="U123" s="69" t="s">
        <v>9374</v>
      </c>
      <c r="V123" s="69" t="s">
        <v>8012</v>
      </c>
      <c r="W123" s="70">
        <v>41676</v>
      </c>
      <c r="X123" s="73">
        <v>41694.914583333331</v>
      </c>
      <c r="Y123" s="73" t="s">
        <v>11652</v>
      </c>
      <c r="Z123" s="73" t="s">
        <v>11653</v>
      </c>
      <c r="AA123" s="73"/>
      <c r="AB123" s="69"/>
    </row>
    <row r="124" spans="1:28" x14ac:dyDescent="0.25">
      <c r="A124" s="78" t="s">
        <v>10433</v>
      </c>
      <c r="B124" s="69">
        <v>93</v>
      </c>
      <c r="C124" s="69" t="s">
        <v>4458</v>
      </c>
      <c r="D124" s="69">
        <v>5055</v>
      </c>
      <c r="E124" s="69" t="s">
        <v>7613</v>
      </c>
      <c r="F124" s="64" t="s">
        <v>4582</v>
      </c>
      <c r="G124" s="276" t="s">
        <v>4582</v>
      </c>
      <c r="H124" s="64" t="s">
        <v>7561</v>
      </c>
      <c r="I124" s="64" t="s">
        <v>8124</v>
      </c>
      <c r="J124" s="69" t="s">
        <v>9637</v>
      </c>
      <c r="K124" s="70">
        <v>41487</v>
      </c>
      <c r="L124" s="70">
        <v>41493</v>
      </c>
      <c r="M124" s="71">
        <f t="shared" si="2"/>
        <v>6.666666666666667</v>
      </c>
      <c r="N124" s="71">
        <f t="shared" si="3"/>
        <v>6.4666666666666668</v>
      </c>
      <c r="O124" s="69" t="s">
        <v>7852</v>
      </c>
      <c r="P124" s="69" t="s">
        <v>7853</v>
      </c>
      <c r="Q124" s="70">
        <v>41412</v>
      </c>
      <c r="R124" s="74" t="s">
        <v>7854</v>
      </c>
      <c r="S124" s="69" t="s">
        <v>48</v>
      </c>
      <c r="T124" s="120">
        <v>117180</v>
      </c>
      <c r="U124" s="69" t="s">
        <v>2182</v>
      </c>
      <c r="V124" s="69" t="s">
        <v>8011</v>
      </c>
      <c r="W124" s="70">
        <v>41687</v>
      </c>
      <c r="X124" s="73">
        <v>41695.497916666667</v>
      </c>
      <c r="Y124" s="73" t="s">
        <v>11332</v>
      </c>
      <c r="Z124" s="73" t="s">
        <v>11333</v>
      </c>
      <c r="AA124" s="73"/>
      <c r="AB124" s="69"/>
    </row>
    <row r="125" spans="1:28" x14ac:dyDescent="0.25">
      <c r="A125" s="78" t="s">
        <v>10433</v>
      </c>
      <c r="B125" s="69">
        <v>82</v>
      </c>
      <c r="C125" s="69" t="s">
        <v>4458</v>
      </c>
      <c r="D125" s="69">
        <v>5012</v>
      </c>
      <c r="E125" s="69" t="s">
        <v>4593</v>
      </c>
      <c r="F125" s="69" t="s">
        <v>7869</v>
      </c>
      <c r="G125" s="69"/>
      <c r="H125" s="69" t="s">
        <v>7617</v>
      </c>
      <c r="I125" s="62" t="s">
        <v>8127</v>
      </c>
      <c r="J125" s="69" t="s">
        <v>7617</v>
      </c>
      <c r="K125" s="70">
        <v>41177</v>
      </c>
      <c r="L125" s="70">
        <v>41555</v>
      </c>
      <c r="M125" s="71">
        <f t="shared" si="2"/>
        <v>16.766666666666666</v>
      </c>
      <c r="N125" s="71">
        <f t="shared" si="3"/>
        <v>4.166666666666667</v>
      </c>
      <c r="O125" s="69" t="s">
        <v>8229</v>
      </c>
      <c r="P125" s="70" t="s">
        <v>8230</v>
      </c>
      <c r="Q125" s="70">
        <v>41154</v>
      </c>
      <c r="R125" s="74" t="s">
        <v>7856</v>
      </c>
      <c r="S125" s="69" t="s">
        <v>48</v>
      </c>
      <c r="T125" s="120">
        <v>43000</v>
      </c>
      <c r="U125" s="69" t="s">
        <v>7855</v>
      </c>
      <c r="V125" s="69" t="s">
        <v>8015</v>
      </c>
      <c r="W125" s="70">
        <v>41680</v>
      </c>
      <c r="X125" s="73">
        <v>41697.862500000003</v>
      </c>
      <c r="Y125" s="73" t="s">
        <v>10934</v>
      </c>
      <c r="Z125" s="73" t="s">
        <v>10935</v>
      </c>
      <c r="AA125" s="73"/>
      <c r="AB125" s="69"/>
    </row>
    <row r="126" spans="1:28" x14ac:dyDescent="0.25">
      <c r="A126" s="78" t="s">
        <v>10433</v>
      </c>
      <c r="B126" s="69">
        <v>93</v>
      </c>
      <c r="C126" s="69" t="s">
        <v>4458</v>
      </c>
      <c r="D126" s="69">
        <v>5030</v>
      </c>
      <c r="E126" s="69" t="s">
        <v>4597</v>
      </c>
      <c r="F126" s="69" t="s">
        <v>4573</v>
      </c>
      <c r="G126" s="279" t="s">
        <v>4573</v>
      </c>
      <c r="H126" s="64" t="s">
        <v>7561</v>
      </c>
      <c r="I126" s="69" t="s">
        <v>8124</v>
      </c>
      <c r="J126" s="62" t="s">
        <v>8134</v>
      </c>
      <c r="K126" s="70">
        <v>41205</v>
      </c>
      <c r="L126" s="70">
        <v>41359</v>
      </c>
      <c r="M126" s="71">
        <f t="shared" si="2"/>
        <v>16.100000000000001</v>
      </c>
      <c r="N126" s="71">
        <f t="shared" si="3"/>
        <v>10.966666666666667</v>
      </c>
      <c r="O126" s="69" t="s">
        <v>8231</v>
      </c>
      <c r="P126" s="69" t="s">
        <v>8232</v>
      </c>
      <c r="Q126" s="70">
        <v>41197</v>
      </c>
      <c r="R126" s="74" t="s">
        <v>7857</v>
      </c>
      <c r="S126" s="69" t="s">
        <v>48</v>
      </c>
      <c r="T126" s="120">
        <v>0</v>
      </c>
      <c r="U126" s="69" t="s">
        <v>859</v>
      </c>
      <c r="V126" s="69" t="s">
        <v>8011</v>
      </c>
      <c r="W126" s="70">
        <v>41688</v>
      </c>
      <c r="X126" s="73">
        <v>41698.000694444447</v>
      </c>
      <c r="Y126" s="73" t="s">
        <v>11424</v>
      </c>
      <c r="Z126" s="73" t="s">
        <v>11425</v>
      </c>
      <c r="AA126" s="73"/>
      <c r="AB126" s="69"/>
    </row>
    <row r="127" spans="1:28" x14ac:dyDescent="0.25">
      <c r="A127" s="78" t="s">
        <v>10433</v>
      </c>
      <c r="B127" s="69">
        <v>1</v>
      </c>
      <c r="C127" s="69" t="s">
        <v>4458</v>
      </c>
      <c r="D127" s="69"/>
      <c r="E127" s="69" t="s">
        <v>8126</v>
      </c>
      <c r="F127" s="64" t="s">
        <v>4582</v>
      </c>
      <c r="G127" s="276" t="s">
        <v>4582</v>
      </c>
      <c r="H127" s="64" t="s">
        <v>7561</v>
      </c>
      <c r="I127" s="63" t="s">
        <v>8130</v>
      </c>
      <c r="J127" s="69" t="s">
        <v>8130</v>
      </c>
      <c r="K127" s="70">
        <v>40314</v>
      </c>
      <c r="L127" s="70">
        <v>40576</v>
      </c>
      <c r="M127" s="71">
        <f t="shared" si="2"/>
        <v>45.833333333333336</v>
      </c>
      <c r="N127" s="71">
        <f t="shared" si="3"/>
        <v>37.1</v>
      </c>
      <c r="O127" s="69">
        <v>400906486</v>
      </c>
      <c r="P127" s="69" t="s">
        <v>8233</v>
      </c>
      <c r="Q127" s="70">
        <v>40295</v>
      </c>
      <c r="R127" s="74" t="s">
        <v>7859</v>
      </c>
      <c r="S127" s="69" t="s">
        <v>72</v>
      </c>
      <c r="T127" s="120">
        <v>0</v>
      </c>
      <c r="U127" s="69" t="s">
        <v>7858</v>
      </c>
      <c r="V127" s="69" t="s">
        <v>8525</v>
      </c>
      <c r="W127" s="70">
        <v>41689</v>
      </c>
      <c r="X127" s="73">
        <v>41698.135416666664</v>
      </c>
      <c r="Y127" s="73" t="s">
        <v>11654</v>
      </c>
      <c r="Z127" s="73" t="e">
        <f xml:space="preserve"> LOOKUP(R98,[1]Plan1!$B:$O,3)</f>
        <v>#N/A</v>
      </c>
      <c r="AA127" s="73"/>
      <c r="AB127" s="69"/>
    </row>
    <row r="128" spans="1:28" x14ac:dyDescent="0.25">
      <c r="A128" s="78" t="s">
        <v>10433</v>
      </c>
      <c r="B128" s="69">
        <v>82</v>
      </c>
      <c r="C128" s="69" t="s">
        <v>4458</v>
      </c>
      <c r="D128" s="69">
        <v>5012</v>
      </c>
      <c r="E128" s="69" t="s">
        <v>4593</v>
      </c>
      <c r="F128" s="69" t="s">
        <v>7869</v>
      </c>
      <c r="G128" s="64"/>
      <c r="H128" s="64" t="s">
        <v>7561</v>
      </c>
      <c r="I128" s="69" t="s">
        <v>8124</v>
      </c>
      <c r="J128" s="69" t="s">
        <v>9383</v>
      </c>
      <c r="K128" s="70">
        <v>40914</v>
      </c>
      <c r="L128" s="70">
        <v>41018</v>
      </c>
      <c r="M128" s="71">
        <f t="shared" si="2"/>
        <v>25.8</v>
      </c>
      <c r="N128" s="71">
        <f t="shared" si="3"/>
        <v>22.333333333333332</v>
      </c>
      <c r="O128" s="69" t="s">
        <v>7860</v>
      </c>
      <c r="P128" s="69" t="s">
        <v>7861</v>
      </c>
      <c r="Q128" s="70">
        <v>40888</v>
      </c>
      <c r="R128" s="74" t="s">
        <v>7862</v>
      </c>
      <c r="S128" s="69" t="s">
        <v>48</v>
      </c>
      <c r="T128" s="120">
        <v>111548</v>
      </c>
      <c r="U128" s="69" t="s">
        <v>2655</v>
      </c>
      <c r="V128" s="69" t="s">
        <v>8011</v>
      </c>
      <c r="W128" s="70">
        <v>41688</v>
      </c>
      <c r="X128" s="73">
        <v>41698.168055555558</v>
      </c>
      <c r="Y128" s="73" t="s">
        <v>11655</v>
      </c>
      <c r="Z128" s="73" t="s">
        <v>11656</v>
      </c>
      <c r="AA128" s="73"/>
      <c r="AB128" s="69"/>
    </row>
    <row r="129" spans="1:28" x14ac:dyDescent="0.25">
      <c r="A129" s="78" t="s">
        <v>10433</v>
      </c>
      <c r="B129" s="69">
        <v>82</v>
      </c>
      <c r="C129" s="69" t="s">
        <v>4458</v>
      </c>
      <c r="D129" s="69">
        <v>5012</v>
      </c>
      <c r="E129" s="69" t="s">
        <v>4593</v>
      </c>
      <c r="F129" s="69" t="s">
        <v>7869</v>
      </c>
      <c r="G129" s="69"/>
      <c r="H129" s="69" t="s">
        <v>7617</v>
      </c>
      <c r="I129" s="62" t="s">
        <v>8127</v>
      </c>
      <c r="J129" s="69" t="s">
        <v>7617</v>
      </c>
      <c r="K129" s="70">
        <v>41388</v>
      </c>
      <c r="L129" s="70">
        <v>41509</v>
      </c>
      <c r="M129" s="71">
        <f t="shared" si="2"/>
        <v>6.0666666666666664</v>
      </c>
      <c r="N129" s="71">
        <f t="shared" si="3"/>
        <v>2.0333333333333332</v>
      </c>
      <c r="O129" s="69" t="s">
        <v>8234</v>
      </c>
      <c r="P129" s="69" t="s">
        <v>8235</v>
      </c>
      <c r="Q129" s="70">
        <v>41368</v>
      </c>
      <c r="R129" s="74" t="s">
        <v>7863</v>
      </c>
      <c r="S129" s="69" t="s">
        <v>48</v>
      </c>
      <c r="T129" s="120">
        <v>0</v>
      </c>
      <c r="U129" s="69" t="s">
        <v>604</v>
      </c>
      <c r="V129" s="69" t="s">
        <v>8016</v>
      </c>
      <c r="W129" s="70">
        <v>41570</v>
      </c>
      <c r="X129" s="73">
        <v>41698.924305555556</v>
      </c>
      <c r="Y129" s="73" t="s">
        <v>10936</v>
      </c>
      <c r="Z129" s="73" t="s">
        <v>10937</v>
      </c>
      <c r="AA129" s="73"/>
      <c r="AB129" s="69"/>
    </row>
    <row r="130" spans="1:28" x14ac:dyDescent="0.25">
      <c r="A130" s="78" t="s">
        <v>10433</v>
      </c>
      <c r="B130" s="69">
        <v>1</v>
      </c>
      <c r="C130" s="69" t="s">
        <v>4458</v>
      </c>
      <c r="D130" s="69"/>
      <c r="E130" s="69" t="s">
        <v>4656</v>
      </c>
      <c r="F130" s="64" t="s">
        <v>4582</v>
      </c>
      <c r="G130" s="276" t="s">
        <v>4582</v>
      </c>
      <c r="H130" s="64" t="s">
        <v>7561</v>
      </c>
      <c r="I130" s="69" t="s">
        <v>8129</v>
      </c>
      <c r="J130" s="132" t="s">
        <v>8239</v>
      </c>
      <c r="K130" s="70">
        <v>40969</v>
      </c>
      <c r="L130" s="70">
        <v>41254</v>
      </c>
      <c r="M130" s="71">
        <f t="shared" ref="M130:M193" si="4">(W130-K130)/30</f>
        <v>23.733333333333334</v>
      </c>
      <c r="N130" s="71">
        <f t="shared" ref="N130:N193" si="5">(W130-L130)/30</f>
        <v>14.233333333333333</v>
      </c>
      <c r="O130" s="69" t="s">
        <v>8236</v>
      </c>
      <c r="P130" s="69" t="s">
        <v>8237</v>
      </c>
      <c r="Q130" s="70">
        <v>40838</v>
      </c>
      <c r="R130" s="74" t="s">
        <v>7864</v>
      </c>
      <c r="S130" s="69" t="s">
        <v>72</v>
      </c>
      <c r="T130" s="120">
        <v>0</v>
      </c>
      <c r="U130" s="69" t="s">
        <v>9372</v>
      </c>
      <c r="V130" s="69" t="s">
        <v>8011</v>
      </c>
      <c r="W130" s="70">
        <v>41681</v>
      </c>
      <c r="X130" s="73">
        <v>41697.60833333333</v>
      </c>
      <c r="Y130" s="73" t="s">
        <v>11658</v>
      </c>
      <c r="Z130" s="73" t="s">
        <v>11659</v>
      </c>
      <c r="AA130" s="73"/>
      <c r="AB130" s="69"/>
    </row>
    <row r="131" spans="1:28" x14ac:dyDescent="0.25">
      <c r="A131" s="78" t="s">
        <v>10433</v>
      </c>
      <c r="B131" s="74">
        <v>93</v>
      </c>
      <c r="C131" s="74" t="s">
        <v>4458</v>
      </c>
      <c r="D131" s="69">
        <v>5055</v>
      </c>
      <c r="E131" s="69" t="s">
        <v>7613</v>
      </c>
      <c r="F131" s="74" t="s">
        <v>7871</v>
      </c>
      <c r="G131" s="237"/>
      <c r="H131" s="64" t="s">
        <v>7561</v>
      </c>
      <c r="I131" s="147" t="s">
        <v>8128</v>
      </c>
      <c r="J131" s="69" t="s">
        <v>9382</v>
      </c>
      <c r="K131" s="80">
        <v>41648</v>
      </c>
      <c r="L131" s="80">
        <v>41663</v>
      </c>
      <c r="M131" s="134">
        <f t="shared" si="4"/>
        <v>0.93333333333333335</v>
      </c>
      <c r="N131" s="134">
        <f t="shared" si="5"/>
        <v>0.43333333333333335</v>
      </c>
      <c r="O131" s="74">
        <v>3419</v>
      </c>
      <c r="P131" s="74" t="s">
        <v>9266</v>
      </c>
      <c r="Q131" s="80">
        <v>41698</v>
      </c>
      <c r="R131" s="74" t="s">
        <v>9264</v>
      </c>
      <c r="S131" s="74" t="s">
        <v>7970</v>
      </c>
      <c r="T131" s="136">
        <v>5000</v>
      </c>
      <c r="U131" s="74" t="s">
        <v>69</v>
      </c>
      <c r="V131" s="74" t="s">
        <v>8011</v>
      </c>
      <c r="W131" s="80">
        <v>41676</v>
      </c>
      <c r="X131" s="193">
        <v>41692.000231481485</v>
      </c>
      <c r="Y131" s="193" t="s">
        <v>11657</v>
      </c>
      <c r="Z131" s="193" t="s">
        <v>11660</v>
      </c>
      <c r="AA131" s="193"/>
      <c r="AB131" s="74" t="s">
        <v>9265</v>
      </c>
    </row>
    <row r="132" spans="1:28" x14ac:dyDescent="0.25">
      <c r="A132" s="77" t="s">
        <v>10434</v>
      </c>
      <c r="B132" s="69">
        <v>82</v>
      </c>
      <c r="C132" s="69" t="s">
        <v>4458</v>
      </c>
      <c r="D132" s="69">
        <v>5012</v>
      </c>
      <c r="E132" s="69" t="s">
        <v>4593</v>
      </c>
      <c r="F132" s="69" t="s">
        <v>7869</v>
      </c>
      <c r="G132" s="64"/>
      <c r="H132" s="64" t="s">
        <v>7561</v>
      </c>
      <c r="I132" s="63" t="s">
        <v>8130</v>
      </c>
      <c r="J132" s="69" t="s">
        <v>8130</v>
      </c>
      <c r="K132" s="70">
        <v>41605</v>
      </c>
      <c r="L132" s="70">
        <v>41675</v>
      </c>
      <c r="M132" s="71">
        <f t="shared" si="4"/>
        <v>2.2999999999999998</v>
      </c>
      <c r="N132" s="71">
        <f t="shared" si="5"/>
        <v>-3.3333333333333333E-2</v>
      </c>
      <c r="O132" s="69">
        <v>301</v>
      </c>
      <c r="P132" s="69" t="s">
        <v>7877</v>
      </c>
      <c r="Q132" s="70">
        <v>40284</v>
      </c>
      <c r="R132" s="74" t="s">
        <v>7923</v>
      </c>
      <c r="S132" s="69" t="s">
        <v>7970</v>
      </c>
      <c r="T132" s="120">
        <v>70000</v>
      </c>
      <c r="U132" s="69" t="s">
        <v>7972</v>
      </c>
      <c r="V132" s="69" t="s">
        <v>8010</v>
      </c>
      <c r="W132" s="70">
        <v>41674</v>
      </c>
      <c r="X132" s="73">
        <v>41708</v>
      </c>
      <c r="Y132" s="73" t="s">
        <v>11661</v>
      </c>
      <c r="Z132" s="73" t="s">
        <v>11662</v>
      </c>
      <c r="AA132" s="73"/>
      <c r="AB132" s="69"/>
    </row>
    <row r="133" spans="1:28" x14ac:dyDescent="0.25">
      <c r="A133" s="77" t="s">
        <v>10434</v>
      </c>
      <c r="B133" s="69">
        <v>93</v>
      </c>
      <c r="C133" s="64" t="s">
        <v>4458</v>
      </c>
      <c r="D133" s="69">
        <v>5030</v>
      </c>
      <c r="E133" s="69" t="s">
        <v>4597</v>
      </c>
      <c r="F133" s="74" t="s">
        <v>7871</v>
      </c>
      <c r="G133" s="237"/>
      <c r="H133" s="64" t="s">
        <v>7561</v>
      </c>
      <c r="I133" s="69" t="s">
        <v>8128</v>
      </c>
      <c r="J133" s="69" t="s">
        <v>9382</v>
      </c>
      <c r="K133" s="70">
        <v>41015</v>
      </c>
      <c r="L133" s="70">
        <v>41082</v>
      </c>
      <c r="M133" s="71">
        <f t="shared" si="4"/>
        <v>21.8</v>
      </c>
      <c r="N133" s="71">
        <f t="shared" si="5"/>
        <v>19.566666666666666</v>
      </c>
      <c r="O133" s="69">
        <v>3422</v>
      </c>
      <c r="P133" s="69" t="s">
        <v>7878</v>
      </c>
      <c r="Q133" s="70">
        <v>40898</v>
      </c>
      <c r="R133" s="74" t="s">
        <v>7924</v>
      </c>
      <c r="S133" s="69" t="s">
        <v>7970</v>
      </c>
      <c r="T133" s="120">
        <v>15702</v>
      </c>
      <c r="U133" s="69" t="s">
        <v>7973</v>
      </c>
      <c r="V133" s="69" t="s">
        <v>8011</v>
      </c>
      <c r="W133" s="70">
        <v>41669</v>
      </c>
      <c r="X133" s="73">
        <v>41703</v>
      </c>
      <c r="Y133" s="73" t="s">
        <v>11663</v>
      </c>
      <c r="Z133" s="73" t="s">
        <v>11664</v>
      </c>
      <c r="AA133" s="73"/>
      <c r="AB133" s="69"/>
    </row>
    <row r="134" spans="1:28" x14ac:dyDescent="0.25">
      <c r="A134" s="77" t="s">
        <v>10434</v>
      </c>
      <c r="B134" s="69">
        <v>93</v>
      </c>
      <c r="C134" s="64" t="s">
        <v>4458</v>
      </c>
      <c r="D134" s="69">
        <v>5055</v>
      </c>
      <c r="E134" s="69" t="s">
        <v>7613</v>
      </c>
      <c r="F134" s="69" t="s">
        <v>7841</v>
      </c>
      <c r="G134" s="276" t="s">
        <v>4582</v>
      </c>
      <c r="H134" s="64" t="s">
        <v>7561</v>
      </c>
      <c r="I134" s="64" t="s">
        <v>8124</v>
      </c>
      <c r="J134" s="69" t="s">
        <v>9637</v>
      </c>
      <c r="K134" s="70">
        <v>41562</v>
      </c>
      <c r="L134" s="70">
        <v>41603</v>
      </c>
      <c r="M134" s="71">
        <f t="shared" si="4"/>
        <v>2.8666666666666667</v>
      </c>
      <c r="N134" s="71">
        <f t="shared" si="5"/>
        <v>1.5</v>
      </c>
      <c r="O134" s="69">
        <v>3419</v>
      </c>
      <c r="P134" s="69" t="s">
        <v>7879</v>
      </c>
      <c r="Q134" s="70">
        <v>41551</v>
      </c>
      <c r="R134" s="74" t="s">
        <v>7925</v>
      </c>
      <c r="S134" s="69" t="s">
        <v>7970</v>
      </c>
      <c r="T134" s="120">
        <v>30000</v>
      </c>
      <c r="U134" s="69" t="s">
        <v>7974</v>
      </c>
      <c r="V134" s="69" t="s">
        <v>8011</v>
      </c>
      <c r="W134" s="70">
        <v>41648</v>
      </c>
      <c r="X134" s="73">
        <v>41709</v>
      </c>
      <c r="Y134" s="73" t="s">
        <v>11334</v>
      </c>
      <c r="Z134" s="73" t="s">
        <v>11335</v>
      </c>
      <c r="AA134" s="73"/>
      <c r="AB134" s="69"/>
    </row>
    <row r="135" spans="1:28" x14ac:dyDescent="0.25">
      <c r="A135" s="77" t="s">
        <v>10434</v>
      </c>
      <c r="B135" s="69">
        <v>14</v>
      </c>
      <c r="C135" s="69" t="s">
        <v>4457</v>
      </c>
      <c r="D135" s="69">
        <v>5002</v>
      </c>
      <c r="E135" s="69" t="s">
        <v>4590</v>
      </c>
      <c r="F135" s="69" t="s">
        <v>7870</v>
      </c>
      <c r="G135" s="64"/>
      <c r="H135" s="64" t="s">
        <v>7561</v>
      </c>
      <c r="I135" s="69" t="s">
        <v>8124</v>
      </c>
      <c r="J135" s="69" t="s">
        <v>8124</v>
      </c>
      <c r="K135" s="70">
        <v>41585</v>
      </c>
      <c r="L135" s="70">
        <v>41614</v>
      </c>
      <c r="M135" s="71">
        <f t="shared" si="4"/>
        <v>3.2666666666666666</v>
      </c>
      <c r="N135" s="71">
        <f t="shared" si="5"/>
        <v>2.2999999999999998</v>
      </c>
      <c r="O135" s="69">
        <v>1490320</v>
      </c>
      <c r="P135" s="69" t="s">
        <v>7880</v>
      </c>
      <c r="Q135" s="70">
        <v>41583</v>
      </c>
      <c r="R135" s="74" t="s">
        <v>7926</v>
      </c>
      <c r="S135" s="69" t="s">
        <v>7970</v>
      </c>
      <c r="T135" s="120">
        <v>17250</v>
      </c>
      <c r="U135" s="69" t="s">
        <v>7975</v>
      </c>
      <c r="V135" s="69" t="s">
        <v>8011</v>
      </c>
      <c r="W135" s="70">
        <v>41683</v>
      </c>
      <c r="X135" s="73">
        <v>41708</v>
      </c>
      <c r="Y135" s="73" t="s">
        <v>11665</v>
      </c>
      <c r="Z135" s="73" t="s">
        <v>11666</v>
      </c>
      <c r="AA135" s="73"/>
      <c r="AB135" s="69"/>
    </row>
    <row r="136" spans="1:28" x14ac:dyDescent="0.25">
      <c r="A136" s="77" t="s">
        <v>10434</v>
      </c>
      <c r="B136" s="69">
        <v>82</v>
      </c>
      <c r="C136" s="69" t="s">
        <v>4458</v>
      </c>
      <c r="D136" s="69">
        <v>5012</v>
      </c>
      <c r="E136" s="69" t="s">
        <v>4593</v>
      </c>
      <c r="F136" s="69" t="s">
        <v>7869</v>
      </c>
      <c r="G136" s="64"/>
      <c r="H136" s="64" t="s">
        <v>7561</v>
      </c>
      <c r="I136" s="69" t="s">
        <v>8131</v>
      </c>
      <c r="J136" s="69" t="s">
        <v>9383</v>
      </c>
      <c r="K136" s="70">
        <v>41254</v>
      </c>
      <c r="L136" s="70">
        <v>41345</v>
      </c>
      <c r="M136" s="71">
        <f t="shared" si="4"/>
        <v>13.766666666666667</v>
      </c>
      <c r="N136" s="71">
        <f t="shared" si="5"/>
        <v>10.733333333333333</v>
      </c>
      <c r="O136" s="69">
        <v>301</v>
      </c>
      <c r="P136" s="69" t="s">
        <v>7881</v>
      </c>
      <c r="Q136" s="70">
        <v>41137</v>
      </c>
      <c r="R136" s="74" t="s">
        <v>7927</v>
      </c>
      <c r="S136" s="69" t="s">
        <v>7970</v>
      </c>
      <c r="T136" s="120">
        <v>80000</v>
      </c>
      <c r="U136" s="69" t="s">
        <v>7976</v>
      </c>
      <c r="V136" s="69" t="s">
        <v>8012</v>
      </c>
      <c r="W136" s="70">
        <v>41667</v>
      </c>
      <c r="X136" s="73">
        <v>41709</v>
      </c>
      <c r="Y136" s="73" t="s">
        <v>11667</v>
      </c>
      <c r="Z136" s="73" t="s">
        <v>11668</v>
      </c>
      <c r="AA136" s="73"/>
      <c r="AB136" s="69"/>
    </row>
    <row r="137" spans="1:28" x14ac:dyDescent="0.25">
      <c r="A137" s="77" t="s">
        <v>10434</v>
      </c>
      <c r="B137" s="69">
        <v>82</v>
      </c>
      <c r="C137" s="69" t="s">
        <v>4458</v>
      </c>
      <c r="D137" s="69">
        <v>5012</v>
      </c>
      <c r="E137" s="69" t="s">
        <v>4593</v>
      </c>
      <c r="F137" s="69" t="s">
        <v>6881</v>
      </c>
      <c r="G137" s="64"/>
      <c r="H137" s="64" t="s">
        <v>7561</v>
      </c>
      <c r="I137" s="63" t="s">
        <v>8130</v>
      </c>
      <c r="J137" s="69" t="s">
        <v>8130</v>
      </c>
      <c r="K137" s="70">
        <v>41269</v>
      </c>
      <c r="L137" s="70">
        <v>41696</v>
      </c>
      <c r="M137" s="71">
        <f t="shared" si="4"/>
        <v>10.033333333333333</v>
      </c>
      <c r="N137" s="71">
        <f t="shared" si="5"/>
        <v>-4.2</v>
      </c>
      <c r="O137" s="69">
        <v>301</v>
      </c>
      <c r="P137" s="69" t="s">
        <v>7882</v>
      </c>
      <c r="Q137" s="70">
        <v>41263</v>
      </c>
      <c r="R137" s="74" t="s">
        <v>7928</v>
      </c>
      <c r="S137" s="69" t="s">
        <v>7970</v>
      </c>
      <c r="T137" s="120">
        <v>3179</v>
      </c>
      <c r="U137" s="69" t="s">
        <v>7977</v>
      </c>
      <c r="V137" s="69" t="s">
        <v>8013</v>
      </c>
      <c r="W137" s="70">
        <v>41570</v>
      </c>
      <c r="X137" s="73">
        <v>41710</v>
      </c>
      <c r="Y137" s="73" t="s">
        <v>11669</v>
      </c>
      <c r="Z137" s="73" t="s">
        <v>11670</v>
      </c>
      <c r="AA137" s="73"/>
      <c r="AB137" s="69"/>
    </row>
    <row r="138" spans="1:28" x14ac:dyDescent="0.25">
      <c r="A138" s="77" t="s">
        <v>10434</v>
      </c>
      <c r="B138" s="69">
        <v>82</v>
      </c>
      <c r="C138" s="69" t="s">
        <v>4458</v>
      </c>
      <c r="D138" s="69">
        <v>5012</v>
      </c>
      <c r="E138" s="69" t="s">
        <v>4593</v>
      </c>
      <c r="F138" s="69" t="s">
        <v>7869</v>
      </c>
      <c r="G138" s="69"/>
      <c r="H138" s="69" t="s">
        <v>7617</v>
      </c>
      <c r="I138" s="62" t="s">
        <v>8127</v>
      </c>
      <c r="J138" s="69" t="s">
        <v>7617</v>
      </c>
      <c r="K138" s="70">
        <v>41044</v>
      </c>
      <c r="L138" s="70">
        <v>41277</v>
      </c>
      <c r="M138" s="71">
        <f t="shared" si="4"/>
        <v>13.5</v>
      </c>
      <c r="N138" s="71">
        <f t="shared" si="5"/>
        <v>5.7333333333333334</v>
      </c>
      <c r="O138" s="69">
        <v>301</v>
      </c>
      <c r="P138" s="69" t="s">
        <v>7883</v>
      </c>
      <c r="Q138" s="70">
        <v>40852</v>
      </c>
      <c r="R138" s="74" t="s">
        <v>7929</v>
      </c>
      <c r="S138" s="69" t="s">
        <v>7970</v>
      </c>
      <c r="T138" s="120">
        <v>117000</v>
      </c>
      <c r="U138" s="69" t="s">
        <v>7978</v>
      </c>
      <c r="V138" s="69" t="s">
        <v>8012</v>
      </c>
      <c r="W138" s="70">
        <v>41449</v>
      </c>
      <c r="X138" s="73">
        <v>41703</v>
      </c>
      <c r="Y138" s="73" t="s">
        <v>10938</v>
      </c>
      <c r="Z138" s="73" t="s">
        <v>10939</v>
      </c>
      <c r="AA138" s="73"/>
      <c r="AB138" s="69"/>
    </row>
    <row r="139" spans="1:28" x14ac:dyDescent="0.25">
      <c r="A139" s="77" t="s">
        <v>10434</v>
      </c>
      <c r="B139" s="69">
        <v>93</v>
      </c>
      <c r="C139" s="64" t="s">
        <v>4458</v>
      </c>
      <c r="D139" s="69">
        <v>5055</v>
      </c>
      <c r="E139" s="69" t="s">
        <v>7613</v>
      </c>
      <c r="F139" s="69" t="s">
        <v>7732</v>
      </c>
      <c r="G139" s="276" t="s">
        <v>4582</v>
      </c>
      <c r="H139" s="64" t="s">
        <v>7561</v>
      </c>
      <c r="I139" s="69" t="s">
        <v>8124</v>
      </c>
      <c r="J139" s="69" t="s">
        <v>10624</v>
      </c>
      <c r="K139" s="70">
        <v>41379</v>
      </c>
      <c r="L139" s="70">
        <v>41474</v>
      </c>
      <c r="M139" s="71">
        <f t="shared" si="4"/>
        <v>8.2333333333333325</v>
      </c>
      <c r="N139" s="71">
        <f t="shared" si="5"/>
        <v>5.0666666666666664</v>
      </c>
      <c r="O139" s="69">
        <v>3419</v>
      </c>
      <c r="P139" s="69" t="s">
        <v>7884</v>
      </c>
      <c r="Q139" s="70">
        <v>41375</v>
      </c>
      <c r="R139" s="74" t="s">
        <v>7930</v>
      </c>
      <c r="S139" s="69" t="s">
        <v>7970</v>
      </c>
      <c r="T139" s="120">
        <v>20648.5</v>
      </c>
      <c r="U139" s="69" t="s">
        <v>7979</v>
      </c>
      <c r="V139" s="69" t="s">
        <v>8011</v>
      </c>
      <c r="W139" s="70">
        <v>41626</v>
      </c>
      <c r="X139" s="73">
        <v>41692</v>
      </c>
      <c r="Y139" s="73" t="s">
        <v>11671</v>
      </c>
      <c r="Z139" s="73" t="s">
        <v>11672</v>
      </c>
      <c r="AA139" s="73"/>
      <c r="AB139" s="69"/>
    </row>
    <row r="140" spans="1:28" x14ac:dyDescent="0.25">
      <c r="A140" s="77" t="s">
        <v>10434</v>
      </c>
      <c r="B140" s="69">
        <v>93</v>
      </c>
      <c r="C140" s="64" t="s">
        <v>4458</v>
      </c>
      <c r="D140" s="69">
        <v>5030</v>
      </c>
      <c r="E140" s="69" t="s">
        <v>4597</v>
      </c>
      <c r="F140" s="74" t="s">
        <v>7871</v>
      </c>
      <c r="G140" s="237"/>
      <c r="H140" s="64" t="s">
        <v>7561</v>
      </c>
      <c r="I140" s="69" t="s">
        <v>8128</v>
      </c>
      <c r="J140" s="69" t="s">
        <v>9382</v>
      </c>
      <c r="K140" s="70">
        <v>41305</v>
      </c>
      <c r="L140" s="70">
        <v>41435</v>
      </c>
      <c r="M140" s="71">
        <f t="shared" si="4"/>
        <v>12.066666666666666</v>
      </c>
      <c r="N140" s="71">
        <f t="shared" si="5"/>
        <v>7.7333333333333334</v>
      </c>
      <c r="O140" s="299">
        <v>3422</v>
      </c>
      <c r="P140" s="69" t="s">
        <v>7885</v>
      </c>
      <c r="Q140" s="70">
        <v>41303</v>
      </c>
      <c r="R140" s="74" t="s">
        <v>7931</v>
      </c>
      <c r="S140" s="69" t="s">
        <v>7970</v>
      </c>
      <c r="T140" s="120">
        <v>85312</v>
      </c>
      <c r="U140" s="69" t="s">
        <v>7980</v>
      </c>
      <c r="V140" s="69" t="s">
        <v>8011</v>
      </c>
      <c r="W140" s="70">
        <v>41667</v>
      </c>
      <c r="X140" s="73">
        <v>41710</v>
      </c>
      <c r="Y140" s="73" t="s">
        <v>11673</v>
      </c>
      <c r="Z140" s="73" t="s">
        <v>11674</v>
      </c>
      <c r="AA140" s="73"/>
      <c r="AB140" s="69"/>
    </row>
    <row r="141" spans="1:28" x14ac:dyDescent="0.25">
      <c r="A141" s="77" t="s">
        <v>10434</v>
      </c>
      <c r="B141" s="69">
        <v>93</v>
      </c>
      <c r="C141" s="64" t="s">
        <v>4458</v>
      </c>
      <c r="D141" s="69">
        <v>5055</v>
      </c>
      <c r="E141" s="69" t="s">
        <v>7613</v>
      </c>
      <c r="F141" s="74" t="s">
        <v>7871</v>
      </c>
      <c r="G141" s="237"/>
      <c r="H141" s="64" t="s">
        <v>7561</v>
      </c>
      <c r="I141" s="69" t="s">
        <v>8124</v>
      </c>
      <c r="J141" s="69" t="s">
        <v>10624</v>
      </c>
      <c r="K141" s="70">
        <v>41404</v>
      </c>
      <c r="L141" s="70">
        <v>41502</v>
      </c>
      <c r="M141" s="71">
        <f t="shared" si="4"/>
        <v>5.7666666666666666</v>
      </c>
      <c r="N141" s="71">
        <f t="shared" si="5"/>
        <v>2.5</v>
      </c>
      <c r="O141" s="299">
        <v>3419</v>
      </c>
      <c r="P141" s="69" t="s">
        <v>7886</v>
      </c>
      <c r="Q141" s="70">
        <v>41380</v>
      </c>
      <c r="R141" s="74" t="s">
        <v>7932</v>
      </c>
      <c r="S141" s="69" t="s">
        <v>7970</v>
      </c>
      <c r="T141" s="120">
        <v>57009</v>
      </c>
      <c r="U141" s="69" t="s">
        <v>7981</v>
      </c>
      <c r="V141" s="69" t="s">
        <v>8011</v>
      </c>
      <c r="W141" s="70">
        <v>41577</v>
      </c>
      <c r="X141" s="73">
        <v>41708</v>
      </c>
      <c r="Y141" s="73" t="s">
        <v>11675</v>
      </c>
      <c r="Z141" s="73" t="s">
        <v>11676</v>
      </c>
      <c r="AA141" s="73"/>
      <c r="AB141" s="69"/>
    </row>
    <row r="142" spans="1:28" x14ac:dyDescent="0.25">
      <c r="A142" s="77" t="s">
        <v>10434</v>
      </c>
      <c r="B142" s="69">
        <v>93</v>
      </c>
      <c r="C142" s="64" t="s">
        <v>4458</v>
      </c>
      <c r="D142" s="69">
        <v>5048</v>
      </c>
      <c r="E142" s="69" t="s">
        <v>7798</v>
      </c>
      <c r="F142" s="74" t="s">
        <v>7871</v>
      </c>
      <c r="G142" s="237"/>
      <c r="H142" s="64" t="s">
        <v>7561</v>
      </c>
      <c r="I142" s="69" t="s">
        <v>8128</v>
      </c>
      <c r="J142" s="69" t="s">
        <v>9382</v>
      </c>
      <c r="K142" s="70">
        <v>41065</v>
      </c>
      <c r="L142" s="70">
        <v>41565</v>
      </c>
      <c r="M142" s="71">
        <f t="shared" si="4"/>
        <v>18.633333333333333</v>
      </c>
      <c r="N142" s="71">
        <f t="shared" si="5"/>
        <v>1.9666666666666666</v>
      </c>
      <c r="O142" s="299">
        <v>3429</v>
      </c>
      <c r="P142" s="69" t="s">
        <v>7887</v>
      </c>
      <c r="Q142" s="70">
        <v>40900</v>
      </c>
      <c r="R142" s="74" t="s">
        <v>7933</v>
      </c>
      <c r="S142" s="69" t="s">
        <v>7970</v>
      </c>
      <c r="T142" s="120">
        <v>16004</v>
      </c>
      <c r="U142" s="69" t="s">
        <v>7982</v>
      </c>
      <c r="V142" s="69" t="s">
        <v>8011</v>
      </c>
      <c r="W142" s="70">
        <v>41624</v>
      </c>
      <c r="X142" s="73">
        <v>41710</v>
      </c>
      <c r="Y142" s="73" t="s">
        <v>11677</v>
      </c>
      <c r="Z142" s="73" t="s">
        <v>11678</v>
      </c>
      <c r="AA142" s="73"/>
      <c r="AB142" s="69"/>
    </row>
    <row r="143" spans="1:28" x14ac:dyDescent="0.25">
      <c r="A143" s="77" t="s">
        <v>10434</v>
      </c>
      <c r="B143" s="69">
        <v>1</v>
      </c>
      <c r="C143" s="69" t="s">
        <v>4458</v>
      </c>
      <c r="D143" s="69"/>
      <c r="E143" s="69" t="s">
        <v>4652</v>
      </c>
      <c r="F143" s="69" t="s">
        <v>7873</v>
      </c>
      <c r="G143" s="64"/>
      <c r="H143" s="64" t="s">
        <v>7561</v>
      </c>
      <c r="I143" s="63" t="s">
        <v>8130</v>
      </c>
      <c r="J143" s="69" t="s">
        <v>8130</v>
      </c>
      <c r="K143" s="70">
        <v>41120</v>
      </c>
      <c r="L143" s="70">
        <v>41285</v>
      </c>
      <c r="M143" s="71">
        <f t="shared" si="4"/>
        <v>7.6</v>
      </c>
      <c r="N143" s="71">
        <f t="shared" si="5"/>
        <v>2.1</v>
      </c>
      <c r="O143" s="299">
        <v>0</v>
      </c>
      <c r="P143" s="69" t="s">
        <v>7888</v>
      </c>
      <c r="Q143" s="70">
        <v>41112</v>
      </c>
      <c r="R143" s="74" t="s">
        <v>7934</v>
      </c>
      <c r="S143" s="69" t="s">
        <v>7971</v>
      </c>
      <c r="T143" s="120">
        <v>62919.75</v>
      </c>
      <c r="U143" s="69" t="s">
        <v>7983</v>
      </c>
      <c r="V143" s="69" t="s">
        <v>8014</v>
      </c>
      <c r="W143" s="70">
        <v>41348</v>
      </c>
      <c r="X143" s="73">
        <v>41711</v>
      </c>
      <c r="Y143" s="73" t="s">
        <v>12229</v>
      </c>
      <c r="Z143" s="73" t="s">
        <v>12230</v>
      </c>
      <c r="AA143" s="73"/>
      <c r="AB143" s="69"/>
    </row>
    <row r="144" spans="1:28" x14ac:dyDescent="0.25">
      <c r="A144" s="77" t="s">
        <v>10434</v>
      </c>
      <c r="B144" s="69">
        <v>82</v>
      </c>
      <c r="C144" s="69" t="s">
        <v>4458</v>
      </c>
      <c r="D144" s="69">
        <v>5043</v>
      </c>
      <c r="E144" s="69" t="s">
        <v>7616</v>
      </c>
      <c r="F144" s="69" t="s">
        <v>8751</v>
      </c>
      <c r="G144" s="64"/>
      <c r="H144" s="64" t="s">
        <v>7561</v>
      </c>
      <c r="I144" s="69" t="s">
        <v>8124</v>
      </c>
      <c r="J144" s="62" t="s">
        <v>8133</v>
      </c>
      <c r="K144" s="70">
        <v>41557</v>
      </c>
      <c r="L144" s="70">
        <v>41606</v>
      </c>
      <c r="M144" s="71">
        <f t="shared" si="4"/>
        <v>3.8666666666666667</v>
      </c>
      <c r="N144" s="71">
        <f t="shared" si="5"/>
        <v>2.2333333333333334</v>
      </c>
      <c r="O144" s="69">
        <v>286</v>
      </c>
      <c r="P144" s="69" t="s">
        <v>7889</v>
      </c>
      <c r="Q144" s="70">
        <v>40931</v>
      </c>
      <c r="R144" s="74" t="s">
        <v>7935</v>
      </c>
      <c r="S144" s="69" t="s">
        <v>7970</v>
      </c>
      <c r="T144" s="120">
        <v>36245</v>
      </c>
      <c r="U144" s="69" t="s">
        <v>7975</v>
      </c>
      <c r="V144" s="69" t="s">
        <v>8011</v>
      </c>
      <c r="W144" s="70">
        <v>41673</v>
      </c>
      <c r="X144" s="73">
        <v>41709</v>
      </c>
      <c r="Y144" s="73" t="s">
        <v>12231</v>
      </c>
      <c r="Z144" s="73" t="s">
        <v>12232</v>
      </c>
      <c r="AA144" s="73"/>
      <c r="AB144" s="69"/>
    </row>
    <row r="145" spans="1:28" x14ac:dyDescent="0.25">
      <c r="A145" s="77" t="s">
        <v>10434</v>
      </c>
      <c r="B145" s="69">
        <v>14</v>
      </c>
      <c r="C145" s="69" t="s">
        <v>4457</v>
      </c>
      <c r="D145" s="69">
        <v>5002</v>
      </c>
      <c r="E145" s="69" t="s">
        <v>4590</v>
      </c>
      <c r="F145" s="69" t="s">
        <v>7870</v>
      </c>
      <c r="G145" s="64"/>
      <c r="H145" s="64" t="s">
        <v>7561</v>
      </c>
      <c r="I145" s="69" t="s">
        <v>8124</v>
      </c>
      <c r="J145" s="69" t="s">
        <v>8125</v>
      </c>
      <c r="K145" s="70">
        <v>40911</v>
      </c>
      <c r="L145" s="70">
        <v>41038</v>
      </c>
      <c r="M145" s="71">
        <f t="shared" si="4"/>
        <v>22</v>
      </c>
      <c r="N145" s="71">
        <f t="shared" si="5"/>
        <v>17.766666666666666</v>
      </c>
      <c r="O145" s="299">
        <v>1490320</v>
      </c>
      <c r="P145" s="69" t="s">
        <v>7890</v>
      </c>
      <c r="Q145" s="70">
        <v>40902</v>
      </c>
      <c r="R145" s="74" t="s">
        <v>7936</v>
      </c>
      <c r="S145" s="69" t="s">
        <v>7970</v>
      </c>
      <c r="T145" s="120">
        <v>14000</v>
      </c>
      <c r="U145" s="69" t="s">
        <v>7984</v>
      </c>
      <c r="V145" s="69" t="s">
        <v>8013</v>
      </c>
      <c r="W145" s="70">
        <v>41571</v>
      </c>
      <c r="X145" s="73">
        <v>41705</v>
      </c>
      <c r="Y145" s="73" t="s">
        <v>12233</v>
      </c>
      <c r="Z145" s="73" t="s">
        <v>12234</v>
      </c>
      <c r="AA145" s="73"/>
      <c r="AB145" s="69"/>
    </row>
    <row r="146" spans="1:28" x14ac:dyDescent="0.25">
      <c r="A146" s="77" t="s">
        <v>10434</v>
      </c>
      <c r="B146" s="69">
        <v>93</v>
      </c>
      <c r="C146" s="64" t="s">
        <v>4458</v>
      </c>
      <c r="D146" s="69">
        <v>5055</v>
      </c>
      <c r="E146" s="69" t="s">
        <v>7613</v>
      </c>
      <c r="F146" s="69" t="s">
        <v>7732</v>
      </c>
      <c r="G146" s="276" t="s">
        <v>4582</v>
      </c>
      <c r="H146" s="64" t="s">
        <v>7561</v>
      </c>
      <c r="I146" s="64" t="s">
        <v>8124</v>
      </c>
      <c r="J146" s="69" t="s">
        <v>9637</v>
      </c>
      <c r="K146" s="70">
        <v>41199</v>
      </c>
      <c r="L146" s="70">
        <v>41204</v>
      </c>
      <c r="M146" s="71">
        <f t="shared" si="4"/>
        <v>9.9666666666666668</v>
      </c>
      <c r="N146" s="71">
        <f t="shared" si="5"/>
        <v>9.8000000000000007</v>
      </c>
      <c r="O146" s="299">
        <v>3419</v>
      </c>
      <c r="P146" s="69" t="s">
        <v>7891</v>
      </c>
      <c r="Q146" s="70">
        <v>40664</v>
      </c>
      <c r="R146" s="74" t="s">
        <v>7937</v>
      </c>
      <c r="S146" s="69" t="s">
        <v>7970</v>
      </c>
      <c r="T146" s="120">
        <v>35394.5</v>
      </c>
      <c r="U146" s="69" t="s">
        <v>7985</v>
      </c>
      <c r="V146" s="69" t="s">
        <v>8013</v>
      </c>
      <c r="W146" s="70">
        <v>41498</v>
      </c>
      <c r="X146" s="73">
        <v>41711</v>
      </c>
      <c r="Y146" s="73" t="s">
        <v>11336</v>
      </c>
      <c r="Z146" s="73" t="s">
        <v>11337</v>
      </c>
      <c r="AA146" s="73"/>
      <c r="AB146" s="69"/>
    </row>
    <row r="147" spans="1:28" x14ac:dyDescent="0.25">
      <c r="A147" s="77" t="s">
        <v>10434</v>
      </c>
      <c r="B147" s="69">
        <v>82</v>
      </c>
      <c r="C147" s="69" t="s">
        <v>4458</v>
      </c>
      <c r="D147" s="69">
        <v>5012</v>
      </c>
      <c r="E147" s="69" t="s">
        <v>4593</v>
      </c>
      <c r="F147" s="69" t="s">
        <v>7869</v>
      </c>
      <c r="G147" s="64"/>
      <c r="H147" s="64" t="s">
        <v>7561</v>
      </c>
      <c r="I147" s="69" t="s">
        <v>8124</v>
      </c>
      <c r="J147" s="69" t="s">
        <v>9220</v>
      </c>
      <c r="K147" s="70">
        <v>41715</v>
      </c>
      <c r="L147" s="70" t="s">
        <v>7875</v>
      </c>
      <c r="M147" s="71">
        <f t="shared" si="4"/>
        <v>-12.3</v>
      </c>
      <c r="N147" s="71" t="e">
        <f t="shared" si="5"/>
        <v>#VALUE!</v>
      </c>
      <c r="O147" s="299">
        <v>301</v>
      </c>
      <c r="P147" s="69" t="s">
        <v>7892</v>
      </c>
      <c r="Q147" s="70">
        <v>40471</v>
      </c>
      <c r="R147" s="74" t="s">
        <v>7938</v>
      </c>
      <c r="S147" s="69" t="s">
        <v>7970</v>
      </c>
      <c r="T147" s="120">
        <v>121780</v>
      </c>
      <c r="U147" s="69" t="s">
        <v>7986</v>
      </c>
      <c r="V147" s="69" t="s">
        <v>8011</v>
      </c>
      <c r="W147" s="70">
        <v>41346</v>
      </c>
      <c r="X147" s="73">
        <v>41432</v>
      </c>
      <c r="Y147" s="73" t="s">
        <v>12235</v>
      </c>
      <c r="Z147" s="73" t="s">
        <v>12236</v>
      </c>
      <c r="AA147" s="73"/>
      <c r="AB147" s="69"/>
    </row>
    <row r="148" spans="1:28" x14ac:dyDescent="0.25">
      <c r="A148" s="77" t="s">
        <v>10434</v>
      </c>
      <c r="B148" s="69">
        <v>90</v>
      </c>
      <c r="C148" s="64" t="s">
        <v>4458</v>
      </c>
      <c r="D148" s="69">
        <v>5029</v>
      </c>
      <c r="E148" s="69" t="s">
        <v>7865</v>
      </c>
      <c r="F148" s="69" t="s">
        <v>7872</v>
      </c>
      <c r="G148" s="64"/>
      <c r="H148" s="64" t="s">
        <v>7561</v>
      </c>
      <c r="I148" s="63" t="s">
        <v>8130</v>
      </c>
      <c r="J148" s="69" t="s">
        <v>8130</v>
      </c>
      <c r="K148" s="70">
        <v>40856</v>
      </c>
      <c r="L148" s="70">
        <v>41082</v>
      </c>
      <c r="M148" s="71">
        <f t="shared" si="4"/>
        <v>27.566666666666666</v>
      </c>
      <c r="N148" s="71">
        <f t="shared" si="5"/>
        <v>20.033333333333335</v>
      </c>
      <c r="O148" s="299">
        <v>2002</v>
      </c>
      <c r="P148" s="69" t="s">
        <v>7893</v>
      </c>
      <c r="Q148" s="70">
        <v>40852</v>
      </c>
      <c r="R148" s="74" t="s">
        <v>7939</v>
      </c>
      <c r="S148" s="69" t="s">
        <v>7970</v>
      </c>
      <c r="T148" s="120">
        <v>83678</v>
      </c>
      <c r="U148" s="69" t="s">
        <v>7987</v>
      </c>
      <c r="V148" s="69" t="s">
        <v>8011</v>
      </c>
      <c r="W148" s="70">
        <v>41683</v>
      </c>
      <c r="X148" s="73">
        <v>41709</v>
      </c>
      <c r="Y148" s="73" t="s">
        <v>12237</v>
      </c>
      <c r="Z148" s="73" t="s">
        <v>12238</v>
      </c>
      <c r="AA148" s="73"/>
      <c r="AB148" s="69"/>
    </row>
    <row r="149" spans="1:28" x14ac:dyDescent="0.25">
      <c r="A149" s="77" t="s">
        <v>10434</v>
      </c>
      <c r="B149" s="69">
        <v>93</v>
      </c>
      <c r="C149" s="64" t="s">
        <v>4458</v>
      </c>
      <c r="D149" s="69">
        <v>5081</v>
      </c>
      <c r="E149" s="69" t="s">
        <v>4591</v>
      </c>
      <c r="F149" s="69" t="s">
        <v>7869</v>
      </c>
      <c r="G149" s="64"/>
      <c r="H149" s="64" t="s">
        <v>7561</v>
      </c>
      <c r="I149" s="63" t="s">
        <v>8130</v>
      </c>
      <c r="J149" s="69" t="s">
        <v>8130</v>
      </c>
      <c r="K149" s="70">
        <v>41059</v>
      </c>
      <c r="L149" s="70">
        <v>41324</v>
      </c>
      <c r="M149" s="71">
        <f t="shared" si="4"/>
        <v>20.933333333333334</v>
      </c>
      <c r="N149" s="71">
        <f t="shared" si="5"/>
        <v>12.1</v>
      </c>
      <c r="O149" s="299">
        <v>3451</v>
      </c>
      <c r="P149" s="69" t="s">
        <v>7894</v>
      </c>
      <c r="Q149" s="70">
        <v>41043</v>
      </c>
      <c r="R149" s="74" t="s">
        <v>7940</v>
      </c>
      <c r="S149" s="69" t="s">
        <v>7970</v>
      </c>
      <c r="T149" s="120">
        <v>60000</v>
      </c>
      <c r="U149" s="69" t="s">
        <v>7988</v>
      </c>
      <c r="V149" s="69" t="s">
        <v>8015</v>
      </c>
      <c r="W149" s="70">
        <v>41687</v>
      </c>
      <c r="X149" s="73">
        <v>41710</v>
      </c>
      <c r="Y149" s="73" t="s">
        <v>12239</v>
      </c>
      <c r="Z149" s="73" t="s">
        <v>12240</v>
      </c>
      <c r="AA149" s="73"/>
      <c r="AB149" s="69"/>
    </row>
    <row r="150" spans="1:28" x14ac:dyDescent="0.25">
      <c r="A150" s="77" t="s">
        <v>10434</v>
      </c>
      <c r="B150" s="69">
        <v>93</v>
      </c>
      <c r="C150" s="64" t="s">
        <v>4458</v>
      </c>
      <c r="D150" s="69">
        <v>5052</v>
      </c>
      <c r="E150" s="69" t="s">
        <v>5105</v>
      </c>
      <c r="F150" s="74" t="s">
        <v>7871</v>
      </c>
      <c r="G150" s="237"/>
      <c r="H150" s="64" t="s">
        <v>7561</v>
      </c>
      <c r="I150" s="69" t="s">
        <v>8128</v>
      </c>
      <c r="J150" s="69" t="s">
        <v>9382</v>
      </c>
      <c r="K150" s="70">
        <v>41313</v>
      </c>
      <c r="L150" s="70">
        <v>41325</v>
      </c>
      <c r="M150" s="71">
        <f t="shared" si="4"/>
        <v>0.16666666666666666</v>
      </c>
      <c r="N150" s="71">
        <f t="shared" si="5"/>
        <v>-0.23333333333333334</v>
      </c>
      <c r="O150" s="299">
        <v>3431</v>
      </c>
      <c r="P150" s="69" t="s">
        <v>7895</v>
      </c>
      <c r="Q150" s="70">
        <v>41312</v>
      </c>
      <c r="R150" s="74" t="s">
        <v>7941</v>
      </c>
      <c r="S150" s="69" t="s">
        <v>7970</v>
      </c>
      <c r="T150" s="120">
        <v>60000</v>
      </c>
      <c r="U150" s="69" t="s">
        <v>7989</v>
      </c>
      <c r="V150" s="69" t="s">
        <v>8016</v>
      </c>
      <c r="W150" s="70">
        <v>41318</v>
      </c>
      <c r="X150" s="73">
        <v>41709</v>
      </c>
      <c r="Y150" s="73" t="s">
        <v>12241</v>
      </c>
      <c r="Z150" s="73" t="s">
        <v>12242</v>
      </c>
      <c r="AA150" s="73"/>
      <c r="AB150" s="69"/>
    </row>
    <row r="151" spans="1:28" x14ac:dyDescent="0.25">
      <c r="A151" s="77" t="s">
        <v>10434</v>
      </c>
      <c r="B151" s="69">
        <v>93</v>
      </c>
      <c r="C151" s="64" t="s">
        <v>4458</v>
      </c>
      <c r="D151" s="69">
        <v>5055</v>
      </c>
      <c r="E151" s="69" t="s">
        <v>7613</v>
      </c>
      <c r="F151" s="74" t="s">
        <v>7871</v>
      </c>
      <c r="G151" s="237"/>
      <c r="H151" s="64" t="s">
        <v>7561</v>
      </c>
      <c r="I151" s="69" t="s">
        <v>8124</v>
      </c>
      <c r="J151" s="69" t="s">
        <v>11744</v>
      </c>
      <c r="K151" s="70">
        <v>41365</v>
      </c>
      <c r="L151" s="70">
        <v>41474</v>
      </c>
      <c r="M151" s="71">
        <f t="shared" si="4"/>
        <v>9.9</v>
      </c>
      <c r="N151" s="71">
        <f t="shared" si="5"/>
        <v>6.2666666666666666</v>
      </c>
      <c r="O151" s="299">
        <v>3419</v>
      </c>
      <c r="P151" s="69" t="s">
        <v>7896</v>
      </c>
      <c r="Q151" s="70">
        <v>41300</v>
      </c>
      <c r="R151" s="74" t="s">
        <v>7942</v>
      </c>
      <c r="S151" s="69" t="s">
        <v>7970</v>
      </c>
      <c r="T151" s="120">
        <v>60000</v>
      </c>
      <c r="U151" s="69" t="s">
        <v>7990</v>
      </c>
      <c r="V151" s="69" t="s">
        <v>8011</v>
      </c>
      <c r="W151" s="70">
        <v>41662</v>
      </c>
      <c r="X151" s="73">
        <v>41710</v>
      </c>
      <c r="Y151" s="73" t="s">
        <v>12243</v>
      </c>
      <c r="Z151" s="73" t="s">
        <v>12244</v>
      </c>
      <c r="AA151" s="73"/>
      <c r="AB151" s="69"/>
    </row>
    <row r="152" spans="1:28" x14ac:dyDescent="0.25">
      <c r="A152" s="77" t="s">
        <v>10434</v>
      </c>
      <c r="B152" s="69">
        <v>1</v>
      </c>
      <c r="C152" s="69" t="s">
        <v>4458</v>
      </c>
      <c r="D152" s="69"/>
      <c r="E152" s="69" t="s">
        <v>8126</v>
      </c>
      <c r="F152" s="69" t="s">
        <v>7873</v>
      </c>
      <c r="G152" s="64"/>
      <c r="H152" s="64" t="s">
        <v>7561</v>
      </c>
      <c r="I152" s="69" t="s">
        <v>8129</v>
      </c>
      <c r="J152" s="132" t="s">
        <v>8239</v>
      </c>
      <c r="K152" s="70">
        <v>41372</v>
      </c>
      <c r="L152" s="70">
        <v>41446</v>
      </c>
      <c r="M152" s="71">
        <f t="shared" si="4"/>
        <v>5.2333333333333334</v>
      </c>
      <c r="N152" s="71">
        <f t="shared" si="5"/>
        <v>2.7666666666666666</v>
      </c>
      <c r="O152" s="69" t="s">
        <v>7876</v>
      </c>
      <c r="P152" s="69" t="s">
        <v>7897</v>
      </c>
      <c r="Q152" s="70">
        <v>41351</v>
      </c>
      <c r="R152" s="74" t="s">
        <v>7943</v>
      </c>
      <c r="S152" s="69" t="s">
        <v>7971</v>
      </c>
      <c r="T152" s="120">
        <v>371134.51</v>
      </c>
      <c r="U152" s="69" t="s">
        <v>7991</v>
      </c>
      <c r="V152" s="69" t="s">
        <v>8011</v>
      </c>
      <c r="W152" s="70">
        <v>41529</v>
      </c>
      <c r="X152" s="73">
        <v>41710</v>
      </c>
      <c r="Y152" s="73" t="s">
        <v>12245</v>
      </c>
      <c r="Z152" s="73" t="s">
        <v>12246</v>
      </c>
      <c r="AA152" s="73"/>
      <c r="AB152" s="69"/>
    </row>
    <row r="153" spans="1:28" x14ac:dyDescent="0.25">
      <c r="A153" s="77" t="s">
        <v>10434</v>
      </c>
      <c r="B153" s="69">
        <v>82</v>
      </c>
      <c r="C153" s="69" t="s">
        <v>4458</v>
      </c>
      <c r="D153" s="69">
        <v>5071</v>
      </c>
      <c r="E153" s="69" t="s">
        <v>7866</v>
      </c>
      <c r="F153" s="69" t="s">
        <v>6881</v>
      </c>
      <c r="G153" s="69"/>
      <c r="H153" s="69" t="s">
        <v>7615</v>
      </c>
      <c r="I153" s="69" t="s">
        <v>7615</v>
      </c>
      <c r="J153" s="69" t="s">
        <v>7615</v>
      </c>
      <c r="K153" s="70">
        <v>41716</v>
      </c>
      <c r="L153" s="70">
        <v>41716</v>
      </c>
      <c r="M153" s="71">
        <f t="shared" si="4"/>
        <v>-0.66666666666666663</v>
      </c>
      <c r="N153" s="71">
        <f t="shared" si="5"/>
        <v>-0.66666666666666663</v>
      </c>
      <c r="O153" s="299">
        <v>2022</v>
      </c>
      <c r="P153" s="69" t="s">
        <v>7898</v>
      </c>
      <c r="Q153" s="70">
        <v>41481</v>
      </c>
      <c r="R153" s="74" t="s">
        <v>7944</v>
      </c>
      <c r="S153" s="69" t="s">
        <v>7970</v>
      </c>
      <c r="T153" s="120">
        <v>3242</v>
      </c>
      <c r="U153" s="69" t="s">
        <v>7992</v>
      </c>
      <c r="V153" s="69" t="s">
        <v>8017</v>
      </c>
      <c r="W153" s="70">
        <v>41696</v>
      </c>
      <c r="X153" s="73">
        <v>41710</v>
      </c>
      <c r="Y153" s="73" t="s">
        <v>10651</v>
      </c>
      <c r="Z153" s="62" t="s">
        <v>10760</v>
      </c>
      <c r="AA153" s="73"/>
      <c r="AB153" s="69"/>
    </row>
    <row r="154" spans="1:28" x14ac:dyDescent="0.25">
      <c r="A154" s="77" t="s">
        <v>10434</v>
      </c>
      <c r="B154" s="69">
        <v>93</v>
      </c>
      <c r="C154" s="64" t="s">
        <v>4458</v>
      </c>
      <c r="D154" s="69">
        <v>5046</v>
      </c>
      <c r="E154" s="69" t="s">
        <v>7867</v>
      </c>
      <c r="F154" s="69" t="s">
        <v>7869</v>
      </c>
      <c r="G154" s="69"/>
      <c r="H154" s="69" t="s">
        <v>7615</v>
      </c>
      <c r="I154" s="69" t="s">
        <v>7615</v>
      </c>
      <c r="J154" s="69" t="s">
        <v>7615</v>
      </c>
      <c r="K154" s="70">
        <v>41716</v>
      </c>
      <c r="L154" s="70">
        <v>41716</v>
      </c>
      <c r="M154" s="71">
        <f t="shared" si="4"/>
        <v>-14.133333333333333</v>
      </c>
      <c r="N154" s="71">
        <f t="shared" si="5"/>
        <v>-14.133333333333333</v>
      </c>
      <c r="O154" s="299">
        <v>3427</v>
      </c>
      <c r="P154" s="69" t="s">
        <v>7899</v>
      </c>
      <c r="Q154" s="70">
        <v>40724</v>
      </c>
      <c r="R154" s="74" t="s">
        <v>7945</v>
      </c>
      <c r="S154" s="69" t="s">
        <v>7970</v>
      </c>
      <c r="T154" s="120">
        <v>119655</v>
      </c>
      <c r="U154" s="69" t="s">
        <v>7993</v>
      </c>
      <c r="V154" s="69" t="s">
        <v>8010</v>
      </c>
      <c r="W154" s="70">
        <v>41292</v>
      </c>
      <c r="X154" s="73">
        <v>41711</v>
      </c>
      <c r="Y154" s="73" t="s">
        <v>10652</v>
      </c>
      <c r="Z154" s="346" t="s">
        <v>10761</v>
      </c>
      <c r="AA154" s="73"/>
      <c r="AB154" s="69"/>
    </row>
    <row r="155" spans="1:28" x14ac:dyDescent="0.25">
      <c r="A155" s="77" t="s">
        <v>10434</v>
      </c>
      <c r="B155" s="69">
        <v>93</v>
      </c>
      <c r="C155" s="64" t="s">
        <v>4458</v>
      </c>
      <c r="D155" s="69">
        <v>1008</v>
      </c>
      <c r="E155" s="69" t="s">
        <v>4597</v>
      </c>
      <c r="F155" s="74" t="s">
        <v>7871</v>
      </c>
      <c r="G155" s="237"/>
      <c r="H155" s="64" t="s">
        <v>7561</v>
      </c>
      <c r="I155" s="69" t="s">
        <v>8128</v>
      </c>
      <c r="J155" s="69" t="s">
        <v>9382</v>
      </c>
      <c r="K155" s="70">
        <v>40035</v>
      </c>
      <c r="L155" s="70">
        <v>40322</v>
      </c>
      <c r="M155" s="71">
        <f t="shared" si="4"/>
        <v>45.966666666666669</v>
      </c>
      <c r="N155" s="71">
        <f t="shared" si="5"/>
        <v>36.4</v>
      </c>
      <c r="O155" s="69">
        <v>3197</v>
      </c>
      <c r="P155" s="69" t="s">
        <v>7900</v>
      </c>
      <c r="Q155" s="70">
        <v>39102</v>
      </c>
      <c r="R155" s="74" t="s">
        <v>7946</v>
      </c>
      <c r="S155" s="69" t="s">
        <v>7970</v>
      </c>
      <c r="T155" s="120">
        <v>16582.13</v>
      </c>
      <c r="U155" s="69" t="s">
        <v>7994</v>
      </c>
      <c r="V155" s="69" t="s">
        <v>8011</v>
      </c>
      <c r="W155" s="70">
        <v>41414</v>
      </c>
      <c r="X155" s="73">
        <v>41716</v>
      </c>
      <c r="Y155" s="73" t="s">
        <v>12247</v>
      </c>
      <c r="Z155" s="73" t="s">
        <v>12248</v>
      </c>
      <c r="AA155" s="73"/>
      <c r="AB155" s="69"/>
    </row>
    <row r="156" spans="1:28" x14ac:dyDescent="0.25">
      <c r="A156" s="77" t="s">
        <v>10434</v>
      </c>
      <c r="B156" s="69">
        <v>82</v>
      </c>
      <c r="C156" s="69" t="s">
        <v>4458</v>
      </c>
      <c r="D156" s="69">
        <v>3003</v>
      </c>
      <c r="E156" s="69" t="s">
        <v>4616</v>
      </c>
      <c r="F156" s="69" t="s">
        <v>7869</v>
      </c>
      <c r="G156" s="69"/>
      <c r="H156" s="69" t="s">
        <v>7615</v>
      </c>
      <c r="I156" s="69" t="s">
        <v>7615</v>
      </c>
      <c r="J156" s="69" t="s">
        <v>7615</v>
      </c>
      <c r="K156" s="70">
        <v>41717</v>
      </c>
      <c r="L156" s="70">
        <v>41717</v>
      </c>
      <c r="M156" s="71">
        <f t="shared" si="4"/>
        <v>-69.599999999999994</v>
      </c>
      <c r="N156" s="71">
        <f t="shared" si="5"/>
        <v>-69.599999999999994</v>
      </c>
      <c r="O156" s="299">
        <v>211</v>
      </c>
      <c r="P156" s="69" t="s">
        <v>7901</v>
      </c>
      <c r="Q156" s="70">
        <v>39098</v>
      </c>
      <c r="R156" s="74" t="s">
        <v>7947</v>
      </c>
      <c r="S156" s="69" t="s">
        <v>7970</v>
      </c>
      <c r="T156" s="120">
        <v>153978.1</v>
      </c>
      <c r="U156" s="69" t="s">
        <v>7995</v>
      </c>
      <c r="V156" s="69" t="s">
        <v>8011</v>
      </c>
      <c r="W156" s="70">
        <v>39629</v>
      </c>
      <c r="X156" s="70">
        <v>39685</v>
      </c>
      <c r="Y156" s="70" t="s">
        <v>10653</v>
      </c>
      <c r="Z156" s="62" t="s">
        <v>10762</v>
      </c>
      <c r="AA156" s="70"/>
      <c r="AB156" s="69"/>
    </row>
    <row r="157" spans="1:28" x14ac:dyDescent="0.25">
      <c r="A157" s="77" t="s">
        <v>10434</v>
      </c>
      <c r="B157" s="69">
        <v>82</v>
      </c>
      <c r="C157" s="69" t="s">
        <v>4458</v>
      </c>
      <c r="D157" s="69">
        <v>166</v>
      </c>
      <c r="E157" s="69" t="s">
        <v>7616</v>
      </c>
      <c r="F157" s="69" t="s">
        <v>7869</v>
      </c>
      <c r="G157" s="64"/>
      <c r="H157" s="64" t="s">
        <v>7561</v>
      </c>
      <c r="I157" s="69" t="s">
        <v>8124</v>
      </c>
      <c r="J157" s="69" t="s">
        <v>9382</v>
      </c>
      <c r="K157" s="70">
        <v>41717</v>
      </c>
      <c r="L157" s="70" t="s">
        <v>7875</v>
      </c>
      <c r="M157" s="71">
        <f t="shared" si="4"/>
        <v>-5.166666666666667</v>
      </c>
      <c r="N157" s="71" t="e">
        <f t="shared" si="5"/>
        <v>#VALUE!</v>
      </c>
      <c r="O157" s="299">
        <v>2003</v>
      </c>
      <c r="P157" s="69" t="s">
        <v>7902</v>
      </c>
      <c r="Q157" s="70">
        <v>39650</v>
      </c>
      <c r="R157" s="74" t="s">
        <v>7948</v>
      </c>
      <c r="S157" s="69" t="s">
        <v>7970</v>
      </c>
      <c r="T157" s="120">
        <v>50000</v>
      </c>
      <c r="U157" s="69" t="s">
        <v>7996</v>
      </c>
      <c r="V157" s="69" t="s">
        <v>8011</v>
      </c>
      <c r="W157" s="70">
        <v>41562</v>
      </c>
      <c r="X157" s="73">
        <v>41712</v>
      </c>
      <c r="Y157" s="73" t="s">
        <v>12249</v>
      </c>
      <c r="Z157" s="73" t="s">
        <v>12250</v>
      </c>
      <c r="AA157" s="73"/>
      <c r="AB157" s="69"/>
    </row>
    <row r="158" spans="1:28" x14ac:dyDescent="0.25">
      <c r="A158" s="77" t="s">
        <v>10434</v>
      </c>
      <c r="B158" s="69">
        <v>82</v>
      </c>
      <c r="C158" s="69" t="s">
        <v>4458</v>
      </c>
      <c r="D158" s="69">
        <v>5101</v>
      </c>
      <c r="E158" s="69" t="s">
        <v>4606</v>
      </c>
      <c r="F158" s="69" t="s">
        <v>7869</v>
      </c>
      <c r="G158" s="69"/>
      <c r="H158" s="69" t="s">
        <v>7615</v>
      </c>
      <c r="I158" s="69" t="s">
        <v>7615</v>
      </c>
      <c r="J158" s="69" t="s">
        <v>7615</v>
      </c>
      <c r="K158" s="70">
        <v>41717</v>
      </c>
      <c r="L158" s="70">
        <v>41717</v>
      </c>
      <c r="M158" s="71">
        <f t="shared" si="4"/>
        <v>-1.4</v>
      </c>
      <c r="N158" s="71">
        <f t="shared" si="5"/>
        <v>-1.4</v>
      </c>
      <c r="O158" s="299">
        <v>329</v>
      </c>
      <c r="P158" s="69" t="s">
        <v>7903</v>
      </c>
      <c r="Q158" s="70">
        <v>40742</v>
      </c>
      <c r="R158" s="74" t="s">
        <v>7949</v>
      </c>
      <c r="S158" s="69" t="s">
        <v>7970</v>
      </c>
      <c r="T158" s="120">
        <v>35401.21</v>
      </c>
      <c r="U158" s="69" t="s">
        <v>7997</v>
      </c>
      <c r="V158" s="69" t="s">
        <v>8018</v>
      </c>
      <c r="W158" s="70">
        <v>41675</v>
      </c>
      <c r="X158" s="73">
        <v>41712</v>
      </c>
      <c r="Y158" s="73" t="s">
        <v>10654</v>
      </c>
      <c r="Z158" s="62" t="s">
        <v>10763</v>
      </c>
      <c r="AA158" s="73"/>
      <c r="AB158" s="69"/>
    </row>
    <row r="159" spans="1:28" x14ac:dyDescent="0.25">
      <c r="A159" s="77" t="s">
        <v>10434</v>
      </c>
      <c r="B159" s="69">
        <v>14</v>
      </c>
      <c r="C159" s="69" t="s">
        <v>4457</v>
      </c>
      <c r="D159" s="69">
        <v>5002</v>
      </c>
      <c r="E159" s="69" t="s">
        <v>4590</v>
      </c>
      <c r="F159" s="69" t="s">
        <v>7874</v>
      </c>
      <c r="G159" s="64"/>
      <c r="H159" s="64" t="s">
        <v>7561</v>
      </c>
      <c r="I159" s="69" t="s">
        <v>8124</v>
      </c>
      <c r="J159" s="69" t="s">
        <v>8124</v>
      </c>
      <c r="K159" s="70">
        <v>41603</v>
      </c>
      <c r="L159" s="70">
        <v>41614</v>
      </c>
      <c r="M159" s="71">
        <f t="shared" si="4"/>
        <v>3.0333333333333332</v>
      </c>
      <c r="N159" s="71">
        <f t="shared" si="5"/>
        <v>2.6666666666666665</v>
      </c>
      <c r="O159" s="299">
        <v>1490320</v>
      </c>
      <c r="P159" s="69" t="s">
        <v>7904</v>
      </c>
      <c r="Q159" s="70">
        <v>41601</v>
      </c>
      <c r="R159" s="74" t="s">
        <v>7950</v>
      </c>
      <c r="S159" s="69" t="s">
        <v>7970</v>
      </c>
      <c r="T159" s="120">
        <v>12496</v>
      </c>
      <c r="U159" s="69" t="s">
        <v>7998</v>
      </c>
      <c r="V159" s="69" t="s">
        <v>8011</v>
      </c>
      <c r="W159" s="70">
        <v>41694</v>
      </c>
      <c r="X159" s="73">
        <v>41712</v>
      </c>
      <c r="Y159" s="73" t="s">
        <v>12251</v>
      </c>
      <c r="Z159" s="73" t="s">
        <v>12252</v>
      </c>
      <c r="AA159" s="73"/>
      <c r="AB159" s="69"/>
    </row>
    <row r="160" spans="1:28" x14ac:dyDescent="0.25">
      <c r="A160" s="77" t="s">
        <v>10434</v>
      </c>
      <c r="B160" s="69">
        <v>82</v>
      </c>
      <c r="C160" s="69" t="s">
        <v>4458</v>
      </c>
      <c r="D160" s="69">
        <v>5043</v>
      </c>
      <c r="E160" s="69" t="s">
        <v>7616</v>
      </c>
      <c r="F160" s="69" t="s">
        <v>7869</v>
      </c>
      <c r="G160" s="69"/>
      <c r="H160" s="69" t="s">
        <v>7617</v>
      </c>
      <c r="I160" s="62" t="s">
        <v>8127</v>
      </c>
      <c r="J160" s="69" t="s">
        <v>7617</v>
      </c>
      <c r="K160" s="70">
        <v>41442</v>
      </c>
      <c r="L160" s="70">
        <v>41582</v>
      </c>
      <c r="M160" s="71">
        <f t="shared" si="4"/>
        <v>7.9333333333333336</v>
      </c>
      <c r="N160" s="71">
        <f t="shared" si="5"/>
        <v>3.2666666666666666</v>
      </c>
      <c r="O160" s="299">
        <v>286</v>
      </c>
      <c r="P160" s="69" t="s">
        <v>7905</v>
      </c>
      <c r="Q160" s="70">
        <v>41437</v>
      </c>
      <c r="R160" s="74" t="s">
        <v>7951</v>
      </c>
      <c r="S160" s="69" t="s">
        <v>7970</v>
      </c>
      <c r="T160" s="120">
        <v>45044.1</v>
      </c>
      <c r="U160" s="69" t="s">
        <v>7999</v>
      </c>
      <c r="V160" s="69" t="s">
        <v>8011</v>
      </c>
      <c r="W160" s="70">
        <v>41680</v>
      </c>
      <c r="X160" s="73">
        <v>41712</v>
      </c>
      <c r="Y160" s="73" t="s">
        <v>10940</v>
      </c>
      <c r="Z160" s="73" t="s">
        <v>10941</v>
      </c>
      <c r="AA160" s="73"/>
      <c r="AB160" s="69"/>
    </row>
    <row r="161" spans="1:28" x14ac:dyDescent="0.25">
      <c r="A161" s="77" t="s">
        <v>10434</v>
      </c>
      <c r="B161" s="69">
        <v>93</v>
      </c>
      <c r="C161" s="64" t="s">
        <v>4458</v>
      </c>
      <c r="D161" s="69">
        <v>5030</v>
      </c>
      <c r="E161" s="69" t="s">
        <v>4597</v>
      </c>
      <c r="F161" s="69" t="s">
        <v>7732</v>
      </c>
      <c r="G161" s="276" t="s">
        <v>4582</v>
      </c>
      <c r="H161" s="69" t="s">
        <v>7615</v>
      </c>
      <c r="I161" s="69" t="s">
        <v>7615</v>
      </c>
      <c r="J161" s="69" t="s">
        <v>7615</v>
      </c>
      <c r="K161" s="70">
        <v>41717</v>
      </c>
      <c r="L161" s="70">
        <v>41717</v>
      </c>
      <c r="M161" s="71">
        <f t="shared" si="4"/>
        <v>-0.6333333333333333</v>
      </c>
      <c r="N161" s="71">
        <f t="shared" si="5"/>
        <v>-0.6333333333333333</v>
      </c>
      <c r="O161" s="299">
        <v>3422</v>
      </c>
      <c r="P161" s="69" t="s">
        <v>7906</v>
      </c>
      <c r="Q161" s="70">
        <v>40497</v>
      </c>
      <c r="R161" s="74" t="s">
        <v>7952</v>
      </c>
      <c r="S161" s="69" t="s">
        <v>7970</v>
      </c>
      <c r="T161" s="120">
        <v>20946</v>
      </c>
      <c r="U161" s="69" t="s">
        <v>8000</v>
      </c>
      <c r="V161" s="69" t="s">
        <v>8011</v>
      </c>
      <c r="W161" s="70">
        <v>41698</v>
      </c>
      <c r="X161" s="70">
        <v>41713</v>
      </c>
      <c r="Y161" s="70" t="s">
        <v>10655</v>
      </c>
      <c r="Z161" s="70" t="s">
        <v>10764</v>
      </c>
      <c r="AA161" s="70"/>
      <c r="AB161" s="69"/>
    </row>
    <row r="162" spans="1:28" x14ac:dyDescent="0.25">
      <c r="A162" s="77" t="s">
        <v>10434</v>
      </c>
      <c r="B162" s="69">
        <v>82</v>
      </c>
      <c r="C162" s="69" t="s">
        <v>4458</v>
      </c>
      <c r="D162" s="69">
        <v>5013</v>
      </c>
      <c r="E162" s="69" t="s">
        <v>4644</v>
      </c>
      <c r="F162" s="69" t="s">
        <v>4573</v>
      </c>
      <c r="G162" s="279" t="s">
        <v>4573</v>
      </c>
      <c r="H162" s="64" t="s">
        <v>7561</v>
      </c>
      <c r="I162" s="69" t="s">
        <v>8124</v>
      </c>
      <c r="J162" s="69" t="s">
        <v>8124</v>
      </c>
      <c r="K162" s="70">
        <v>41126</v>
      </c>
      <c r="L162" s="70">
        <v>41171</v>
      </c>
      <c r="M162" s="71">
        <f t="shared" si="4"/>
        <v>18.033333333333335</v>
      </c>
      <c r="N162" s="71">
        <f t="shared" si="5"/>
        <v>16.533333333333335</v>
      </c>
      <c r="O162" s="299">
        <v>287</v>
      </c>
      <c r="P162" s="69" t="s">
        <v>7907</v>
      </c>
      <c r="Q162" s="70">
        <v>41114</v>
      </c>
      <c r="R162" s="74" t="s">
        <v>7953</v>
      </c>
      <c r="S162" s="69" t="s">
        <v>7970</v>
      </c>
      <c r="T162" s="120">
        <v>35553.199999999997</v>
      </c>
      <c r="U162" s="69" t="s">
        <v>7991</v>
      </c>
      <c r="V162" s="69" t="s">
        <v>8011</v>
      </c>
      <c r="W162" s="70">
        <v>41667</v>
      </c>
      <c r="X162" s="73">
        <v>41713</v>
      </c>
      <c r="Y162" s="73" t="s">
        <v>12253</v>
      </c>
      <c r="Z162" s="73" t="s">
        <v>12254</v>
      </c>
      <c r="AA162" s="73"/>
      <c r="AB162" s="69"/>
    </row>
    <row r="163" spans="1:28" x14ac:dyDescent="0.25">
      <c r="A163" s="77" t="s">
        <v>10434</v>
      </c>
      <c r="B163" s="69">
        <v>93</v>
      </c>
      <c r="C163" s="64" t="s">
        <v>4458</v>
      </c>
      <c r="D163" s="69">
        <v>7000</v>
      </c>
      <c r="E163" s="69" t="s">
        <v>4592</v>
      </c>
      <c r="F163" s="74" t="s">
        <v>7871</v>
      </c>
      <c r="G163" s="74"/>
      <c r="H163" s="69" t="s">
        <v>7615</v>
      </c>
      <c r="I163" s="69" t="s">
        <v>7615</v>
      </c>
      <c r="J163" s="69" t="s">
        <v>7615</v>
      </c>
      <c r="K163" s="70">
        <v>41708</v>
      </c>
      <c r="L163" s="70">
        <v>41708</v>
      </c>
      <c r="M163" s="71">
        <f t="shared" si="4"/>
        <v>-1.8666666666666667</v>
      </c>
      <c r="N163" s="71">
        <f t="shared" si="5"/>
        <v>-1.8666666666666667</v>
      </c>
      <c r="O163" s="69">
        <v>3098</v>
      </c>
      <c r="P163" s="69" t="s">
        <v>7908</v>
      </c>
      <c r="Q163" s="70">
        <v>39392</v>
      </c>
      <c r="R163" s="74" t="s">
        <v>7954</v>
      </c>
      <c r="S163" s="69" t="s">
        <v>7970</v>
      </c>
      <c r="T163" s="120">
        <v>24437</v>
      </c>
      <c r="U163" s="69" t="s">
        <v>8001</v>
      </c>
      <c r="V163" s="69" t="s">
        <v>8011</v>
      </c>
      <c r="W163" s="70">
        <v>41652</v>
      </c>
      <c r="X163" s="70">
        <v>41699</v>
      </c>
      <c r="Y163" s="70" t="s">
        <v>10656</v>
      </c>
      <c r="Z163" s="347" t="s">
        <v>10765</v>
      </c>
      <c r="AA163" s="70"/>
      <c r="AB163" s="69"/>
    </row>
    <row r="164" spans="1:28" x14ac:dyDescent="0.25">
      <c r="A164" s="77" t="s">
        <v>10434</v>
      </c>
      <c r="B164" s="69">
        <v>93</v>
      </c>
      <c r="C164" s="64" t="s">
        <v>4458</v>
      </c>
      <c r="D164" s="69">
        <v>5055</v>
      </c>
      <c r="E164" s="69" t="s">
        <v>7613</v>
      </c>
      <c r="F164" s="74" t="s">
        <v>7871</v>
      </c>
      <c r="G164" s="237"/>
      <c r="H164" s="64" t="s">
        <v>7561</v>
      </c>
      <c r="I164" s="69" t="s">
        <v>8128</v>
      </c>
      <c r="J164" s="69" t="s">
        <v>9382</v>
      </c>
      <c r="K164" s="70">
        <v>41207</v>
      </c>
      <c r="L164" s="70">
        <v>41311</v>
      </c>
      <c r="M164" s="71">
        <f t="shared" si="4"/>
        <v>8.9</v>
      </c>
      <c r="N164" s="71">
        <f t="shared" si="5"/>
        <v>5.4333333333333336</v>
      </c>
      <c r="O164" s="69">
        <v>3419</v>
      </c>
      <c r="P164" s="69" t="s">
        <v>7909</v>
      </c>
      <c r="Q164" s="70">
        <v>40535</v>
      </c>
      <c r="R164" s="74" t="s">
        <v>7955</v>
      </c>
      <c r="S164" s="69" t="s">
        <v>7970</v>
      </c>
      <c r="T164" s="120">
        <v>60000</v>
      </c>
      <c r="U164" s="69" t="s">
        <v>8002</v>
      </c>
      <c r="V164" s="69" t="s">
        <v>8016</v>
      </c>
      <c r="W164" s="70">
        <v>41474</v>
      </c>
      <c r="X164" s="73">
        <v>41703.475694444445</v>
      </c>
      <c r="Y164" s="73" t="s">
        <v>12255</v>
      </c>
      <c r="Z164" s="73" t="s">
        <v>12256</v>
      </c>
      <c r="AA164" s="73"/>
      <c r="AB164" s="69"/>
    </row>
    <row r="165" spans="1:28" x14ac:dyDescent="0.25">
      <c r="A165" s="77" t="s">
        <v>10434</v>
      </c>
      <c r="B165" s="69">
        <v>93</v>
      </c>
      <c r="C165" s="64" t="s">
        <v>4458</v>
      </c>
      <c r="D165" s="69">
        <v>5055</v>
      </c>
      <c r="E165" s="69" t="s">
        <v>7613</v>
      </c>
      <c r="F165" s="74" t="s">
        <v>7871</v>
      </c>
      <c r="G165" s="237"/>
      <c r="H165" s="64" t="s">
        <v>7561</v>
      </c>
      <c r="I165" s="64" t="s">
        <v>8124</v>
      </c>
      <c r="J165" s="69" t="s">
        <v>9637</v>
      </c>
      <c r="K165" s="70">
        <v>41422</v>
      </c>
      <c r="L165" s="70">
        <v>41446</v>
      </c>
      <c r="M165" s="71">
        <f t="shared" si="4"/>
        <v>8.6</v>
      </c>
      <c r="N165" s="71">
        <f t="shared" si="5"/>
        <v>7.8</v>
      </c>
      <c r="O165" s="69">
        <v>3419</v>
      </c>
      <c r="P165" s="69" t="s">
        <v>7910</v>
      </c>
      <c r="Q165" s="70">
        <v>41384</v>
      </c>
      <c r="R165" s="74" t="s">
        <v>7956</v>
      </c>
      <c r="S165" s="69" t="s">
        <v>7970</v>
      </c>
      <c r="T165" s="120">
        <v>136483.5</v>
      </c>
      <c r="U165" s="69" t="s">
        <v>7991</v>
      </c>
      <c r="V165" s="69" t="s">
        <v>8011</v>
      </c>
      <c r="W165" s="70">
        <v>41680</v>
      </c>
      <c r="X165" s="73">
        <v>41703.995833333334</v>
      </c>
      <c r="Y165" s="73" t="s">
        <v>11338</v>
      </c>
      <c r="Z165" s="73" t="s">
        <v>11339</v>
      </c>
      <c r="AA165" s="73"/>
      <c r="AB165" s="69"/>
    </row>
    <row r="166" spans="1:28" x14ac:dyDescent="0.25">
      <c r="A166" s="77" t="s">
        <v>10434</v>
      </c>
      <c r="B166" s="69">
        <v>93</v>
      </c>
      <c r="C166" s="64" t="s">
        <v>4458</v>
      </c>
      <c r="D166" s="69">
        <v>5055</v>
      </c>
      <c r="E166" s="69" t="s">
        <v>7613</v>
      </c>
      <c r="F166" s="69" t="s">
        <v>7732</v>
      </c>
      <c r="G166" s="276" t="s">
        <v>4582</v>
      </c>
      <c r="H166" s="64" t="s">
        <v>7561</v>
      </c>
      <c r="I166" s="64" t="s">
        <v>8124</v>
      </c>
      <c r="J166" s="69" t="s">
        <v>9637</v>
      </c>
      <c r="K166" s="70">
        <v>41429</v>
      </c>
      <c r="L166" s="70">
        <v>41445</v>
      </c>
      <c r="M166" s="71">
        <f t="shared" si="4"/>
        <v>8.3666666666666671</v>
      </c>
      <c r="N166" s="71">
        <f t="shared" si="5"/>
        <v>7.833333333333333</v>
      </c>
      <c r="O166" s="69">
        <v>3419</v>
      </c>
      <c r="P166" s="69" t="s">
        <v>7911</v>
      </c>
      <c r="Q166" s="70">
        <v>41356</v>
      </c>
      <c r="R166" s="74" t="s">
        <v>7957</v>
      </c>
      <c r="S166" s="69" t="s">
        <v>7970</v>
      </c>
      <c r="T166" s="120">
        <v>65166</v>
      </c>
      <c r="U166" s="69" t="s">
        <v>7984</v>
      </c>
      <c r="V166" s="69" t="s">
        <v>8013</v>
      </c>
      <c r="W166" s="70">
        <v>41680</v>
      </c>
      <c r="X166" s="73">
        <v>41704.011111111111</v>
      </c>
      <c r="Y166" s="73" t="s">
        <v>11340</v>
      </c>
      <c r="Z166" s="73" t="s">
        <v>11341</v>
      </c>
      <c r="AA166" s="73"/>
      <c r="AB166" s="69"/>
    </row>
    <row r="167" spans="1:28" x14ac:dyDescent="0.25">
      <c r="A167" s="77" t="s">
        <v>10434</v>
      </c>
      <c r="B167" s="69">
        <v>82</v>
      </c>
      <c r="C167" s="69" t="s">
        <v>4458</v>
      </c>
      <c r="D167" s="69">
        <v>5012</v>
      </c>
      <c r="E167" s="69" t="s">
        <v>4593</v>
      </c>
      <c r="F167" s="69" t="s">
        <v>7869</v>
      </c>
      <c r="G167" s="69"/>
      <c r="H167" s="69" t="s">
        <v>7617</v>
      </c>
      <c r="I167" s="62" t="s">
        <v>8127</v>
      </c>
      <c r="J167" s="69" t="s">
        <v>7617</v>
      </c>
      <c r="K167" s="70">
        <v>41543</v>
      </c>
      <c r="L167" s="70">
        <v>41543</v>
      </c>
      <c r="M167" s="71">
        <f t="shared" si="4"/>
        <v>4.8</v>
      </c>
      <c r="N167" s="71">
        <f t="shared" si="5"/>
        <v>4.8</v>
      </c>
      <c r="O167" s="69">
        <v>301</v>
      </c>
      <c r="P167" s="69" t="s">
        <v>7912</v>
      </c>
      <c r="Q167" s="70">
        <v>40578</v>
      </c>
      <c r="R167" s="74" t="s">
        <v>7958</v>
      </c>
      <c r="S167" s="69" t="s">
        <v>7970</v>
      </c>
      <c r="T167" s="120">
        <v>56579.25</v>
      </c>
      <c r="U167" s="69" t="s">
        <v>7986</v>
      </c>
      <c r="V167" s="69" t="s">
        <v>8011</v>
      </c>
      <c r="W167" s="70">
        <v>41687</v>
      </c>
      <c r="X167" s="73">
        <v>41704.031944444447</v>
      </c>
      <c r="Y167" s="73" t="s">
        <v>10942</v>
      </c>
      <c r="Z167" s="73" t="s">
        <v>10943</v>
      </c>
      <c r="AA167" s="73"/>
      <c r="AB167" s="69"/>
    </row>
    <row r="168" spans="1:28" x14ac:dyDescent="0.25">
      <c r="A168" s="77" t="s">
        <v>10434</v>
      </c>
      <c r="B168" s="69">
        <v>93</v>
      </c>
      <c r="C168" s="64" t="s">
        <v>4458</v>
      </c>
      <c r="D168" s="69">
        <v>5055</v>
      </c>
      <c r="E168" s="69" t="s">
        <v>7613</v>
      </c>
      <c r="F168" s="69" t="s">
        <v>7732</v>
      </c>
      <c r="G168" s="276" t="s">
        <v>4582</v>
      </c>
      <c r="H168" s="64" t="s">
        <v>7561</v>
      </c>
      <c r="I168" s="63" t="s">
        <v>8130</v>
      </c>
      <c r="J168" s="69" t="s">
        <v>8130</v>
      </c>
      <c r="K168" s="70">
        <v>41122</v>
      </c>
      <c r="L168" s="70">
        <v>41229</v>
      </c>
      <c r="M168" s="71">
        <f t="shared" si="4"/>
        <v>18.899999999999999</v>
      </c>
      <c r="N168" s="71">
        <f t="shared" si="5"/>
        <v>15.333333333333334</v>
      </c>
      <c r="O168" s="69">
        <v>3419</v>
      </c>
      <c r="P168" s="69" t="s">
        <v>7913</v>
      </c>
      <c r="Q168" s="70">
        <v>41107</v>
      </c>
      <c r="R168" s="74" t="s">
        <v>7959</v>
      </c>
      <c r="S168" s="69" t="s">
        <v>7970</v>
      </c>
      <c r="T168" s="120">
        <v>60000</v>
      </c>
      <c r="U168" s="69" t="s">
        <v>7985</v>
      </c>
      <c r="V168" s="69" t="s">
        <v>8013</v>
      </c>
      <c r="W168" s="70">
        <v>41689</v>
      </c>
      <c r="X168" s="73">
        <v>41704.140972222223</v>
      </c>
      <c r="Y168" s="73" t="s">
        <v>12257</v>
      </c>
      <c r="Z168" s="73" t="s">
        <v>12258</v>
      </c>
      <c r="AA168" s="73"/>
      <c r="AB168" s="69"/>
    </row>
    <row r="169" spans="1:28" x14ac:dyDescent="0.25">
      <c r="A169" s="77" t="s">
        <v>10434</v>
      </c>
      <c r="B169" s="69">
        <v>93</v>
      </c>
      <c r="C169" s="64" t="s">
        <v>4458</v>
      </c>
      <c r="D169" s="69">
        <v>1008</v>
      </c>
      <c r="E169" s="69" t="s">
        <v>4597</v>
      </c>
      <c r="F169" s="69" t="s">
        <v>7869</v>
      </c>
      <c r="G169" s="64"/>
      <c r="H169" s="64" t="s">
        <v>7561</v>
      </c>
      <c r="I169" s="63" t="s">
        <v>8130</v>
      </c>
      <c r="J169" s="69" t="s">
        <v>8130</v>
      </c>
      <c r="K169" s="70">
        <v>41113</v>
      </c>
      <c r="L169" s="70">
        <v>41515</v>
      </c>
      <c r="M169" s="71">
        <f t="shared" si="4"/>
        <v>19.399999999999999</v>
      </c>
      <c r="N169" s="71">
        <f t="shared" si="5"/>
        <v>6</v>
      </c>
      <c r="O169" s="69">
        <v>3197</v>
      </c>
      <c r="P169" s="69" t="s">
        <v>6191</v>
      </c>
      <c r="Q169" s="70">
        <v>39592</v>
      </c>
      <c r="R169" s="74" t="s">
        <v>7960</v>
      </c>
      <c r="S169" s="69" t="s">
        <v>7970</v>
      </c>
      <c r="T169" s="120">
        <v>25750.21</v>
      </c>
      <c r="U169" s="69" t="s">
        <v>8003</v>
      </c>
      <c r="V169" s="69" t="s">
        <v>8011</v>
      </c>
      <c r="W169" s="70">
        <v>41695</v>
      </c>
      <c r="X169" s="73">
        <v>41705.072222222225</v>
      </c>
      <c r="Y169" s="73" t="s">
        <v>12259</v>
      </c>
      <c r="Z169" s="73" t="s">
        <v>12260</v>
      </c>
      <c r="AA169" s="73"/>
      <c r="AB169" s="69"/>
    </row>
    <row r="170" spans="1:28" x14ac:dyDescent="0.25">
      <c r="A170" s="77" t="s">
        <v>10434</v>
      </c>
      <c r="B170" s="69">
        <v>82</v>
      </c>
      <c r="C170" s="69" t="s">
        <v>4458</v>
      </c>
      <c r="D170" s="69">
        <v>5023</v>
      </c>
      <c r="E170" s="69" t="s">
        <v>4625</v>
      </c>
      <c r="F170" s="69" t="s">
        <v>4573</v>
      </c>
      <c r="G170" s="276" t="s">
        <v>4582</v>
      </c>
      <c r="H170" s="64" t="s">
        <v>7561</v>
      </c>
      <c r="I170" s="69" t="s">
        <v>8131</v>
      </c>
      <c r="J170" s="69" t="s">
        <v>9383</v>
      </c>
      <c r="K170" s="70">
        <v>40728</v>
      </c>
      <c r="L170" s="70">
        <v>40819</v>
      </c>
      <c r="M170" s="71">
        <f t="shared" si="4"/>
        <v>32.200000000000003</v>
      </c>
      <c r="N170" s="71">
        <f t="shared" si="5"/>
        <v>29.166666666666668</v>
      </c>
      <c r="O170" s="69">
        <v>2018</v>
      </c>
      <c r="P170" s="69" t="s">
        <v>7914</v>
      </c>
      <c r="Q170" s="70">
        <v>40720</v>
      </c>
      <c r="R170" s="74" t="s">
        <v>7961</v>
      </c>
      <c r="S170" s="69" t="s">
        <v>7970</v>
      </c>
      <c r="T170" s="120">
        <v>47639</v>
      </c>
      <c r="U170" s="69" t="s">
        <v>8004</v>
      </c>
      <c r="V170" s="69" t="s">
        <v>8019</v>
      </c>
      <c r="W170" s="70">
        <v>41694</v>
      </c>
      <c r="X170" s="73">
        <v>41705.168055555558</v>
      </c>
      <c r="Y170" s="73" t="s">
        <v>12261</v>
      </c>
      <c r="Z170" s="73" t="s">
        <v>12262</v>
      </c>
      <c r="AA170" s="73"/>
      <c r="AB170" s="69"/>
    </row>
    <row r="171" spans="1:28" x14ac:dyDescent="0.25">
      <c r="A171" s="77" t="s">
        <v>10434</v>
      </c>
      <c r="B171" s="69">
        <v>93</v>
      </c>
      <c r="C171" s="64" t="s">
        <v>4458</v>
      </c>
      <c r="D171" s="69">
        <v>5055</v>
      </c>
      <c r="E171" s="69" t="s">
        <v>7613</v>
      </c>
      <c r="F171" s="69" t="s">
        <v>4573</v>
      </c>
      <c r="G171" s="279" t="s">
        <v>4573</v>
      </c>
      <c r="H171" s="64" t="s">
        <v>7561</v>
      </c>
      <c r="I171" s="69" t="s">
        <v>8124</v>
      </c>
      <c r="J171" s="69" t="s">
        <v>8125</v>
      </c>
      <c r="K171" s="70">
        <v>41002</v>
      </c>
      <c r="L171" s="70">
        <v>41123</v>
      </c>
      <c r="M171" s="71">
        <f t="shared" si="4"/>
        <v>22.9</v>
      </c>
      <c r="N171" s="71">
        <f t="shared" si="5"/>
        <v>18.866666666666667</v>
      </c>
      <c r="O171" s="69">
        <v>3419</v>
      </c>
      <c r="P171" s="69" t="s">
        <v>7915</v>
      </c>
      <c r="Q171" s="70">
        <v>40927</v>
      </c>
      <c r="R171" s="74" t="s">
        <v>7962</v>
      </c>
      <c r="S171" s="69" t="s">
        <v>7970</v>
      </c>
      <c r="T171" s="120">
        <v>120000</v>
      </c>
      <c r="U171" s="69" t="s">
        <v>8005</v>
      </c>
      <c r="V171" s="69" t="s">
        <v>8016</v>
      </c>
      <c r="W171" s="70">
        <v>41689</v>
      </c>
      <c r="X171" s="73">
        <v>41705.593055555553</v>
      </c>
      <c r="Y171" s="73" t="s">
        <v>12263</v>
      </c>
      <c r="Z171" s="73" t="s">
        <v>12264</v>
      </c>
      <c r="AA171" s="73"/>
      <c r="AB171" s="69"/>
    </row>
    <row r="172" spans="1:28" x14ac:dyDescent="0.25">
      <c r="A172" s="77" t="s">
        <v>10434</v>
      </c>
      <c r="B172" s="69">
        <v>82</v>
      </c>
      <c r="C172" s="69" t="s">
        <v>4458</v>
      </c>
      <c r="D172" s="69">
        <v>5012</v>
      </c>
      <c r="E172" s="69" t="s">
        <v>4593</v>
      </c>
      <c r="F172" s="69" t="s">
        <v>7869</v>
      </c>
      <c r="G172" s="69"/>
      <c r="H172" s="69" t="s">
        <v>7617</v>
      </c>
      <c r="I172" s="62" t="s">
        <v>8127</v>
      </c>
      <c r="J172" s="69" t="s">
        <v>7617</v>
      </c>
      <c r="K172" s="70">
        <v>40826</v>
      </c>
      <c r="L172" s="70">
        <v>41389</v>
      </c>
      <c r="M172" s="71">
        <f t="shared" si="4"/>
        <v>28.8</v>
      </c>
      <c r="N172" s="71">
        <f t="shared" si="5"/>
        <v>10.033333333333333</v>
      </c>
      <c r="O172" s="69">
        <v>301</v>
      </c>
      <c r="P172" s="69" t="s">
        <v>7916</v>
      </c>
      <c r="Q172" s="70">
        <v>40804</v>
      </c>
      <c r="R172" s="74" t="s">
        <v>7963</v>
      </c>
      <c r="S172" s="69" t="s">
        <v>7970</v>
      </c>
      <c r="T172" s="120">
        <v>19575</v>
      </c>
      <c r="U172" s="69" t="s">
        <v>8006</v>
      </c>
      <c r="V172" s="69" t="s">
        <v>8011</v>
      </c>
      <c r="W172" s="70">
        <v>41690</v>
      </c>
      <c r="X172" s="73">
        <v>41705.874305555553</v>
      </c>
      <c r="Y172" s="73" t="s">
        <v>10944</v>
      </c>
      <c r="Z172" s="73" t="s">
        <v>10945</v>
      </c>
      <c r="AA172" s="73"/>
      <c r="AB172" s="69"/>
    </row>
    <row r="173" spans="1:28" x14ac:dyDescent="0.25">
      <c r="A173" s="77" t="s">
        <v>10434</v>
      </c>
      <c r="B173" s="69">
        <v>93</v>
      </c>
      <c r="C173" s="64" t="s">
        <v>4458</v>
      </c>
      <c r="D173" s="69">
        <v>1008</v>
      </c>
      <c r="E173" s="69" t="s">
        <v>4597</v>
      </c>
      <c r="F173" s="64" t="s">
        <v>4582</v>
      </c>
      <c r="G173" s="276" t="s">
        <v>4582</v>
      </c>
      <c r="H173" s="64" t="s">
        <v>7561</v>
      </c>
      <c r="I173" s="69" t="s">
        <v>8124</v>
      </c>
      <c r="J173" s="62" t="s">
        <v>8133</v>
      </c>
      <c r="K173" s="70">
        <v>41492</v>
      </c>
      <c r="L173" s="70">
        <v>41502</v>
      </c>
      <c r="M173" s="71">
        <f t="shared" si="4"/>
        <v>6.7333333333333334</v>
      </c>
      <c r="N173" s="71">
        <f t="shared" si="5"/>
        <v>6.4</v>
      </c>
      <c r="O173" s="69">
        <v>3197</v>
      </c>
      <c r="P173" s="69" t="s">
        <v>7917</v>
      </c>
      <c r="Q173" s="70">
        <v>39604</v>
      </c>
      <c r="R173" s="74" t="s">
        <v>7964</v>
      </c>
      <c r="S173" s="69" t="s">
        <v>7970</v>
      </c>
      <c r="T173" s="120">
        <v>24299.89</v>
      </c>
      <c r="U173" s="69" t="s">
        <v>7998</v>
      </c>
      <c r="V173" s="69" t="s">
        <v>8011</v>
      </c>
      <c r="W173" s="70">
        <v>41694</v>
      </c>
      <c r="X173" s="73">
        <v>41705.986111111109</v>
      </c>
      <c r="Y173" s="73" t="s">
        <v>12265</v>
      </c>
      <c r="Z173" s="73" t="s">
        <v>12266</v>
      </c>
      <c r="AA173" s="73"/>
      <c r="AB173" s="69"/>
    </row>
    <row r="174" spans="1:28" x14ac:dyDescent="0.25">
      <c r="A174" s="77" t="s">
        <v>10434</v>
      </c>
      <c r="B174" s="69">
        <v>82</v>
      </c>
      <c r="C174" s="69" t="s">
        <v>4458</v>
      </c>
      <c r="D174" s="69">
        <v>5070</v>
      </c>
      <c r="E174" s="69" t="s">
        <v>9381</v>
      </c>
      <c r="F174" s="69" t="s">
        <v>7869</v>
      </c>
      <c r="G174" s="64"/>
      <c r="H174" s="64" t="s">
        <v>7561</v>
      </c>
      <c r="I174" s="69" t="s">
        <v>8131</v>
      </c>
      <c r="J174" s="69" t="s">
        <v>9383</v>
      </c>
      <c r="K174" s="70">
        <v>41442</v>
      </c>
      <c r="L174" s="70">
        <v>41505</v>
      </c>
      <c r="M174" s="71">
        <f t="shared" si="4"/>
        <v>8.2666666666666675</v>
      </c>
      <c r="N174" s="71">
        <f t="shared" si="5"/>
        <v>6.166666666666667</v>
      </c>
      <c r="O174" s="69">
        <v>2021</v>
      </c>
      <c r="P174" s="69" t="s">
        <v>7918</v>
      </c>
      <c r="Q174" s="70">
        <v>41227</v>
      </c>
      <c r="R174" s="74" t="s">
        <v>7965</v>
      </c>
      <c r="S174" s="69" t="s">
        <v>7970</v>
      </c>
      <c r="T174" s="120">
        <v>12447</v>
      </c>
      <c r="U174" s="69" t="s">
        <v>8007</v>
      </c>
      <c r="V174" s="69" t="s">
        <v>8014</v>
      </c>
      <c r="W174" s="70">
        <v>41690</v>
      </c>
      <c r="X174" s="73">
        <v>41706.15902777778</v>
      </c>
      <c r="Y174" s="73" t="s">
        <v>12267</v>
      </c>
      <c r="Z174" s="73" t="s">
        <v>12268</v>
      </c>
      <c r="AA174" s="73"/>
      <c r="AB174" s="69"/>
    </row>
    <row r="175" spans="1:28" x14ac:dyDescent="0.25">
      <c r="A175" s="77" t="s">
        <v>10434</v>
      </c>
      <c r="B175" s="69">
        <v>82</v>
      </c>
      <c r="C175" s="69" t="s">
        <v>4458</v>
      </c>
      <c r="D175" s="69">
        <v>5101</v>
      </c>
      <c r="E175" s="69" t="s">
        <v>4606</v>
      </c>
      <c r="F175" s="69" t="s">
        <v>7869</v>
      </c>
      <c r="G175" s="64"/>
      <c r="H175" s="64" t="s">
        <v>7561</v>
      </c>
      <c r="I175" s="69" t="s">
        <v>8124</v>
      </c>
      <c r="J175" s="69" t="s">
        <v>8124</v>
      </c>
      <c r="K175" s="70">
        <v>41521</v>
      </c>
      <c r="L175" s="70">
        <v>41624</v>
      </c>
      <c r="M175" s="71">
        <f t="shared" si="4"/>
        <v>5.6</v>
      </c>
      <c r="N175" s="71">
        <f t="shared" si="5"/>
        <v>2.1666666666666665</v>
      </c>
      <c r="O175" s="69">
        <v>329</v>
      </c>
      <c r="P175" s="69" t="s">
        <v>7919</v>
      </c>
      <c r="Q175" s="70">
        <v>41461</v>
      </c>
      <c r="R175" s="74" t="s">
        <v>7966</v>
      </c>
      <c r="S175" s="69" t="s">
        <v>7970</v>
      </c>
      <c r="T175" s="120">
        <v>70000</v>
      </c>
      <c r="U175" s="69" t="s">
        <v>8008</v>
      </c>
      <c r="V175" s="69" t="s">
        <v>8020</v>
      </c>
      <c r="W175" s="70">
        <v>41689</v>
      </c>
      <c r="X175" s="73">
        <v>41708.705555555556</v>
      </c>
      <c r="Y175" s="73" t="s">
        <v>12269</v>
      </c>
      <c r="Z175" s="73" t="s">
        <v>12270</v>
      </c>
      <c r="AA175" s="73"/>
      <c r="AB175" s="69"/>
    </row>
    <row r="176" spans="1:28" x14ac:dyDescent="0.25">
      <c r="A176" s="77" t="s">
        <v>10434</v>
      </c>
      <c r="B176" s="69">
        <v>93</v>
      </c>
      <c r="C176" s="64" t="s">
        <v>4458</v>
      </c>
      <c r="D176" s="69">
        <v>7000</v>
      </c>
      <c r="E176" s="69" t="s">
        <v>4592</v>
      </c>
      <c r="F176" s="69" t="s">
        <v>7869</v>
      </c>
      <c r="G176" s="69"/>
      <c r="H176" s="69" t="s">
        <v>7615</v>
      </c>
      <c r="I176" s="69" t="s">
        <v>7615</v>
      </c>
      <c r="J176" s="69" t="s">
        <v>7615</v>
      </c>
      <c r="K176" s="70">
        <v>41710</v>
      </c>
      <c r="L176" s="70">
        <v>41710</v>
      </c>
      <c r="M176" s="71">
        <f t="shared" si="4"/>
        <v>-0.7</v>
      </c>
      <c r="N176" s="71">
        <f t="shared" si="5"/>
        <v>-0.7</v>
      </c>
      <c r="O176" s="69">
        <v>3112</v>
      </c>
      <c r="P176" s="69" t="s">
        <v>7920</v>
      </c>
      <c r="Q176" s="70">
        <v>41458</v>
      </c>
      <c r="R176" s="74" t="s">
        <v>7967</v>
      </c>
      <c r="S176" s="69" t="s">
        <v>7970</v>
      </c>
      <c r="T176" s="120">
        <v>12000</v>
      </c>
      <c r="U176" s="69" t="s">
        <v>8009</v>
      </c>
      <c r="V176" s="69" t="s">
        <v>8021</v>
      </c>
      <c r="W176" s="70">
        <v>41689</v>
      </c>
      <c r="X176" s="73">
        <v>41708.882638888892</v>
      </c>
      <c r="Y176" s="73" t="s">
        <v>10657</v>
      </c>
      <c r="Z176" s="62" t="s">
        <v>10766</v>
      </c>
      <c r="AA176" s="73"/>
      <c r="AB176" s="69"/>
    </row>
    <row r="177" spans="1:28" x14ac:dyDescent="0.25">
      <c r="A177" s="77" t="s">
        <v>10434</v>
      </c>
      <c r="B177" s="69">
        <v>82</v>
      </c>
      <c r="C177" s="69" t="s">
        <v>4458</v>
      </c>
      <c r="D177" s="69">
        <v>5071</v>
      </c>
      <c r="E177" s="69" t="s">
        <v>7866</v>
      </c>
      <c r="F177" s="69" t="s">
        <v>7869</v>
      </c>
      <c r="G177" s="64"/>
      <c r="H177" s="64" t="s">
        <v>7561</v>
      </c>
      <c r="I177" s="63" t="s">
        <v>8130</v>
      </c>
      <c r="J177" s="69" t="s">
        <v>8130</v>
      </c>
      <c r="K177" s="70">
        <v>41590</v>
      </c>
      <c r="L177" s="70">
        <v>41708</v>
      </c>
      <c r="M177" s="71">
        <f t="shared" si="4"/>
        <v>3.3333333333333335</v>
      </c>
      <c r="N177" s="71">
        <f t="shared" si="5"/>
        <v>-0.6</v>
      </c>
      <c r="O177" s="299">
        <v>2022</v>
      </c>
      <c r="P177" s="69" t="s">
        <v>7921</v>
      </c>
      <c r="Q177" s="70">
        <v>41469</v>
      </c>
      <c r="R177" s="74" t="s">
        <v>7968</v>
      </c>
      <c r="S177" s="69" t="s">
        <v>7970</v>
      </c>
      <c r="T177" s="120">
        <v>40249</v>
      </c>
      <c r="U177" s="69" t="s">
        <v>7983</v>
      </c>
      <c r="V177" s="69" t="s">
        <v>8014</v>
      </c>
      <c r="W177" s="70">
        <v>41690</v>
      </c>
      <c r="X177" s="73">
        <v>41715</v>
      </c>
      <c r="Y177" s="73" t="s">
        <v>12271</v>
      </c>
      <c r="Z177" s="73" t="s">
        <v>12272</v>
      </c>
      <c r="AA177" s="73"/>
      <c r="AB177" s="69"/>
    </row>
    <row r="178" spans="1:28" x14ac:dyDescent="0.25">
      <c r="A178" s="77" t="s">
        <v>10434</v>
      </c>
      <c r="B178" s="69">
        <v>82</v>
      </c>
      <c r="C178" s="69" t="s">
        <v>4458</v>
      </c>
      <c r="D178" s="69">
        <v>8065</v>
      </c>
      <c r="E178" s="69" t="s">
        <v>7868</v>
      </c>
      <c r="F178" s="69" t="s">
        <v>7869</v>
      </c>
      <c r="G178" s="64"/>
      <c r="H178" s="64" t="s">
        <v>7561</v>
      </c>
      <c r="I178" s="63" t="s">
        <v>8130</v>
      </c>
      <c r="J178" s="69" t="s">
        <v>8130</v>
      </c>
      <c r="K178" s="70">
        <v>41590</v>
      </c>
      <c r="L178" s="70">
        <v>41705</v>
      </c>
      <c r="M178" s="71">
        <f t="shared" si="4"/>
        <v>3.3333333333333335</v>
      </c>
      <c r="N178" s="71">
        <f t="shared" si="5"/>
        <v>-0.5</v>
      </c>
      <c r="O178" s="299">
        <v>2034</v>
      </c>
      <c r="P178" s="69" t="s">
        <v>7922</v>
      </c>
      <c r="Q178" s="70">
        <v>41469</v>
      </c>
      <c r="R178" s="74" t="s">
        <v>7969</v>
      </c>
      <c r="S178" s="69" t="s">
        <v>7970</v>
      </c>
      <c r="T178" s="120">
        <v>40000</v>
      </c>
      <c r="U178" s="69" t="s">
        <v>7983</v>
      </c>
      <c r="V178" s="69" t="s">
        <v>8014</v>
      </c>
      <c r="W178" s="70">
        <v>41690</v>
      </c>
      <c r="X178" s="73">
        <v>41716</v>
      </c>
      <c r="Y178" s="73" t="s">
        <v>12273</v>
      </c>
      <c r="Z178" s="73" t="s">
        <v>12272</v>
      </c>
      <c r="AA178" s="73"/>
      <c r="AB178" s="69"/>
    </row>
    <row r="179" spans="1:28" x14ac:dyDescent="0.25">
      <c r="A179" s="77" t="s">
        <v>10434</v>
      </c>
      <c r="B179" s="69">
        <v>82</v>
      </c>
      <c r="C179" s="69" t="s">
        <v>4458</v>
      </c>
      <c r="D179" s="69">
        <v>8065</v>
      </c>
      <c r="E179" s="69" t="s">
        <v>7868</v>
      </c>
      <c r="F179" s="69" t="s">
        <v>7869</v>
      </c>
      <c r="G179" s="69"/>
      <c r="H179" s="69" t="s">
        <v>7615</v>
      </c>
      <c r="I179" s="69" t="s">
        <v>7615</v>
      </c>
      <c r="J179" s="69" t="s">
        <v>7615</v>
      </c>
      <c r="K179" s="70">
        <v>41719</v>
      </c>
      <c r="L179" s="70">
        <v>41719</v>
      </c>
      <c r="M179" s="71">
        <f t="shared" si="4"/>
        <v>-0.83333333333333337</v>
      </c>
      <c r="N179" s="71">
        <f t="shared" si="5"/>
        <v>-0.83333333333333337</v>
      </c>
      <c r="O179" s="299">
        <v>2034</v>
      </c>
      <c r="P179" s="69" t="s">
        <v>8024</v>
      </c>
      <c r="Q179" s="70">
        <v>41569</v>
      </c>
      <c r="R179" s="74" t="s">
        <v>8038</v>
      </c>
      <c r="S179" s="69" t="s">
        <v>7970</v>
      </c>
      <c r="T179" s="120">
        <v>20000</v>
      </c>
      <c r="U179" s="69" t="s">
        <v>8052</v>
      </c>
      <c r="V179" s="69" t="s">
        <v>8011</v>
      </c>
      <c r="W179" s="70">
        <v>41694</v>
      </c>
      <c r="X179" s="70">
        <v>41716</v>
      </c>
      <c r="Y179" s="70" t="s">
        <v>10658</v>
      </c>
      <c r="Z179" s="62" t="s">
        <v>10767</v>
      </c>
      <c r="AA179" s="70"/>
      <c r="AB179" s="69"/>
    </row>
    <row r="180" spans="1:28" x14ac:dyDescent="0.25">
      <c r="A180" s="77" t="s">
        <v>10434</v>
      </c>
      <c r="B180" s="69">
        <v>93</v>
      </c>
      <c r="C180" s="69" t="s">
        <v>4458</v>
      </c>
      <c r="D180" s="69">
        <v>5030</v>
      </c>
      <c r="E180" s="69" t="s">
        <v>4597</v>
      </c>
      <c r="F180" s="74" t="s">
        <v>7871</v>
      </c>
      <c r="G180" s="237"/>
      <c r="H180" s="64" t="s">
        <v>7561</v>
      </c>
      <c r="I180" s="69" t="s">
        <v>8128</v>
      </c>
      <c r="J180" s="69" t="s">
        <v>9382</v>
      </c>
      <c r="K180" s="70">
        <v>41358</v>
      </c>
      <c r="L180" s="70">
        <v>41410</v>
      </c>
      <c r="M180" s="71">
        <f t="shared" si="4"/>
        <v>10.3</v>
      </c>
      <c r="N180" s="71">
        <f t="shared" si="5"/>
        <v>8.5666666666666664</v>
      </c>
      <c r="O180" s="299">
        <v>3422</v>
      </c>
      <c r="P180" s="69" t="s">
        <v>8025</v>
      </c>
      <c r="Q180" s="70">
        <v>41059</v>
      </c>
      <c r="R180" s="74" t="s">
        <v>8039</v>
      </c>
      <c r="S180" s="69" t="s">
        <v>7970</v>
      </c>
      <c r="T180" s="120">
        <v>32782</v>
      </c>
      <c r="U180" s="69" t="s">
        <v>8053</v>
      </c>
      <c r="V180" s="69" t="s">
        <v>8011</v>
      </c>
      <c r="W180" s="70">
        <v>41667</v>
      </c>
      <c r="X180" s="73">
        <v>41718</v>
      </c>
      <c r="Y180" s="73" t="s">
        <v>12274</v>
      </c>
      <c r="Z180" s="73" t="s">
        <v>12275</v>
      </c>
      <c r="AA180" s="73"/>
      <c r="AB180" s="69"/>
    </row>
    <row r="181" spans="1:28" x14ac:dyDescent="0.25">
      <c r="A181" s="77" t="s">
        <v>10434</v>
      </c>
      <c r="B181" s="69">
        <v>93</v>
      </c>
      <c r="C181" s="69" t="s">
        <v>4458</v>
      </c>
      <c r="D181" s="69">
        <v>5055</v>
      </c>
      <c r="E181" s="69" t="s">
        <v>7613</v>
      </c>
      <c r="F181" s="69" t="s">
        <v>7732</v>
      </c>
      <c r="G181" s="276" t="s">
        <v>4582</v>
      </c>
      <c r="H181" s="64" t="s">
        <v>7561</v>
      </c>
      <c r="I181" s="64" t="s">
        <v>8124</v>
      </c>
      <c r="J181" s="69" t="s">
        <v>9637</v>
      </c>
      <c r="K181" s="70">
        <v>41325</v>
      </c>
      <c r="L181" s="70">
        <v>41337</v>
      </c>
      <c r="M181" s="71">
        <f t="shared" si="4"/>
        <v>2.7333333333333334</v>
      </c>
      <c r="N181" s="71">
        <f t="shared" si="5"/>
        <v>2.3333333333333335</v>
      </c>
      <c r="O181" s="299">
        <v>3419</v>
      </c>
      <c r="P181" s="69" t="s">
        <v>8026</v>
      </c>
      <c r="Q181" s="70">
        <v>41321</v>
      </c>
      <c r="R181" s="74" t="s">
        <v>8040</v>
      </c>
      <c r="S181" s="69" t="s">
        <v>7970</v>
      </c>
      <c r="T181" s="120">
        <v>60000</v>
      </c>
      <c r="U181" s="69" t="s">
        <v>7991</v>
      </c>
      <c r="V181" s="69" t="s">
        <v>8011</v>
      </c>
      <c r="W181" s="70">
        <v>41407</v>
      </c>
      <c r="X181" s="73">
        <v>41719</v>
      </c>
      <c r="Y181" s="73" t="s">
        <v>11342</v>
      </c>
      <c r="Z181" s="73" t="s">
        <v>11343</v>
      </c>
      <c r="AA181" s="73"/>
      <c r="AB181" s="69"/>
    </row>
    <row r="182" spans="1:28" x14ac:dyDescent="0.25">
      <c r="A182" s="77" t="s">
        <v>10434</v>
      </c>
      <c r="B182" s="69">
        <v>93</v>
      </c>
      <c r="C182" s="69" t="s">
        <v>4458</v>
      </c>
      <c r="D182" s="69">
        <v>5030</v>
      </c>
      <c r="E182" s="69" t="s">
        <v>4597</v>
      </c>
      <c r="F182" s="74" t="s">
        <v>7871</v>
      </c>
      <c r="G182" s="237"/>
      <c r="H182" s="64" t="s">
        <v>7561</v>
      </c>
      <c r="I182" s="69" t="s">
        <v>8128</v>
      </c>
      <c r="J182" s="69" t="s">
        <v>9382</v>
      </c>
      <c r="K182" s="70">
        <v>41201</v>
      </c>
      <c r="L182" s="70">
        <v>41365</v>
      </c>
      <c r="M182" s="71">
        <f t="shared" si="4"/>
        <v>16.333333333333332</v>
      </c>
      <c r="N182" s="71">
        <f t="shared" si="5"/>
        <v>10.866666666666667</v>
      </c>
      <c r="O182" s="299">
        <v>3422</v>
      </c>
      <c r="P182" s="69" t="s">
        <v>8027</v>
      </c>
      <c r="Q182" s="70">
        <v>41164</v>
      </c>
      <c r="R182" s="74" t="s">
        <v>8041</v>
      </c>
      <c r="S182" s="69" t="s">
        <v>7970</v>
      </c>
      <c r="T182" s="120">
        <v>26733</v>
      </c>
      <c r="U182" s="69" t="s">
        <v>8054</v>
      </c>
      <c r="V182" s="69" t="s">
        <v>8011</v>
      </c>
      <c r="W182" s="70">
        <v>41691</v>
      </c>
      <c r="X182" s="73">
        <v>41718</v>
      </c>
      <c r="Y182" s="73" t="s">
        <v>12276</v>
      </c>
      <c r="Z182" s="73" t="s">
        <v>12277</v>
      </c>
      <c r="AA182" s="73"/>
      <c r="AB182" s="69"/>
    </row>
    <row r="183" spans="1:28" x14ac:dyDescent="0.25">
      <c r="A183" s="77" t="s">
        <v>10434</v>
      </c>
      <c r="B183" s="69">
        <v>82</v>
      </c>
      <c r="C183" s="69" t="s">
        <v>4458</v>
      </c>
      <c r="D183" s="69">
        <v>5071</v>
      </c>
      <c r="E183" s="69" t="s">
        <v>7866</v>
      </c>
      <c r="F183" s="69" t="s">
        <v>7869</v>
      </c>
      <c r="G183" s="69"/>
      <c r="H183" s="69" t="s">
        <v>7617</v>
      </c>
      <c r="I183" s="62" t="s">
        <v>8127</v>
      </c>
      <c r="J183" s="69" t="s">
        <v>7617</v>
      </c>
      <c r="K183" s="70">
        <v>41010</v>
      </c>
      <c r="L183" s="70">
        <v>41348</v>
      </c>
      <c r="M183" s="71">
        <f t="shared" si="4"/>
        <v>15.833333333333334</v>
      </c>
      <c r="N183" s="71">
        <f t="shared" si="5"/>
        <v>4.5666666666666664</v>
      </c>
      <c r="O183" s="299">
        <v>2022</v>
      </c>
      <c r="P183" s="69" t="s">
        <v>8028</v>
      </c>
      <c r="Q183" s="70">
        <v>40933</v>
      </c>
      <c r="R183" s="74" t="s">
        <v>8042</v>
      </c>
      <c r="S183" s="69" t="s">
        <v>7970</v>
      </c>
      <c r="T183" s="120">
        <v>34804.94</v>
      </c>
      <c r="U183" s="69" t="s">
        <v>8055</v>
      </c>
      <c r="V183" s="69" t="s">
        <v>8012</v>
      </c>
      <c r="W183" s="70">
        <v>41485</v>
      </c>
      <c r="X183" s="73">
        <v>41719</v>
      </c>
      <c r="Y183" s="73" t="s">
        <v>10946</v>
      </c>
      <c r="Z183" s="73" t="s">
        <v>10947</v>
      </c>
      <c r="AA183" s="73"/>
      <c r="AB183" s="69"/>
    </row>
    <row r="184" spans="1:28" x14ac:dyDescent="0.25">
      <c r="A184" s="77" t="s">
        <v>10434</v>
      </c>
      <c r="B184" s="69">
        <v>82</v>
      </c>
      <c r="C184" s="69" t="s">
        <v>4458</v>
      </c>
      <c r="D184" s="69">
        <v>5101</v>
      </c>
      <c r="E184" s="69" t="s">
        <v>4606</v>
      </c>
      <c r="F184" s="69" t="s">
        <v>8022</v>
      </c>
      <c r="G184" s="64"/>
      <c r="H184" s="64" t="s">
        <v>7561</v>
      </c>
      <c r="I184" s="69" t="s">
        <v>8128</v>
      </c>
      <c r="J184" s="69" t="s">
        <v>9382</v>
      </c>
      <c r="K184" s="70">
        <v>40912</v>
      </c>
      <c r="L184" s="70">
        <v>41002</v>
      </c>
      <c r="M184" s="71">
        <f t="shared" si="4"/>
        <v>26.166666666666668</v>
      </c>
      <c r="N184" s="71">
        <f t="shared" si="5"/>
        <v>23.166666666666668</v>
      </c>
      <c r="O184" s="299">
        <v>329</v>
      </c>
      <c r="P184" s="69" t="s">
        <v>8029</v>
      </c>
      <c r="Q184" s="70">
        <v>40837</v>
      </c>
      <c r="R184" s="74" t="s">
        <v>8043</v>
      </c>
      <c r="S184" s="69" t="s">
        <v>7970</v>
      </c>
      <c r="T184" s="120">
        <v>4387.6400000000003</v>
      </c>
      <c r="U184" s="69" t="s">
        <v>7991</v>
      </c>
      <c r="V184" s="69" t="s">
        <v>8011</v>
      </c>
      <c r="W184" s="70">
        <v>41697</v>
      </c>
      <c r="X184" s="73">
        <v>41719</v>
      </c>
      <c r="Y184" s="73" t="s">
        <v>12278</v>
      </c>
      <c r="Z184" s="73" t="s">
        <v>12279</v>
      </c>
      <c r="AA184" s="73"/>
      <c r="AB184" s="69"/>
    </row>
    <row r="185" spans="1:28" x14ac:dyDescent="0.25">
      <c r="A185" s="77" t="s">
        <v>10434</v>
      </c>
      <c r="B185" s="69">
        <v>89</v>
      </c>
      <c r="C185" s="69" t="s">
        <v>4458</v>
      </c>
      <c r="D185" s="69"/>
      <c r="E185" s="69" t="s">
        <v>4654</v>
      </c>
      <c r="F185" s="69" t="s">
        <v>7873</v>
      </c>
      <c r="G185" s="64"/>
      <c r="H185" s="64" t="s">
        <v>7561</v>
      </c>
      <c r="I185" s="69" t="s">
        <v>8124</v>
      </c>
      <c r="J185" s="69" t="s">
        <v>8132</v>
      </c>
      <c r="K185" s="70">
        <v>40106</v>
      </c>
      <c r="L185" s="70">
        <v>40603</v>
      </c>
      <c r="M185" s="71">
        <f t="shared" si="4"/>
        <v>52.133333333333333</v>
      </c>
      <c r="N185" s="71">
        <f t="shared" si="5"/>
        <v>35.56666666666667</v>
      </c>
      <c r="O185" s="69" t="s">
        <v>8023</v>
      </c>
      <c r="P185" s="69" t="s">
        <v>8030</v>
      </c>
      <c r="Q185" s="70">
        <v>40093</v>
      </c>
      <c r="R185" s="74" t="s">
        <v>8044</v>
      </c>
      <c r="S185" s="69" t="s">
        <v>7971</v>
      </c>
      <c r="T185" s="120">
        <v>70000</v>
      </c>
      <c r="U185" s="69" t="s">
        <v>7991</v>
      </c>
      <c r="V185" s="69" t="s">
        <v>8011</v>
      </c>
      <c r="W185" s="70">
        <v>41670</v>
      </c>
      <c r="X185" s="73">
        <v>41719</v>
      </c>
      <c r="Y185" s="73" t="s">
        <v>12280</v>
      </c>
      <c r="Z185" s="73" t="s">
        <v>12281</v>
      </c>
      <c r="AA185" s="73"/>
      <c r="AB185" s="69"/>
    </row>
    <row r="186" spans="1:28" x14ac:dyDescent="0.25">
      <c r="A186" s="77" t="s">
        <v>10434</v>
      </c>
      <c r="B186" s="69">
        <v>82</v>
      </c>
      <c r="C186" s="69" t="s">
        <v>4458</v>
      </c>
      <c r="D186" s="69">
        <v>5043</v>
      </c>
      <c r="E186" s="69" t="s">
        <v>7616</v>
      </c>
      <c r="F186" s="69" t="s">
        <v>8751</v>
      </c>
      <c r="G186" s="64"/>
      <c r="H186" s="64" t="s">
        <v>7561</v>
      </c>
      <c r="I186" s="69" t="s">
        <v>8124</v>
      </c>
      <c r="J186" s="69" t="s">
        <v>8124</v>
      </c>
      <c r="K186" s="70">
        <v>41324</v>
      </c>
      <c r="L186" s="70">
        <v>41402</v>
      </c>
      <c r="M186" s="71">
        <f t="shared" si="4"/>
        <v>12.1</v>
      </c>
      <c r="N186" s="71">
        <f t="shared" si="5"/>
        <v>9.5</v>
      </c>
      <c r="O186" s="299">
        <v>286</v>
      </c>
      <c r="P186" s="69" t="s">
        <v>8031</v>
      </c>
      <c r="Q186" s="70">
        <v>41306</v>
      </c>
      <c r="R186" s="74" t="s">
        <v>8045</v>
      </c>
      <c r="S186" s="69" t="s">
        <v>7970</v>
      </c>
      <c r="T186" s="120">
        <v>30000</v>
      </c>
      <c r="U186" s="69" t="s">
        <v>8056</v>
      </c>
      <c r="V186" s="69" t="s">
        <v>8021</v>
      </c>
      <c r="W186" s="70">
        <v>41687</v>
      </c>
      <c r="X186" s="73">
        <v>41720</v>
      </c>
      <c r="Y186" s="73" t="s">
        <v>12282</v>
      </c>
      <c r="Z186" s="73" t="s">
        <v>12283</v>
      </c>
      <c r="AA186" s="73"/>
      <c r="AB186" s="69"/>
    </row>
    <row r="187" spans="1:28" x14ac:dyDescent="0.25">
      <c r="A187" s="77" t="s">
        <v>10434</v>
      </c>
      <c r="B187" s="69">
        <v>82</v>
      </c>
      <c r="C187" s="69" t="s">
        <v>4458</v>
      </c>
      <c r="D187" s="69">
        <v>5101</v>
      </c>
      <c r="E187" s="69" t="s">
        <v>4606</v>
      </c>
      <c r="F187" s="69" t="s">
        <v>8022</v>
      </c>
      <c r="G187" s="64"/>
      <c r="H187" s="64" t="s">
        <v>7561</v>
      </c>
      <c r="I187" s="69" t="s">
        <v>8128</v>
      </c>
      <c r="J187" s="69" t="s">
        <v>9382</v>
      </c>
      <c r="K187" s="70">
        <v>41190</v>
      </c>
      <c r="L187" s="70">
        <v>41247</v>
      </c>
      <c r="M187" s="71">
        <f t="shared" si="4"/>
        <v>13.333333333333334</v>
      </c>
      <c r="N187" s="71">
        <f t="shared" si="5"/>
        <v>11.433333333333334</v>
      </c>
      <c r="O187" s="299">
        <v>329</v>
      </c>
      <c r="P187" s="69" t="s">
        <v>8032</v>
      </c>
      <c r="Q187" s="70">
        <v>41142</v>
      </c>
      <c r="R187" s="74" t="s">
        <v>8046</v>
      </c>
      <c r="S187" s="69" t="s">
        <v>7970</v>
      </c>
      <c r="T187" s="120">
        <v>11427.16</v>
      </c>
      <c r="U187" s="69" t="s">
        <v>8057</v>
      </c>
      <c r="V187" s="69" t="s">
        <v>8011</v>
      </c>
      <c r="W187" s="70">
        <v>41590</v>
      </c>
      <c r="X187" s="73">
        <v>41722</v>
      </c>
      <c r="Y187" s="73" t="s">
        <v>12284</v>
      </c>
      <c r="Z187" s="73" t="s">
        <v>12285</v>
      </c>
      <c r="AA187" s="73"/>
      <c r="AB187" s="69"/>
    </row>
    <row r="188" spans="1:28" x14ac:dyDescent="0.25">
      <c r="A188" s="77" t="s">
        <v>10434</v>
      </c>
      <c r="B188" s="69">
        <v>14</v>
      </c>
      <c r="C188" s="69" t="s">
        <v>4457</v>
      </c>
      <c r="D188" s="69">
        <v>5003</v>
      </c>
      <c r="E188" s="69" t="s">
        <v>4598</v>
      </c>
      <c r="F188" s="69" t="s">
        <v>7870</v>
      </c>
      <c r="G188" s="64"/>
      <c r="H188" s="64" t="s">
        <v>7561</v>
      </c>
      <c r="I188" s="63" t="s">
        <v>8130</v>
      </c>
      <c r="J188" s="69" t="s">
        <v>8130</v>
      </c>
      <c r="K188" s="70">
        <v>41554</v>
      </c>
      <c r="L188" s="70">
        <v>41656</v>
      </c>
      <c r="M188" s="71">
        <f t="shared" si="4"/>
        <v>4.2333333333333334</v>
      </c>
      <c r="N188" s="71">
        <f t="shared" si="5"/>
        <v>0.83333333333333337</v>
      </c>
      <c r="O188" s="299">
        <v>1490321</v>
      </c>
      <c r="P188" s="69" t="s">
        <v>8033</v>
      </c>
      <c r="Q188" s="70">
        <v>41552</v>
      </c>
      <c r="R188" s="74" t="s">
        <v>8047</v>
      </c>
      <c r="S188" s="69" t="s">
        <v>7970</v>
      </c>
      <c r="T188" s="120">
        <v>5314</v>
      </c>
      <c r="U188" s="69" t="s">
        <v>8058</v>
      </c>
      <c r="V188" s="69" t="s">
        <v>8061</v>
      </c>
      <c r="W188" s="70">
        <v>41681</v>
      </c>
      <c r="X188" s="73">
        <v>41723</v>
      </c>
      <c r="Y188" s="73" t="s">
        <v>12286</v>
      </c>
      <c r="Z188" s="73" t="s">
        <v>12287</v>
      </c>
      <c r="AA188" s="73"/>
      <c r="AB188" s="69"/>
    </row>
    <row r="189" spans="1:28" x14ac:dyDescent="0.25">
      <c r="A189" s="77" t="s">
        <v>10434</v>
      </c>
      <c r="B189" s="69">
        <v>82</v>
      </c>
      <c r="C189" s="69" t="s">
        <v>4458</v>
      </c>
      <c r="D189" s="69">
        <v>5101</v>
      </c>
      <c r="E189" s="69" t="s">
        <v>4606</v>
      </c>
      <c r="F189" s="69" t="s">
        <v>7869</v>
      </c>
      <c r="G189" s="69"/>
      <c r="H189" s="69" t="s">
        <v>7615</v>
      </c>
      <c r="I189" s="69" t="s">
        <v>7615</v>
      </c>
      <c r="J189" s="69" t="s">
        <v>7615</v>
      </c>
      <c r="K189" s="70">
        <v>41724</v>
      </c>
      <c r="L189" s="70">
        <v>41724</v>
      </c>
      <c r="M189" s="71">
        <f t="shared" si="4"/>
        <v>-3.3</v>
      </c>
      <c r="N189" s="71">
        <f t="shared" si="5"/>
        <v>-3.3</v>
      </c>
      <c r="O189" s="299">
        <v>329</v>
      </c>
      <c r="P189" s="69" t="s">
        <v>8034</v>
      </c>
      <c r="Q189" s="70">
        <v>40774</v>
      </c>
      <c r="R189" s="74" t="s">
        <v>8048</v>
      </c>
      <c r="S189" s="69" t="s">
        <v>7970</v>
      </c>
      <c r="T189" s="120">
        <v>39409.339999999997</v>
      </c>
      <c r="U189" s="69" t="s">
        <v>7997</v>
      </c>
      <c r="V189" s="69" t="s">
        <v>8018</v>
      </c>
      <c r="W189" s="70">
        <v>41625</v>
      </c>
      <c r="X189" s="73">
        <v>41722</v>
      </c>
      <c r="Y189" s="73" t="s">
        <v>10659</v>
      </c>
      <c r="Z189" s="62" t="s">
        <v>10768</v>
      </c>
      <c r="AA189" s="73"/>
      <c r="AB189" s="69"/>
    </row>
    <row r="190" spans="1:28" x14ac:dyDescent="0.25">
      <c r="A190" s="77" t="s">
        <v>10434</v>
      </c>
      <c r="B190" s="69">
        <v>93</v>
      </c>
      <c r="C190" s="69" t="s">
        <v>4458</v>
      </c>
      <c r="D190" s="69">
        <v>5055</v>
      </c>
      <c r="E190" s="69" t="s">
        <v>7613</v>
      </c>
      <c r="F190" s="74" t="s">
        <v>7871</v>
      </c>
      <c r="G190" s="237"/>
      <c r="H190" s="64" t="s">
        <v>7561</v>
      </c>
      <c r="I190" s="69" t="s">
        <v>8124</v>
      </c>
      <c r="J190" s="69" t="s">
        <v>8239</v>
      </c>
      <c r="K190" s="70">
        <v>40918</v>
      </c>
      <c r="L190" s="70">
        <v>41208</v>
      </c>
      <c r="M190" s="71">
        <f t="shared" si="4"/>
        <v>21.966666666666665</v>
      </c>
      <c r="N190" s="71">
        <f t="shared" si="5"/>
        <v>12.3</v>
      </c>
      <c r="O190" s="299">
        <v>3419</v>
      </c>
      <c r="P190" s="69" t="s">
        <v>8035</v>
      </c>
      <c r="Q190" s="70">
        <v>40882</v>
      </c>
      <c r="R190" s="74" t="s">
        <v>8049</v>
      </c>
      <c r="S190" s="69" t="s">
        <v>7970</v>
      </c>
      <c r="T190" s="120">
        <v>60000</v>
      </c>
      <c r="U190" s="69" t="s">
        <v>7991</v>
      </c>
      <c r="V190" s="69" t="s">
        <v>8011</v>
      </c>
      <c r="W190" s="70">
        <v>41577</v>
      </c>
      <c r="X190" s="73">
        <v>41723</v>
      </c>
      <c r="Y190" s="73" t="s">
        <v>12288</v>
      </c>
      <c r="Z190" s="73" t="s">
        <v>12289</v>
      </c>
      <c r="AA190" s="73"/>
      <c r="AB190" s="69"/>
    </row>
    <row r="191" spans="1:28" x14ac:dyDescent="0.25">
      <c r="A191" s="77" t="s">
        <v>10434</v>
      </c>
      <c r="B191" s="69">
        <v>93</v>
      </c>
      <c r="C191" s="69" t="s">
        <v>4458</v>
      </c>
      <c r="D191" s="69">
        <v>5066</v>
      </c>
      <c r="E191" s="69" t="s">
        <v>4628</v>
      </c>
      <c r="F191" s="69" t="s">
        <v>7732</v>
      </c>
      <c r="G191" s="276" t="s">
        <v>4582</v>
      </c>
      <c r="H191" s="64" t="s">
        <v>7561</v>
      </c>
      <c r="I191" s="63" t="s">
        <v>8130</v>
      </c>
      <c r="J191" s="69" t="s">
        <v>8130</v>
      </c>
      <c r="K191" s="70">
        <v>40913</v>
      </c>
      <c r="L191" s="70">
        <v>41019</v>
      </c>
      <c r="M191" s="71">
        <f t="shared" si="4"/>
        <v>23.7</v>
      </c>
      <c r="N191" s="71">
        <f t="shared" si="5"/>
        <v>20.166666666666668</v>
      </c>
      <c r="O191" s="299">
        <v>3440</v>
      </c>
      <c r="P191" s="69" t="s">
        <v>8036</v>
      </c>
      <c r="Q191" s="70">
        <v>40886</v>
      </c>
      <c r="R191" s="74" t="s">
        <v>8050</v>
      </c>
      <c r="S191" s="69" t="s">
        <v>7970</v>
      </c>
      <c r="T191" s="120">
        <v>10221</v>
      </c>
      <c r="U191" s="69" t="s">
        <v>8059</v>
      </c>
      <c r="V191" s="69" t="s">
        <v>8021</v>
      </c>
      <c r="W191" s="70">
        <v>41624</v>
      </c>
      <c r="X191" s="73">
        <v>41723</v>
      </c>
      <c r="Y191" s="73" t="s">
        <v>12290</v>
      </c>
      <c r="Z191" s="73" t="s">
        <v>12291</v>
      </c>
      <c r="AA191" s="73"/>
      <c r="AB191" s="69"/>
    </row>
    <row r="192" spans="1:28" x14ac:dyDescent="0.25">
      <c r="A192" s="77" t="s">
        <v>10434</v>
      </c>
      <c r="B192" s="69">
        <v>93</v>
      </c>
      <c r="C192" s="69" t="s">
        <v>4458</v>
      </c>
      <c r="D192" s="69">
        <v>5055</v>
      </c>
      <c r="E192" s="69" t="s">
        <v>7613</v>
      </c>
      <c r="F192" s="74" t="s">
        <v>7871</v>
      </c>
      <c r="G192" s="237"/>
      <c r="H192" s="64" t="s">
        <v>7561</v>
      </c>
      <c r="I192" s="69" t="s">
        <v>8124</v>
      </c>
      <c r="J192" s="69" t="s">
        <v>8239</v>
      </c>
      <c r="K192" s="70">
        <v>41458</v>
      </c>
      <c r="L192" s="70">
        <v>41530</v>
      </c>
      <c r="M192" s="71">
        <f t="shared" si="4"/>
        <v>7.3</v>
      </c>
      <c r="N192" s="71">
        <f t="shared" si="5"/>
        <v>4.9000000000000004</v>
      </c>
      <c r="O192" s="299">
        <v>3419</v>
      </c>
      <c r="P192" s="69" t="s">
        <v>8037</v>
      </c>
      <c r="Q192" s="70">
        <v>41406</v>
      </c>
      <c r="R192" s="74" t="s">
        <v>8051</v>
      </c>
      <c r="S192" s="69" t="s">
        <v>7970</v>
      </c>
      <c r="T192" s="120">
        <v>100000</v>
      </c>
      <c r="U192" s="69" t="s">
        <v>8060</v>
      </c>
      <c r="V192" s="69" t="s">
        <v>8012</v>
      </c>
      <c r="W192" s="70">
        <v>41677</v>
      </c>
      <c r="X192" s="73">
        <v>41723</v>
      </c>
      <c r="Y192" s="73" t="s">
        <v>12292</v>
      </c>
      <c r="Z192" s="73" t="s">
        <v>12293</v>
      </c>
      <c r="AA192" s="73"/>
      <c r="AB192" s="69"/>
    </row>
    <row r="193" spans="1:28" x14ac:dyDescent="0.25">
      <c r="A193" s="77" t="s">
        <v>10434</v>
      </c>
      <c r="B193" s="69">
        <v>93</v>
      </c>
      <c r="C193" s="69" t="s">
        <v>4458</v>
      </c>
      <c r="D193" s="69">
        <v>8061</v>
      </c>
      <c r="E193" s="69" t="s">
        <v>4645</v>
      </c>
      <c r="F193" s="69" t="s">
        <v>7732</v>
      </c>
      <c r="G193" s="279" t="s">
        <v>4573</v>
      </c>
      <c r="H193" s="64" t="s">
        <v>7561</v>
      </c>
      <c r="I193" s="69" t="s">
        <v>8124</v>
      </c>
      <c r="J193" s="69" t="s">
        <v>8132</v>
      </c>
      <c r="K193" s="70">
        <v>41604</v>
      </c>
      <c r="L193" s="70">
        <v>41618</v>
      </c>
      <c r="M193" s="71">
        <f t="shared" si="4"/>
        <v>2.4333333333333331</v>
      </c>
      <c r="N193" s="71">
        <f t="shared" si="5"/>
        <v>1.9666666666666666</v>
      </c>
      <c r="O193" s="299">
        <v>113303</v>
      </c>
      <c r="P193" s="69" t="s">
        <v>8068</v>
      </c>
      <c r="Q193" s="70">
        <v>41489</v>
      </c>
      <c r="R193" s="74" t="s">
        <v>8081</v>
      </c>
      <c r="S193" s="69" t="s">
        <v>7970</v>
      </c>
      <c r="T193" s="120">
        <v>53108</v>
      </c>
      <c r="U193" s="69" t="s">
        <v>8094</v>
      </c>
      <c r="V193" s="69" t="s">
        <v>8021</v>
      </c>
      <c r="W193" s="70">
        <v>41677</v>
      </c>
      <c r="X193" s="73">
        <v>41718</v>
      </c>
      <c r="Y193" s="73" t="s">
        <v>12294</v>
      </c>
      <c r="Z193" s="73" t="s">
        <v>12295</v>
      </c>
      <c r="AA193" s="73"/>
      <c r="AB193" s="69"/>
    </row>
    <row r="194" spans="1:28" x14ac:dyDescent="0.25">
      <c r="A194" s="77" t="s">
        <v>10434</v>
      </c>
      <c r="B194" s="69">
        <v>93</v>
      </c>
      <c r="C194" s="69" t="s">
        <v>4458</v>
      </c>
      <c r="D194" s="69">
        <v>8063</v>
      </c>
      <c r="E194" s="69" t="s">
        <v>8062</v>
      </c>
      <c r="F194" s="69" t="s">
        <v>8064</v>
      </c>
      <c r="G194" s="276" t="s">
        <v>4582</v>
      </c>
      <c r="H194" s="64" t="s">
        <v>7561</v>
      </c>
      <c r="I194" s="69" t="s">
        <v>8129</v>
      </c>
      <c r="J194" s="132" t="s">
        <v>8239</v>
      </c>
      <c r="K194" s="70">
        <v>41456</v>
      </c>
      <c r="L194" s="70">
        <v>41502</v>
      </c>
      <c r="M194" s="71">
        <f t="shared" ref="M194:M257" si="6">(W194-K194)/30</f>
        <v>5.2666666666666666</v>
      </c>
      <c r="N194" s="71">
        <f t="shared" ref="N194:N257" si="7">(W194-L194)/30</f>
        <v>3.7333333333333334</v>
      </c>
      <c r="O194" s="299">
        <v>113307</v>
      </c>
      <c r="P194" s="69" t="s">
        <v>8069</v>
      </c>
      <c r="Q194" s="70">
        <v>41452</v>
      </c>
      <c r="R194" s="74" t="s">
        <v>8082</v>
      </c>
      <c r="S194" s="69" t="s">
        <v>7970</v>
      </c>
      <c r="T194" s="120">
        <v>42000</v>
      </c>
      <c r="U194" s="69" t="s">
        <v>7985</v>
      </c>
      <c r="V194" s="69" t="s">
        <v>8013</v>
      </c>
      <c r="W194" s="70">
        <v>41614</v>
      </c>
      <c r="X194" s="73">
        <v>41723</v>
      </c>
      <c r="Y194" s="73" t="s">
        <v>12296</v>
      </c>
      <c r="Z194" s="73" t="s">
        <v>12297</v>
      </c>
      <c r="AA194" s="73"/>
      <c r="AB194" s="69"/>
    </row>
    <row r="195" spans="1:28" x14ac:dyDescent="0.25">
      <c r="A195" s="77" t="s">
        <v>10434</v>
      </c>
      <c r="B195" s="69">
        <v>82</v>
      </c>
      <c r="C195" s="69" t="s">
        <v>4458</v>
      </c>
      <c r="D195" s="69">
        <v>5012</v>
      </c>
      <c r="E195" s="69" t="s">
        <v>4593</v>
      </c>
      <c r="F195" s="69" t="s">
        <v>8065</v>
      </c>
      <c r="G195" s="278" t="s">
        <v>4573</v>
      </c>
      <c r="H195" s="69" t="s">
        <v>7615</v>
      </c>
      <c r="I195" s="69" t="s">
        <v>7615</v>
      </c>
      <c r="J195" s="69" t="s">
        <v>7615</v>
      </c>
      <c r="K195" s="70">
        <v>41725</v>
      </c>
      <c r="L195" s="70">
        <v>41725</v>
      </c>
      <c r="M195" s="71">
        <f t="shared" si="6"/>
        <v>-2.4</v>
      </c>
      <c r="N195" s="71">
        <f t="shared" si="7"/>
        <v>-2.4</v>
      </c>
      <c r="O195" s="299">
        <v>301</v>
      </c>
      <c r="P195" s="69" t="s">
        <v>8070</v>
      </c>
      <c r="Q195" s="70">
        <v>41099</v>
      </c>
      <c r="R195" s="74" t="s">
        <v>8083</v>
      </c>
      <c r="S195" s="69" t="s">
        <v>7970</v>
      </c>
      <c r="T195" s="120">
        <v>48000</v>
      </c>
      <c r="U195" s="69" t="s">
        <v>8095</v>
      </c>
      <c r="V195" s="69" t="s">
        <v>8103</v>
      </c>
      <c r="W195" s="70">
        <v>41653</v>
      </c>
      <c r="X195" s="73">
        <v>41723</v>
      </c>
      <c r="Y195" s="73" t="s">
        <v>10660</v>
      </c>
      <c r="Z195" s="62" t="s">
        <v>10769</v>
      </c>
      <c r="AA195" s="73"/>
      <c r="AB195" s="69"/>
    </row>
    <row r="196" spans="1:28" x14ac:dyDescent="0.25">
      <c r="A196" s="77" t="s">
        <v>10434</v>
      </c>
      <c r="B196" s="69">
        <v>93</v>
      </c>
      <c r="C196" s="69" t="s">
        <v>4458</v>
      </c>
      <c r="D196" s="69">
        <v>5055</v>
      </c>
      <c r="E196" s="69" t="s">
        <v>7613</v>
      </c>
      <c r="F196" s="69" t="s">
        <v>8066</v>
      </c>
      <c r="G196" s="278" t="s">
        <v>4573</v>
      </c>
      <c r="H196" s="64" t="s">
        <v>7561</v>
      </c>
      <c r="I196" s="69" t="s">
        <v>8124</v>
      </c>
      <c r="J196" s="69" t="s">
        <v>10624</v>
      </c>
      <c r="K196" s="70">
        <v>41410</v>
      </c>
      <c r="L196" s="70">
        <v>41446</v>
      </c>
      <c r="M196" s="71">
        <f t="shared" si="6"/>
        <v>7.1333333333333337</v>
      </c>
      <c r="N196" s="71">
        <f t="shared" si="7"/>
        <v>5.9333333333333336</v>
      </c>
      <c r="O196" s="299">
        <v>3419</v>
      </c>
      <c r="P196" s="69" t="s">
        <v>8071</v>
      </c>
      <c r="Q196" s="70">
        <v>41406</v>
      </c>
      <c r="R196" s="74" t="s">
        <v>8084</v>
      </c>
      <c r="S196" s="69" t="s">
        <v>7970</v>
      </c>
      <c r="T196" s="120">
        <v>200000</v>
      </c>
      <c r="U196" s="69" t="s">
        <v>8096</v>
      </c>
      <c r="V196" s="69" t="s">
        <v>8011</v>
      </c>
      <c r="W196" s="70">
        <v>41624</v>
      </c>
      <c r="X196" s="73">
        <v>41724</v>
      </c>
      <c r="Y196" s="73" t="s">
        <v>12298</v>
      </c>
      <c r="Z196" s="73" t="s">
        <v>12299</v>
      </c>
      <c r="AA196" s="73"/>
      <c r="AB196" s="69"/>
    </row>
    <row r="197" spans="1:28" x14ac:dyDescent="0.25">
      <c r="A197" s="77" t="s">
        <v>10434</v>
      </c>
      <c r="B197" s="69">
        <v>93</v>
      </c>
      <c r="C197" s="69" t="s">
        <v>4458</v>
      </c>
      <c r="D197" s="69">
        <v>5055</v>
      </c>
      <c r="E197" s="69" t="s">
        <v>7613</v>
      </c>
      <c r="F197" s="69" t="s">
        <v>8067</v>
      </c>
      <c r="G197" s="278" t="s">
        <v>4573</v>
      </c>
      <c r="H197" s="64" t="s">
        <v>7561</v>
      </c>
      <c r="I197" s="63" t="s">
        <v>8130</v>
      </c>
      <c r="J197" s="69" t="s">
        <v>8130</v>
      </c>
      <c r="K197" s="70">
        <v>41535</v>
      </c>
      <c r="L197" s="70">
        <v>41652</v>
      </c>
      <c r="M197" s="71">
        <f t="shared" si="6"/>
        <v>5.166666666666667</v>
      </c>
      <c r="N197" s="71">
        <f t="shared" si="7"/>
        <v>1.2666666666666666</v>
      </c>
      <c r="O197" s="299">
        <v>3419</v>
      </c>
      <c r="P197" s="69" t="s">
        <v>8072</v>
      </c>
      <c r="Q197" s="70">
        <v>41523</v>
      </c>
      <c r="R197" s="74" t="s">
        <v>8085</v>
      </c>
      <c r="S197" s="69" t="s">
        <v>7970</v>
      </c>
      <c r="T197" s="120">
        <v>120000</v>
      </c>
      <c r="U197" s="69" t="s">
        <v>8097</v>
      </c>
      <c r="V197" s="69" t="s">
        <v>8010</v>
      </c>
      <c r="W197" s="70">
        <v>41690</v>
      </c>
      <c r="X197" s="73">
        <v>41718</v>
      </c>
      <c r="Y197" s="73" t="s">
        <v>12300</v>
      </c>
      <c r="Z197" s="73" t="s">
        <v>11633</v>
      </c>
      <c r="AA197" s="73"/>
      <c r="AB197" s="69"/>
    </row>
    <row r="198" spans="1:28" x14ac:dyDescent="0.25">
      <c r="A198" s="77" t="s">
        <v>10434</v>
      </c>
      <c r="B198" s="69">
        <v>14</v>
      </c>
      <c r="C198" s="69" t="s">
        <v>4457</v>
      </c>
      <c r="D198" s="69">
        <v>5002</v>
      </c>
      <c r="E198" s="69" t="s">
        <v>4590</v>
      </c>
      <c r="F198" s="69" t="s">
        <v>7669</v>
      </c>
      <c r="G198" s="69"/>
      <c r="H198" s="69" t="s">
        <v>7617</v>
      </c>
      <c r="I198" s="62" t="s">
        <v>8127</v>
      </c>
      <c r="J198" s="69" t="s">
        <v>7617</v>
      </c>
      <c r="K198" s="70">
        <v>41379</v>
      </c>
      <c r="L198" s="70">
        <v>41466</v>
      </c>
      <c r="M198" s="71">
        <f t="shared" si="6"/>
        <v>6.8666666666666663</v>
      </c>
      <c r="N198" s="71">
        <f t="shared" si="7"/>
        <v>3.9666666666666668</v>
      </c>
      <c r="O198" s="299">
        <v>1490320</v>
      </c>
      <c r="P198" s="69" t="s">
        <v>8073</v>
      </c>
      <c r="Q198" s="70">
        <v>41377</v>
      </c>
      <c r="R198" s="74" t="s">
        <v>8086</v>
      </c>
      <c r="S198" s="69" t="s">
        <v>7970</v>
      </c>
      <c r="T198" s="120">
        <v>8437</v>
      </c>
      <c r="U198" s="69" t="s">
        <v>8098</v>
      </c>
      <c r="V198" s="69" t="s">
        <v>8011</v>
      </c>
      <c r="W198" s="70">
        <v>41585</v>
      </c>
      <c r="X198" s="73">
        <v>41691</v>
      </c>
      <c r="Y198" s="73" t="s">
        <v>11004</v>
      </c>
      <c r="Z198" s="73" t="s">
        <v>11005</v>
      </c>
      <c r="AA198" s="73"/>
      <c r="AB198" s="69"/>
    </row>
    <row r="199" spans="1:28" x14ac:dyDescent="0.25">
      <c r="A199" s="77" t="s">
        <v>10434</v>
      </c>
      <c r="B199" s="69">
        <v>93</v>
      </c>
      <c r="C199" s="69" t="s">
        <v>4458</v>
      </c>
      <c r="D199" s="69">
        <v>5030</v>
      </c>
      <c r="E199" s="69" t="s">
        <v>4597</v>
      </c>
      <c r="F199" s="74" t="s">
        <v>7871</v>
      </c>
      <c r="G199" s="237"/>
      <c r="H199" s="64" t="s">
        <v>7561</v>
      </c>
      <c r="I199" s="69" t="s">
        <v>8128</v>
      </c>
      <c r="J199" s="69" t="s">
        <v>9382</v>
      </c>
      <c r="K199" s="70">
        <v>41536</v>
      </c>
      <c r="L199" s="70">
        <v>41620</v>
      </c>
      <c r="M199" s="71">
        <f t="shared" si="6"/>
        <v>5.6</v>
      </c>
      <c r="N199" s="71">
        <f t="shared" si="7"/>
        <v>2.8</v>
      </c>
      <c r="O199" s="299">
        <v>3422</v>
      </c>
      <c r="P199" s="69" t="s">
        <v>8074</v>
      </c>
      <c r="Q199" s="70">
        <v>41374</v>
      </c>
      <c r="R199" s="74" t="s">
        <v>8087</v>
      </c>
      <c r="S199" s="69" t="s">
        <v>7970</v>
      </c>
      <c r="T199" s="120">
        <v>17766</v>
      </c>
      <c r="U199" s="69" t="s">
        <v>8099</v>
      </c>
      <c r="V199" s="69" t="s">
        <v>8011</v>
      </c>
      <c r="W199" s="70">
        <v>41704</v>
      </c>
      <c r="X199" s="73">
        <v>41724</v>
      </c>
      <c r="Y199" s="73" t="s">
        <v>12301</v>
      </c>
      <c r="Z199" s="73" t="s">
        <v>12302</v>
      </c>
      <c r="AA199" s="73"/>
      <c r="AB199" s="69"/>
    </row>
    <row r="200" spans="1:28" x14ac:dyDescent="0.25">
      <c r="A200" s="77" t="s">
        <v>10434</v>
      </c>
      <c r="B200" s="69">
        <v>14</v>
      </c>
      <c r="C200" s="69" t="s">
        <v>4457</v>
      </c>
      <c r="D200" s="69">
        <v>383</v>
      </c>
      <c r="E200" s="69" t="s">
        <v>8063</v>
      </c>
      <c r="F200" s="69" t="s">
        <v>7870</v>
      </c>
      <c r="G200" s="64"/>
      <c r="H200" s="64" t="s">
        <v>7561</v>
      </c>
      <c r="I200" s="69" t="s">
        <v>8124</v>
      </c>
      <c r="J200" s="85" t="s">
        <v>8827</v>
      </c>
      <c r="K200" s="70">
        <v>41631</v>
      </c>
      <c r="L200" s="70">
        <v>41641</v>
      </c>
      <c r="M200" s="71">
        <f t="shared" si="6"/>
        <v>-11.333333333333334</v>
      </c>
      <c r="N200" s="71">
        <f t="shared" si="7"/>
        <v>-11.666666666666666</v>
      </c>
      <c r="O200" s="299">
        <v>1785287</v>
      </c>
      <c r="P200" s="69" t="s">
        <v>8075</v>
      </c>
      <c r="Q200" s="70">
        <v>41556</v>
      </c>
      <c r="R200" s="74" t="s">
        <v>8088</v>
      </c>
      <c r="S200" s="69" t="s">
        <v>7970</v>
      </c>
      <c r="T200" s="120">
        <v>7875</v>
      </c>
      <c r="U200" s="69" t="s">
        <v>7985</v>
      </c>
      <c r="V200" s="69" t="s">
        <v>8013</v>
      </c>
      <c r="W200" s="70">
        <v>41291</v>
      </c>
      <c r="X200" s="73">
        <v>41716</v>
      </c>
      <c r="Y200" s="73" t="s">
        <v>11440</v>
      </c>
      <c r="Z200" s="73" t="s">
        <v>11441</v>
      </c>
      <c r="AA200" s="73"/>
      <c r="AB200" s="69"/>
    </row>
    <row r="201" spans="1:28" x14ac:dyDescent="0.25">
      <c r="A201" s="77" t="s">
        <v>10434</v>
      </c>
      <c r="B201" s="69">
        <v>93</v>
      </c>
      <c r="C201" s="69" t="s">
        <v>4458</v>
      </c>
      <c r="D201" s="69">
        <v>5055</v>
      </c>
      <c r="E201" s="69" t="s">
        <v>7613</v>
      </c>
      <c r="F201" s="69" t="s">
        <v>7732</v>
      </c>
      <c r="G201" s="276" t="s">
        <v>4582</v>
      </c>
      <c r="H201" s="64" t="s">
        <v>7561</v>
      </c>
      <c r="I201" s="64" t="s">
        <v>8124</v>
      </c>
      <c r="J201" s="69" t="s">
        <v>9637</v>
      </c>
      <c r="K201" s="70">
        <v>40844</v>
      </c>
      <c r="L201" s="70">
        <v>40877</v>
      </c>
      <c r="M201" s="71">
        <f t="shared" si="6"/>
        <v>27.4</v>
      </c>
      <c r="N201" s="71">
        <f t="shared" si="7"/>
        <v>26.3</v>
      </c>
      <c r="O201" s="299">
        <v>3419</v>
      </c>
      <c r="P201" s="69" t="s">
        <v>8076</v>
      </c>
      <c r="Q201" s="70">
        <v>40828</v>
      </c>
      <c r="R201" s="74" t="s">
        <v>8089</v>
      </c>
      <c r="S201" s="69" t="s">
        <v>7970</v>
      </c>
      <c r="T201" s="120">
        <v>40000</v>
      </c>
      <c r="U201" s="69" t="s">
        <v>8100</v>
      </c>
      <c r="V201" s="69" t="s">
        <v>8011</v>
      </c>
      <c r="W201" s="70">
        <v>41666</v>
      </c>
      <c r="X201" s="73">
        <v>41723</v>
      </c>
      <c r="Y201" s="73" t="s">
        <v>11344</v>
      </c>
      <c r="Z201" s="73" t="s">
        <v>11633</v>
      </c>
      <c r="AA201" s="73"/>
      <c r="AB201" s="69"/>
    </row>
    <row r="202" spans="1:28" x14ac:dyDescent="0.25">
      <c r="A202" s="77" t="s">
        <v>10434</v>
      </c>
      <c r="B202" s="69">
        <v>93</v>
      </c>
      <c r="C202" s="69" t="s">
        <v>4458</v>
      </c>
      <c r="D202" s="69">
        <v>5055</v>
      </c>
      <c r="E202" s="69" t="s">
        <v>7613</v>
      </c>
      <c r="F202" s="69" t="s">
        <v>7732</v>
      </c>
      <c r="G202" s="276" t="s">
        <v>4582</v>
      </c>
      <c r="H202" s="64" t="s">
        <v>7561</v>
      </c>
      <c r="I202" s="64" t="s">
        <v>8124</v>
      </c>
      <c r="J202" s="69" t="s">
        <v>9637</v>
      </c>
      <c r="K202" s="70">
        <v>41472</v>
      </c>
      <c r="L202" s="70">
        <v>41500</v>
      </c>
      <c r="M202" s="71">
        <f t="shared" si="6"/>
        <v>6.833333333333333</v>
      </c>
      <c r="N202" s="71">
        <f t="shared" si="7"/>
        <v>5.9</v>
      </c>
      <c r="O202" s="299">
        <v>3419</v>
      </c>
      <c r="P202" s="69" t="s">
        <v>8077</v>
      </c>
      <c r="Q202" s="70">
        <v>41465</v>
      </c>
      <c r="R202" s="74" t="s">
        <v>8090</v>
      </c>
      <c r="S202" s="69" t="s">
        <v>7970</v>
      </c>
      <c r="T202" s="120">
        <v>80000</v>
      </c>
      <c r="U202" s="69" t="s">
        <v>8100</v>
      </c>
      <c r="V202" s="69" t="s">
        <v>8011</v>
      </c>
      <c r="W202" s="70">
        <v>41677</v>
      </c>
      <c r="X202" s="73">
        <v>41723</v>
      </c>
      <c r="Y202" s="73" t="s">
        <v>11345</v>
      </c>
      <c r="Z202" s="73" t="s">
        <v>11346</v>
      </c>
      <c r="AA202" s="73"/>
      <c r="AB202" s="69"/>
    </row>
    <row r="203" spans="1:28" x14ac:dyDescent="0.25">
      <c r="A203" s="77" t="s">
        <v>10434</v>
      </c>
      <c r="B203" s="69">
        <v>93</v>
      </c>
      <c r="C203" s="69" t="s">
        <v>4458</v>
      </c>
      <c r="D203" s="69">
        <v>5055</v>
      </c>
      <c r="E203" s="69" t="s">
        <v>7613</v>
      </c>
      <c r="F203" s="69" t="s">
        <v>5102</v>
      </c>
      <c r="G203" s="276" t="s">
        <v>4582</v>
      </c>
      <c r="H203" s="69" t="s">
        <v>7617</v>
      </c>
      <c r="I203" s="62" t="s">
        <v>8127</v>
      </c>
      <c r="J203" s="69" t="s">
        <v>7617</v>
      </c>
      <c r="K203" s="70">
        <v>41337</v>
      </c>
      <c r="L203" s="70">
        <v>41519</v>
      </c>
      <c r="M203" s="71">
        <f t="shared" si="6"/>
        <v>8.2666666666666675</v>
      </c>
      <c r="N203" s="71">
        <f t="shared" si="7"/>
        <v>2.2000000000000002</v>
      </c>
      <c r="O203" s="299">
        <v>3419</v>
      </c>
      <c r="P203" s="69" t="s">
        <v>8078</v>
      </c>
      <c r="Q203" s="70">
        <v>41333</v>
      </c>
      <c r="R203" s="74" t="s">
        <v>8091</v>
      </c>
      <c r="S203" s="69" t="s">
        <v>7970</v>
      </c>
      <c r="T203" s="120">
        <v>2610</v>
      </c>
      <c r="U203" s="69" t="s">
        <v>8101</v>
      </c>
      <c r="V203" s="69" t="s">
        <v>8012</v>
      </c>
      <c r="W203" s="70">
        <v>41585</v>
      </c>
      <c r="X203" s="73">
        <v>41724</v>
      </c>
      <c r="Y203" s="73" t="s">
        <v>11006</v>
      </c>
      <c r="Z203" s="73" t="s">
        <v>11007</v>
      </c>
      <c r="AA203" s="73"/>
      <c r="AB203" s="69"/>
    </row>
    <row r="204" spans="1:28" x14ac:dyDescent="0.25">
      <c r="A204" s="77" t="s">
        <v>10434</v>
      </c>
      <c r="B204" s="69">
        <v>93</v>
      </c>
      <c r="C204" s="69" t="s">
        <v>4458</v>
      </c>
      <c r="D204" s="69">
        <v>1008</v>
      </c>
      <c r="E204" s="69" t="s">
        <v>4597</v>
      </c>
      <c r="F204" s="74" t="s">
        <v>7871</v>
      </c>
      <c r="G204" s="237"/>
      <c r="H204" s="64" t="s">
        <v>7561</v>
      </c>
      <c r="I204" s="69" t="s">
        <v>8128</v>
      </c>
      <c r="J204" s="69" t="s">
        <v>9382</v>
      </c>
      <c r="K204" s="70">
        <v>39966</v>
      </c>
      <c r="L204" s="70">
        <v>40004</v>
      </c>
      <c r="M204" s="71">
        <f t="shared" si="6"/>
        <v>52.733333333333334</v>
      </c>
      <c r="N204" s="71">
        <f t="shared" si="7"/>
        <v>51.466666666666669</v>
      </c>
      <c r="O204" s="299">
        <v>3197</v>
      </c>
      <c r="P204" s="69" t="s">
        <v>8079</v>
      </c>
      <c r="Q204" s="70">
        <v>39906</v>
      </c>
      <c r="R204" s="74" t="s">
        <v>8092</v>
      </c>
      <c r="S204" s="69" t="s">
        <v>7970</v>
      </c>
      <c r="T204" s="120">
        <v>17339</v>
      </c>
      <c r="U204" s="69" t="s">
        <v>8102</v>
      </c>
      <c r="V204" s="69" t="s">
        <v>8011</v>
      </c>
      <c r="W204" s="70">
        <v>41548</v>
      </c>
      <c r="X204" s="73">
        <v>41725</v>
      </c>
      <c r="Y204" s="73" t="s">
        <v>12303</v>
      </c>
      <c r="Z204" s="73" t="s">
        <v>12304</v>
      </c>
      <c r="AA204" s="73"/>
      <c r="AB204" s="69"/>
    </row>
    <row r="205" spans="1:28" x14ac:dyDescent="0.25">
      <c r="A205" s="77" t="s">
        <v>10434</v>
      </c>
      <c r="B205" s="69">
        <v>93</v>
      </c>
      <c r="C205" s="69" t="s">
        <v>4458</v>
      </c>
      <c r="D205" s="69">
        <v>8061</v>
      </c>
      <c r="E205" s="69" t="s">
        <v>4645</v>
      </c>
      <c r="F205" s="69" t="s">
        <v>7869</v>
      </c>
      <c r="G205" s="64"/>
      <c r="H205" s="64" t="s">
        <v>7561</v>
      </c>
      <c r="I205" s="69" t="s">
        <v>8124</v>
      </c>
      <c r="J205" s="69" t="s">
        <v>9220</v>
      </c>
      <c r="K205" s="70">
        <v>41401</v>
      </c>
      <c r="L205" s="70">
        <v>41611</v>
      </c>
      <c r="M205" s="71">
        <f t="shared" si="6"/>
        <v>9.7666666666666675</v>
      </c>
      <c r="N205" s="71">
        <f t="shared" si="7"/>
        <v>2.7666666666666666</v>
      </c>
      <c r="O205" s="299">
        <v>113303</v>
      </c>
      <c r="P205" s="69" t="s">
        <v>8080</v>
      </c>
      <c r="Q205" s="70">
        <v>41398</v>
      </c>
      <c r="R205" s="74" t="s">
        <v>8093</v>
      </c>
      <c r="S205" s="69" t="s">
        <v>7970</v>
      </c>
      <c r="T205" s="120">
        <v>120000</v>
      </c>
      <c r="U205" s="69" t="s">
        <v>8100</v>
      </c>
      <c r="V205" s="69" t="s">
        <v>8011</v>
      </c>
      <c r="W205" s="70">
        <v>41694</v>
      </c>
      <c r="X205" s="73">
        <v>41725</v>
      </c>
      <c r="Y205" s="73" t="s">
        <v>12305</v>
      </c>
      <c r="Z205" s="73" t="s">
        <v>12306</v>
      </c>
      <c r="AA205" s="73"/>
      <c r="AB205" s="69"/>
    </row>
    <row r="206" spans="1:28" x14ac:dyDescent="0.25">
      <c r="A206" s="77" t="s">
        <v>10434</v>
      </c>
      <c r="B206" s="69">
        <v>93</v>
      </c>
      <c r="C206" s="69" t="s">
        <v>4458</v>
      </c>
      <c r="D206" s="69">
        <v>5055</v>
      </c>
      <c r="E206" s="69" t="s">
        <v>7613</v>
      </c>
      <c r="F206" s="74" t="s">
        <v>7871</v>
      </c>
      <c r="G206" s="74"/>
      <c r="H206" s="69" t="s">
        <v>7615</v>
      </c>
      <c r="I206" s="69" t="s">
        <v>7615</v>
      </c>
      <c r="J206" s="69" t="s">
        <v>7615</v>
      </c>
      <c r="K206" s="70">
        <v>41730</v>
      </c>
      <c r="L206" s="70">
        <v>41730</v>
      </c>
      <c r="M206" s="71">
        <f t="shared" si="6"/>
        <v>-3.4</v>
      </c>
      <c r="N206" s="71">
        <f t="shared" si="7"/>
        <v>-3.4</v>
      </c>
      <c r="O206" s="299">
        <v>3419</v>
      </c>
      <c r="P206" s="69" t="s">
        <v>8117</v>
      </c>
      <c r="Q206" s="70">
        <v>41491</v>
      </c>
      <c r="R206" s="74" t="s">
        <v>8104</v>
      </c>
      <c r="S206" s="69" t="s">
        <v>7970</v>
      </c>
      <c r="T206" s="120">
        <v>60000</v>
      </c>
      <c r="U206" s="69" t="s">
        <v>8110</v>
      </c>
      <c r="V206" s="69" t="s">
        <v>8103</v>
      </c>
      <c r="W206" s="70">
        <v>41628</v>
      </c>
      <c r="X206" s="73">
        <v>41722</v>
      </c>
      <c r="Y206" s="73" t="s">
        <v>10661</v>
      </c>
      <c r="Z206" s="62" t="s">
        <v>10770</v>
      </c>
      <c r="AA206" s="73"/>
      <c r="AB206" s="69"/>
    </row>
    <row r="207" spans="1:28" x14ac:dyDescent="0.25">
      <c r="A207" s="77" t="s">
        <v>10434</v>
      </c>
      <c r="B207" s="69">
        <v>93</v>
      </c>
      <c r="C207" s="69" t="s">
        <v>4458</v>
      </c>
      <c r="D207" s="69">
        <v>7000</v>
      </c>
      <c r="E207" s="69" t="s">
        <v>4592</v>
      </c>
      <c r="F207" s="74" t="s">
        <v>7871</v>
      </c>
      <c r="G207" s="74"/>
      <c r="H207" s="69" t="s">
        <v>7615</v>
      </c>
      <c r="I207" s="69" t="s">
        <v>7615</v>
      </c>
      <c r="J207" s="69" t="s">
        <v>7615</v>
      </c>
      <c r="K207" s="70">
        <v>41731</v>
      </c>
      <c r="L207" s="70">
        <v>41731</v>
      </c>
      <c r="M207" s="71">
        <f t="shared" si="6"/>
        <v>-3.9333333333333331</v>
      </c>
      <c r="N207" s="71">
        <f t="shared" si="7"/>
        <v>-3.9333333333333331</v>
      </c>
      <c r="O207" s="299">
        <v>113528</v>
      </c>
      <c r="P207" s="69" t="s">
        <v>8118</v>
      </c>
      <c r="Q207" s="70">
        <v>41428</v>
      </c>
      <c r="R207" s="74" t="s">
        <v>8105</v>
      </c>
      <c r="S207" s="69" t="s">
        <v>7970</v>
      </c>
      <c r="T207" s="120">
        <v>25000</v>
      </c>
      <c r="U207" s="69" t="s">
        <v>8111</v>
      </c>
      <c r="V207" s="69" t="s">
        <v>8011</v>
      </c>
      <c r="W207" s="70">
        <v>41613</v>
      </c>
      <c r="X207" s="70">
        <v>41726</v>
      </c>
      <c r="Y207" s="70" t="s">
        <v>10662</v>
      </c>
      <c r="Z207" s="62" t="s">
        <v>10771</v>
      </c>
      <c r="AA207" s="70"/>
      <c r="AB207" s="69"/>
    </row>
    <row r="208" spans="1:28" x14ac:dyDescent="0.25">
      <c r="A208" s="77" t="s">
        <v>10434</v>
      </c>
      <c r="B208" s="69">
        <v>93</v>
      </c>
      <c r="C208" s="69" t="s">
        <v>4458</v>
      </c>
      <c r="D208" s="69">
        <v>5055</v>
      </c>
      <c r="E208" s="69" t="s">
        <v>7613</v>
      </c>
      <c r="F208" s="69" t="s">
        <v>7732</v>
      </c>
      <c r="G208" s="276" t="s">
        <v>4582</v>
      </c>
      <c r="H208" s="64" t="s">
        <v>7561</v>
      </c>
      <c r="I208" s="69" t="s">
        <v>8124</v>
      </c>
      <c r="J208" s="69" t="s">
        <v>10624</v>
      </c>
      <c r="K208" s="70">
        <v>41457</v>
      </c>
      <c r="L208" s="70">
        <v>41501</v>
      </c>
      <c r="M208" s="71">
        <f t="shared" si="6"/>
        <v>7.9666666666666668</v>
      </c>
      <c r="N208" s="71">
        <f t="shared" si="7"/>
        <v>6.5</v>
      </c>
      <c r="O208" s="299">
        <v>3419</v>
      </c>
      <c r="P208" s="69" t="s">
        <v>8119</v>
      </c>
      <c r="Q208" s="70">
        <v>41455</v>
      </c>
      <c r="R208" s="74" t="s">
        <v>8106</v>
      </c>
      <c r="S208" s="69" t="s">
        <v>7970</v>
      </c>
      <c r="T208" s="120">
        <v>33252.36</v>
      </c>
      <c r="U208" s="69" t="s">
        <v>8112</v>
      </c>
      <c r="V208" s="69" t="s">
        <v>8011</v>
      </c>
      <c r="W208" s="70">
        <v>41696</v>
      </c>
      <c r="X208" s="73">
        <v>41727</v>
      </c>
      <c r="Y208" s="73" t="s">
        <v>12307</v>
      </c>
      <c r="Z208" s="73" t="s">
        <v>12308</v>
      </c>
      <c r="AA208" s="73"/>
      <c r="AB208" s="69"/>
    </row>
    <row r="209" spans="1:28" x14ac:dyDescent="0.25">
      <c r="A209" s="77" t="s">
        <v>10434</v>
      </c>
      <c r="B209" s="69">
        <v>82</v>
      </c>
      <c r="C209" s="69" t="s">
        <v>4458</v>
      </c>
      <c r="D209" s="69">
        <v>5012</v>
      </c>
      <c r="E209" s="69" t="s">
        <v>4593</v>
      </c>
      <c r="F209" s="69" t="s">
        <v>7869</v>
      </c>
      <c r="G209" s="69"/>
      <c r="H209" s="69" t="s">
        <v>7617</v>
      </c>
      <c r="I209" s="69" t="s">
        <v>8127</v>
      </c>
      <c r="J209" s="69" t="s">
        <v>7617</v>
      </c>
      <c r="K209" s="70">
        <v>41409</v>
      </c>
      <c r="L209" s="70">
        <v>41555</v>
      </c>
      <c r="M209" s="71">
        <f t="shared" si="6"/>
        <v>7.0666666666666664</v>
      </c>
      <c r="N209" s="71">
        <f t="shared" si="7"/>
        <v>2.2000000000000002</v>
      </c>
      <c r="O209" s="299">
        <v>301</v>
      </c>
      <c r="P209" s="69" t="s">
        <v>8120</v>
      </c>
      <c r="Q209" s="70">
        <v>41235</v>
      </c>
      <c r="R209" s="74" t="s">
        <v>8107</v>
      </c>
      <c r="S209" s="69" t="s">
        <v>7970</v>
      </c>
      <c r="T209" s="120">
        <v>109186.4</v>
      </c>
      <c r="U209" s="69" t="s">
        <v>8005</v>
      </c>
      <c r="V209" s="69" t="s">
        <v>8016</v>
      </c>
      <c r="W209" s="70">
        <v>41621</v>
      </c>
      <c r="X209" s="73">
        <v>41727</v>
      </c>
      <c r="Y209" s="73" t="s">
        <v>11008</v>
      </c>
      <c r="Z209" s="73" t="s">
        <v>11009</v>
      </c>
      <c r="AA209" s="73"/>
      <c r="AB209" s="69"/>
    </row>
    <row r="210" spans="1:28" x14ac:dyDescent="0.25">
      <c r="A210" s="77" t="s">
        <v>10434</v>
      </c>
      <c r="B210" s="69">
        <v>93</v>
      </c>
      <c r="C210" s="69" t="s">
        <v>4458</v>
      </c>
      <c r="D210" s="69">
        <v>5030</v>
      </c>
      <c r="E210" s="69" t="s">
        <v>4597</v>
      </c>
      <c r="F210" s="69" t="s">
        <v>7732</v>
      </c>
      <c r="G210" s="276" t="s">
        <v>4582</v>
      </c>
      <c r="H210" s="64" t="s">
        <v>7561</v>
      </c>
      <c r="I210" s="69" t="s">
        <v>8124</v>
      </c>
      <c r="J210" s="69" t="s">
        <v>9637</v>
      </c>
      <c r="K210" s="70">
        <v>41126</v>
      </c>
      <c r="L210" s="70">
        <v>41324</v>
      </c>
      <c r="M210" s="71">
        <f t="shared" si="6"/>
        <v>18.7</v>
      </c>
      <c r="N210" s="71">
        <f t="shared" si="7"/>
        <v>12.1</v>
      </c>
      <c r="O210" s="299">
        <v>3422</v>
      </c>
      <c r="P210" s="69" t="s">
        <v>8121</v>
      </c>
      <c r="Q210" s="70">
        <v>41065</v>
      </c>
      <c r="R210" s="74" t="s">
        <v>8108</v>
      </c>
      <c r="S210" s="69" t="s">
        <v>7970</v>
      </c>
      <c r="T210" s="120">
        <v>12039.7</v>
      </c>
      <c r="U210" s="69" t="s">
        <v>8113</v>
      </c>
      <c r="V210" s="69" t="s">
        <v>8011</v>
      </c>
      <c r="W210" s="70">
        <v>41687</v>
      </c>
      <c r="X210" s="73">
        <v>41726</v>
      </c>
      <c r="Y210" s="73" t="s">
        <v>11347</v>
      </c>
      <c r="Z210" s="73" t="s">
        <v>11348</v>
      </c>
      <c r="AA210" s="73"/>
      <c r="AB210" s="69"/>
    </row>
    <row r="211" spans="1:28" x14ac:dyDescent="0.25">
      <c r="A211" s="77" t="s">
        <v>10434</v>
      </c>
      <c r="B211" s="69">
        <v>82</v>
      </c>
      <c r="C211" s="69" t="s">
        <v>4458</v>
      </c>
      <c r="D211" s="69">
        <v>8065</v>
      </c>
      <c r="E211" s="69" t="s">
        <v>7868</v>
      </c>
      <c r="F211" s="69" t="s">
        <v>4573</v>
      </c>
      <c r="G211" s="276" t="s">
        <v>4582</v>
      </c>
      <c r="H211" s="69" t="s">
        <v>7615</v>
      </c>
      <c r="I211" s="69" t="s">
        <v>7615</v>
      </c>
      <c r="J211" s="69" t="s">
        <v>7615</v>
      </c>
      <c r="K211" s="70">
        <v>41732</v>
      </c>
      <c r="L211" s="70">
        <v>41732</v>
      </c>
      <c r="M211" s="71">
        <f t="shared" si="6"/>
        <v>-1.3333333333333333</v>
      </c>
      <c r="N211" s="71">
        <f t="shared" si="7"/>
        <v>-1.3333333333333333</v>
      </c>
      <c r="O211" s="69">
        <v>2034</v>
      </c>
      <c r="P211" s="91" t="s">
        <v>8122</v>
      </c>
      <c r="Q211" s="70">
        <v>41644</v>
      </c>
      <c r="R211" s="74" t="s">
        <v>8109</v>
      </c>
      <c r="S211" s="69" t="s">
        <v>7970</v>
      </c>
      <c r="T211" s="120">
        <v>20000</v>
      </c>
      <c r="U211" s="69" t="s">
        <v>8114</v>
      </c>
      <c r="V211" s="69" t="s">
        <v>8010</v>
      </c>
      <c r="W211" s="70">
        <v>41692</v>
      </c>
      <c r="X211" s="73">
        <v>41726</v>
      </c>
      <c r="Y211" s="73" t="s">
        <v>10663</v>
      </c>
      <c r="Z211" s="62" t="s">
        <v>10772</v>
      </c>
      <c r="AA211" s="73"/>
      <c r="AB211" s="69"/>
    </row>
    <row r="212" spans="1:28" x14ac:dyDescent="0.25">
      <c r="A212" s="77" t="s">
        <v>10434</v>
      </c>
      <c r="B212" s="69">
        <v>77</v>
      </c>
      <c r="C212" s="69" t="s">
        <v>4458</v>
      </c>
      <c r="D212" s="69">
        <v>8079</v>
      </c>
      <c r="E212" s="69" t="s">
        <v>9299</v>
      </c>
      <c r="F212" s="69" t="s">
        <v>7732</v>
      </c>
      <c r="G212" s="276" t="s">
        <v>4582</v>
      </c>
      <c r="H212" s="64" t="s">
        <v>7561</v>
      </c>
      <c r="I212" s="69" t="s">
        <v>8129</v>
      </c>
      <c r="J212" s="69" t="s">
        <v>8129</v>
      </c>
      <c r="K212" s="70">
        <v>41319</v>
      </c>
      <c r="L212" s="70">
        <v>41396</v>
      </c>
      <c r="M212" s="71">
        <f t="shared" si="6"/>
        <v>8.4</v>
      </c>
      <c r="N212" s="71">
        <f t="shared" si="7"/>
        <v>5.833333333333333</v>
      </c>
      <c r="O212" s="69">
        <v>8422</v>
      </c>
      <c r="P212" s="69" t="s">
        <v>9300</v>
      </c>
      <c r="Q212" s="70">
        <v>41319</v>
      </c>
      <c r="R212" s="194" t="s">
        <v>9275</v>
      </c>
      <c r="S212" s="69" t="s">
        <v>7970</v>
      </c>
      <c r="T212" s="120">
        <v>19343.740000000002</v>
      </c>
      <c r="U212" s="69" t="s">
        <v>9277</v>
      </c>
      <c r="V212" s="69" t="s">
        <v>8012</v>
      </c>
      <c r="W212" s="70">
        <v>41571</v>
      </c>
      <c r="X212" s="82">
        <v>41724</v>
      </c>
      <c r="Y212" s="82" t="s">
        <v>12309</v>
      </c>
      <c r="Z212" s="82" t="s">
        <v>12310</v>
      </c>
      <c r="AA212" s="85" t="s">
        <v>9278</v>
      </c>
      <c r="AB212" s="73" t="s">
        <v>9276</v>
      </c>
    </row>
    <row r="213" spans="1:28" x14ac:dyDescent="0.25">
      <c r="A213" s="77" t="s">
        <v>10434</v>
      </c>
      <c r="B213" s="69">
        <v>77</v>
      </c>
      <c r="C213" s="69" t="s">
        <v>4458</v>
      </c>
      <c r="D213" s="69">
        <v>8092</v>
      </c>
      <c r="E213" s="69" t="s">
        <v>9379</v>
      </c>
      <c r="F213" s="69" t="s">
        <v>7732</v>
      </c>
      <c r="G213" s="276" t="s">
        <v>4582</v>
      </c>
      <c r="H213" s="64" t="s">
        <v>7561</v>
      </c>
      <c r="I213" s="69" t="s">
        <v>8130</v>
      </c>
      <c r="J213" s="69" t="s">
        <v>8130</v>
      </c>
      <c r="K213" s="70">
        <v>41563</v>
      </c>
      <c r="L213" s="70">
        <v>41628</v>
      </c>
      <c r="M213" s="71">
        <f t="shared" si="6"/>
        <v>3.2333333333333334</v>
      </c>
      <c r="N213" s="71">
        <f t="shared" si="7"/>
        <v>1.0666666666666667</v>
      </c>
      <c r="O213" s="69">
        <v>8429</v>
      </c>
      <c r="P213" s="69" t="s">
        <v>9301</v>
      </c>
      <c r="Q213" s="70">
        <v>41513</v>
      </c>
      <c r="R213" s="69" t="s">
        <v>9279</v>
      </c>
      <c r="S213" s="69" t="s">
        <v>7970</v>
      </c>
      <c r="T213" s="120">
        <v>1413.23</v>
      </c>
      <c r="U213" s="69" t="s">
        <v>9280</v>
      </c>
      <c r="V213" s="69" t="s">
        <v>8021</v>
      </c>
      <c r="W213" s="70">
        <v>41660</v>
      </c>
      <c r="X213" s="70">
        <v>41725</v>
      </c>
      <c r="Y213" s="70" t="s">
        <v>12311</v>
      </c>
      <c r="Z213" s="70" t="s">
        <v>12312</v>
      </c>
      <c r="AA213" s="85" t="s">
        <v>9278</v>
      </c>
      <c r="AB213" s="73" t="s">
        <v>9276</v>
      </c>
    </row>
    <row r="214" spans="1:28" x14ac:dyDescent="0.25">
      <c r="A214" s="78" t="s">
        <v>8123</v>
      </c>
      <c r="B214" s="69">
        <v>93</v>
      </c>
      <c r="C214" s="69" t="s">
        <v>4458</v>
      </c>
      <c r="D214" s="69">
        <v>5030</v>
      </c>
      <c r="E214" s="69" t="s">
        <v>4597</v>
      </c>
      <c r="F214" s="74" t="s">
        <v>7871</v>
      </c>
      <c r="G214" s="237"/>
      <c r="H214" s="64" t="s">
        <v>7561</v>
      </c>
      <c r="I214" s="69" t="s">
        <v>8128</v>
      </c>
      <c r="J214" s="69" t="s">
        <v>9382</v>
      </c>
      <c r="K214" s="82">
        <v>41466</v>
      </c>
      <c r="L214" s="70">
        <v>41561</v>
      </c>
      <c r="M214" s="71">
        <f t="shared" si="6"/>
        <v>6</v>
      </c>
      <c r="N214" s="71">
        <f t="shared" si="7"/>
        <v>2.8333333333333335</v>
      </c>
      <c r="O214" s="299">
        <v>3422</v>
      </c>
      <c r="P214" s="69" t="s">
        <v>8242</v>
      </c>
      <c r="Q214" s="82">
        <v>41460</v>
      </c>
      <c r="R214" s="69" t="s">
        <v>8259</v>
      </c>
      <c r="S214" s="72" t="s">
        <v>7970</v>
      </c>
      <c r="T214" s="120">
        <v>35278</v>
      </c>
      <c r="U214" s="70" t="s">
        <v>8277</v>
      </c>
      <c r="V214" s="70" t="s">
        <v>8011</v>
      </c>
      <c r="W214" s="82">
        <v>41646</v>
      </c>
      <c r="X214" s="83">
        <v>41717</v>
      </c>
      <c r="Y214" s="69" t="s">
        <v>12313</v>
      </c>
      <c r="Z214" s="83" t="s">
        <v>12314</v>
      </c>
      <c r="AA214" s="83"/>
      <c r="AB214" s="69"/>
    </row>
    <row r="215" spans="1:28" x14ac:dyDescent="0.25">
      <c r="A215" s="78" t="s">
        <v>8123</v>
      </c>
      <c r="B215" s="69">
        <v>82</v>
      </c>
      <c r="C215" s="69" t="s">
        <v>4458</v>
      </c>
      <c r="D215" s="69">
        <v>5012</v>
      </c>
      <c r="E215" s="69" t="s">
        <v>4593</v>
      </c>
      <c r="F215" s="69" t="s">
        <v>7869</v>
      </c>
      <c r="G215" s="69"/>
      <c r="H215" s="69" t="s">
        <v>7617</v>
      </c>
      <c r="I215" s="69" t="s">
        <v>8127</v>
      </c>
      <c r="J215" s="69" t="s">
        <v>7617</v>
      </c>
      <c r="K215" s="82">
        <v>41390</v>
      </c>
      <c r="L215" s="70">
        <v>41470</v>
      </c>
      <c r="M215" s="71">
        <f t="shared" si="6"/>
        <v>7.1</v>
      </c>
      <c r="N215" s="71">
        <f t="shared" si="7"/>
        <v>4.4333333333333336</v>
      </c>
      <c r="O215" s="299">
        <v>301</v>
      </c>
      <c r="P215" s="69" t="s">
        <v>8243</v>
      </c>
      <c r="Q215" s="82">
        <v>41269</v>
      </c>
      <c r="R215" s="69" t="s">
        <v>8260</v>
      </c>
      <c r="S215" s="72" t="s">
        <v>7970</v>
      </c>
      <c r="T215" s="120">
        <v>149440.5</v>
      </c>
      <c r="U215" s="70" t="s">
        <v>8056</v>
      </c>
      <c r="V215" s="70" t="s">
        <v>8021</v>
      </c>
      <c r="W215" s="82">
        <v>41603</v>
      </c>
      <c r="X215" s="83">
        <v>41730</v>
      </c>
      <c r="Y215" s="83" t="s">
        <v>11010</v>
      </c>
      <c r="Z215" s="83" t="s">
        <v>11011</v>
      </c>
      <c r="AA215" s="83"/>
      <c r="AB215" s="69"/>
    </row>
    <row r="216" spans="1:28" x14ac:dyDescent="0.25">
      <c r="A216" s="78" t="s">
        <v>8123</v>
      </c>
      <c r="B216" s="69">
        <v>14</v>
      </c>
      <c r="C216" s="69" t="s">
        <v>4457</v>
      </c>
      <c r="D216" s="69">
        <v>5002</v>
      </c>
      <c r="E216" s="69" t="s">
        <v>4590</v>
      </c>
      <c r="F216" s="69" t="s">
        <v>7870</v>
      </c>
      <c r="G216" s="69"/>
      <c r="H216" s="69" t="s">
        <v>7617</v>
      </c>
      <c r="I216" s="69" t="s">
        <v>8127</v>
      </c>
      <c r="J216" s="69" t="s">
        <v>7617</v>
      </c>
      <c r="K216" s="82">
        <v>41304</v>
      </c>
      <c r="L216" s="70">
        <v>41326</v>
      </c>
      <c r="M216" s="71">
        <f t="shared" si="6"/>
        <v>14.2</v>
      </c>
      <c r="N216" s="71">
        <f t="shared" si="7"/>
        <v>13.466666666666667</v>
      </c>
      <c r="O216" s="299">
        <v>1490320</v>
      </c>
      <c r="P216" s="69" t="s">
        <v>6001</v>
      </c>
      <c r="Q216" s="82">
        <v>40937</v>
      </c>
      <c r="R216" s="69" t="s">
        <v>8261</v>
      </c>
      <c r="S216" s="72" t="s">
        <v>7970</v>
      </c>
      <c r="T216" s="120">
        <v>9733</v>
      </c>
      <c r="U216" s="70" t="s">
        <v>7991</v>
      </c>
      <c r="V216" s="70" t="s">
        <v>8011</v>
      </c>
      <c r="W216" s="82">
        <v>41730</v>
      </c>
      <c r="X216" s="83">
        <v>41730</v>
      </c>
      <c r="Y216" s="83" t="s">
        <v>5977</v>
      </c>
      <c r="Z216" s="83" t="s">
        <v>11012</v>
      </c>
      <c r="AA216" s="83"/>
      <c r="AB216" s="69"/>
    </row>
    <row r="217" spans="1:28" x14ac:dyDescent="0.25">
      <c r="A217" s="78" t="s">
        <v>8123</v>
      </c>
      <c r="B217" s="69">
        <v>93</v>
      </c>
      <c r="C217" s="69" t="s">
        <v>4458</v>
      </c>
      <c r="D217" s="69">
        <v>5055</v>
      </c>
      <c r="E217" s="69" t="s">
        <v>7613</v>
      </c>
      <c r="F217" s="69" t="s">
        <v>8064</v>
      </c>
      <c r="G217" s="276" t="s">
        <v>4582</v>
      </c>
      <c r="H217" s="64" t="s">
        <v>7561</v>
      </c>
      <c r="I217" s="69" t="s">
        <v>8124</v>
      </c>
      <c r="J217" s="69" t="s">
        <v>9637</v>
      </c>
      <c r="K217" s="82">
        <v>41481</v>
      </c>
      <c r="L217" s="70">
        <v>41493</v>
      </c>
      <c r="M217" s="71">
        <f t="shared" si="6"/>
        <v>7.4</v>
      </c>
      <c r="N217" s="71">
        <f t="shared" si="7"/>
        <v>7</v>
      </c>
      <c r="O217" s="299">
        <v>3419</v>
      </c>
      <c r="P217" s="69" t="s">
        <v>8244</v>
      </c>
      <c r="Q217" s="82">
        <v>41477</v>
      </c>
      <c r="R217" s="69" t="s">
        <v>8262</v>
      </c>
      <c r="S217" s="72" t="s">
        <v>7970</v>
      </c>
      <c r="T217" s="120">
        <v>79311.5</v>
      </c>
      <c r="U217" s="70" t="s">
        <v>8278</v>
      </c>
      <c r="V217" s="70" t="s">
        <v>8021</v>
      </c>
      <c r="W217" s="82">
        <v>41703</v>
      </c>
      <c r="X217" s="83">
        <v>41730</v>
      </c>
      <c r="Y217" s="83" t="s">
        <v>11349</v>
      </c>
      <c r="Z217" s="83" t="s">
        <v>11350</v>
      </c>
      <c r="AA217" s="83"/>
      <c r="AB217" s="69"/>
    </row>
    <row r="218" spans="1:28" x14ac:dyDescent="0.25">
      <c r="A218" s="78" t="s">
        <v>8123</v>
      </c>
      <c r="B218" s="69">
        <v>93</v>
      </c>
      <c r="C218" s="69" t="s">
        <v>4458</v>
      </c>
      <c r="D218" s="69">
        <v>8061</v>
      </c>
      <c r="E218" s="69" t="s">
        <v>4645</v>
      </c>
      <c r="F218" s="69" t="s">
        <v>7732</v>
      </c>
      <c r="G218" s="276" t="s">
        <v>4582</v>
      </c>
      <c r="H218" s="64" t="s">
        <v>7561</v>
      </c>
      <c r="I218" s="69" t="s">
        <v>8130</v>
      </c>
      <c r="J218" s="69" t="s">
        <v>8130</v>
      </c>
      <c r="K218" s="82">
        <v>41382</v>
      </c>
      <c r="L218" s="70">
        <v>41666</v>
      </c>
      <c r="M218" s="71">
        <f t="shared" si="6"/>
        <v>9.3666666666666671</v>
      </c>
      <c r="N218" s="71">
        <f t="shared" si="7"/>
        <v>-0.1</v>
      </c>
      <c r="O218" s="299">
        <v>113303</v>
      </c>
      <c r="P218" s="69" t="s">
        <v>8245</v>
      </c>
      <c r="Q218" s="82">
        <v>41373</v>
      </c>
      <c r="R218" s="69" t="s">
        <v>8263</v>
      </c>
      <c r="S218" s="72" t="s">
        <v>7970</v>
      </c>
      <c r="T218" s="120">
        <v>120000</v>
      </c>
      <c r="U218" s="70" t="s">
        <v>7991</v>
      </c>
      <c r="V218" s="70" t="s">
        <v>8011</v>
      </c>
      <c r="W218" s="82">
        <v>41663</v>
      </c>
      <c r="X218" s="83">
        <v>41731</v>
      </c>
      <c r="Y218" s="83" t="s">
        <v>12315</v>
      </c>
      <c r="Z218" s="83" t="s">
        <v>12316</v>
      </c>
      <c r="AA218" s="83"/>
      <c r="AB218" s="69"/>
    </row>
    <row r="219" spans="1:28" x14ac:dyDescent="0.25">
      <c r="A219" s="78" t="s">
        <v>8123</v>
      </c>
      <c r="B219" s="69">
        <v>93</v>
      </c>
      <c r="C219" s="69" t="s">
        <v>4458</v>
      </c>
      <c r="D219" s="69">
        <v>7000</v>
      </c>
      <c r="E219" s="69" t="s">
        <v>4592</v>
      </c>
      <c r="F219" s="69" t="s">
        <v>7869</v>
      </c>
      <c r="G219" s="69"/>
      <c r="H219" s="69" t="s">
        <v>7615</v>
      </c>
      <c r="I219" s="69" t="s">
        <v>7615</v>
      </c>
      <c r="J219" s="69" t="s">
        <v>7615</v>
      </c>
      <c r="K219" s="82">
        <v>41732</v>
      </c>
      <c r="L219" s="70">
        <v>41732</v>
      </c>
      <c r="M219" s="71">
        <f t="shared" si="6"/>
        <v>-5.7</v>
      </c>
      <c r="N219" s="71">
        <f t="shared" si="7"/>
        <v>-5.7</v>
      </c>
      <c r="O219" s="299">
        <v>3198</v>
      </c>
      <c r="P219" s="69" t="s">
        <v>8246</v>
      </c>
      <c r="Q219" s="82">
        <v>41511</v>
      </c>
      <c r="R219" s="69" t="s">
        <v>8264</v>
      </c>
      <c r="S219" s="72" t="s">
        <v>7970</v>
      </c>
      <c r="T219" s="120">
        <v>5500</v>
      </c>
      <c r="U219" s="70" t="s">
        <v>8279</v>
      </c>
      <c r="V219" s="70" t="s">
        <v>8013</v>
      </c>
      <c r="W219" s="82">
        <v>41561</v>
      </c>
      <c r="X219" s="83">
        <v>41726</v>
      </c>
      <c r="Y219" s="83" t="s">
        <v>10664</v>
      </c>
      <c r="Z219" s="62" t="s">
        <v>10773</v>
      </c>
      <c r="AA219" s="83"/>
      <c r="AB219" s="69"/>
    </row>
    <row r="220" spans="1:28" x14ac:dyDescent="0.25">
      <c r="A220" s="78" t="s">
        <v>8123</v>
      </c>
      <c r="B220" s="69">
        <v>93</v>
      </c>
      <c r="C220" s="69" t="s">
        <v>4458</v>
      </c>
      <c r="D220" s="69">
        <v>5055</v>
      </c>
      <c r="E220" s="69" t="s">
        <v>7613</v>
      </c>
      <c r="F220" s="69" t="s">
        <v>5102</v>
      </c>
      <c r="G220" s="276" t="s">
        <v>4582</v>
      </c>
      <c r="H220" s="64" t="s">
        <v>7561</v>
      </c>
      <c r="I220" s="69" t="s">
        <v>8124</v>
      </c>
      <c r="J220" s="69" t="s">
        <v>11744</v>
      </c>
      <c r="K220" s="82">
        <v>41610</v>
      </c>
      <c r="L220" s="70">
        <v>41647</v>
      </c>
      <c r="M220" s="71">
        <f t="shared" si="6"/>
        <v>3.1333333333333333</v>
      </c>
      <c r="N220" s="71">
        <f t="shared" si="7"/>
        <v>1.9</v>
      </c>
      <c r="O220" s="299">
        <v>3419</v>
      </c>
      <c r="P220" s="69" t="s">
        <v>8247</v>
      </c>
      <c r="Q220" s="82">
        <v>41606</v>
      </c>
      <c r="R220" s="69" t="s">
        <v>8265</v>
      </c>
      <c r="S220" s="72" t="s">
        <v>7970</v>
      </c>
      <c r="T220" s="120">
        <v>6000</v>
      </c>
      <c r="U220" s="70" t="s">
        <v>7988</v>
      </c>
      <c r="V220" s="70" t="s">
        <v>8015</v>
      </c>
      <c r="W220" s="82">
        <v>41704</v>
      </c>
      <c r="X220" s="83">
        <v>41732</v>
      </c>
      <c r="Y220" s="83" t="s">
        <v>12317</v>
      </c>
      <c r="Z220" s="83" t="s">
        <v>12318</v>
      </c>
      <c r="AA220" s="83"/>
      <c r="AB220" s="69"/>
    </row>
    <row r="221" spans="1:28" x14ac:dyDescent="0.25">
      <c r="A221" s="78" t="s">
        <v>8123</v>
      </c>
      <c r="B221" s="69">
        <v>93</v>
      </c>
      <c r="C221" s="69" t="s">
        <v>4458</v>
      </c>
      <c r="D221" s="69">
        <v>5055</v>
      </c>
      <c r="E221" s="69" t="s">
        <v>7613</v>
      </c>
      <c r="F221" s="74" t="s">
        <v>7871</v>
      </c>
      <c r="G221" s="237"/>
      <c r="H221" s="64" t="s">
        <v>7561</v>
      </c>
      <c r="I221" s="69" t="s">
        <v>8128</v>
      </c>
      <c r="J221" s="69" t="s">
        <v>9382</v>
      </c>
      <c r="K221" s="82">
        <v>41288</v>
      </c>
      <c r="L221" s="70">
        <v>41611</v>
      </c>
      <c r="M221" s="71">
        <f t="shared" si="6"/>
        <v>12.933333333333334</v>
      </c>
      <c r="N221" s="71">
        <f t="shared" si="7"/>
        <v>2.1666666666666665</v>
      </c>
      <c r="O221" s="299">
        <v>3419</v>
      </c>
      <c r="P221" s="69" t="s">
        <v>8248</v>
      </c>
      <c r="Q221" s="82">
        <v>41046</v>
      </c>
      <c r="R221" s="69" t="s">
        <v>8266</v>
      </c>
      <c r="S221" s="72" t="s">
        <v>7970</v>
      </c>
      <c r="T221" s="120">
        <v>100000</v>
      </c>
      <c r="U221" s="70" t="s">
        <v>8280</v>
      </c>
      <c r="V221" s="70" t="s">
        <v>8011</v>
      </c>
      <c r="W221" s="82">
        <v>41676</v>
      </c>
      <c r="X221" s="83">
        <v>41724</v>
      </c>
      <c r="Y221" s="83" t="s">
        <v>11734</v>
      </c>
      <c r="Z221" s="83" t="s">
        <v>11740</v>
      </c>
      <c r="AA221" s="83"/>
      <c r="AB221" s="69"/>
    </row>
    <row r="222" spans="1:28" x14ac:dyDescent="0.25">
      <c r="A222" s="78" t="s">
        <v>8123</v>
      </c>
      <c r="B222" s="69">
        <v>14</v>
      </c>
      <c r="C222" s="69" t="s">
        <v>4457</v>
      </c>
      <c r="D222" s="69">
        <v>5002</v>
      </c>
      <c r="E222" s="69" t="s">
        <v>4590</v>
      </c>
      <c r="F222" s="69" t="s">
        <v>7870</v>
      </c>
      <c r="G222" s="69"/>
      <c r="H222" s="69" t="s">
        <v>7617</v>
      </c>
      <c r="I222" s="69" t="s">
        <v>8127</v>
      </c>
      <c r="J222" s="69" t="s">
        <v>7617</v>
      </c>
      <c r="K222" s="82">
        <v>41299</v>
      </c>
      <c r="L222" s="178">
        <v>41327</v>
      </c>
      <c r="M222" s="71">
        <f t="shared" si="6"/>
        <v>8.7333333333333325</v>
      </c>
      <c r="N222" s="71">
        <f t="shared" si="7"/>
        <v>7.8</v>
      </c>
      <c r="O222" s="299">
        <v>1490320</v>
      </c>
      <c r="P222" s="69" t="s">
        <v>5620</v>
      </c>
      <c r="Q222" s="82">
        <v>41298</v>
      </c>
      <c r="R222" s="69" t="s">
        <v>8267</v>
      </c>
      <c r="S222" s="72" t="s">
        <v>7970</v>
      </c>
      <c r="T222" s="120">
        <v>21504</v>
      </c>
      <c r="U222" s="70" t="s">
        <v>8281</v>
      </c>
      <c r="V222" s="70" t="s">
        <v>8011</v>
      </c>
      <c r="W222" s="82">
        <v>41561</v>
      </c>
      <c r="X222" s="83">
        <v>41732</v>
      </c>
      <c r="Y222" s="83" t="s">
        <v>11013</v>
      </c>
      <c r="Z222" s="83" t="s">
        <v>11014</v>
      </c>
      <c r="AA222" s="83"/>
      <c r="AB222" s="69"/>
    </row>
    <row r="223" spans="1:28" x14ac:dyDescent="0.25">
      <c r="A223" s="78" t="s">
        <v>8123</v>
      </c>
      <c r="B223" s="69">
        <v>93</v>
      </c>
      <c r="C223" s="69" t="s">
        <v>4458</v>
      </c>
      <c r="D223" s="69">
        <v>5031</v>
      </c>
      <c r="E223" s="69" t="s">
        <v>7797</v>
      </c>
      <c r="F223" s="64" t="s">
        <v>4582</v>
      </c>
      <c r="G223" s="276" t="s">
        <v>4582</v>
      </c>
      <c r="H223" s="64" t="s">
        <v>7561</v>
      </c>
      <c r="I223" s="69" t="s">
        <v>8129</v>
      </c>
      <c r="J223" s="132" t="s">
        <v>8239</v>
      </c>
      <c r="K223" s="82">
        <v>40767</v>
      </c>
      <c r="L223" s="70">
        <v>40924</v>
      </c>
      <c r="M223" s="71">
        <f t="shared" si="6"/>
        <v>15.766666666666667</v>
      </c>
      <c r="N223" s="71">
        <f t="shared" si="7"/>
        <v>10.533333333333333</v>
      </c>
      <c r="O223" s="299">
        <v>3423</v>
      </c>
      <c r="P223" s="69" t="s">
        <v>8249</v>
      </c>
      <c r="Q223" s="82">
        <v>40556</v>
      </c>
      <c r="R223" s="69" t="s">
        <v>8268</v>
      </c>
      <c r="S223" s="72" t="s">
        <v>7970</v>
      </c>
      <c r="T223" s="120">
        <v>10000</v>
      </c>
      <c r="U223" s="70" t="s">
        <v>8282</v>
      </c>
      <c r="V223" s="70" t="s">
        <v>8011</v>
      </c>
      <c r="W223" s="84">
        <v>41240</v>
      </c>
      <c r="X223" s="83">
        <v>41732</v>
      </c>
      <c r="Y223" s="83" t="s">
        <v>12319</v>
      </c>
      <c r="Z223" s="83" t="s">
        <v>12320</v>
      </c>
      <c r="AA223" s="83"/>
      <c r="AB223" s="69"/>
    </row>
    <row r="224" spans="1:28" x14ac:dyDescent="0.25">
      <c r="A224" s="78" t="s">
        <v>8123</v>
      </c>
      <c r="B224" s="69">
        <v>82</v>
      </c>
      <c r="C224" s="69" t="s">
        <v>4458</v>
      </c>
      <c r="D224" s="69">
        <v>5043</v>
      </c>
      <c r="E224" s="69" t="s">
        <v>7616</v>
      </c>
      <c r="F224" s="69" t="s">
        <v>4573</v>
      </c>
      <c r="G224" s="278" t="s">
        <v>4573</v>
      </c>
      <c r="H224" s="69" t="s">
        <v>7615</v>
      </c>
      <c r="I224" s="69" t="s">
        <v>7615</v>
      </c>
      <c r="J224" s="69" t="s">
        <v>7615</v>
      </c>
      <c r="K224" s="82">
        <v>41736</v>
      </c>
      <c r="L224" s="70">
        <v>41736</v>
      </c>
      <c r="M224" s="71">
        <f t="shared" si="6"/>
        <v>-3.8333333333333335</v>
      </c>
      <c r="N224" s="71">
        <f t="shared" si="7"/>
        <v>-3.8333333333333335</v>
      </c>
      <c r="O224" s="299">
        <v>286</v>
      </c>
      <c r="P224" s="69" t="s">
        <v>8250</v>
      </c>
      <c r="Q224" s="82">
        <v>41515</v>
      </c>
      <c r="R224" s="69" t="s">
        <v>8269</v>
      </c>
      <c r="S224" s="72" t="s">
        <v>7970</v>
      </c>
      <c r="T224" s="120">
        <v>28288</v>
      </c>
      <c r="U224" s="70" t="s">
        <v>8283</v>
      </c>
      <c r="V224" s="69" t="s">
        <v>8010</v>
      </c>
      <c r="W224" s="82">
        <v>41621</v>
      </c>
      <c r="X224" s="83">
        <v>41733</v>
      </c>
      <c r="Y224" s="83" t="s">
        <v>10665</v>
      </c>
      <c r="Z224" s="62" t="s">
        <v>10774</v>
      </c>
      <c r="AA224" s="83"/>
      <c r="AB224" s="69"/>
    </row>
    <row r="225" spans="1:28" x14ac:dyDescent="0.25">
      <c r="A225" s="78" t="s">
        <v>8123</v>
      </c>
      <c r="B225" s="69">
        <v>82</v>
      </c>
      <c r="C225" s="69" t="s">
        <v>4458</v>
      </c>
      <c r="D225" s="69">
        <v>8065</v>
      </c>
      <c r="E225" s="69" t="s">
        <v>7868</v>
      </c>
      <c r="F225" s="69" t="s">
        <v>7869</v>
      </c>
      <c r="G225" s="64"/>
      <c r="H225" s="64" t="s">
        <v>7561</v>
      </c>
      <c r="I225" s="69" t="s">
        <v>8130</v>
      </c>
      <c r="J225" s="69" t="s">
        <v>8130</v>
      </c>
      <c r="K225" s="82">
        <v>41249</v>
      </c>
      <c r="L225" s="70">
        <v>41374</v>
      </c>
      <c r="M225" s="71">
        <f t="shared" si="6"/>
        <v>15.566666666666666</v>
      </c>
      <c r="N225" s="71">
        <f t="shared" si="7"/>
        <v>11.4</v>
      </c>
      <c r="O225" s="299">
        <v>2034</v>
      </c>
      <c r="P225" s="69" t="s">
        <v>8251</v>
      </c>
      <c r="Q225" s="82">
        <v>41235</v>
      </c>
      <c r="R225" s="69" t="s">
        <v>8270</v>
      </c>
      <c r="S225" s="72" t="s">
        <v>7970</v>
      </c>
      <c r="T225" s="120">
        <v>21546</v>
      </c>
      <c r="U225" s="70" t="s">
        <v>8284</v>
      </c>
      <c r="V225" s="70" t="s">
        <v>8017</v>
      </c>
      <c r="W225" s="82">
        <v>41716</v>
      </c>
      <c r="X225" s="83">
        <v>41733</v>
      </c>
      <c r="Y225" s="83" t="s">
        <v>12321</v>
      </c>
      <c r="Z225" s="83" t="s">
        <v>12322</v>
      </c>
      <c r="AA225" s="83"/>
      <c r="AB225" s="69"/>
    </row>
    <row r="226" spans="1:28" x14ac:dyDescent="0.25">
      <c r="A226" s="78" t="s">
        <v>8123</v>
      </c>
      <c r="B226" s="69">
        <v>93</v>
      </c>
      <c r="C226" s="69" t="s">
        <v>4458</v>
      </c>
      <c r="D226" s="69">
        <v>8063</v>
      </c>
      <c r="E226" s="69" t="s">
        <v>8062</v>
      </c>
      <c r="F226" s="69" t="s">
        <v>8238</v>
      </c>
      <c r="G226" s="280" t="s">
        <v>4573</v>
      </c>
      <c r="H226" s="64" t="s">
        <v>7561</v>
      </c>
      <c r="I226" s="69" t="s">
        <v>8124</v>
      </c>
      <c r="J226" s="85" t="s">
        <v>8135</v>
      </c>
      <c r="K226" s="82">
        <v>41597</v>
      </c>
      <c r="L226" s="70">
        <v>40915</v>
      </c>
      <c r="M226" s="71">
        <f t="shared" si="6"/>
        <v>3.9333333333333331</v>
      </c>
      <c r="N226" s="71">
        <f t="shared" si="7"/>
        <v>26.666666666666668</v>
      </c>
      <c r="O226" s="299">
        <v>113307</v>
      </c>
      <c r="P226" s="69" t="s">
        <v>8252</v>
      </c>
      <c r="Q226" s="82">
        <v>41518</v>
      </c>
      <c r="R226" s="69" t="s">
        <v>8271</v>
      </c>
      <c r="S226" s="72" t="s">
        <v>7970</v>
      </c>
      <c r="T226" s="120">
        <v>52000</v>
      </c>
      <c r="U226" s="70" t="s">
        <v>8285</v>
      </c>
      <c r="V226" s="70" t="s">
        <v>8011</v>
      </c>
      <c r="W226" s="82">
        <v>41715</v>
      </c>
      <c r="X226" s="83">
        <v>41732</v>
      </c>
      <c r="Y226" s="83" t="s">
        <v>11475</v>
      </c>
      <c r="Z226" s="83" t="s">
        <v>11476</v>
      </c>
      <c r="AA226" s="83"/>
      <c r="AB226" s="69"/>
    </row>
    <row r="227" spans="1:28" x14ac:dyDescent="0.25">
      <c r="A227" s="78" t="s">
        <v>8123</v>
      </c>
      <c r="B227" s="69">
        <v>14</v>
      </c>
      <c r="C227" s="69" t="s">
        <v>4457</v>
      </c>
      <c r="D227" s="69">
        <v>5008</v>
      </c>
      <c r="E227" s="69" t="s">
        <v>4623</v>
      </c>
      <c r="F227" s="69" t="s">
        <v>4902</v>
      </c>
      <c r="G227" s="64"/>
      <c r="H227" s="64" t="s">
        <v>7561</v>
      </c>
      <c r="I227" s="69" t="s">
        <v>8124</v>
      </c>
      <c r="J227" s="69" t="s">
        <v>8240</v>
      </c>
      <c r="K227" s="82">
        <v>41550</v>
      </c>
      <c r="L227" s="70">
        <v>41563</v>
      </c>
      <c r="M227" s="71">
        <f t="shared" si="6"/>
        <v>4.5999999999999996</v>
      </c>
      <c r="N227" s="71">
        <f t="shared" si="7"/>
        <v>4.166666666666667</v>
      </c>
      <c r="O227" s="299">
        <v>1490325</v>
      </c>
      <c r="P227" s="69" t="s">
        <v>8253</v>
      </c>
      <c r="Q227" s="82">
        <v>41518</v>
      </c>
      <c r="R227" s="69" t="s">
        <v>8272</v>
      </c>
      <c r="S227" s="72" t="s">
        <v>7970</v>
      </c>
      <c r="T227" s="120">
        <v>13602</v>
      </c>
      <c r="U227" s="70" t="s">
        <v>8286</v>
      </c>
      <c r="V227" s="70" t="s">
        <v>8011</v>
      </c>
      <c r="W227" s="82">
        <v>41688</v>
      </c>
      <c r="X227" s="83">
        <v>41733</v>
      </c>
      <c r="Y227" s="83" t="s">
        <v>12323</v>
      </c>
      <c r="Z227" s="83" t="s">
        <v>12324</v>
      </c>
      <c r="AA227" s="83"/>
      <c r="AB227" s="69"/>
    </row>
    <row r="228" spans="1:28" x14ac:dyDescent="0.25">
      <c r="A228" s="78" t="s">
        <v>8123</v>
      </c>
      <c r="B228" s="69">
        <v>93</v>
      </c>
      <c r="C228" s="69" t="s">
        <v>4458</v>
      </c>
      <c r="D228" s="69">
        <v>5055</v>
      </c>
      <c r="E228" s="69" t="s">
        <v>7613</v>
      </c>
      <c r="F228" s="69" t="s">
        <v>8669</v>
      </c>
      <c r="G228" s="278" t="s">
        <v>4573</v>
      </c>
      <c r="H228" s="64" t="s">
        <v>7561</v>
      </c>
      <c r="I228" s="69" t="s">
        <v>8124</v>
      </c>
      <c r="J228" s="69" t="s">
        <v>9637</v>
      </c>
      <c r="K228" s="82">
        <v>41480</v>
      </c>
      <c r="L228" s="70">
        <v>41502</v>
      </c>
      <c r="M228" s="71">
        <f t="shared" si="6"/>
        <v>6.8</v>
      </c>
      <c r="N228" s="71">
        <f t="shared" si="7"/>
        <v>6.0666666666666664</v>
      </c>
      <c r="O228" s="299">
        <v>3419</v>
      </c>
      <c r="P228" s="69" t="s">
        <v>8254</v>
      </c>
      <c r="Q228" s="82">
        <v>41407</v>
      </c>
      <c r="R228" s="69" t="s">
        <v>8273</v>
      </c>
      <c r="S228" s="72" t="s">
        <v>7970</v>
      </c>
      <c r="T228" s="120">
        <v>53000</v>
      </c>
      <c r="U228" s="70" t="s">
        <v>8287</v>
      </c>
      <c r="V228" s="70" t="s">
        <v>8103</v>
      </c>
      <c r="W228" s="82">
        <v>41684</v>
      </c>
      <c r="X228" s="83">
        <v>41733</v>
      </c>
      <c r="Y228" s="83" t="s">
        <v>11351</v>
      </c>
      <c r="Z228" s="83" t="s">
        <v>11352</v>
      </c>
      <c r="AA228" s="83"/>
      <c r="AB228" s="69"/>
    </row>
    <row r="229" spans="1:28" x14ac:dyDescent="0.25">
      <c r="A229" s="78" t="s">
        <v>8123</v>
      </c>
      <c r="B229" s="69">
        <v>93</v>
      </c>
      <c r="C229" s="69" t="s">
        <v>4458</v>
      </c>
      <c r="D229" s="69">
        <v>1008</v>
      </c>
      <c r="E229" s="69" t="s">
        <v>4597</v>
      </c>
      <c r="F229" s="74" t="s">
        <v>7871</v>
      </c>
      <c r="G229" s="237"/>
      <c r="H229" s="64" t="s">
        <v>7561</v>
      </c>
      <c r="I229" s="69" t="s">
        <v>8128</v>
      </c>
      <c r="J229" s="69" t="s">
        <v>9382</v>
      </c>
      <c r="K229" s="70">
        <v>39665</v>
      </c>
      <c r="L229" s="70">
        <v>39707</v>
      </c>
      <c r="M229" s="71">
        <f t="shared" si="6"/>
        <v>2.1</v>
      </c>
      <c r="N229" s="71">
        <f t="shared" si="7"/>
        <v>0.7</v>
      </c>
      <c r="O229" s="299">
        <v>3197</v>
      </c>
      <c r="P229" s="69" t="s">
        <v>8255</v>
      </c>
      <c r="Q229" s="70">
        <v>39657</v>
      </c>
      <c r="R229" s="69" t="s">
        <v>8292</v>
      </c>
      <c r="S229" s="72" t="s">
        <v>7970</v>
      </c>
      <c r="T229" s="120">
        <v>18721.27</v>
      </c>
      <c r="U229" s="70" t="s">
        <v>8288</v>
      </c>
      <c r="V229" s="70" t="s">
        <v>8011</v>
      </c>
      <c r="W229" s="70">
        <v>39728</v>
      </c>
      <c r="X229" s="70">
        <v>39890</v>
      </c>
      <c r="Y229" s="70" t="s">
        <v>12325</v>
      </c>
      <c r="Z229" s="70" t="s">
        <v>12326</v>
      </c>
      <c r="AA229" s="70"/>
      <c r="AB229" s="69"/>
    </row>
    <row r="230" spans="1:28" x14ac:dyDescent="0.25">
      <c r="A230" s="78" t="s">
        <v>8123</v>
      </c>
      <c r="B230" s="69">
        <v>14</v>
      </c>
      <c r="C230" s="69" t="s">
        <v>4457</v>
      </c>
      <c r="D230" s="69">
        <v>5003</v>
      </c>
      <c r="E230" s="69" t="s">
        <v>4598</v>
      </c>
      <c r="F230" s="69" t="s">
        <v>7870</v>
      </c>
      <c r="G230" s="64"/>
      <c r="H230" s="64" t="s">
        <v>7561</v>
      </c>
      <c r="I230" s="69" t="s">
        <v>8130</v>
      </c>
      <c r="J230" s="69" t="s">
        <v>8130</v>
      </c>
      <c r="K230" s="82">
        <v>40550</v>
      </c>
      <c r="L230" s="70">
        <v>40703</v>
      </c>
      <c r="M230" s="71">
        <f t="shared" si="6"/>
        <v>24.566666666666666</v>
      </c>
      <c r="N230" s="71">
        <f t="shared" si="7"/>
        <v>19.466666666666665</v>
      </c>
      <c r="O230" s="299">
        <v>1490321</v>
      </c>
      <c r="P230" s="69" t="s">
        <v>8256</v>
      </c>
      <c r="Q230" s="82">
        <v>40536</v>
      </c>
      <c r="R230" s="69" t="s">
        <v>8274</v>
      </c>
      <c r="S230" s="72" t="s">
        <v>8276</v>
      </c>
      <c r="T230" s="120">
        <v>2186</v>
      </c>
      <c r="U230" s="70" t="s">
        <v>8289</v>
      </c>
      <c r="V230" s="70" t="s">
        <v>8012</v>
      </c>
      <c r="W230" s="82">
        <v>41287</v>
      </c>
      <c r="X230" s="83">
        <v>41736</v>
      </c>
      <c r="Y230" s="83" t="s">
        <v>12327</v>
      </c>
      <c r="Z230" s="83" t="s">
        <v>12328</v>
      </c>
      <c r="AA230" s="83"/>
      <c r="AB230" s="69"/>
    </row>
    <row r="231" spans="1:28" x14ac:dyDescent="0.25">
      <c r="A231" s="78" t="s">
        <v>8123</v>
      </c>
      <c r="B231" s="69">
        <v>82</v>
      </c>
      <c r="C231" s="69" t="s">
        <v>4458</v>
      </c>
      <c r="D231" s="69">
        <v>5043</v>
      </c>
      <c r="E231" s="69" t="s">
        <v>7616</v>
      </c>
      <c r="F231" s="69" t="s">
        <v>4573</v>
      </c>
      <c r="G231" s="276" t="s">
        <v>4582</v>
      </c>
      <c r="H231" s="69" t="s">
        <v>7615</v>
      </c>
      <c r="I231" s="69" t="s">
        <v>7615</v>
      </c>
      <c r="J231" s="69" t="s">
        <v>7615</v>
      </c>
      <c r="K231" s="82">
        <v>41738</v>
      </c>
      <c r="L231" s="70">
        <v>41738</v>
      </c>
      <c r="M231" s="71">
        <f t="shared" si="6"/>
        <v>-3.5666666666666669</v>
      </c>
      <c r="N231" s="71">
        <f t="shared" si="7"/>
        <v>-3.5666666666666669</v>
      </c>
      <c r="O231" s="299">
        <v>286</v>
      </c>
      <c r="P231" s="69" t="s">
        <v>8257</v>
      </c>
      <c r="Q231" s="82">
        <v>41269</v>
      </c>
      <c r="R231" s="69" t="s">
        <v>8710</v>
      </c>
      <c r="S231" s="72" t="s">
        <v>8276</v>
      </c>
      <c r="T231" s="120">
        <v>87585</v>
      </c>
      <c r="U231" s="70" t="s">
        <v>8290</v>
      </c>
      <c r="V231" s="69" t="s">
        <v>8011</v>
      </c>
      <c r="W231" s="82">
        <v>41631</v>
      </c>
      <c r="X231" s="83">
        <v>41717</v>
      </c>
      <c r="Y231" s="83" t="s">
        <v>10666</v>
      </c>
      <c r="Z231" s="62" t="s">
        <v>10775</v>
      </c>
      <c r="AA231" s="83"/>
      <c r="AB231" s="69"/>
    </row>
    <row r="232" spans="1:28" x14ac:dyDescent="0.25">
      <c r="A232" s="78" t="s">
        <v>8123</v>
      </c>
      <c r="B232" s="69">
        <v>93</v>
      </c>
      <c r="C232" s="69" t="s">
        <v>4458</v>
      </c>
      <c r="D232" s="69">
        <v>7001</v>
      </c>
      <c r="E232" s="85" t="s">
        <v>4605</v>
      </c>
      <c r="F232" s="74" t="s">
        <v>7871</v>
      </c>
      <c r="G232" s="237"/>
      <c r="H232" s="64" t="s">
        <v>7561</v>
      </c>
      <c r="I232" s="69" t="s">
        <v>8128</v>
      </c>
      <c r="J232" s="69" t="s">
        <v>9382</v>
      </c>
      <c r="K232" s="82">
        <v>41557</v>
      </c>
      <c r="L232" s="70">
        <v>41605</v>
      </c>
      <c r="M232" s="71">
        <f t="shared" si="6"/>
        <v>1.3333333333333333</v>
      </c>
      <c r="N232" s="71">
        <f t="shared" si="7"/>
        <v>-0.26666666666666666</v>
      </c>
      <c r="O232" s="299">
        <v>3493</v>
      </c>
      <c r="P232" s="69" t="s">
        <v>8258</v>
      </c>
      <c r="Q232" s="82">
        <v>41557</v>
      </c>
      <c r="R232" s="69" t="s">
        <v>8275</v>
      </c>
      <c r="S232" s="72" t="s">
        <v>7970</v>
      </c>
      <c r="T232" s="120">
        <v>92724.84</v>
      </c>
      <c r="U232" s="70" t="s">
        <v>8291</v>
      </c>
      <c r="V232" s="70" t="s">
        <v>8021</v>
      </c>
      <c r="W232" s="82">
        <v>41597</v>
      </c>
      <c r="X232" s="83">
        <v>41736</v>
      </c>
      <c r="Y232" s="83" t="s">
        <v>12329</v>
      </c>
      <c r="Z232" s="83" t="s">
        <v>12330</v>
      </c>
      <c r="AA232" s="83"/>
      <c r="AB232" s="69"/>
    </row>
    <row r="233" spans="1:28" x14ac:dyDescent="0.25">
      <c r="A233" s="78" t="s">
        <v>8123</v>
      </c>
      <c r="B233" s="85">
        <v>93</v>
      </c>
      <c r="C233" s="69" t="s">
        <v>4458</v>
      </c>
      <c r="D233" s="69">
        <v>7000</v>
      </c>
      <c r="E233" s="69" t="s">
        <v>4592</v>
      </c>
      <c r="F233" s="69" t="s">
        <v>7869</v>
      </c>
      <c r="G233" s="69"/>
      <c r="H233" s="69" t="s">
        <v>7615</v>
      </c>
      <c r="I233" s="69" t="s">
        <v>7615</v>
      </c>
      <c r="J233" s="69" t="s">
        <v>7615</v>
      </c>
      <c r="K233" s="86">
        <v>41738</v>
      </c>
      <c r="L233" s="70">
        <v>41738</v>
      </c>
      <c r="M233" s="71">
        <f t="shared" si="6"/>
        <v>-2.8666666666666667</v>
      </c>
      <c r="N233" s="71">
        <f t="shared" si="7"/>
        <v>-2.8666666666666667</v>
      </c>
      <c r="O233" s="303">
        <v>3292</v>
      </c>
      <c r="P233" s="69" t="s">
        <v>8305</v>
      </c>
      <c r="Q233" s="82">
        <v>41518</v>
      </c>
      <c r="R233" s="69" t="s">
        <v>8306</v>
      </c>
      <c r="S233" s="72" t="s">
        <v>7970</v>
      </c>
      <c r="T233" s="121">
        <v>10000</v>
      </c>
      <c r="U233" s="85" t="s">
        <v>8307</v>
      </c>
      <c r="V233" s="69" t="s">
        <v>8011</v>
      </c>
      <c r="W233" s="82">
        <v>41652</v>
      </c>
      <c r="X233" s="83">
        <v>41732</v>
      </c>
      <c r="Y233" s="83" t="s">
        <v>10667</v>
      </c>
      <c r="Z233" s="62" t="s">
        <v>10776</v>
      </c>
      <c r="AA233" s="83"/>
      <c r="AB233" s="69"/>
    </row>
    <row r="234" spans="1:28" x14ac:dyDescent="0.25">
      <c r="A234" s="78" t="s">
        <v>8123</v>
      </c>
      <c r="B234" s="85">
        <v>82</v>
      </c>
      <c r="C234" s="69" t="s">
        <v>4458</v>
      </c>
      <c r="D234" s="69">
        <v>5012</v>
      </c>
      <c r="E234" s="69" t="s">
        <v>4593</v>
      </c>
      <c r="F234" s="85" t="s">
        <v>4573</v>
      </c>
      <c r="G234" s="278" t="s">
        <v>4573</v>
      </c>
      <c r="H234" s="64" t="s">
        <v>7561</v>
      </c>
      <c r="I234" s="69" t="s">
        <v>8124</v>
      </c>
      <c r="J234" s="85" t="s">
        <v>8134</v>
      </c>
      <c r="K234" s="86">
        <v>41512</v>
      </c>
      <c r="L234" s="70">
        <v>41515</v>
      </c>
      <c r="M234" s="71">
        <f t="shared" si="6"/>
        <v>5.833333333333333</v>
      </c>
      <c r="N234" s="71">
        <f t="shared" si="7"/>
        <v>5.7333333333333334</v>
      </c>
      <c r="O234" s="303">
        <v>301</v>
      </c>
      <c r="P234" s="69" t="s">
        <v>8308</v>
      </c>
      <c r="Q234" s="82">
        <v>41503</v>
      </c>
      <c r="R234" s="69" t="s">
        <v>8309</v>
      </c>
      <c r="S234" s="72" t="s">
        <v>7970</v>
      </c>
      <c r="T234" s="121">
        <v>203000</v>
      </c>
      <c r="U234" s="85" t="s">
        <v>8310</v>
      </c>
      <c r="V234" s="85" t="s">
        <v>8016</v>
      </c>
      <c r="W234" s="82">
        <v>41687</v>
      </c>
      <c r="X234" s="83">
        <v>41737</v>
      </c>
      <c r="Y234" s="83" t="s">
        <v>11426</v>
      </c>
      <c r="Z234" s="83" t="s">
        <v>11427</v>
      </c>
      <c r="AA234" s="83"/>
      <c r="AB234" s="69"/>
    </row>
    <row r="235" spans="1:28" x14ac:dyDescent="0.25">
      <c r="A235" s="78" t="s">
        <v>8123</v>
      </c>
      <c r="B235" s="85">
        <v>93</v>
      </c>
      <c r="C235" s="69" t="s">
        <v>4458</v>
      </c>
      <c r="D235" s="69">
        <v>7000</v>
      </c>
      <c r="E235" s="69" t="s">
        <v>4592</v>
      </c>
      <c r="F235" s="69" t="s">
        <v>7869</v>
      </c>
      <c r="G235" s="69"/>
      <c r="H235" s="69" t="s">
        <v>7615</v>
      </c>
      <c r="I235" s="69" t="s">
        <v>7615</v>
      </c>
      <c r="J235" s="69" t="s">
        <v>7615</v>
      </c>
      <c r="K235" s="86">
        <v>41922</v>
      </c>
      <c r="L235" s="70">
        <v>41739</v>
      </c>
      <c r="M235" s="71">
        <f t="shared" si="6"/>
        <v>-6.4</v>
      </c>
      <c r="N235" s="71">
        <f t="shared" si="7"/>
        <v>-0.3</v>
      </c>
      <c r="O235" s="303">
        <v>113541</v>
      </c>
      <c r="P235" s="69" t="s">
        <v>8311</v>
      </c>
      <c r="Q235" s="82">
        <v>41526</v>
      </c>
      <c r="R235" s="69" t="s">
        <v>8312</v>
      </c>
      <c r="S235" s="72" t="s">
        <v>7970</v>
      </c>
      <c r="T235" s="121">
        <v>30000</v>
      </c>
      <c r="U235" s="85" t="s">
        <v>8009</v>
      </c>
      <c r="V235" s="85" t="s">
        <v>8021</v>
      </c>
      <c r="W235" s="82">
        <v>41730</v>
      </c>
      <c r="X235" s="83">
        <v>41738</v>
      </c>
      <c r="Y235" s="83" t="s">
        <v>10668</v>
      </c>
      <c r="Z235" s="62" t="s">
        <v>10777</v>
      </c>
      <c r="AA235" s="83"/>
      <c r="AB235" s="69"/>
    </row>
    <row r="236" spans="1:28" x14ac:dyDescent="0.25">
      <c r="A236" s="78" t="s">
        <v>8123</v>
      </c>
      <c r="B236" s="85">
        <v>82</v>
      </c>
      <c r="C236" s="69" t="s">
        <v>4458</v>
      </c>
      <c r="D236" s="69">
        <v>5043</v>
      </c>
      <c r="E236" s="69" t="s">
        <v>7616</v>
      </c>
      <c r="F236" s="69" t="s">
        <v>8751</v>
      </c>
      <c r="G236" s="69"/>
      <c r="H236" s="69" t="s">
        <v>7615</v>
      </c>
      <c r="I236" s="69" t="s">
        <v>7615</v>
      </c>
      <c r="J236" s="69" t="s">
        <v>7615</v>
      </c>
      <c r="K236" s="86">
        <v>41739</v>
      </c>
      <c r="L236" s="70">
        <v>41739</v>
      </c>
      <c r="M236" s="71">
        <f t="shared" si="6"/>
        <v>-7.7333333333333334</v>
      </c>
      <c r="N236" s="71">
        <f t="shared" si="7"/>
        <v>-7.7333333333333334</v>
      </c>
      <c r="O236" s="303">
        <v>286</v>
      </c>
      <c r="P236" s="69" t="s">
        <v>8313</v>
      </c>
      <c r="Q236" s="82">
        <v>41355</v>
      </c>
      <c r="R236" s="69" t="s">
        <v>8314</v>
      </c>
      <c r="S236" s="72" t="s">
        <v>7970</v>
      </c>
      <c r="T236" s="121">
        <v>138368</v>
      </c>
      <c r="U236" s="85" t="s">
        <v>8100</v>
      </c>
      <c r="V236" s="69" t="s">
        <v>8011</v>
      </c>
      <c r="W236" s="82">
        <v>41507</v>
      </c>
      <c r="X236" s="83">
        <v>41731</v>
      </c>
      <c r="Y236" s="83" t="s">
        <v>10669</v>
      </c>
      <c r="Z236" s="347" t="s">
        <v>10778</v>
      </c>
      <c r="AA236" s="83"/>
      <c r="AB236" s="69"/>
    </row>
    <row r="237" spans="1:28" x14ac:dyDescent="0.25">
      <c r="A237" s="78" t="s">
        <v>8123</v>
      </c>
      <c r="B237" s="85">
        <v>82</v>
      </c>
      <c r="C237" s="69" t="s">
        <v>4458</v>
      </c>
      <c r="D237" s="69">
        <v>5012</v>
      </c>
      <c r="E237" s="69" t="s">
        <v>4593</v>
      </c>
      <c r="F237" s="69" t="s">
        <v>7869</v>
      </c>
      <c r="G237" s="64"/>
      <c r="H237" s="64" t="s">
        <v>7561</v>
      </c>
      <c r="I237" s="69" t="s">
        <v>8130</v>
      </c>
      <c r="J237" s="69" t="s">
        <v>8130</v>
      </c>
      <c r="K237" s="86">
        <v>41309</v>
      </c>
      <c r="L237" s="70">
        <v>41452</v>
      </c>
      <c r="M237" s="71">
        <f t="shared" si="6"/>
        <v>10.6</v>
      </c>
      <c r="N237" s="71">
        <f t="shared" si="7"/>
        <v>5.833333333333333</v>
      </c>
      <c r="O237" s="303">
        <v>301</v>
      </c>
      <c r="P237" s="69" t="s">
        <v>8315</v>
      </c>
      <c r="Q237" s="82">
        <v>41220</v>
      </c>
      <c r="R237" s="69" t="s">
        <v>8316</v>
      </c>
      <c r="S237" s="72" t="s">
        <v>7970</v>
      </c>
      <c r="T237" s="121">
        <v>80000</v>
      </c>
      <c r="U237" s="85" t="s">
        <v>8317</v>
      </c>
      <c r="V237" s="85" t="s">
        <v>8021</v>
      </c>
      <c r="W237" s="82">
        <v>41627</v>
      </c>
      <c r="X237" s="83">
        <v>41738</v>
      </c>
      <c r="Y237" s="83" t="s">
        <v>12331</v>
      </c>
      <c r="Z237" s="83" t="s">
        <v>12332</v>
      </c>
      <c r="AA237" s="83"/>
      <c r="AB237" s="69"/>
    </row>
    <row r="238" spans="1:28" x14ac:dyDescent="0.25">
      <c r="A238" s="78" t="s">
        <v>8123</v>
      </c>
      <c r="B238" s="85">
        <v>93</v>
      </c>
      <c r="C238" s="69" t="s">
        <v>4458</v>
      </c>
      <c r="D238" s="69">
        <v>5030</v>
      </c>
      <c r="E238" s="69" t="s">
        <v>4597</v>
      </c>
      <c r="F238" s="74" t="s">
        <v>7871</v>
      </c>
      <c r="G238" s="237"/>
      <c r="H238" s="64" t="s">
        <v>7561</v>
      </c>
      <c r="I238" s="69" t="s">
        <v>8128</v>
      </c>
      <c r="J238" s="69" t="s">
        <v>9382</v>
      </c>
      <c r="K238" s="86">
        <v>41365</v>
      </c>
      <c r="L238" s="70">
        <v>41508</v>
      </c>
      <c r="M238" s="71">
        <f t="shared" si="6"/>
        <v>10.033333333333333</v>
      </c>
      <c r="N238" s="71">
        <f t="shared" si="7"/>
        <v>5.2666666666666666</v>
      </c>
      <c r="O238" s="303">
        <v>3422</v>
      </c>
      <c r="P238" s="69" t="s">
        <v>8318</v>
      </c>
      <c r="Q238" s="82">
        <v>41319</v>
      </c>
      <c r="R238" s="69" t="s">
        <v>8319</v>
      </c>
      <c r="S238" s="72" t="s">
        <v>7970</v>
      </c>
      <c r="T238" s="121">
        <v>25203</v>
      </c>
      <c r="U238" s="85" t="s">
        <v>8100</v>
      </c>
      <c r="V238" s="85" t="s">
        <v>8011</v>
      </c>
      <c r="W238" s="82">
        <v>41666</v>
      </c>
      <c r="X238" s="83">
        <v>41739</v>
      </c>
      <c r="Y238" s="83" t="s">
        <v>12333</v>
      </c>
      <c r="Z238" s="83" t="s">
        <v>12334</v>
      </c>
      <c r="AA238" s="83"/>
      <c r="AB238" s="69"/>
    </row>
    <row r="239" spans="1:28" x14ac:dyDescent="0.25">
      <c r="A239" s="78" t="s">
        <v>8123</v>
      </c>
      <c r="B239" s="85">
        <v>82</v>
      </c>
      <c r="C239" s="69" t="s">
        <v>4458</v>
      </c>
      <c r="D239" s="69">
        <v>5012</v>
      </c>
      <c r="E239" s="69" t="s">
        <v>4593</v>
      </c>
      <c r="F239" s="85" t="s">
        <v>4573</v>
      </c>
      <c r="G239" s="276" t="s">
        <v>4582</v>
      </c>
      <c r="H239" s="69" t="s">
        <v>7615</v>
      </c>
      <c r="I239" s="69" t="s">
        <v>7615</v>
      </c>
      <c r="J239" s="69" t="s">
        <v>7615</v>
      </c>
      <c r="K239" s="70">
        <v>41743</v>
      </c>
      <c r="L239" s="70">
        <v>41743</v>
      </c>
      <c r="M239" s="71">
        <f t="shared" si="6"/>
        <v>-0.8666666666666667</v>
      </c>
      <c r="N239" s="71">
        <f t="shared" si="7"/>
        <v>-0.8666666666666667</v>
      </c>
      <c r="O239" s="303">
        <v>301</v>
      </c>
      <c r="P239" s="69" t="s">
        <v>8320</v>
      </c>
      <c r="Q239" s="82">
        <v>40289</v>
      </c>
      <c r="R239" s="69" t="s">
        <v>8321</v>
      </c>
      <c r="S239" s="72" t="s">
        <v>7970</v>
      </c>
      <c r="T239" s="121">
        <v>73179</v>
      </c>
      <c r="U239" s="85" t="s">
        <v>8322</v>
      </c>
      <c r="V239" s="85" t="s">
        <v>8011</v>
      </c>
      <c r="W239" s="82">
        <v>41717</v>
      </c>
      <c r="X239" s="83">
        <v>41737</v>
      </c>
      <c r="Y239" s="83" t="s">
        <v>10670</v>
      </c>
      <c r="Z239" s="83" t="s">
        <v>10949</v>
      </c>
      <c r="AA239" s="83"/>
      <c r="AB239" s="69"/>
    </row>
    <row r="240" spans="1:28" x14ac:dyDescent="0.25">
      <c r="A240" s="78" t="s">
        <v>8123</v>
      </c>
      <c r="B240" s="85">
        <v>93</v>
      </c>
      <c r="C240" s="69" t="s">
        <v>4458</v>
      </c>
      <c r="D240" s="69">
        <v>5055</v>
      </c>
      <c r="E240" s="69" t="s">
        <v>7613</v>
      </c>
      <c r="F240" s="69" t="s">
        <v>7732</v>
      </c>
      <c r="G240" s="278" t="s">
        <v>4573</v>
      </c>
      <c r="H240" s="64" t="s">
        <v>7561</v>
      </c>
      <c r="I240" s="69" t="s">
        <v>8124</v>
      </c>
      <c r="J240" s="69" t="s">
        <v>10624</v>
      </c>
      <c r="K240" s="82">
        <v>41418</v>
      </c>
      <c r="L240" s="70">
        <v>41479</v>
      </c>
      <c r="M240" s="71">
        <f t="shared" si="6"/>
        <v>3.2333333333333334</v>
      </c>
      <c r="N240" s="71">
        <f t="shared" si="7"/>
        <v>1.2</v>
      </c>
      <c r="O240" s="303">
        <v>3419</v>
      </c>
      <c r="P240" s="89" t="s">
        <v>8329</v>
      </c>
      <c r="Q240" s="90">
        <v>41413</v>
      </c>
      <c r="R240" s="69" t="s">
        <v>8344</v>
      </c>
      <c r="S240" s="87" t="s">
        <v>7970</v>
      </c>
      <c r="T240" s="121">
        <v>37500</v>
      </c>
      <c r="U240" s="85" t="s">
        <v>8359</v>
      </c>
      <c r="V240" s="69" t="s">
        <v>8010</v>
      </c>
      <c r="W240" s="82">
        <v>41515</v>
      </c>
      <c r="X240" s="83">
        <v>41733</v>
      </c>
      <c r="Y240" s="83" t="s">
        <v>12335</v>
      </c>
      <c r="Z240" s="83" t="s">
        <v>12336</v>
      </c>
      <c r="AA240" s="83"/>
      <c r="AB240" s="69"/>
    </row>
    <row r="241" spans="1:28" x14ac:dyDescent="0.25">
      <c r="A241" s="78" t="s">
        <v>8123</v>
      </c>
      <c r="B241" s="85">
        <v>82</v>
      </c>
      <c r="C241" s="69" t="s">
        <v>4458</v>
      </c>
      <c r="D241" s="69">
        <v>5012</v>
      </c>
      <c r="E241" s="69" t="s">
        <v>4593</v>
      </c>
      <c r="F241" s="69" t="s">
        <v>6881</v>
      </c>
      <c r="G241" s="69"/>
      <c r="H241" s="69" t="s">
        <v>7615</v>
      </c>
      <c r="I241" s="69" t="s">
        <v>7615</v>
      </c>
      <c r="J241" s="69" t="s">
        <v>7615</v>
      </c>
      <c r="K241" s="82">
        <v>41743</v>
      </c>
      <c r="L241" s="70">
        <v>41743</v>
      </c>
      <c r="M241" s="71">
        <f t="shared" si="6"/>
        <v>-1.0333333333333334</v>
      </c>
      <c r="N241" s="71">
        <f t="shared" si="7"/>
        <v>-1.0333333333333334</v>
      </c>
      <c r="O241" s="303">
        <v>301</v>
      </c>
      <c r="P241" s="91" t="s">
        <v>8330</v>
      </c>
      <c r="Q241" s="86">
        <v>41215</v>
      </c>
      <c r="R241" s="69" t="s">
        <v>8345</v>
      </c>
      <c r="S241" s="87" t="s">
        <v>7970</v>
      </c>
      <c r="T241" s="121">
        <v>3000</v>
      </c>
      <c r="U241" s="85" t="s">
        <v>8360</v>
      </c>
      <c r="V241" s="85" t="s">
        <v>8011</v>
      </c>
      <c r="W241" s="82">
        <v>41712</v>
      </c>
      <c r="X241" s="83">
        <v>41737</v>
      </c>
      <c r="Y241" s="83" t="s">
        <v>10671</v>
      </c>
      <c r="Z241" s="83" t="s">
        <v>10950</v>
      </c>
      <c r="AA241" s="83"/>
      <c r="AB241" s="69"/>
    </row>
    <row r="242" spans="1:28" x14ac:dyDescent="0.25">
      <c r="A242" s="78" t="s">
        <v>8123</v>
      </c>
      <c r="B242" s="85">
        <v>14</v>
      </c>
      <c r="C242" s="69" t="s">
        <v>4457</v>
      </c>
      <c r="D242" s="69">
        <v>5002</v>
      </c>
      <c r="E242" s="85" t="s">
        <v>4590</v>
      </c>
      <c r="F242" s="88" t="s">
        <v>4902</v>
      </c>
      <c r="G242" s="273"/>
      <c r="H242" s="64" t="s">
        <v>7561</v>
      </c>
      <c r="I242" s="69" t="s">
        <v>8124</v>
      </c>
      <c r="J242" s="85" t="s">
        <v>8240</v>
      </c>
      <c r="K242" s="82">
        <v>41324</v>
      </c>
      <c r="L242" s="70">
        <v>41338</v>
      </c>
      <c r="M242" s="71">
        <f t="shared" si="6"/>
        <v>12.933333333333334</v>
      </c>
      <c r="N242" s="71">
        <f t="shared" si="7"/>
        <v>12.466666666666667</v>
      </c>
      <c r="O242" s="303">
        <v>1490320</v>
      </c>
      <c r="P242" s="91" t="s">
        <v>8331</v>
      </c>
      <c r="Q242" s="86">
        <v>41323</v>
      </c>
      <c r="R242" s="69" t="s">
        <v>8346</v>
      </c>
      <c r="S242" s="87" t="s">
        <v>7970</v>
      </c>
      <c r="T242" s="121">
        <v>13763</v>
      </c>
      <c r="U242" s="85" t="s">
        <v>8286</v>
      </c>
      <c r="V242" s="85" t="s">
        <v>8011</v>
      </c>
      <c r="W242" s="82">
        <v>41712</v>
      </c>
      <c r="X242" s="83">
        <v>41740</v>
      </c>
      <c r="Y242" s="83" t="s">
        <v>12337</v>
      </c>
      <c r="Z242" s="83" t="s">
        <v>12338</v>
      </c>
      <c r="AA242" s="83"/>
      <c r="AB242" s="69"/>
    </row>
    <row r="243" spans="1:28" x14ac:dyDescent="0.25">
      <c r="A243" s="78" t="s">
        <v>8123</v>
      </c>
      <c r="B243" s="85">
        <v>93</v>
      </c>
      <c r="C243" s="69" t="s">
        <v>4458</v>
      </c>
      <c r="D243" s="69">
        <v>1011</v>
      </c>
      <c r="E243" s="85" t="s">
        <v>8323</v>
      </c>
      <c r="F243" s="69" t="s">
        <v>7732</v>
      </c>
      <c r="G243" s="276" t="s">
        <v>4582</v>
      </c>
      <c r="H243" s="64" t="s">
        <v>7561</v>
      </c>
      <c r="I243" s="69" t="s">
        <v>8129</v>
      </c>
      <c r="J243" s="132" t="s">
        <v>8239</v>
      </c>
      <c r="K243" s="82">
        <v>39703</v>
      </c>
      <c r="L243" s="70">
        <v>39793</v>
      </c>
      <c r="M243" s="71">
        <f t="shared" si="6"/>
        <v>11.8</v>
      </c>
      <c r="N243" s="71">
        <f t="shared" si="7"/>
        <v>8.8000000000000007</v>
      </c>
      <c r="O243" s="303">
        <v>3251</v>
      </c>
      <c r="P243" s="91" t="s">
        <v>8332</v>
      </c>
      <c r="Q243" s="70">
        <v>39699</v>
      </c>
      <c r="R243" s="69" t="s">
        <v>8347</v>
      </c>
      <c r="S243" s="87" t="s">
        <v>8276</v>
      </c>
      <c r="T243" s="121">
        <v>100000</v>
      </c>
      <c r="U243" s="85" t="s">
        <v>8361</v>
      </c>
      <c r="V243" s="85" t="s">
        <v>8011</v>
      </c>
      <c r="W243" s="82">
        <v>40057</v>
      </c>
      <c r="X243" s="83">
        <v>40240</v>
      </c>
      <c r="Y243" s="83" t="s">
        <v>12340</v>
      </c>
      <c r="Z243" s="83" t="s">
        <v>12339</v>
      </c>
      <c r="AA243" s="83"/>
      <c r="AB243" s="69"/>
    </row>
    <row r="244" spans="1:28" x14ac:dyDescent="0.25">
      <c r="A244" s="78" t="s">
        <v>8123</v>
      </c>
      <c r="B244" s="85">
        <v>93</v>
      </c>
      <c r="C244" s="69" t="s">
        <v>4458</v>
      </c>
      <c r="D244" s="69">
        <v>5030</v>
      </c>
      <c r="E244" s="69" t="s">
        <v>4597</v>
      </c>
      <c r="F244" s="74" t="s">
        <v>7871</v>
      </c>
      <c r="G244" s="237"/>
      <c r="H244" s="64" t="s">
        <v>7561</v>
      </c>
      <c r="I244" s="69" t="s">
        <v>8130</v>
      </c>
      <c r="J244" s="69" t="s">
        <v>8130</v>
      </c>
      <c r="K244" s="82">
        <v>41528</v>
      </c>
      <c r="L244" s="70">
        <v>41620</v>
      </c>
      <c r="M244" s="71">
        <f t="shared" si="6"/>
        <v>6.5333333333333332</v>
      </c>
      <c r="N244" s="71">
        <f t="shared" si="7"/>
        <v>3.4666666666666668</v>
      </c>
      <c r="O244" s="303">
        <v>3422</v>
      </c>
      <c r="P244" s="91" t="s">
        <v>8333</v>
      </c>
      <c r="Q244" s="70">
        <v>41348</v>
      </c>
      <c r="R244" s="69" t="s">
        <v>8348</v>
      </c>
      <c r="S244" s="87" t="s">
        <v>7970</v>
      </c>
      <c r="T244" s="121">
        <v>48645</v>
      </c>
      <c r="U244" s="85" t="s">
        <v>8362</v>
      </c>
      <c r="V244" s="85" t="s">
        <v>8011</v>
      </c>
      <c r="W244" s="82">
        <v>41724</v>
      </c>
      <c r="X244" s="83">
        <v>41739</v>
      </c>
      <c r="Y244" s="83" t="s">
        <v>12341</v>
      </c>
      <c r="Z244" s="83" t="s">
        <v>12342</v>
      </c>
      <c r="AA244" s="83"/>
      <c r="AB244" s="69"/>
    </row>
    <row r="245" spans="1:28" x14ac:dyDescent="0.25">
      <c r="A245" s="78" t="s">
        <v>8123</v>
      </c>
      <c r="B245" s="85">
        <v>82</v>
      </c>
      <c r="C245" s="69" t="s">
        <v>4458</v>
      </c>
      <c r="D245" s="69">
        <v>5043</v>
      </c>
      <c r="E245" s="69" t="s">
        <v>7616</v>
      </c>
      <c r="F245" s="69" t="s">
        <v>8751</v>
      </c>
      <c r="G245" s="64"/>
      <c r="H245" s="64" t="s">
        <v>7561</v>
      </c>
      <c r="I245" s="69" t="s">
        <v>8124</v>
      </c>
      <c r="J245" s="85" t="s">
        <v>8135</v>
      </c>
      <c r="K245" s="82">
        <v>40768</v>
      </c>
      <c r="L245" s="70">
        <v>40973</v>
      </c>
      <c r="M245" s="71">
        <f t="shared" si="6"/>
        <v>19.899999999999999</v>
      </c>
      <c r="N245" s="71">
        <f t="shared" si="7"/>
        <v>13.066666666666666</v>
      </c>
      <c r="O245" s="303">
        <v>286</v>
      </c>
      <c r="P245" s="91" t="s">
        <v>8334</v>
      </c>
      <c r="Q245" s="86">
        <v>40767</v>
      </c>
      <c r="R245" s="69" t="s">
        <v>8349</v>
      </c>
      <c r="S245" s="87" t="s">
        <v>7970</v>
      </c>
      <c r="T245" s="121">
        <v>45000</v>
      </c>
      <c r="U245" s="85" t="s">
        <v>8363</v>
      </c>
      <c r="V245" s="85" t="s">
        <v>8012</v>
      </c>
      <c r="W245" s="82">
        <v>41365</v>
      </c>
      <c r="X245" s="83">
        <v>41741</v>
      </c>
      <c r="Y245" s="83" t="s">
        <v>11477</v>
      </c>
      <c r="Z245" s="83" t="s">
        <v>11478</v>
      </c>
      <c r="AA245" s="83"/>
      <c r="AB245" s="69"/>
    </row>
    <row r="246" spans="1:28" x14ac:dyDescent="0.25">
      <c r="A246" s="78" t="s">
        <v>8123</v>
      </c>
      <c r="B246" s="85">
        <v>14</v>
      </c>
      <c r="C246" s="69" t="s">
        <v>4457</v>
      </c>
      <c r="D246" s="69">
        <v>383</v>
      </c>
      <c r="E246" s="69" t="s">
        <v>8063</v>
      </c>
      <c r="F246" s="85" t="s">
        <v>8325</v>
      </c>
      <c r="G246" s="272"/>
      <c r="H246" s="64" t="s">
        <v>7561</v>
      </c>
      <c r="I246" s="69" t="s">
        <v>8124</v>
      </c>
      <c r="J246" s="69" t="s">
        <v>8124</v>
      </c>
      <c r="K246" s="82">
        <v>41591</v>
      </c>
      <c r="L246" s="70">
        <v>41604</v>
      </c>
      <c r="M246" s="71">
        <f t="shared" si="6"/>
        <v>2.6333333333333333</v>
      </c>
      <c r="N246" s="71">
        <f t="shared" si="7"/>
        <v>2.2000000000000002</v>
      </c>
      <c r="O246" s="303">
        <v>1789247</v>
      </c>
      <c r="P246" s="91" t="s">
        <v>8335</v>
      </c>
      <c r="Q246" s="70">
        <v>41590</v>
      </c>
      <c r="R246" s="69" t="s">
        <v>8350</v>
      </c>
      <c r="S246" s="87" t="s">
        <v>7970</v>
      </c>
      <c r="T246" s="121">
        <v>64636</v>
      </c>
      <c r="U246" s="85" t="s">
        <v>8364</v>
      </c>
      <c r="V246" s="85" t="s">
        <v>8011</v>
      </c>
      <c r="W246" s="82">
        <v>41670</v>
      </c>
      <c r="X246" s="83">
        <v>41740</v>
      </c>
      <c r="Y246" s="83" t="s">
        <v>12343</v>
      </c>
      <c r="Z246" s="83" t="s">
        <v>12344</v>
      </c>
      <c r="AA246" s="83"/>
      <c r="AB246" s="69"/>
    </row>
    <row r="247" spans="1:28" x14ac:dyDescent="0.25">
      <c r="A247" s="78" t="s">
        <v>8123</v>
      </c>
      <c r="B247" s="85">
        <v>93</v>
      </c>
      <c r="C247" s="69" t="s">
        <v>4458</v>
      </c>
      <c r="D247" s="69">
        <v>5030</v>
      </c>
      <c r="E247" s="69" t="s">
        <v>4597</v>
      </c>
      <c r="F247" s="74" t="s">
        <v>7871</v>
      </c>
      <c r="G247" s="237"/>
      <c r="H247" s="64" t="s">
        <v>7561</v>
      </c>
      <c r="I247" s="69" t="s">
        <v>8128</v>
      </c>
      <c r="J247" s="69" t="s">
        <v>9382</v>
      </c>
      <c r="K247" s="82">
        <v>41302</v>
      </c>
      <c r="L247" s="70">
        <v>41380</v>
      </c>
      <c r="M247" s="71">
        <f t="shared" si="6"/>
        <v>11.566666666666666</v>
      </c>
      <c r="N247" s="71">
        <f t="shared" si="7"/>
        <v>8.9666666666666668</v>
      </c>
      <c r="O247" s="303">
        <v>3422</v>
      </c>
      <c r="P247" s="91" t="s">
        <v>8336</v>
      </c>
      <c r="Q247" s="70">
        <v>41261</v>
      </c>
      <c r="R247" s="69" t="s">
        <v>8351</v>
      </c>
      <c r="S247" s="87" t="s">
        <v>7970</v>
      </c>
      <c r="T247" s="121">
        <v>28597</v>
      </c>
      <c r="U247" s="85" t="s">
        <v>8365</v>
      </c>
      <c r="V247" s="85" t="s">
        <v>8011</v>
      </c>
      <c r="W247" s="82">
        <v>41649</v>
      </c>
      <c r="X247" s="83">
        <v>41739</v>
      </c>
      <c r="Y247" s="83" t="s">
        <v>12345</v>
      </c>
      <c r="Z247" s="83" t="s">
        <v>12346</v>
      </c>
      <c r="AA247" s="83"/>
      <c r="AB247" s="69"/>
    </row>
    <row r="248" spans="1:28" x14ac:dyDescent="0.25">
      <c r="A248" s="78" t="s">
        <v>8123</v>
      </c>
      <c r="B248" s="85">
        <v>82</v>
      </c>
      <c r="C248" s="69" t="s">
        <v>4458</v>
      </c>
      <c r="D248" s="69">
        <v>8065</v>
      </c>
      <c r="E248" s="69" t="s">
        <v>7868</v>
      </c>
      <c r="F248" s="69" t="s">
        <v>6881</v>
      </c>
      <c r="G248" s="64"/>
      <c r="H248" s="64" t="s">
        <v>7561</v>
      </c>
      <c r="I248" s="69" t="s">
        <v>8130</v>
      </c>
      <c r="J248" s="69" t="s">
        <v>8130</v>
      </c>
      <c r="K248" s="82">
        <v>41526</v>
      </c>
      <c r="L248" s="70">
        <v>41652</v>
      </c>
      <c r="M248" s="71">
        <f t="shared" si="6"/>
        <v>6.6333333333333337</v>
      </c>
      <c r="N248" s="71">
        <f t="shared" si="7"/>
        <v>2.4333333333333331</v>
      </c>
      <c r="O248" s="303">
        <v>2034</v>
      </c>
      <c r="P248" s="91" t="s">
        <v>8337</v>
      </c>
      <c r="Q248" s="70">
        <v>41519</v>
      </c>
      <c r="R248" s="69" t="s">
        <v>8352</v>
      </c>
      <c r="S248" s="87" t="s">
        <v>7970</v>
      </c>
      <c r="T248" s="121">
        <v>2000</v>
      </c>
      <c r="U248" s="85" t="s">
        <v>8055</v>
      </c>
      <c r="V248" s="85" t="s">
        <v>8012</v>
      </c>
      <c r="W248" s="82">
        <v>41725</v>
      </c>
      <c r="X248" s="83">
        <v>41742</v>
      </c>
      <c r="Y248" s="83" t="s">
        <v>12347</v>
      </c>
      <c r="Z248" s="83" t="s">
        <v>12348</v>
      </c>
      <c r="AA248" s="83"/>
      <c r="AB248" s="69"/>
    </row>
    <row r="249" spans="1:28" x14ac:dyDescent="0.25">
      <c r="A249" s="78" t="s">
        <v>8123</v>
      </c>
      <c r="B249" s="85">
        <v>82</v>
      </c>
      <c r="C249" s="69" t="s">
        <v>4458</v>
      </c>
      <c r="D249" s="69">
        <v>8030</v>
      </c>
      <c r="E249" s="85" t="s">
        <v>8324</v>
      </c>
      <c r="F249" s="85" t="s">
        <v>8326</v>
      </c>
      <c r="G249" s="272"/>
      <c r="H249" s="64" t="s">
        <v>7561</v>
      </c>
      <c r="I249" s="69" t="s">
        <v>8124</v>
      </c>
      <c r="J249" s="69" t="s">
        <v>8124</v>
      </c>
      <c r="K249" s="82">
        <v>40808</v>
      </c>
      <c r="L249" s="70">
        <v>41354</v>
      </c>
      <c r="M249" s="71">
        <f t="shared" si="6"/>
        <v>36.633333333333333</v>
      </c>
      <c r="N249" s="71">
        <f t="shared" si="7"/>
        <v>18.433333333333334</v>
      </c>
      <c r="O249" s="303">
        <v>2030</v>
      </c>
      <c r="P249" s="92" t="s">
        <v>8338</v>
      </c>
      <c r="Q249" s="70">
        <v>40692</v>
      </c>
      <c r="R249" s="69" t="s">
        <v>8353</v>
      </c>
      <c r="S249" s="87" t="s">
        <v>7970</v>
      </c>
      <c r="T249" s="121">
        <v>327877</v>
      </c>
      <c r="U249" s="85" t="s">
        <v>8366</v>
      </c>
      <c r="V249" s="69" t="s">
        <v>8010</v>
      </c>
      <c r="W249" s="82">
        <v>41907</v>
      </c>
      <c r="X249" s="83">
        <v>41739</v>
      </c>
      <c r="Y249" s="83" t="s">
        <v>12349</v>
      </c>
      <c r="Z249" s="83" t="s">
        <v>12350</v>
      </c>
      <c r="AA249" s="83"/>
      <c r="AB249" s="69"/>
    </row>
    <row r="250" spans="1:28" x14ac:dyDescent="0.25">
      <c r="A250" s="78" t="s">
        <v>8123</v>
      </c>
      <c r="B250" s="85">
        <v>14</v>
      </c>
      <c r="C250" s="69" t="s">
        <v>4457</v>
      </c>
      <c r="D250" s="69">
        <v>5002</v>
      </c>
      <c r="E250" s="85" t="s">
        <v>4590</v>
      </c>
      <c r="F250" s="85" t="s">
        <v>7870</v>
      </c>
      <c r="G250" s="272"/>
      <c r="H250" s="64" t="s">
        <v>7561</v>
      </c>
      <c r="I250" s="69" t="s">
        <v>8124</v>
      </c>
      <c r="J250" s="85" t="s">
        <v>8327</v>
      </c>
      <c r="K250" s="82">
        <v>41186</v>
      </c>
      <c r="L250" s="70">
        <v>41220</v>
      </c>
      <c r="M250" s="71">
        <f t="shared" si="6"/>
        <v>10.166666666666666</v>
      </c>
      <c r="N250" s="71">
        <f t="shared" si="7"/>
        <v>9.0333333333333332</v>
      </c>
      <c r="O250" s="303">
        <v>1490320</v>
      </c>
      <c r="P250" s="91" t="s">
        <v>8339</v>
      </c>
      <c r="Q250" s="70">
        <v>41185</v>
      </c>
      <c r="R250" s="69" t="s">
        <v>8354</v>
      </c>
      <c r="S250" s="87" t="s">
        <v>7970</v>
      </c>
      <c r="T250" s="121">
        <v>12447</v>
      </c>
      <c r="U250" s="85" t="s">
        <v>8367</v>
      </c>
      <c r="V250" s="85" t="s">
        <v>8011</v>
      </c>
      <c r="W250" s="82">
        <v>41491</v>
      </c>
      <c r="X250" s="83">
        <v>41740</v>
      </c>
      <c r="Y250" s="83" t="s">
        <v>12351</v>
      </c>
      <c r="Z250" s="83" t="s">
        <v>12352</v>
      </c>
      <c r="AA250" s="83"/>
      <c r="AB250" s="69"/>
    </row>
    <row r="251" spans="1:28" x14ac:dyDescent="0.25">
      <c r="A251" s="78" t="s">
        <v>8123</v>
      </c>
      <c r="B251" s="85">
        <v>93</v>
      </c>
      <c r="C251" s="69" t="s">
        <v>4458</v>
      </c>
      <c r="D251" s="69">
        <v>5030</v>
      </c>
      <c r="E251" s="69" t="s">
        <v>4597</v>
      </c>
      <c r="F251" s="74" t="s">
        <v>7871</v>
      </c>
      <c r="G251" s="237"/>
      <c r="H251" s="64" t="s">
        <v>7561</v>
      </c>
      <c r="I251" s="69" t="s">
        <v>8128</v>
      </c>
      <c r="J251" s="69" t="s">
        <v>9382</v>
      </c>
      <c r="K251" s="82">
        <v>41346</v>
      </c>
      <c r="L251" s="70">
        <v>41627</v>
      </c>
      <c r="M251" s="71">
        <f t="shared" si="6"/>
        <v>12.8</v>
      </c>
      <c r="N251" s="71">
        <f t="shared" si="7"/>
        <v>3.4333333333333331</v>
      </c>
      <c r="O251" s="303">
        <v>3422</v>
      </c>
      <c r="P251" s="91" t="s">
        <v>8340</v>
      </c>
      <c r="Q251" s="70">
        <v>41312</v>
      </c>
      <c r="R251" s="69" t="s">
        <v>8355</v>
      </c>
      <c r="S251" s="87" t="s">
        <v>7970</v>
      </c>
      <c r="T251" s="121">
        <v>16043</v>
      </c>
      <c r="U251" s="85" t="s">
        <v>8368</v>
      </c>
      <c r="V251" s="85" t="s">
        <v>8011</v>
      </c>
      <c r="W251" s="82">
        <v>41730</v>
      </c>
      <c r="X251" s="83">
        <v>41740</v>
      </c>
      <c r="Y251" s="83" t="s">
        <v>12353</v>
      </c>
      <c r="Z251" s="83" t="s">
        <v>12354</v>
      </c>
      <c r="AA251" s="83"/>
      <c r="AB251" s="69"/>
    </row>
    <row r="252" spans="1:28" x14ac:dyDescent="0.25">
      <c r="A252" s="78" t="s">
        <v>8123</v>
      </c>
      <c r="B252" s="85">
        <v>82</v>
      </c>
      <c r="C252" s="69" t="s">
        <v>4458</v>
      </c>
      <c r="D252" s="69">
        <v>5043</v>
      </c>
      <c r="E252" s="69" t="s">
        <v>7616</v>
      </c>
      <c r="F252" s="69" t="s">
        <v>8751</v>
      </c>
      <c r="G252" s="64"/>
      <c r="H252" s="64" t="s">
        <v>7561</v>
      </c>
      <c r="I252" s="69" t="s">
        <v>8124</v>
      </c>
      <c r="J252" s="69" t="s">
        <v>8124</v>
      </c>
      <c r="K252" s="82">
        <v>41550</v>
      </c>
      <c r="L252" s="70">
        <v>41579</v>
      </c>
      <c r="M252" s="71">
        <f t="shared" si="6"/>
        <v>4.333333333333333</v>
      </c>
      <c r="N252" s="71">
        <f t="shared" si="7"/>
        <v>3.3666666666666667</v>
      </c>
      <c r="O252" s="303">
        <v>286</v>
      </c>
      <c r="P252" s="91" t="s">
        <v>8341</v>
      </c>
      <c r="Q252" s="70">
        <v>41516</v>
      </c>
      <c r="R252" s="69" t="s">
        <v>8356</v>
      </c>
      <c r="S252" s="87" t="s">
        <v>7970</v>
      </c>
      <c r="T252" s="121">
        <v>110000</v>
      </c>
      <c r="U252" s="85" t="s">
        <v>8369</v>
      </c>
      <c r="V252" s="85" t="s">
        <v>8011</v>
      </c>
      <c r="W252" s="82">
        <v>41680</v>
      </c>
      <c r="X252" s="83">
        <v>41740</v>
      </c>
      <c r="Y252" s="83" t="s">
        <v>12355</v>
      </c>
      <c r="Z252" s="83" t="s">
        <v>12356</v>
      </c>
      <c r="AA252" s="83"/>
      <c r="AB252" s="69"/>
    </row>
    <row r="253" spans="1:28" x14ac:dyDescent="0.25">
      <c r="A253" s="78" t="s">
        <v>8123</v>
      </c>
      <c r="B253" s="85">
        <v>93</v>
      </c>
      <c r="C253" s="69" t="s">
        <v>4458</v>
      </c>
      <c r="D253" s="69">
        <v>5030</v>
      </c>
      <c r="E253" s="69" t="s">
        <v>4597</v>
      </c>
      <c r="F253" s="74" t="s">
        <v>7871</v>
      </c>
      <c r="G253" s="237"/>
      <c r="H253" s="64" t="s">
        <v>7561</v>
      </c>
      <c r="I253" s="69" t="s">
        <v>8128</v>
      </c>
      <c r="J253" s="69" t="s">
        <v>9382</v>
      </c>
      <c r="K253" s="82">
        <v>41332</v>
      </c>
      <c r="L253" s="70">
        <v>41372</v>
      </c>
      <c r="M253" s="71">
        <f t="shared" si="6"/>
        <v>4.666666666666667</v>
      </c>
      <c r="N253" s="71">
        <f t="shared" si="7"/>
        <v>3.3333333333333335</v>
      </c>
      <c r="O253" s="303">
        <v>3422</v>
      </c>
      <c r="P253" s="91" t="s">
        <v>8342</v>
      </c>
      <c r="Q253" s="70">
        <v>41309</v>
      </c>
      <c r="R253" s="69" t="s">
        <v>8357</v>
      </c>
      <c r="S253" s="87" t="s">
        <v>7970</v>
      </c>
      <c r="T253" s="121">
        <v>46786</v>
      </c>
      <c r="U253" s="85" t="s">
        <v>8370</v>
      </c>
      <c r="V253" s="85" t="s">
        <v>8011</v>
      </c>
      <c r="W253" s="82">
        <v>41472</v>
      </c>
      <c r="X253" s="83">
        <v>41743</v>
      </c>
      <c r="Y253" s="83" t="s">
        <v>12357</v>
      </c>
      <c r="Z253" s="83" t="s">
        <v>12358</v>
      </c>
      <c r="AA253" s="83"/>
      <c r="AB253" s="69"/>
    </row>
    <row r="254" spans="1:28" x14ac:dyDescent="0.25">
      <c r="A254" s="78" t="s">
        <v>8123</v>
      </c>
      <c r="B254" s="85">
        <v>14</v>
      </c>
      <c r="C254" s="69" t="s">
        <v>4457</v>
      </c>
      <c r="D254" s="69">
        <v>5002</v>
      </c>
      <c r="E254" s="85" t="s">
        <v>4590</v>
      </c>
      <c r="F254" s="69" t="s">
        <v>7874</v>
      </c>
      <c r="G254" s="64"/>
      <c r="H254" s="64" t="s">
        <v>7561</v>
      </c>
      <c r="I254" s="69" t="s">
        <v>8124</v>
      </c>
      <c r="J254" s="85" t="s">
        <v>8328</v>
      </c>
      <c r="K254" s="82">
        <v>41601</v>
      </c>
      <c r="L254" s="70">
        <v>41626</v>
      </c>
      <c r="M254" s="71">
        <f t="shared" si="6"/>
        <v>4.3666666666666663</v>
      </c>
      <c r="N254" s="71">
        <f t="shared" si="7"/>
        <v>3.5333333333333332</v>
      </c>
      <c r="O254" s="303">
        <v>1490320</v>
      </c>
      <c r="P254" s="91" t="s">
        <v>8343</v>
      </c>
      <c r="Q254" s="86">
        <v>41598</v>
      </c>
      <c r="R254" s="69" t="s">
        <v>8358</v>
      </c>
      <c r="S254" s="87" t="s">
        <v>7970</v>
      </c>
      <c r="T254" s="121">
        <v>11155</v>
      </c>
      <c r="U254" s="85" t="s">
        <v>8362</v>
      </c>
      <c r="V254" s="85" t="s">
        <v>8011</v>
      </c>
      <c r="W254" s="82">
        <v>41732</v>
      </c>
      <c r="X254" s="83">
        <v>41744</v>
      </c>
      <c r="Y254" s="83" t="s">
        <v>11465</v>
      </c>
      <c r="Z254" s="83" t="s">
        <v>11466</v>
      </c>
      <c r="AA254" s="83"/>
      <c r="AB254" s="69"/>
    </row>
    <row r="255" spans="1:28" x14ac:dyDescent="0.25">
      <c r="A255" s="78" t="s">
        <v>8123</v>
      </c>
      <c r="B255" s="69">
        <v>82</v>
      </c>
      <c r="C255" s="69" t="s">
        <v>4458</v>
      </c>
      <c r="D255" s="69">
        <v>5012</v>
      </c>
      <c r="E255" s="69" t="s">
        <v>4593</v>
      </c>
      <c r="F255" s="69" t="s">
        <v>7869</v>
      </c>
      <c r="G255" s="64"/>
      <c r="H255" s="64" t="s">
        <v>7561</v>
      </c>
      <c r="I255" s="69" t="s">
        <v>8128</v>
      </c>
      <c r="J255" s="69" t="s">
        <v>9382</v>
      </c>
      <c r="K255" s="82">
        <v>41246</v>
      </c>
      <c r="L255" s="70">
        <v>41360</v>
      </c>
      <c r="M255" s="71">
        <f t="shared" si="6"/>
        <v>15.933333333333334</v>
      </c>
      <c r="N255" s="71">
        <f t="shared" si="7"/>
        <v>12.133333333333333</v>
      </c>
      <c r="O255" s="303">
        <v>301</v>
      </c>
      <c r="P255" s="91" t="s">
        <v>8376</v>
      </c>
      <c r="Q255" s="70">
        <v>40334</v>
      </c>
      <c r="R255" s="101" t="s">
        <v>8390</v>
      </c>
      <c r="S255" s="69" t="s">
        <v>7970</v>
      </c>
      <c r="T255" s="121">
        <v>100000</v>
      </c>
      <c r="U255" s="85" t="s">
        <v>8403</v>
      </c>
      <c r="V255" s="70" t="s">
        <v>8013</v>
      </c>
      <c r="W255" s="82">
        <v>41724</v>
      </c>
      <c r="X255" s="83">
        <v>41744</v>
      </c>
      <c r="Y255" s="83" t="s">
        <v>12359</v>
      </c>
      <c r="Z255" s="83" t="s">
        <v>12360</v>
      </c>
      <c r="AA255" s="83"/>
      <c r="AB255" s="69"/>
    </row>
    <row r="256" spans="1:28" x14ac:dyDescent="0.25">
      <c r="A256" s="78" t="s">
        <v>8123</v>
      </c>
      <c r="B256" s="69">
        <v>14</v>
      </c>
      <c r="C256" s="69" t="s">
        <v>4457</v>
      </c>
      <c r="D256" s="69">
        <v>5002</v>
      </c>
      <c r="E256" s="85" t="s">
        <v>4590</v>
      </c>
      <c r="F256" s="85" t="s">
        <v>7669</v>
      </c>
      <c r="G256" s="85"/>
      <c r="H256" s="69" t="s">
        <v>7615</v>
      </c>
      <c r="I256" s="69" t="s">
        <v>7615</v>
      </c>
      <c r="J256" s="69" t="s">
        <v>7615</v>
      </c>
      <c r="K256" s="82">
        <v>41746</v>
      </c>
      <c r="L256" s="70">
        <v>41746</v>
      </c>
      <c r="M256" s="71">
        <f t="shared" si="6"/>
        <v>-1.4333333333333333</v>
      </c>
      <c r="N256" s="71">
        <f t="shared" si="7"/>
        <v>-1.4333333333333333</v>
      </c>
      <c r="O256" s="303">
        <v>1490320</v>
      </c>
      <c r="P256" s="91" t="s">
        <v>8377</v>
      </c>
      <c r="Q256" s="82">
        <v>41431</v>
      </c>
      <c r="R256" s="101" t="s">
        <v>8391</v>
      </c>
      <c r="S256" s="69" t="s">
        <v>7970</v>
      </c>
      <c r="T256" s="121">
        <v>11250</v>
      </c>
      <c r="U256" s="85" t="s">
        <v>8404</v>
      </c>
      <c r="V256" s="85" t="s">
        <v>8021</v>
      </c>
      <c r="W256" s="82">
        <v>41703</v>
      </c>
      <c r="X256" s="83">
        <v>41744</v>
      </c>
      <c r="Y256" s="83" t="s">
        <v>10672</v>
      </c>
      <c r="Z256" s="83" t="s">
        <v>10779</v>
      </c>
      <c r="AA256" s="83"/>
      <c r="AB256" s="69"/>
    </row>
    <row r="257" spans="1:28" x14ac:dyDescent="0.25">
      <c r="A257" s="78" t="s">
        <v>8123</v>
      </c>
      <c r="B257" s="69">
        <v>93</v>
      </c>
      <c r="C257" s="69" t="s">
        <v>4458</v>
      </c>
      <c r="D257" s="69">
        <v>5055</v>
      </c>
      <c r="E257" s="69" t="s">
        <v>7613</v>
      </c>
      <c r="F257" s="69" t="s">
        <v>7732</v>
      </c>
      <c r="G257" s="276" t="s">
        <v>4582</v>
      </c>
      <c r="H257" s="64" t="s">
        <v>7561</v>
      </c>
      <c r="I257" s="69" t="s">
        <v>8124</v>
      </c>
      <c r="J257" s="69" t="s">
        <v>10624</v>
      </c>
      <c r="K257" s="82">
        <v>41449</v>
      </c>
      <c r="L257" s="70">
        <v>41493</v>
      </c>
      <c r="M257" s="71">
        <f t="shared" si="6"/>
        <v>3.7333333333333334</v>
      </c>
      <c r="N257" s="71">
        <f t="shared" si="7"/>
        <v>2.2666666666666666</v>
      </c>
      <c r="O257" s="303">
        <v>3419</v>
      </c>
      <c r="P257" s="91" t="s">
        <v>8378</v>
      </c>
      <c r="Q257" s="70">
        <v>41445</v>
      </c>
      <c r="R257" s="101" t="s">
        <v>8392</v>
      </c>
      <c r="S257" s="69" t="s">
        <v>7970</v>
      </c>
      <c r="T257" s="121">
        <v>83814</v>
      </c>
      <c r="U257" s="85" t="s">
        <v>8100</v>
      </c>
      <c r="V257" s="85" t="s">
        <v>8011</v>
      </c>
      <c r="W257" s="82">
        <v>41561</v>
      </c>
      <c r="X257" s="83">
        <v>194448</v>
      </c>
      <c r="Y257" s="83" t="s">
        <v>12361</v>
      </c>
      <c r="Z257" s="83" t="s">
        <v>12362</v>
      </c>
      <c r="AA257" s="83"/>
      <c r="AB257" s="69"/>
    </row>
    <row r="258" spans="1:28" x14ac:dyDescent="0.25">
      <c r="A258" s="78" t="s">
        <v>8123</v>
      </c>
      <c r="B258" s="69">
        <v>82</v>
      </c>
      <c r="C258" s="69" t="s">
        <v>4458</v>
      </c>
      <c r="D258" s="69">
        <v>3003</v>
      </c>
      <c r="E258" s="69" t="s">
        <v>4616</v>
      </c>
      <c r="F258" s="69" t="s">
        <v>7869</v>
      </c>
      <c r="G258" s="64"/>
      <c r="H258" s="69" t="s">
        <v>7617</v>
      </c>
      <c r="I258" s="69" t="s">
        <v>8127</v>
      </c>
      <c r="J258" s="85" t="s">
        <v>7617</v>
      </c>
      <c r="K258" s="82">
        <v>41620</v>
      </c>
      <c r="L258" s="70">
        <v>41711</v>
      </c>
      <c r="M258" s="71">
        <f t="shared" ref="M258:M321" si="8">(W258-K258)/30</f>
        <v>3.7333333333333334</v>
      </c>
      <c r="N258" s="71">
        <f t="shared" ref="N258:N321" si="9">(W258-L258)/30</f>
        <v>0.7</v>
      </c>
      <c r="O258" s="303">
        <v>212</v>
      </c>
      <c r="P258" s="91" t="s">
        <v>8379</v>
      </c>
      <c r="Q258" s="82">
        <v>41541</v>
      </c>
      <c r="R258" s="101" t="s">
        <v>8393</v>
      </c>
      <c r="S258" s="69" t="s">
        <v>7970</v>
      </c>
      <c r="T258" s="121">
        <v>23663.06</v>
      </c>
      <c r="U258" s="85" t="s">
        <v>8405</v>
      </c>
      <c r="V258" s="85" t="s">
        <v>8011</v>
      </c>
      <c r="W258" s="82">
        <v>41732</v>
      </c>
      <c r="X258" s="83">
        <v>41743</v>
      </c>
      <c r="Y258" s="83" t="s">
        <v>11015</v>
      </c>
      <c r="Z258" s="83" t="s">
        <v>11016</v>
      </c>
      <c r="AA258" s="83"/>
      <c r="AB258" s="69"/>
    </row>
    <row r="259" spans="1:28" x14ac:dyDescent="0.25">
      <c r="A259" s="78" t="s">
        <v>8123</v>
      </c>
      <c r="B259" s="69">
        <v>93</v>
      </c>
      <c r="C259" s="69" t="s">
        <v>4458</v>
      </c>
      <c r="D259" s="69">
        <v>5055</v>
      </c>
      <c r="E259" s="69" t="s">
        <v>7613</v>
      </c>
      <c r="F259" s="74" t="s">
        <v>7871</v>
      </c>
      <c r="G259" s="74"/>
      <c r="H259" s="69" t="s">
        <v>7615</v>
      </c>
      <c r="I259" s="69" t="s">
        <v>7615</v>
      </c>
      <c r="J259" s="69" t="s">
        <v>7615</v>
      </c>
      <c r="K259" s="82">
        <v>41751</v>
      </c>
      <c r="L259" s="70">
        <v>41751</v>
      </c>
      <c r="M259" s="71">
        <f t="shared" si="8"/>
        <v>3.3666666666666667</v>
      </c>
      <c r="N259" s="71">
        <f t="shared" si="9"/>
        <v>3.3666666666666667</v>
      </c>
      <c r="O259" s="303">
        <v>3419</v>
      </c>
      <c r="P259" s="91" t="s">
        <v>8380</v>
      </c>
      <c r="Q259" s="82">
        <v>41333</v>
      </c>
      <c r="R259" s="110" t="s">
        <v>8394</v>
      </c>
      <c r="S259" s="69" t="s">
        <v>7970</v>
      </c>
      <c r="T259" s="121">
        <v>60000</v>
      </c>
      <c r="U259" s="87" t="s">
        <v>8406</v>
      </c>
      <c r="V259" s="87" t="s">
        <v>8021</v>
      </c>
      <c r="W259" s="82">
        <v>41852</v>
      </c>
      <c r="X259" s="83">
        <v>41745</v>
      </c>
      <c r="Y259" s="83" t="s">
        <v>10673</v>
      </c>
      <c r="Z259" s="83" t="s">
        <v>10951</v>
      </c>
      <c r="AA259" s="83"/>
      <c r="AB259" s="69"/>
    </row>
    <row r="260" spans="1:28" x14ac:dyDescent="0.25">
      <c r="A260" s="78" t="s">
        <v>8123</v>
      </c>
      <c r="B260" s="74">
        <v>93</v>
      </c>
      <c r="C260" s="69" t="s">
        <v>4458</v>
      </c>
      <c r="D260" s="69">
        <v>5081</v>
      </c>
      <c r="E260" s="93" t="s">
        <v>4591</v>
      </c>
      <c r="F260" s="93" t="s">
        <v>8372</v>
      </c>
      <c r="G260" s="278" t="s">
        <v>4573</v>
      </c>
      <c r="H260" s="69" t="s">
        <v>7615</v>
      </c>
      <c r="I260" s="69" t="s">
        <v>7615</v>
      </c>
      <c r="J260" s="69" t="s">
        <v>7615</v>
      </c>
      <c r="K260" s="84">
        <v>41751</v>
      </c>
      <c r="L260" s="80">
        <v>41751</v>
      </c>
      <c r="M260" s="71">
        <f t="shared" si="8"/>
        <v>-1.4</v>
      </c>
      <c r="N260" s="71">
        <f t="shared" si="9"/>
        <v>-1.4</v>
      </c>
      <c r="O260" s="304">
        <v>3451</v>
      </c>
      <c r="P260" s="97" t="s">
        <v>8381</v>
      </c>
      <c r="Q260" s="84">
        <v>40613</v>
      </c>
      <c r="R260" s="111" t="s">
        <v>8395</v>
      </c>
      <c r="S260" s="69" t="s">
        <v>7970</v>
      </c>
      <c r="T260" s="122">
        <v>100000</v>
      </c>
      <c r="U260" s="96" t="s">
        <v>8407</v>
      </c>
      <c r="V260" s="69" t="s">
        <v>8010</v>
      </c>
      <c r="W260" s="84">
        <v>41709</v>
      </c>
      <c r="X260" s="98">
        <v>41745</v>
      </c>
      <c r="Y260" s="98" t="s">
        <v>10674</v>
      </c>
      <c r="Z260" s="83" t="s">
        <v>10952</v>
      </c>
      <c r="AA260" s="98"/>
      <c r="AB260" s="69"/>
    </row>
    <row r="261" spans="1:28" x14ac:dyDescent="0.25">
      <c r="A261" s="78" t="s">
        <v>8123</v>
      </c>
      <c r="B261" s="74">
        <v>93</v>
      </c>
      <c r="C261" s="69" t="s">
        <v>4458</v>
      </c>
      <c r="D261" s="69">
        <v>5030</v>
      </c>
      <c r="E261" s="69" t="s">
        <v>4597</v>
      </c>
      <c r="F261" s="74" t="s">
        <v>7871</v>
      </c>
      <c r="G261" s="237"/>
      <c r="H261" s="64" t="s">
        <v>7561</v>
      </c>
      <c r="I261" s="69" t="s">
        <v>8128</v>
      </c>
      <c r="J261" s="69" t="s">
        <v>9382</v>
      </c>
      <c r="K261" s="84">
        <v>41536</v>
      </c>
      <c r="L261" s="80">
        <v>41606</v>
      </c>
      <c r="M261" s="71">
        <f t="shared" si="8"/>
        <v>4.3666666666666663</v>
      </c>
      <c r="N261" s="71">
        <f t="shared" si="9"/>
        <v>2.0333333333333332</v>
      </c>
      <c r="O261" s="304">
        <v>3422</v>
      </c>
      <c r="P261" s="97" t="s">
        <v>8382</v>
      </c>
      <c r="Q261" s="84">
        <v>41367</v>
      </c>
      <c r="R261" s="110" t="s">
        <v>8396</v>
      </c>
      <c r="S261" s="69" t="s">
        <v>7970</v>
      </c>
      <c r="T261" s="122">
        <v>77385</v>
      </c>
      <c r="U261" s="96" t="s">
        <v>8408</v>
      </c>
      <c r="V261" s="96" t="s">
        <v>8011</v>
      </c>
      <c r="W261" s="84">
        <v>41667</v>
      </c>
      <c r="X261" s="98">
        <v>41745</v>
      </c>
      <c r="Y261" s="98" t="s">
        <v>12363</v>
      </c>
      <c r="Z261" s="98" t="s">
        <v>12364</v>
      </c>
      <c r="AA261" s="98"/>
      <c r="AB261" s="69"/>
    </row>
    <row r="262" spans="1:28" x14ac:dyDescent="0.25">
      <c r="A262" s="78" t="s">
        <v>8123</v>
      </c>
      <c r="B262" s="69">
        <v>82</v>
      </c>
      <c r="C262" s="69" t="s">
        <v>4458</v>
      </c>
      <c r="D262" s="69">
        <v>5012</v>
      </c>
      <c r="E262" s="69" t="s">
        <v>4593</v>
      </c>
      <c r="F262" s="69" t="s">
        <v>7869</v>
      </c>
      <c r="G262" s="69"/>
      <c r="H262" s="69" t="s">
        <v>7617</v>
      </c>
      <c r="I262" s="69" t="s">
        <v>8127</v>
      </c>
      <c r="J262" s="85" t="s">
        <v>7617</v>
      </c>
      <c r="K262" s="82">
        <v>41390</v>
      </c>
      <c r="L262" s="70">
        <v>41458</v>
      </c>
      <c r="M262" s="71">
        <f t="shared" si="8"/>
        <v>9</v>
      </c>
      <c r="N262" s="71">
        <f t="shared" si="9"/>
        <v>6.7333333333333334</v>
      </c>
      <c r="O262" s="303">
        <v>301</v>
      </c>
      <c r="P262" s="91" t="s">
        <v>8383</v>
      </c>
      <c r="Q262" s="82">
        <v>41256</v>
      </c>
      <c r="R262" s="110" t="s">
        <v>8397</v>
      </c>
      <c r="S262" s="69" t="s">
        <v>7970</v>
      </c>
      <c r="T262" s="121">
        <v>104731.2</v>
      </c>
      <c r="U262" s="96" t="s">
        <v>8409</v>
      </c>
      <c r="V262" s="96" t="s">
        <v>8011</v>
      </c>
      <c r="W262" s="84">
        <v>41660</v>
      </c>
      <c r="X262" s="83">
        <v>41745</v>
      </c>
      <c r="Y262" s="83" t="s">
        <v>11017</v>
      </c>
      <c r="Z262" s="83" t="s">
        <v>11018</v>
      </c>
      <c r="AA262" s="83"/>
      <c r="AB262" s="69"/>
    </row>
    <row r="263" spans="1:28" x14ac:dyDescent="0.25">
      <c r="A263" s="78" t="s">
        <v>8123</v>
      </c>
      <c r="B263" s="94" t="s">
        <v>8371</v>
      </c>
      <c r="C263" s="69" t="s">
        <v>4458</v>
      </c>
      <c r="D263" s="69">
        <v>5012</v>
      </c>
      <c r="E263" s="69" t="s">
        <v>4593</v>
      </c>
      <c r="F263" s="69" t="s">
        <v>6881</v>
      </c>
      <c r="G263" s="69"/>
      <c r="H263" s="69" t="s">
        <v>7615</v>
      </c>
      <c r="I263" s="69" t="s">
        <v>7615</v>
      </c>
      <c r="J263" s="69" t="s">
        <v>7615</v>
      </c>
      <c r="K263" s="87" t="s">
        <v>8375</v>
      </c>
      <c r="L263" s="94" t="s">
        <v>8374</v>
      </c>
      <c r="M263" s="71">
        <f t="shared" si="8"/>
        <v>-0.7</v>
      </c>
      <c r="N263" s="71">
        <f t="shared" si="9"/>
        <v>-0.7</v>
      </c>
      <c r="O263" s="303">
        <v>301</v>
      </c>
      <c r="P263" s="95" t="s">
        <v>8384</v>
      </c>
      <c r="Q263" s="87" t="s">
        <v>8389</v>
      </c>
      <c r="R263" s="110" t="s">
        <v>8398</v>
      </c>
      <c r="S263" s="69" t="s">
        <v>7970</v>
      </c>
      <c r="T263" s="121">
        <v>3241</v>
      </c>
      <c r="U263" s="87" t="s">
        <v>8410</v>
      </c>
      <c r="V263" s="87" t="s">
        <v>8415</v>
      </c>
      <c r="W263" s="82">
        <v>41730</v>
      </c>
      <c r="X263" s="83">
        <v>41745</v>
      </c>
      <c r="Y263" s="83" t="s">
        <v>10675</v>
      </c>
      <c r="Z263" s="83" t="s">
        <v>10953</v>
      </c>
      <c r="AA263" s="83"/>
      <c r="AB263" s="69"/>
    </row>
    <row r="264" spans="1:28" x14ac:dyDescent="0.25">
      <c r="A264" s="78" t="s">
        <v>8123</v>
      </c>
      <c r="B264" s="69">
        <v>82</v>
      </c>
      <c r="C264" s="69" t="s">
        <v>4458</v>
      </c>
      <c r="D264" s="69">
        <v>5030</v>
      </c>
      <c r="E264" s="69" t="s">
        <v>4597</v>
      </c>
      <c r="F264" s="85" t="s">
        <v>8373</v>
      </c>
      <c r="G264" s="85"/>
      <c r="H264" s="69" t="s">
        <v>7617</v>
      </c>
      <c r="I264" s="69" t="s">
        <v>8127</v>
      </c>
      <c r="J264" s="85" t="s">
        <v>7617</v>
      </c>
      <c r="K264" s="82">
        <v>41457</v>
      </c>
      <c r="L264" s="70">
        <v>41529</v>
      </c>
      <c r="M264" s="71">
        <f t="shared" si="8"/>
        <v>8.7333333333333325</v>
      </c>
      <c r="N264" s="71">
        <f t="shared" si="9"/>
        <v>6.333333333333333</v>
      </c>
      <c r="O264" s="303">
        <v>3422</v>
      </c>
      <c r="P264" s="91" t="s">
        <v>8385</v>
      </c>
      <c r="Q264" s="82">
        <v>41452</v>
      </c>
      <c r="R264" s="110" t="s">
        <v>8399</v>
      </c>
      <c r="S264" s="69" t="s">
        <v>7970</v>
      </c>
      <c r="T264" s="121">
        <v>12058</v>
      </c>
      <c r="U264" s="87" t="s">
        <v>8411</v>
      </c>
      <c r="V264" s="87" t="s">
        <v>8011</v>
      </c>
      <c r="W264" s="82">
        <v>41719</v>
      </c>
      <c r="X264" s="83">
        <v>41744</v>
      </c>
      <c r="Y264" s="83" t="s">
        <v>11019</v>
      </c>
      <c r="Z264" s="83" t="s">
        <v>11020</v>
      </c>
      <c r="AA264" s="83"/>
      <c r="AB264" s="69"/>
    </row>
    <row r="265" spans="1:28" x14ac:dyDescent="0.25">
      <c r="A265" s="78" t="s">
        <v>8123</v>
      </c>
      <c r="B265" s="69">
        <v>82</v>
      </c>
      <c r="C265" s="69" t="s">
        <v>4458</v>
      </c>
      <c r="D265" s="69">
        <v>5013</v>
      </c>
      <c r="E265" s="69" t="s">
        <v>4644</v>
      </c>
      <c r="F265" s="69" t="s">
        <v>7869</v>
      </c>
      <c r="G265" s="64"/>
      <c r="H265" s="64" t="s">
        <v>7561</v>
      </c>
      <c r="I265" s="62" t="s">
        <v>8131</v>
      </c>
      <c r="J265" s="69" t="s">
        <v>9383</v>
      </c>
      <c r="K265" s="82">
        <v>41382</v>
      </c>
      <c r="L265" s="70">
        <v>41417</v>
      </c>
      <c r="M265" s="71">
        <f t="shared" si="8"/>
        <v>2</v>
      </c>
      <c r="N265" s="71">
        <f t="shared" si="9"/>
        <v>0.83333333333333337</v>
      </c>
      <c r="O265" s="303">
        <v>287</v>
      </c>
      <c r="P265" s="91" t="s">
        <v>8386</v>
      </c>
      <c r="Q265" s="82">
        <v>40159</v>
      </c>
      <c r="R265" s="110" t="s">
        <v>8400</v>
      </c>
      <c r="S265" s="69" t="s">
        <v>7970</v>
      </c>
      <c r="T265" s="121">
        <v>35000</v>
      </c>
      <c r="U265" s="96" t="s">
        <v>8412</v>
      </c>
      <c r="V265" s="96" t="s">
        <v>8021</v>
      </c>
      <c r="W265" s="84">
        <v>41442</v>
      </c>
      <c r="X265" s="83">
        <v>41745</v>
      </c>
      <c r="Y265" s="83" t="s">
        <v>12365</v>
      </c>
      <c r="Z265" s="83" t="s">
        <v>12366</v>
      </c>
      <c r="AA265" s="83"/>
      <c r="AB265" s="69"/>
    </row>
    <row r="266" spans="1:28" x14ac:dyDescent="0.25">
      <c r="A266" s="78" t="s">
        <v>8123</v>
      </c>
      <c r="B266" s="69">
        <v>93</v>
      </c>
      <c r="C266" s="69" t="s">
        <v>4458</v>
      </c>
      <c r="D266" s="69">
        <v>6000</v>
      </c>
      <c r="E266" s="64" t="s">
        <v>4604</v>
      </c>
      <c r="F266" s="69" t="s">
        <v>7869</v>
      </c>
      <c r="G266" s="64"/>
      <c r="H266" s="64" t="s">
        <v>7561</v>
      </c>
      <c r="I266" s="69" t="s">
        <v>8130</v>
      </c>
      <c r="J266" s="69" t="s">
        <v>8130</v>
      </c>
      <c r="K266" s="82">
        <v>40858</v>
      </c>
      <c r="L266" s="70">
        <v>41628</v>
      </c>
      <c r="M266" s="71">
        <f t="shared" si="8"/>
        <v>26.233333333333334</v>
      </c>
      <c r="N266" s="71">
        <f t="shared" si="9"/>
        <v>0.56666666666666665</v>
      </c>
      <c r="O266" s="303">
        <v>6000003</v>
      </c>
      <c r="P266" s="91" t="s">
        <v>8387</v>
      </c>
      <c r="Q266" s="82">
        <v>38022</v>
      </c>
      <c r="R266" s="110" t="s">
        <v>8401</v>
      </c>
      <c r="S266" s="69" t="s">
        <v>7970</v>
      </c>
      <c r="T266" s="121">
        <v>60000</v>
      </c>
      <c r="U266" s="96" t="s">
        <v>8413</v>
      </c>
      <c r="V266" s="96" t="s">
        <v>8018</v>
      </c>
      <c r="W266" s="84">
        <v>41645</v>
      </c>
      <c r="X266" s="83">
        <v>41747</v>
      </c>
      <c r="Y266" s="83" t="s">
        <v>12367</v>
      </c>
      <c r="Z266" s="83" t="s">
        <v>12368</v>
      </c>
      <c r="AA266" s="83"/>
      <c r="AB266" s="69"/>
    </row>
    <row r="267" spans="1:28" x14ac:dyDescent="0.25">
      <c r="A267" s="78" t="s">
        <v>8123</v>
      </c>
      <c r="B267" s="74">
        <v>82</v>
      </c>
      <c r="C267" s="69" t="s">
        <v>4458</v>
      </c>
      <c r="D267" s="69">
        <v>5101</v>
      </c>
      <c r="E267" s="93" t="s">
        <v>4606</v>
      </c>
      <c r="F267" s="69" t="s">
        <v>7869</v>
      </c>
      <c r="G267" s="69"/>
      <c r="H267" s="69" t="s">
        <v>7617</v>
      </c>
      <c r="I267" s="69" t="s">
        <v>8127</v>
      </c>
      <c r="J267" s="85" t="s">
        <v>7617</v>
      </c>
      <c r="K267" s="84">
        <v>41053</v>
      </c>
      <c r="L267" s="80">
        <v>41204</v>
      </c>
      <c r="M267" s="71">
        <f t="shared" si="8"/>
        <v>16.5</v>
      </c>
      <c r="N267" s="71">
        <f t="shared" si="9"/>
        <v>11.466666666666667</v>
      </c>
      <c r="O267" s="304">
        <v>329</v>
      </c>
      <c r="P267" s="97" t="s">
        <v>8388</v>
      </c>
      <c r="Q267" s="84">
        <v>41046</v>
      </c>
      <c r="R267" s="111" t="s">
        <v>8402</v>
      </c>
      <c r="S267" s="69" t="s">
        <v>7970</v>
      </c>
      <c r="T267" s="122">
        <v>48604.33</v>
      </c>
      <c r="U267" s="96" t="s">
        <v>8414</v>
      </c>
      <c r="V267" s="96" t="s">
        <v>8021</v>
      </c>
      <c r="W267" s="84">
        <v>41548</v>
      </c>
      <c r="X267" s="98">
        <v>41745</v>
      </c>
      <c r="Y267" s="98" t="s">
        <v>11021</v>
      </c>
      <c r="Z267" s="98" t="s">
        <v>11022</v>
      </c>
      <c r="AA267" s="98"/>
      <c r="AB267" s="69"/>
    </row>
    <row r="268" spans="1:28" s="99" customFormat="1" x14ac:dyDescent="0.25">
      <c r="A268" s="78" t="s">
        <v>8123</v>
      </c>
      <c r="B268" s="108">
        <v>82</v>
      </c>
      <c r="C268" s="74" t="s">
        <v>4458</v>
      </c>
      <c r="D268" s="69">
        <v>5043</v>
      </c>
      <c r="E268" s="69" t="s">
        <v>7616</v>
      </c>
      <c r="F268" s="69" t="s">
        <v>7869</v>
      </c>
      <c r="G268" s="69"/>
      <c r="H268" s="69" t="s">
        <v>7617</v>
      </c>
      <c r="I268" s="69" t="s">
        <v>8127</v>
      </c>
      <c r="J268" s="85" t="s">
        <v>7617</v>
      </c>
      <c r="K268" s="102">
        <v>41474</v>
      </c>
      <c r="L268" s="126">
        <v>41003</v>
      </c>
      <c r="M268" s="71">
        <f t="shared" si="8"/>
        <v>5.9666666666666668</v>
      </c>
      <c r="N268" s="71">
        <f t="shared" si="9"/>
        <v>21.666666666666668</v>
      </c>
      <c r="O268" s="305">
        <v>286</v>
      </c>
      <c r="P268" s="105" t="s">
        <v>8418</v>
      </c>
      <c r="Q268" s="102">
        <v>41466</v>
      </c>
      <c r="R268" s="112" t="s">
        <v>8436</v>
      </c>
      <c r="S268" s="80" t="s">
        <v>7970</v>
      </c>
      <c r="T268" s="123">
        <v>34675.5</v>
      </c>
      <c r="U268" s="104" t="s">
        <v>8456</v>
      </c>
      <c r="V268" s="104" t="s">
        <v>8011</v>
      </c>
      <c r="W268" s="102">
        <v>41653</v>
      </c>
      <c r="X268" s="102">
        <v>41743</v>
      </c>
      <c r="Y268" s="102" t="s">
        <v>11023</v>
      </c>
      <c r="Z268" s="102" t="s">
        <v>11024</v>
      </c>
      <c r="AA268" s="102"/>
      <c r="AB268" s="69"/>
    </row>
    <row r="269" spans="1:28" s="99" customFormat="1" x14ac:dyDescent="0.25">
      <c r="A269" s="78" t="s">
        <v>8123</v>
      </c>
      <c r="B269" s="85">
        <v>82</v>
      </c>
      <c r="C269" s="74" t="s">
        <v>4458</v>
      </c>
      <c r="D269" s="69">
        <v>5012</v>
      </c>
      <c r="E269" s="69" t="s">
        <v>4593</v>
      </c>
      <c r="F269" s="69" t="s">
        <v>7869</v>
      </c>
      <c r="G269" s="64"/>
      <c r="H269" s="64" t="s">
        <v>7561</v>
      </c>
      <c r="I269" s="74" t="s">
        <v>8124</v>
      </c>
      <c r="J269" s="85" t="s">
        <v>8827</v>
      </c>
      <c r="K269" s="82">
        <v>41200</v>
      </c>
      <c r="L269" s="70">
        <v>41213</v>
      </c>
      <c r="M269" s="71">
        <f t="shared" si="8"/>
        <v>17.533333333333335</v>
      </c>
      <c r="N269" s="71">
        <f t="shared" si="9"/>
        <v>17.100000000000001</v>
      </c>
      <c r="O269" s="303">
        <v>301</v>
      </c>
      <c r="P269" s="106" t="s">
        <v>8419</v>
      </c>
      <c r="Q269" s="82">
        <v>41166</v>
      </c>
      <c r="R269" s="94" t="s">
        <v>8437</v>
      </c>
      <c r="S269" s="80" t="s">
        <v>7970</v>
      </c>
      <c r="T269" s="121">
        <v>50000</v>
      </c>
      <c r="U269" s="96" t="s">
        <v>8457</v>
      </c>
      <c r="V269" s="96" t="s">
        <v>8011</v>
      </c>
      <c r="W269" s="84">
        <v>41726</v>
      </c>
      <c r="X269" s="82">
        <v>41745</v>
      </c>
      <c r="Y269" s="82" t="s">
        <v>11442</v>
      </c>
      <c r="Z269" s="82" t="s">
        <v>11443</v>
      </c>
      <c r="AA269" s="82"/>
      <c r="AB269" s="69"/>
    </row>
    <row r="270" spans="1:28" x14ac:dyDescent="0.25">
      <c r="A270" s="78" t="s">
        <v>8123</v>
      </c>
      <c r="B270" s="85">
        <v>93</v>
      </c>
      <c r="C270" s="69" t="s">
        <v>4458</v>
      </c>
      <c r="D270" s="69">
        <v>7001</v>
      </c>
      <c r="E270" s="85" t="s">
        <v>4605</v>
      </c>
      <c r="F270" s="74" t="s">
        <v>7871</v>
      </c>
      <c r="G270" s="74"/>
      <c r="H270" s="69" t="s">
        <v>7615</v>
      </c>
      <c r="I270" s="69" t="s">
        <v>7615</v>
      </c>
      <c r="J270" s="69" t="s">
        <v>7615</v>
      </c>
      <c r="K270" s="82">
        <v>41738</v>
      </c>
      <c r="L270" s="70">
        <v>41738</v>
      </c>
      <c r="M270" s="71">
        <f t="shared" si="8"/>
        <v>-2.6333333333333333</v>
      </c>
      <c r="N270" s="71">
        <f t="shared" si="9"/>
        <v>-2.6333333333333333</v>
      </c>
      <c r="O270" s="303">
        <v>3493</v>
      </c>
      <c r="P270" s="106" t="s">
        <v>8420</v>
      </c>
      <c r="Q270" s="82">
        <v>41577</v>
      </c>
      <c r="R270" s="113" t="s">
        <v>8438</v>
      </c>
      <c r="S270" s="70" t="s">
        <v>7970</v>
      </c>
      <c r="T270" s="121">
        <v>62950.2</v>
      </c>
      <c r="U270" s="85" t="s">
        <v>7997</v>
      </c>
      <c r="V270" s="85" t="s">
        <v>8018</v>
      </c>
      <c r="W270" s="82">
        <v>41659</v>
      </c>
      <c r="X270" s="84">
        <v>41751</v>
      </c>
      <c r="Y270" s="84" t="s">
        <v>10676</v>
      </c>
      <c r="Z270" s="83" t="s">
        <v>10954</v>
      </c>
      <c r="AA270" s="84"/>
      <c r="AB270" s="69"/>
    </row>
    <row r="271" spans="1:28" x14ac:dyDescent="0.25">
      <c r="A271" s="78" t="s">
        <v>8123</v>
      </c>
      <c r="B271" s="85">
        <v>93</v>
      </c>
      <c r="C271" s="69" t="s">
        <v>4458</v>
      </c>
      <c r="D271" s="69">
        <v>5055</v>
      </c>
      <c r="E271" s="69" t="s">
        <v>7613</v>
      </c>
      <c r="F271" s="69" t="s">
        <v>7869</v>
      </c>
      <c r="G271" s="64"/>
      <c r="H271" s="64" t="s">
        <v>7561</v>
      </c>
      <c r="I271" s="69" t="s">
        <v>8124</v>
      </c>
      <c r="J271" s="69" t="s">
        <v>9637</v>
      </c>
      <c r="K271" s="82">
        <v>41110</v>
      </c>
      <c r="L271" s="70">
        <v>41603</v>
      </c>
      <c r="M271" s="71">
        <f t="shared" si="8"/>
        <v>17.866666666666667</v>
      </c>
      <c r="N271" s="71">
        <f t="shared" si="9"/>
        <v>1.4333333333333333</v>
      </c>
      <c r="O271" s="303">
        <v>3419</v>
      </c>
      <c r="P271" s="106" t="s">
        <v>8421</v>
      </c>
      <c r="Q271" s="82">
        <v>41098</v>
      </c>
      <c r="R271" s="113" t="s">
        <v>8439</v>
      </c>
      <c r="S271" s="80" t="s">
        <v>7970</v>
      </c>
      <c r="T271" s="121">
        <v>110043.4</v>
      </c>
      <c r="U271" s="96" t="s">
        <v>8458</v>
      </c>
      <c r="V271" s="96" t="s">
        <v>8011</v>
      </c>
      <c r="W271" s="84">
        <v>41646</v>
      </c>
      <c r="X271" s="82">
        <v>41747</v>
      </c>
      <c r="Y271" s="82" t="s">
        <v>11353</v>
      </c>
      <c r="Z271" s="82" t="s">
        <v>11354</v>
      </c>
      <c r="AA271" s="82"/>
      <c r="AB271" s="69"/>
    </row>
    <row r="272" spans="1:28" x14ac:dyDescent="0.25">
      <c r="A272" s="78" t="s">
        <v>8123</v>
      </c>
      <c r="B272" s="85">
        <v>93</v>
      </c>
      <c r="C272" s="69" t="s">
        <v>4458</v>
      </c>
      <c r="D272" s="69">
        <v>5055</v>
      </c>
      <c r="E272" s="69" t="s">
        <v>7613</v>
      </c>
      <c r="F272" s="85" t="s">
        <v>8416</v>
      </c>
      <c r="G272" s="276" t="s">
        <v>4582</v>
      </c>
      <c r="H272" s="64" t="s">
        <v>7561</v>
      </c>
      <c r="I272" s="69" t="s">
        <v>8124</v>
      </c>
      <c r="J272" s="69" t="s">
        <v>9637</v>
      </c>
      <c r="K272" s="82">
        <v>41411</v>
      </c>
      <c r="L272" s="70">
        <v>41811</v>
      </c>
      <c r="M272" s="71">
        <f t="shared" si="8"/>
        <v>10.233333333333333</v>
      </c>
      <c r="N272" s="71">
        <f t="shared" si="9"/>
        <v>-3.1</v>
      </c>
      <c r="O272" s="303">
        <v>3419</v>
      </c>
      <c r="P272" s="106" t="s">
        <v>8422</v>
      </c>
      <c r="Q272" s="82">
        <v>41359</v>
      </c>
      <c r="R272" s="113" t="s">
        <v>8440</v>
      </c>
      <c r="S272" s="80" t="s">
        <v>7970</v>
      </c>
      <c r="T272" s="121">
        <v>34490.239999999998</v>
      </c>
      <c r="U272" s="96" t="s">
        <v>8459</v>
      </c>
      <c r="V272" s="69" t="s">
        <v>8010</v>
      </c>
      <c r="W272" s="84">
        <v>41718</v>
      </c>
      <c r="X272" s="82">
        <v>41750</v>
      </c>
      <c r="Y272" s="82" t="s">
        <v>11355</v>
      </c>
      <c r="Z272" s="82" t="s">
        <v>11356</v>
      </c>
      <c r="AA272" s="82"/>
      <c r="AB272" s="69"/>
    </row>
    <row r="273" spans="1:28" x14ac:dyDescent="0.25">
      <c r="A273" s="78" t="s">
        <v>8123</v>
      </c>
      <c r="B273" s="85">
        <v>82</v>
      </c>
      <c r="C273" s="69" t="s">
        <v>4458</v>
      </c>
      <c r="D273" s="69">
        <v>5012</v>
      </c>
      <c r="E273" s="69" t="s">
        <v>4593</v>
      </c>
      <c r="F273" s="69" t="s">
        <v>7869</v>
      </c>
      <c r="G273" s="64" t="s">
        <v>9654</v>
      </c>
      <c r="H273" s="69" t="s">
        <v>7615</v>
      </c>
      <c r="I273" s="69" t="s">
        <v>7615</v>
      </c>
      <c r="J273" s="69" t="s">
        <v>7615</v>
      </c>
      <c r="K273" s="82">
        <v>41754</v>
      </c>
      <c r="L273" s="70">
        <v>41754</v>
      </c>
      <c r="M273" s="71">
        <f t="shared" si="8"/>
        <v>-5.2666666666666666</v>
      </c>
      <c r="N273" s="71">
        <f t="shared" si="9"/>
        <v>-5.2666666666666666</v>
      </c>
      <c r="O273" s="303">
        <v>301</v>
      </c>
      <c r="P273" s="106" t="s">
        <v>8423</v>
      </c>
      <c r="Q273" s="82">
        <v>41060</v>
      </c>
      <c r="R273" s="113" t="s">
        <v>8441</v>
      </c>
      <c r="S273" s="96" t="s">
        <v>7970</v>
      </c>
      <c r="T273" s="121">
        <v>50000</v>
      </c>
      <c r="U273" s="96" t="s">
        <v>8460</v>
      </c>
      <c r="V273" s="96" t="s">
        <v>8471</v>
      </c>
      <c r="W273" s="84">
        <v>41596</v>
      </c>
      <c r="X273" s="82">
        <v>41751</v>
      </c>
      <c r="Y273" s="82" t="s">
        <v>10677</v>
      </c>
      <c r="Z273" s="83" t="s">
        <v>10955</v>
      </c>
      <c r="AA273" s="82"/>
      <c r="AB273" s="69"/>
    </row>
    <row r="274" spans="1:28" x14ac:dyDescent="0.25">
      <c r="A274" s="78" t="s">
        <v>8123</v>
      </c>
      <c r="B274" s="85">
        <v>82</v>
      </c>
      <c r="C274" s="69" t="s">
        <v>4458</v>
      </c>
      <c r="D274" s="69">
        <v>5012</v>
      </c>
      <c r="E274" s="69" t="s">
        <v>4593</v>
      </c>
      <c r="F274" s="69" t="s">
        <v>7869</v>
      </c>
      <c r="G274" s="64"/>
      <c r="H274" s="64" t="s">
        <v>7561</v>
      </c>
      <c r="I274" s="85" t="s">
        <v>8130</v>
      </c>
      <c r="J274" s="69" t="s">
        <v>8130</v>
      </c>
      <c r="K274" s="82">
        <v>41643</v>
      </c>
      <c r="L274" s="70">
        <v>41752</v>
      </c>
      <c r="M274" s="71">
        <f t="shared" si="8"/>
        <v>1.3</v>
      </c>
      <c r="N274" s="71">
        <f t="shared" si="9"/>
        <v>-2.3333333333333335</v>
      </c>
      <c r="O274" s="303">
        <v>301</v>
      </c>
      <c r="P274" s="103" t="s">
        <v>8473</v>
      </c>
      <c r="Q274" s="82">
        <v>41617</v>
      </c>
      <c r="R274" s="94" t="s">
        <v>8442</v>
      </c>
      <c r="S274" s="87" t="s">
        <v>7970</v>
      </c>
      <c r="T274" s="121">
        <v>500000</v>
      </c>
      <c r="U274" s="107" t="s">
        <v>8291</v>
      </c>
      <c r="V274" s="96" t="s">
        <v>8021</v>
      </c>
      <c r="W274" s="82">
        <v>41682</v>
      </c>
      <c r="X274" s="82">
        <v>41752</v>
      </c>
      <c r="Y274" s="82" t="s">
        <v>12369</v>
      </c>
      <c r="Z274" s="82" t="s">
        <v>12372</v>
      </c>
      <c r="AA274" s="82"/>
      <c r="AB274" s="69"/>
    </row>
    <row r="275" spans="1:28" x14ac:dyDescent="0.25">
      <c r="A275" s="78" t="s">
        <v>8123</v>
      </c>
      <c r="B275" s="85">
        <v>93</v>
      </c>
      <c r="C275" s="69" t="s">
        <v>4458</v>
      </c>
      <c r="D275" s="69">
        <v>5030</v>
      </c>
      <c r="E275" s="69" t="s">
        <v>4597</v>
      </c>
      <c r="F275" s="74" t="s">
        <v>7871</v>
      </c>
      <c r="G275" s="237"/>
      <c r="H275" s="64" t="s">
        <v>7561</v>
      </c>
      <c r="I275" s="69" t="s">
        <v>8128</v>
      </c>
      <c r="J275" s="69" t="s">
        <v>9382</v>
      </c>
      <c r="K275" s="82">
        <v>41613</v>
      </c>
      <c r="L275" s="70">
        <v>41676</v>
      </c>
      <c r="M275" s="71">
        <f t="shared" si="8"/>
        <v>4</v>
      </c>
      <c r="N275" s="71">
        <f t="shared" si="9"/>
        <v>1.9</v>
      </c>
      <c r="O275" s="303">
        <v>3422</v>
      </c>
      <c r="P275" s="106" t="s">
        <v>8424</v>
      </c>
      <c r="Q275" s="82">
        <v>41589</v>
      </c>
      <c r="R275" s="114" t="s">
        <v>8443</v>
      </c>
      <c r="S275" s="87" t="s">
        <v>7970</v>
      </c>
      <c r="T275" s="121">
        <v>32933</v>
      </c>
      <c r="U275" s="107" t="s">
        <v>8461</v>
      </c>
      <c r="V275" s="96" t="s">
        <v>8011</v>
      </c>
      <c r="W275" s="82">
        <v>41733</v>
      </c>
      <c r="X275" s="82">
        <v>41752</v>
      </c>
      <c r="Y275" s="82" t="s">
        <v>12370</v>
      </c>
      <c r="Z275" s="82" t="s">
        <v>12371</v>
      </c>
      <c r="AA275" s="82"/>
      <c r="AB275" s="69"/>
    </row>
    <row r="276" spans="1:28" x14ac:dyDescent="0.25">
      <c r="A276" s="78" t="s">
        <v>8123</v>
      </c>
      <c r="B276" s="85">
        <v>82</v>
      </c>
      <c r="C276" s="69" t="s">
        <v>4458</v>
      </c>
      <c r="D276" s="69">
        <v>1113</v>
      </c>
      <c r="E276" s="85" t="s">
        <v>4625</v>
      </c>
      <c r="F276" s="69" t="s">
        <v>7732</v>
      </c>
      <c r="G276" s="276" t="s">
        <v>4582</v>
      </c>
      <c r="H276" s="69" t="s">
        <v>7615</v>
      </c>
      <c r="I276" s="69" t="s">
        <v>7615</v>
      </c>
      <c r="J276" s="69" t="s">
        <v>7615</v>
      </c>
      <c r="K276" s="82">
        <v>41493</v>
      </c>
      <c r="L276" s="70">
        <v>41493</v>
      </c>
      <c r="M276" s="71">
        <f t="shared" si="8"/>
        <v>5.8666666666666663</v>
      </c>
      <c r="N276" s="71">
        <f t="shared" si="9"/>
        <v>5.8666666666666663</v>
      </c>
      <c r="O276" s="303">
        <v>2002</v>
      </c>
      <c r="P276" s="106" t="s">
        <v>6118</v>
      </c>
      <c r="Q276" s="82">
        <v>41086</v>
      </c>
      <c r="R276" s="61" t="s">
        <v>8444</v>
      </c>
      <c r="S276" s="87" t="s">
        <v>7970</v>
      </c>
      <c r="T276" s="121">
        <v>54857</v>
      </c>
      <c r="U276" s="85" t="s">
        <v>8462</v>
      </c>
      <c r="V276" s="85" t="s">
        <v>8011</v>
      </c>
      <c r="W276" s="82">
        <v>41669</v>
      </c>
      <c r="X276" s="82">
        <v>41738</v>
      </c>
      <c r="Y276" s="82" t="s">
        <v>10678</v>
      </c>
      <c r="Z276" s="83" t="s">
        <v>10956</v>
      </c>
      <c r="AA276" s="82"/>
      <c r="AB276" s="69"/>
    </row>
    <row r="277" spans="1:28" x14ac:dyDescent="0.25">
      <c r="A277" s="78" t="s">
        <v>8123</v>
      </c>
      <c r="B277" s="85">
        <v>93</v>
      </c>
      <c r="C277" s="69" t="s">
        <v>4458</v>
      </c>
      <c r="D277" s="69">
        <v>5055</v>
      </c>
      <c r="E277" s="69" t="s">
        <v>7613</v>
      </c>
      <c r="F277" s="69" t="s">
        <v>6881</v>
      </c>
      <c r="G277" s="64"/>
      <c r="H277" s="64" t="s">
        <v>7561</v>
      </c>
      <c r="I277" s="69" t="s">
        <v>8124</v>
      </c>
      <c r="J277" s="69" t="s">
        <v>9220</v>
      </c>
      <c r="K277" s="82">
        <v>41368</v>
      </c>
      <c r="L277" s="70">
        <v>41481</v>
      </c>
      <c r="M277" s="71">
        <f t="shared" si="8"/>
        <v>12.1</v>
      </c>
      <c r="N277" s="71">
        <f t="shared" si="9"/>
        <v>8.3333333333333339</v>
      </c>
      <c r="O277" s="303">
        <v>3419</v>
      </c>
      <c r="P277" s="106" t="s">
        <v>8425</v>
      </c>
      <c r="Q277" s="82">
        <v>41361</v>
      </c>
      <c r="R277" s="114" t="s">
        <v>8445</v>
      </c>
      <c r="S277" s="87" t="s">
        <v>7970</v>
      </c>
      <c r="T277" s="121">
        <v>3000</v>
      </c>
      <c r="U277" s="107" t="s">
        <v>8463</v>
      </c>
      <c r="V277" s="70" t="s">
        <v>8013</v>
      </c>
      <c r="W277" s="82">
        <v>41731</v>
      </c>
      <c r="X277" s="82">
        <v>41753</v>
      </c>
      <c r="Y277" s="82" t="s">
        <v>12373</v>
      </c>
      <c r="Z277" s="82" t="s">
        <v>12374</v>
      </c>
      <c r="AA277" s="82"/>
      <c r="AB277" s="69"/>
    </row>
    <row r="278" spans="1:28" x14ac:dyDescent="0.25">
      <c r="A278" s="78" t="s">
        <v>8123</v>
      </c>
      <c r="B278" s="85">
        <v>82</v>
      </c>
      <c r="C278" s="69" t="s">
        <v>4458</v>
      </c>
      <c r="D278" s="69">
        <v>5043</v>
      </c>
      <c r="E278" s="69" t="s">
        <v>7616</v>
      </c>
      <c r="F278" s="69" t="s">
        <v>8751</v>
      </c>
      <c r="G278" s="69"/>
      <c r="H278" s="69" t="s">
        <v>7615</v>
      </c>
      <c r="I278" s="69" t="s">
        <v>7615</v>
      </c>
      <c r="J278" s="69" t="s">
        <v>7615</v>
      </c>
      <c r="K278" s="82">
        <v>41754</v>
      </c>
      <c r="L278" s="70">
        <v>41754</v>
      </c>
      <c r="M278" s="71">
        <f t="shared" si="8"/>
        <v>-0.8</v>
      </c>
      <c r="N278" s="71">
        <f t="shared" si="9"/>
        <v>-0.8</v>
      </c>
      <c r="O278" s="303">
        <v>286</v>
      </c>
      <c r="P278" s="106" t="s">
        <v>8426</v>
      </c>
      <c r="Q278" s="82">
        <v>41334</v>
      </c>
      <c r="R278" s="114" t="s">
        <v>8446</v>
      </c>
      <c r="S278" s="87" t="s">
        <v>7970</v>
      </c>
      <c r="T278" s="121">
        <v>0</v>
      </c>
      <c r="U278" s="107" t="s">
        <v>8464</v>
      </c>
      <c r="V278" s="96" t="s">
        <v>8011</v>
      </c>
      <c r="W278" s="82">
        <v>41730</v>
      </c>
      <c r="X278" s="82">
        <v>41752</v>
      </c>
      <c r="Y278" s="82" t="s">
        <v>10679</v>
      </c>
      <c r="Z278" s="83" t="s">
        <v>10957</v>
      </c>
      <c r="AA278" s="82"/>
      <c r="AB278" s="69"/>
    </row>
    <row r="279" spans="1:28" x14ac:dyDescent="0.25">
      <c r="A279" s="78" t="s">
        <v>8123</v>
      </c>
      <c r="B279" s="85">
        <v>82</v>
      </c>
      <c r="C279" s="69" t="s">
        <v>4458</v>
      </c>
      <c r="D279" s="69">
        <v>5071</v>
      </c>
      <c r="E279" s="69" t="s">
        <v>7866</v>
      </c>
      <c r="F279" s="69" t="s">
        <v>7869</v>
      </c>
      <c r="G279" s="64"/>
      <c r="H279" s="64" t="s">
        <v>7561</v>
      </c>
      <c r="I279" s="62" t="s">
        <v>8131</v>
      </c>
      <c r="J279" s="69" t="s">
        <v>9383</v>
      </c>
      <c r="K279" s="82">
        <v>41533</v>
      </c>
      <c r="L279" s="70">
        <v>41613</v>
      </c>
      <c r="M279" s="71">
        <f t="shared" si="8"/>
        <v>4.3</v>
      </c>
      <c r="N279" s="71">
        <f t="shared" si="9"/>
        <v>1.6333333333333333</v>
      </c>
      <c r="O279" s="303">
        <v>2022</v>
      </c>
      <c r="P279" s="106" t="s">
        <v>8427</v>
      </c>
      <c r="Q279" s="82">
        <v>41046</v>
      </c>
      <c r="R279" s="114" t="s">
        <v>8447</v>
      </c>
      <c r="S279" s="87" t="s">
        <v>7970</v>
      </c>
      <c r="T279" s="121">
        <v>137735</v>
      </c>
      <c r="U279" s="107" t="s">
        <v>8113</v>
      </c>
      <c r="V279" s="96" t="s">
        <v>8011</v>
      </c>
      <c r="W279" s="82">
        <v>41662</v>
      </c>
      <c r="X279" s="82">
        <v>41752</v>
      </c>
      <c r="Y279" s="82" t="s">
        <v>12375</v>
      </c>
      <c r="Z279" s="82" t="s">
        <v>12376</v>
      </c>
      <c r="AA279" s="82"/>
      <c r="AB279" s="69"/>
    </row>
    <row r="280" spans="1:28" x14ac:dyDescent="0.25">
      <c r="A280" s="78" t="s">
        <v>8123</v>
      </c>
      <c r="B280" s="85">
        <v>82</v>
      </c>
      <c r="C280" s="69" t="s">
        <v>4458</v>
      </c>
      <c r="D280" s="69">
        <v>5012</v>
      </c>
      <c r="E280" s="69" t="s">
        <v>4593</v>
      </c>
      <c r="F280" s="69" t="s">
        <v>6881</v>
      </c>
      <c r="G280" s="69"/>
      <c r="H280" s="69" t="s">
        <v>7615</v>
      </c>
      <c r="I280" s="69" t="s">
        <v>7615</v>
      </c>
      <c r="J280" s="69" t="s">
        <v>7615</v>
      </c>
      <c r="K280" s="82">
        <v>41754</v>
      </c>
      <c r="L280" s="70">
        <v>41754</v>
      </c>
      <c r="M280" s="71">
        <f t="shared" si="8"/>
        <v>-3.3333333333333333E-2</v>
      </c>
      <c r="N280" s="71">
        <f t="shared" si="9"/>
        <v>-3.3333333333333333E-2</v>
      </c>
      <c r="O280" s="303">
        <v>301</v>
      </c>
      <c r="P280" s="106" t="s">
        <v>8428</v>
      </c>
      <c r="Q280" s="82">
        <v>41670</v>
      </c>
      <c r="R280" s="114" t="s">
        <v>8448</v>
      </c>
      <c r="S280" s="87" t="s">
        <v>7970</v>
      </c>
      <c r="T280" s="121">
        <v>3385</v>
      </c>
      <c r="U280" s="107" t="s">
        <v>8465</v>
      </c>
      <c r="V280" s="96" t="s">
        <v>8011</v>
      </c>
      <c r="W280" s="82">
        <v>41753</v>
      </c>
      <c r="X280" s="82">
        <v>41752</v>
      </c>
      <c r="Y280" s="82" t="s">
        <v>10680</v>
      </c>
      <c r="Z280" s="83" t="s">
        <v>10958</v>
      </c>
      <c r="AA280" s="82"/>
      <c r="AB280" s="69"/>
    </row>
    <row r="281" spans="1:28" x14ac:dyDescent="0.25">
      <c r="A281" s="78" t="s">
        <v>8123</v>
      </c>
      <c r="B281" s="85">
        <v>93</v>
      </c>
      <c r="C281" s="69" t="s">
        <v>4458</v>
      </c>
      <c r="D281" s="69">
        <v>5030</v>
      </c>
      <c r="E281" s="69" t="s">
        <v>4597</v>
      </c>
      <c r="F281" s="74" t="s">
        <v>7871</v>
      </c>
      <c r="G281" s="237"/>
      <c r="H281" s="64" t="s">
        <v>7561</v>
      </c>
      <c r="I281" s="69" t="s">
        <v>8128</v>
      </c>
      <c r="J281" s="69" t="s">
        <v>9382</v>
      </c>
      <c r="K281" s="82">
        <v>41289</v>
      </c>
      <c r="L281" s="70">
        <v>41402</v>
      </c>
      <c r="M281" s="71">
        <f t="shared" si="8"/>
        <v>14.7</v>
      </c>
      <c r="N281" s="71">
        <f t="shared" si="9"/>
        <v>10.933333333333334</v>
      </c>
      <c r="O281" s="303">
        <v>3422</v>
      </c>
      <c r="P281" s="106" t="s">
        <v>8429</v>
      </c>
      <c r="Q281" s="82">
        <v>40443</v>
      </c>
      <c r="R281" s="114" t="s">
        <v>8449</v>
      </c>
      <c r="S281" s="87" t="s">
        <v>7970</v>
      </c>
      <c r="T281" s="121">
        <v>42633</v>
      </c>
      <c r="U281" s="107" t="s">
        <v>8466</v>
      </c>
      <c r="V281" s="96" t="s">
        <v>8011</v>
      </c>
      <c r="W281" s="81">
        <v>41730</v>
      </c>
      <c r="X281" s="82">
        <v>41752</v>
      </c>
      <c r="Y281" s="82" t="s">
        <v>12377</v>
      </c>
      <c r="Z281" s="82" t="s">
        <v>12378</v>
      </c>
      <c r="AA281" s="82"/>
      <c r="AB281" s="69"/>
    </row>
    <row r="282" spans="1:28" x14ac:dyDescent="0.25">
      <c r="A282" s="78" t="s">
        <v>8123</v>
      </c>
      <c r="B282" s="69">
        <v>93</v>
      </c>
      <c r="C282" s="100" t="s">
        <v>4458</v>
      </c>
      <c r="D282" s="69">
        <v>5030</v>
      </c>
      <c r="E282" s="69" t="s">
        <v>4597</v>
      </c>
      <c r="F282" s="72" t="s">
        <v>8417</v>
      </c>
      <c r="G282" s="276" t="s">
        <v>4582</v>
      </c>
      <c r="H282" s="64" t="s">
        <v>7561</v>
      </c>
      <c r="I282" s="69" t="s">
        <v>8124</v>
      </c>
      <c r="J282" s="69" t="s">
        <v>8125</v>
      </c>
      <c r="K282" s="70">
        <v>41318</v>
      </c>
      <c r="L282" s="70">
        <v>41565</v>
      </c>
      <c r="M282" s="71">
        <f t="shared" si="8"/>
        <v>12.333333333333334</v>
      </c>
      <c r="N282" s="71">
        <f t="shared" si="9"/>
        <v>4.0999999999999996</v>
      </c>
      <c r="O282" s="299">
        <v>3422</v>
      </c>
      <c r="P282" s="106" t="s">
        <v>8430</v>
      </c>
      <c r="Q282" s="70">
        <v>41195</v>
      </c>
      <c r="R282" s="114" t="s">
        <v>8450</v>
      </c>
      <c r="S282" s="94" t="s">
        <v>7970</v>
      </c>
      <c r="T282" s="120">
        <v>54266.5</v>
      </c>
      <c r="U282" s="114" t="s">
        <v>8100</v>
      </c>
      <c r="V282" s="113" t="s">
        <v>8011</v>
      </c>
      <c r="W282" s="70">
        <v>41688</v>
      </c>
      <c r="X282" s="70">
        <v>41753</v>
      </c>
      <c r="Y282" s="70" t="s">
        <v>12379</v>
      </c>
      <c r="Z282" s="70" t="s">
        <v>12380</v>
      </c>
      <c r="AA282" s="70"/>
      <c r="AB282" s="69"/>
    </row>
    <row r="283" spans="1:28" x14ac:dyDescent="0.25">
      <c r="A283" s="78" t="s">
        <v>8123</v>
      </c>
      <c r="B283" s="69">
        <v>14</v>
      </c>
      <c r="C283" s="69" t="s">
        <v>4457</v>
      </c>
      <c r="D283" s="69">
        <v>5002</v>
      </c>
      <c r="E283" s="69" t="s">
        <v>4590</v>
      </c>
      <c r="F283" s="69" t="s">
        <v>7870</v>
      </c>
      <c r="G283" s="64"/>
      <c r="H283" s="64" t="s">
        <v>7561</v>
      </c>
      <c r="I283" s="69" t="s">
        <v>8241</v>
      </c>
      <c r="J283" s="69" t="s">
        <v>8130</v>
      </c>
      <c r="K283" s="70">
        <v>41499</v>
      </c>
      <c r="L283" s="70">
        <v>41606</v>
      </c>
      <c r="M283" s="71">
        <f t="shared" si="8"/>
        <v>8.0666666666666664</v>
      </c>
      <c r="N283" s="71">
        <f t="shared" si="9"/>
        <v>4.5</v>
      </c>
      <c r="O283" s="299">
        <v>1490320</v>
      </c>
      <c r="P283" s="106" t="s">
        <v>8431</v>
      </c>
      <c r="Q283" s="70">
        <v>41498</v>
      </c>
      <c r="R283" s="114" t="s">
        <v>8451</v>
      </c>
      <c r="S283" s="94" t="s">
        <v>7970</v>
      </c>
      <c r="T283" s="136">
        <v>18866</v>
      </c>
      <c r="U283" s="114" t="s">
        <v>8467</v>
      </c>
      <c r="V283" s="69" t="s">
        <v>8010</v>
      </c>
      <c r="W283" s="70">
        <v>41741</v>
      </c>
      <c r="X283" s="70">
        <v>41753</v>
      </c>
      <c r="Y283" s="70" t="s">
        <v>12381</v>
      </c>
      <c r="Z283" s="70" t="s">
        <v>12382</v>
      </c>
      <c r="AA283" s="70"/>
      <c r="AB283" s="69"/>
    </row>
    <row r="284" spans="1:28" x14ac:dyDescent="0.25">
      <c r="A284" s="78" t="s">
        <v>8123</v>
      </c>
      <c r="B284" s="69">
        <v>82</v>
      </c>
      <c r="C284" s="64" t="s">
        <v>4458</v>
      </c>
      <c r="D284" s="69">
        <v>5012</v>
      </c>
      <c r="E284" s="69" t="s">
        <v>4593</v>
      </c>
      <c r="F284" s="69" t="s">
        <v>7869</v>
      </c>
      <c r="G284" s="69"/>
      <c r="H284" s="69" t="s">
        <v>7617</v>
      </c>
      <c r="I284" s="69" t="s">
        <v>8127</v>
      </c>
      <c r="J284" s="69" t="s">
        <v>7617</v>
      </c>
      <c r="K284" s="70">
        <v>41197</v>
      </c>
      <c r="L284" s="70">
        <v>41404</v>
      </c>
      <c r="M284" s="71">
        <f t="shared" si="8"/>
        <v>16.133333333333333</v>
      </c>
      <c r="N284" s="71">
        <f t="shared" si="9"/>
        <v>9.2333333333333325</v>
      </c>
      <c r="O284" s="299">
        <v>301</v>
      </c>
      <c r="P284" s="106" t="s">
        <v>8432</v>
      </c>
      <c r="Q284" s="70">
        <v>41118</v>
      </c>
      <c r="R284" s="114" t="s">
        <v>8452</v>
      </c>
      <c r="S284" s="94" t="s">
        <v>7970</v>
      </c>
      <c r="T284" s="120">
        <v>44136.05</v>
      </c>
      <c r="U284" s="114" t="s">
        <v>8468</v>
      </c>
      <c r="V284" s="113" t="s">
        <v>8011</v>
      </c>
      <c r="W284" s="70">
        <v>41681</v>
      </c>
      <c r="X284" s="70">
        <v>41753</v>
      </c>
      <c r="Y284" s="70" t="s">
        <v>11025</v>
      </c>
      <c r="Z284" s="70" t="s">
        <v>11026</v>
      </c>
      <c r="AA284" s="70"/>
      <c r="AB284" s="69"/>
    </row>
    <row r="285" spans="1:28" x14ac:dyDescent="0.25">
      <c r="A285" s="78" t="s">
        <v>8123</v>
      </c>
      <c r="B285" s="69">
        <v>93</v>
      </c>
      <c r="C285" s="69" t="s">
        <v>4458</v>
      </c>
      <c r="D285" s="69">
        <v>5055</v>
      </c>
      <c r="E285" s="69" t="s">
        <v>7613</v>
      </c>
      <c r="F285" s="74" t="s">
        <v>7871</v>
      </c>
      <c r="G285" s="74"/>
      <c r="H285" s="69" t="s">
        <v>7615</v>
      </c>
      <c r="I285" s="69" t="s">
        <v>7615</v>
      </c>
      <c r="J285" s="69" t="s">
        <v>7615</v>
      </c>
      <c r="K285" s="70">
        <v>41754</v>
      </c>
      <c r="L285" s="70">
        <v>41754</v>
      </c>
      <c r="M285" s="71">
        <f t="shared" si="8"/>
        <v>-1.1666666666666667</v>
      </c>
      <c r="N285" s="71">
        <f t="shared" si="9"/>
        <v>-1.1666666666666667</v>
      </c>
      <c r="O285" s="299">
        <v>3419</v>
      </c>
      <c r="P285" s="106" t="s">
        <v>8433</v>
      </c>
      <c r="Q285" s="70">
        <v>41694</v>
      </c>
      <c r="R285" s="114" t="s">
        <v>8453</v>
      </c>
      <c r="S285" s="94" t="s">
        <v>7970</v>
      </c>
      <c r="T285" s="120">
        <v>60000</v>
      </c>
      <c r="U285" s="94" t="s">
        <v>7972</v>
      </c>
      <c r="V285" s="69" t="s">
        <v>8010</v>
      </c>
      <c r="W285" s="70">
        <v>41719</v>
      </c>
      <c r="X285" s="70">
        <v>41744</v>
      </c>
      <c r="Y285" s="70" t="s">
        <v>10681</v>
      </c>
      <c r="Z285" s="83" t="s">
        <v>10959</v>
      </c>
      <c r="AA285" s="70"/>
      <c r="AB285" s="69"/>
    </row>
    <row r="286" spans="1:28" x14ac:dyDescent="0.25">
      <c r="A286" s="78" t="s">
        <v>8123</v>
      </c>
      <c r="B286" s="69">
        <v>82</v>
      </c>
      <c r="C286" s="69" t="s">
        <v>4458</v>
      </c>
      <c r="D286" s="69">
        <v>3003</v>
      </c>
      <c r="E286" s="69" t="s">
        <v>4616</v>
      </c>
      <c r="F286" s="69" t="s">
        <v>7869</v>
      </c>
      <c r="G286" s="69"/>
      <c r="H286" s="69" t="s">
        <v>7615</v>
      </c>
      <c r="I286" s="69" t="s">
        <v>7615</v>
      </c>
      <c r="J286" s="69" t="s">
        <v>7615</v>
      </c>
      <c r="K286" s="70">
        <v>41754</v>
      </c>
      <c r="L286" s="70">
        <v>41754</v>
      </c>
      <c r="M286" s="71">
        <f t="shared" si="8"/>
        <v>-4.9000000000000004</v>
      </c>
      <c r="N286" s="71">
        <f t="shared" si="9"/>
        <v>-4.9000000000000004</v>
      </c>
      <c r="O286" s="299">
        <v>211</v>
      </c>
      <c r="P286" s="106" t="s">
        <v>8434</v>
      </c>
      <c r="Q286" s="70">
        <v>41244</v>
      </c>
      <c r="R286" s="115" t="s">
        <v>8454</v>
      </c>
      <c r="S286" s="113" t="s">
        <v>7970</v>
      </c>
      <c r="T286" s="120">
        <v>30265.02</v>
      </c>
      <c r="U286" s="113" t="s">
        <v>8469</v>
      </c>
      <c r="V286" s="113" t="s">
        <v>8472</v>
      </c>
      <c r="W286" s="80">
        <v>41607</v>
      </c>
      <c r="X286" s="70">
        <v>41746</v>
      </c>
      <c r="Y286" s="70" t="s">
        <v>10682</v>
      </c>
      <c r="Z286" s="83" t="s">
        <v>10960</v>
      </c>
      <c r="AA286" s="70"/>
      <c r="AB286" s="69"/>
    </row>
    <row r="287" spans="1:28" x14ac:dyDescent="0.25">
      <c r="A287" s="78" t="s">
        <v>8123</v>
      </c>
      <c r="B287" s="69">
        <v>93</v>
      </c>
      <c r="C287" s="69" t="s">
        <v>4458</v>
      </c>
      <c r="D287" s="69">
        <v>6007</v>
      </c>
      <c r="E287" s="69" t="s">
        <v>4600</v>
      </c>
      <c r="F287" s="69" t="s">
        <v>4582</v>
      </c>
      <c r="G287" s="276" t="s">
        <v>4582</v>
      </c>
      <c r="H287" s="64" t="s">
        <v>7561</v>
      </c>
      <c r="I287" s="69" t="s">
        <v>8130</v>
      </c>
      <c r="J287" s="69" t="s">
        <v>8130</v>
      </c>
      <c r="K287" s="70">
        <v>41459</v>
      </c>
      <c r="L287" s="70">
        <v>41571</v>
      </c>
      <c r="M287" s="71">
        <f t="shared" si="8"/>
        <v>7.2333333333333334</v>
      </c>
      <c r="N287" s="71">
        <f t="shared" si="9"/>
        <v>3.5</v>
      </c>
      <c r="O287" s="299">
        <v>3552</v>
      </c>
      <c r="P287" s="106" t="s">
        <v>8435</v>
      </c>
      <c r="Q287" s="70">
        <v>41451</v>
      </c>
      <c r="R287" s="113" t="s">
        <v>8455</v>
      </c>
      <c r="S287" s="113" t="s">
        <v>7970</v>
      </c>
      <c r="T287" s="120">
        <v>60000</v>
      </c>
      <c r="U287" s="69" t="s">
        <v>8470</v>
      </c>
      <c r="V287" s="70" t="s">
        <v>8013</v>
      </c>
      <c r="W287" s="80">
        <v>41676</v>
      </c>
      <c r="X287" s="70">
        <v>41754</v>
      </c>
      <c r="Y287" s="70" t="s">
        <v>12383</v>
      </c>
      <c r="Z287" s="70" t="s">
        <v>12384</v>
      </c>
      <c r="AA287" s="70"/>
      <c r="AB287" s="69"/>
    </row>
    <row r="288" spans="1:28" x14ac:dyDescent="0.25">
      <c r="A288" s="78" t="s">
        <v>8123</v>
      </c>
      <c r="B288" s="74">
        <v>93</v>
      </c>
      <c r="C288" s="69" t="s">
        <v>4458</v>
      </c>
      <c r="D288" s="69">
        <v>1008</v>
      </c>
      <c r="E288" s="69" t="s">
        <v>4597</v>
      </c>
      <c r="F288" s="69" t="s">
        <v>7869</v>
      </c>
      <c r="G288" s="64"/>
      <c r="H288" s="64" t="s">
        <v>7561</v>
      </c>
      <c r="I288" s="62" t="s">
        <v>8131</v>
      </c>
      <c r="J288" s="69" t="s">
        <v>9383</v>
      </c>
      <c r="K288" s="80">
        <v>40694</v>
      </c>
      <c r="L288" s="80">
        <v>41404</v>
      </c>
      <c r="M288" s="71">
        <f t="shared" si="8"/>
        <v>34.766666666666666</v>
      </c>
      <c r="N288" s="71">
        <f t="shared" si="9"/>
        <v>11.1</v>
      </c>
      <c r="O288" s="300">
        <v>3197</v>
      </c>
      <c r="P288" s="109" t="s">
        <v>8474</v>
      </c>
      <c r="Q288" s="80">
        <v>39943</v>
      </c>
      <c r="R288" s="115" t="s">
        <v>8479</v>
      </c>
      <c r="S288" s="113" t="s">
        <v>7970</v>
      </c>
      <c r="T288" s="136">
        <v>40886</v>
      </c>
      <c r="U288" s="74" t="s">
        <v>8484</v>
      </c>
      <c r="V288" s="113" t="s">
        <v>8011</v>
      </c>
      <c r="W288" s="80">
        <v>41737</v>
      </c>
      <c r="X288" s="167">
        <v>41754</v>
      </c>
      <c r="Y288" s="167" t="s">
        <v>12385</v>
      </c>
      <c r="Z288" s="167" t="s">
        <v>12386</v>
      </c>
      <c r="AA288" s="167"/>
      <c r="AB288" s="69"/>
    </row>
    <row r="289" spans="1:28" x14ac:dyDescent="0.25">
      <c r="A289" s="78" t="s">
        <v>8123</v>
      </c>
      <c r="B289" s="69">
        <v>82</v>
      </c>
      <c r="C289" s="69" t="s">
        <v>4458</v>
      </c>
      <c r="D289" s="69">
        <v>5012</v>
      </c>
      <c r="E289" s="69" t="s">
        <v>4593</v>
      </c>
      <c r="F289" s="85" t="s">
        <v>8326</v>
      </c>
      <c r="G289" s="272"/>
      <c r="H289" s="64" t="s">
        <v>7561</v>
      </c>
      <c r="I289" s="69" t="s">
        <v>8124</v>
      </c>
      <c r="J289" s="69" t="s">
        <v>9220</v>
      </c>
      <c r="K289" s="70">
        <v>41606</v>
      </c>
      <c r="L289" s="70">
        <v>41666</v>
      </c>
      <c r="M289" s="71">
        <f t="shared" si="8"/>
        <v>4.4000000000000004</v>
      </c>
      <c r="N289" s="71">
        <f t="shared" si="9"/>
        <v>2.4</v>
      </c>
      <c r="O289" s="299">
        <v>301</v>
      </c>
      <c r="P289" s="109" t="s">
        <v>8475</v>
      </c>
      <c r="Q289" s="70">
        <v>41463</v>
      </c>
      <c r="R289" s="113" t="s">
        <v>8480</v>
      </c>
      <c r="S289" s="113" t="s">
        <v>7970</v>
      </c>
      <c r="T289" s="120">
        <v>48385</v>
      </c>
      <c r="U289" s="69" t="s">
        <v>8485</v>
      </c>
      <c r="V289" s="113" t="s">
        <v>8016</v>
      </c>
      <c r="W289" s="80">
        <v>41738</v>
      </c>
      <c r="X289" s="128">
        <v>41754</v>
      </c>
      <c r="Y289" s="128" t="s">
        <v>12387</v>
      </c>
      <c r="Z289" s="128" t="s">
        <v>12388</v>
      </c>
      <c r="AA289" s="128"/>
      <c r="AB289" s="69"/>
    </row>
    <row r="290" spans="1:28" x14ac:dyDescent="0.25">
      <c r="A290" s="78" t="s">
        <v>8123</v>
      </c>
      <c r="B290" s="69">
        <v>93</v>
      </c>
      <c r="C290" s="69" t="s">
        <v>4458</v>
      </c>
      <c r="D290" s="69">
        <v>5030</v>
      </c>
      <c r="E290" s="69" t="s">
        <v>4597</v>
      </c>
      <c r="F290" s="64" t="s">
        <v>4582</v>
      </c>
      <c r="G290" s="276" t="s">
        <v>4582</v>
      </c>
      <c r="H290" s="64" t="s">
        <v>7561</v>
      </c>
      <c r="I290" s="69" t="s">
        <v>8124</v>
      </c>
      <c r="J290" s="69" t="s">
        <v>8124</v>
      </c>
      <c r="K290" s="70">
        <v>41529</v>
      </c>
      <c r="L290" s="70">
        <v>41620</v>
      </c>
      <c r="M290" s="71">
        <f t="shared" si="8"/>
        <v>6.3</v>
      </c>
      <c r="N290" s="71">
        <f t="shared" si="9"/>
        <v>3.2666666666666666</v>
      </c>
      <c r="O290" s="299">
        <v>3422</v>
      </c>
      <c r="P290" s="109" t="s">
        <v>8476</v>
      </c>
      <c r="Q290" s="70">
        <v>41522</v>
      </c>
      <c r="R290" s="113" t="s">
        <v>8481</v>
      </c>
      <c r="S290" s="113" t="s">
        <v>7970</v>
      </c>
      <c r="T290" s="120">
        <v>40262</v>
      </c>
      <c r="U290" s="69" t="s">
        <v>8484</v>
      </c>
      <c r="V290" s="113" t="s">
        <v>8011</v>
      </c>
      <c r="W290" s="80">
        <v>41718</v>
      </c>
      <c r="X290" s="128">
        <v>41754</v>
      </c>
      <c r="Y290" s="128" t="s">
        <v>12389</v>
      </c>
      <c r="Z290" s="128" t="s">
        <v>12390</v>
      </c>
      <c r="AA290" s="128"/>
      <c r="AB290" s="69"/>
    </row>
    <row r="291" spans="1:28" x14ac:dyDescent="0.25">
      <c r="A291" s="78" t="s">
        <v>8123</v>
      </c>
      <c r="B291" s="69">
        <v>14</v>
      </c>
      <c r="C291" s="69" t="s">
        <v>4457</v>
      </c>
      <c r="D291" s="69">
        <v>5002</v>
      </c>
      <c r="E291" s="69" t="s">
        <v>4590</v>
      </c>
      <c r="F291" s="69" t="s">
        <v>8325</v>
      </c>
      <c r="G291" s="64"/>
      <c r="H291" s="64" t="s">
        <v>7561</v>
      </c>
      <c r="I291" s="69" t="s">
        <v>8124</v>
      </c>
      <c r="J291" s="69" t="s">
        <v>8124</v>
      </c>
      <c r="K291" s="70">
        <v>41530</v>
      </c>
      <c r="L291" s="70">
        <v>41554</v>
      </c>
      <c r="M291" s="71">
        <f t="shared" si="8"/>
        <v>5.5333333333333332</v>
      </c>
      <c r="N291" s="71">
        <f t="shared" si="9"/>
        <v>4.7333333333333334</v>
      </c>
      <c r="O291" s="299">
        <v>1490320</v>
      </c>
      <c r="P291" s="109" t="s">
        <v>8477</v>
      </c>
      <c r="Q291" s="70">
        <v>41508</v>
      </c>
      <c r="R291" s="69" t="s">
        <v>8482</v>
      </c>
      <c r="S291" s="94" t="s">
        <v>7970</v>
      </c>
      <c r="T291" s="120">
        <v>280000</v>
      </c>
      <c r="U291" s="69" t="s">
        <v>8100</v>
      </c>
      <c r="V291" s="113" t="s">
        <v>8011</v>
      </c>
      <c r="W291" s="70">
        <v>41696</v>
      </c>
      <c r="X291" s="128">
        <v>41754</v>
      </c>
      <c r="Y291" s="128" t="s">
        <v>12391</v>
      </c>
      <c r="Z291" s="128" t="s">
        <v>12392</v>
      </c>
      <c r="AA291" s="128"/>
      <c r="AB291" s="69"/>
    </row>
    <row r="292" spans="1:28" x14ac:dyDescent="0.25">
      <c r="A292" s="78" t="s">
        <v>8123</v>
      </c>
      <c r="B292" s="69">
        <v>93</v>
      </c>
      <c r="C292" s="69" t="s">
        <v>4458</v>
      </c>
      <c r="D292" s="69">
        <v>5012</v>
      </c>
      <c r="E292" s="69" t="s">
        <v>4593</v>
      </c>
      <c r="F292" s="69" t="s">
        <v>7732</v>
      </c>
      <c r="G292" s="278" t="s">
        <v>4573</v>
      </c>
      <c r="H292" s="64" t="s">
        <v>7561</v>
      </c>
      <c r="I292" s="69" t="s">
        <v>8124</v>
      </c>
      <c r="J292" s="69" t="s">
        <v>8124</v>
      </c>
      <c r="K292" s="70">
        <v>41422</v>
      </c>
      <c r="L292" s="70">
        <v>41653</v>
      </c>
      <c r="M292" s="71">
        <f t="shared" si="8"/>
        <v>8.6333333333333329</v>
      </c>
      <c r="N292" s="71">
        <f t="shared" si="9"/>
        <v>0.93333333333333335</v>
      </c>
      <c r="O292" s="299">
        <v>301</v>
      </c>
      <c r="P292" s="109" t="s">
        <v>8478</v>
      </c>
      <c r="Q292" s="70">
        <v>41414</v>
      </c>
      <c r="R292" s="69" t="s">
        <v>8483</v>
      </c>
      <c r="S292" s="94" t="s">
        <v>7970</v>
      </c>
      <c r="T292" s="120">
        <v>48478</v>
      </c>
      <c r="U292" s="69" t="s">
        <v>8486</v>
      </c>
      <c r="V292" s="113" t="s">
        <v>8016</v>
      </c>
      <c r="W292" s="70">
        <v>41681</v>
      </c>
      <c r="X292" s="128">
        <v>41755</v>
      </c>
      <c r="Y292" s="128" t="s">
        <v>12393</v>
      </c>
      <c r="Z292" s="128" t="s">
        <v>12394</v>
      </c>
      <c r="AA292" s="128"/>
      <c r="AB292" s="69"/>
    </row>
    <row r="293" spans="1:28" x14ac:dyDescent="0.25">
      <c r="A293" s="78" t="s">
        <v>8123</v>
      </c>
      <c r="B293" s="69">
        <v>93</v>
      </c>
      <c r="C293" s="69" t="s">
        <v>4458</v>
      </c>
      <c r="D293" s="69">
        <v>1008</v>
      </c>
      <c r="E293" s="69" t="s">
        <v>4597</v>
      </c>
      <c r="F293" s="74" t="s">
        <v>7871</v>
      </c>
      <c r="G293" s="237"/>
      <c r="H293" s="64" t="s">
        <v>7561</v>
      </c>
      <c r="I293" s="69" t="s">
        <v>8128</v>
      </c>
      <c r="J293" s="69" t="s">
        <v>9382</v>
      </c>
      <c r="K293" s="70">
        <v>40077</v>
      </c>
      <c r="L293" s="70">
        <v>41242</v>
      </c>
      <c r="M293" s="71">
        <f t="shared" si="8"/>
        <v>33.866666666666667</v>
      </c>
      <c r="N293" s="71">
        <f t="shared" si="9"/>
        <v>-4.9666666666666668</v>
      </c>
      <c r="O293" s="69">
        <v>3197</v>
      </c>
      <c r="P293" s="69" t="s">
        <v>8487</v>
      </c>
      <c r="Q293" s="70">
        <v>40050</v>
      </c>
      <c r="R293" s="69" t="s">
        <v>8488</v>
      </c>
      <c r="S293" s="94" t="s">
        <v>7970</v>
      </c>
      <c r="T293" s="120">
        <v>12558</v>
      </c>
      <c r="U293" s="69" t="s">
        <v>8322</v>
      </c>
      <c r="V293" s="113" t="s">
        <v>8011</v>
      </c>
      <c r="W293" s="70">
        <v>41093</v>
      </c>
      <c r="X293" s="70">
        <v>40077</v>
      </c>
      <c r="Y293" s="70" t="s">
        <v>12395</v>
      </c>
      <c r="Z293" s="70" t="s">
        <v>12396</v>
      </c>
      <c r="AA293" s="70"/>
      <c r="AB293" s="69"/>
    </row>
    <row r="294" spans="1:28" s="116" customFormat="1" x14ac:dyDescent="0.25">
      <c r="A294" s="117" t="s">
        <v>8123</v>
      </c>
      <c r="B294" s="74">
        <v>93</v>
      </c>
      <c r="C294" s="69" t="s">
        <v>4458</v>
      </c>
      <c r="D294" s="69">
        <v>5055</v>
      </c>
      <c r="E294" s="69" t="s">
        <v>7613</v>
      </c>
      <c r="F294" s="69" t="s">
        <v>7869</v>
      </c>
      <c r="G294" s="69"/>
      <c r="H294" s="69" t="s">
        <v>7615</v>
      </c>
      <c r="I294" s="69" t="s">
        <v>7615</v>
      </c>
      <c r="J294" s="69" t="s">
        <v>7615</v>
      </c>
      <c r="K294" s="80">
        <v>40577</v>
      </c>
      <c r="L294" s="74" t="s">
        <v>8517</v>
      </c>
      <c r="M294" s="71">
        <f t="shared" si="8"/>
        <v>37.533333333333331</v>
      </c>
      <c r="N294" s="71" t="e">
        <f t="shared" si="9"/>
        <v>#VALUE!</v>
      </c>
      <c r="O294" s="74" t="s">
        <v>8500</v>
      </c>
      <c r="P294" s="74" t="s">
        <v>8501</v>
      </c>
      <c r="Q294" s="80">
        <v>40577</v>
      </c>
      <c r="R294" s="74" t="s">
        <v>8489</v>
      </c>
      <c r="S294" s="113" t="s">
        <v>7970</v>
      </c>
      <c r="T294" s="136">
        <v>60000</v>
      </c>
      <c r="U294" s="74" t="s">
        <v>2957</v>
      </c>
      <c r="V294" s="113" t="s">
        <v>8011</v>
      </c>
      <c r="W294" s="80">
        <v>41703</v>
      </c>
      <c r="X294" s="80">
        <v>41750.582638888889</v>
      </c>
      <c r="Y294" s="80" t="s">
        <v>10683</v>
      </c>
      <c r="Z294" s="83" t="s">
        <v>10961</v>
      </c>
      <c r="AA294" s="80"/>
      <c r="AB294" s="69"/>
    </row>
    <row r="295" spans="1:28" s="116" customFormat="1" x14ac:dyDescent="0.25">
      <c r="A295" s="117" t="s">
        <v>8123</v>
      </c>
      <c r="B295" s="74">
        <v>14</v>
      </c>
      <c r="C295" s="69" t="s">
        <v>4457</v>
      </c>
      <c r="D295" s="69">
        <v>5002</v>
      </c>
      <c r="E295" s="74" t="s">
        <v>4590</v>
      </c>
      <c r="F295" s="69" t="s">
        <v>7874</v>
      </c>
      <c r="G295" s="64"/>
      <c r="H295" s="64" t="s">
        <v>7561</v>
      </c>
      <c r="I295" s="74" t="s">
        <v>8124</v>
      </c>
      <c r="J295" s="74" t="s">
        <v>8518</v>
      </c>
      <c r="K295" s="80">
        <v>41588</v>
      </c>
      <c r="L295" s="80">
        <v>41604</v>
      </c>
      <c r="M295" s="71">
        <f t="shared" si="8"/>
        <v>5.166666666666667</v>
      </c>
      <c r="N295" s="71">
        <f t="shared" si="9"/>
        <v>4.6333333333333337</v>
      </c>
      <c r="O295" s="74" t="s">
        <v>8502</v>
      </c>
      <c r="P295" s="74" t="s">
        <v>8503</v>
      </c>
      <c r="Q295" s="80">
        <v>41588</v>
      </c>
      <c r="R295" s="74" t="s">
        <v>8490</v>
      </c>
      <c r="S295" s="113" t="s">
        <v>7970</v>
      </c>
      <c r="T295" s="136">
        <v>14000</v>
      </c>
      <c r="U295" s="74" t="s">
        <v>8504</v>
      </c>
      <c r="V295" s="113" t="s">
        <v>8021</v>
      </c>
      <c r="W295" s="80">
        <v>41743</v>
      </c>
      <c r="X295" s="80">
        <v>41753.834027777775</v>
      </c>
      <c r="Y295" s="80" t="s">
        <v>12397</v>
      </c>
      <c r="Z295" s="80" t="s">
        <v>12398</v>
      </c>
      <c r="AA295" s="80"/>
      <c r="AB295" s="69"/>
    </row>
    <row r="296" spans="1:28" s="116" customFormat="1" x14ac:dyDescent="0.25">
      <c r="A296" s="117" t="s">
        <v>8123</v>
      </c>
      <c r="B296" s="74">
        <v>93</v>
      </c>
      <c r="C296" s="74" t="s">
        <v>4458</v>
      </c>
      <c r="D296" s="69">
        <v>7001</v>
      </c>
      <c r="E296" s="85" t="s">
        <v>4605</v>
      </c>
      <c r="F296" s="74" t="s">
        <v>7871</v>
      </c>
      <c r="G296" s="74"/>
      <c r="H296" s="69" t="s">
        <v>7615</v>
      </c>
      <c r="I296" s="69" t="s">
        <v>7615</v>
      </c>
      <c r="J296" s="69" t="s">
        <v>7615</v>
      </c>
      <c r="K296" s="70">
        <v>41761</v>
      </c>
      <c r="L296" s="70">
        <v>41761</v>
      </c>
      <c r="M296" s="71">
        <f t="shared" si="8"/>
        <v>-2.9333333333333331</v>
      </c>
      <c r="N296" s="71">
        <f t="shared" si="9"/>
        <v>-2.9333333333333331</v>
      </c>
      <c r="O296" s="69">
        <v>3528</v>
      </c>
      <c r="P296" s="109" t="s">
        <v>8516</v>
      </c>
      <c r="Q296" s="70">
        <v>41548</v>
      </c>
      <c r="R296" s="74" t="s">
        <v>8491</v>
      </c>
      <c r="S296" s="113" t="s">
        <v>7970</v>
      </c>
      <c r="T296" s="202">
        <v>85164.479999999996</v>
      </c>
      <c r="U296" s="74" t="s">
        <v>184</v>
      </c>
      <c r="V296" s="69" t="s">
        <v>8012</v>
      </c>
      <c r="W296" s="80">
        <v>41673</v>
      </c>
      <c r="X296" s="80">
        <v>41754.004166666666</v>
      </c>
      <c r="Y296" s="80" t="s">
        <v>10684</v>
      </c>
      <c r="Z296" s="83" t="s">
        <v>10962</v>
      </c>
      <c r="AA296" s="80"/>
      <c r="AB296" s="69"/>
    </row>
    <row r="297" spans="1:28" s="116" customFormat="1" x14ac:dyDescent="0.25">
      <c r="A297" s="117" t="s">
        <v>8123</v>
      </c>
      <c r="B297" s="74">
        <v>82</v>
      </c>
      <c r="C297" s="69" t="s">
        <v>4458</v>
      </c>
      <c r="D297" s="69">
        <v>5012</v>
      </c>
      <c r="E297" s="69" t="s">
        <v>4593</v>
      </c>
      <c r="F297" s="69" t="s">
        <v>7869</v>
      </c>
      <c r="G297" s="64"/>
      <c r="H297" s="64" t="s">
        <v>7561</v>
      </c>
      <c r="I297" s="74" t="s">
        <v>8130</v>
      </c>
      <c r="J297" s="69" t="s">
        <v>8130</v>
      </c>
      <c r="K297" s="80">
        <v>41599</v>
      </c>
      <c r="L297" s="80">
        <v>41737</v>
      </c>
      <c r="M297" s="71">
        <f t="shared" si="8"/>
        <v>4.2333333333333334</v>
      </c>
      <c r="N297" s="71">
        <f t="shared" si="9"/>
        <v>-0.36666666666666664</v>
      </c>
      <c r="O297" s="74" t="s">
        <v>8506</v>
      </c>
      <c r="P297" s="74" t="s">
        <v>8507</v>
      </c>
      <c r="Q297" s="80">
        <v>41560</v>
      </c>
      <c r="R297" s="74" t="s">
        <v>8493</v>
      </c>
      <c r="S297" s="113" t="s">
        <v>7970</v>
      </c>
      <c r="T297" s="136">
        <v>50761</v>
      </c>
      <c r="U297" s="74" t="s">
        <v>4187</v>
      </c>
      <c r="V297" s="113" t="s">
        <v>8021</v>
      </c>
      <c r="W297" s="80">
        <v>41726</v>
      </c>
      <c r="X297" s="80">
        <v>41757.732638888891</v>
      </c>
      <c r="Y297" s="80" t="s">
        <v>12399</v>
      </c>
      <c r="Z297" s="80" t="s">
        <v>12400</v>
      </c>
      <c r="AA297" s="80"/>
      <c r="AB297" s="69"/>
    </row>
    <row r="298" spans="1:28" s="116" customFormat="1" x14ac:dyDescent="0.25">
      <c r="A298" s="117" t="s">
        <v>8123</v>
      </c>
      <c r="B298" s="74">
        <v>93</v>
      </c>
      <c r="C298" s="69" t="s">
        <v>4458</v>
      </c>
      <c r="D298" s="69">
        <v>5030</v>
      </c>
      <c r="E298" s="69" t="s">
        <v>4597</v>
      </c>
      <c r="F298" s="74" t="s">
        <v>7871</v>
      </c>
      <c r="G298" s="237"/>
      <c r="H298" s="64" t="s">
        <v>7561</v>
      </c>
      <c r="I298" s="74" t="s">
        <v>8124</v>
      </c>
      <c r="J298" s="69" t="s">
        <v>9382</v>
      </c>
      <c r="K298" s="80">
        <v>41542</v>
      </c>
      <c r="L298" s="80">
        <v>41613</v>
      </c>
      <c r="M298" s="71">
        <f t="shared" si="8"/>
        <v>6.7</v>
      </c>
      <c r="N298" s="71">
        <f t="shared" si="9"/>
        <v>4.333333333333333</v>
      </c>
      <c r="O298" s="74" t="s">
        <v>8508</v>
      </c>
      <c r="P298" s="74" t="s">
        <v>8509</v>
      </c>
      <c r="Q298" s="80">
        <v>41393</v>
      </c>
      <c r="R298" s="74" t="s">
        <v>8494</v>
      </c>
      <c r="S298" s="113" t="s">
        <v>7970</v>
      </c>
      <c r="T298" s="136">
        <v>24495</v>
      </c>
      <c r="U298" s="74" t="s">
        <v>523</v>
      </c>
      <c r="V298" s="113" t="s">
        <v>8011</v>
      </c>
      <c r="W298" s="80">
        <v>41743</v>
      </c>
      <c r="X298" s="80">
        <v>41758.904166666667</v>
      </c>
      <c r="Y298" s="80" t="s">
        <v>12401</v>
      </c>
      <c r="Z298" s="80" t="s">
        <v>12402</v>
      </c>
      <c r="AA298" s="80"/>
      <c r="AB298" s="69"/>
    </row>
    <row r="299" spans="1:28" s="116" customFormat="1" x14ac:dyDescent="0.25">
      <c r="A299" s="117" t="s">
        <v>8123</v>
      </c>
      <c r="B299" s="74">
        <v>93</v>
      </c>
      <c r="C299" s="74" t="s">
        <v>4458</v>
      </c>
      <c r="D299" s="69">
        <v>5012</v>
      </c>
      <c r="E299" s="69" t="s">
        <v>4593</v>
      </c>
      <c r="F299" s="74" t="s">
        <v>4573</v>
      </c>
      <c r="G299" s="278" t="s">
        <v>4573</v>
      </c>
      <c r="H299" s="64" t="s">
        <v>7561</v>
      </c>
      <c r="I299" s="69" t="s">
        <v>8124</v>
      </c>
      <c r="J299" s="69" t="s">
        <v>8606</v>
      </c>
      <c r="K299" s="127">
        <v>41323</v>
      </c>
      <c r="L299" s="70">
        <v>41338</v>
      </c>
      <c r="M299" s="71">
        <f t="shared" si="8"/>
        <v>13.8</v>
      </c>
      <c r="N299" s="71">
        <f t="shared" si="9"/>
        <v>13.3</v>
      </c>
      <c r="O299" s="69">
        <v>301</v>
      </c>
      <c r="P299" s="109" t="s">
        <v>8513</v>
      </c>
      <c r="Q299" s="70">
        <v>41167</v>
      </c>
      <c r="R299" s="74" t="s">
        <v>8497</v>
      </c>
      <c r="S299" s="113" t="s">
        <v>7970</v>
      </c>
      <c r="T299" s="202">
        <v>313605</v>
      </c>
      <c r="U299" s="74" t="s">
        <v>196</v>
      </c>
      <c r="V299" s="113" t="s">
        <v>8021</v>
      </c>
      <c r="W299" s="80">
        <v>41737</v>
      </c>
      <c r="X299" s="80">
        <v>41759.793749999997</v>
      </c>
      <c r="Y299" s="80" t="s">
        <v>12403</v>
      </c>
      <c r="Z299" s="80" t="s">
        <v>12404</v>
      </c>
      <c r="AA299" s="80"/>
      <c r="AB299" s="69"/>
    </row>
    <row r="300" spans="1:28" s="116" customFormat="1" x14ac:dyDescent="0.25">
      <c r="A300" s="117" t="s">
        <v>8123</v>
      </c>
      <c r="B300" s="74">
        <v>93</v>
      </c>
      <c r="C300" s="74" t="s">
        <v>4458</v>
      </c>
      <c r="D300" s="69">
        <v>5055</v>
      </c>
      <c r="E300" s="69" t="s">
        <v>7613</v>
      </c>
      <c r="F300" s="69" t="s">
        <v>7732</v>
      </c>
      <c r="G300" s="276" t="s">
        <v>4582</v>
      </c>
      <c r="H300" s="69" t="s">
        <v>7617</v>
      </c>
      <c r="I300" s="69" t="s">
        <v>8127</v>
      </c>
      <c r="J300" s="69" t="s">
        <v>7617</v>
      </c>
      <c r="K300" s="70">
        <v>41402</v>
      </c>
      <c r="L300" s="70">
        <v>41551</v>
      </c>
      <c r="M300" s="71">
        <f t="shared" si="8"/>
        <v>11.6</v>
      </c>
      <c r="N300" s="71">
        <f t="shared" si="9"/>
        <v>6.6333333333333337</v>
      </c>
      <c r="O300" s="69">
        <v>3419</v>
      </c>
      <c r="P300" s="109" t="s">
        <v>8511</v>
      </c>
      <c r="Q300" s="70">
        <v>40839</v>
      </c>
      <c r="R300" s="74" t="s">
        <v>8499</v>
      </c>
      <c r="S300" s="113" t="s">
        <v>7970</v>
      </c>
      <c r="T300" s="202">
        <v>39112</v>
      </c>
      <c r="U300" s="74" t="s">
        <v>168</v>
      </c>
      <c r="V300" s="113" t="s">
        <v>8021</v>
      </c>
      <c r="W300" s="80">
        <v>41750</v>
      </c>
      <c r="X300" s="80">
        <v>41759.981944444444</v>
      </c>
      <c r="Y300" s="80" t="s">
        <v>11027</v>
      </c>
      <c r="Z300" s="80" t="s">
        <v>11028</v>
      </c>
      <c r="AA300" s="80"/>
      <c r="AB300" s="69"/>
    </row>
    <row r="301" spans="1:28" s="116" customFormat="1" x14ac:dyDescent="0.25">
      <c r="A301" s="117" t="s">
        <v>8123</v>
      </c>
      <c r="B301" s="74">
        <v>93</v>
      </c>
      <c r="C301" s="74" t="s">
        <v>4458</v>
      </c>
      <c r="D301" s="69">
        <v>7000</v>
      </c>
      <c r="E301" s="69" t="s">
        <v>4592</v>
      </c>
      <c r="F301" s="74" t="s">
        <v>8373</v>
      </c>
      <c r="G301" s="74"/>
      <c r="H301" s="69" t="s">
        <v>7617</v>
      </c>
      <c r="I301" s="69" t="s">
        <v>8127</v>
      </c>
      <c r="J301" s="69" t="s">
        <v>7617</v>
      </c>
      <c r="K301" s="70">
        <v>41459</v>
      </c>
      <c r="L301" s="70">
        <v>41375</v>
      </c>
      <c r="M301" s="71">
        <f t="shared" si="8"/>
        <v>8.1666666666666661</v>
      </c>
      <c r="N301" s="71">
        <f t="shared" si="9"/>
        <v>10.966666666666667</v>
      </c>
      <c r="O301" s="69" t="s">
        <v>9283</v>
      </c>
      <c r="P301" s="69" t="s">
        <v>8505</v>
      </c>
      <c r="Q301" s="70">
        <v>41409</v>
      </c>
      <c r="R301" s="62" t="s">
        <v>8492</v>
      </c>
      <c r="S301" s="113" t="s">
        <v>7970</v>
      </c>
      <c r="T301" s="202">
        <v>5225</v>
      </c>
      <c r="U301" s="74" t="s">
        <v>8279</v>
      </c>
      <c r="V301" s="113" t="s">
        <v>8013</v>
      </c>
      <c r="W301" s="80">
        <v>41704</v>
      </c>
      <c r="X301" s="80">
        <v>41754</v>
      </c>
      <c r="Y301" s="80" t="s">
        <v>11029</v>
      </c>
      <c r="Z301" s="80" t="s">
        <v>11030</v>
      </c>
      <c r="AA301" s="80"/>
      <c r="AB301" s="69" t="s">
        <v>9282</v>
      </c>
    </row>
    <row r="302" spans="1:28" s="116" customFormat="1" x14ac:dyDescent="0.25">
      <c r="A302" s="117" t="s">
        <v>8123</v>
      </c>
      <c r="B302" s="74">
        <v>93</v>
      </c>
      <c r="C302" s="74" t="s">
        <v>4458</v>
      </c>
      <c r="D302" s="69">
        <v>5055</v>
      </c>
      <c r="E302" s="69" t="s">
        <v>7613</v>
      </c>
      <c r="F302" s="69" t="s">
        <v>7732</v>
      </c>
      <c r="G302" s="278" t="s">
        <v>4582</v>
      </c>
      <c r="H302" s="64" t="s">
        <v>7561</v>
      </c>
      <c r="I302" s="69" t="s">
        <v>8130</v>
      </c>
      <c r="J302" s="69" t="s">
        <v>8130</v>
      </c>
      <c r="K302" s="70">
        <v>40987</v>
      </c>
      <c r="L302" s="70">
        <v>41247</v>
      </c>
      <c r="M302" s="71">
        <f t="shared" si="8"/>
        <v>20.399999999999999</v>
      </c>
      <c r="N302" s="71">
        <f t="shared" si="9"/>
        <v>11.733333333333333</v>
      </c>
      <c r="O302" s="69">
        <v>3419</v>
      </c>
      <c r="P302" s="109" t="s">
        <v>8515</v>
      </c>
      <c r="Q302" s="70">
        <v>40967</v>
      </c>
      <c r="R302" s="62" t="s">
        <v>8495</v>
      </c>
      <c r="S302" s="113" t="s">
        <v>7970</v>
      </c>
      <c r="T302" s="202">
        <v>60000</v>
      </c>
      <c r="U302" s="74" t="s">
        <v>53</v>
      </c>
      <c r="V302" s="113" t="s">
        <v>8011</v>
      </c>
      <c r="W302" s="80">
        <v>41599</v>
      </c>
      <c r="X302" s="80">
        <v>41759</v>
      </c>
      <c r="Y302" s="80" t="s">
        <v>12405</v>
      </c>
      <c r="Z302" s="80" t="s">
        <v>12406</v>
      </c>
      <c r="AA302" s="80"/>
      <c r="AB302" s="69" t="s">
        <v>9282</v>
      </c>
    </row>
    <row r="303" spans="1:28" s="116" customFormat="1" x14ac:dyDescent="0.25">
      <c r="A303" s="117" t="s">
        <v>8123</v>
      </c>
      <c r="B303" s="74">
        <v>82</v>
      </c>
      <c r="C303" s="74" t="s">
        <v>4458</v>
      </c>
      <c r="D303" s="69">
        <v>5043</v>
      </c>
      <c r="E303" s="69" t="s">
        <v>7616</v>
      </c>
      <c r="F303" s="69" t="s">
        <v>8751</v>
      </c>
      <c r="G303" s="64"/>
      <c r="H303" s="64" t="s">
        <v>7561</v>
      </c>
      <c r="I303" s="69" t="s">
        <v>8124</v>
      </c>
      <c r="J303" s="69" t="s">
        <v>8135</v>
      </c>
      <c r="K303" s="130" t="s">
        <v>9284</v>
      </c>
      <c r="L303" s="70">
        <v>41123</v>
      </c>
      <c r="M303" s="71" t="e">
        <f t="shared" si="8"/>
        <v>#VALUE!</v>
      </c>
      <c r="N303" s="71">
        <f t="shared" si="9"/>
        <v>12.4</v>
      </c>
      <c r="O303" s="69">
        <v>286</v>
      </c>
      <c r="P303" s="109" t="s">
        <v>8514</v>
      </c>
      <c r="Q303" s="70">
        <v>41038</v>
      </c>
      <c r="R303" s="62" t="s">
        <v>8496</v>
      </c>
      <c r="S303" s="113" t="s">
        <v>7970</v>
      </c>
      <c r="T303" s="202">
        <v>25000</v>
      </c>
      <c r="U303" s="74" t="s">
        <v>8529</v>
      </c>
      <c r="V303" s="113" t="s">
        <v>8010</v>
      </c>
      <c r="W303" s="80">
        <v>41495</v>
      </c>
      <c r="X303" s="80">
        <v>41759</v>
      </c>
      <c r="Y303" s="80" t="s">
        <v>11479</v>
      </c>
      <c r="Z303" s="80" t="s">
        <v>11480</v>
      </c>
      <c r="AA303" s="80"/>
      <c r="AB303" s="69" t="s">
        <v>9282</v>
      </c>
    </row>
    <row r="304" spans="1:28" s="116" customFormat="1" x14ac:dyDescent="0.25">
      <c r="A304" s="117" t="s">
        <v>8123</v>
      </c>
      <c r="B304" s="74">
        <v>14</v>
      </c>
      <c r="C304" s="74" t="s">
        <v>4457</v>
      </c>
      <c r="D304" s="69">
        <v>5002</v>
      </c>
      <c r="E304" s="74" t="s">
        <v>9285</v>
      </c>
      <c r="F304" s="74" t="s">
        <v>7870</v>
      </c>
      <c r="G304" s="237"/>
      <c r="H304" s="64" t="s">
        <v>7561</v>
      </c>
      <c r="I304" s="69" t="s">
        <v>8124</v>
      </c>
      <c r="J304" s="69" t="s">
        <v>8132</v>
      </c>
      <c r="K304" s="70">
        <v>41463</v>
      </c>
      <c r="L304" s="70" t="s">
        <v>9286</v>
      </c>
      <c r="M304" s="71">
        <f t="shared" si="8"/>
        <v>2.9</v>
      </c>
      <c r="N304" s="71" t="e">
        <f t="shared" si="9"/>
        <v>#VALUE!</v>
      </c>
      <c r="O304" s="69">
        <v>1490320</v>
      </c>
      <c r="P304" s="109" t="s">
        <v>8512</v>
      </c>
      <c r="Q304" s="70">
        <v>41461</v>
      </c>
      <c r="R304" s="62" t="s">
        <v>8498</v>
      </c>
      <c r="S304" s="113" t="s">
        <v>7970</v>
      </c>
      <c r="T304" s="202">
        <v>100000</v>
      </c>
      <c r="U304" s="74" t="s">
        <v>8905</v>
      </c>
      <c r="V304" s="113" t="s">
        <v>8021</v>
      </c>
      <c r="W304" s="80">
        <v>41550</v>
      </c>
      <c r="X304" s="80">
        <v>41759</v>
      </c>
      <c r="Y304" s="80" t="s">
        <v>12407</v>
      </c>
      <c r="Z304" s="80" t="s">
        <v>12408</v>
      </c>
      <c r="AA304" s="80"/>
      <c r="AB304" s="69" t="s">
        <v>9282</v>
      </c>
    </row>
    <row r="305" spans="1:28" x14ac:dyDescent="0.25">
      <c r="A305" s="77" t="s">
        <v>8510</v>
      </c>
      <c r="B305" s="69">
        <v>82</v>
      </c>
      <c r="C305" s="69" t="s">
        <v>4458</v>
      </c>
      <c r="D305" s="69">
        <v>3003</v>
      </c>
      <c r="E305" s="69" t="s">
        <v>8753</v>
      </c>
      <c r="F305" s="69" t="s">
        <v>7869</v>
      </c>
      <c r="G305" s="69"/>
      <c r="H305" s="69" t="s">
        <v>7615</v>
      </c>
      <c r="I305" s="69" t="s">
        <v>7615</v>
      </c>
      <c r="J305" s="69" t="s">
        <v>7615</v>
      </c>
      <c r="K305" s="70">
        <v>41761</v>
      </c>
      <c r="L305" s="70">
        <v>41761</v>
      </c>
      <c r="M305" s="71">
        <f t="shared" si="8"/>
        <v>-4.5666666666666664</v>
      </c>
      <c r="N305" s="71">
        <f t="shared" si="9"/>
        <v>-4.5666666666666664</v>
      </c>
      <c r="O305" s="299">
        <v>212</v>
      </c>
      <c r="P305" s="69" t="s">
        <v>8519</v>
      </c>
      <c r="Q305" s="70">
        <v>40218</v>
      </c>
      <c r="R305" s="69" t="s">
        <v>8521</v>
      </c>
      <c r="S305" s="113" t="s">
        <v>7970</v>
      </c>
      <c r="T305" s="202">
        <v>25000</v>
      </c>
      <c r="U305" s="69" t="s">
        <v>8522</v>
      </c>
      <c r="V305" s="69" t="s">
        <v>8011</v>
      </c>
      <c r="W305" s="70">
        <v>41624</v>
      </c>
      <c r="X305" s="70">
        <v>41743</v>
      </c>
      <c r="Y305" s="70" t="s">
        <v>10685</v>
      </c>
      <c r="Z305" s="83" t="s">
        <v>10963</v>
      </c>
      <c r="AA305" s="70"/>
      <c r="AB305" s="69"/>
    </row>
    <row r="306" spans="1:28" x14ac:dyDescent="0.25">
      <c r="A306" s="77" t="s">
        <v>8510</v>
      </c>
      <c r="B306" s="69">
        <v>93</v>
      </c>
      <c r="C306" s="69" t="s">
        <v>4458</v>
      </c>
      <c r="D306" s="69">
        <v>6007</v>
      </c>
      <c r="E306" s="69" t="s">
        <v>4600</v>
      </c>
      <c r="F306" s="74" t="s">
        <v>7871</v>
      </c>
      <c r="G306" s="74"/>
      <c r="H306" s="69" t="s">
        <v>7615</v>
      </c>
      <c r="I306" s="69" t="s">
        <v>7615</v>
      </c>
      <c r="J306" s="69" t="s">
        <v>7615</v>
      </c>
      <c r="K306" s="70">
        <v>41761</v>
      </c>
      <c r="L306" s="70">
        <v>41761</v>
      </c>
      <c r="M306" s="71">
        <f t="shared" si="8"/>
        <v>-1.7666666666666666</v>
      </c>
      <c r="N306" s="71">
        <f t="shared" si="9"/>
        <v>-1.7666666666666666</v>
      </c>
      <c r="O306" s="299">
        <v>3552</v>
      </c>
      <c r="P306" s="69" t="s">
        <v>8520</v>
      </c>
      <c r="Q306" s="70">
        <v>41547</v>
      </c>
      <c r="R306" s="69" t="s">
        <v>8709</v>
      </c>
      <c r="S306" s="113" t="s">
        <v>7970</v>
      </c>
      <c r="T306" s="202">
        <v>0</v>
      </c>
      <c r="U306" s="69" t="s">
        <v>7985</v>
      </c>
      <c r="V306" s="69" t="s">
        <v>8013</v>
      </c>
      <c r="W306" s="70">
        <v>41708</v>
      </c>
      <c r="X306" s="70">
        <v>41754</v>
      </c>
      <c r="Y306" s="70" t="s">
        <v>10686</v>
      </c>
      <c r="Z306" s="83" t="s">
        <v>10964</v>
      </c>
      <c r="AA306" s="70"/>
      <c r="AB306" s="69"/>
    </row>
    <row r="307" spans="1:28" x14ac:dyDescent="0.25">
      <c r="A307" s="77" t="s">
        <v>8510</v>
      </c>
      <c r="B307" s="69">
        <v>93</v>
      </c>
      <c r="C307" s="69" t="s">
        <v>4458</v>
      </c>
      <c r="D307" s="69">
        <v>5055</v>
      </c>
      <c r="E307" s="69" t="s">
        <v>7613</v>
      </c>
      <c r="F307" s="69" t="s">
        <v>7732</v>
      </c>
      <c r="G307" s="278" t="s">
        <v>4582</v>
      </c>
      <c r="H307" s="64" t="s">
        <v>7561</v>
      </c>
      <c r="I307" s="69" t="s">
        <v>8130</v>
      </c>
      <c r="J307" s="69" t="s">
        <v>8130</v>
      </c>
      <c r="K307" s="70">
        <v>40987</v>
      </c>
      <c r="L307" s="70">
        <v>41247</v>
      </c>
      <c r="M307" s="71">
        <f t="shared" si="8"/>
        <v>22.2</v>
      </c>
      <c r="N307" s="71">
        <f t="shared" si="9"/>
        <v>13.533333333333333</v>
      </c>
      <c r="O307" s="299">
        <v>3419</v>
      </c>
      <c r="P307" s="69" t="s">
        <v>8515</v>
      </c>
      <c r="Q307" s="70">
        <v>40967</v>
      </c>
      <c r="R307" s="203" t="s">
        <v>8495</v>
      </c>
      <c r="S307" s="113" t="s">
        <v>7970</v>
      </c>
      <c r="T307" s="202">
        <v>60000</v>
      </c>
      <c r="U307" s="69" t="s">
        <v>7991</v>
      </c>
      <c r="V307" s="69" t="s">
        <v>8011</v>
      </c>
      <c r="W307" s="70">
        <v>41653</v>
      </c>
      <c r="X307" s="70">
        <v>41759</v>
      </c>
      <c r="Y307" s="80" t="s">
        <v>12405</v>
      </c>
      <c r="Z307" s="80" t="s">
        <v>12406</v>
      </c>
      <c r="AA307" s="70"/>
      <c r="AB307" s="69"/>
    </row>
    <row r="308" spans="1:28" x14ac:dyDescent="0.25">
      <c r="A308" s="77" t="s">
        <v>8510</v>
      </c>
      <c r="B308" s="69">
        <v>82</v>
      </c>
      <c r="C308" s="69" t="s">
        <v>4458</v>
      </c>
      <c r="D308" s="69">
        <v>5043</v>
      </c>
      <c r="E308" s="69" t="s">
        <v>7616</v>
      </c>
      <c r="F308" s="69" t="s">
        <v>8751</v>
      </c>
      <c r="G308" s="64"/>
      <c r="H308" s="64" t="s">
        <v>7561</v>
      </c>
      <c r="I308" s="69" t="s">
        <v>8124</v>
      </c>
      <c r="J308" s="74" t="s">
        <v>8135</v>
      </c>
      <c r="K308" s="70">
        <v>41095</v>
      </c>
      <c r="L308" s="70">
        <v>41123</v>
      </c>
      <c r="M308" s="71">
        <f t="shared" si="8"/>
        <v>13.333333333333334</v>
      </c>
      <c r="N308" s="71">
        <f t="shared" si="9"/>
        <v>12.4</v>
      </c>
      <c r="O308" s="299">
        <v>286</v>
      </c>
      <c r="P308" s="69" t="s">
        <v>8514</v>
      </c>
      <c r="Q308" s="70">
        <v>41038</v>
      </c>
      <c r="R308" s="69" t="s">
        <v>8496</v>
      </c>
      <c r="S308" s="94" t="s">
        <v>8276</v>
      </c>
      <c r="T308" s="202">
        <v>25000</v>
      </c>
      <c r="U308" s="69" t="s">
        <v>8529</v>
      </c>
      <c r="V308" s="69" t="s">
        <v>8010</v>
      </c>
      <c r="W308" s="70">
        <v>41495</v>
      </c>
      <c r="X308" s="70">
        <v>41759</v>
      </c>
      <c r="Y308" s="70" t="s">
        <v>11479</v>
      </c>
      <c r="Z308" s="80" t="s">
        <v>11480</v>
      </c>
      <c r="AA308" s="70" t="s">
        <v>11481</v>
      </c>
      <c r="AB308" s="69"/>
    </row>
    <row r="309" spans="1:28" x14ac:dyDescent="0.25">
      <c r="A309" s="77" t="s">
        <v>8510</v>
      </c>
      <c r="B309" s="69">
        <v>14</v>
      </c>
      <c r="C309" s="69" t="s">
        <v>4457</v>
      </c>
      <c r="D309" s="69">
        <v>5002</v>
      </c>
      <c r="E309" s="69" t="s">
        <v>4590</v>
      </c>
      <c r="F309" s="69" t="s">
        <v>7870</v>
      </c>
      <c r="G309" s="64"/>
      <c r="H309" s="64" t="s">
        <v>7561</v>
      </c>
      <c r="I309" s="69" t="s">
        <v>8124</v>
      </c>
      <c r="J309" s="64" t="s">
        <v>8132</v>
      </c>
      <c r="K309" s="70">
        <v>41463</v>
      </c>
      <c r="L309" s="70">
        <v>41617</v>
      </c>
      <c r="M309" s="71">
        <f t="shared" si="8"/>
        <v>2.9</v>
      </c>
      <c r="N309" s="71">
        <f t="shared" si="9"/>
        <v>-2.2333333333333334</v>
      </c>
      <c r="O309" s="299">
        <v>1490320</v>
      </c>
      <c r="P309" s="69" t="s">
        <v>8512</v>
      </c>
      <c r="Q309" s="70">
        <v>41461</v>
      </c>
      <c r="R309" s="69" t="s">
        <v>8498</v>
      </c>
      <c r="S309" s="94" t="s">
        <v>8276</v>
      </c>
      <c r="T309" s="202">
        <v>100000</v>
      </c>
      <c r="U309" s="69" t="s">
        <v>8530</v>
      </c>
      <c r="V309" s="69" t="s">
        <v>8021</v>
      </c>
      <c r="W309" s="70">
        <v>41550</v>
      </c>
      <c r="X309" s="70">
        <v>41759</v>
      </c>
      <c r="Y309" s="80" t="s">
        <v>12407</v>
      </c>
      <c r="Z309" s="80" t="s">
        <v>12408</v>
      </c>
      <c r="AA309" s="70"/>
      <c r="AB309" s="69"/>
    </row>
    <row r="310" spans="1:28" x14ac:dyDescent="0.25">
      <c r="A310" s="77" t="s">
        <v>8510</v>
      </c>
      <c r="B310" s="69">
        <v>14</v>
      </c>
      <c r="C310" s="69" t="s">
        <v>4457</v>
      </c>
      <c r="D310" s="69">
        <v>8100</v>
      </c>
      <c r="E310" s="69" t="s">
        <v>8531</v>
      </c>
      <c r="F310" s="69" t="s">
        <v>7874</v>
      </c>
      <c r="G310" s="64"/>
      <c r="H310" s="64" t="s">
        <v>7561</v>
      </c>
      <c r="I310" s="68" t="s">
        <v>8124</v>
      </c>
      <c r="J310" s="69" t="s">
        <v>8124</v>
      </c>
      <c r="K310" s="70">
        <v>41614</v>
      </c>
      <c r="L310" s="70">
        <v>41624</v>
      </c>
      <c r="M310" s="71">
        <f t="shared" si="8"/>
        <v>3.3666666666666667</v>
      </c>
      <c r="N310" s="71">
        <f t="shared" si="9"/>
        <v>3.0333333333333332</v>
      </c>
      <c r="O310" s="299">
        <v>1782418</v>
      </c>
      <c r="P310" s="109" t="s">
        <v>8532</v>
      </c>
      <c r="Q310" s="70">
        <v>41613</v>
      </c>
      <c r="R310" s="69" t="s">
        <v>8537</v>
      </c>
      <c r="S310" s="94" t="s">
        <v>8276</v>
      </c>
      <c r="T310" s="202">
        <v>20000</v>
      </c>
      <c r="U310" s="69" t="s">
        <v>8542</v>
      </c>
      <c r="V310" s="61" t="s">
        <v>8021</v>
      </c>
      <c r="W310" s="204">
        <v>41715</v>
      </c>
      <c r="X310" s="70">
        <v>41761</v>
      </c>
      <c r="Y310" s="70" t="s">
        <v>12409</v>
      </c>
      <c r="Z310" s="70" t="s">
        <v>12410</v>
      </c>
      <c r="AA310" s="70"/>
      <c r="AB310" s="69"/>
    </row>
    <row r="311" spans="1:28" x14ac:dyDescent="0.25">
      <c r="A311" s="77" t="s">
        <v>8510</v>
      </c>
      <c r="B311" s="69">
        <v>93</v>
      </c>
      <c r="C311" s="69" t="s">
        <v>4458</v>
      </c>
      <c r="D311" s="69">
        <v>7001</v>
      </c>
      <c r="E311" s="85" t="s">
        <v>4605</v>
      </c>
      <c r="F311" s="74" t="s">
        <v>7871</v>
      </c>
      <c r="G311" s="237"/>
      <c r="H311" s="64" t="s">
        <v>7561</v>
      </c>
      <c r="I311" s="69" t="s">
        <v>8128</v>
      </c>
      <c r="J311" s="69" t="s">
        <v>9382</v>
      </c>
      <c r="K311" s="70">
        <v>41477</v>
      </c>
      <c r="L311" s="70">
        <v>41487</v>
      </c>
      <c r="M311" s="71">
        <f t="shared" si="8"/>
        <v>8.2666666666666675</v>
      </c>
      <c r="N311" s="71">
        <f t="shared" si="9"/>
        <v>7.9333333333333336</v>
      </c>
      <c r="O311" s="299">
        <v>3493</v>
      </c>
      <c r="P311" s="109" t="s">
        <v>8533</v>
      </c>
      <c r="Q311" s="70">
        <v>41430</v>
      </c>
      <c r="R311" s="69" t="s">
        <v>8538</v>
      </c>
      <c r="S311" s="94" t="s">
        <v>8276</v>
      </c>
      <c r="T311" s="202">
        <v>81309.3</v>
      </c>
      <c r="U311" s="69" t="s">
        <v>8543</v>
      </c>
      <c r="V311" s="61" t="s">
        <v>8011</v>
      </c>
      <c r="W311" s="126">
        <v>41725</v>
      </c>
      <c r="X311" s="70">
        <v>41761</v>
      </c>
      <c r="Y311" s="70" t="s">
        <v>12411</v>
      </c>
      <c r="Z311" s="70" t="s">
        <v>12412</v>
      </c>
      <c r="AA311" s="70"/>
      <c r="AB311" s="69"/>
    </row>
    <row r="312" spans="1:28" x14ac:dyDescent="0.25">
      <c r="A312" s="77" t="s">
        <v>8510</v>
      </c>
      <c r="B312" s="69">
        <v>82</v>
      </c>
      <c r="C312" s="69" t="s">
        <v>4458</v>
      </c>
      <c r="D312" s="69">
        <v>8065</v>
      </c>
      <c r="E312" s="69" t="s">
        <v>7868</v>
      </c>
      <c r="F312" s="146" t="s">
        <v>8717</v>
      </c>
      <c r="G312" s="274"/>
      <c r="H312" s="64" t="s">
        <v>7561</v>
      </c>
      <c r="I312" s="125" t="s">
        <v>8124</v>
      </c>
      <c r="J312" s="69" t="s">
        <v>9637</v>
      </c>
      <c r="K312" s="70">
        <v>41572</v>
      </c>
      <c r="L312" s="70">
        <v>41677</v>
      </c>
      <c r="M312" s="71">
        <f t="shared" si="8"/>
        <v>5.7</v>
      </c>
      <c r="N312" s="71">
        <f t="shared" si="9"/>
        <v>2.2000000000000002</v>
      </c>
      <c r="O312" s="299">
        <v>2034</v>
      </c>
      <c r="P312" s="109" t="s">
        <v>8534</v>
      </c>
      <c r="Q312" s="70">
        <v>41570</v>
      </c>
      <c r="R312" s="69" t="s">
        <v>8539</v>
      </c>
      <c r="S312" s="94" t="s">
        <v>8276</v>
      </c>
      <c r="T312" s="202">
        <v>2000</v>
      </c>
      <c r="U312" s="69" t="s">
        <v>8100</v>
      </c>
      <c r="V312" s="61" t="s">
        <v>8011</v>
      </c>
      <c r="W312" s="204">
        <v>41743</v>
      </c>
      <c r="X312" s="70">
        <v>41761</v>
      </c>
      <c r="Y312" s="70" t="s">
        <v>11357</v>
      </c>
      <c r="Z312" s="70" t="s">
        <v>11358</v>
      </c>
      <c r="AA312" s="70"/>
      <c r="AB312" s="69"/>
    </row>
    <row r="313" spans="1:28" x14ac:dyDescent="0.25">
      <c r="A313" s="77" t="s">
        <v>8510</v>
      </c>
      <c r="B313" s="69">
        <v>14</v>
      </c>
      <c r="C313" s="69" t="s">
        <v>4457</v>
      </c>
      <c r="D313" s="69">
        <v>5002</v>
      </c>
      <c r="E313" s="69" t="s">
        <v>4590</v>
      </c>
      <c r="F313" s="69" t="s">
        <v>7089</v>
      </c>
      <c r="G313" s="69"/>
      <c r="H313" s="69" t="s">
        <v>7617</v>
      </c>
      <c r="I313" s="69" t="s">
        <v>8127</v>
      </c>
      <c r="J313" s="69" t="s">
        <v>7617</v>
      </c>
      <c r="K313" s="70">
        <v>40973</v>
      </c>
      <c r="L313" s="70">
        <v>41015</v>
      </c>
      <c r="M313" s="71">
        <f t="shared" si="8"/>
        <v>24.833333333333332</v>
      </c>
      <c r="N313" s="71">
        <f t="shared" si="9"/>
        <v>23.433333333333334</v>
      </c>
      <c r="O313" s="299">
        <v>1490320</v>
      </c>
      <c r="P313" s="109" t="s">
        <v>8535</v>
      </c>
      <c r="Q313" s="70">
        <v>40942</v>
      </c>
      <c r="R313" s="69" t="s">
        <v>8540</v>
      </c>
      <c r="S313" s="94" t="s">
        <v>8276</v>
      </c>
      <c r="T313" s="202">
        <v>166292.73000000001</v>
      </c>
      <c r="U313" s="69" t="s">
        <v>8544</v>
      </c>
      <c r="V313" s="61" t="s">
        <v>8021</v>
      </c>
      <c r="W313" s="204">
        <v>41718</v>
      </c>
      <c r="X313" s="70">
        <v>41761</v>
      </c>
      <c r="Y313" s="70" t="s">
        <v>11031</v>
      </c>
      <c r="Z313" s="70" t="s">
        <v>11032</v>
      </c>
      <c r="AA313" s="70"/>
      <c r="AB313" s="69"/>
    </row>
    <row r="314" spans="1:28" x14ac:dyDescent="0.25">
      <c r="A314" s="77" t="s">
        <v>8510</v>
      </c>
      <c r="B314" s="69">
        <v>93</v>
      </c>
      <c r="C314" s="69" t="s">
        <v>4458</v>
      </c>
      <c r="D314" s="69">
        <v>5030</v>
      </c>
      <c r="E314" s="69" t="s">
        <v>4597</v>
      </c>
      <c r="F314" s="69" t="s">
        <v>7732</v>
      </c>
      <c r="G314" s="276" t="s">
        <v>4582</v>
      </c>
      <c r="H314" s="69" t="s">
        <v>7615</v>
      </c>
      <c r="I314" s="101" t="s">
        <v>7615</v>
      </c>
      <c r="J314" s="69" t="s">
        <v>7615</v>
      </c>
      <c r="K314" s="70">
        <v>41765</v>
      </c>
      <c r="L314" s="70">
        <v>41765</v>
      </c>
      <c r="M314" s="71">
        <f t="shared" si="8"/>
        <v>-14.466666666666667</v>
      </c>
      <c r="N314" s="71">
        <f t="shared" si="9"/>
        <v>-14.466666666666667</v>
      </c>
      <c r="O314" s="299">
        <v>3422</v>
      </c>
      <c r="P314" s="109" t="s">
        <v>8536</v>
      </c>
      <c r="Q314" s="70">
        <v>41575</v>
      </c>
      <c r="R314" s="69" t="s">
        <v>8541</v>
      </c>
      <c r="S314" s="94" t="s">
        <v>8276</v>
      </c>
      <c r="T314" s="202">
        <v>34590</v>
      </c>
      <c r="U314" s="69" t="s">
        <v>8545</v>
      </c>
      <c r="V314" s="62" t="s">
        <v>8011</v>
      </c>
      <c r="W314" s="126">
        <v>41331</v>
      </c>
      <c r="X314" s="70">
        <v>41743</v>
      </c>
      <c r="Y314" s="70" t="s">
        <v>10687</v>
      </c>
      <c r="Z314" s="83" t="s">
        <v>10965</v>
      </c>
      <c r="AA314" s="70"/>
      <c r="AB314" s="69"/>
    </row>
    <row r="315" spans="1:28" x14ac:dyDescent="0.25">
      <c r="A315" s="77" t="s">
        <v>8510</v>
      </c>
      <c r="B315" s="69">
        <v>82</v>
      </c>
      <c r="C315" s="69" t="s">
        <v>4458</v>
      </c>
      <c r="D315" s="69">
        <v>5012</v>
      </c>
      <c r="E315" s="69" t="s">
        <v>4593</v>
      </c>
      <c r="F315" s="69" t="s">
        <v>7869</v>
      </c>
      <c r="G315" s="64"/>
      <c r="H315" s="64" t="s">
        <v>7561</v>
      </c>
      <c r="I315" s="69" t="s">
        <v>8130</v>
      </c>
      <c r="J315" s="69" t="s">
        <v>8130</v>
      </c>
      <c r="K315" s="127">
        <v>40934</v>
      </c>
      <c r="L315" s="70">
        <v>40987</v>
      </c>
      <c r="M315" s="71">
        <f t="shared" si="8"/>
        <v>5.666666666666667</v>
      </c>
      <c r="N315" s="71">
        <f t="shared" si="9"/>
        <v>3.9</v>
      </c>
      <c r="O315" s="69">
        <v>301</v>
      </c>
      <c r="P315" s="69" t="s">
        <v>8546</v>
      </c>
      <c r="Q315" s="70">
        <v>40859</v>
      </c>
      <c r="R315" s="69" t="s">
        <v>8547</v>
      </c>
      <c r="S315" s="94" t="s">
        <v>8276</v>
      </c>
      <c r="T315" s="120">
        <v>7559.8</v>
      </c>
      <c r="U315" s="69" t="s">
        <v>8548</v>
      </c>
      <c r="V315" s="62" t="s">
        <v>8011</v>
      </c>
      <c r="W315" s="70">
        <v>41104</v>
      </c>
      <c r="X315" s="70">
        <v>41262</v>
      </c>
      <c r="Y315" s="70" t="s">
        <v>12413</v>
      </c>
      <c r="Z315" s="70" t="s">
        <v>12414</v>
      </c>
      <c r="AA315" s="70"/>
      <c r="AB315" s="69"/>
    </row>
    <row r="316" spans="1:28" x14ac:dyDescent="0.25">
      <c r="A316" s="77" t="s">
        <v>8510</v>
      </c>
      <c r="B316" s="69">
        <v>93</v>
      </c>
      <c r="C316" s="69" t="s">
        <v>4458</v>
      </c>
      <c r="D316" s="69">
        <v>7000</v>
      </c>
      <c r="E316" s="69" t="s">
        <v>4592</v>
      </c>
      <c r="F316" s="74" t="s">
        <v>7871</v>
      </c>
      <c r="G316" s="74"/>
      <c r="H316" s="69" t="s">
        <v>7615</v>
      </c>
      <c r="I316" s="69" t="s">
        <v>7615</v>
      </c>
      <c r="J316" s="69" t="s">
        <v>7615</v>
      </c>
      <c r="K316" s="70">
        <v>41767</v>
      </c>
      <c r="L316" s="70">
        <v>41767</v>
      </c>
      <c r="M316" s="71">
        <f t="shared" si="8"/>
        <v>-13.6</v>
      </c>
      <c r="N316" s="71">
        <f t="shared" si="9"/>
        <v>-13.6</v>
      </c>
      <c r="O316" s="299">
        <v>3098</v>
      </c>
      <c r="P316" s="109" t="s">
        <v>8550</v>
      </c>
      <c r="Q316" s="70">
        <v>41109</v>
      </c>
      <c r="R316" s="113" t="s">
        <v>8558</v>
      </c>
      <c r="S316" s="94" t="s">
        <v>8276</v>
      </c>
      <c r="T316" s="120">
        <v>16995</v>
      </c>
      <c r="U316" s="113" t="s">
        <v>8566</v>
      </c>
      <c r="V316" s="113" t="s">
        <v>8011</v>
      </c>
      <c r="W316" s="80">
        <v>41359</v>
      </c>
      <c r="X316" s="128">
        <v>41751</v>
      </c>
      <c r="Y316" s="128" t="s">
        <v>10688</v>
      </c>
      <c r="Z316" s="83" t="s">
        <v>10966</v>
      </c>
      <c r="AA316" s="128"/>
      <c r="AB316" s="69"/>
    </row>
    <row r="317" spans="1:28" x14ac:dyDescent="0.25">
      <c r="A317" s="77" t="s">
        <v>8510</v>
      </c>
      <c r="B317" s="69">
        <v>14</v>
      </c>
      <c r="C317" s="69" t="s">
        <v>4457</v>
      </c>
      <c r="D317" s="69">
        <v>5002</v>
      </c>
      <c r="E317" s="69" t="s">
        <v>4590</v>
      </c>
      <c r="F317" s="69" t="s">
        <v>7874</v>
      </c>
      <c r="G317" s="69"/>
      <c r="H317" s="69" t="s">
        <v>7617</v>
      </c>
      <c r="I317" s="69" t="s">
        <v>8127</v>
      </c>
      <c r="J317" s="112" t="s">
        <v>7617</v>
      </c>
      <c r="K317" s="70">
        <v>40879</v>
      </c>
      <c r="L317" s="70">
        <v>41704</v>
      </c>
      <c r="M317" s="71">
        <f t="shared" si="8"/>
        <v>28.8</v>
      </c>
      <c r="N317" s="71">
        <f t="shared" si="9"/>
        <v>1.3</v>
      </c>
      <c r="O317" s="299">
        <v>1490320</v>
      </c>
      <c r="P317" s="109" t="s">
        <v>8551</v>
      </c>
      <c r="Q317" s="70">
        <v>40878</v>
      </c>
      <c r="R317" s="69" t="s">
        <v>8559</v>
      </c>
      <c r="S317" s="94" t="s">
        <v>8276</v>
      </c>
      <c r="T317" s="120">
        <v>11771</v>
      </c>
      <c r="U317" s="69" t="s">
        <v>8282</v>
      </c>
      <c r="V317" s="61" t="s">
        <v>8011</v>
      </c>
      <c r="W317" s="204">
        <v>41743</v>
      </c>
      <c r="X317" s="70">
        <v>41761</v>
      </c>
      <c r="Y317" s="70" t="s">
        <v>11033</v>
      </c>
      <c r="Z317" s="70" t="s">
        <v>11034</v>
      </c>
      <c r="AA317" s="70"/>
      <c r="AB317" s="69"/>
    </row>
    <row r="318" spans="1:28" x14ac:dyDescent="0.25">
      <c r="A318" s="77" t="s">
        <v>8510</v>
      </c>
      <c r="B318" s="69">
        <v>93</v>
      </c>
      <c r="C318" s="69" t="s">
        <v>4458</v>
      </c>
      <c r="D318" s="69">
        <v>5030</v>
      </c>
      <c r="E318" s="69" t="s">
        <v>4597</v>
      </c>
      <c r="F318" s="74" t="s">
        <v>7871</v>
      </c>
      <c r="G318" s="237"/>
      <c r="H318" s="64" t="s">
        <v>7561</v>
      </c>
      <c r="I318" s="69" t="s">
        <v>8124</v>
      </c>
      <c r="J318" s="69" t="s">
        <v>8132</v>
      </c>
      <c r="K318" s="70">
        <v>40980</v>
      </c>
      <c r="L318" s="70">
        <v>41003</v>
      </c>
      <c r="M318" s="71">
        <f t="shared" si="8"/>
        <v>10.266666666666667</v>
      </c>
      <c r="N318" s="71">
        <f t="shared" si="9"/>
        <v>9.5</v>
      </c>
      <c r="O318" s="299">
        <v>3422</v>
      </c>
      <c r="P318" s="109" t="s">
        <v>8552</v>
      </c>
      <c r="Q318" s="70">
        <v>40561</v>
      </c>
      <c r="R318" s="69" t="s">
        <v>8560</v>
      </c>
      <c r="S318" s="94" t="s">
        <v>8276</v>
      </c>
      <c r="T318" s="120">
        <v>17436</v>
      </c>
      <c r="U318" s="69" t="s">
        <v>8567</v>
      </c>
      <c r="V318" s="61" t="s">
        <v>8011</v>
      </c>
      <c r="W318" s="204">
        <v>41288</v>
      </c>
      <c r="X318" s="70">
        <v>41762</v>
      </c>
      <c r="Y318" s="70" t="s">
        <v>12415</v>
      </c>
      <c r="Z318" s="70" t="s">
        <v>12416</v>
      </c>
      <c r="AA318" s="70"/>
      <c r="AB318" s="69"/>
    </row>
    <row r="319" spans="1:28" x14ac:dyDescent="0.25">
      <c r="A319" s="77" t="s">
        <v>8510</v>
      </c>
      <c r="B319" s="69">
        <v>82</v>
      </c>
      <c r="C319" s="69" t="s">
        <v>4458</v>
      </c>
      <c r="D319" s="69">
        <v>8065</v>
      </c>
      <c r="E319" s="69" t="s">
        <v>7868</v>
      </c>
      <c r="F319" s="69" t="s">
        <v>7869</v>
      </c>
      <c r="G319" s="64"/>
      <c r="H319" s="64" t="s">
        <v>7561</v>
      </c>
      <c r="I319" s="62" t="s">
        <v>8131</v>
      </c>
      <c r="J319" s="69" t="s">
        <v>9383</v>
      </c>
      <c r="K319" s="70">
        <v>41477</v>
      </c>
      <c r="L319" s="70">
        <v>41575</v>
      </c>
      <c r="M319" s="71">
        <f t="shared" si="8"/>
        <v>7.8666666666666663</v>
      </c>
      <c r="N319" s="71">
        <f t="shared" si="9"/>
        <v>4.5999999999999996</v>
      </c>
      <c r="O319" s="299">
        <v>2034</v>
      </c>
      <c r="P319" s="109" t="s">
        <v>8553</v>
      </c>
      <c r="Q319" s="70">
        <v>41370</v>
      </c>
      <c r="R319" s="69" t="s">
        <v>8561</v>
      </c>
      <c r="S319" s="94" t="s">
        <v>8276</v>
      </c>
      <c r="T319" s="120">
        <v>100000</v>
      </c>
      <c r="U319" s="69" t="s">
        <v>8568</v>
      </c>
      <c r="V319" s="61" t="s">
        <v>8012</v>
      </c>
      <c r="W319" s="204">
        <v>41713</v>
      </c>
      <c r="X319" s="70">
        <v>41764</v>
      </c>
      <c r="Y319" s="70" t="s">
        <v>12417</v>
      </c>
      <c r="Z319" s="70" t="s">
        <v>12418</v>
      </c>
      <c r="AA319" s="70"/>
      <c r="AB319" s="69"/>
    </row>
    <row r="320" spans="1:28" x14ac:dyDescent="0.25">
      <c r="A320" s="77" t="s">
        <v>8510</v>
      </c>
      <c r="B320" s="69">
        <v>93</v>
      </c>
      <c r="C320" s="69" t="s">
        <v>4458</v>
      </c>
      <c r="D320" s="69">
        <v>5055</v>
      </c>
      <c r="E320" s="69" t="s">
        <v>7613</v>
      </c>
      <c r="F320" s="69" t="s">
        <v>8669</v>
      </c>
      <c r="G320" s="276" t="s">
        <v>4582</v>
      </c>
      <c r="H320" s="64" t="s">
        <v>7561</v>
      </c>
      <c r="I320" s="125" t="s">
        <v>8124</v>
      </c>
      <c r="J320" s="69" t="s">
        <v>9637</v>
      </c>
      <c r="K320" s="70">
        <v>41031</v>
      </c>
      <c r="L320" s="70">
        <v>41045</v>
      </c>
      <c r="M320" s="71">
        <f t="shared" si="8"/>
        <v>23.3</v>
      </c>
      <c r="N320" s="71">
        <f t="shared" si="9"/>
        <v>22.833333333333332</v>
      </c>
      <c r="O320" s="299">
        <v>3419</v>
      </c>
      <c r="P320" s="109" t="s">
        <v>8554</v>
      </c>
      <c r="Q320" s="70">
        <v>40987</v>
      </c>
      <c r="R320" s="69" t="s">
        <v>8562</v>
      </c>
      <c r="S320" s="94" t="s">
        <v>8276</v>
      </c>
      <c r="T320" s="120">
        <v>47639</v>
      </c>
      <c r="U320" s="69" t="s">
        <v>8569</v>
      </c>
      <c r="V320" s="61" t="s">
        <v>8014</v>
      </c>
      <c r="W320" s="204">
        <v>41730</v>
      </c>
      <c r="X320" s="70">
        <v>41764</v>
      </c>
      <c r="Y320" s="70" t="s">
        <v>11359</v>
      </c>
      <c r="Z320" s="70" t="s">
        <v>11360</v>
      </c>
      <c r="AA320" s="70"/>
      <c r="AB320" s="69"/>
    </row>
    <row r="321" spans="1:28" x14ac:dyDescent="0.25">
      <c r="A321" s="77" t="s">
        <v>8510</v>
      </c>
      <c r="B321" s="69">
        <v>82</v>
      </c>
      <c r="C321" s="69" t="s">
        <v>4458</v>
      </c>
      <c r="D321" s="69">
        <v>5071</v>
      </c>
      <c r="E321" s="69" t="s">
        <v>7866</v>
      </c>
      <c r="F321" s="69" t="s">
        <v>7869</v>
      </c>
      <c r="G321" s="69"/>
      <c r="H321" s="69" t="s">
        <v>7617</v>
      </c>
      <c r="I321" s="69" t="s">
        <v>8127</v>
      </c>
      <c r="J321" s="112" t="s">
        <v>7617</v>
      </c>
      <c r="K321" s="70">
        <v>41018</v>
      </c>
      <c r="L321" s="70">
        <v>41389</v>
      </c>
      <c r="M321" s="71">
        <f t="shared" si="8"/>
        <v>23.7</v>
      </c>
      <c r="N321" s="71">
        <f t="shared" si="9"/>
        <v>11.333333333333334</v>
      </c>
      <c r="O321" s="299">
        <v>2022</v>
      </c>
      <c r="P321" s="109" t="s">
        <v>8555</v>
      </c>
      <c r="Q321" s="70">
        <v>41016</v>
      </c>
      <c r="R321" s="69" t="s">
        <v>8563</v>
      </c>
      <c r="S321" s="94" t="s">
        <v>8276</v>
      </c>
      <c r="T321" s="120">
        <v>34675.75</v>
      </c>
      <c r="U321" s="69" t="s">
        <v>8291</v>
      </c>
      <c r="V321" s="61" t="s">
        <v>8021</v>
      </c>
      <c r="W321" s="204">
        <v>41729</v>
      </c>
      <c r="X321" s="70">
        <v>41764</v>
      </c>
      <c r="Y321" s="70" t="s">
        <v>11035</v>
      </c>
      <c r="Z321" s="70" t="s">
        <v>11036</v>
      </c>
      <c r="AA321" s="70"/>
      <c r="AB321" s="69"/>
    </row>
    <row r="322" spans="1:28" x14ac:dyDescent="0.25">
      <c r="A322" s="77" t="s">
        <v>8510</v>
      </c>
      <c r="B322" s="69">
        <v>93</v>
      </c>
      <c r="C322" s="69" t="s">
        <v>4458</v>
      </c>
      <c r="D322" s="69">
        <v>5055</v>
      </c>
      <c r="E322" s="69" t="s">
        <v>7613</v>
      </c>
      <c r="F322" s="69" t="s">
        <v>8549</v>
      </c>
      <c r="G322" s="278" t="s">
        <v>4573</v>
      </c>
      <c r="H322" s="64" t="s">
        <v>7561</v>
      </c>
      <c r="I322" s="69" t="s">
        <v>8124</v>
      </c>
      <c r="J322" s="69" t="s">
        <v>8125</v>
      </c>
      <c r="K322" s="70">
        <v>40899</v>
      </c>
      <c r="L322" s="70">
        <v>41173</v>
      </c>
      <c r="M322" s="71">
        <f t="shared" ref="M322:M385" si="10">(W322-K322)/30</f>
        <v>10.733333333333333</v>
      </c>
      <c r="N322" s="71">
        <f t="shared" ref="N322:N385" si="11">(W322-L322)/30</f>
        <v>1.6</v>
      </c>
      <c r="O322" s="299">
        <v>3419</v>
      </c>
      <c r="P322" s="109" t="s">
        <v>8556</v>
      </c>
      <c r="Q322" s="70">
        <v>40896</v>
      </c>
      <c r="R322" s="69" t="s">
        <v>8564</v>
      </c>
      <c r="S322" s="94" t="s">
        <v>8276</v>
      </c>
      <c r="T322" s="120">
        <v>120000</v>
      </c>
      <c r="U322" s="69" t="s">
        <v>8570</v>
      </c>
      <c r="V322" s="61" t="s">
        <v>8524</v>
      </c>
      <c r="W322" s="204">
        <v>41221</v>
      </c>
      <c r="X322" s="70">
        <v>41765</v>
      </c>
      <c r="Y322" s="70" t="s">
        <v>12419</v>
      </c>
      <c r="Z322" s="70" t="s">
        <v>12420</v>
      </c>
      <c r="AA322" s="70"/>
      <c r="AB322" s="69"/>
    </row>
    <row r="323" spans="1:28" x14ac:dyDescent="0.25">
      <c r="A323" s="77" t="s">
        <v>8510</v>
      </c>
      <c r="B323" s="69">
        <v>93</v>
      </c>
      <c r="C323" s="69" t="s">
        <v>4458</v>
      </c>
      <c r="D323" s="69">
        <v>5055</v>
      </c>
      <c r="E323" s="69" t="s">
        <v>7613</v>
      </c>
      <c r="F323" s="69" t="s">
        <v>7869</v>
      </c>
      <c r="G323" s="64"/>
      <c r="H323" s="64" t="s">
        <v>7561</v>
      </c>
      <c r="I323" s="69" t="s">
        <v>8130</v>
      </c>
      <c r="J323" s="69" t="s">
        <v>8130</v>
      </c>
      <c r="K323" s="70">
        <v>40611</v>
      </c>
      <c r="L323" s="70">
        <v>40837</v>
      </c>
      <c r="M323" s="71">
        <f t="shared" si="10"/>
        <v>13.933333333333334</v>
      </c>
      <c r="N323" s="71">
        <f t="shared" si="11"/>
        <v>6.4</v>
      </c>
      <c r="O323" s="299">
        <v>3419</v>
      </c>
      <c r="P323" s="109" t="s">
        <v>8557</v>
      </c>
      <c r="Q323" s="70">
        <v>40517</v>
      </c>
      <c r="R323" s="69" t="s">
        <v>8565</v>
      </c>
      <c r="S323" s="94" t="s">
        <v>8276</v>
      </c>
      <c r="T323" s="120">
        <v>0</v>
      </c>
      <c r="U323" s="69" t="s">
        <v>8100</v>
      </c>
      <c r="V323" s="61" t="s">
        <v>8011</v>
      </c>
      <c r="W323" s="204">
        <v>41029</v>
      </c>
      <c r="X323" s="70">
        <v>41764</v>
      </c>
      <c r="Y323" s="70" t="s">
        <v>12421</v>
      </c>
      <c r="Z323" s="70" t="s">
        <v>12422</v>
      </c>
      <c r="AA323" s="70"/>
      <c r="AB323" s="69"/>
    </row>
    <row r="324" spans="1:28" x14ac:dyDescent="0.25">
      <c r="A324" s="77" t="s">
        <v>8510</v>
      </c>
      <c r="B324" s="69">
        <v>93</v>
      </c>
      <c r="C324" s="69" t="s">
        <v>4458</v>
      </c>
      <c r="D324" s="69">
        <v>7000</v>
      </c>
      <c r="E324" s="69" t="s">
        <v>4592</v>
      </c>
      <c r="F324" s="69" t="s">
        <v>8373</v>
      </c>
      <c r="G324" s="69"/>
      <c r="H324" s="69" t="s">
        <v>7617</v>
      </c>
      <c r="I324" s="69" t="s">
        <v>8127</v>
      </c>
      <c r="J324" s="69" t="s">
        <v>7617</v>
      </c>
      <c r="K324" s="70">
        <v>41459</v>
      </c>
      <c r="L324" s="70">
        <v>41582</v>
      </c>
      <c r="M324" s="71">
        <f t="shared" si="10"/>
        <v>8.1666666666666661</v>
      </c>
      <c r="N324" s="71">
        <f t="shared" si="11"/>
        <v>4.0666666666666664</v>
      </c>
      <c r="O324" s="299">
        <v>3198</v>
      </c>
      <c r="P324" s="109" t="s">
        <v>8505</v>
      </c>
      <c r="Q324" s="70">
        <v>41409</v>
      </c>
      <c r="R324" s="69" t="s">
        <v>8492</v>
      </c>
      <c r="S324" s="94" t="s">
        <v>8276</v>
      </c>
      <c r="T324" s="120">
        <v>5225</v>
      </c>
      <c r="U324" s="69" t="s">
        <v>8590</v>
      </c>
      <c r="V324" s="113" t="s">
        <v>8013</v>
      </c>
      <c r="W324" s="80">
        <v>41704</v>
      </c>
      <c r="X324" s="128">
        <v>41754</v>
      </c>
      <c r="Y324" s="128" t="s">
        <v>11029</v>
      </c>
      <c r="Z324" s="128" t="s">
        <v>11030</v>
      </c>
      <c r="AA324" s="128"/>
      <c r="AB324" s="69"/>
    </row>
    <row r="325" spans="1:28" x14ac:dyDescent="0.25">
      <c r="A325" s="77" t="s">
        <v>8510</v>
      </c>
      <c r="B325" s="69">
        <v>82</v>
      </c>
      <c r="C325" s="69" t="s">
        <v>4458</v>
      </c>
      <c r="D325" s="69">
        <v>8065</v>
      </c>
      <c r="E325" s="69" t="s">
        <v>7868</v>
      </c>
      <c r="F325" s="69" t="s">
        <v>4573</v>
      </c>
      <c r="G325" s="276" t="s">
        <v>4582</v>
      </c>
      <c r="H325" s="69" t="s">
        <v>7617</v>
      </c>
      <c r="I325" s="69" t="s">
        <v>8127</v>
      </c>
      <c r="J325" s="69" t="s">
        <v>7617</v>
      </c>
      <c r="K325" s="70">
        <v>41276</v>
      </c>
      <c r="L325" s="126">
        <v>41427</v>
      </c>
      <c r="M325" s="71">
        <f t="shared" si="10"/>
        <v>14.266666666666667</v>
      </c>
      <c r="N325" s="71">
        <f t="shared" si="11"/>
        <v>9.2333333333333325</v>
      </c>
      <c r="O325" s="299">
        <v>2034</v>
      </c>
      <c r="P325" s="109" t="s">
        <v>8571</v>
      </c>
      <c r="Q325" s="70">
        <v>41268</v>
      </c>
      <c r="R325" s="69" t="s">
        <v>8581</v>
      </c>
      <c r="S325" s="94" t="s">
        <v>8276</v>
      </c>
      <c r="T325" s="120">
        <v>40000</v>
      </c>
      <c r="U325" s="69" t="s">
        <v>8279</v>
      </c>
      <c r="V325" s="61" t="s">
        <v>8013</v>
      </c>
      <c r="W325" s="204">
        <v>41704</v>
      </c>
      <c r="X325" s="70">
        <v>41765</v>
      </c>
      <c r="Y325" s="70" t="s">
        <v>11037</v>
      </c>
      <c r="Z325" s="70" t="s">
        <v>11038</v>
      </c>
      <c r="AA325" s="70"/>
      <c r="AB325" s="69"/>
    </row>
    <row r="326" spans="1:28" x14ac:dyDescent="0.25">
      <c r="A326" s="77" t="s">
        <v>8510</v>
      </c>
      <c r="B326" s="69">
        <v>14</v>
      </c>
      <c r="C326" s="69" t="s">
        <v>4457</v>
      </c>
      <c r="D326" s="69">
        <v>8100</v>
      </c>
      <c r="E326" s="69" t="s">
        <v>8531</v>
      </c>
      <c r="F326" s="69" t="s">
        <v>7874</v>
      </c>
      <c r="G326" s="69"/>
      <c r="H326" s="69" t="s">
        <v>7617</v>
      </c>
      <c r="I326" s="69" t="s">
        <v>8127</v>
      </c>
      <c r="J326" s="69" t="s">
        <v>7617</v>
      </c>
      <c r="K326" s="70">
        <v>41654</v>
      </c>
      <c r="L326" s="70">
        <v>41689</v>
      </c>
      <c r="M326" s="71">
        <f t="shared" si="10"/>
        <v>3.2333333333333334</v>
      </c>
      <c r="N326" s="71">
        <f t="shared" si="11"/>
        <v>2.0666666666666669</v>
      </c>
      <c r="O326" s="299">
        <v>1782418</v>
      </c>
      <c r="P326" s="109" t="s">
        <v>8572</v>
      </c>
      <c r="Q326" s="70">
        <v>41652</v>
      </c>
      <c r="R326" s="69" t="s">
        <v>8582</v>
      </c>
      <c r="S326" s="94" t="s">
        <v>8276</v>
      </c>
      <c r="T326" s="120">
        <v>11141.3</v>
      </c>
      <c r="U326" s="69" t="s">
        <v>7991</v>
      </c>
      <c r="V326" s="69" t="s">
        <v>8011</v>
      </c>
      <c r="W326" s="70">
        <v>41751</v>
      </c>
      <c r="X326" s="70">
        <v>41766</v>
      </c>
      <c r="Y326" s="70" t="s">
        <v>11039</v>
      </c>
      <c r="Z326" s="70" t="s">
        <v>11040</v>
      </c>
      <c r="AA326" s="70"/>
      <c r="AB326" s="69"/>
    </row>
    <row r="327" spans="1:28" x14ac:dyDescent="0.25">
      <c r="A327" s="77" t="s">
        <v>8510</v>
      </c>
      <c r="B327" s="69">
        <v>82</v>
      </c>
      <c r="C327" s="69" t="s">
        <v>4458</v>
      </c>
      <c r="D327" s="69">
        <v>5012</v>
      </c>
      <c r="E327" s="69" t="s">
        <v>4593</v>
      </c>
      <c r="F327" s="69" t="s">
        <v>4573</v>
      </c>
      <c r="G327" s="276" t="s">
        <v>4573</v>
      </c>
      <c r="H327" s="69" t="s">
        <v>7615</v>
      </c>
      <c r="I327" s="69" t="s">
        <v>7615</v>
      </c>
      <c r="J327" s="69" t="s">
        <v>7615</v>
      </c>
      <c r="K327" s="70">
        <v>41768</v>
      </c>
      <c r="L327" s="70">
        <v>41768</v>
      </c>
      <c r="M327" s="71">
        <f t="shared" si="10"/>
        <v>-10.633333333333333</v>
      </c>
      <c r="N327" s="71">
        <f t="shared" si="11"/>
        <v>-10.633333333333333</v>
      </c>
      <c r="O327" s="299">
        <v>301</v>
      </c>
      <c r="P327" s="109" t="s">
        <v>8573</v>
      </c>
      <c r="Q327" s="70">
        <v>41283</v>
      </c>
      <c r="R327" s="69" t="s">
        <v>8583</v>
      </c>
      <c r="S327" s="94" t="s">
        <v>8276</v>
      </c>
      <c r="T327" s="120">
        <v>40187</v>
      </c>
      <c r="U327" s="69" t="s">
        <v>8591</v>
      </c>
      <c r="V327" s="69" t="s">
        <v>8011</v>
      </c>
      <c r="W327" s="70">
        <v>41449</v>
      </c>
      <c r="X327" s="70">
        <v>41766</v>
      </c>
      <c r="Y327" s="70" t="s">
        <v>10967</v>
      </c>
      <c r="Z327" s="83" t="s">
        <v>10968</v>
      </c>
      <c r="AA327" s="70"/>
      <c r="AB327" s="69"/>
    </row>
    <row r="328" spans="1:28" x14ac:dyDescent="0.25">
      <c r="A328" s="77" t="s">
        <v>8510</v>
      </c>
      <c r="B328" s="69">
        <v>93</v>
      </c>
      <c r="C328" s="69" t="s">
        <v>4458</v>
      </c>
      <c r="D328" s="69" t="s">
        <v>10318</v>
      </c>
      <c r="E328" s="69" t="s">
        <v>7797</v>
      </c>
      <c r="F328" s="69" t="s">
        <v>7869</v>
      </c>
      <c r="G328" s="64"/>
      <c r="H328" s="64" t="s">
        <v>7561</v>
      </c>
      <c r="I328" s="69" t="s">
        <v>8124</v>
      </c>
      <c r="J328" s="69" t="s">
        <v>8124</v>
      </c>
      <c r="K328" s="70">
        <v>39703</v>
      </c>
      <c r="L328" s="70">
        <v>39797</v>
      </c>
      <c r="M328" s="71">
        <f t="shared" si="10"/>
        <v>9.5</v>
      </c>
      <c r="N328" s="71">
        <f t="shared" si="11"/>
        <v>6.3666666666666663</v>
      </c>
      <c r="O328" s="299">
        <v>3250</v>
      </c>
      <c r="P328" s="109" t="s">
        <v>8574</v>
      </c>
      <c r="Q328" s="70">
        <v>39688</v>
      </c>
      <c r="R328" s="69" t="s">
        <v>8711</v>
      </c>
      <c r="S328" s="94" t="s">
        <v>8276</v>
      </c>
      <c r="T328" s="120">
        <v>10000</v>
      </c>
      <c r="U328" s="69" t="s">
        <v>8100</v>
      </c>
      <c r="V328" s="69" t="s">
        <v>8594</v>
      </c>
      <c r="W328" s="70">
        <v>39988</v>
      </c>
      <c r="X328" s="70">
        <v>40679</v>
      </c>
      <c r="Y328" s="70" t="s">
        <v>12423</v>
      </c>
      <c r="Z328" s="70" t="s">
        <v>12424</v>
      </c>
      <c r="AA328" s="70"/>
      <c r="AB328" s="69"/>
    </row>
    <row r="329" spans="1:28" x14ac:dyDescent="0.25">
      <c r="A329" s="77" t="s">
        <v>8510</v>
      </c>
      <c r="B329" s="69">
        <v>82</v>
      </c>
      <c r="C329" s="69" t="s">
        <v>4458</v>
      </c>
      <c r="D329" s="69">
        <v>5012</v>
      </c>
      <c r="E329" s="69" t="s">
        <v>4593</v>
      </c>
      <c r="F329" s="69" t="s">
        <v>7869</v>
      </c>
      <c r="G329" s="69"/>
      <c r="H329" s="69" t="s">
        <v>7615</v>
      </c>
      <c r="I329" s="69" t="s">
        <v>7615</v>
      </c>
      <c r="J329" s="69" t="s">
        <v>7615</v>
      </c>
      <c r="K329" s="70">
        <v>41771</v>
      </c>
      <c r="L329" s="70">
        <v>41041</v>
      </c>
      <c r="M329" s="71">
        <f t="shared" si="10"/>
        <v>-5.0666666666666664</v>
      </c>
      <c r="N329" s="71">
        <f t="shared" si="11"/>
        <v>19.266666666666666</v>
      </c>
      <c r="O329" s="299">
        <v>301</v>
      </c>
      <c r="P329" s="109" t="s">
        <v>8575</v>
      </c>
      <c r="Q329" s="70">
        <v>41878</v>
      </c>
      <c r="R329" s="69" t="s">
        <v>8584</v>
      </c>
      <c r="S329" s="94" t="s">
        <v>8276</v>
      </c>
      <c r="T329" s="120">
        <v>130000</v>
      </c>
      <c r="U329" s="69" t="s">
        <v>7993</v>
      </c>
      <c r="V329" s="69" t="s">
        <v>8010</v>
      </c>
      <c r="W329" s="70">
        <v>41619</v>
      </c>
      <c r="X329" s="70">
        <v>41766</v>
      </c>
      <c r="Y329" s="70" t="s">
        <v>10689</v>
      </c>
      <c r="Z329" s="83" t="s">
        <v>10969</v>
      </c>
      <c r="AA329" s="70"/>
      <c r="AB329" s="69"/>
    </row>
    <row r="330" spans="1:28" x14ac:dyDescent="0.25">
      <c r="A330" s="77" t="s">
        <v>8510</v>
      </c>
      <c r="B330" s="69">
        <v>14</v>
      </c>
      <c r="C330" s="69" t="s">
        <v>4457</v>
      </c>
      <c r="D330" s="69">
        <v>5002</v>
      </c>
      <c r="E330" s="69" t="s">
        <v>4590</v>
      </c>
      <c r="F330" s="69" t="s">
        <v>7870</v>
      </c>
      <c r="G330" s="69"/>
      <c r="H330" s="69" t="s">
        <v>7617</v>
      </c>
      <c r="I330" s="69" t="s">
        <v>8127</v>
      </c>
      <c r="J330" s="69" t="s">
        <v>7617</v>
      </c>
      <c r="K330" s="70">
        <v>41612</v>
      </c>
      <c r="L330" s="70">
        <v>41680</v>
      </c>
      <c r="M330" s="71">
        <f t="shared" si="10"/>
        <v>3.7666666666666666</v>
      </c>
      <c r="N330" s="71">
        <f t="shared" si="11"/>
        <v>1.5</v>
      </c>
      <c r="O330" s="299">
        <v>1490320</v>
      </c>
      <c r="P330" s="109" t="s">
        <v>8576</v>
      </c>
      <c r="Q330" s="70">
        <v>41612</v>
      </c>
      <c r="R330" s="69" t="s">
        <v>8585</v>
      </c>
      <c r="S330" s="94" t="s">
        <v>8276</v>
      </c>
      <c r="T330" s="120">
        <v>8882.76</v>
      </c>
      <c r="U330" s="69" t="s">
        <v>8592</v>
      </c>
      <c r="V330" s="69" t="s">
        <v>8013</v>
      </c>
      <c r="W330" s="70">
        <v>41725</v>
      </c>
      <c r="X330" s="70">
        <v>41768</v>
      </c>
      <c r="Y330" s="70" t="s">
        <v>11041</v>
      </c>
      <c r="Z330" s="70" t="s">
        <v>11042</v>
      </c>
      <c r="AA330" s="70"/>
      <c r="AB330" s="69"/>
    </row>
    <row r="331" spans="1:28" x14ac:dyDescent="0.25">
      <c r="A331" s="77" t="s">
        <v>8510</v>
      </c>
      <c r="B331" s="69">
        <v>93</v>
      </c>
      <c r="C331" s="69" t="s">
        <v>4458</v>
      </c>
      <c r="D331" s="69">
        <v>8064</v>
      </c>
      <c r="E331" s="69" t="s">
        <v>5513</v>
      </c>
      <c r="F331" s="69" t="s">
        <v>8067</v>
      </c>
      <c r="G331" s="278" t="s">
        <v>4573</v>
      </c>
      <c r="H331" s="64" t="s">
        <v>7561</v>
      </c>
      <c r="I331" s="69" t="s">
        <v>8124</v>
      </c>
      <c r="J331" s="69" t="s">
        <v>8134</v>
      </c>
      <c r="K331" s="70">
        <v>41425</v>
      </c>
      <c r="L331" s="70">
        <v>41514</v>
      </c>
      <c r="M331" s="71">
        <f t="shared" si="10"/>
        <v>10.866666666666667</v>
      </c>
      <c r="N331" s="71">
        <f t="shared" si="11"/>
        <v>7.9</v>
      </c>
      <c r="O331" s="299">
        <v>113308</v>
      </c>
      <c r="P331" s="109" t="s">
        <v>8577</v>
      </c>
      <c r="Q331" s="70">
        <v>41406</v>
      </c>
      <c r="R331" s="69" t="s">
        <v>8586</v>
      </c>
      <c r="S331" s="94" t="s">
        <v>8276</v>
      </c>
      <c r="T331" s="120">
        <v>800000</v>
      </c>
      <c r="U331" s="69" t="s">
        <v>8290</v>
      </c>
      <c r="V331" s="69" t="s">
        <v>8011</v>
      </c>
      <c r="W331" s="70">
        <v>41751</v>
      </c>
      <c r="X331" s="70">
        <v>41771</v>
      </c>
      <c r="Y331" s="70" t="s">
        <v>11428</v>
      </c>
      <c r="Z331" s="70" t="s">
        <v>11429</v>
      </c>
      <c r="AA331" s="70"/>
      <c r="AB331" s="69"/>
    </row>
    <row r="332" spans="1:28" x14ac:dyDescent="0.25">
      <c r="A332" s="77" t="s">
        <v>8510</v>
      </c>
      <c r="B332" s="69">
        <v>93</v>
      </c>
      <c r="C332" s="69" t="s">
        <v>4458</v>
      </c>
      <c r="D332" s="69">
        <v>5011</v>
      </c>
      <c r="E332" s="64" t="s">
        <v>4604</v>
      </c>
      <c r="F332" s="69" t="s">
        <v>8669</v>
      </c>
      <c r="G332" s="276" t="s">
        <v>4582</v>
      </c>
      <c r="H332" s="69" t="s">
        <v>7617</v>
      </c>
      <c r="I332" s="69" t="s">
        <v>8127</v>
      </c>
      <c r="J332" s="69" t="s">
        <v>7617</v>
      </c>
      <c r="K332" s="70">
        <v>41285</v>
      </c>
      <c r="L332" s="70">
        <v>41422</v>
      </c>
      <c r="M332" s="71">
        <f t="shared" si="10"/>
        <v>11.366666666666667</v>
      </c>
      <c r="N332" s="71">
        <f t="shared" si="11"/>
        <v>6.8</v>
      </c>
      <c r="O332" s="299">
        <v>3420</v>
      </c>
      <c r="P332" s="109" t="s">
        <v>8578</v>
      </c>
      <c r="Q332" s="70">
        <v>41253</v>
      </c>
      <c r="R332" s="69" t="s">
        <v>8587</v>
      </c>
      <c r="S332" s="94" t="s">
        <v>8276</v>
      </c>
      <c r="T332" s="120">
        <v>130591.53</v>
      </c>
      <c r="U332" s="69" t="s">
        <v>7978</v>
      </c>
      <c r="V332" s="69" t="s">
        <v>8012</v>
      </c>
      <c r="W332" s="70">
        <v>41626</v>
      </c>
      <c r="X332" s="70">
        <v>41767</v>
      </c>
      <c r="Y332" s="70" t="s">
        <v>11043</v>
      </c>
      <c r="Z332" s="70" t="s">
        <v>11044</v>
      </c>
      <c r="AA332" s="70"/>
      <c r="AB332" s="69"/>
    </row>
    <row r="333" spans="1:28" x14ac:dyDescent="0.25">
      <c r="A333" s="77" t="s">
        <v>8510</v>
      </c>
      <c r="B333" s="69">
        <v>82</v>
      </c>
      <c r="C333" s="69" t="s">
        <v>4458</v>
      </c>
      <c r="D333" s="69">
        <v>8065</v>
      </c>
      <c r="E333" s="69" t="s">
        <v>7868</v>
      </c>
      <c r="F333" s="69" t="s">
        <v>4573</v>
      </c>
      <c r="G333" s="277" t="s">
        <v>4573</v>
      </c>
      <c r="H333" s="64" t="s">
        <v>7561</v>
      </c>
      <c r="I333" s="69" t="s">
        <v>8124</v>
      </c>
      <c r="J333" s="112" t="s">
        <v>8135</v>
      </c>
      <c r="K333" s="70">
        <v>41605</v>
      </c>
      <c r="L333" s="70">
        <v>41632</v>
      </c>
      <c r="M333" s="71">
        <f t="shared" si="10"/>
        <v>4.2</v>
      </c>
      <c r="N333" s="71">
        <f t="shared" si="11"/>
        <v>3.3</v>
      </c>
      <c r="O333" s="299">
        <v>2034</v>
      </c>
      <c r="P333" s="109" t="s">
        <v>8579</v>
      </c>
      <c r="Q333" s="70">
        <v>41600</v>
      </c>
      <c r="R333" s="69" t="s">
        <v>8588</v>
      </c>
      <c r="S333" s="94" t="s">
        <v>8276</v>
      </c>
      <c r="T333" s="120">
        <v>25000</v>
      </c>
      <c r="U333" s="69" t="s">
        <v>8279</v>
      </c>
      <c r="V333" s="69" t="s">
        <v>8013</v>
      </c>
      <c r="W333" s="70">
        <v>41731</v>
      </c>
      <c r="X333" s="70">
        <v>41768</v>
      </c>
      <c r="Y333" s="70" t="s">
        <v>11482</v>
      </c>
      <c r="Z333" s="70" t="s">
        <v>11483</v>
      </c>
      <c r="AA333" s="70"/>
      <c r="AB333" s="69"/>
    </row>
    <row r="334" spans="1:28" x14ac:dyDescent="0.25">
      <c r="A334" s="77" t="s">
        <v>8510</v>
      </c>
      <c r="B334" s="69">
        <v>93</v>
      </c>
      <c r="C334" s="69" t="s">
        <v>4458</v>
      </c>
      <c r="D334" s="69">
        <v>5030</v>
      </c>
      <c r="E334" s="69" t="s">
        <v>4597</v>
      </c>
      <c r="F334" s="74" t="s">
        <v>7871</v>
      </c>
      <c r="G334" s="237"/>
      <c r="H334" s="64" t="s">
        <v>7561</v>
      </c>
      <c r="I334" s="69" t="s">
        <v>8128</v>
      </c>
      <c r="J334" s="69" t="s">
        <v>9382</v>
      </c>
      <c r="K334" s="70">
        <v>41144</v>
      </c>
      <c r="L334" s="70">
        <v>41351</v>
      </c>
      <c r="M334" s="71">
        <f t="shared" si="10"/>
        <v>17</v>
      </c>
      <c r="N334" s="71">
        <f t="shared" si="11"/>
        <v>10.1</v>
      </c>
      <c r="O334" s="299">
        <v>3422</v>
      </c>
      <c r="P334" s="109" t="s">
        <v>8580</v>
      </c>
      <c r="Q334" s="70">
        <v>41008</v>
      </c>
      <c r="R334" s="69" t="s">
        <v>8589</v>
      </c>
      <c r="S334" s="94" t="s">
        <v>8276</v>
      </c>
      <c r="T334" s="120">
        <v>30933</v>
      </c>
      <c r="U334" s="69" t="s">
        <v>8593</v>
      </c>
      <c r="V334" s="69" t="s">
        <v>8011</v>
      </c>
      <c r="W334" s="70">
        <v>41654</v>
      </c>
      <c r="X334" s="70">
        <v>41768</v>
      </c>
      <c r="Y334" s="70" t="s">
        <v>12425</v>
      </c>
      <c r="Z334" s="70" t="s">
        <v>12426</v>
      </c>
      <c r="AA334" s="70"/>
      <c r="AB334" s="69"/>
    </row>
    <row r="335" spans="1:28" x14ac:dyDescent="0.25">
      <c r="A335" s="77" t="s">
        <v>8510</v>
      </c>
      <c r="B335" s="69">
        <v>82</v>
      </c>
      <c r="C335" s="69" t="s">
        <v>4458</v>
      </c>
      <c r="D335" s="69">
        <v>5101</v>
      </c>
      <c r="E335" s="69" t="s">
        <v>4606</v>
      </c>
      <c r="F335" s="69" t="s">
        <v>8751</v>
      </c>
      <c r="G335" s="64"/>
      <c r="H335" s="64" t="s">
        <v>7561</v>
      </c>
      <c r="I335" s="69" t="s">
        <v>8128</v>
      </c>
      <c r="J335" s="69" t="s">
        <v>9382</v>
      </c>
      <c r="K335" s="70">
        <v>41156</v>
      </c>
      <c r="L335" s="70">
        <v>41267</v>
      </c>
      <c r="M335" s="71">
        <f t="shared" si="10"/>
        <v>7.0333333333333332</v>
      </c>
      <c r="N335" s="71">
        <f t="shared" si="11"/>
        <v>3.3333333333333335</v>
      </c>
      <c r="O335" s="299">
        <v>329</v>
      </c>
      <c r="P335" s="69" t="s">
        <v>8596</v>
      </c>
      <c r="Q335" s="70">
        <v>41114</v>
      </c>
      <c r="R335" s="69" t="s">
        <v>8599</v>
      </c>
      <c r="S335" s="94" t="s">
        <v>8276</v>
      </c>
      <c r="T335" s="120">
        <v>8050.08</v>
      </c>
      <c r="U335" s="69" t="s">
        <v>8603</v>
      </c>
      <c r="V335" s="69" t="s">
        <v>8471</v>
      </c>
      <c r="W335" s="70">
        <v>41367</v>
      </c>
      <c r="X335" s="70">
        <v>41768</v>
      </c>
      <c r="Y335" s="70" t="s">
        <v>12427</v>
      </c>
      <c r="Z335" s="70" t="s">
        <v>12428</v>
      </c>
      <c r="AA335" s="70"/>
      <c r="AB335" s="69"/>
    </row>
    <row r="336" spans="1:28" x14ac:dyDescent="0.25">
      <c r="A336" s="77" t="s">
        <v>8510</v>
      </c>
      <c r="B336" s="69">
        <v>93</v>
      </c>
      <c r="C336" s="69" t="s">
        <v>4458</v>
      </c>
      <c r="D336" s="69">
        <v>5055</v>
      </c>
      <c r="E336" s="69" t="s">
        <v>7613</v>
      </c>
      <c r="F336" s="69" t="s">
        <v>8595</v>
      </c>
      <c r="G336" s="276" t="s">
        <v>4582</v>
      </c>
      <c r="H336" s="64" t="s">
        <v>7561</v>
      </c>
      <c r="I336" s="69" t="s">
        <v>8124</v>
      </c>
      <c r="J336" s="69" t="s">
        <v>9637</v>
      </c>
      <c r="K336" s="70">
        <v>40771</v>
      </c>
      <c r="L336" s="70">
        <v>41192</v>
      </c>
      <c r="M336" s="71">
        <f t="shared" si="10"/>
        <v>31.766666666666666</v>
      </c>
      <c r="N336" s="71">
        <f t="shared" si="11"/>
        <v>17.733333333333334</v>
      </c>
      <c r="O336" s="299">
        <v>3419</v>
      </c>
      <c r="P336" s="69" t="s">
        <v>4116</v>
      </c>
      <c r="Q336" s="70">
        <v>40767</v>
      </c>
      <c r="R336" s="69" t="s">
        <v>8600</v>
      </c>
      <c r="S336" s="94" t="s">
        <v>8276</v>
      </c>
      <c r="T336" s="120">
        <v>10000</v>
      </c>
      <c r="U336" s="69" t="s">
        <v>7998</v>
      </c>
      <c r="V336" s="69" t="s">
        <v>8011</v>
      </c>
      <c r="W336" s="70">
        <v>41724</v>
      </c>
      <c r="X336" s="70">
        <v>41760</v>
      </c>
      <c r="Y336" s="70" t="s">
        <v>11361</v>
      </c>
      <c r="Z336" s="70" t="s">
        <v>11364</v>
      </c>
      <c r="AA336" s="70"/>
      <c r="AB336" s="69"/>
    </row>
    <row r="337" spans="1:28" x14ac:dyDescent="0.25">
      <c r="A337" s="77" t="s">
        <v>8510</v>
      </c>
      <c r="B337" s="69">
        <v>93</v>
      </c>
      <c r="C337" s="69" t="s">
        <v>4458</v>
      </c>
      <c r="D337" s="69">
        <v>5030</v>
      </c>
      <c r="E337" s="69" t="s">
        <v>4597</v>
      </c>
      <c r="F337" s="74" t="s">
        <v>7871</v>
      </c>
      <c r="G337" s="237"/>
      <c r="H337" s="64" t="s">
        <v>7561</v>
      </c>
      <c r="I337" s="69" t="s">
        <v>8128</v>
      </c>
      <c r="J337" s="69" t="s">
        <v>9382</v>
      </c>
      <c r="K337" s="70">
        <v>41199</v>
      </c>
      <c r="L337" s="70">
        <v>41365</v>
      </c>
      <c r="M337" s="71">
        <f t="shared" si="10"/>
        <v>17.966666666666665</v>
      </c>
      <c r="N337" s="71">
        <f t="shared" si="11"/>
        <v>12.433333333333334</v>
      </c>
      <c r="O337" s="299">
        <v>3422</v>
      </c>
      <c r="P337" s="69" t="s">
        <v>8597</v>
      </c>
      <c r="Q337" s="70">
        <v>40751</v>
      </c>
      <c r="R337" s="69" t="s">
        <v>8601</v>
      </c>
      <c r="S337" s="94" t="s">
        <v>8276</v>
      </c>
      <c r="T337" s="120">
        <v>90555</v>
      </c>
      <c r="U337" s="69" t="s">
        <v>7975</v>
      </c>
      <c r="V337" s="69" t="s">
        <v>8011</v>
      </c>
      <c r="W337" s="70">
        <v>41738</v>
      </c>
      <c r="X337" s="70">
        <v>41768</v>
      </c>
      <c r="Y337" s="70" t="s">
        <v>12460</v>
      </c>
      <c r="Z337" s="70" t="s">
        <v>12461</v>
      </c>
      <c r="AA337" s="70"/>
      <c r="AB337" s="69"/>
    </row>
    <row r="338" spans="1:28" x14ac:dyDescent="0.25">
      <c r="A338" s="77" t="s">
        <v>8510</v>
      </c>
      <c r="B338" s="69">
        <v>82</v>
      </c>
      <c r="C338" s="69" t="s">
        <v>4458</v>
      </c>
      <c r="D338" s="69">
        <v>5043</v>
      </c>
      <c r="E338" s="69" t="s">
        <v>7616</v>
      </c>
      <c r="F338" s="69" t="s">
        <v>8751</v>
      </c>
      <c r="G338" s="64"/>
      <c r="H338" s="64" t="s">
        <v>7561</v>
      </c>
      <c r="I338" s="69" t="s">
        <v>8124</v>
      </c>
      <c r="J338" s="69" t="s">
        <v>8124</v>
      </c>
      <c r="K338" s="70">
        <v>40455</v>
      </c>
      <c r="L338" s="70">
        <v>40536</v>
      </c>
      <c r="M338" s="71">
        <f t="shared" si="10"/>
        <v>12.866666666666667</v>
      </c>
      <c r="N338" s="71">
        <f t="shared" si="11"/>
        <v>10.166666666666666</v>
      </c>
      <c r="O338" s="299">
        <v>286</v>
      </c>
      <c r="P338" s="69" t="s">
        <v>8598</v>
      </c>
      <c r="Q338" s="70">
        <v>40449</v>
      </c>
      <c r="R338" s="69" t="s">
        <v>8602</v>
      </c>
      <c r="S338" s="94" t="s">
        <v>8276</v>
      </c>
      <c r="T338" s="120">
        <v>35000</v>
      </c>
      <c r="U338" s="69" t="s">
        <v>8289</v>
      </c>
      <c r="V338" s="69" t="s">
        <v>8012</v>
      </c>
      <c r="W338" s="70">
        <v>40841</v>
      </c>
      <c r="X338" s="70">
        <v>40890</v>
      </c>
      <c r="Y338" s="70" t="s">
        <v>12462</v>
      </c>
      <c r="Z338" s="70" t="s">
        <v>12463</v>
      </c>
      <c r="AA338" s="70"/>
      <c r="AB338" s="69"/>
    </row>
    <row r="339" spans="1:28" x14ac:dyDescent="0.25">
      <c r="A339" s="77" t="s">
        <v>8510</v>
      </c>
      <c r="B339" s="69">
        <v>93</v>
      </c>
      <c r="C339" s="69" t="s">
        <v>4458</v>
      </c>
      <c r="D339" s="69">
        <v>5055</v>
      </c>
      <c r="E339" s="69" t="s">
        <v>7613</v>
      </c>
      <c r="F339" s="69" t="s">
        <v>7869</v>
      </c>
      <c r="G339" s="69"/>
      <c r="H339" s="69" t="s">
        <v>7615</v>
      </c>
      <c r="I339" s="69" t="s">
        <v>7615</v>
      </c>
      <c r="J339" s="69" t="s">
        <v>7615</v>
      </c>
      <c r="K339" s="70">
        <v>41772</v>
      </c>
      <c r="L339" s="70">
        <v>41772</v>
      </c>
      <c r="M339" s="71">
        <f t="shared" si="10"/>
        <v>-1.8666666666666667</v>
      </c>
      <c r="N339" s="71">
        <f t="shared" si="11"/>
        <v>-1.8666666666666667</v>
      </c>
      <c r="O339" s="299">
        <v>3419</v>
      </c>
      <c r="P339" s="69" t="s">
        <v>8604</v>
      </c>
      <c r="Q339" s="70">
        <v>41647</v>
      </c>
      <c r="R339" s="69" t="s">
        <v>8605</v>
      </c>
      <c r="S339" s="69" t="s">
        <v>7970</v>
      </c>
      <c r="T339" s="120">
        <v>60000</v>
      </c>
      <c r="U339" s="69" t="s">
        <v>7993</v>
      </c>
      <c r="V339" s="69" t="s">
        <v>8010</v>
      </c>
      <c r="W339" s="70">
        <v>41716</v>
      </c>
      <c r="X339" s="70">
        <v>41769</v>
      </c>
      <c r="Y339" s="70" t="s">
        <v>10690</v>
      </c>
      <c r="Z339" s="70" t="s">
        <v>10970</v>
      </c>
      <c r="AA339" s="70"/>
      <c r="AB339" s="69"/>
    </row>
    <row r="340" spans="1:28" x14ac:dyDescent="0.25">
      <c r="A340" s="77" t="s">
        <v>8510</v>
      </c>
      <c r="B340" s="69">
        <v>82</v>
      </c>
      <c r="C340" s="69" t="s">
        <v>4458</v>
      </c>
      <c r="D340" s="69">
        <v>8063</v>
      </c>
      <c r="E340" s="69" t="s">
        <v>8062</v>
      </c>
      <c r="F340" s="69" t="s">
        <v>7869</v>
      </c>
      <c r="G340" s="69"/>
      <c r="H340" s="69" t="s">
        <v>7615</v>
      </c>
      <c r="I340" s="69" t="s">
        <v>7615</v>
      </c>
      <c r="J340" s="69" t="s">
        <v>7615</v>
      </c>
      <c r="K340" s="70">
        <v>41773</v>
      </c>
      <c r="L340" s="70">
        <v>41773</v>
      </c>
      <c r="M340" s="71">
        <f t="shared" si="10"/>
        <v>-3.4333333333333331</v>
      </c>
      <c r="N340" s="71">
        <f t="shared" si="11"/>
        <v>-3.4333333333333331</v>
      </c>
      <c r="O340" s="299">
        <v>113307</v>
      </c>
      <c r="P340" s="69" t="s">
        <v>8607</v>
      </c>
      <c r="Q340" s="70">
        <v>41564</v>
      </c>
      <c r="R340" s="69" t="s">
        <v>8610</v>
      </c>
      <c r="S340" s="69" t="s">
        <v>7970</v>
      </c>
      <c r="T340" s="120">
        <v>42056</v>
      </c>
      <c r="U340" s="69" t="s">
        <v>8613</v>
      </c>
      <c r="V340" s="69" t="s">
        <v>8013</v>
      </c>
      <c r="W340" s="70">
        <v>41670</v>
      </c>
      <c r="X340" s="128">
        <v>41772</v>
      </c>
      <c r="Y340" s="128" t="s">
        <v>10691</v>
      </c>
      <c r="Z340" s="83" t="s">
        <v>10971</v>
      </c>
      <c r="AA340" s="128"/>
      <c r="AB340" s="69"/>
    </row>
    <row r="341" spans="1:28" x14ac:dyDescent="0.25">
      <c r="A341" s="77" t="s">
        <v>8510</v>
      </c>
      <c r="B341" s="69">
        <v>82</v>
      </c>
      <c r="C341" s="69" t="s">
        <v>4458</v>
      </c>
      <c r="D341" s="69">
        <v>5030</v>
      </c>
      <c r="E341" s="69" t="s">
        <v>4597</v>
      </c>
      <c r="F341" s="69" t="s">
        <v>7869</v>
      </c>
      <c r="G341" s="64"/>
      <c r="H341" s="64" t="s">
        <v>7561</v>
      </c>
      <c r="I341" s="69" t="s">
        <v>8124</v>
      </c>
      <c r="J341" s="69" t="s">
        <v>8125</v>
      </c>
      <c r="K341" s="70">
        <v>41457</v>
      </c>
      <c r="L341" s="70">
        <v>41485</v>
      </c>
      <c r="M341" s="71">
        <f t="shared" si="10"/>
        <v>8.1666666666666661</v>
      </c>
      <c r="N341" s="71">
        <f t="shared" si="11"/>
        <v>7.2333333333333334</v>
      </c>
      <c r="O341" s="299">
        <v>3422</v>
      </c>
      <c r="P341" s="69" t="s">
        <v>8608</v>
      </c>
      <c r="Q341" s="70">
        <v>41395</v>
      </c>
      <c r="R341" s="69" t="s">
        <v>8611</v>
      </c>
      <c r="S341" s="69" t="s">
        <v>7970</v>
      </c>
      <c r="T341" s="120">
        <v>157459</v>
      </c>
      <c r="U341" s="69" t="s">
        <v>7991</v>
      </c>
      <c r="V341" s="69" t="s">
        <v>8011</v>
      </c>
      <c r="W341" s="70">
        <v>41702</v>
      </c>
      <c r="X341" s="70">
        <v>41772</v>
      </c>
      <c r="Y341" s="70" t="s">
        <v>12464</v>
      </c>
      <c r="Z341" s="70" t="s">
        <v>12465</v>
      </c>
      <c r="AA341" s="70"/>
      <c r="AB341" s="69"/>
    </row>
    <row r="342" spans="1:28" x14ac:dyDescent="0.25">
      <c r="A342" s="77" t="s">
        <v>8510</v>
      </c>
      <c r="B342" s="69">
        <v>82</v>
      </c>
      <c r="C342" s="69" t="s">
        <v>4458</v>
      </c>
      <c r="D342" s="69">
        <v>5012</v>
      </c>
      <c r="E342" s="69" t="s">
        <v>4593</v>
      </c>
      <c r="F342" s="69" t="s">
        <v>4573</v>
      </c>
      <c r="G342" s="277" t="s">
        <v>9661</v>
      </c>
      <c r="H342" s="64" t="s">
        <v>7561</v>
      </c>
      <c r="I342" s="69" t="s">
        <v>8124</v>
      </c>
      <c r="J342" s="69" t="s">
        <v>8606</v>
      </c>
      <c r="K342" s="70">
        <v>41400</v>
      </c>
      <c r="L342" s="70">
        <v>41498</v>
      </c>
      <c r="M342" s="71">
        <f t="shared" si="10"/>
        <v>6.166666666666667</v>
      </c>
      <c r="N342" s="71">
        <f t="shared" si="11"/>
        <v>2.9</v>
      </c>
      <c r="O342" s="299">
        <v>301</v>
      </c>
      <c r="P342" s="69" t="s">
        <v>8609</v>
      </c>
      <c r="Q342" s="70">
        <v>41395</v>
      </c>
      <c r="R342" s="69" t="s">
        <v>8612</v>
      </c>
      <c r="S342" s="69" t="s">
        <v>7970</v>
      </c>
      <c r="T342" s="120">
        <v>200000</v>
      </c>
      <c r="U342" s="69" t="s">
        <v>8614</v>
      </c>
      <c r="V342" s="69" t="s">
        <v>8011</v>
      </c>
      <c r="W342" s="70">
        <v>41585</v>
      </c>
      <c r="X342" s="70">
        <v>41767</v>
      </c>
      <c r="Y342" s="70" t="s">
        <v>12466</v>
      </c>
      <c r="Z342" s="70" t="s">
        <v>12467</v>
      </c>
      <c r="AA342" s="70"/>
      <c r="AB342" s="69"/>
    </row>
    <row r="343" spans="1:28" x14ac:dyDescent="0.25">
      <c r="A343" s="77" t="s">
        <v>8510</v>
      </c>
      <c r="B343" s="69">
        <v>93</v>
      </c>
      <c r="C343" s="69" t="s">
        <v>4458</v>
      </c>
      <c r="D343" s="69">
        <v>8061</v>
      </c>
      <c r="E343" s="69" t="s">
        <v>4645</v>
      </c>
      <c r="F343" s="69" t="s">
        <v>7869</v>
      </c>
      <c r="G343" s="69"/>
      <c r="H343" s="69" t="s">
        <v>7615</v>
      </c>
      <c r="I343" s="69" t="s">
        <v>7615</v>
      </c>
      <c r="J343" s="69" t="s">
        <v>7615</v>
      </c>
      <c r="K343" s="70">
        <v>41774</v>
      </c>
      <c r="L343" s="70">
        <v>41774</v>
      </c>
      <c r="M343" s="71">
        <f t="shared" si="10"/>
        <v>-0.53333333333333333</v>
      </c>
      <c r="N343" s="71">
        <f t="shared" si="11"/>
        <v>-0.53333333333333333</v>
      </c>
      <c r="O343" s="299">
        <v>113303</v>
      </c>
      <c r="P343" s="69" t="s">
        <v>8616</v>
      </c>
      <c r="Q343" s="70">
        <v>41579</v>
      </c>
      <c r="R343" s="69" t="s">
        <v>8622</v>
      </c>
      <c r="S343" s="94" t="s">
        <v>7970</v>
      </c>
      <c r="T343" s="120">
        <v>70000</v>
      </c>
      <c r="U343" s="69" t="s">
        <v>8628</v>
      </c>
      <c r="V343" s="69" t="s">
        <v>8010</v>
      </c>
      <c r="W343" s="70">
        <v>41758</v>
      </c>
      <c r="X343" s="70">
        <v>41772</v>
      </c>
      <c r="Y343" s="70" t="s">
        <v>10692</v>
      </c>
      <c r="Z343" s="83" t="s">
        <v>10972</v>
      </c>
      <c r="AA343" s="70"/>
      <c r="AB343" s="69"/>
    </row>
    <row r="344" spans="1:28" x14ac:dyDescent="0.25">
      <c r="A344" s="77" t="s">
        <v>8510</v>
      </c>
      <c r="B344" s="69">
        <v>14</v>
      </c>
      <c r="C344" s="69" t="s">
        <v>4457</v>
      </c>
      <c r="D344" s="69">
        <v>5002</v>
      </c>
      <c r="E344" s="69" t="s">
        <v>4590</v>
      </c>
      <c r="F344" s="69" t="s">
        <v>8325</v>
      </c>
      <c r="G344" s="69"/>
      <c r="H344" s="69" t="s">
        <v>7617</v>
      </c>
      <c r="I344" s="69" t="s">
        <v>8127</v>
      </c>
      <c r="J344" s="69" t="s">
        <v>7617</v>
      </c>
      <c r="K344" s="70">
        <v>41516</v>
      </c>
      <c r="L344" s="70">
        <v>41575</v>
      </c>
      <c r="M344" s="71">
        <f t="shared" si="10"/>
        <v>4.833333333333333</v>
      </c>
      <c r="N344" s="71">
        <f t="shared" si="11"/>
        <v>2.8666666666666667</v>
      </c>
      <c r="O344" s="299">
        <v>1490320</v>
      </c>
      <c r="P344" s="74" t="s">
        <v>8617</v>
      </c>
      <c r="Q344" s="70">
        <v>41516</v>
      </c>
      <c r="R344" s="69" t="s">
        <v>8623</v>
      </c>
      <c r="S344" s="70" t="s">
        <v>7970</v>
      </c>
      <c r="T344" s="120">
        <v>296393.55</v>
      </c>
      <c r="U344" s="69" t="s">
        <v>8289</v>
      </c>
      <c r="V344" s="69" t="s">
        <v>8012</v>
      </c>
      <c r="W344" s="80">
        <v>41661</v>
      </c>
      <c r="X344" s="70">
        <v>41773</v>
      </c>
      <c r="Y344" s="70" t="s">
        <v>11045</v>
      </c>
      <c r="Z344" s="70" t="s">
        <v>11046</v>
      </c>
      <c r="AA344" s="70"/>
      <c r="AB344" s="69"/>
    </row>
    <row r="345" spans="1:28" x14ac:dyDescent="0.25">
      <c r="A345" s="77" t="s">
        <v>8510</v>
      </c>
      <c r="B345" s="69">
        <v>89</v>
      </c>
      <c r="C345" s="69" t="s">
        <v>4458</v>
      </c>
      <c r="D345" s="69"/>
      <c r="E345" s="69" t="s">
        <v>8615</v>
      </c>
      <c r="F345" s="69" t="s">
        <v>7873</v>
      </c>
      <c r="G345" s="64"/>
      <c r="H345" s="64" t="s">
        <v>7561</v>
      </c>
      <c r="I345" s="69" t="s">
        <v>8129</v>
      </c>
      <c r="J345" s="132" t="s">
        <v>8239</v>
      </c>
      <c r="K345" s="70">
        <v>41100</v>
      </c>
      <c r="L345" s="70">
        <v>41183</v>
      </c>
      <c r="M345" s="71">
        <f t="shared" si="10"/>
        <v>10.6</v>
      </c>
      <c r="N345" s="71">
        <f t="shared" si="11"/>
        <v>7.833333333333333</v>
      </c>
      <c r="O345" s="299">
        <v>0</v>
      </c>
      <c r="P345" s="69" t="s">
        <v>8618</v>
      </c>
      <c r="Q345" s="70">
        <v>41071</v>
      </c>
      <c r="R345" s="69" t="s">
        <v>8624</v>
      </c>
      <c r="S345" s="70" t="s">
        <v>7971</v>
      </c>
      <c r="T345" s="120">
        <v>84791.13</v>
      </c>
      <c r="U345" s="69" t="s">
        <v>8467</v>
      </c>
      <c r="V345" s="69" t="s">
        <v>8010</v>
      </c>
      <c r="W345" s="80">
        <v>41418</v>
      </c>
      <c r="X345" s="128">
        <v>41773</v>
      </c>
      <c r="Y345" s="128" t="s">
        <v>12468</v>
      </c>
      <c r="Z345" s="128" t="s">
        <v>12469</v>
      </c>
      <c r="AA345" s="128"/>
      <c r="AB345" s="69"/>
    </row>
    <row r="346" spans="1:28" x14ac:dyDescent="0.25">
      <c r="A346" s="77" t="s">
        <v>8510</v>
      </c>
      <c r="B346" s="69">
        <v>93</v>
      </c>
      <c r="C346" s="69" t="s">
        <v>4458</v>
      </c>
      <c r="D346" s="69">
        <v>7001</v>
      </c>
      <c r="E346" s="85" t="s">
        <v>4605</v>
      </c>
      <c r="F346" s="74" t="s">
        <v>7871</v>
      </c>
      <c r="G346" s="237"/>
      <c r="H346" s="64" t="s">
        <v>7561</v>
      </c>
      <c r="I346" s="69" t="s">
        <v>8128</v>
      </c>
      <c r="J346" s="69" t="s">
        <v>9382</v>
      </c>
      <c r="K346" s="70">
        <v>41292</v>
      </c>
      <c r="L346" s="70">
        <v>41376</v>
      </c>
      <c r="M346" s="71">
        <f t="shared" si="10"/>
        <v>7.666666666666667</v>
      </c>
      <c r="N346" s="71">
        <f t="shared" si="11"/>
        <v>4.8666666666666663</v>
      </c>
      <c r="O346" s="299">
        <v>3493</v>
      </c>
      <c r="P346" s="74" t="s">
        <v>8619</v>
      </c>
      <c r="Q346" s="70">
        <v>41261</v>
      </c>
      <c r="R346" s="69" t="s">
        <v>8625</v>
      </c>
      <c r="S346" s="70" t="s">
        <v>7970</v>
      </c>
      <c r="T346" s="120">
        <v>274230.59999999998</v>
      </c>
      <c r="U346" s="69" t="s">
        <v>8291</v>
      </c>
      <c r="V346" s="69" t="s">
        <v>8021</v>
      </c>
      <c r="W346" s="80">
        <v>41522</v>
      </c>
      <c r="X346" s="70">
        <v>41774</v>
      </c>
      <c r="Y346" s="70" t="s">
        <v>12470</v>
      </c>
      <c r="Z346" s="70" t="s">
        <v>12471</v>
      </c>
      <c r="AA346" s="70"/>
      <c r="AB346" s="69"/>
    </row>
    <row r="347" spans="1:28" x14ac:dyDescent="0.25">
      <c r="A347" s="77" t="s">
        <v>8510</v>
      </c>
      <c r="B347" s="69">
        <v>93</v>
      </c>
      <c r="C347" s="69" t="s">
        <v>4458</v>
      </c>
      <c r="D347" s="69">
        <v>5055</v>
      </c>
      <c r="E347" s="69" t="s">
        <v>7613</v>
      </c>
      <c r="F347" s="69" t="s">
        <v>7869</v>
      </c>
      <c r="G347" s="69"/>
      <c r="H347" s="69" t="s">
        <v>7617</v>
      </c>
      <c r="I347" s="69" t="s">
        <v>8127</v>
      </c>
      <c r="J347" s="69" t="s">
        <v>7617</v>
      </c>
      <c r="K347" s="70">
        <v>41386</v>
      </c>
      <c r="L347" s="70">
        <v>41598</v>
      </c>
      <c r="M347" s="71">
        <f t="shared" si="10"/>
        <v>11.233333333333333</v>
      </c>
      <c r="N347" s="71">
        <f t="shared" si="11"/>
        <v>4.166666666666667</v>
      </c>
      <c r="O347" s="299">
        <v>3419</v>
      </c>
      <c r="P347" s="74" t="s">
        <v>8620</v>
      </c>
      <c r="Q347" s="70">
        <v>41370</v>
      </c>
      <c r="R347" s="69" t="s">
        <v>8626</v>
      </c>
      <c r="S347" s="70" t="s">
        <v>7970</v>
      </c>
      <c r="T347" s="120">
        <v>8181.82</v>
      </c>
      <c r="U347" s="69" t="s">
        <v>8467</v>
      </c>
      <c r="V347" s="69" t="s">
        <v>8010</v>
      </c>
      <c r="W347" s="80">
        <v>41723</v>
      </c>
      <c r="X347" s="70">
        <v>41775</v>
      </c>
      <c r="Y347" s="70" t="s">
        <v>11047</v>
      </c>
      <c r="Z347" s="70" t="s">
        <v>11048</v>
      </c>
      <c r="AA347" s="70"/>
      <c r="AB347" s="69"/>
    </row>
    <row r="348" spans="1:28" x14ac:dyDescent="0.25">
      <c r="A348" s="77" t="s">
        <v>8510</v>
      </c>
      <c r="B348" s="69">
        <v>82</v>
      </c>
      <c r="C348" s="69" t="s">
        <v>4458</v>
      </c>
      <c r="D348" s="69">
        <v>3006</v>
      </c>
      <c r="E348" s="69" t="s">
        <v>4611</v>
      </c>
      <c r="F348" s="69" t="s">
        <v>7869</v>
      </c>
      <c r="G348" s="69"/>
      <c r="H348" s="69" t="s">
        <v>7617</v>
      </c>
      <c r="I348" s="69" t="s">
        <v>8127</v>
      </c>
      <c r="J348" s="69" t="s">
        <v>7617</v>
      </c>
      <c r="K348" s="70">
        <v>41338</v>
      </c>
      <c r="L348" s="70">
        <v>41508</v>
      </c>
      <c r="M348" s="71">
        <f t="shared" si="10"/>
        <v>13.5</v>
      </c>
      <c r="N348" s="71">
        <f t="shared" si="11"/>
        <v>7.833333333333333</v>
      </c>
      <c r="O348" s="299">
        <v>216</v>
      </c>
      <c r="P348" s="69" t="s">
        <v>8621</v>
      </c>
      <c r="Q348" s="70">
        <v>41284</v>
      </c>
      <c r="R348" s="69" t="s">
        <v>8627</v>
      </c>
      <c r="S348" s="94" t="s">
        <v>7970</v>
      </c>
      <c r="T348" s="120">
        <v>4835.32</v>
      </c>
      <c r="U348" s="69" t="s">
        <v>8629</v>
      </c>
      <c r="V348" s="69" t="s">
        <v>8415</v>
      </c>
      <c r="W348" s="70">
        <v>41743</v>
      </c>
      <c r="X348" s="70">
        <v>41772</v>
      </c>
      <c r="Y348" s="70" t="s">
        <v>11049</v>
      </c>
      <c r="Z348" s="70" t="s">
        <v>11050</v>
      </c>
      <c r="AA348" s="70"/>
      <c r="AB348" s="69"/>
    </row>
    <row r="349" spans="1:28" x14ac:dyDescent="0.25">
      <c r="A349" s="77" t="s">
        <v>8510</v>
      </c>
      <c r="B349" s="69">
        <v>14</v>
      </c>
      <c r="C349" s="69" t="s">
        <v>4457</v>
      </c>
      <c r="D349" s="69">
        <v>5002</v>
      </c>
      <c r="E349" s="69" t="s">
        <v>4590</v>
      </c>
      <c r="F349" s="69" t="s">
        <v>7669</v>
      </c>
      <c r="G349" s="64"/>
      <c r="H349" s="64" t="s">
        <v>7561</v>
      </c>
      <c r="I349" s="69" t="s">
        <v>8130</v>
      </c>
      <c r="J349" s="69" t="s">
        <v>8130</v>
      </c>
      <c r="K349" s="70">
        <v>41410</v>
      </c>
      <c r="L349" s="70">
        <v>41522</v>
      </c>
      <c r="M349" s="71">
        <f t="shared" si="10"/>
        <v>11.7</v>
      </c>
      <c r="N349" s="71">
        <f t="shared" si="11"/>
        <v>7.9666666666666668</v>
      </c>
      <c r="O349" s="299">
        <v>1490320</v>
      </c>
      <c r="P349" s="69" t="s">
        <v>8630</v>
      </c>
      <c r="Q349" s="70">
        <v>41368</v>
      </c>
      <c r="R349" s="69" t="s">
        <v>8634</v>
      </c>
      <c r="S349" s="70" t="s">
        <v>7970</v>
      </c>
      <c r="T349" s="120">
        <v>10500</v>
      </c>
      <c r="U349" s="69" t="s">
        <v>8289</v>
      </c>
      <c r="V349" s="69" t="s">
        <v>8012</v>
      </c>
      <c r="W349" s="70">
        <v>41761</v>
      </c>
      <c r="X349" s="70">
        <v>41775</v>
      </c>
      <c r="Y349" s="70" t="s">
        <v>12472</v>
      </c>
      <c r="Z349" s="70" t="s">
        <v>12473</v>
      </c>
      <c r="AA349" s="70"/>
      <c r="AB349" s="69"/>
    </row>
    <row r="350" spans="1:28" x14ac:dyDescent="0.25">
      <c r="A350" s="77" t="s">
        <v>8510</v>
      </c>
      <c r="B350" s="69">
        <v>82</v>
      </c>
      <c r="C350" s="69" t="s">
        <v>4458</v>
      </c>
      <c r="D350" s="69">
        <v>5012</v>
      </c>
      <c r="E350" s="69" t="s">
        <v>4593</v>
      </c>
      <c r="F350" s="69" t="s">
        <v>7869</v>
      </c>
      <c r="G350" s="64"/>
      <c r="H350" s="64" t="s">
        <v>7561</v>
      </c>
      <c r="I350" s="69" t="s">
        <v>8131</v>
      </c>
      <c r="J350" s="69" t="s">
        <v>9383</v>
      </c>
      <c r="K350" s="70">
        <v>41562</v>
      </c>
      <c r="L350" s="70">
        <v>41628</v>
      </c>
      <c r="M350" s="71">
        <f t="shared" si="10"/>
        <v>6.8666666666666663</v>
      </c>
      <c r="N350" s="71">
        <f t="shared" si="11"/>
        <v>4.666666666666667</v>
      </c>
      <c r="O350" s="299">
        <v>301</v>
      </c>
      <c r="P350" s="69" t="s">
        <v>8631</v>
      </c>
      <c r="Q350" s="70">
        <v>41526</v>
      </c>
      <c r="R350" s="69" t="s">
        <v>8635</v>
      </c>
      <c r="S350" s="70" t="s">
        <v>7970</v>
      </c>
      <c r="T350" s="120">
        <v>200000</v>
      </c>
      <c r="U350" s="69" t="s">
        <v>8638</v>
      </c>
      <c r="V350" s="69" t="s">
        <v>8021</v>
      </c>
      <c r="W350" s="70">
        <v>41768</v>
      </c>
      <c r="X350" s="70">
        <v>41776</v>
      </c>
      <c r="Y350" s="70" t="s">
        <v>12474</v>
      </c>
      <c r="Z350" s="70" t="s">
        <v>12475</v>
      </c>
      <c r="AA350" s="70"/>
      <c r="AB350" s="69"/>
    </row>
    <row r="351" spans="1:28" x14ac:dyDescent="0.25">
      <c r="A351" s="77" t="s">
        <v>8510</v>
      </c>
      <c r="B351" s="69">
        <v>93</v>
      </c>
      <c r="C351" s="69" t="s">
        <v>4458</v>
      </c>
      <c r="D351" s="69">
        <v>5030</v>
      </c>
      <c r="E351" s="69" t="s">
        <v>4597</v>
      </c>
      <c r="F351" s="74" t="s">
        <v>7871</v>
      </c>
      <c r="G351" s="237"/>
      <c r="H351" s="64" t="s">
        <v>7561</v>
      </c>
      <c r="I351" s="69" t="s">
        <v>8128</v>
      </c>
      <c r="J351" s="69" t="s">
        <v>9382</v>
      </c>
      <c r="K351" s="70">
        <v>40731</v>
      </c>
      <c r="L351" s="70">
        <v>41409</v>
      </c>
      <c r="M351" s="71">
        <f t="shared" si="10"/>
        <v>34.1</v>
      </c>
      <c r="N351" s="71">
        <f t="shared" si="11"/>
        <v>11.5</v>
      </c>
      <c r="O351" s="299">
        <v>3422</v>
      </c>
      <c r="P351" s="69" t="s">
        <v>8632</v>
      </c>
      <c r="Q351" s="70">
        <v>40313</v>
      </c>
      <c r="R351" s="69" t="s">
        <v>8636</v>
      </c>
      <c r="S351" s="70" t="s">
        <v>7970</v>
      </c>
      <c r="T351" s="120">
        <v>24996</v>
      </c>
      <c r="U351" s="69" t="s">
        <v>8639</v>
      </c>
      <c r="V351" s="69" t="s">
        <v>8011</v>
      </c>
      <c r="W351" s="80">
        <v>41754</v>
      </c>
      <c r="X351" s="128">
        <v>41775</v>
      </c>
      <c r="Y351" s="128" t="s">
        <v>12476</v>
      </c>
      <c r="Z351" s="128" t="s">
        <v>12477</v>
      </c>
      <c r="AA351" s="128"/>
      <c r="AB351" s="69"/>
    </row>
    <row r="352" spans="1:28" x14ac:dyDescent="0.25">
      <c r="A352" s="77" t="s">
        <v>8510</v>
      </c>
      <c r="B352" s="69">
        <v>82</v>
      </c>
      <c r="C352" s="69" t="s">
        <v>4458</v>
      </c>
      <c r="D352" s="69">
        <v>5013</v>
      </c>
      <c r="E352" s="69" t="s">
        <v>4644</v>
      </c>
      <c r="F352" s="69" t="s">
        <v>7869</v>
      </c>
      <c r="G352" s="64"/>
      <c r="H352" s="64" t="s">
        <v>7561</v>
      </c>
      <c r="I352" s="69" t="s">
        <v>8131</v>
      </c>
      <c r="J352" s="69" t="s">
        <v>9383</v>
      </c>
      <c r="K352" s="70">
        <v>41149</v>
      </c>
      <c r="L352" s="70">
        <v>41254</v>
      </c>
      <c r="M352" s="71">
        <f t="shared" si="10"/>
        <v>18.3</v>
      </c>
      <c r="N352" s="71">
        <f t="shared" si="11"/>
        <v>14.8</v>
      </c>
      <c r="O352" s="299">
        <v>287</v>
      </c>
      <c r="P352" s="69" t="s">
        <v>8633</v>
      </c>
      <c r="Q352" s="70">
        <v>41131</v>
      </c>
      <c r="R352" s="69" t="s">
        <v>8637</v>
      </c>
      <c r="S352" s="70" t="s">
        <v>7970</v>
      </c>
      <c r="T352" s="120">
        <v>47117</v>
      </c>
      <c r="U352" s="69" t="s">
        <v>8640</v>
      </c>
      <c r="V352" s="69" t="s">
        <v>8010</v>
      </c>
      <c r="W352" s="70">
        <v>41698</v>
      </c>
      <c r="X352" s="70">
        <v>41775</v>
      </c>
      <c r="Y352" s="70" t="s">
        <v>12478</v>
      </c>
      <c r="Z352" s="70" t="s">
        <v>12479</v>
      </c>
      <c r="AA352" s="70"/>
      <c r="AB352" s="69"/>
    </row>
    <row r="353" spans="1:28" x14ac:dyDescent="0.25">
      <c r="A353" s="77" t="s">
        <v>8510</v>
      </c>
      <c r="B353" s="69">
        <v>93</v>
      </c>
      <c r="C353" s="69" t="s">
        <v>4458</v>
      </c>
      <c r="D353" s="69">
        <v>5055</v>
      </c>
      <c r="E353" s="69" t="s">
        <v>7613</v>
      </c>
      <c r="F353" s="69" t="s">
        <v>4573</v>
      </c>
      <c r="G353" s="277" t="s">
        <v>4573</v>
      </c>
      <c r="H353" s="64" t="s">
        <v>7561</v>
      </c>
      <c r="I353" s="69" t="s">
        <v>8124</v>
      </c>
      <c r="J353" s="69" t="s">
        <v>10624</v>
      </c>
      <c r="K353" s="70">
        <v>41397</v>
      </c>
      <c r="L353" s="70">
        <v>41556</v>
      </c>
      <c r="M353" s="71">
        <f t="shared" si="10"/>
        <v>10.8</v>
      </c>
      <c r="N353" s="71">
        <f t="shared" si="11"/>
        <v>5.5</v>
      </c>
      <c r="O353" s="299">
        <v>3419</v>
      </c>
      <c r="P353" s="109" t="s">
        <v>8641</v>
      </c>
      <c r="Q353" s="70">
        <v>41393</v>
      </c>
      <c r="R353" s="69" t="s">
        <v>8643</v>
      </c>
      <c r="S353" s="70" t="s">
        <v>7970</v>
      </c>
      <c r="T353" s="120">
        <v>120000</v>
      </c>
      <c r="U353" s="69" t="s">
        <v>8645</v>
      </c>
      <c r="V353" s="69" t="s">
        <v>8011</v>
      </c>
      <c r="W353" s="70">
        <v>41721</v>
      </c>
      <c r="X353" s="70">
        <v>41779</v>
      </c>
      <c r="Y353" s="70" t="s">
        <v>12480</v>
      </c>
      <c r="Z353" s="70" t="s">
        <v>12481</v>
      </c>
      <c r="AA353" s="70"/>
      <c r="AB353" s="69"/>
    </row>
    <row r="354" spans="1:28" x14ac:dyDescent="0.25">
      <c r="A354" s="77" t="s">
        <v>8510</v>
      </c>
      <c r="B354" s="69">
        <v>93</v>
      </c>
      <c r="C354" s="69" t="s">
        <v>4458</v>
      </c>
      <c r="D354" s="69">
        <v>5030</v>
      </c>
      <c r="E354" s="69" t="s">
        <v>4597</v>
      </c>
      <c r="F354" s="74" t="s">
        <v>7871</v>
      </c>
      <c r="G354" s="237"/>
      <c r="H354" s="64" t="s">
        <v>7561</v>
      </c>
      <c r="I354" s="69" t="s">
        <v>8128</v>
      </c>
      <c r="J354" s="69" t="s">
        <v>9382</v>
      </c>
      <c r="K354" s="70">
        <v>41605</v>
      </c>
      <c r="L354" s="70">
        <v>41660</v>
      </c>
      <c r="M354" s="71">
        <f t="shared" si="10"/>
        <v>4.5</v>
      </c>
      <c r="N354" s="71">
        <f t="shared" si="11"/>
        <v>2.6666666666666665</v>
      </c>
      <c r="O354" s="299">
        <v>3422</v>
      </c>
      <c r="P354" s="109" t="s">
        <v>8642</v>
      </c>
      <c r="Q354" s="70">
        <v>41353</v>
      </c>
      <c r="R354" s="69" t="s">
        <v>8644</v>
      </c>
      <c r="S354" s="70" t="s">
        <v>7970</v>
      </c>
      <c r="T354" s="120">
        <v>55051</v>
      </c>
      <c r="U354" s="69" t="s">
        <v>8646</v>
      </c>
      <c r="V354" s="69" t="s">
        <v>8011</v>
      </c>
      <c r="W354" s="70">
        <v>41740</v>
      </c>
      <c r="X354" s="70">
        <v>41779</v>
      </c>
      <c r="Y354" s="70" t="s">
        <v>12482</v>
      </c>
      <c r="Z354" s="70" t="s">
        <v>12483</v>
      </c>
      <c r="AA354" s="70"/>
      <c r="AB354" s="69"/>
    </row>
    <row r="355" spans="1:28" s="99" customFormat="1" ht="14.25" customHeight="1" x14ac:dyDescent="0.25">
      <c r="A355" s="77" t="s">
        <v>8510</v>
      </c>
      <c r="B355" s="74">
        <v>82</v>
      </c>
      <c r="C355" s="74" t="s">
        <v>4458</v>
      </c>
      <c r="D355" s="69">
        <v>5012</v>
      </c>
      <c r="E355" s="69" t="s">
        <v>4593</v>
      </c>
      <c r="F355" s="69" t="s">
        <v>7869</v>
      </c>
      <c r="G355" s="64"/>
      <c r="H355" s="64" t="s">
        <v>7561</v>
      </c>
      <c r="I355" s="74" t="s">
        <v>8130</v>
      </c>
      <c r="J355" s="69" t="s">
        <v>8130</v>
      </c>
      <c r="K355" s="80">
        <v>41248</v>
      </c>
      <c r="L355" s="80">
        <v>41613</v>
      </c>
      <c r="M355" s="134">
        <f t="shared" si="10"/>
        <v>13.366666666666667</v>
      </c>
      <c r="N355" s="134">
        <f t="shared" si="11"/>
        <v>1.2</v>
      </c>
      <c r="O355" s="306">
        <v>301</v>
      </c>
      <c r="P355" s="74" t="s">
        <v>8647</v>
      </c>
      <c r="Q355" s="80">
        <v>41248</v>
      </c>
      <c r="R355" s="135" t="s">
        <v>8649</v>
      </c>
      <c r="S355" s="80" t="s">
        <v>7970</v>
      </c>
      <c r="T355" s="136">
        <v>200000</v>
      </c>
      <c r="U355" s="135" t="s">
        <v>8651</v>
      </c>
      <c r="V355" s="74" t="s">
        <v>8012</v>
      </c>
      <c r="W355" s="80">
        <v>41649</v>
      </c>
      <c r="X355" s="80">
        <v>41780</v>
      </c>
      <c r="Y355" s="80" t="s">
        <v>12484</v>
      </c>
      <c r="Z355" s="80" t="s">
        <v>12485</v>
      </c>
      <c r="AA355" s="80"/>
      <c r="AB355" s="74"/>
    </row>
    <row r="356" spans="1:28" x14ac:dyDescent="0.25">
      <c r="A356" s="77" t="s">
        <v>8510</v>
      </c>
      <c r="B356" s="69">
        <v>93</v>
      </c>
      <c r="C356" s="69" t="s">
        <v>4458</v>
      </c>
      <c r="D356" s="69">
        <v>5030</v>
      </c>
      <c r="E356" s="69" t="s">
        <v>4597</v>
      </c>
      <c r="F356" s="69" t="s">
        <v>7869</v>
      </c>
      <c r="G356" s="64"/>
      <c r="H356" s="64" t="s">
        <v>7561</v>
      </c>
      <c r="I356" s="69" t="s">
        <v>8131</v>
      </c>
      <c r="J356" s="69" t="s">
        <v>9383</v>
      </c>
      <c r="K356" s="70">
        <v>41375</v>
      </c>
      <c r="L356" s="70">
        <v>41435</v>
      </c>
      <c r="M356" s="71">
        <f t="shared" si="10"/>
        <v>11.333333333333334</v>
      </c>
      <c r="N356" s="71">
        <f t="shared" si="11"/>
        <v>9.3333333333333339</v>
      </c>
      <c r="O356" s="307">
        <v>3422</v>
      </c>
      <c r="P356" s="69" t="s">
        <v>8648</v>
      </c>
      <c r="Q356" s="70">
        <v>41375</v>
      </c>
      <c r="R356" s="129" t="s">
        <v>8650</v>
      </c>
      <c r="S356" s="70" t="s">
        <v>7970</v>
      </c>
      <c r="T356" s="120">
        <v>30582</v>
      </c>
      <c r="U356" s="129" t="s">
        <v>8652</v>
      </c>
      <c r="V356" s="69" t="s">
        <v>8011</v>
      </c>
      <c r="W356" s="70">
        <v>41715</v>
      </c>
      <c r="X356" s="70">
        <v>41780</v>
      </c>
      <c r="Y356" s="70" t="s">
        <v>12486</v>
      </c>
      <c r="Z356" s="70" t="s">
        <v>12487</v>
      </c>
      <c r="AA356" s="70"/>
      <c r="AB356" s="69"/>
    </row>
    <row r="357" spans="1:28" x14ac:dyDescent="0.25">
      <c r="A357" s="77" t="s">
        <v>8510</v>
      </c>
      <c r="B357" s="69">
        <v>93</v>
      </c>
      <c r="C357" s="69" t="s">
        <v>4458</v>
      </c>
      <c r="D357" s="69">
        <v>5030</v>
      </c>
      <c r="E357" s="69" t="s">
        <v>4597</v>
      </c>
      <c r="F357" s="69" t="s">
        <v>7869</v>
      </c>
      <c r="G357" s="64"/>
      <c r="H357" s="64" t="s">
        <v>7561</v>
      </c>
      <c r="I357" s="69" t="s">
        <v>8131</v>
      </c>
      <c r="J357" s="69" t="s">
        <v>9383</v>
      </c>
      <c r="K357" s="70">
        <v>41218</v>
      </c>
      <c r="L357" s="70">
        <v>41289</v>
      </c>
      <c r="M357" s="71">
        <f t="shared" si="10"/>
        <v>14.466666666666667</v>
      </c>
      <c r="N357" s="71">
        <f t="shared" si="11"/>
        <v>12.1</v>
      </c>
      <c r="O357" s="299">
        <v>3422</v>
      </c>
      <c r="P357" s="69" t="s">
        <v>8653</v>
      </c>
      <c r="Q357" s="70">
        <v>41143</v>
      </c>
      <c r="R357" s="129" t="s">
        <v>8656</v>
      </c>
      <c r="S357" s="94" t="s">
        <v>7970</v>
      </c>
      <c r="T357" s="120">
        <v>24074</v>
      </c>
      <c r="U357" s="131" t="s">
        <v>8659</v>
      </c>
      <c r="V357" s="69" t="s">
        <v>8011</v>
      </c>
      <c r="W357" s="70">
        <v>41652</v>
      </c>
      <c r="X357" s="70">
        <v>41780</v>
      </c>
      <c r="Y357" s="70" t="s">
        <v>12488</v>
      </c>
      <c r="Z357" s="70" t="s">
        <v>12489</v>
      </c>
      <c r="AA357" s="70"/>
      <c r="AB357" s="69"/>
    </row>
    <row r="358" spans="1:28" x14ac:dyDescent="0.25">
      <c r="A358" s="77" t="s">
        <v>8510</v>
      </c>
      <c r="B358" s="69">
        <v>14</v>
      </c>
      <c r="C358" s="69" t="s">
        <v>4457</v>
      </c>
      <c r="D358" s="69">
        <v>5002</v>
      </c>
      <c r="E358" s="69" t="s">
        <v>4590</v>
      </c>
      <c r="F358" s="69" t="s">
        <v>7870</v>
      </c>
      <c r="G358" s="64"/>
      <c r="H358" s="64" t="s">
        <v>7561</v>
      </c>
      <c r="I358" s="69" t="s">
        <v>8130</v>
      </c>
      <c r="J358" s="69" t="s">
        <v>8130</v>
      </c>
      <c r="K358" s="70">
        <v>41624</v>
      </c>
      <c r="L358" s="70">
        <v>41680</v>
      </c>
      <c r="M358" s="71">
        <f t="shared" si="10"/>
        <v>4.666666666666667</v>
      </c>
      <c r="N358" s="71">
        <f t="shared" si="11"/>
        <v>2.8</v>
      </c>
      <c r="O358" s="299">
        <v>1490320</v>
      </c>
      <c r="P358" s="69" t="s">
        <v>8654</v>
      </c>
      <c r="Q358" s="70">
        <v>41623</v>
      </c>
      <c r="R358" s="129" t="s">
        <v>8657</v>
      </c>
      <c r="S358" s="94" t="s">
        <v>7970</v>
      </c>
      <c r="T358" s="120">
        <v>12968</v>
      </c>
      <c r="U358" s="131" t="s">
        <v>8660</v>
      </c>
      <c r="V358" s="69" t="s">
        <v>8016</v>
      </c>
      <c r="W358" s="70">
        <v>41764</v>
      </c>
      <c r="X358" s="70">
        <v>41781</v>
      </c>
      <c r="Y358" s="70" t="s">
        <v>12490</v>
      </c>
      <c r="Z358" s="70" t="s">
        <v>12491</v>
      </c>
      <c r="AA358" s="70"/>
      <c r="AB358" s="69"/>
    </row>
    <row r="359" spans="1:28" x14ac:dyDescent="0.25">
      <c r="A359" s="77" t="s">
        <v>8510</v>
      </c>
      <c r="B359" s="69">
        <v>82</v>
      </c>
      <c r="C359" s="69" t="s">
        <v>4458</v>
      </c>
      <c r="D359" s="69">
        <v>5070</v>
      </c>
      <c r="E359" s="69" t="s">
        <v>9381</v>
      </c>
      <c r="F359" s="69" t="s">
        <v>7869</v>
      </c>
      <c r="G359" s="69"/>
      <c r="H359" s="69" t="s">
        <v>7617</v>
      </c>
      <c r="I359" s="69" t="s">
        <v>8127</v>
      </c>
      <c r="J359" s="69" t="s">
        <v>7617</v>
      </c>
      <c r="K359" s="70">
        <v>40683</v>
      </c>
      <c r="L359" s="70">
        <v>40308</v>
      </c>
      <c r="M359" s="71">
        <f t="shared" si="10"/>
        <v>34.466666666666669</v>
      </c>
      <c r="N359" s="71">
        <f t="shared" si="11"/>
        <v>46.966666666666669</v>
      </c>
      <c r="O359" s="299">
        <v>2021</v>
      </c>
      <c r="P359" s="69" t="s">
        <v>8655</v>
      </c>
      <c r="Q359" s="70">
        <v>40638</v>
      </c>
      <c r="R359" s="129" t="s">
        <v>8658</v>
      </c>
      <c r="S359" s="94" t="s">
        <v>7970</v>
      </c>
      <c r="T359" s="120">
        <v>10500</v>
      </c>
      <c r="U359" s="131" t="s">
        <v>8661</v>
      </c>
      <c r="V359" s="69" t="s">
        <v>8103</v>
      </c>
      <c r="W359" s="70">
        <v>41717</v>
      </c>
      <c r="X359" s="70">
        <v>41782</v>
      </c>
      <c r="Y359" s="70" t="s">
        <v>11051</v>
      </c>
      <c r="Z359" s="70" t="s">
        <v>11052</v>
      </c>
      <c r="AA359" s="70"/>
      <c r="AB359" s="69"/>
    </row>
    <row r="360" spans="1:28" x14ac:dyDescent="0.25">
      <c r="A360" s="77" t="s">
        <v>8510</v>
      </c>
      <c r="B360" s="69">
        <v>82</v>
      </c>
      <c r="C360" s="69" t="s">
        <v>4458</v>
      </c>
      <c r="D360" s="69">
        <v>5055</v>
      </c>
      <c r="E360" s="69" t="s">
        <v>7613</v>
      </c>
      <c r="F360" s="69" t="s">
        <v>7869</v>
      </c>
      <c r="G360" s="69"/>
      <c r="H360" s="94" t="s">
        <v>7617</v>
      </c>
      <c r="I360" s="69" t="s">
        <v>8127</v>
      </c>
      <c r="J360" s="69" t="s">
        <v>7617</v>
      </c>
      <c r="K360" s="70">
        <v>41310</v>
      </c>
      <c r="L360" s="70">
        <v>41408</v>
      </c>
      <c r="M360" s="71">
        <f t="shared" si="10"/>
        <v>12.866666666666667</v>
      </c>
      <c r="N360" s="71">
        <f t="shared" si="11"/>
        <v>9.6</v>
      </c>
      <c r="O360" s="299">
        <v>3419</v>
      </c>
      <c r="P360" s="69" t="s">
        <v>8663</v>
      </c>
      <c r="Q360" s="70">
        <v>41066</v>
      </c>
      <c r="R360" s="69" t="s">
        <v>8665</v>
      </c>
      <c r="S360" s="94" t="s">
        <v>7970</v>
      </c>
      <c r="T360" s="120">
        <v>13457.69</v>
      </c>
      <c r="U360" s="69" t="s">
        <v>8667</v>
      </c>
      <c r="V360" s="69" t="s">
        <v>8016</v>
      </c>
      <c r="W360" s="70">
        <v>41696</v>
      </c>
      <c r="X360" s="70">
        <v>41778</v>
      </c>
      <c r="Y360" s="70" t="s">
        <v>11053</v>
      </c>
      <c r="Z360" s="70" t="s">
        <v>11054</v>
      </c>
      <c r="AA360" s="70"/>
      <c r="AB360" s="69"/>
    </row>
    <row r="361" spans="1:28" x14ac:dyDescent="0.25">
      <c r="A361" s="77" t="s">
        <v>8510</v>
      </c>
      <c r="B361" s="69">
        <v>93</v>
      </c>
      <c r="C361" s="69" t="s">
        <v>4458</v>
      </c>
      <c r="D361" s="69">
        <v>5032</v>
      </c>
      <c r="E361" s="69" t="s">
        <v>8662</v>
      </c>
      <c r="F361" s="69" t="s">
        <v>7732</v>
      </c>
      <c r="G361" s="276" t="s">
        <v>4582</v>
      </c>
      <c r="H361" s="64" t="s">
        <v>7561</v>
      </c>
      <c r="I361" s="69" t="s">
        <v>8129</v>
      </c>
      <c r="J361" s="132" t="s">
        <v>8239</v>
      </c>
      <c r="K361" s="70">
        <v>41401</v>
      </c>
      <c r="L361" s="70">
        <v>41780</v>
      </c>
      <c r="M361" s="71">
        <f t="shared" si="10"/>
        <v>10.1</v>
      </c>
      <c r="N361" s="71">
        <f t="shared" si="11"/>
        <v>-2.5333333333333332</v>
      </c>
      <c r="O361" s="299">
        <v>3424</v>
      </c>
      <c r="P361" s="69" t="s">
        <v>8664</v>
      </c>
      <c r="Q361" s="70">
        <v>41398</v>
      </c>
      <c r="R361" s="129" t="s">
        <v>8666</v>
      </c>
      <c r="S361" s="94" t="s">
        <v>7970</v>
      </c>
      <c r="T361" s="120">
        <v>125772</v>
      </c>
      <c r="U361" s="129" t="s">
        <v>8668</v>
      </c>
      <c r="V361" s="69" t="s">
        <v>8011</v>
      </c>
      <c r="W361" s="70">
        <v>41704</v>
      </c>
      <c r="X361" s="70">
        <v>41782</v>
      </c>
      <c r="Y361" s="70" t="s">
        <v>12492</v>
      </c>
      <c r="Z361" s="70" t="s">
        <v>12493</v>
      </c>
      <c r="AA361" s="70"/>
      <c r="AB361" s="69"/>
    </row>
    <row r="362" spans="1:28" x14ac:dyDescent="0.25">
      <c r="A362" s="77" t="s">
        <v>8510</v>
      </c>
      <c r="B362" s="69">
        <v>82</v>
      </c>
      <c r="C362" s="69" t="s">
        <v>4458</v>
      </c>
      <c r="D362" s="69">
        <v>5043</v>
      </c>
      <c r="E362" s="69" t="s">
        <v>7616</v>
      </c>
      <c r="F362" s="69" t="s">
        <v>8751</v>
      </c>
      <c r="G362" s="69"/>
      <c r="H362" s="69" t="s">
        <v>7615</v>
      </c>
      <c r="I362" s="69" t="s">
        <v>7615</v>
      </c>
      <c r="J362" s="69" t="s">
        <v>7615</v>
      </c>
      <c r="K362" s="70">
        <v>41786</v>
      </c>
      <c r="L362" s="70">
        <v>41786</v>
      </c>
      <c r="M362" s="71">
        <f t="shared" si="10"/>
        <v>-0.66666666666666663</v>
      </c>
      <c r="N362" s="71">
        <f t="shared" si="11"/>
        <v>-0.66666666666666663</v>
      </c>
      <c r="O362" s="307">
        <v>286</v>
      </c>
      <c r="P362" s="69" t="s">
        <v>8670</v>
      </c>
      <c r="Q362" s="70">
        <v>41502</v>
      </c>
      <c r="R362" s="129" t="s">
        <v>8673</v>
      </c>
      <c r="S362" s="133" t="s">
        <v>7970</v>
      </c>
      <c r="T362" s="120">
        <v>79284</v>
      </c>
      <c r="U362" s="129" t="s">
        <v>8676</v>
      </c>
      <c r="V362" s="69" t="s">
        <v>8011</v>
      </c>
      <c r="W362" s="70">
        <v>41766</v>
      </c>
      <c r="X362" s="70">
        <v>41781</v>
      </c>
      <c r="Y362" s="70" t="s">
        <v>10693</v>
      </c>
      <c r="Z362" s="83" t="s">
        <v>10973</v>
      </c>
      <c r="AA362" s="70"/>
      <c r="AB362" s="69"/>
    </row>
    <row r="363" spans="1:28" x14ac:dyDescent="0.25">
      <c r="A363" s="77" t="s">
        <v>8510</v>
      </c>
      <c r="B363" s="69">
        <v>93</v>
      </c>
      <c r="C363" s="69" t="s">
        <v>4458</v>
      </c>
      <c r="D363" s="69">
        <v>5055</v>
      </c>
      <c r="E363" s="69" t="s">
        <v>7613</v>
      </c>
      <c r="F363" s="69" t="s">
        <v>8669</v>
      </c>
      <c r="G363" s="276" t="s">
        <v>4582</v>
      </c>
      <c r="H363" s="64" t="s">
        <v>7561</v>
      </c>
      <c r="I363" s="69" t="s">
        <v>8124</v>
      </c>
      <c r="J363" s="69" t="s">
        <v>9637</v>
      </c>
      <c r="K363" s="70">
        <v>40448</v>
      </c>
      <c r="L363" s="70">
        <v>40543</v>
      </c>
      <c r="M363" s="71">
        <f t="shared" si="10"/>
        <v>35.966666666666669</v>
      </c>
      <c r="N363" s="71">
        <f t="shared" si="11"/>
        <v>32.799999999999997</v>
      </c>
      <c r="O363" s="307">
        <v>3419</v>
      </c>
      <c r="P363" s="69" t="s">
        <v>8671</v>
      </c>
      <c r="Q363" s="70">
        <v>40443</v>
      </c>
      <c r="R363" s="69" t="s">
        <v>8674</v>
      </c>
      <c r="S363" s="133" t="s">
        <v>7970</v>
      </c>
      <c r="T363" s="120">
        <v>60000</v>
      </c>
      <c r="U363" s="69" t="s">
        <v>8677</v>
      </c>
      <c r="V363" s="69" t="s">
        <v>8011</v>
      </c>
      <c r="W363" s="70">
        <v>41527</v>
      </c>
      <c r="X363" s="70">
        <v>41786</v>
      </c>
      <c r="Y363" s="70" t="s">
        <v>12494</v>
      </c>
      <c r="Z363" s="70" t="s">
        <v>12511</v>
      </c>
      <c r="AA363" s="70"/>
      <c r="AB363" s="69"/>
    </row>
    <row r="364" spans="1:28" x14ac:dyDescent="0.25">
      <c r="A364" s="77" t="s">
        <v>8510</v>
      </c>
      <c r="B364" s="69">
        <v>14</v>
      </c>
      <c r="C364" s="69" t="s">
        <v>4457</v>
      </c>
      <c r="D364" s="69">
        <v>5002</v>
      </c>
      <c r="E364" s="69" t="s">
        <v>4590</v>
      </c>
      <c r="F364" s="69" t="s">
        <v>7870</v>
      </c>
      <c r="G364" s="97" t="s">
        <v>9655</v>
      </c>
      <c r="H364" s="69" t="s">
        <v>7617</v>
      </c>
      <c r="I364" s="69" t="s">
        <v>8127</v>
      </c>
      <c r="J364" s="69" t="s">
        <v>7617</v>
      </c>
      <c r="K364" s="70">
        <v>41621</v>
      </c>
      <c r="L364" s="70">
        <v>41710</v>
      </c>
      <c r="M364" s="71">
        <f t="shared" si="10"/>
        <v>4.8666666666666663</v>
      </c>
      <c r="N364" s="71">
        <f t="shared" si="11"/>
        <v>1.9</v>
      </c>
      <c r="O364" s="307">
        <v>1490320</v>
      </c>
      <c r="P364" s="69" t="s">
        <v>8672</v>
      </c>
      <c r="Q364" s="70">
        <v>41621</v>
      </c>
      <c r="R364" s="69" t="s">
        <v>8675</v>
      </c>
      <c r="S364" s="133" t="s">
        <v>7970</v>
      </c>
      <c r="T364" s="120">
        <v>2872.64</v>
      </c>
      <c r="U364" s="69" t="s">
        <v>8678</v>
      </c>
      <c r="V364" s="69" t="s">
        <v>8011</v>
      </c>
      <c r="W364" s="70">
        <v>41767</v>
      </c>
      <c r="X364" s="70">
        <v>41786</v>
      </c>
      <c r="Y364" s="70" t="s">
        <v>11055</v>
      </c>
      <c r="Z364" s="70" t="s">
        <v>11056</v>
      </c>
      <c r="AA364" s="70"/>
      <c r="AB364" s="69"/>
    </row>
    <row r="365" spans="1:28" x14ac:dyDescent="0.25">
      <c r="A365" s="77" t="s">
        <v>8510</v>
      </c>
      <c r="B365" s="69">
        <v>14</v>
      </c>
      <c r="C365" s="69" t="s">
        <v>4457</v>
      </c>
      <c r="D365" s="69">
        <v>5002</v>
      </c>
      <c r="E365" s="69" t="s">
        <v>4590</v>
      </c>
      <c r="F365" s="69" t="s">
        <v>7669</v>
      </c>
      <c r="G365" s="97" t="s">
        <v>9656</v>
      </c>
      <c r="H365" s="64" t="s">
        <v>7561</v>
      </c>
      <c r="I365" s="69" t="s">
        <v>8130</v>
      </c>
      <c r="J365" s="69" t="s">
        <v>8130</v>
      </c>
      <c r="K365" s="70">
        <v>41477</v>
      </c>
      <c r="L365" s="178" t="s">
        <v>7875</v>
      </c>
      <c r="M365" s="71">
        <f t="shared" si="10"/>
        <v>7.1</v>
      </c>
      <c r="N365" s="71" t="e">
        <f t="shared" si="11"/>
        <v>#VALUE!</v>
      </c>
      <c r="O365" s="299">
        <v>1490320</v>
      </c>
      <c r="P365" s="69" t="s">
        <v>6689</v>
      </c>
      <c r="Q365" s="70">
        <v>41475</v>
      </c>
      <c r="R365" s="69" t="s">
        <v>8685</v>
      </c>
      <c r="S365" s="133" t="s">
        <v>7970</v>
      </c>
      <c r="T365" s="120">
        <v>15000</v>
      </c>
      <c r="U365" s="69" t="s">
        <v>8566</v>
      </c>
      <c r="V365" s="69" t="s">
        <v>8011</v>
      </c>
      <c r="W365" s="70">
        <v>41690</v>
      </c>
      <c r="X365" s="70">
        <v>41785</v>
      </c>
      <c r="Y365" s="70" t="s">
        <v>12495</v>
      </c>
      <c r="Z365" s="70" t="s">
        <v>12510</v>
      </c>
      <c r="AA365" s="70"/>
      <c r="AB365" s="69"/>
    </row>
    <row r="366" spans="1:28" x14ac:dyDescent="0.25">
      <c r="A366" s="77" t="s">
        <v>8510</v>
      </c>
      <c r="B366" s="69">
        <v>82</v>
      </c>
      <c r="C366" s="69" t="s">
        <v>4458</v>
      </c>
      <c r="D366" s="69">
        <v>8065</v>
      </c>
      <c r="E366" s="69" t="s">
        <v>7868</v>
      </c>
      <c r="F366" s="69" t="s">
        <v>7869</v>
      </c>
      <c r="G366" s="91" t="s">
        <v>9657</v>
      </c>
      <c r="H366" s="69" t="s">
        <v>7617</v>
      </c>
      <c r="I366" s="69" t="s">
        <v>8127</v>
      </c>
      <c r="J366" s="69" t="s">
        <v>7617</v>
      </c>
      <c r="K366" s="70">
        <v>41310</v>
      </c>
      <c r="L366" s="70">
        <v>41345</v>
      </c>
      <c r="M366" s="71">
        <f t="shared" si="10"/>
        <v>13.066666666666666</v>
      </c>
      <c r="N366" s="71">
        <f t="shared" si="11"/>
        <v>11.9</v>
      </c>
      <c r="O366" s="299">
        <v>2034</v>
      </c>
      <c r="P366" s="69" t="s">
        <v>8679</v>
      </c>
      <c r="Q366" s="70">
        <v>41148</v>
      </c>
      <c r="R366" s="69" t="s">
        <v>8712</v>
      </c>
      <c r="S366" s="133" t="s">
        <v>7970</v>
      </c>
      <c r="T366" s="120">
        <v>38920</v>
      </c>
      <c r="U366" s="69" t="s">
        <v>8692</v>
      </c>
      <c r="V366" s="69" t="s">
        <v>8011</v>
      </c>
      <c r="W366" s="70">
        <v>41702</v>
      </c>
      <c r="X366" s="70">
        <v>41783</v>
      </c>
      <c r="Y366" s="70" t="s">
        <v>11057</v>
      </c>
      <c r="Z366" s="70" t="s">
        <v>11058</v>
      </c>
      <c r="AA366" s="70"/>
      <c r="AB366" s="69"/>
    </row>
    <row r="367" spans="1:28" x14ac:dyDescent="0.25">
      <c r="A367" s="77" t="s">
        <v>8510</v>
      </c>
      <c r="B367" s="69">
        <v>93</v>
      </c>
      <c r="C367" s="69" t="s">
        <v>4458</v>
      </c>
      <c r="D367" s="69">
        <v>8061</v>
      </c>
      <c r="E367" s="69" t="s">
        <v>4645</v>
      </c>
      <c r="F367" s="69" t="s">
        <v>8751</v>
      </c>
      <c r="G367" s="91" t="s">
        <v>9658</v>
      </c>
      <c r="H367" s="64" t="s">
        <v>7561</v>
      </c>
      <c r="I367" s="69" t="s">
        <v>8124</v>
      </c>
      <c r="J367" s="69" t="s">
        <v>8125</v>
      </c>
      <c r="K367" s="70">
        <v>41614</v>
      </c>
      <c r="L367" s="70">
        <v>41645</v>
      </c>
      <c r="M367" s="71">
        <f t="shared" si="10"/>
        <v>5.0999999999999996</v>
      </c>
      <c r="N367" s="71">
        <f t="shared" si="11"/>
        <v>4.0666666666666664</v>
      </c>
      <c r="O367" s="299">
        <v>113303</v>
      </c>
      <c r="P367" s="69" t="s">
        <v>8224</v>
      </c>
      <c r="Q367" s="70">
        <v>41589</v>
      </c>
      <c r="R367" s="69" t="s">
        <v>8686</v>
      </c>
      <c r="S367" s="133" t="s">
        <v>7970</v>
      </c>
      <c r="T367" s="120">
        <v>11188</v>
      </c>
      <c r="U367" s="69" t="s">
        <v>8693</v>
      </c>
      <c r="V367" s="69" t="s">
        <v>8011</v>
      </c>
      <c r="W367" s="70">
        <v>41767</v>
      </c>
      <c r="X367" s="70">
        <v>41782</v>
      </c>
      <c r="Y367" s="70" t="s">
        <v>12496</v>
      </c>
      <c r="Z367" s="70" t="s">
        <v>12509</v>
      </c>
      <c r="AA367" s="70"/>
      <c r="AB367" s="69"/>
    </row>
    <row r="368" spans="1:28" x14ac:dyDescent="0.25">
      <c r="A368" s="77" t="s">
        <v>8510</v>
      </c>
      <c r="B368" s="69">
        <v>93</v>
      </c>
      <c r="C368" s="69" t="s">
        <v>4458</v>
      </c>
      <c r="D368" s="69">
        <v>5055</v>
      </c>
      <c r="E368" s="69" t="s">
        <v>7613</v>
      </c>
      <c r="F368" s="69" t="s">
        <v>7732</v>
      </c>
      <c r="G368" s="276" t="s">
        <v>4582</v>
      </c>
      <c r="H368" s="64" t="s">
        <v>7561</v>
      </c>
      <c r="I368" s="69" t="s">
        <v>8124</v>
      </c>
      <c r="J368" s="69" t="s">
        <v>8129</v>
      </c>
      <c r="K368" s="70">
        <v>41291</v>
      </c>
      <c r="L368" s="70">
        <v>41396</v>
      </c>
      <c r="M368" s="71">
        <f t="shared" si="10"/>
        <v>15.4</v>
      </c>
      <c r="N368" s="71">
        <f t="shared" si="11"/>
        <v>11.9</v>
      </c>
      <c r="O368" s="299">
        <v>3419</v>
      </c>
      <c r="P368" s="69" t="s">
        <v>8680</v>
      </c>
      <c r="Q368" s="70">
        <v>41000</v>
      </c>
      <c r="R368" s="69" t="s">
        <v>8687</v>
      </c>
      <c r="S368" s="133" t="s">
        <v>7970</v>
      </c>
      <c r="T368" s="120">
        <v>50000</v>
      </c>
      <c r="U368" s="69" t="s">
        <v>8694</v>
      </c>
      <c r="V368" s="69" t="s">
        <v>8010</v>
      </c>
      <c r="W368" s="70">
        <v>41753</v>
      </c>
      <c r="X368" s="128">
        <v>41785</v>
      </c>
      <c r="Y368" s="128" t="s">
        <v>12497</v>
      </c>
      <c r="Z368" s="128" t="s">
        <v>12508</v>
      </c>
      <c r="AA368" s="128"/>
      <c r="AB368" s="69"/>
    </row>
    <row r="369" spans="1:28" x14ac:dyDescent="0.25">
      <c r="A369" s="77" t="s">
        <v>8510</v>
      </c>
      <c r="B369" s="69">
        <v>93</v>
      </c>
      <c r="C369" s="69" t="s">
        <v>4458</v>
      </c>
      <c r="D369" s="69">
        <v>5055</v>
      </c>
      <c r="E369" s="69" t="s">
        <v>7613</v>
      </c>
      <c r="F369" s="69" t="s">
        <v>7732</v>
      </c>
      <c r="G369" s="276" t="s">
        <v>4582</v>
      </c>
      <c r="H369" s="64" t="s">
        <v>7561</v>
      </c>
      <c r="I369" s="69" t="s">
        <v>8124</v>
      </c>
      <c r="J369" s="69" t="s">
        <v>11744</v>
      </c>
      <c r="K369" s="70">
        <v>40975</v>
      </c>
      <c r="L369" s="70">
        <v>41227</v>
      </c>
      <c r="M369" s="71">
        <f t="shared" si="10"/>
        <v>18.033333333333335</v>
      </c>
      <c r="N369" s="71">
        <f t="shared" si="11"/>
        <v>9.6333333333333329</v>
      </c>
      <c r="O369" s="299">
        <v>3419</v>
      </c>
      <c r="P369" s="69" t="s">
        <v>8681</v>
      </c>
      <c r="Q369" s="70">
        <v>40762</v>
      </c>
      <c r="R369" s="69" t="s">
        <v>8688</v>
      </c>
      <c r="S369" s="133" t="s">
        <v>7970</v>
      </c>
      <c r="T369" s="120">
        <v>8000</v>
      </c>
      <c r="U369" s="69" t="s">
        <v>8365</v>
      </c>
      <c r="V369" s="69" t="s">
        <v>8011</v>
      </c>
      <c r="W369" s="70">
        <v>41516</v>
      </c>
      <c r="X369" s="128">
        <v>41786</v>
      </c>
      <c r="Y369" s="128" t="s">
        <v>12498</v>
      </c>
      <c r="Z369" s="128" t="s">
        <v>12507</v>
      </c>
      <c r="AA369" s="128"/>
      <c r="AB369" s="69"/>
    </row>
    <row r="370" spans="1:28" x14ac:dyDescent="0.25">
      <c r="A370" s="77" t="s">
        <v>8510</v>
      </c>
      <c r="B370" s="69">
        <v>82</v>
      </c>
      <c r="C370" s="69" t="s">
        <v>4458</v>
      </c>
      <c r="D370" s="69">
        <v>1102</v>
      </c>
      <c r="E370" s="69" t="s">
        <v>4601</v>
      </c>
      <c r="F370" s="69" t="s">
        <v>7869</v>
      </c>
      <c r="G370" s="64"/>
      <c r="H370" s="64" t="s">
        <v>7561</v>
      </c>
      <c r="I370" s="69" t="s">
        <v>8130</v>
      </c>
      <c r="J370" s="69" t="s">
        <v>8130</v>
      </c>
      <c r="K370" s="70">
        <v>40743</v>
      </c>
      <c r="L370" s="70">
        <v>40872</v>
      </c>
      <c r="M370" s="71">
        <f t="shared" si="10"/>
        <v>4.3</v>
      </c>
      <c r="N370" s="71">
        <f t="shared" si="11"/>
        <v>0</v>
      </c>
      <c r="O370" s="299">
        <v>1102080</v>
      </c>
      <c r="P370" s="69" t="s">
        <v>8682</v>
      </c>
      <c r="Q370" s="70">
        <v>37987</v>
      </c>
      <c r="R370" s="69" t="s">
        <v>8689</v>
      </c>
      <c r="S370" s="133" t="s">
        <v>7970</v>
      </c>
      <c r="T370" s="120">
        <v>25000</v>
      </c>
      <c r="U370" s="69" t="s">
        <v>7978</v>
      </c>
      <c r="V370" s="69" t="s">
        <v>8012</v>
      </c>
      <c r="W370" s="70">
        <v>40872</v>
      </c>
      <c r="X370" s="128">
        <v>41786</v>
      </c>
      <c r="Y370" s="128" t="s">
        <v>12499</v>
      </c>
      <c r="Z370" s="128" t="s">
        <v>12506</v>
      </c>
      <c r="AA370" s="128"/>
      <c r="AB370" s="69"/>
    </row>
    <row r="371" spans="1:28" x14ac:dyDescent="0.25">
      <c r="A371" s="77" t="s">
        <v>8510</v>
      </c>
      <c r="B371" s="69">
        <v>93</v>
      </c>
      <c r="C371" s="69" t="s">
        <v>4458</v>
      </c>
      <c r="D371" s="69">
        <v>5030</v>
      </c>
      <c r="E371" s="69" t="s">
        <v>4597</v>
      </c>
      <c r="F371" s="74" t="s">
        <v>7871</v>
      </c>
      <c r="G371" s="237"/>
      <c r="H371" s="64" t="s">
        <v>7561</v>
      </c>
      <c r="I371" s="69" t="s">
        <v>8128</v>
      </c>
      <c r="J371" s="69" t="s">
        <v>9382</v>
      </c>
      <c r="K371" s="70">
        <v>41684</v>
      </c>
      <c r="L371" s="70">
        <v>41051</v>
      </c>
      <c r="M371" s="71">
        <f t="shared" si="10"/>
        <v>2.1333333333333333</v>
      </c>
      <c r="N371" s="71">
        <f t="shared" si="11"/>
        <v>23.233333333333334</v>
      </c>
      <c r="O371" s="299">
        <v>3422</v>
      </c>
      <c r="P371" s="69" t="s">
        <v>8683</v>
      </c>
      <c r="Q371" s="70">
        <v>40953</v>
      </c>
      <c r="R371" s="69" t="s">
        <v>8690</v>
      </c>
      <c r="S371" s="133" t="s">
        <v>7970</v>
      </c>
      <c r="T371" s="120">
        <v>56301</v>
      </c>
      <c r="U371" s="69" t="s">
        <v>8695</v>
      </c>
      <c r="V371" s="69" t="s">
        <v>8011</v>
      </c>
      <c r="W371" s="70">
        <v>41748</v>
      </c>
      <c r="X371" s="128">
        <v>41786</v>
      </c>
      <c r="Y371" s="128" t="s">
        <v>12500</v>
      </c>
      <c r="Z371" s="128" t="s">
        <v>12505</v>
      </c>
      <c r="AA371" s="128"/>
      <c r="AB371" s="69"/>
    </row>
    <row r="372" spans="1:28" x14ac:dyDescent="0.25">
      <c r="A372" s="77" t="s">
        <v>8510</v>
      </c>
      <c r="B372" s="69">
        <v>93</v>
      </c>
      <c r="C372" s="69" t="s">
        <v>4458</v>
      </c>
      <c r="D372" s="69">
        <v>9999</v>
      </c>
      <c r="E372" s="69" t="s">
        <v>9098</v>
      </c>
      <c r="F372" s="69" t="s">
        <v>7869</v>
      </c>
      <c r="G372" s="64"/>
      <c r="H372" s="64" t="s">
        <v>7561</v>
      </c>
      <c r="I372" s="69" t="s">
        <v>8130</v>
      </c>
      <c r="J372" s="69" t="s">
        <v>8130</v>
      </c>
      <c r="K372" s="70">
        <v>40129</v>
      </c>
      <c r="L372" s="70">
        <v>40302</v>
      </c>
      <c r="M372" s="71">
        <f t="shared" si="10"/>
        <v>53.533333333333331</v>
      </c>
      <c r="N372" s="71">
        <f t="shared" si="11"/>
        <v>47.766666666666666</v>
      </c>
      <c r="O372" s="299">
        <v>9301657</v>
      </c>
      <c r="P372" s="69" t="s">
        <v>8684</v>
      </c>
      <c r="Q372" s="70">
        <v>39517</v>
      </c>
      <c r="R372" s="69" t="s">
        <v>8691</v>
      </c>
      <c r="S372" s="133" t="s">
        <v>7970</v>
      </c>
      <c r="T372" s="120">
        <v>50000</v>
      </c>
      <c r="U372" s="69" t="s">
        <v>7992</v>
      </c>
      <c r="V372" s="69" t="s">
        <v>8017</v>
      </c>
      <c r="W372" s="70">
        <v>41735</v>
      </c>
      <c r="X372" s="128">
        <v>41787</v>
      </c>
      <c r="Y372" s="128" t="s">
        <v>12501</v>
      </c>
      <c r="Z372" s="128" t="s">
        <v>12504</v>
      </c>
      <c r="AA372" s="128"/>
      <c r="AB372" s="69"/>
    </row>
    <row r="373" spans="1:28" x14ac:dyDescent="0.25">
      <c r="A373" s="77" t="s">
        <v>8510</v>
      </c>
      <c r="B373" s="69">
        <v>82</v>
      </c>
      <c r="C373" s="69" t="s">
        <v>4458</v>
      </c>
      <c r="D373" s="69">
        <v>5009</v>
      </c>
      <c r="E373" s="69" t="s">
        <v>4601</v>
      </c>
      <c r="F373" s="69" t="s">
        <v>7869</v>
      </c>
      <c r="G373" s="69"/>
      <c r="H373" s="69" t="s">
        <v>7617</v>
      </c>
      <c r="I373" s="69" t="s">
        <v>8127</v>
      </c>
      <c r="J373" s="69" t="s">
        <v>7617</v>
      </c>
      <c r="K373" s="70">
        <v>41382</v>
      </c>
      <c r="L373" s="70">
        <v>41655</v>
      </c>
      <c r="M373" s="71">
        <f t="shared" si="10"/>
        <v>10.7</v>
      </c>
      <c r="N373" s="71">
        <f t="shared" si="11"/>
        <v>1.6</v>
      </c>
      <c r="O373" s="299">
        <v>285</v>
      </c>
      <c r="P373" s="69" t="s">
        <v>8696</v>
      </c>
      <c r="Q373" s="70">
        <v>41318</v>
      </c>
      <c r="R373" s="69" t="s">
        <v>8697</v>
      </c>
      <c r="S373" s="69" t="s">
        <v>7970</v>
      </c>
      <c r="T373" s="120">
        <v>48000</v>
      </c>
      <c r="U373" s="69" t="s">
        <v>8698</v>
      </c>
      <c r="V373" s="69" t="s">
        <v>8016</v>
      </c>
      <c r="W373" s="70">
        <v>41703</v>
      </c>
      <c r="X373" s="70">
        <v>41782</v>
      </c>
      <c r="Y373" s="70" t="s">
        <v>11059</v>
      </c>
      <c r="Z373" s="70" t="s">
        <v>11060</v>
      </c>
      <c r="AA373" s="70"/>
      <c r="AB373" s="69"/>
    </row>
    <row r="374" spans="1:28" s="137" customFormat="1" x14ac:dyDescent="0.25">
      <c r="A374" s="77" t="s">
        <v>8510</v>
      </c>
      <c r="B374" s="112">
        <v>93</v>
      </c>
      <c r="C374" s="112" t="s">
        <v>4458</v>
      </c>
      <c r="D374" s="69">
        <v>5030</v>
      </c>
      <c r="E374" s="69" t="s">
        <v>4597</v>
      </c>
      <c r="F374" s="69" t="s">
        <v>7869</v>
      </c>
      <c r="G374" s="69"/>
      <c r="H374" s="112" t="s">
        <v>7617</v>
      </c>
      <c r="I374" s="112" t="s">
        <v>8127</v>
      </c>
      <c r="J374" s="112" t="s">
        <v>7617</v>
      </c>
      <c r="K374" s="126">
        <v>40749</v>
      </c>
      <c r="L374" s="126">
        <v>41526</v>
      </c>
      <c r="M374" s="138">
        <f t="shared" si="10"/>
        <v>33.9</v>
      </c>
      <c r="N374" s="138">
        <f t="shared" si="11"/>
        <v>8</v>
      </c>
      <c r="O374" s="302">
        <v>3422</v>
      </c>
      <c r="P374" s="146" t="s">
        <v>8726</v>
      </c>
      <c r="Q374" s="126">
        <v>40743</v>
      </c>
      <c r="R374" s="112" t="s">
        <v>8699</v>
      </c>
      <c r="S374" s="112" t="s">
        <v>7970</v>
      </c>
      <c r="T374" s="205">
        <v>31568</v>
      </c>
      <c r="U374" s="112" t="s">
        <v>8727</v>
      </c>
      <c r="V374" s="112" t="s">
        <v>8011</v>
      </c>
      <c r="W374" s="126">
        <v>41766</v>
      </c>
      <c r="X374" s="126">
        <v>41782</v>
      </c>
      <c r="Y374" s="126" t="s">
        <v>11061</v>
      </c>
      <c r="Z374" s="73" t="s">
        <v>11633</v>
      </c>
      <c r="AA374" s="126"/>
      <c r="AB374" s="112"/>
    </row>
    <row r="375" spans="1:28" x14ac:dyDescent="0.25">
      <c r="A375" s="77" t="s">
        <v>8510</v>
      </c>
      <c r="B375" s="112">
        <v>93</v>
      </c>
      <c r="C375" s="112" t="s">
        <v>4458</v>
      </c>
      <c r="D375" s="69">
        <v>8061</v>
      </c>
      <c r="E375" s="112" t="s">
        <v>4645</v>
      </c>
      <c r="F375" s="69" t="s">
        <v>7732</v>
      </c>
      <c r="G375" s="278" t="s">
        <v>4573</v>
      </c>
      <c r="H375" s="64" t="s">
        <v>7561</v>
      </c>
      <c r="I375" s="112" t="s">
        <v>8124</v>
      </c>
      <c r="J375" s="85" t="s">
        <v>8827</v>
      </c>
      <c r="K375" s="126">
        <v>41418</v>
      </c>
      <c r="L375" s="126">
        <v>41439</v>
      </c>
      <c r="M375" s="138">
        <f t="shared" si="10"/>
        <v>3.3666666666666667</v>
      </c>
      <c r="N375" s="138">
        <f t="shared" si="11"/>
        <v>2.6666666666666665</v>
      </c>
      <c r="O375" s="302">
        <v>113303</v>
      </c>
      <c r="P375" s="112" t="s">
        <v>8775</v>
      </c>
      <c r="Q375" s="126">
        <v>41406</v>
      </c>
      <c r="R375" s="112" t="s">
        <v>8700</v>
      </c>
      <c r="S375" s="112" t="s">
        <v>7970</v>
      </c>
      <c r="T375" s="206">
        <v>0</v>
      </c>
      <c r="U375" s="137" t="s">
        <v>8776</v>
      </c>
      <c r="V375" s="112" t="s">
        <v>8010</v>
      </c>
      <c r="W375" s="126">
        <v>41519</v>
      </c>
      <c r="X375" s="126">
        <v>41786.703472222223</v>
      </c>
      <c r="Y375" s="126" t="s">
        <v>11444</v>
      </c>
      <c r="Z375" s="126" t="s">
        <v>11445</v>
      </c>
      <c r="AA375" s="126"/>
      <c r="AB375" s="69"/>
    </row>
    <row r="376" spans="1:28" s="137" customFormat="1" x14ac:dyDescent="0.25">
      <c r="A376" s="77" t="s">
        <v>8510</v>
      </c>
      <c r="B376" s="137">
        <v>93</v>
      </c>
      <c r="C376" s="112" t="s">
        <v>4458</v>
      </c>
      <c r="D376" s="69">
        <v>7000</v>
      </c>
      <c r="E376" s="69" t="s">
        <v>4592</v>
      </c>
      <c r="F376" s="69" t="s">
        <v>7869</v>
      </c>
      <c r="G376" s="69"/>
      <c r="H376" s="112" t="s">
        <v>7615</v>
      </c>
      <c r="I376" s="112" t="s">
        <v>7615</v>
      </c>
      <c r="J376" s="69" t="s">
        <v>7615</v>
      </c>
      <c r="K376" s="126">
        <v>41792</v>
      </c>
      <c r="L376" s="126">
        <v>41792</v>
      </c>
      <c r="M376" s="138">
        <f t="shared" si="10"/>
        <v>-1.3333333333333333</v>
      </c>
      <c r="N376" s="138">
        <f t="shared" si="11"/>
        <v>-1.3333333333333333</v>
      </c>
      <c r="O376" s="112">
        <v>2060</v>
      </c>
      <c r="P376" s="146" t="s">
        <v>8713</v>
      </c>
      <c r="Q376" s="126">
        <v>40602</v>
      </c>
      <c r="R376" s="112" t="s">
        <v>8701</v>
      </c>
      <c r="S376" s="112" t="s">
        <v>7970</v>
      </c>
      <c r="T376" s="139">
        <v>11337.5</v>
      </c>
      <c r="U376" s="112" t="s">
        <v>8714</v>
      </c>
      <c r="V376" s="112" t="s">
        <v>8011</v>
      </c>
      <c r="W376" s="126">
        <v>41752</v>
      </c>
      <c r="X376" s="126">
        <v>41787.071527777778</v>
      </c>
      <c r="Y376" s="126" t="s">
        <v>10694</v>
      </c>
      <c r="Z376" s="83" t="s">
        <v>10974</v>
      </c>
      <c r="AA376" s="126"/>
      <c r="AB376" s="112"/>
    </row>
    <row r="377" spans="1:28" s="137" customFormat="1" x14ac:dyDescent="0.25">
      <c r="A377" s="77" t="s">
        <v>8510</v>
      </c>
      <c r="B377" s="112">
        <v>82</v>
      </c>
      <c r="C377" s="112" t="s">
        <v>4458</v>
      </c>
      <c r="D377" s="69">
        <v>8065</v>
      </c>
      <c r="E377" s="69" t="s">
        <v>7868</v>
      </c>
      <c r="F377" s="146" t="s">
        <v>8717</v>
      </c>
      <c r="G377" s="146"/>
      <c r="H377" s="112" t="s">
        <v>7617</v>
      </c>
      <c r="I377" s="112" t="s">
        <v>8127</v>
      </c>
      <c r="J377" s="112" t="s">
        <v>7617</v>
      </c>
      <c r="K377" s="126">
        <v>41788</v>
      </c>
      <c r="L377" s="126">
        <v>41677</v>
      </c>
      <c r="M377" s="138">
        <f t="shared" si="10"/>
        <v>-0.5</v>
      </c>
      <c r="N377" s="138">
        <f t="shared" si="11"/>
        <v>3.2</v>
      </c>
      <c r="O377" s="112">
        <v>2034</v>
      </c>
      <c r="P377" s="112" t="s">
        <v>8718</v>
      </c>
      <c r="Q377" s="126">
        <v>41712</v>
      </c>
      <c r="R377" s="112" t="s">
        <v>8702</v>
      </c>
      <c r="S377" s="112" t="s">
        <v>7970</v>
      </c>
      <c r="T377" s="139">
        <v>2000</v>
      </c>
      <c r="U377" s="112" t="s">
        <v>8719</v>
      </c>
      <c r="V377" s="112" t="s">
        <v>8011</v>
      </c>
      <c r="W377" s="126">
        <v>41773</v>
      </c>
      <c r="X377" s="126">
        <v>41787.768750000003</v>
      </c>
      <c r="Y377" s="126" t="s">
        <v>11062</v>
      </c>
      <c r="Z377" s="126" t="s">
        <v>11063</v>
      </c>
      <c r="AA377" s="126"/>
      <c r="AB377" s="112"/>
    </row>
    <row r="378" spans="1:28" s="137" customFormat="1" x14ac:dyDescent="0.25">
      <c r="A378" s="77" t="s">
        <v>8510</v>
      </c>
      <c r="B378" s="112">
        <v>93</v>
      </c>
      <c r="C378" s="112" t="s">
        <v>4458</v>
      </c>
      <c r="D378" s="69">
        <v>8064</v>
      </c>
      <c r="E378" s="112" t="s">
        <v>5513</v>
      </c>
      <c r="F378" s="69" t="s">
        <v>7732</v>
      </c>
      <c r="G378" s="276" t="s">
        <v>4582</v>
      </c>
      <c r="H378" s="64" t="s">
        <v>7561</v>
      </c>
      <c r="I378" s="112" t="s">
        <v>8124</v>
      </c>
      <c r="J378" s="112" t="s">
        <v>8135</v>
      </c>
      <c r="K378" s="126">
        <v>41673</v>
      </c>
      <c r="L378" s="126">
        <v>41690</v>
      </c>
      <c r="M378" s="138">
        <f t="shared" si="10"/>
        <v>2.1</v>
      </c>
      <c r="N378" s="138">
        <f t="shared" si="11"/>
        <v>1.5333333333333334</v>
      </c>
      <c r="O378" s="112">
        <v>113308</v>
      </c>
      <c r="P378" s="112" t="s">
        <v>8721</v>
      </c>
      <c r="Q378" s="126">
        <v>41644</v>
      </c>
      <c r="R378" s="112" t="s">
        <v>8703</v>
      </c>
      <c r="S378" s="112" t="s">
        <v>7970</v>
      </c>
      <c r="T378" s="139">
        <v>200000</v>
      </c>
      <c r="U378" s="112" t="s">
        <v>8287</v>
      </c>
      <c r="V378" s="112" t="s">
        <v>8103</v>
      </c>
      <c r="W378" s="126">
        <v>41736</v>
      </c>
      <c r="X378" s="126">
        <v>41788.756249999999</v>
      </c>
      <c r="Y378" s="126" t="s">
        <v>11484</v>
      </c>
      <c r="Z378" s="126" t="s">
        <v>11485</v>
      </c>
      <c r="AA378" s="126"/>
      <c r="AB378" s="112"/>
    </row>
    <row r="379" spans="1:28" s="137" customFormat="1" x14ac:dyDescent="0.25">
      <c r="A379" s="77" t="s">
        <v>8510</v>
      </c>
      <c r="B379" s="112">
        <v>14</v>
      </c>
      <c r="C379" s="112" t="s">
        <v>4457</v>
      </c>
      <c r="D379" s="69">
        <v>5002</v>
      </c>
      <c r="E379" s="112" t="s">
        <v>4590</v>
      </c>
      <c r="F379" s="137" t="s">
        <v>7669</v>
      </c>
      <c r="H379" s="112" t="s">
        <v>7617</v>
      </c>
      <c r="I379" s="112" t="s">
        <v>8127</v>
      </c>
      <c r="J379" s="112" t="s">
        <v>7617</v>
      </c>
      <c r="K379" s="126">
        <v>41646</v>
      </c>
      <c r="L379" s="126">
        <v>41704</v>
      </c>
      <c r="M379" s="138">
        <f t="shared" si="10"/>
        <v>3.2666666666666666</v>
      </c>
      <c r="N379" s="138">
        <f t="shared" si="11"/>
        <v>1.3333333333333333</v>
      </c>
      <c r="O379" s="112">
        <v>1490320</v>
      </c>
      <c r="P379" s="112" t="s">
        <v>8720</v>
      </c>
      <c r="Q379" s="140">
        <v>41644</v>
      </c>
      <c r="R379" s="112" t="s">
        <v>8704</v>
      </c>
      <c r="S379" s="112" t="s">
        <v>7970</v>
      </c>
      <c r="T379" s="139">
        <v>18010.8</v>
      </c>
      <c r="U379" s="112" t="s">
        <v>8282</v>
      </c>
      <c r="V379" s="112" t="s">
        <v>8011</v>
      </c>
      <c r="W379" s="126">
        <v>41744</v>
      </c>
      <c r="X379" s="126">
        <v>41788.801388888889</v>
      </c>
      <c r="Y379" s="126" t="s">
        <v>11064</v>
      </c>
      <c r="Z379" s="126" t="s">
        <v>11065</v>
      </c>
      <c r="AA379" s="126"/>
      <c r="AB379" s="112"/>
    </row>
    <row r="380" spans="1:28" s="137" customFormat="1" x14ac:dyDescent="0.25">
      <c r="A380" s="77" t="s">
        <v>8510</v>
      </c>
      <c r="B380" s="112">
        <v>14</v>
      </c>
      <c r="C380" s="112" t="s">
        <v>4457</v>
      </c>
      <c r="D380" s="69">
        <v>5002</v>
      </c>
      <c r="E380" s="112" t="s">
        <v>4590</v>
      </c>
      <c r="F380" s="146" t="s">
        <v>7870</v>
      </c>
      <c r="G380" s="146"/>
      <c r="H380" s="112" t="s">
        <v>7617</v>
      </c>
      <c r="I380" s="112" t="s">
        <v>8127</v>
      </c>
      <c r="J380" s="112" t="s">
        <v>7617</v>
      </c>
      <c r="K380" s="126">
        <v>41617</v>
      </c>
      <c r="L380" s="126">
        <v>41662</v>
      </c>
      <c r="M380" s="138">
        <f t="shared" si="10"/>
        <v>5.1333333333333337</v>
      </c>
      <c r="N380" s="138">
        <f t="shared" si="11"/>
        <v>3.6333333333333333</v>
      </c>
      <c r="O380" s="112">
        <v>1490320</v>
      </c>
      <c r="P380" s="112" t="s">
        <v>8722</v>
      </c>
      <c r="Q380" s="126">
        <v>41616</v>
      </c>
      <c r="R380" s="112" t="s">
        <v>8705</v>
      </c>
      <c r="S380" s="112" t="s">
        <v>7970</v>
      </c>
      <c r="T380" s="139">
        <v>29496.28</v>
      </c>
      <c r="U380" s="112" t="s">
        <v>8403</v>
      </c>
      <c r="V380" s="112" t="s">
        <v>8013</v>
      </c>
      <c r="W380" s="126">
        <v>41771</v>
      </c>
      <c r="X380" s="126">
        <v>41788.90625</v>
      </c>
      <c r="Y380" s="126" t="s">
        <v>11066</v>
      </c>
      <c r="Z380" s="126" t="s">
        <v>11067</v>
      </c>
      <c r="AA380" s="126"/>
      <c r="AB380" s="112"/>
    </row>
    <row r="381" spans="1:28" s="99" customFormat="1" x14ac:dyDescent="0.25">
      <c r="A381" s="77" t="s">
        <v>8510</v>
      </c>
      <c r="B381" s="74">
        <v>82</v>
      </c>
      <c r="C381" s="74" t="s">
        <v>4458</v>
      </c>
      <c r="D381" s="69">
        <v>1102</v>
      </c>
      <c r="E381" s="74" t="s">
        <v>4601</v>
      </c>
      <c r="F381" s="69" t="s">
        <v>7869</v>
      </c>
      <c r="G381" s="69"/>
      <c r="H381" s="74" t="s">
        <v>7617</v>
      </c>
      <c r="I381" s="74" t="s">
        <v>8127</v>
      </c>
      <c r="J381" s="74" t="s">
        <v>7617</v>
      </c>
      <c r="K381" s="144">
        <v>39216</v>
      </c>
      <c r="L381" s="80">
        <v>39273</v>
      </c>
      <c r="M381" s="134">
        <f t="shared" si="10"/>
        <v>81.5</v>
      </c>
      <c r="N381" s="134">
        <f t="shared" si="11"/>
        <v>79.599999999999994</v>
      </c>
      <c r="O381" s="74">
        <v>1102080</v>
      </c>
      <c r="P381" s="74" t="s">
        <v>8715</v>
      </c>
      <c r="Q381" s="80">
        <v>38988</v>
      </c>
      <c r="R381" s="74" t="s">
        <v>8706</v>
      </c>
      <c r="S381" s="74" t="s">
        <v>7970</v>
      </c>
      <c r="T381" s="136">
        <v>13838.69</v>
      </c>
      <c r="U381" s="74" t="s">
        <v>8716</v>
      </c>
      <c r="V381" s="74" t="s">
        <v>8011</v>
      </c>
      <c r="W381" s="80">
        <v>41661</v>
      </c>
      <c r="X381" s="80">
        <v>41789.109722222223</v>
      </c>
      <c r="Y381" s="80" t="s">
        <v>11068</v>
      </c>
      <c r="Z381" s="80" t="s">
        <v>11069</v>
      </c>
      <c r="AA381" s="80"/>
      <c r="AB381" s="74"/>
    </row>
    <row r="382" spans="1:28" s="142" customFormat="1" x14ac:dyDescent="0.25">
      <c r="A382" s="145" t="s">
        <v>8510</v>
      </c>
      <c r="B382" s="141">
        <v>14</v>
      </c>
      <c r="C382" s="141" t="s">
        <v>4457</v>
      </c>
      <c r="D382" s="69">
        <v>5002</v>
      </c>
      <c r="E382" s="141" t="s">
        <v>4590</v>
      </c>
      <c r="F382" s="142" t="s">
        <v>7870</v>
      </c>
      <c r="H382" s="141" t="s">
        <v>7617</v>
      </c>
      <c r="I382" s="141" t="s">
        <v>8127</v>
      </c>
      <c r="J382" s="141" t="s">
        <v>7617</v>
      </c>
      <c r="K382" s="207">
        <v>41625</v>
      </c>
      <c r="L382" s="208">
        <v>41677</v>
      </c>
      <c r="M382" s="143">
        <f t="shared" si="10"/>
        <v>4.3</v>
      </c>
      <c r="N382" s="143">
        <f t="shared" si="11"/>
        <v>2.5666666666666669</v>
      </c>
      <c r="O382" s="308">
        <v>1490320</v>
      </c>
      <c r="P382" s="209" t="s">
        <v>8724</v>
      </c>
      <c r="Q382" s="210">
        <v>41617</v>
      </c>
      <c r="R382" s="141" t="s">
        <v>8707</v>
      </c>
      <c r="S382" s="141" t="s">
        <v>7970</v>
      </c>
      <c r="T382" s="211">
        <v>27516.799999999999</v>
      </c>
      <c r="U382" s="141" t="s">
        <v>8725</v>
      </c>
      <c r="V382" s="141" t="s">
        <v>8011</v>
      </c>
      <c r="W382" s="208">
        <v>41754</v>
      </c>
      <c r="X382" s="208">
        <v>41789.203472222223</v>
      </c>
      <c r="Y382" s="208" t="s">
        <v>11070</v>
      </c>
      <c r="Z382" s="208" t="s">
        <v>11071</v>
      </c>
      <c r="AA382" s="208"/>
      <c r="AB382" s="141"/>
    </row>
    <row r="383" spans="1:28" s="137" customFormat="1" x14ac:dyDescent="0.25">
      <c r="A383" s="77" t="s">
        <v>8510</v>
      </c>
      <c r="B383" s="112">
        <v>88</v>
      </c>
      <c r="C383" s="112" t="s">
        <v>4458</v>
      </c>
      <c r="D383" s="69"/>
      <c r="E383" s="112" t="s">
        <v>8728</v>
      </c>
      <c r="F383" s="146" t="s">
        <v>8729</v>
      </c>
      <c r="G383" s="274"/>
      <c r="H383" s="64" t="s">
        <v>7561</v>
      </c>
      <c r="I383" s="112" t="s">
        <v>8130</v>
      </c>
      <c r="J383" s="69" t="s">
        <v>8130</v>
      </c>
      <c r="K383" s="126">
        <v>41428</v>
      </c>
      <c r="L383" s="228">
        <v>41535</v>
      </c>
      <c r="M383" s="143">
        <f t="shared" si="10"/>
        <v>11.466666666666667</v>
      </c>
      <c r="N383" s="143">
        <f t="shared" si="11"/>
        <v>7.9</v>
      </c>
      <c r="O383" s="112" t="s">
        <v>8730</v>
      </c>
      <c r="P383" s="112" t="s">
        <v>8731</v>
      </c>
      <c r="Q383" s="126">
        <v>41270</v>
      </c>
      <c r="R383" s="150" t="s">
        <v>8708</v>
      </c>
      <c r="S383" s="112" t="s">
        <v>72</v>
      </c>
      <c r="T383" s="205">
        <v>807457.7</v>
      </c>
      <c r="U383" s="112" t="s">
        <v>8732</v>
      </c>
      <c r="V383" s="112" t="s">
        <v>8011</v>
      </c>
      <c r="W383" s="126">
        <v>41772</v>
      </c>
      <c r="X383" s="126">
        <v>41782</v>
      </c>
      <c r="Y383" s="126" t="s">
        <v>12502</v>
      </c>
      <c r="Z383" s="126" t="s">
        <v>12503</v>
      </c>
      <c r="AA383" s="126"/>
      <c r="AB383" s="112"/>
    </row>
    <row r="384" spans="1:28" s="99" customFormat="1" x14ac:dyDescent="0.25">
      <c r="A384" s="78" t="s">
        <v>8723</v>
      </c>
      <c r="B384" s="74">
        <v>82</v>
      </c>
      <c r="C384" s="74" t="s">
        <v>4458</v>
      </c>
      <c r="D384" s="69">
        <v>5012</v>
      </c>
      <c r="E384" s="69" t="s">
        <v>4593</v>
      </c>
      <c r="F384" s="69" t="s">
        <v>8065</v>
      </c>
      <c r="G384" s="277" t="s">
        <v>4582</v>
      </c>
      <c r="H384" s="64" t="s">
        <v>7561</v>
      </c>
      <c r="I384" s="74" t="s">
        <v>8130</v>
      </c>
      <c r="J384" s="69" t="s">
        <v>8130</v>
      </c>
      <c r="K384" s="80">
        <v>41793</v>
      </c>
      <c r="L384" s="80">
        <v>41541</v>
      </c>
      <c r="M384" s="155">
        <f t="shared" si="10"/>
        <v>-1.1333333333333333</v>
      </c>
      <c r="N384" s="155">
        <f t="shared" si="11"/>
        <v>7.2666666666666666</v>
      </c>
      <c r="O384" s="300">
        <v>301</v>
      </c>
      <c r="P384" s="212" t="s">
        <v>8733</v>
      </c>
      <c r="Q384" s="80">
        <v>41398</v>
      </c>
      <c r="R384" s="74" t="s">
        <v>8735</v>
      </c>
      <c r="S384" s="74" t="s">
        <v>7970</v>
      </c>
      <c r="T384" s="213">
        <v>51205</v>
      </c>
      <c r="U384" s="74" t="s">
        <v>8456</v>
      </c>
      <c r="V384" s="74" t="s">
        <v>8011</v>
      </c>
      <c r="W384" s="80">
        <v>41759</v>
      </c>
      <c r="X384" s="80">
        <v>41785</v>
      </c>
      <c r="Y384" s="80" t="s">
        <v>12512</v>
      </c>
      <c r="Z384" s="80" t="s">
        <v>12515</v>
      </c>
      <c r="AA384" s="80"/>
      <c r="AB384" s="74" t="s">
        <v>8953</v>
      </c>
    </row>
    <row r="385" spans="1:28" s="99" customFormat="1" x14ac:dyDescent="0.25">
      <c r="A385" s="78" t="s">
        <v>8723</v>
      </c>
      <c r="B385" s="74">
        <v>93</v>
      </c>
      <c r="C385" s="74" t="s">
        <v>4458</v>
      </c>
      <c r="D385" s="69">
        <v>5030</v>
      </c>
      <c r="E385" s="69" t="s">
        <v>4597</v>
      </c>
      <c r="F385" s="74" t="s">
        <v>7871</v>
      </c>
      <c r="G385" s="237"/>
      <c r="H385" s="64" t="s">
        <v>7561</v>
      </c>
      <c r="I385" s="74" t="s">
        <v>8128</v>
      </c>
      <c r="J385" s="69" t="s">
        <v>9382</v>
      </c>
      <c r="K385" s="80">
        <v>41527</v>
      </c>
      <c r="L385" s="80">
        <v>41579</v>
      </c>
      <c r="M385" s="155">
        <f t="shared" si="10"/>
        <v>4.2333333333333334</v>
      </c>
      <c r="N385" s="155">
        <f t="shared" si="11"/>
        <v>2.5</v>
      </c>
      <c r="O385" s="300">
        <v>3422</v>
      </c>
      <c r="P385" s="212" t="s">
        <v>8734</v>
      </c>
      <c r="Q385" s="80">
        <v>41492</v>
      </c>
      <c r="R385" s="74" t="s">
        <v>8736</v>
      </c>
      <c r="S385" s="74" t="s">
        <v>7970</v>
      </c>
      <c r="T385" s="213">
        <v>34953</v>
      </c>
      <c r="U385" s="74" t="s">
        <v>8737</v>
      </c>
      <c r="V385" s="74" t="s">
        <v>8011</v>
      </c>
      <c r="W385" s="80">
        <v>41654</v>
      </c>
      <c r="X385" s="80">
        <v>41788</v>
      </c>
      <c r="Y385" s="80" t="s">
        <v>12513</v>
      </c>
      <c r="Z385" s="80" t="s">
        <v>12514</v>
      </c>
      <c r="AA385" s="80"/>
      <c r="AB385" s="74" t="s">
        <v>8952</v>
      </c>
    </row>
    <row r="386" spans="1:28" x14ac:dyDescent="0.25">
      <c r="A386" s="78" t="s">
        <v>8723</v>
      </c>
      <c r="B386" s="69">
        <v>82</v>
      </c>
      <c r="C386" s="69" t="s">
        <v>4458</v>
      </c>
      <c r="D386" s="69">
        <v>5012</v>
      </c>
      <c r="E386" s="69" t="s">
        <v>4593</v>
      </c>
      <c r="F386" s="69" t="s">
        <v>7869</v>
      </c>
      <c r="G386" s="64"/>
      <c r="H386" s="64" t="s">
        <v>7561</v>
      </c>
      <c r="I386" s="69" t="s">
        <v>8130</v>
      </c>
      <c r="J386" s="69" t="s">
        <v>8130</v>
      </c>
      <c r="K386" s="70">
        <v>41102</v>
      </c>
      <c r="L386" s="70">
        <v>41261</v>
      </c>
      <c r="M386" s="143">
        <f t="shared" ref="M386:M449" si="12">(W386-K386)/30</f>
        <v>21.633333333333333</v>
      </c>
      <c r="N386" s="143">
        <f t="shared" ref="N386:N449" si="13">(W386-L386)/30</f>
        <v>16.333333333333332</v>
      </c>
      <c r="O386" s="299">
        <v>301</v>
      </c>
      <c r="P386" s="69" t="s">
        <v>8739</v>
      </c>
      <c r="Q386" s="70">
        <v>40735</v>
      </c>
      <c r="R386" s="148" t="s">
        <v>8738</v>
      </c>
      <c r="S386" s="69" t="s">
        <v>7970</v>
      </c>
      <c r="T386" s="202">
        <v>42123</v>
      </c>
      <c r="U386" s="74" t="s">
        <v>8485</v>
      </c>
      <c r="V386" s="69" t="s">
        <v>8016</v>
      </c>
      <c r="W386" s="80">
        <v>41751</v>
      </c>
      <c r="X386" s="70">
        <v>41791</v>
      </c>
      <c r="Y386" s="70" t="s">
        <v>12516</v>
      </c>
      <c r="Z386" s="70" t="s">
        <v>12517</v>
      </c>
      <c r="AA386" s="70"/>
      <c r="AB386" s="69"/>
    </row>
    <row r="387" spans="1:28" x14ac:dyDescent="0.25">
      <c r="A387" s="78" t="s">
        <v>8723</v>
      </c>
      <c r="B387" s="69">
        <v>82</v>
      </c>
      <c r="C387" s="69" t="s">
        <v>4458</v>
      </c>
      <c r="D387" s="69">
        <v>5012</v>
      </c>
      <c r="E387" s="69" t="s">
        <v>4593</v>
      </c>
      <c r="F387" s="69" t="s">
        <v>4573</v>
      </c>
      <c r="G387" s="276" t="s">
        <v>4573</v>
      </c>
      <c r="H387" s="69" t="s">
        <v>7615</v>
      </c>
      <c r="I387" s="69" t="s">
        <v>7615</v>
      </c>
      <c r="J387" s="69" t="s">
        <v>7615</v>
      </c>
      <c r="K387" s="70">
        <v>41794</v>
      </c>
      <c r="L387" s="70">
        <v>41794</v>
      </c>
      <c r="M387" s="143">
        <f t="shared" si="12"/>
        <v>-1.8333333333333333</v>
      </c>
      <c r="N387" s="143">
        <f t="shared" si="13"/>
        <v>-1.8333333333333333</v>
      </c>
      <c r="O387" s="299">
        <v>301</v>
      </c>
      <c r="P387" s="69" t="s">
        <v>8740</v>
      </c>
      <c r="Q387" s="70">
        <v>41388</v>
      </c>
      <c r="R387" s="148" t="s">
        <v>8742</v>
      </c>
      <c r="S387" s="69" t="s">
        <v>8276</v>
      </c>
      <c r="T387" s="202">
        <v>44021</v>
      </c>
      <c r="U387" s="74" t="s">
        <v>8744</v>
      </c>
      <c r="V387" s="74" t="s">
        <v>8011</v>
      </c>
      <c r="W387" s="80">
        <v>41739</v>
      </c>
      <c r="X387" s="70">
        <v>41791</v>
      </c>
      <c r="Y387" s="70" t="s">
        <v>10695</v>
      </c>
      <c r="Z387" s="83" t="s">
        <v>10975</v>
      </c>
      <c r="AA387" s="70"/>
      <c r="AB387" s="69"/>
    </row>
    <row r="388" spans="1:28" x14ac:dyDescent="0.25">
      <c r="A388" s="78" t="s">
        <v>8723</v>
      </c>
      <c r="B388" s="69">
        <v>14</v>
      </c>
      <c r="C388" s="69" t="s">
        <v>4457</v>
      </c>
      <c r="D388" s="69">
        <v>8100</v>
      </c>
      <c r="E388" s="69" t="s">
        <v>8531</v>
      </c>
      <c r="F388" s="69" t="s">
        <v>7870</v>
      </c>
      <c r="G388" s="64"/>
      <c r="H388" s="64" t="s">
        <v>7561</v>
      </c>
      <c r="I388" s="69" t="s">
        <v>8124</v>
      </c>
      <c r="J388" s="69" t="s">
        <v>8124</v>
      </c>
      <c r="K388" s="70">
        <v>41662</v>
      </c>
      <c r="L388" s="70">
        <v>41731</v>
      </c>
      <c r="M388" s="143">
        <f t="shared" si="12"/>
        <v>3.6666666666666665</v>
      </c>
      <c r="N388" s="143">
        <f t="shared" si="13"/>
        <v>1.3666666666666667</v>
      </c>
      <c r="O388" s="299">
        <v>1782418</v>
      </c>
      <c r="P388" s="69" t="s">
        <v>8741</v>
      </c>
      <c r="Q388" s="70">
        <v>41662</v>
      </c>
      <c r="R388" s="148" t="s">
        <v>8743</v>
      </c>
      <c r="S388" s="69" t="s">
        <v>7970</v>
      </c>
      <c r="T388" s="202">
        <v>6000</v>
      </c>
      <c r="U388" s="74" t="s">
        <v>8745</v>
      </c>
      <c r="V388" s="74" t="s">
        <v>8010</v>
      </c>
      <c r="W388" s="176">
        <v>41772</v>
      </c>
      <c r="X388" s="70">
        <v>41792</v>
      </c>
      <c r="Y388" s="70" t="s">
        <v>12518</v>
      </c>
      <c r="Z388" s="70" t="s">
        <v>12519</v>
      </c>
      <c r="AA388" s="70"/>
      <c r="AB388" s="69"/>
    </row>
    <row r="389" spans="1:28" x14ac:dyDescent="0.25">
      <c r="A389" s="78" t="s">
        <v>8723</v>
      </c>
      <c r="B389" s="69">
        <v>82</v>
      </c>
      <c r="C389" s="69" t="s">
        <v>4458</v>
      </c>
      <c r="D389" s="69">
        <v>5043</v>
      </c>
      <c r="E389" s="69" t="s">
        <v>7616</v>
      </c>
      <c r="F389" s="69" t="s">
        <v>8751</v>
      </c>
      <c r="G389" s="64"/>
      <c r="H389" s="64" t="s">
        <v>7561</v>
      </c>
      <c r="I389" s="69" t="s">
        <v>8124</v>
      </c>
      <c r="J389" s="69" t="s">
        <v>8125</v>
      </c>
      <c r="K389" s="70">
        <v>40932</v>
      </c>
      <c r="L389" s="70">
        <v>40976</v>
      </c>
      <c r="M389" s="143">
        <f t="shared" si="12"/>
        <v>2.3333333333333335</v>
      </c>
      <c r="N389" s="143">
        <f t="shared" si="13"/>
        <v>0.8666666666666667</v>
      </c>
      <c r="O389" s="299">
        <v>286</v>
      </c>
      <c r="P389" s="69" t="s">
        <v>8749</v>
      </c>
      <c r="Q389" s="70">
        <v>40863</v>
      </c>
      <c r="R389" s="69" t="s">
        <v>8746</v>
      </c>
      <c r="S389" s="94" t="s">
        <v>7970</v>
      </c>
      <c r="T389" s="202">
        <v>21761</v>
      </c>
      <c r="U389" s="74" t="s">
        <v>8522</v>
      </c>
      <c r="V389" s="69" t="s">
        <v>8011</v>
      </c>
      <c r="W389" s="70">
        <v>41002</v>
      </c>
      <c r="X389" s="70">
        <v>41791</v>
      </c>
      <c r="Y389" s="70" t="s">
        <v>12520</v>
      </c>
      <c r="Z389" s="70" t="s">
        <v>12521</v>
      </c>
      <c r="AA389" s="70"/>
      <c r="AB389" s="69"/>
    </row>
    <row r="390" spans="1:28" s="99" customFormat="1" x14ac:dyDescent="0.25">
      <c r="A390" s="78" t="s">
        <v>8723</v>
      </c>
      <c r="B390" s="74">
        <v>82</v>
      </c>
      <c r="C390" s="74" t="s">
        <v>4458</v>
      </c>
      <c r="D390" s="69">
        <v>8065</v>
      </c>
      <c r="E390" s="69" t="s">
        <v>7868</v>
      </c>
      <c r="F390" s="74" t="s">
        <v>8752</v>
      </c>
      <c r="G390" s="280" t="s">
        <v>4573</v>
      </c>
      <c r="H390" s="64" t="s">
        <v>7561</v>
      </c>
      <c r="I390" s="74" t="s">
        <v>8130</v>
      </c>
      <c r="J390" s="69" t="s">
        <v>8130</v>
      </c>
      <c r="K390" s="80">
        <v>41589</v>
      </c>
      <c r="L390" s="80">
        <v>41705</v>
      </c>
      <c r="M390" s="155">
        <f t="shared" si="12"/>
        <v>4.666666666666667</v>
      </c>
      <c r="N390" s="155">
        <f t="shared" si="13"/>
        <v>0.8</v>
      </c>
      <c r="O390" s="300">
        <v>2034</v>
      </c>
      <c r="P390" s="74" t="s">
        <v>8750</v>
      </c>
      <c r="Q390" s="80">
        <v>41571</v>
      </c>
      <c r="R390" s="74" t="s">
        <v>8747</v>
      </c>
      <c r="S390" s="113" t="s">
        <v>7970</v>
      </c>
      <c r="T390" s="213">
        <v>22000</v>
      </c>
      <c r="U390" s="74" t="s">
        <v>8748</v>
      </c>
      <c r="V390" s="74" t="s">
        <v>8012</v>
      </c>
      <c r="W390" s="80">
        <v>41729</v>
      </c>
      <c r="X390" s="167">
        <v>41788</v>
      </c>
      <c r="Y390" s="167" t="s">
        <v>12522</v>
      </c>
      <c r="Z390" s="167" t="s">
        <v>12523</v>
      </c>
      <c r="AA390" s="167"/>
      <c r="AB390" s="74" t="s">
        <v>8952</v>
      </c>
    </row>
    <row r="391" spans="1:28" s="99" customFormat="1" x14ac:dyDescent="0.25">
      <c r="A391" s="78" t="s">
        <v>8723</v>
      </c>
      <c r="B391" s="74">
        <v>82</v>
      </c>
      <c r="C391" s="74" t="s">
        <v>4458</v>
      </c>
      <c r="D391" s="69">
        <v>5012</v>
      </c>
      <c r="E391" s="69" t="s">
        <v>4593</v>
      </c>
      <c r="F391" s="74" t="s">
        <v>4573</v>
      </c>
      <c r="G391" s="280" t="s">
        <v>9661</v>
      </c>
      <c r="H391" s="64" t="s">
        <v>7561</v>
      </c>
      <c r="I391" s="74" t="s">
        <v>8124</v>
      </c>
      <c r="J391" s="69" t="s">
        <v>9220</v>
      </c>
      <c r="K391" s="80">
        <v>41075</v>
      </c>
      <c r="L391" s="80">
        <v>41376</v>
      </c>
      <c r="M391" s="155">
        <f t="shared" si="12"/>
        <v>14.566666666666666</v>
      </c>
      <c r="N391" s="155">
        <f t="shared" si="13"/>
        <v>4.5333333333333332</v>
      </c>
      <c r="O391" s="300">
        <v>301</v>
      </c>
      <c r="P391" s="74" t="s">
        <v>8755</v>
      </c>
      <c r="Q391" s="80">
        <v>41048</v>
      </c>
      <c r="R391" s="148" t="s">
        <v>8759</v>
      </c>
      <c r="S391" s="113" t="s">
        <v>7970</v>
      </c>
      <c r="T391" s="136">
        <v>250000</v>
      </c>
      <c r="U391" s="74" t="s">
        <v>8763</v>
      </c>
      <c r="V391" s="74" t="s">
        <v>8012</v>
      </c>
      <c r="W391" s="80">
        <v>41512</v>
      </c>
      <c r="X391" s="80">
        <v>41794</v>
      </c>
      <c r="Y391" s="80" t="s">
        <v>12525</v>
      </c>
      <c r="Z391" s="80" t="s">
        <v>12524</v>
      </c>
      <c r="AA391" s="80"/>
      <c r="AB391" s="74"/>
    </row>
    <row r="392" spans="1:28" s="99" customFormat="1" x14ac:dyDescent="0.25">
      <c r="A392" s="78" t="s">
        <v>8723</v>
      </c>
      <c r="B392" s="74">
        <v>82</v>
      </c>
      <c r="C392" s="74" t="s">
        <v>4458</v>
      </c>
      <c r="D392" s="69">
        <v>5043</v>
      </c>
      <c r="E392" s="69" t="s">
        <v>7616</v>
      </c>
      <c r="F392" s="69" t="s">
        <v>8751</v>
      </c>
      <c r="G392" s="64"/>
      <c r="H392" s="64" t="s">
        <v>7561</v>
      </c>
      <c r="I392" s="74" t="s">
        <v>8124</v>
      </c>
      <c r="J392" s="69" t="s">
        <v>8124</v>
      </c>
      <c r="K392" s="80">
        <v>41521</v>
      </c>
      <c r="L392" s="80">
        <v>41716</v>
      </c>
      <c r="M392" s="155">
        <f t="shared" si="12"/>
        <v>7.4</v>
      </c>
      <c r="N392" s="155">
        <f t="shared" si="13"/>
        <v>0.9</v>
      </c>
      <c r="O392" s="300">
        <v>286</v>
      </c>
      <c r="P392" s="74" t="s">
        <v>8756</v>
      </c>
      <c r="Q392" s="80">
        <v>41510</v>
      </c>
      <c r="R392" s="74" t="s">
        <v>8760</v>
      </c>
      <c r="S392" s="113" t="s">
        <v>7970</v>
      </c>
      <c r="T392" s="136">
        <v>15000</v>
      </c>
      <c r="U392" s="148" t="s">
        <v>8764</v>
      </c>
      <c r="V392" s="74" t="s">
        <v>8011</v>
      </c>
      <c r="W392" s="80">
        <v>41743</v>
      </c>
      <c r="X392" s="80">
        <v>41788</v>
      </c>
      <c r="Y392" s="80" t="s">
        <v>12526</v>
      </c>
      <c r="Z392" s="80" t="s">
        <v>12527</v>
      </c>
      <c r="AA392" s="80"/>
      <c r="AB392" s="74" t="s">
        <v>8952</v>
      </c>
    </row>
    <row r="393" spans="1:28" x14ac:dyDescent="0.25">
      <c r="A393" s="78" t="s">
        <v>8723</v>
      </c>
      <c r="B393" s="69">
        <v>82</v>
      </c>
      <c r="C393" s="69" t="s">
        <v>4458</v>
      </c>
      <c r="D393" s="69">
        <v>5039</v>
      </c>
      <c r="E393" s="69" t="s">
        <v>8753</v>
      </c>
      <c r="F393" s="69" t="s">
        <v>4573</v>
      </c>
      <c r="G393" s="277" t="s">
        <v>4573</v>
      </c>
      <c r="H393" s="64" t="s">
        <v>7561</v>
      </c>
      <c r="I393" s="69" t="s">
        <v>8131</v>
      </c>
      <c r="J393" s="69" t="s">
        <v>9383</v>
      </c>
      <c r="K393" s="70">
        <v>41285</v>
      </c>
      <c r="L393" s="70">
        <v>41439</v>
      </c>
      <c r="M393" s="143">
        <f t="shared" si="12"/>
        <v>12.733333333333333</v>
      </c>
      <c r="N393" s="143">
        <f t="shared" si="13"/>
        <v>7.6</v>
      </c>
      <c r="O393" s="299">
        <v>2020</v>
      </c>
      <c r="P393" s="69" t="s">
        <v>8757</v>
      </c>
      <c r="Q393" s="70">
        <v>41279</v>
      </c>
      <c r="R393" s="61" t="s">
        <v>8761</v>
      </c>
      <c r="S393" s="94" t="s">
        <v>7970</v>
      </c>
      <c r="T393" s="120">
        <v>15256</v>
      </c>
      <c r="U393" s="149" t="s">
        <v>8006</v>
      </c>
      <c r="V393" s="69" t="s">
        <v>8011</v>
      </c>
      <c r="W393" s="70">
        <v>41667</v>
      </c>
      <c r="X393" s="128">
        <v>41794</v>
      </c>
      <c r="Y393" s="128" t="s">
        <v>12528</v>
      </c>
      <c r="Z393" s="128" t="s">
        <v>12529</v>
      </c>
      <c r="AA393" s="128"/>
      <c r="AB393" s="69"/>
    </row>
    <row r="394" spans="1:28" x14ac:dyDescent="0.25">
      <c r="A394" s="78" t="s">
        <v>8723</v>
      </c>
      <c r="B394" s="69">
        <v>82</v>
      </c>
      <c r="C394" s="69" t="s">
        <v>4458</v>
      </c>
      <c r="D394" s="69">
        <v>8065</v>
      </c>
      <c r="E394" s="69" t="s">
        <v>7868</v>
      </c>
      <c r="F394" s="69" t="s">
        <v>7869</v>
      </c>
      <c r="G394" s="64"/>
      <c r="H394" s="64" t="s">
        <v>7561</v>
      </c>
      <c r="I394" s="69" t="s">
        <v>8127</v>
      </c>
      <c r="J394" s="69" t="s">
        <v>7617</v>
      </c>
      <c r="K394" s="70">
        <v>41267</v>
      </c>
      <c r="L394" s="94" t="s">
        <v>8754</v>
      </c>
      <c r="M394" s="143">
        <f t="shared" si="12"/>
        <v>14.266666666666667</v>
      </c>
      <c r="N394" s="143">
        <f t="shared" si="13"/>
        <v>2.1333333333333333</v>
      </c>
      <c r="O394" s="299">
        <v>2034</v>
      </c>
      <c r="P394" s="69" t="s">
        <v>8758</v>
      </c>
      <c r="Q394" s="70">
        <v>41261</v>
      </c>
      <c r="R394" s="61" t="s">
        <v>8762</v>
      </c>
      <c r="S394" s="94" t="s">
        <v>7970</v>
      </c>
      <c r="T394" s="120">
        <v>38000</v>
      </c>
      <c r="U394" s="149" t="s">
        <v>8765</v>
      </c>
      <c r="V394" s="69" t="s">
        <v>8103</v>
      </c>
      <c r="W394" s="70">
        <v>41695</v>
      </c>
      <c r="X394" s="70">
        <v>41795</v>
      </c>
      <c r="Y394" s="70" t="s">
        <v>11072</v>
      </c>
      <c r="Z394" s="70" t="s">
        <v>11073</v>
      </c>
      <c r="AA394" s="70"/>
      <c r="AB394" s="69"/>
    </row>
    <row r="395" spans="1:28" s="99" customFormat="1" x14ac:dyDescent="0.25">
      <c r="A395" s="78" t="s">
        <v>8723</v>
      </c>
      <c r="B395" s="74">
        <v>14</v>
      </c>
      <c r="C395" s="74" t="s">
        <v>4457</v>
      </c>
      <c r="D395" s="69">
        <v>8100</v>
      </c>
      <c r="E395" s="69" t="s">
        <v>8531</v>
      </c>
      <c r="F395" s="74" t="s">
        <v>7870</v>
      </c>
      <c r="G395" s="74"/>
      <c r="H395" s="74" t="s">
        <v>7617</v>
      </c>
      <c r="I395" s="74" t="s">
        <v>8127</v>
      </c>
      <c r="J395" s="74" t="s">
        <v>7617</v>
      </c>
      <c r="K395" s="80">
        <v>41556</v>
      </c>
      <c r="L395" s="113" t="s">
        <v>8767</v>
      </c>
      <c r="M395" s="155">
        <f t="shared" si="12"/>
        <v>4.9000000000000004</v>
      </c>
      <c r="N395" s="155">
        <f t="shared" si="13"/>
        <v>4.1333333333333337</v>
      </c>
      <c r="O395" s="300">
        <v>1782418</v>
      </c>
      <c r="P395" s="166" t="s">
        <v>8768</v>
      </c>
      <c r="Q395" s="80">
        <v>41556</v>
      </c>
      <c r="R395" s="74" t="s">
        <v>8923</v>
      </c>
      <c r="S395" s="113" t="s">
        <v>7970</v>
      </c>
      <c r="T395" s="213">
        <v>7584.1</v>
      </c>
      <c r="U395" s="74" t="s">
        <v>8773</v>
      </c>
      <c r="V395" s="74" t="s">
        <v>8017</v>
      </c>
      <c r="W395" s="80">
        <v>41703</v>
      </c>
      <c r="X395" s="167">
        <v>41796</v>
      </c>
      <c r="Y395" s="167" t="s">
        <v>11074</v>
      </c>
      <c r="Z395" s="167" t="s">
        <v>11075</v>
      </c>
      <c r="AA395" s="167"/>
      <c r="AB395" s="74"/>
    </row>
    <row r="396" spans="1:28" x14ac:dyDescent="0.25">
      <c r="A396" s="78" t="s">
        <v>8723</v>
      </c>
      <c r="B396" s="69">
        <v>82</v>
      </c>
      <c r="C396" s="69" t="s">
        <v>4458</v>
      </c>
      <c r="D396" s="69">
        <v>5012</v>
      </c>
      <c r="E396" s="69" t="s">
        <v>4593</v>
      </c>
      <c r="F396" s="69" t="s">
        <v>8065</v>
      </c>
      <c r="G396" s="277" t="s">
        <v>9661</v>
      </c>
      <c r="H396" s="64" t="s">
        <v>7561</v>
      </c>
      <c r="I396" s="69" t="s">
        <v>8124</v>
      </c>
      <c r="J396" s="69" t="s">
        <v>8606</v>
      </c>
      <c r="K396" s="70">
        <v>41473</v>
      </c>
      <c r="L396" s="70">
        <v>41499</v>
      </c>
      <c r="M396" s="143">
        <f t="shared" si="12"/>
        <v>3.5</v>
      </c>
      <c r="N396" s="143">
        <f t="shared" si="13"/>
        <v>2.6333333333333333</v>
      </c>
      <c r="O396" s="299">
        <v>301</v>
      </c>
      <c r="P396" s="101" t="s">
        <v>8769</v>
      </c>
      <c r="Q396" s="70">
        <v>41362</v>
      </c>
      <c r="R396" s="62" t="s">
        <v>8771</v>
      </c>
      <c r="S396" s="94" t="s">
        <v>7970</v>
      </c>
      <c r="T396" s="202">
        <v>603000</v>
      </c>
      <c r="U396" s="61" t="s">
        <v>8695</v>
      </c>
      <c r="V396" s="69" t="s">
        <v>8011</v>
      </c>
      <c r="W396" s="70">
        <v>41578</v>
      </c>
      <c r="X396" s="70">
        <v>41796</v>
      </c>
      <c r="Y396" s="70" t="s">
        <v>12530</v>
      </c>
      <c r="Z396" s="70" t="s">
        <v>12531</v>
      </c>
      <c r="AA396" s="70"/>
      <c r="AB396" s="69"/>
    </row>
    <row r="397" spans="1:28" x14ac:dyDescent="0.25">
      <c r="A397" s="78" t="s">
        <v>8723</v>
      </c>
      <c r="B397" s="69">
        <v>93</v>
      </c>
      <c r="C397" s="69" t="s">
        <v>4458</v>
      </c>
      <c r="D397" s="69">
        <v>5055</v>
      </c>
      <c r="E397" s="69" t="s">
        <v>7613</v>
      </c>
      <c r="F397" s="69" t="s">
        <v>8766</v>
      </c>
      <c r="G397" s="278" t="s">
        <v>4573</v>
      </c>
      <c r="H397" s="69" t="s">
        <v>7615</v>
      </c>
      <c r="I397" s="69" t="s">
        <v>7615</v>
      </c>
      <c r="J397" s="69" t="s">
        <v>7615</v>
      </c>
      <c r="K397" s="70">
        <v>41794</v>
      </c>
      <c r="L397" s="70">
        <v>41799</v>
      </c>
      <c r="M397" s="143">
        <f t="shared" si="12"/>
        <v>-14.933333333333334</v>
      </c>
      <c r="N397" s="143">
        <f t="shared" si="13"/>
        <v>-15.1</v>
      </c>
      <c r="O397" s="299">
        <v>3419</v>
      </c>
      <c r="P397" s="101" t="s">
        <v>8770</v>
      </c>
      <c r="Q397" s="70">
        <v>41102</v>
      </c>
      <c r="R397" s="148" t="s">
        <v>8772</v>
      </c>
      <c r="S397" s="94" t="s">
        <v>7970</v>
      </c>
      <c r="T397" s="202">
        <v>33000</v>
      </c>
      <c r="U397" s="74" t="s">
        <v>8774</v>
      </c>
      <c r="V397" s="74" t="s">
        <v>8021</v>
      </c>
      <c r="W397" s="80">
        <v>41346</v>
      </c>
      <c r="X397" s="70">
        <v>41791</v>
      </c>
      <c r="Y397" s="70" t="s">
        <v>10696</v>
      </c>
      <c r="Z397" s="83" t="s">
        <v>10976</v>
      </c>
      <c r="AA397" s="70"/>
      <c r="AB397" s="69"/>
    </row>
    <row r="398" spans="1:28" x14ac:dyDescent="0.25">
      <c r="A398" s="78" t="s">
        <v>8723</v>
      </c>
      <c r="B398" s="69">
        <v>93</v>
      </c>
      <c r="C398" s="69" t="s">
        <v>4458</v>
      </c>
      <c r="D398" s="69">
        <v>5055</v>
      </c>
      <c r="E398" s="69" t="s">
        <v>7613</v>
      </c>
      <c r="F398" s="69" t="s">
        <v>8766</v>
      </c>
      <c r="G398" s="278" t="s">
        <v>4573</v>
      </c>
      <c r="H398" s="64" t="s">
        <v>7561</v>
      </c>
      <c r="I398" s="69" t="s">
        <v>8130</v>
      </c>
      <c r="J398" s="69" t="s">
        <v>8130</v>
      </c>
      <c r="K398" s="70">
        <v>41536</v>
      </c>
      <c r="L398" s="70">
        <v>41788</v>
      </c>
      <c r="M398" s="143">
        <f t="shared" si="12"/>
        <v>7.9666666666666668</v>
      </c>
      <c r="N398" s="143">
        <f t="shared" si="13"/>
        <v>-0.43333333333333335</v>
      </c>
      <c r="O398" s="299">
        <v>3419</v>
      </c>
      <c r="P398" s="109" t="s">
        <v>8777</v>
      </c>
      <c r="Q398" s="70">
        <v>41492</v>
      </c>
      <c r="R398" s="149" t="s">
        <v>8778</v>
      </c>
      <c r="S398" s="69" t="s">
        <v>7970</v>
      </c>
      <c r="T398" s="202">
        <v>123154</v>
      </c>
      <c r="U398" s="149" t="s">
        <v>8779</v>
      </c>
      <c r="V398" s="69" t="s">
        <v>8011</v>
      </c>
      <c r="W398" s="70">
        <v>41775</v>
      </c>
      <c r="X398" s="128">
        <v>41795</v>
      </c>
      <c r="Y398" s="128" t="s">
        <v>12532</v>
      </c>
      <c r="Z398" s="128" t="s">
        <v>12533</v>
      </c>
      <c r="AA398" s="128"/>
      <c r="AB398" s="69"/>
    </row>
    <row r="399" spans="1:28" x14ac:dyDescent="0.25">
      <c r="A399" s="78" t="s">
        <v>8723</v>
      </c>
      <c r="B399" s="69">
        <v>82</v>
      </c>
      <c r="C399" s="69" t="s">
        <v>4458</v>
      </c>
      <c r="D399" s="69">
        <v>5043</v>
      </c>
      <c r="E399" s="69" t="s">
        <v>7616</v>
      </c>
      <c r="F399" s="69" t="s">
        <v>7869</v>
      </c>
      <c r="G399" s="64"/>
      <c r="H399" s="64" t="s">
        <v>7561</v>
      </c>
      <c r="I399" s="69" t="s">
        <v>8124</v>
      </c>
      <c r="J399" s="69" t="s">
        <v>9220</v>
      </c>
      <c r="K399" s="70">
        <v>41590</v>
      </c>
      <c r="L399" s="70">
        <v>41647</v>
      </c>
      <c r="M399" s="143">
        <f t="shared" si="12"/>
        <v>6.6</v>
      </c>
      <c r="N399" s="143">
        <f t="shared" si="13"/>
        <v>4.7</v>
      </c>
      <c r="O399" s="299">
        <v>286</v>
      </c>
      <c r="P399" s="69" t="s">
        <v>8780</v>
      </c>
      <c r="Q399" s="70">
        <v>41435</v>
      </c>
      <c r="R399" s="151" t="s">
        <v>8781</v>
      </c>
      <c r="S399" s="69" t="s">
        <v>7970</v>
      </c>
      <c r="T399" s="202">
        <v>49983</v>
      </c>
      <c r="U399" s="152" t="s">
        <v>8782</v>
      </c>
      <c r="V399" s="69" t="s">
        <v>8011</v>
      </c>
      <c r="W399" s="153" t="s">
        <v>8783</v>
      </c>
      <c r="X399" s="128">
        <v>41796</v>
      </c>
      <c r="Y399" s="128" t="s">
        <v>12534</v>
      </c>
      <c r="Z399" s="128" t="s">
        <v>12535</v>
      </c>
      <c r="AA399" s="128"/>
      <c r="AB399" s="69"/>
    </row>
    <row r="400" spans="1:28" x14ac:dyDescent="0.25">
      <c r="A400" s="78" t="s">
        <v>8723</v>
      </c>
      <c r="B400" s="69">
        <v>14</v>
      </c>
      <c r="C400" s="69" t="s">
        <v>4457</v>
      </c>
      <c r="D400" s="69">
        <v>5002</v>
      </c>
      <c r="E400" s="69" t="s">
        <v>4590</v>
      </c>
      <c r="F400" s="69" t="s">
        <v>7669</v>
      </c>
      <c r="G400" s="69"/>
      <c r="H400" s="69" t="s">
        <v>7617</v>
      </c>
      <c r="I400" s="69" t="s">
        <v>8127</v>
      </c>
      <c r="J400" s="69" t="s">
        <v>7617</v>
      </c>
      <c r="K400" s="70">
        <v>41421</v>
      </c>
      <c r="L400" s="94" t="s">
        <v>8784</v>
      </c>
      <c r="M400" s="143">
        <f t="shared" si="12"/>
        <v>12.233333333333333</v>
      </c>
      <c r="N400" s="143">
        <f t="shared" si="13"/>
        <v>10.533333333333333</v>
      </c>
      <c r="O400" s="299">
        <v>1490320</v>
      </c>
      <c r="P400" s="69" t="s">
        <v>8785</v>
      </c>
      <c r="Q400" s="70">
        <v>41421</v>
      </c>
      <c r="R400" s="151" t="s">
        <v>8787</v>
      </c>
      <c r="S400" s="94" t="s">
        <v>8276</v>
      </c>
      <c r="T400" s="202">
        <v>14582</v>
      </c>
      <c r="U400" s="151" t="s">
        <v>8789</v>
      </c>
      <c r="V400" s="69" t="s">
        <v>8011</v>
      </c>
      <c r="W400" s="214" t="s">
        <v>8783</v>
      </c>
      <c r="X400" s="128">
        <v>41797</v>
      </c>
      <c r="Y400" s="128" t="s">
        <v>11076</v>
      </c>
      <c r="Z400" s="128" t="s">
        <v>11077</v>
      </c>
      <c r="AA400" s="128"/>
      <c r="AB400" s="69"/>
    </row>
    <row r="401" spans="1:779" x14ac:dyDescent="0.25">
      <c r="A401" s="78" t="s">
        <v>8723</v>
      </c>
      <c r="B401" s="69">
        <v>93</v>
      </c>
      <c r="C401" s="69" t="s">
        <v>4458</v>
      </c>
      <c r="D401" s="69">
        <v>5055</v>
      </c>
      <c r="E401" s="69" t="s">
        <v>7613</v>
      </c>
      <c r="F401" s="69" t="s">
        <v>8064</v>
      </c>
      <c r="G401" s="276" t="s">
        <v>4582</v>
      </c>
      <c r="H401" s="64" t="s">
        <v>7561</v>
      </c>
      <c r="I401" s="69" t="s">
        <v>8130</v>
      </c>
      <c r="J401" s="69" t="s">
        <v>8130</v>
      </c>
      <c r="K401" s="70">
        <v>41500</v>
      </c>
      <c r="L401" s="70">
        <v>41668</v>
      </c>
      <c r="M401" s="143">
        <f t="shared" si="12"/>
        <v>8.6</v>
      </c>
      <c r="N401" s="143">
        <f t="shared" si="13"/>
        <v>3</v>
      </c>
      <c r="O401" s="299">
        <v>3419</v>
      </c>
      <c r="P401" s="69" t="s">
        <v>8786</v>
      </c>
      <c r="Q401" s="70">
        <v>41492</v>
      </c>
      <c r="R401" s="151" t="s">
        <v>8788</v>
      </c>
      <c r="S401" s="94" t="s">
        <v>7970</v>
      </c>
      <c r="T401" s="202">
        <v>63219</v>
      </c>
      <c r="U401" s="151" t="s">
        <v>8279</v>
      </c>
      <c r="V401" s="69" t="s">
        <v>8013</v>
      </c>
      <c r="W401" s="214" t="s">
        <v>8790</v>
      </c>
      <c r="X401" s="128">
        <v>41796</v>
      </c>
      <c r="Y401" s="128" t="s">
        <v>12536</v>
      </c>
      <c r="Z401" s="128" t="s">
        <v>12537</v>
      </c>
      <c r="AA401" s="128"/>
      <c r="AB401" s="69"/>
    </row>
    <row r="402" spans="1:779" x14ac:dyDescent="0.25">
      <c r="A402" s="78" t="s">
        <v>8723</v>
      </c>
      <c r="B402" s="69">
        <v>82</v>
      </c>
      <c r="C402" s="69" t="s">
        <v>4458</v>
      </c>
      <c r="D402" s="69">
        <v>5012</v>
      </c>
      <c r="E402" s="69" t="s">
        <v>4593</v>
      </c>
      <c r="F402" s="69" t="s">
        <v>4573</v>
      </c>
      <c r="G402" s="276" t="s">
        <v>4582</v>
      </c>
      <c r="H402" s="69" t="s">
        <v>7615</v>
      </c>
      <c r="I402" s="69" t="s">
        <v>7615</v>
      </c>
      <c r="J402" s="69" t="s">
        <v>7615</v>
      </c>
      <c r="K402" s="70">
        <v>41800</v>
      </c>
      <c r="L402" s="70">
        <v>41800</v>
      </c>
      <c r="M402" s="143">
        <f t="shared" si="12"/>
        <v>-0.6333333333333333</v>
      </c>
      <c r="N402" s="143">
        <f t="shared" si="13"/>
        <v>-0.6333333333333333</v>
      </c>
      <c r="O402" s="299">
        <v>301</v>
      </c>
      <c r="P402" s="109" t="s">
        <v>8791</v>
      </c>
      <c r="Q402" s="70">
        <v>41245</v>
      </c>
      <c r="R402" s="151" t="s">
        <v>8792</v>
      </c>
      <c r="S402" s="94" t="s">
        <v>7970</v>
      </c>
      <c r="T402" s="202">
        <v>261338</v>
      </c>
      <c r="U402" s="151" t="s">
        <v>8782</v>
      </c>
      <c r="V402" s="69" t="s">
        <v>8011</v>
      </c>
      <c r="W402" s="153" t="s">
        <v>8793</v>
      </c>
      <c r="X402" s="128">
        <v>41798</v>
      </c>
      <c r="Y402" s="128" t="s">
        <v>10697</v>
      </c>
      <c r="Z402" s="83" t="s">
        <v>10977</v>
      </c>
      <c r="AA402" s="128"/>
      <c r="AB402" s="69"/>
    </row>
    <row r="403" spans="1:779" x14ac:dyDescent="0.25">
      <c r="A403" s="78" t="s">
        <v>8723</v>
      </c>
      <c r="B403" s="69">
        <v>93</v>
      </c>
      <c r="C403" s="69" t="s">
        <v>4458</v>
      </c>
      <c r="D403" s="69">
        <v>5055</v>
      </c>
      <c r="E403" s="69" t="s">
        <v>7613</v>
      </c>
      <c r="F403" s="74" t="s">
        <v>7871</v>
      </c>
      <c r="G403" s="237"/>
      <c r="H403" s="64" t="s">
        <v>7561</v>
      </c>
      <c r="I403" s="69" t="s">
        <v>8128</v>
      </c>
      <c r="J403" s="69" t="s">
        <v>9382</v>
      </c>
      <c r="K403" s="70">
        <v>41569</v>
      </c>
      <c r="L403" s="70">
        <v>41583</v>
      </c>
      <c r="M403" s="143">
        <f t="shared" si="12"/>
        <v>7</v>
      </c>
      <c r="N403" s="143">
        <f t="shared" si="13"/>
        <v>6.5333333333333332</v>
      </c>
      <c r="O403" s="299">
        <v>3419</v>
      </c>
      <c r="P403" s="69" t="s">
        <v>8794</v>
      </c>
      <c r="Q403" s="70">
        <v>41148</v>
      </c>
      <c r="R403" s="148" t="s">
        <v>8796</v>
      </c>
      <c r="S403" s="94" t="s">
        <v>7970</v>
      </c>
      <c r="T403" s="202">
        <v>60000</v>
      </c>
      <c r="U403" s="149" t="s">
        <v>8798</v>
      </c>
      <c r="V403" s="69" t="s">
        <v>8011</v>
      </c>
      <c r="W403" s="70">
        <v>41779</v>
      </c>
      <c r="X403" s="70">
        <v>41799</v>
      </c>
      <c r="Y403" s="70" t="s">
        <v>12538</v>
      </c>
      <c r="Z403" s="70" t="s">
        <v>12539</v>
      </c>
      <c r="AA403" s="70"/>
      <c r="AB403" s="69"/>
    </row>
    <row r="404" spans="1:779" x14ac:dyDescent="0.25">
      <c r="A404" s="78" t="s">
        <v>8723</v>
      </c>
      <c r="B404" s="69">
        <v>82</v>
      </c>
      <c r="C404" s="69" t="s">
        <v>4458</v>
      </c>
      <c r="D404" s="69">
        <v>1102</v>
      </c>
      <c r="E404" s="69" t="s">
        <v>4601</v>
      </c>
      <c r="F404" s="69" t="s">
        <v>7869</v>
      </c>
      <c r="G404" s="69"/>
      <c r="H404" s="69" t="s">
        <v>7615</v>
      </c>
      <c r="I404" s="69" t="s">
        <v>7615</v>
      </c>
      <c r="J404" s="69" t="s">
        <v>7615</v>
      </c>
      <c r="K404" s="70">
        <v>41801</v>
      </c>
      <c r="L404" s="70">
        <v>41801</v>
      </c>
      <c r="M404" s="143">
        <f t="shared" si="12"/>
        <v>-0.66666666666666663</v>
      </c>
      <c r="N404" s="143">
        <f t="shared" si="13"/>
        <v>-0.66666666666666663</v>
      </c>
      <c r="O404" s="299">
        <v>1102080</v>
      </c>
      <c r="P404" s="69" t="s">
        <v>8795</v>
      </c>
      <c r="Q404" s="70">
        <v>39254</v>
      </c>
      <c r="R404" s="148" t="s">
        <v>8797</v>
      </c>
      <c r="S404" s="94" t="s">
        <v>7970</v>
      </c>
      <c r="T404" s="202">
        <v>11991.81</v>
      </c>
      <c r="U404" s="149" t="s">
        <v>8799</v>
      </c>
      <c r="V404" s="69" t="s">
        <v>8011</v>
      </c>
      <c r="W404" s="70">
        <v>41781</v>
      </c>
      <c r="X404" s="70">
        <v>41799</v>
      </c>
      <c r="Y404" s="70" t="s">
        <v>10698</v>
      </c>
      <c r="Z404" s="83" t="s">
        <v>10983</v>
      </c>
      <c r="AA404" s="70"/>
      <c r="AB404" s="69"/>
    </row>
    <row r="405" spans="1:779" s="99" customFormat="1" x14ac:dyDescent="0.25">
      <c r="A405" s="78" t="s">
        <v>8723</v>
      </c>
      <c r="B405" s="74">
        <v>93</v>
      </c>
      <c r="C405" s="74" t="s">
        <v>4458</v>
      </c>
      <c r="D405" s="69">
        <v>8063</v>
      </c>
      <c r="E405" s="69" t="s">
        <v>8062</v>
      </c>
      <c r="F405" s="69" t="s">
        <v>7732</v>
      </c>
      <c r="G405" s="276" t="s">
        <v>4582</v>
      </c>
      <c r="H405" s="64" t="s">
        <v>7561</v>
      </c>
      <c r="I405" s="69" t="s">
        <v>8129</v>
      </c>
      <c r="J405" s="132" t="s">
        <v>8239</v>
      </c>
      <c r="K405" s="154">
        <v>41598</v>
      </c>
      <c r="L405" s="80">
        <v>41647</v>
      </c>
      <c r="M405" s="155">
        <f t="shared" si="12"/>
        <v>4.7333333333333334</v>
      </c>
      <c r="N405" s="155">
        <f t="shared" si="13"/>
        <v>3.1</v>
      </c>
      <c r="O405" s="300">
        <v>113307</v>
      </c>
      <c r="P405" s="74" t="s">
        <v>8802</v>
      </c>
      <c r="Q405" s="80">
        <v>41589</v>
      </c>
      <c r="R405" s="148" t="s">
        <v>8807</v>
      </c>
      <c r="S405" s="113" t="s">
        <v>7970</v>
      </c>
      <c r="T405" s="213">
        <v>60000</v>
      </c>
      <c r="U405" s="74" t="s">
        <v>8291</v>
      </c>
      <c r="V405" s="74" t="s">
        <v>8021</v>
      </c>
      <c r="W405" s="80">
        <v>41740</v>
      </c>
      <c r="X405" s="80">
        <v>41794</v>
      </c>
      <c r="Y405" s="80" t="s">
        <v>12540</v>
      </c>
      <c r="Z405" s="80" t="s">
        <v>12541</v>
      </c>
      <c r="AA405" s="80"/>
      <c r="AB405" s="74"/>
    </row>
    <row r="406" spans="1:779" s="99" customFormat="1" x14ac:dyDescent="0.25">
      <c r="A406" s="78" t="s">
        <v>8723</v>
      </c>
      <c r="B406" s="74">
        <v>82</v>
      </c>
      <c r="C406" s="74" t="s">
        <v>4458</v>
      </c>
      <c r="D406" s="69">
        <v>5012</v>
      </c>
      <c r="E406" s="69" t="s">
        <v>4593</v>
      </c>
      <c r="F406" s="69" t="s">
        <v>7869</v>
      </c>
      <c r="G406" s="69"/>
      <c r="H406" s="74" t="s">
        <v>7617</v>
      </c>
      <c r="I406" s="74" t="s">
        <v>8127</v>
      </c>
      <c r="J406" s="74" t="s">
        <v>7617</v>
      </c>
      <c r="K406" s="80">
        <v>41249</v>
      </c>
      <c r="L406" s="113" t="s">
        <v>8800</v>
      </c>
      <c r="M406" s="155">
        <f t="shared" si="12"/>
        <v>16.833333333333332</v>
      </c>
      <c r="N406" s="155">
        <f t="shared" si="13"/>
        <v>12.866666666666667</v>
      </c>
      <c r="O406" s="300">
        <v>301</v>
      </c>
      <c r="P406" s="74" t="s">
        <v>8803</v>
      </c>
      <c r="Q406" s="80">
        <v>41185</v>
      </c>
      <c r="R406" s="148" t="s">
        <v>8808</v>
      </c>
      <c r="S406" s="113" t="s">
        <v>7970</v>
      </c>
      <c r="T406" s="213">
        <v>72000</v>
      </c>
      <c r="U406" s="148" t="s">
        <v>8463</v>
      </c>
      <c r="V406" s="74" t="s">
        <v>8013</v>
      </c>
      <c r="W406" s="80">
        <v>41754</v>
      </c>
      <c r="X406" s="80">
        <v>41800</v>
      </c>
      <c r="Y406" s="80" t="s">
        <v>11078</v>
      </c>
      <c r="Z406" s="80" t="s">
        <v>11079</v>
      </c>
      <c r="AA406" s="80"/>
      <c r="AB406" s="74"/>
    </row>
    <row r="407" spans="1:779" s="99" customFormat="1" x14ac:dyDescent="0.25">
      <c r="A407" s="78" t="s">
        <v>8723</v>
      </c>
      <c r="B407" s="74">
        <v>93</v>
      </c>
      <c r="C407" s="74" t="s">
        <v>4458</v>
      </c>
      <c r="D407" s="69">
        <v>7000</v>
      </c>
      <c r="E407" s="69" t="s">
        <v>4592</v>
      </c>
      <c r="F407" s="74" t="s">
        <v>7871</v>
      </c>
      <c r="G407" s="74"/>
      <c r="H407" s="74" t="s">
        <v>7615</v>
      </c>
      <c r="I407" s="74" t="s">
        <v>7615</v>
      </c>
      <c r="J407" s="69" t="s">
        <v>7615</v>
      </c>
      <c r="K407" s="80">
        <v>41803</v>
      </c>
      <c r="L407" s="80">
        <v>41803</v>
      </c>
      <c r="M407" s="155">
        <f t="shared" si="12"/>
        <v>-2.3666666666666667</v>
      </c>
      <c r="N407" s="155">
        <f t="shared" si="13"/>
        <v>-2.3666666666666667</v>
      </c>
      <c r="O407" s="300">
        <v>113528</v>
      </c>
      <c r="P407" s="74" t="s">
        <v>8804</v>
      </c>
      <c r="Q407" s="80">
        <v>41374</v>
      </c>
      <c r="R407" s="74" t="s">
        <v>8809</v>
      </c>
      <c r="S407" s="113" t="s">
        <v>7970</v>
      </c>
      <c r="T407" s="213">
        <v>30000</v>
      </c>
      <c r="U407" s="62" t="s">
        <v>8812</v>
      </c>
      <c r="V407" s="74" t="s">
        <v>8011</v>
      </c>
      <c r="W407" s="80">
        <v>41732</v>
      </c>
      <c r="X407" s="80">
        <v>41792</v>
      </c>
      <c r="Y407" s="80" t="s">
        <v>10699</v>
      </c>
      <c r="Z407" s="83" t="s">
        <v>10978</v>
      </c>
      <c r="AA407" s="80"/>
      <c r="AB407" s="74"/>
    </row>
    <row r="408" spans="1:779" s="99" customFormat="1" x14ac:dyDescent="0.25">
      <c r="A408" s="78" t="s">
        <v>8723</v>
      </c>
      <c r="B408" s="74">
        <v>82</v>
      </c>
      <c r="C408" s="74" t="s">
        <v>4458</v>
      </c>
      <c r="D408" s="69">
        <v>5012</v>
      </c>
      <c r="E408" s="69" t="s">
        <v>4593</v>
      </c>
      <c r="F408" s="69" t="s">
        <v>7869</v>
      </c>
      <c r="G408" s="69"/>
      <c r="H408" s="74" t="s">
        <v>7617</v>
      </c>
      <c r="I408" s="74" t="s">
        <v>8127</v>
      </c>
      <c r="J408" s="74" t="s">
        <v>7617</v>
      </c>
      <c r="K408" s="80">
        <v>41404</v>
      </c>
      <c r="L408" s="113" t="s">
        <v>8801</v>
      </c>
      <c r="M408" s="155">
        <f t="shared" si="12"/>
        <v>12.8</v>
      </c>
      <c r="N408" s="155">
        <f t="shared" si="13"/>
        <v>10.1</v>
      </c>
      <c r="O408" s="300">
        <v>301</v>
      </c>
      <c r="P408" s="74" t="s">
        <v>8805</v>
      </c>
      <c r="Q408" s="80">
        <v>41157</v>
      </c>
      <c r="R408" s="148" t="s">
        <v>8810</v>
      </c>
      <c r="S408" s="113" t="s">
        <v>7970</v>
      </c>
      <c r="T408" s="213">
        <v>37500</v>
      </c>
      <c r="U408" s="148" t="s">
        <v>8813</v>
      </c>
      <c r="V408" s="74" t="s">
        <v>8011</v>
      </c>
      <c r="W408" s="80">
        <v>41788</v>
      </c>
      <c r="X408" s="80">
        <v>41800</v>
      </c>
      <c r="Y408" s="80" t="s">
        <v>11080</v>
      </c>
      <c r="Z408" s="80" t="s">
        <v>11081</v>
      </c>
      <c r="AA408" s="80"/>
      <c r="AB408" s="74"/>
    </row>
    <row r="409" spans="1:779" s="99" customFormat="1" x14ac:dyDescent="0.25">
      <c r="A409" s="78" t="s">
        <v>8723</v>
      </c>
      <c r="B409" s="74">
        <v>93</v>
      </c>
      <c r="C409" s="74" t="s">
        <v>4458</v>
      </c>
      <c r="D409" s="69">
        <v>5055</v>
      </c>
      <c r="E409" s="69" t="s">
        <v>7613</v>
      </c>
      <c r="F409" s="69" t="s">
        <v>7732</v>
      </c>
      <c r="G409" s="276" t="s">
        <v>4582</v>
      </c>
      <c r="H409" s="64" t="s">
        <v>7561</v>
      </c>
      <c r="I409" s="74" t="s">
        <v>8124</v>
      </c>
      <c r="J409" s="69" t="s">
        <v>9637</v>
      </c>
      <c r="K409" s="154">
        <v>41564</v>
      </c>
      <c r="L409" s="80">
        <v>41584</v>
      </c>
      <c r="M409" s="155">
        <f t="shared" si="12"/>
        <v>7.2</v>
      </c>
      <c r="N409" s="155">
        <f t="shared" si="13"/>
        <v>6.5333333333333332</v>
      </c>
      <c r="O409" s="300">
        <v>3419</v>
      </c>
      <c r="P409" s="74" t="s">
        <v>8806</v>
      </c>
      <c r="Q409" s="80">
        <v>41556</v>
      </c>
      <c r="R409" s="74" t="s">
        <v>8811</v>
      </c>
      <c r="S409" s="113" t="s">
        <v>7970</v>
      </c>
      <c r="T409" s="213">
        <v>103000</v>
      </c>
      <c r="U409" s="74" t="s">
        <v>8099</v>
      </c>
      <c r="V409" s="74" t="s">
        <v>8011</v>
      </c>
      <c r="W409" s="80">
        <v>41780</v>
      </c>
      <c r="X409" s="80">
        <v>41797</v>
      </c>
      <c r="Y409" s="80" t="s">
        <v>12542</v>
      </c>
      <c r="Z409" s="80" t="s">
        <v>12543</v>
      </c>
      <c r="AA409" s="80"/>
      <c r="AB409" s="69"/>
      <c r="AC409" s="68"/>
      <c r="AD409" s="68"/>
      <c r="AE409" s="68"/>
      <c r="AF409" s="68"/>
      <c r="AG409" s="68"/>
      <c r="AH409" s="68"/>
      <c r="AI409" s="68"/>
      <c r="AJ409" s="68"/>
      <c r="AK409" s="68"/>
      <c r="AL409" s="68"/>
      <c r="AM409" s="68"/>
      <c r="AN409" s="68"/>
      <c r="AO409" s="68"/>
      <c r="AP409" s="68"/>
      <c r="AQ409" s="68"/>
      <c r="AR409" s="68"/>
      <c r="AS409" s="68"/>
      <c r="AT409" s="68"/>
      <c r="AU409" s="68"/>
      <c r="AV409" s="68"/>
      <c r="AW409" s="68"/>
      <c r="AX409" s="68"/>
      <c r="AY409" s="68"/>
      <c r="AZ409" s="68"/>
      <c r="BA409" s="68"/>
      <c r="BB409" s="68"/>
      <c r="BC409" s="68"/>
      <c r="BD409" s="68"/>
      <c r="BE409" s="68"/>
      <c r="BF409" s="68"/>
      <c r="BG409" s="68"/>
      <c r="BH409" s="68"/>
      <c r="BI409" s="68"/>
      <c r="BJ409" s="68"/>
      <c r="BK409" s="68"/>
      <c r="BL409" s="68"/>
      <c r="BM409" s="68"/>
      <c r="BN409" s="68"/>
      <c r="BO409" s="68"/>
      <c r="BP409" s="68"/>
      <c r="BQ409" s="68"/>
      <c r="BR409" s="68"/>
      <c r="BS409" s="68"/>
      <c r="BT409" s="68"/>
      <c r="BU409" s="68"/>
      <c r="BV409" s="68"/>
      <c r="BW409" s="68"/>
      <c r="BX409" s="68"/>
      <c r="BY409" s="68"/>
      <c r="BZ409" s="68"/>
      <c r="CA409" s="68"/>
      <c r="CB409" s="68"/>
      <c r="CC409" s="68"/>
      <c r="CD409" s="68"/>
      <c r="CE409" s="68"/>
      <c r="CF409" s="68"/>
      <c r="CG409" s="68"/>
      <c r="CH409" s="68"/>
      <c r="CI409" s="68"/>
      <c r="CJ409" s="68"/>
      <c r="CK409" s="68"/>
      <c r="CL409" s="68"/>
      <c r="CM409" s="68"/>
      <c r="CN409" s="68"/>
      <c r="CO409" s="68"/>
      <c r="CP409" s="68"/>
      <c r="CQ409" s="68"/>
      <c r="CR409" s="68"/>
      <c r="CS409" s="68"/>
      <c r="CT409" s="68"/>
      <c r="CU409" s="68"/>
      <c r="CV409" s="68"/>
      <c r="CW409" s="68"/>
      <c r="CX409" s="68"/>
      <c r="CY409" s="68"/>
      <c r="CZ409" s="68"/>
      <c r="DA409" s="68"/>
      <c r="DB409" s="68"/>
      <c r="DC409" s="68"/>
      <c r="DD409" s="68"/>
      <c r="DE409" s="68"/>
      <c r="DF409" s="68"/>
      <c r="DG409" s="68"/>
      <c r="DH409" s="68"/>
      <c r="DI409" s="68"/>
      <c r="DJ409" s="68"/>
      <c r="DK409" s="68"/>
      <c r="DL409" s="68"/>
      <c r="DM409" s="68"/>
      <c r="DN409" s="68"/>
      <c r="DO409" s="68"/>
      <c r="DP409" s="68"/>
      <c r="DQ409" s="68"/>
      <c r="DR409" s="68"/>
      <c r="DS409" s="68"/>
      <c r="DT409" s="68"/>
      <c r="DU409" s="68"/>
      <c r="DV409" s="68"/>
      <c r="DW409" s="68"/>
      <c r="DX409" s="68"/>
      <c r="DY409" s="68"/>
      <c r="DZ409" s="68"/>
      <c r="EA409" s="68"/>
      <c r="EB409" s="68"/>
      <c r="EC409" s="68"/>
      <c r="ED409" s="68"/>
      <c r="EE409" s="68"/>
      <c r="EF409" s="68"/>
      <c r="EG409" s="68"/>
      <c r="EH409" s="68"/>
      <c r="EI409" s="68"/>
      <c r="EJ409" s="68"/>
      <c r="EK409" s="68"/>
      <c r="EL409" s="68"/>
      <c r="EM409" s="68"/>
      <c r="EN409" s="68"/>
      <c r="EO409" s="68"/>
      <c r="EP409" s="68"/>
      <c r="EQ409" s="68"/>
      <c r="ER409" s="68"/>
      <c r="ES409" s="68"/>
      <c r="ET409" s="68"/>
      <c r="EU409" s="68"/>
      <c r="EV409" s="68"/>
      <c r="EW409" s="68"/>
      <c r="EX409" s="68"/>
      <c r="EY409" s="68"/>
      <c r="EZ409" s="68"/>
      <c r="FA409" s="68"/>
      <c r="FB409" s="68"/>
      <c r="FC409" s="68"/>
      <c r="FD409" s="68"/>
      <c r="FE409" s="68"/>
      <c r="FF409" s="68"/>
      <c r="FG409" s="68"/>
      <c r="FH409" s="68"/>
      <c r="FI409" s="68"/>
      <c r="FJ409" s="68"/>
      <c r="FK409" s="68"/>
      <c r="FL409" s="68"/>
      <c r="FM409" s="68"/>
      <c r="FN409" s="68"/>
      <c r="FO409" s="68"/>
      <c r="FP409" s="68"/>
      <c r="FQ409" s="68"/>
      <c r="FR409" s="68"/>
      <c r="FS409" s="68"/>
      <c r="FT409" s="68"/>
      <c r="FU409" s="68"/>
      <c r="FV409" s="68"/>
      <c r="FW409" s="68"/>
      <c r="FX409" s="68"/>
      <c r="FY409" s="68"/>
      <c r="FZ409" s="68"/>
      <c r="GA409" s="68"/>
      <c r="GB409" s="68"/>
      <c r="GC409" s="68"/>
      <c r="GD409" s="68"/>
      <c r="GE409" s="68"/>
      <c r="GF409" s="68"/>
      <c r="GG409" s="68"/>
      <c r="GH409" s="68"/>
      <c r="GI409" s="68"/>
      <c r="GJ409" s="68"/>
      <c r="GK409" s="68"/>
      <c r="GL409" s="68"/>
      <c r="GM409" s="68"/>
      <c r="GN409" s="68"/>
      <c r="GO409" s="68"/>
      <c r="GP409" s="68"/>
      <c r="GQ409" s="68"/>
      <c r="GR409" s="68"/>
      <c r="GS409" s="68"/>
      <c r="GT409" s="68"/>
      <c r="GU409" s="68"/>
      <c r="GV409" s="68"/>
      <c r="GW409" s="68"/>
      <c r="GX409" s="68"/>
      <c r="GY409" s="68"/>
      <c r="GZ409" s="68"/>
      <c r="HA409" s="68"/>
      <c r="HB409" s="68"/>
      <c r="HC409" s="68"/>
      <c r="HD409" s="68"/>
      <c r="HE409" s="68"/>
      <c r="HF409" s="68"/>
      <c r="HG409" s="68"/>
      <c r="HH409" s="68"/>
      <c r="HI409" s="68"/>
      <c r="HJ409" s="68"/>
      <c r="HK409" s="68"/>
      <c r="HL409" s="68"/>
      <c r="HM409" s="68"/>
      <c r="HN409" s="68"/>
      <c r="HO409" s="68"/>
      <c r="HP409" s="68"/>
      <c r="HQ409" s="68"/>
      <c r="HR409" s="68"/>
      <c r="HS409" s="68"/>
      <c r="HT409" s="68"/>
      <c r="HU409" s="68"/>
      <c r="HV409" s="68"/>
      <c r="HW409" s="68"/>
      <c r="HX409" s="68"/>
      <c r="HY409" s="68"/>
      <c r="HZ409" s="68"/>
      <c r="IA409" s="68"/>
      <c r="IB409" s="68"/>
      <c r="IC409" s="68"/>
      <c r="ID409" s="68"/>
      <c r="IE409" s="68"/>
      <c r="IF409" s="68"/>
      <c r="IG409" s="68"/>
      <c r="IH409" s="68"/>
      <c r="II409" s="68"/>
      <c r="IJ409" s="68"/>
      <c r="IK409" s="68"/>
      <c r="IL409" s="68"/>
      <c r="IM409" s="68"/>
      <c r="IN409" s="68"/>
      <c r="IO409" s="68"/>
      <c r="IP409" s="68"/>
      <c r="IQ409" s="68"/>
      <c r="IR409" s="68"/>
      <c r="IS409" s="68"/>
      <c r="IT409" s="68"/>
      <c r="IU409" s="68"/>
      <c r="IV409" s="68"/>
      <c r="IW409" s="68"/>
      <c r="IX409" s="68"/>
      <c r="IY409" s="68"/>
      <c r="IZ409" s="68"/>
      <c r="JA409" s="68"/>
      <c r="JB409" s="68"/>
      <c r="JC409" s="68"/>
      <c r="JD409" s="68"/>
      <c r="JE409" s="68"/>
      <c r="JF409" s="68"/>
      <c r="JG409" s="68"/>
      <c r="JH409" s="68"/>
      <c r="JI409" s="68"/>
      <c r="JJ409" s="68"/>
      <c r="JK409" s="68"/>
      <c r="JL409" s="68"/>
      <c r="JM409" s="68"/>
      <c r="JN409" s="68"/>
      <c r="JO409" s="68"/>
      <c r="JP409" s="68"/>
      <c r="JQ409" s="68"/>
      <c r="JR409" s="68"/>
      <c r="JS409" s="68"/>
      <c r="JT409" s="68"/>
      <c r="JU409" s="68"/>
      <c r="JV409" s="68"/>
      <c r="JW409" s="68"/>
      <c r="JX409" s="68"/>
      <c r="JY409" s="68"/>
      <c r="JZ409" s="68"/>
      <c r="KA409" s="68"/>
      <c r="KB409" s="68"/>
      <c r="KC409" s="68"/>
      <c r="KD409" s="68"/>
      <c r="KE409" s="68"/>
      <c r="KF409" s="68"/>
      <c r="KG409" s="68"/>
      <c r="KH409" s="68"/>
      <c r="KI409" s="68"/>
      <c r="KJ409" s="68"/>
      <c r="KK409" s="68"/>
      <c r="KL409" s="68"/>
      <c r="KM409" s="68"/>
      <c r="KN409" s="68"/>
      <c r="KO409" s="68"/>
      <c r="KP409" s="68"/>
      <c r="KQ409" s="68"/>
      <c r="KR409" s="68"/>
      <c r="KS409" s="68"/>
      <c r="KT409" s="68"/>
      <c r="KU409" s="68"/>
      <c r="KV409" s="68"/>
      <c r="KW409" s="68"/>
      <c r="KX409" s="68"/>
      <c r="KY409" s="68"/>
      <c r="KZ409" s="68"/>
      <c r="LA409" s="68"/>
      <c r="LB409" s="68"/>
      <c r="LC409" s="68"/>
      <c r="LD409" s="68"/>
      <c r="LE409" s="68"/>
      <c r="LF409" s="68"/>
      <c r="LG409" s="68"/>
      <c r="LH409" s="68"/>
      <c r="LI409" s="68"/>
      <c r="LJ409" s="68"/>
      <c r="LK409" s="68"/>
      <c r="LL409" s="68"/>
      <c r="LM409" s="68"/>
      <c r="LN409" s="68"/>
      <c r="LO409" s="68"/>
      <c r="LP409" s="68"/>
      <c r="LQ409" s="68"/>
      <c r="LR409" s="68"/>
      <c r="LS409" s="68"/>
      <c r="LT409" s="68"/>
      <c r="LU409" s="68"/>
      <c r="LV409" s="68"/>
      <c r="LW409" s="68"/>
      <c r="LX409" s="68"/>
      <c r="LY409" s="68"/>
      <c r="LZ409" s="68"/>
      <c r="MA409" s="68"/>
      <c r="MB409" s="68"/>
      <c r="MC409" s="68"/>
      <c r="MD409" s="68"/>
      <c r="ME409" s="68"/>
      <c r="MF409" s="68"/>
      <c r="MG409" s="68"/>
      <c r="MH409" s="68"/>
      <c r="MI409" s="68"/>
      <c r="MJ409" s="68"/>
      <c r="MK409" s="68"/>
      <c r="ML409" s="68"/>
      <c r="MM409" s="68"/>
      <c r="MN409" s="68"/>
      <c r="MO409" s="68"/>
      <c r="MP409" s="68"/>
      <c r="MQ409" s="68"/>
      <c r="MR409" s="68"/>
      <c r="MS409" s="68"/>
      <c r="MT409" s="68"/>
      <c r="MU409" s="68"/>
      <c r="MV409" s="68"/>
      <c r="MW409" s="68"/>
      <c r="MX409" s="68"/>
      <c r="MY409" s="68"/>
      <c r="MZ409" s="68"/>
      <c r="NA409" s="68"/>
      <c r="NB409" s="68"/>
      <c r="NC409" s="68"/>
      <c r="ND409" s="68"/>
      <c r="NE409" s="68"/>
      <c r="NF409" s="68"/>
      <c r="NG409" s="68"/>
      <c r="NH409" s="68"/>
      <c r="NI409" s="68"/>
      <c r="NJ409" s="68"/>
      <c r="NK409" s="68"/>
      <c r="NL409" s="68"/>
      <c r="NM409" s="68"/>
      <c r="NN409" s="68"/>
      <c r="NO409" s="68"/>
      <c r="NP409" s="68"/>
      <c r="NQ409" s="68"/>
      <c r="NR409" s="68"/>
      <c r="NS409" s="68"/>
      <c r="NT409" s="68"/>
      <c r="NU409" s="68"/>
      <c r="NV409" s="68"/>
      <c r="NW409" s="68"/>
      <c r="NX409" s="68"/>
      <c r="NY409" s="68"/>
      <c r="NZ409" s="68"/>
      <c r="OA409" s="68"/>
      <c r="OB409" s="68"/>
      <c r="OC409" s="68"/>
      <c r="OD409" s="68"/>
      <c r="OE409" s="68"/>
      <c r="OF409" s="68"/>
      <c r="OG409" s="68"/>
      <c r="OH409" s="68"/>
      <c r="OI409" s="68"/>
      <c r="OJ409" s="68"/>
      <c r="OK409" s="68"/>
      <c r="OL409" s="68"/>
      <c r="OM409" s="68"/>
      <c r="ON409" s="68"/>
      <c r="OO409" s="68"/>
      <c r="OP409" s="68"/>
      <c r="OQ409" s="68"/>
      <c r="OR409" s="68"/>
      <c r="OS409" s="68"/>
      <c r="OT409" s="68"/>
      <c r="OU409" s="68"/>
      <c r="OV409" s="68"/>
      <c r="OW409" s="68"/>
      <c r="OX409" s="68"/>
      <c r="OY409" s="68"/>
      <c r="OZ409" s="68"/>
      <c r="PA409" s="68"/>
      <c r="PB409" s="68"/>
      <c r="PC409" s="68"/>
      <c r="PD409" s="68"/>
      <c r="PE409" s="68"/>
      <c r="PF409" s="68"/>
      <c r="PG409" s="68"/>
      <c r="PH409" s="68"/>
      <c r="PI409" s="68"/>
      <c r="PJ409" s="68"/>
      <c r="PK409" s="68"/>
      <c r="PL409" s="68"/>
      <c r="PM409" s="68"/>
      <c r="PN409" s="68"/>
      <c r="PO409" s="68"/>
      <c r="PP409" s="68"/>
      <c r="PQ409" s="68"/>
      <c r="PR409" s="68"/>
      <c r="PS409" s="68"/>
      <c r="PT409" s="68"/>
      <c r="PU409" s="68"/>
      <c r="PV409" s="68"/>
      <c r="PW409" s="68"/>
      <c r="PX409" s="68"/>
      <c r="PY409" s="68"/>
      <c r="PZ409" s="68"/>
      <c r="QA409" s="68"/>
      <c r="QB409" s="68"/>
      <c r="QC409" s="68"/>
      <c r="QD409" s="68"/>
      <c r="QE409" s="68"/>
      <c r="QF409" s="68"/>
      <c r="QG409" s="68"/>
      <c r="QH409" s="68"/>
      <c r="QI409" s="68"/>
      <c r="QJ409" s="68"/>
      <c r="QK409" s="68"/>
      <c r="QL409" s="68"/>
      <c r="QM409" s="68"/>
      <c r="QN409" s="68"/>
      <c r="QO409" s="68"/>
      <c r="QP409" s="68"/>
      <c r="QQ409" s="68"/>
      <c r="QR409" s="68"/>
      <c r="QS409" s="68"/>
      <c r="QT409" s="68"/>
      <c r="QU409" s="68"/>
      <c r="QV409" s="68"/>
      <c r="QW409" s="68"/>
      <c r="QX409" s="68"/>
      <c r="QY409" s="68"/>
      <c r="QZ409" s="68"/>
      <c r="RA409" s="68"/>
      <c r="RB409" s="68"/>
      <c r="RC409" s="68"/>
      <c r="RD409" s="68"/>
      <c r="RE409" s="68"/>
      <c r="RF409" s="68"/>
      <c r="RG409" s="68"/>
      <c r="RH409" s="68"/>
      <c r="RI409" s="68"/>
      <c r="RJ409" s="68"/>
      <c r="RK409" s="68"/>
      <c r="RL409" s="68"/>
      <c r="RM409" s="68"/>
      <c r="RN409" s="68"/>
      <c r="RO409" s="68"/>
      <c r="RP409" s="68"/>
      <c r="RQ409" s="68"/>
      <c r="RR409" s="68"/>
      <c r="RS409" s="68"/>
      <c r="RT409" s="68"/>
      <c r="RU409" s="68"/>
      <c r="RV409" s="68"/>
      <c r="RW409" s="68"/>
      <c r="RX409" s="68"/>
      <c r="RY409" s="68"/>
      <c r="RZ409" s="68"/>
      <c r="SA409" s="68"/>
      <c r="SB409" s="68"/>
      <c r="SC409" s="68"/>
      <c r="SD409" s="68"/>
      <c r="SE409" s="68"/>
      <c r="SF409" s="68"/>
      <c r="SG409" s="68"/>
      <c r="SH409" s="68"/>
      <c r="SI409" s="68"/>
      <c r="SJ409" s="68"/>
      <c r="SK409" s="68"/>
      <c r="SL409" s="68"/>
      <c r="SM409" s="68"/>
      <c r="SN409" s="68"/>
      <c r="SO409" s="68"/>
      <c r="SP409" s="68"/>
      <c r="SQ409" s="68"/>
      <c r="SR409" s="68"/>
      <c r="SS409" s="68"/>
      <c r="ST409" s="68"/>
      <c r="SU409" s="68"/>
      <c r="SV409" s="68"/>
      <c r="SW409" s="68"/>
      <c r="SX409" s="68"/>
      <c r="SY409" s="68"/>
      <c r="SZ409" s="68"/>
      <c r="TA409" s="68"/>
      <c r="TB409" s="68"/>
      <c r="TC409" s="68"/>
      <c r="TD409" s="68"/>
      <c r="TE409" s="68"/>
      <c r="TF409" s="68"/>
      <c r="TG409" s="68"/>
      <c r="TH409" s="68"/>
      <c r="TI409" s="68"/>
      <c r="TJ409" s="68"/>
      <c r="TK409" s="68"/>
      <c r="TL409" s="68"/>
      <c r="TM409" s="68"/>
      <c r="TN409" s="68"/>
      <c r="TO409" s="68"/>
      <c r="TP409" s="68"/>
      <c r="TQ409" s="68"/>
      <c r="TR409" s="68"/>
      <c r="TS409" s="68"/>
      <c r="TT409" s="68"/>
      <c r="TU409" s="68"/>
      <c r="TV409" s="68"/>
      <c r="TW409" s="68"/>
      <c r="TX409" s="68"/>
      <c r="TY409" s="68"/>
      <c r="TZ409" s="68"/>
      <c r="UA409" s="68"/>
      <c r="UB409" s="68"/>
      <c r="UC409" s="68"/>
      <c r="UD409" s="68"/>
      <c r="UE409" s="68"/>
      <c r="UF409" s="68"/>
      <c r="UG409" s="68"/>
      <c r="UH409" s="68"/>
      <c r="UI409" s="68"/>
      <c r="UJ409" s="68"/>
      <c r="UK409" s="68"/>
      <c r="UL409" s="68"/>
      <c r="UM409" s="68"/>
      <c r="UN409" s="68"/>
      <c r="UO409" s="68"/>
      <c r="UP409" s="68"/>
      <c r="UQ409" s="68"/>
      <c r="UR409" s="68"/>
      <c r="US409" s="68"/>
      <c r="UT409" s="68"/>
      <c r="UU409" s="68"/>
      <c r="UV409" s="68"/>
      <c r="UW409" s="68"/>
      <c r="UX409" s="68"/>
      <c r="UY409" s="68"/>
      <c r="UZ409" s="68"/>
      <c r="VA409" s="68"/>
      <c r="VB409" s="68"/>
      <c r="VC409" s="68"/>
      <c r="VD409" s="68"/>
      <c r="VE409" s="68"/>
      <c r="VF409" s="68"/>
      <c r="VG409" s="68"/>
      <c r="VH409" s="68"/>
      <c r="VI409" s="68"/>
      <c r="VJ409" s="68"/>
      <c r="VK409" s="68"/>
      <c r="VL409" s="68"/>
      <c r="VM409" s="68"/>
      <c r="VN409" s="68"/>
      <c r="VO409" s="68"/>
      <c r="VP409" s="68"/>
      <c r="VQ409" s="68"/>
      <c r="VR409" s="68"/>
      <c r="VS409" s="68"/>
      <c r="VT409" s="68"/>
      <c r="VU409" s="68"/>
      <c r="VV409" s="68"/>
      <c r="VW409" s="68"/>
      <c r="VX409" s="68"/>
      <c r="VY409" s="68"/>
      <c r="VZ409" s="68"/>
      <c r="WA409" s="68"/>
      <c r="WB409" s="68"/>
      <c r="WC409" s="68"/>
      <c r="WD409" s="68"/>
      <c r="WE409" s="68"/>
      <c r="WF409" s="68"/>
      <c r="WG409" s="68"/>
      <c r="WH409" s="68"/>
      <c r="WI409" s="68"/>
      <c r="WJ409" s="68"/>
      <c r="WK409" s="68"/>
      <c r="WL409" s="68"/>
      <c r="WM409" s="68"/>
      <c r="WN409" s="68"/>
      <c r="WO409" s="68"/>
      <c r="WP409" s="68"/>
      <c r="WQ409" s="68"/>
      <c r="WR409" s="68"/>
      <c r="WS409" s="68"/>
      <c r="WT409" s="68"/>
      <c r="WU409" s="68"/>
      <c r="WV409" s="68"/>
      <c r="WW409" s="68"/>
      <c r="WX409" s="68"/>
      <c r="WY409" s="68"/>
      <c r="WZ409" s="68"/>
      <c r="XA409" s="68"/>
      <c r="XB409" s="68"/>
      <c r="XC409" s="68"/>
      <c r="XD409" s="68"/>
      <c r="XE409" s="68"/>
      <c r="XF409" s="68"/>
      <c r="XG409" s="68"/>
      <c r="XH409" s="68"/>
      <c r="XI409" s="68"/>
      <c r="XJ409" s="68"/>
      <c r="XK409" s="68"/>
      <c r="XL409" s="68"/>
      <c r="XM409" s="68"/>
      <c r="XN409" s="68"/>
      <c r="XO409" s="68"/>
      <c r="XP409" s="68"/>
      <c r="XQ409" s="68"/>
      <c r="XR409" s="68"/>
      <c r="XS409" s="68"/>
      <c r="XT409" s="68"/>
      <c r="XU409" s="68"/>
      <c r="XV409" s="68"/>
      <c r="XW409" s="68"/>
      <c r="XX409" s="68"/>
      <c r="XY409" s="68"/>
      <c r="XZ409" s="68"/>
      <c r="YA409" s="68"/>
      <c r="YB409" s="68"/>
      <c r="YC409" s="68"/>
      <c r="YD409" s="68"/>
      <c r="YE409" s="68"/>
      <c r="YF409" s="68"/>
      <c r="YG409" s="68"/>
      <c r="YH409" s="68"/>
      <c r="YI409" s="68"/>
      <c r="YJ409" s="68"/>
      <c r="YK409" s="68"/>
      <c r="YL409" s="68"/>
      <c r="YM409" s="68"/>
      <c r="YN409" s="68"/>
      <c r="YO409" s="68"/>
      <c r="YP409" s="68"/>
      <c r="YQ409" s="68"/>
      <c r="YR409" s="68"/>
      <c r="YS409" s="68"/>
      <c r="YT409" s="68"/>
      <c r="YU409" s="68"/>
      <c r="YV409" s="68"/>
      <c r="YW409" s="68"/>
      <c r="YX409" s="68"/>
      <c r="YY409" s="68"/>
      <c r="YZ409" s="68"/>
      <c r="ZA409" s="68"/>
      <c r="ZB409" s="68"/>
      <c r="ZC409" s="68"/>
      <c r="ZD409" s="68"/>
      <c r="ZE409" s="68"/>
      <c r="ZF409" s="68"/>
      <c r="ZG409" s="68"/>
      <c r="ZH409" s="68"/>
      <c r="ZI409" s="68"/>
      <c r="ZJ409" s="68"/>
      <c r="ZK409" s="68"/>
      <c r="ZL409" s="68"/>
      <c r="ZM409" s="68"/>
      <c r="ZN409" s="68"/>
      <c r="ZO409" s="68"/>
      <c r="ZP409" s="68"/>
      <c r="ZQ409" s="68"/>
      <c r="ZR409" s="68"/>
      <c r="ZS409" s="68"/>
      <c r="ZT409" s="68"/>
      <c r="ZU409" s="68"/>
      <c r="ZV409" s="68"/>
      <c r="ZW409" s="68"/>
      <c r="ZX409" s="68"/>
      <c r="ZY409" s="68"/>
      <c r="ZZ409" s="68"/>
      <c r="AAA409" s="68"/>
      <c r="AAB409" s="68"/>
      <c r="AAC409" s="68"/>
      <c r="AAD409" s="68"/>
      <c r="AAE409" s="68"/>
      <c r="AAF409" s="68"/>
      <c r="AAG409" s="68"/>
      <c r="AAH409" s="68"/>
      <c r="AAI409" s="68"/>
      <c r="AAJ409" s="68"/>
      <c r="AAK409" s="68"/>
      <c r="AAL409" s="68"/>
      <c r="AAM409" s="68"/>
      <c r="AAN409" s="68"/>
      <c r="AAO409" s="68"/>
      <c r="AAP409" s="68"/>
      <c r="AAQ409" s="68"/>
      <c r="AAR409" s="68"/>
      <c r="AAS409" s="68"/>
      <c r="AAT409" s="68"/>
      <c r="AAU409" s="68"/>
      <c r="AAV409" s="68"/>
      <c r="AAW409" s="68"/>
      <c r="AAX409" s="68"/>
      <c r="AAY409" s="68"/>
      <c r="AAZ409" s="68"/>
      <c r="ABA409" s="68"/>
      <c r="ABB409" s="68"/>
      <c r="ABC409" s="68"/>
      <c r="ABD409" s="68"/>
      <c r="ABE409" s="68"/>
      <c r="ABF409" s="68"/>
      <c r="ABG409" s="68"/>
      <c r="ABH409" s="68"/>
      <c r="ABI409" s="68"/>
      <c r="ABJ409" s="68"/>
      <c r="ABK409" s="68"/>
      <c r="ABL409" s="68"/>
      <c r="ABM409" s="68"/>
      <c r="ABN409" s="68"/>
      <c r="ABO409" s="68"/>
      <c r="ABP409" s="68"/>
      <c r="ABQ409" s="68"/>
      <c r="ABR409" s="68"/>
      <c r="ABS409" s="68"/>
      <c r="ABT409" s="68"/>
      <c r="ABU409" s="68"/>
      <c r="ABV409" s="68"/>
      <c r="ABW409" s="68"/>
      <c r="ABX409" s="68"/>
      <c r="ABY409" s="68"/>
      <c r="ABZ409" s="68"/>
      <c r="ACA409" s="68"/>
      <c r="ACB409" s="68"/>
      <c r="ACC409" s="68"/>
      <c r="ACD409" s="68"/>
      <c r="ACE409" s="68"/>
      <c r="ACF409" s="68"/>
      <c r="ACG409" s="68"/>
      <c r="ACH409" s="68"/>
      <c r="ACI409" s="68"/>
      <c r="ACJ409" s="68"/>
      <c r="ACK409" s="68"/>
      <c r="ACL409" s="68"/>
      <c r="ACM409" s="68"/>
      <c r="ACN409" s="68"/>
      <c r="ACO409" s="68"/>
      <c r="ACP409" s="68"/>
      <c r="ACQ409" s="68"/>
      <c r="ACR409" s="68"/>
      <c r="ACS409" s="68"/>
      <c r="ACT409" s="68"/>
      <c r="ACU409" s="68"/>
      <c r="ACV409" s="68"/>
      <c r="ACW409" s="68"/>
      <c r="ACX409" s="68"/>
      <c r="ACY409" s="68"/>
    </row>
    <row r="410" spans="1:779" s="137" customFormat="1" x14ac:dyDescent="0.25">
      <c r="A410" s="78" t="s">
        <v>8723</v>
      </c>
      <c r="B410" s="112">
        <v>93</v>
      </c>
      <c r="C410" s="112" t="s">
        <v>4458</v>
      </c>
      <c r="D410" s="69">
        <v>8064</v>
      </c>
      <c r="E410" s="112" t="s">
        <v>5513</v>
      </c>
      <c r="F410" s="69" t="s">
        <v>7732</v>
      </c>
      <c r="G410" s="276" t="s">
        <v>4582</v>
      </c>
      <c r="H410" s="64" t="s">
        <v>7561</v>
      </c>
      <c r="I410" s="112" t="s">
        <v>8124</v>
      </c>
      <c r="J410" s="112" t="s">
        <v>8135</v>
      </c>
      <c r="K410" s="126">
        <v>41507</v>
      </c>
      <c r="L410" s="126">
        <v>41527</v>
      </c>
      <c r="M410" s="143">
        <f t="shared" si="12"/>
        <v>6.4666666666666668</v>
      </c>
      <c r="N410" s="143">
        <f t="shared" si="13"/>
        <v>5.8</v>
      </c>
      <c r="O410" s="302">
        <v>113308</v>
      </c>
      <c r="P410" s="112" t="s">
        <v>8816</v>
      </c>
      <c r="Q410" s="126">
        <v>41410</v>
      </c>
      <c r="R410" s="112" t="s">
        <v>8820</v>
      </c>
      <c r="S410" s="112" t="s">
        <v>8276</v>
      </c>
      <c r="T410" s="139">
        <v>300000</v>
      </c>
      <c r="U410" s="112" t="s">
        <v>7991</v>
      </c>
      <c r="V410" s="112" t="s">
        <v>8011</v>
      </c>
      <c r="W410" s="126">
        <v>41701</v>
      </c>
      <c r="X410" s="157">
        <v>41799</v>
      </c>
      <c r="Y410" s="157" t="s">
        <v>11486</v>
      </c>
      <c r="Z410" s="157" t="s">
        <v>11487</v>
      </c>
      <c r="AA410" s="157"/>
      <c r="AB410" s="69"/>
      <c r="AC410" s="68"/>
      <c r="AD410" s="68"/>
      <c r="AE410" s="68"/>
      <c r="AF410" s="68"/>
      <c r="AG410" s="68"/>
      <c r="AH410" s="68"/>
      <c r="AI410" s="68"/>
      <c r="AJ410" s="68"/>
      <c r="AK410" s="68"/>
      <c r="AL410" s="68"/>
      <c r="AM410" s="68"/>
      <c r="AN410" s="68"/>
      <c r="AO410" s="68"/>
      <c r="AP410" s="68"/>
      <c r="AQ410" s="68"/>
      <c r="AR410" s="68"/>
      <c r="AS410" s="68"/>
      <c r="AT410" s="68"/>
      <c r="AU410" s="68"/>
      <c r="AV410" s="68"/>
      <c r="AW410" s="68"/>
      <c r="AX410" s="68"/>
      <c r="AY410" s="68"/>
      <c r="AZ410" s="68"/>
      <c r="BA410" s="68"/>
      <c r="BB410" s="68"/>
      <c r="BC410" s="68"/>
      <c r="BD410" s="68"/>
      <c r="BE410" s="68"/>
      <c r="BF410" s="68"/>
      <c r="BG410" s="68"/>
      <c r="BH410" s="68"/>
      <c r="BI410" s="68"/>
      <c r="BJ410" s="68"/>
      <c r="BK410" s="68"/>
      <c r="BL410" s="68"/>
      <c r="BM410" s="68"/>
      <c r="BN410" s="68"/>
      <c r="BO410" s="68"/>
      <c r="BP410" s="68"/>
      <c r="BQ410" s="68"/>
      <c r="BR410" s="68"/>
      <c r="BS410" s="68"/>
      <c r="BT410" s="68"/>
      <c r="BU410" s="68"/>
      <c r="BV410" s="68"/>
      <c r="BW410" s="68"/>
      <c r="BX410" s="68"/>
      <c r="BY410" s="68"/>
      <c r="BZ410" s="68"/>
      <c r="CA410" s="68"/>
      <c r="CB410" s="68"/>
      <c r="CC410" s="68"/>
      <c r="CD410" s="68"/>
      <c r="CE410" s="68"/>
      <c r="CF410" s="68"/>
      <c r="CG410" s="68"/>
      <c r="CH410" s="68"/>
      <c r="CI410" s="68"/>
      <c r="CJ410" s="68"/>
      <c r="CK410" s="68"/>
      <c r="CL410" s="68"/>
      <c r="CM410" s="68"/>
      <c r="CN410" s="68"/>
      <c r="CO410" s="68"/>
      <c r="CP410" s="68"/>
      <c r="CQ410" s="68"/>
      <c r="CR410" s="68"/>
      <c r="CS410" s="68"/>
      <c r="CT410" s="68"/>
      <c r="CU410" s="68"/>
      <c r="CV410" s="68"/>
      <c r="CW410" s="68"/>
      <c r="CX410" s="68"/>
      <c r="CY410" s="68"/>
      <c r="CZ410" s="68"/>
      <c r="DA410" s="68"/>
      <c r="DB410" s="68"/>
      <c r="DC410" s="68"/>
      <c r="DD410" s="68"/>
      <c r="DE410" s="68"/>
      <c r="DF410" s="68"/>
      <c r="DG410" s="68"/>
      <c r="DH410" s="68"/>
      <c r="DI410" s="68"/>
      <c r="DJ410" s="68"/>
      <c r="DK410" s="68"/>
      <c r="DL410" s="68"/>
      <c r="DM410" s="68"/>
      <c r="DN410" s="68"/>
      <c r="DO410" s="68"/>
      <c r="DP410" s="68"/>
      <c r="DQ410" s="68"/>
      <c r="DR410" s="68"/>
      <c r="DS410" s="68"/>
      <c r="DT410" s="68"/>
      <c r="DU410" s="68"/>
      <c r="DV410" s="68"/>
      <c r="DW410" s="68"/>
      <c r="DX410" s="68"/>
      <c r="DY410" s="68"/>
      <c r="DZ410" s="68"/>
      <c r="EA410" s="68"/>
      <c r="EB410" s="68"/>
      <c r="EC410" s="68"/>
      <c r="ED410" s="68"/>
      <c r="EE410" s="68"/>
      <c r="EF410" s="68"/>
      <c r="EG410" s="68"/>
      <c r="EH410" s="68"/>
      <c r="EI410" s="68"/>
      <c r="EJ410" s="68"/>
      <c r="EK410" s="68"/>
      <c r="EL410" s="68"/>
      <c r="EM410" s="68"/>
      <c r="EN410" s="68"/>
      <c r="EO410" s="68"/>
      <c r="EP410" s="68"/>
      <c r="EQ410" s="68"/>
      <c r="ER410" s="68"/>
      <c r="ES410" s="68"/>
      <c r="ET410" s="68"/>
      <c r="EU410" s="68"/>
      <c r="EV410" s="68"/>
      <c r="EW410" s="68"/>
      <c r="EX410" s="68"/>
      <c r="EY410" s="68"/>
      <c r="EZ410" s="68"/>
      <c r="FA410" s="68"/>
      <c r="FB410" s="68"/>
      <c r="FC410" s="68"/>
      <c r="FD410" s="68"/>
      <c r="FE410" s="68"/>
      <c r="FF410" s="68"/>
      <c r="FG410" s="68"/>
      <c r="FH410" s="68"/>
      <c r="FI410" s="68"/>
      <c r="FJ410" s="68"/>
      <c r="FK410" s="68"/>
      <c r="FL410" s="68"/>
      <c r="FM410" s="68"/>
      <c r="FN410" s="68"/>
      <c r="FO410" s="68"/>
      <c r="FP410" s="68"/>
      <c r="FQ410" s="68"/>
      <c r="FR410" s="68"/>
      <c r="FS410" s="68"/>
      <c r="FT410" s="68"/>
      <c r="FU410" s="68"/>
      <c r="FV410" s="68"/>
      <c r="FW410" s="68"/>
      <c r="FX410" s="68"/>
      <c r="FY410" s="68"/>
      <c r="FZ410" s="68"/>
      <c r="GA410" s="68"/>
      <c r="GB410" s="68"/>
      <c r="GC410" s="68"/>
      <c r="GD410" s="68"/>
      <c r="GE410" s="68"/>
      <c r="GF410" s="68"/>
      <c r="GG410" s="68"/>
      <c r="GH410" s="68"/>
      <c r="GI410" s="68"/>
      <c r="GJ410" s="68"/>
      <c r="GK410" s="68"/>
      <c r="GL410" s="68"/>
      <c r="GM410" s="68"/>
      <c r="GN410" s="68"/>
      <c r="GO410" s="68"/>
      <c r="GP410" s="68"/>
      <c r="GQ410" s="68"/>
      <c r="GR410" s="68"/>
      <c r="GS410" s="68"/>
      <c r="GT410" s="68"/>
      <c r="GU410" s="68"/>
      <c r="GV410" s="68"/>
      <c r="GW410" s="68"/>
      <c r="GX410" s="68"/>
      <c r="GY410" s="68"/>
      <c r="GZ410" s="68"/>
      <c r="HA410" s="68"/>
      <c r="HB410" s="68"/>
      <c r="HC410" s="68"/>
      <c r="HD410" s="68"/>
      <c r="HE410" s="68"/>
      <c r="HF410" s="68"/>
      <c r="HG410" s="68"/>
      <c r="HH410" s="68"/>
      <c r="HI410" s="68"/>
      <c r="HJ410" s="68"/>
      <c r="HK410" s="68"/>
      <c r="HL410" s="68"/>
      <c r="HM410" s="68"/>
      <c r="HN410" s="68"/>
      <c r="HO410" s="68"/>
      <c r="HP410" s="68"/>
      <c r="HQ410" s="68"/>
      <c r="HR410" s="68"/>
      <c r="HS410" s="68"/>
      <c r="HT410" s="68"/>
      <c r="HU410" s="68"/>
      <c r="HV410" s="68"/>
      <c r="HW410" s="68"/>
      <c r="HX410" s="68"/>
      <c r="HY410" s="68"/>
      <c r="HZ410" s="68"/>
      <c r="IA410" s="68"/>
      <c r="IB410" s="68"/>
      <c r="IC410" s="68"/>
      <c r="ID410" s="68"/>
      <c r="IE410" s="68"/>
      <c r="IF410" s="68"/>
      <c r="IG410" s="68"/>
      <c r="IH410" s="68"/>
      <c r="II410" s="68"/>
      <c r="IJ410" s="68"/>
      <c r="IK410" s="68"/>
      <c r="IL410" s="68"/>
      <c r="IM410" s="68"/>
      <c r="IN410" s="68"/>
      <c r="IO410" s="68"/>
      <c r="IP410" s="68"/>
      <c r="IQ410" s="68"/>
      <c r="IR410" s="68"/>
      <c r="IS410" s="68"/>
      <c r="IT410" s="68"/>
      <c r="IU410" s="68"/>
      <c r="IV410" s="68"/>
      <c r="IW410" s="68"/>
      <c r="IX410" s="68"/>
      <c r="IY410" s="68"/>
      <c r="IZ410" s="68"/>
      <c r="JA410" s="68"/>
      <c r="JB410" s="68"/>
      <c r="JC410" s="68"/>
      <c r="JD410" s="68"/>
      <c r="JE410" s="68"/>
      <c r="JF410" s="68"/>
      <c r="JG410" s="68"/>
      <c r="JH410" s="68"/>
      <c r="JI410" s="68"/>
      <c r="JJ410" s="68"/>
      <c r="JK410" s="68"/>
      <c r="JL410" s="68"/>
      <c r="JM410" s="68"/>
      <c r="JN410" s="68"/>
      <c r="JO410" s="68"/>
      <c r="JP410" s="68"/>
      <c r="JQ410" s="68"/>
      <c r="JR410" s="68"/>
      <c r="JS410" s="68"/>
      <c r="JT410" s="68"/>
      <c r="JU410" s="68"/>
      <c r="JV410" s="68"/>
      <c r="JW410" s="68"/>
      <c r="JX410" s="68"/>
      <c r="JY410" s="68"/>
      <c r="JZ410" s="68"/>
      <c r="KA410" s="68"/>
      <c r="KB410" s="68"/>
      <c r="KC410" s="68"/>
      <c r="KD410" s="68"/>
      <c r="KE410" s="68"/>
      <c r="KF410" s="68"/>
      <c r="KG410" s="68"/>
      <c r="KH410" s="68"/>
      <c r="KI410" s="68"/>
      <c r="KJ410" s="68"/>
      <c r="KK410" s="68"/>
      <c r="KL410" s="68"/>
      <c r="KM410" s="68"/>
      <c r="KN410" s="68"/>
      <c r="KO410" s="68"/>
      <c r="KP410" s="68"/>
      <c r="KQ410" s="68"/>
      <c r="KR410" s="68"/>
      <c r="KS410" s="68"/>
      <c r="KT410" s="68"/>
      <c r="KU410" s="68"/>
      <c r="KV410" s="68"/>
      <c r="KW410" s="68"/>
      <c r="KX410" s="68"/>
      <c r="KY410" s="68"/>
      <c r="KZ410" s="68"/>
      <c r="LA410" s="68"/>
      <c r="LB410" s="68"/>
      <c r="LC410" s="68"/>
      <c r="LD410" s="68"/>
      <c r="LE410" s="68"/>
      <c r="LF410" s="68"/>
      <c r="LG410" s="68"/>
      <c r="LH410" s="68"/>
      <c r="LI410" s="68"/>
      <c r="LJ410" s="68"/>
      <c r="LK410" s="68"/>
      <c r="LL410" s="68"/>
      <c r="LM410" s="68"/>
      <c r="LN410" s="68"/>
      <c r="LO410" s="68"/>
      <c r="LP410" s="68"/>
      <c r="LQ410" s="68"/>
      <c r="LR410" s="68"/>
      <c r="LS410" s="68"/>
      <c r="LT410" s="68"/>
      <c r="LU410" s="68"/>
      <c r="LV410" s="68"/>
      <c r="LW410" s="68"/>
      <c r="LX410" s="68"/>
      <c r="LY410" s="68"/>
      <c r="LZ410" s="68"/>
      <c r="MA410" s="68"/>
      <c r="MB410" s="68"/>
      <c r="MC410" s="68"/>
      <c r="MD410" s="68"/>
      <c r="ME410" s="68"/>
      <c r="MF410" s="68"/>
      <c r="MG410" s="68"/>
      <c r="MH410" s="68"/>
      <c r="MI410" s="68"/>
      <c r="MJ410" s="68"/>
      <c r="MK410" s="68"/>
      <c r="ML410" s="68"/>
      <c r="MM410" s="68"/>
      <c r="MN410" s="68"/>
      <c r="MO410" s="68"/>
      <c r="MP410" s="68"/>
      <c r="MQ410" s="68"/>
      <c r="MR410" s="68"/>
      <c r="MS410" s="68"/>
      <c r="MT410" s="68"/>
      <c r="MU410" s="68"/>
      <c r="MV410" s="68"/>
      <c r="MW410" s="68"/>
      <c r="MX410" s="68"/>
      <c r="MY410" s="68"/>
      <c r="MZ410" s="68"/>
      <c r="NA410" s="68"/>
      <c r="NB410" s="68"/>
      <c r="NC410" s="68"/>
      <c r="ND410" s="68"/>
      <c r="NE410" s="68"/>
      <c r="NF410" s="68"/>
      <c r="NG410" s="68"/>
      <c r="NH410" s="68"/>
      <c r="NI410" s="68"/>
      <c r="NJ410" s="68"/>
      <c r="NK410" s="68"/>
      <c r="NL410" s="68"/>
      <c r="NM410" s="68"/>
      <c r="NN410" s="68"/>
      <c r="NO410" s="68"/>
      <c r="NP410" s="68"/>
      <c r="NQ410" s="68"/>
      <c r="NR410" s="68"/>
      <c r="NS410" s="68"/>
      <c r="NT410" s="68"/>
      <c r="NU410" s="68"/>
      <c r="NV410" s="68"/>
      <c r="NW410" s="68"/>
      <c r="NX410" s="68"/>
      <c r="NY410" s="68"/>
      <c r="NZ410" s="68"/>
      <c r="OA410" s="68"/>
      <c r="OB410" s="68"/>
      <c r="OC410" s="68"/>
      <c r="OD410" s="68"/>
      <c r="OE410" s="68"/>
      <c r="OF410" s="68"/>
      <c r="OG410" s="68"/>
      <c r="OH410" s="68"/>
      <c r="OI410" s="68"/>
      <c r="OJ410" s="68"/>
      <c r="OK410" s="68"/>
      <c r="OL410" s="68"/>
      <c r="OM410" s="68"/>
      <c r="ON410" s="68"/>
      <c r="OO410" s="68"/>
      <c r="OP410" s="68"/>
      <c r="OQ410" s="68"/>
      <c r="OR410" s="68"/>
      <c r="OS410" s="68"/>
      <c r="OT410" s="68"/>
      <c r="OU410" s="68"/>
      <c r="OV410" s="68"/>
      <c r="OW410" s="68"/>
      <c r="OX410" s="68"/>
      <c r="OY410" s="68"/>
      <c r="OZ410" s="68"/>
      <c r="PA410" s="68"/>
      <c r="PB410" s="68"/>
      <c r="PC410" s="68"/>
      <c r="PD410" s="68"/>
      <c r="PE410" s="68"/>
      <c r="PF410" s="68"/>
      <c r="PG410" s="68"/>
      <c r="PH410" s="68"/>
      <c r="PI410" s="68"/>
      <c r="PJ410" s="68"/>
      <c r="PK410" s="68"/>
      <c r="PL410" s="68"/>
      <c r="PM410" s="68"/>
      <c r="PN410" s="68"/>
      <c r="PO410" s="68"/>
      <c r="PP410" s="68"/>
      <c r="PQ410" s="68"/>
      <c r="PR410" s="68"/>
      <c r="PS410" s="68"/>
      <c r="PT410" s="68"/>
      <c r="PU410" s="68"/>
      <c r="PV410" s="68"/>
      <c r="PW410" s="68"/>
      <c r="PX410" s="68"/>
      <c r="PY410" s="68"/>
      <c r="PZ410" s="68"/>
      <c r="QA410" s="68"/>
      <c r="QB410" s="68"/>
      <c r="QC410" s="68"/>
      <c r="QD410" s="68"/>
      <c r="QE410" s="68"/>
      <c r="QF410" s="68"/>
      <c r="QG410" s="68"/>
      <c r="QH410" s="68"/>
      <c r="QI410" s="68"/>
      <c r="QJ410" s="68"/>
      <c r="QK410" s="68"/>
      <c r="QL410" s="68"/>
      <c r="QM410" s="68"/>
      <c r="QN410" s="68"/>
      <c r="QO410" s="68"/>
      <c r="QP410" s="68"/>
      <c r="QQ410" s="68"/>
      <c r="QR410" s="68"/>
      <c r="QS410" s="68"/>
      <c r="QT410" s="68"/>
      <c r="QU410" s="68"/>
      <c r="QV410" s="68"/>
      <c r="QW410" s="68"/>
      <c r="QX410" s="68"/>
      <c r="QY410" s="68"/>
      <c r="QZ410" s="68"/>
      <c r="RA410" s="68"/>
      <c r="RB410" s="68"/>
      <c r="RC410" s="68"/>
      <c r="RD410" s="68"/>
      <c r="RE410" s="68"/>
      <c r="RF410" s="68"/>
      <c r="RG410" s="68"/>
      <c r="RH410" s="68"/>
      <c r="RI410" s="68"/>
      <c r="RJ410" s="68"/>
      <c r="RK410" s="68"/>
      <c r="RL410" s="68"/>
      <c r="RM410" s="68"/>
      <c r="RN410" s="68"/>
      <c r="RO410" s="68"/>
      <c r="RP410" s="68"/>
      <c r="RQ410" s="68"/>
      <c r="RR410" s="68"/>
      <c r="RS410" s="68"/>
      <c r="RT410" s="68"/>
      <c r="RU410" s="68"/>
      <c r="RV410" s="68"/>
      <c r="RW410" s="68"/>
      <c r="RX410" s="68"/>
      <c r="RY410" s="68"/>
      <c r="RZ410" s="68"/>
      <c r="SA410" s="68"/>
      <c r="SB410" s="68"/>
      <c r="SC410" s="68"/>
      <c r="SD410" s="68"/>
      <c r="SE410" s="68"/>
      <c r="SF410" s="68"/>
      <c r="SG410" s="68"/>
      <c r="SH410" s="68"/>
      <c r="SI410" s="68"/>
      <c r="SJ410" s="68"/>
      <c r="SK410" s="68"/>
      <c r="SL410" s="68"/>
      <c r="SM410" s="68"/>
      <c r="SN410" s="68"/>
      <c r="SO410" s="68"/>
      <c r="SP410" s="68"/>
      <c r="SQ410" s="68"/>
      <c r="SR410" s="68"/>
      <c r="SS410" s="68"/>
      <c r="ST410" s="68"/>
      <c r="SU410" s="68"/>
      <c r="SV410" s="68"/>
      <c r="SW410" s="68"/>
      <c r="SX410" s="68"/>
      <c r="SY410" s="68"/>
      <c r="SZ410" s="68"/>
      <c r="TA410" s="68"/>
      <c r="TB410" s="68"/>
      <c r="TC410" s="68"/>
      <c r="TD410" s="68"/>
      <c r="TE410" s="68"/>
      <c r="TF410" s="68"/>
      <c r="TG410" s="68"/>
      <c r="TH410" s="68"/>
      <c r="TI410" s="68"/>
      <c r="TJ410" s="68"/>
      <c r="TK410" s="68"/>
      <c r="TL410" s="68"/>
      <c r="TM410" s="68"/>
      <c r="TN410" s="68"/>
      <c r="TO410" s="68"/>
      <c r="TP410" s="68"/>
      <c r="TQ410" s="68"/>
      <c r="TR410" s="68"/>
      <c r="TS410" s="68"/>
      <c r="TT410" s="68"/>
      <c r="TU410" s="68"/>
      <c r="TV410" s="68"/>
      <c r="TW410" s="68"/>
      <c r="TX410" s="68"/>
      <c r="TY410" s="68"/>
      <c r="TZ410" s="68"/>
      <c r="UA410" s="68"/>
      <c r="UB410" s="68"/>
      <c r="UC410" s="68"/>
      <c r="UD410" s="68"/>
      <c r="UE410" s="68"/>
      <c r="UF410" s="68"/>
      <c r="UG410" s="68"/>
      <c r="UH410" s="68"/>
      <c r="UI410" s="68"/>
      <c r="UJ410" s="68"/>
      <c r="UK410" s="68"/>
      <c r="UL410" s="68"/>
      <c r="UM410" s="68"/>
      <c r="UN410" s="68"/>
      <c r="UO410" s="68"/>
      <c r="UP410" s="68"/>
      <c r="UQ410" s="68"/>
      <c r="UR410" s="68"/>
      <c r="US410" s="68"/>
      <c r="UT410" s="68"/>
      <c r="UU410" s="68"/>
      <c r="UV410" s="68"/>
      <c r="UW410" s="68"/>
      <c r="UX410" s="68"/>
      <c r="UY410" s="68"/>
      <c r="UZ410" s="68"/>
      <c r="VA410" s="68"/>
      <c r="VB410" s="68"/>
      <c r="VC410" s="68"/>
      <c r="VD410" s="68"/>
      <c r="VE410" s="68"/>
      <c r="VF410" s="68"/>
      <c r="VG410" s="68"/>
      <c r="VH410" s="68"/>
      <c r="VI410" s="68"/>
      <c r="VJ410" s="68"/>
      <c r="VK410" s="68"/>
      <c r="VL410" s="68"/>
      <c r="VM410" s="68"/>
      <c r="VN410" s="68"/>
      <c r="VO410" s="68"/>
      <c r="VP410" s="68"/>
      <c r="VQ410" s="68"/>
      <c r="VR410" s="68"/>
      <c r="VS410" s="68"/>
      <c r="VT410" s="68"/>
      <c r="VU410" s="68"/>
      <c r="VV410" s="68"/>
      <c r="VW410" s="68"/>
      <c r="VX410" s="68"/>
      <c r="VY410" s="68"/>
      <c r="VZ410" s="68"/>
      <c r="WA410" s="68"/>
      <c r="WB410" s="68"/>
      <c r="WC410" s="68"/>
      <c r="WD410" s="68"/>
      <c r="WE410" s="68"/>
      <c r="WF410" s="68"/>
      <c r="WG410" s="68"/>
      <c r="WH410" s="68"/>
      <c r="WI410" s="68"/>
      <c r="WJ410" s="68"/>
      <c r="WK410" s="68"/>
      <c r="WL410" s="68"/>
      <c r="WM410" s="68"/>
      <c r="WN410" s="68"/>
      <c r="WO410" s="68"/>
      <c r="WP410" s="68"/>
      <c r="WQ410" s="68"/>
      <c r="WR410" s="68"/>
      <c r="WS410" s="68"/>
      <c r="WT410" s="68"/>
      <c r="WU410" s="68"/>
      <c r="WV410" s="68"/>
      <c r="WW410" s="68"/>
      <c r="WX410" s="68"/>
      <c r="WY410" s="68"/>
      <c r="WZ410" s="68"/>
      <c r="XA410" s="68"/>
      <c r="XB410" s="68"/>
      <c r="XC410" s="68"/>
      <c r="XD410" s="68"/>
      <c r="XE410" s="68"/>
      <c r="XF410" s="68"/>
      <c r="XG410" s="68"/>
      <c r="XH410" s="68"/>
      <c r="XI410" s="68"/>
      <c r="XJ410" s="68"/>
      <c r="XK410" s="68"/>
      <c r="XL410" s="68"/>
      <c r="XM410" s="68"/>
      <c r="XN410" s="68"/>
      <c r="XO410" s="68"/>
      <c r="XP410" s="68"/>
      <c r="XQ410" s="68"/>
      <c r="XR410" s="68"/>
      <c r="XS410" s="68"/>
      <c r="XT410" s="68"/>
      <c r="XU410" s="68"/>
      <c r="XV410" s="68"/>
      <c r="XW410" s="68"/>
      <c r="XX410" s="68"/>
      <c r="XY410" s="68"/>
      <c r="XZ410" s="68"/>
      <c r="YA410" s="68"/>
      <c r="YB410" s="68"/>
      <c r="YC410" s="68"/>
      <c r="YD410" s="68"/>
      <c r="YE410" s="68"/>
      <c r="YF410" s="68"/>
      <c r="YG410" s="68"/>
      <c r="YH410" s="68"/>
      <c r="YI410" s="68"/>
      <c r="YJ410" s="68"/>
      <c r="YK410" s="68"/>
      <c r="YL410" s="68"/>
      <c r="YM410" s="68"/>
      <c r="YN410" s="68"/>
      <c r="YO410" s="68"/>
      <c r="YP410" s="68"/>
      <c r="YQ410" s="68"/>
      <c r="YR410" s="68"/>
      <c r="YS410" s="68"/>
      <c r="YT410" s="68"/>
      <c r="YU410" s="68"/>
      <c r="YV410" s="68"/>
      <c r="YW410" s="68"/>
      <c r="YX410" s="68"/>
      <c r="YY410" s="68"/>
      <c r="YZ410" s="68"/>
      <c r="ZA410" s="68"/>
      <c r="ZB410" s="68"/>
      <c r="ZC410" s="68"/>
      <c r="ZD410" s="68"/>
      <c r="ZE410" s="68"/>
      <c r="ZF410" s="68"/>
      <c r="ZG410" s="68"/>
      <c r="ZH410" s="68"/>
      <c r="ZI410" s="68"/>
      <c r="ZJ410" s="68"/>
      <c r="ZK410" s="68"/>
      <c r="ZL410" s="68"/>
      <c r="ZM410" s="68"/>
      <c r="ZN410" s="68"/>
      <c r="ZO410" s="68"/>
      <c r="ZP410" s="68"/>
      <c r="ZQ410" s="68"/>
      <c r="ZR410" s="68"/>
      <c r="ZS410" s="68"/>
      <c r="ZT410" s="68"/>
      <c r="ZU410" s="68"/>
      <c r="ZV410" s="68"/>
      <c r="ZW410" s="68"/>
      <c r="ZX410" s="68"/>
      <c r="ZY410" s="68"/>
      <c r="ZZ410" s="68"/>
      <c r="AAA410" s="68"/>
      <c r="AAB410" s="68"/>
      <c r="AAC410" s="68"/>
      <c r="AAD410" s="68"/>
      <c r="AAE410" s="68"/>
      <c r="AAF410" s="68"/>
      <c r="AAG410" s="68"/>
      <c r="AAH410" s="68"/>
      <c r="AAI410" s="68"/>
      <c r="AAJ410" s="68"/>
      <c r="AAK410" s="68"/>
      <c r="AAL410" s="68"/>
      <c r="AAM410" s="68"/>
      <c r="AAN410" s="68"/>
      <c r="AAO410" s="68"/>
      <c r="AAP410" s="68"/>
      <c r="AAQ410" s="68"/>
      <c r="AAR410" s="68"/>
      <c r="AAS410" s="68"/>
      <c r="AAT410" s="68"/>
      <c r="AAU410" s="68"/>
      <c r="AAV410" s="68"/>
      <c r="AAW410" s="68"/>
      <c r="AAX410" s="68"/>
      <c r="AAY410" s="68"/>
      <c r="AAZ410" s="68"/>
      <c r="ABA410" s="68"/>
      <c r="ABB410" s="68"/>
      <c r="ABC410" s="68"/>
      <c r="ABD410" s="68"/>
      <c r="ABE410" s="68"/>
      <c r="ABF410" s="68"/>
      <c r="ABG410" s="68"/>
      <c r="ABH410" s="68"/>
      <c r="ABI410" s="68"/>
      <c r="ABJ410" s="68"/>
      <c r="ABK410" s="68"/>
      <c r="ABL410" s="68"/>
      <c r="ABM410" s="68"/>
      <c r="ABN410" s="68"/>
      <c r="ABO410" s="68"/>
      <c r="ABP410" s="68"/>
      <c r="ABQ410" s="68"/>
      <c r="ABR410" s="68"/>
      <c r="ABS410" s="68"/>
      <c r="ABT410" s="68"/>
      <c r="ABU410" s="68"/>
      <c r="ABV410" s="68"/>
      <c r="ABW410" s="68"/>
      <c r="ABX410" s="68"/>
      <c r="ABY410" s="68"/>
      <c r="ABZ410" s="68"/>
      <c r="ACA410" s="68"/>
      <c r="ACB410" s="68"/>
      <c r="ACC410" s="68"/>
      <c r="ACD410" s="68"/>
      <c r="ACE410" s="68"/>
      <c r="ACF410" s="68"/>
      <c r="ACG410" s="68"/>
      <c r="ACH410" s="68"/>
      <c r="ACI410" s="68"/>
      <c r="ACJ410" s="68"/>
      <c r="ACK410" s="68"/>
      <c r="ACL410" s="68"/>
      <c r="ACM410" s="68"/>
      <c r="ACN410" s="68"/>
      <c r="ACO410" s="68"/>
      <c r="ACP410" s="68"/>
      <c r="ACQ410" s="68"/>
      <c r="ACR410" s="68"/>
      <c r="ACS410" s="68"/>
      <c r="ACT410" s="68"/>
      <c r="ACU410" s="68"/>
      <c r="ACV410" s="68"/>
      <c r="ACW410" s="68"/>
      <c r="ACX410" s="68"/>
      <c r="ACY410" s="68"/>
    </row>
    <row r="411" spans="1:779" s="137" customFormat="1" x14ac:dyDescent="0.25">
      <c r="A411" s="78" t="s">
        <v>8723</v>
      </c>
      <c r="B411" s="112">
        <v>82</v>
      </c>
      <c r="C411" s="112" t="s">
        <v>4458</v>
      </c>
      <c r="D411" s="69">
        <v>8065</v>
      </c>
      <c r="E411" s="69" t="s">
        <v>7868</v>
      </c>
      <c r="F411" s="69" t="s">
        <v>7869</v>
      </c>
      <c r="G411" s="69"/>
      <c r="H411" s="112" t="s">
        <v>7617</v>
      </c>
      <c r="I411" s="112" t="s">
        <v>8127</v>
      </c>
      <c r="J411" s="112" t="s">
        <v>7617</v>
      </c>
      <c r="K411" s="126">
        <v>41355</v>
      </c>
      <c r="L411" s="156" t="s">
        <v>8814</v>
      </c>
      <c r="M411" s="143">
        <f t="shared" si="12"/>
        <v>12.5</v>
      </c>
      <c r="N411" s="143">
        <f t="shared" si="13"/>
        <v>6.9</v>
      </c>
      <c r="O411" s="302">
        <v>2034</v>
      </c>
      <c r="P411" s="112" t="s">
        <v>8817</v>
      </c>
      <c r="Q411" s="126">
        <v>41350</v>
      </c>
      <c r="R411" s="158" t="s">
        <v>8821</v>
      </c>
      <c r="S411" s="112" t="s">
        <v>8276</v>
      </c>
      <c r="T411" s="139">
        <v>28500</v>
      </c>
      <c r="U411" s="158" t="s">
        <v>8006</v>
      </c>
      <c r="V411" s="112" t="s">
        <v>8011</v>
      </c>
      <c r="W411" s="126">
        <v>41730</v>
      </c>
      <c r="X411" s="126">
        <v>41801</v>
      </c>
      <c r="Y411" s="126" t="s">
        <v>11082</v>
      </c>
      <c r="Z411" s="126" t="s">
        <v>11083</v>
      </c>
      <c r="AA411" s="126"/>
      <c r="AB411" s="69"/>
      <c r="AC411" s="68"/>
      <c r="AD411" s="68"/>
      <c r="AE411" s="68"/>
      <c r="AF411" s="68"/>
      <c r="AG411" s="68"/>
      <c r="AH411" s="68"/>
      <c r="AI411" s="68"/>
      <c r="AJ411" s="68"/>
      <c r="AK411" s="68"/>
      <c r="AL411" s="68"/>
      <c r="AM411" s="68"/>
      <c r="AN411" s="68"/>
      <c r="AO411" s="68"/>
      <c r="AP411" s="68"/>
      <c r="AQ411" s="68"/>
      <c r="AR411" s="68"/>
      <c r="AS411" s="68"/>
      <c r="AT411" s="68"/>
      <c r="AU411" s="68"/>
      <c r="AV411" s="68"/>
      <c r="AW411" s="68"/>
      <c r="AX411" s="68"/>
      <c r="AY411" s="68"/>
      <c r="AZ411" s="68"/>
      <c r="BA411" s="68"/>
      <c r="BB411" s="68"/>
      <c r="BC411" s="68"/>
      <c r="BD411" s="68"/>
      <c r="BE411" s="68"/>
      <c r="BF411" s="68"/>
      <c r="BG411" s="68"/>
      <c r="BH411" s="68"/>
      <c r="BI411" s="68"/>
      <c r="BJ411" s="68"/>
      <c r="BK411" s="68"/>
      <c r="BL411" s="68"/>
      <c r="BM411" s="68"/>
      <c r="BN411" s="68"/>
      <c r="BO411" s="68"/>
      <c r="BP411" s="68"/>
      <c r="BQ411" s="68"/>
      <c r="BR411" s="68"/>
      <c r="BS411" s="68"/>
      <c r="BT411" s="68"/>
      <c r="BU411" s="68"/>
      <c r="BV411" s="68"/>
      <c r="BW411" s="68"/>
      <c r="BX411" s="68"/>
      <c r="BY411" s="68"/>
      <c r="BZ411" s="68"/>
      <c r="CA411" s="68"/>
      <c r="CB411" s="68"/>
      <c r="CC411" s="68"/>
      <c r="CD411" s="68"/>
      <c r="CE411" s="68"/>
      <c r="CF411" s="68"/>
      <c r="CG411" s="68"/>
      <c r="CH411" s="68"/>
      <c r="CI411" s="68"/>
      <c r="CJ411" s="68"/>
      <c r="CK411" s="68"/>
      <c r="CL411" s="68"/>
      <c r="CM411" s="68"/>
      <c r="CN411" s="68"/>
      <c r="CO411" s="68"/>
      <c r="CP411" s="68"/>
      <c r="CQ411" s="68"/>
      <c r="CR411" s="68"/>
      <c r="CS411" s="68"/>
      <c r="CT411" s="68"/>
      <c r="CU411" s="68"/>
      <c r="CV411" s="68"/>
      <c r="CW411" s="68"/>
      <c r="CX411" s="68"/>
      <c r="CY411" s="68"/>
      <c r="CZ411" s="68"/>
      <c r="DA411" s="68"/>
      <c r="DB411" s="68"/>
      <c r="DC411" s="68"/>
      <c r="DD411" s="68"/>
      <c r="DE411" s="68"/>
      <c r="DF411" s="68"/>
      <c r="DG411" s="68"/>
      <c r="DH411" s="68"/>
      <c r="DI411" s="68"/>
      <c r="DJ411" s="68"/>
      <c r="DK411" s="68"/>
      <c r="DL411" s="68"/>
      <c r="DM411" s="68"/>
      <c r="DN411" s="68"/>
      <c r="DO411" s="68"/>
      <c r="DP411" s="68"/>
      <c r="DQ411" s="68"/>
      <c r="DR411" s="68"/>
      <c r="DS411" s="68"/>
      <c r="DT411" s="68"/>
      <c r="DU411" s="68"/>
      <c r="DV411" s="68"/>
      <c r="DW411" s="68"/>
      <c r="DX411" s="68"/>
      <c r="DY411" s="68"/>
      <c r="DZ411" s="68"/>
      <c r="EA411" s="68"/>
      <c r="EB411" s="68"/>
      <c r="EC411" s="68"/>
      <c r="ED411" s="68"/>
      <c r="EE411" s="68"/>
      <c r="EF411" s="68"/>
      <c r="EG411" s="68"/>
      <c r="EH411" s="68"/>
      <c r="EI411" s="68"/>
      <c r="EJ411" s="68"/>
      <c r="EK411" s="68"/>
      <c r="EL411" s="68"/>
      <c r="EM411" s="68"/>
      <c r="EN411" s="68"/>
      <c r="EO411" s="68"/>
      <c r="EP411" s="68"/>
      <c r="EQ411" s="68"/>
      <c r="ER411" s="68"/>
      <c r="ES411" s="68"/>
      <c r="ET411" s="68"/>
      <c r="EU411" s="68"/>
      <c r="EV411" s="68"/>
      <c r="EW411" s="68"/>
      <c r="EX411" s="68"/>
      <c r="EY411" s="68"/>
      <c r="EZ411" s="68"/>
      <c r="FA411" s="68"/>
      <c r="FB411" s="68"/>
      <c r="FC411" s="68"/>
      <c r="FD411" s="68"/>
      <c r="FE411" s="68"/>
      <c r="FF411" s="68"/>
      <c r="FG411" s="68"/>
      <c r="FH411" s="68"/>
      <c r="FI411" s="68"/>
      <c r="FJ411" s="68"/>
      <c r="FK411" s="68"/>
      <c r="FL411" s="68"/>
      <c r="FM411" s="68"/>
      <c r="FN411" s="68"/>
      <c r="FO411" s="68"/>
      <c r="FP411" s="68"/>
      <c r="FQ411" s="68"/>
      <c r="FR411" s="68"/>
      <c r="FS411" s="68"/>
      <c r="FT411" s="68"/>
      <c r="FU411" s="68"/>
      <c r="FV411" s="68"/>
      <c r="FW411" s="68"/>
      <c r="FX411" s="68"/>
      <c r="FY411" s="68"/>
      <c r="FZ411" s="68"/>
      <c r="GA411" s="68"/>
      <c r="GB411" s="68"/>
      <c r="GC411" s="68"/>
      <c r="GD411" s="68"/>
      <c r="GE411" s="68"/>
      <c r="GF411" s="68"/>
      <c r="GG411" s="68"/>
      <c r="GH411" s="68"/>
      <c r="GI411" s="68"/>
      <c r="GJ411" s="68"/>
      <c r="GK411" s="68"/>
      <c r="GL411" s="68"/>
      <c r="GM411" s="68"/>
      <c r="GN411" s="68"/>
      <c r="GO411" s="68"/>
      <c r="GP411" s="68"/>
      <c r="GQ411" s="68"/>
      <c r="GR411" s="68"/>
      <c r="GS411" s="68"/>
      <c r="GT411" s="68"/>
      <c r="GU411" s="68"/>
      <c r="GV411" s="68"/>
      <c r="GW411" s="68"/>
      <c r="GX411" s="68"/>
      <c r="GY411" s="68"/>
      <c r="GZ411" s="68"/>
      <c r="HA411" s="68"/>
      <c r="HB411" s="68"/>
      <c r="HC411" s="68"/>
      <c r="HD411" s="68"/>
      <c r="HE411" s="68"/>
      <c r="HF411" s="68"/>
      <c r="HG411" s="68"/>
      <c r="HH411" s="68"/>
      <c r="HI411" s="68"/>
      <c r="HJ411" s="68"/>
      <c r="HK411" s="68"/>
      <c r="HL411" s="68"/>
      <c r="HM411" s="68"/>
      <c r="HN411" s="68"/>
      <c r="HO411" s="68"/>
      <c r="HP411" s="68"/>
      <c r="HQ411" s="68"/>
      <c r="HR411" s="68"/>
      <c r="HS411" s="68"/>
      <c r="HT411" s="68"/>
      <c r="HU411" s="68"/>
      <c r="HV411" s="68"/>
      <c r="HW411" s="68"/>
      <c r="HX411" s="68"/>
      <c r="HY411" s="68"/>
      <c r="HZ411" s="68"/>
      <c r="IA411" s="68"/>
      <c r="IB411" s="68"/>
      <c r="IC411" s="68"/>
      <c r="ID411" s="68"/>
      <c r="IE411" s="68"/>
      <c r="IF411" s="68"/>
      <c r="IG411" s="68"/>
      <c r="IH411" s="68"/>
      <c r="II411" s="68"/>
      <c r="IJ411" s="68"/>
      <c r="IK411" s="68"/>
      <c r="IL411" s="68"/>
      <c r="IM411" s="68"/>
      <c r="IN411" s="68"/>
      <c r="IO411" s="68"/>
      <c r="IP411" s="68"/>
      <c r="IQ411" s="68"/>
      <c r="IR411" s="68"/>
      <c r="IS411" s="68"/>
      <c r="IT411" s="68"/>
      <c r="IU411" s="68"/>
      <c r="IV411" s="68"/>
      <c r="IW411" s="68"/>
      <c r="IX411" s="68"/>
      <c r="IY411" s="68"/>
      <c r="IZ411" s="68"/>
      <c r="JA411" s="68"/>
      <c r="JB411" s="68"/>
      <c r="JC411" s="68"/>
      <c r="JD411" s="68"/>
      <c r="JE411" s="68"/>
      <c r="JF411" s="68"/>
      <c r="JG411" s="68"/>
      <c r="JH411" s="68"/>
      <c r="JI411" s="68"/>
      <c r="JJ411" s="68"/>
      <c r="JK411" s="68"/>
      <c r="JL411" s="68"/>
      <c r="JM411" s="68"/>
      <c r="JN411" s="68"/>
      <c r="JO411" s="68"/>
      <c r="JP411" s="68"/>
      <c r="JQ411" s="68"/>
      <c r="JR411" s="68"/>
      <c r="JS411" s="68"/>
      <c r="JT411" s="68"/>
      <c r="JU411" s="68"/>
      <c r="JV411" s="68"/>
      <c r="JW411" s="68"/>
      <c r="JX411" s="68"/>
      <c r="JY411" s="68"/>
      <c r="JZ411" s="68"/>
      <c r="KA411" s="68"/>
      <c r="KB411" s="68"/>
      <c r="KC411" s="68"/>
      <c r="KD411" s="68"/>
      <c r="KE411" s="68"/>
      <c r="KF411" s="68"/>
      <c r="KG411" s="68"/>
      <c r="KH411" s="68"/>
      <c r="KI411" s="68"/>
      <c r="KJ411" s="68"/>
      <c r="KK411" s="68"/>
      <c r="KL411" s="68"/>
      <c r="KM411" s="68"/>
      <c r="KN411" s="68"/>
      <c r="KO411" s="68"/>
      <c r="KP411" s="68"/>
      <c r="KQ411" s="68"/>
      <c r="KR411" s="68"/>
      <c r="KS411" s="68"/>
      <c r="KT411" s="68"/>
      <c r="KU411" s="68"/>
      <c r="KV411" s="68"/>
      <c r="KW411" s="68"/>
      <c r="KX411" s="68"/>
      <c r="KY411" s="68"/>
      <c r="KZ411" s="68"/>
      <c r="LA411" s="68"/>
      <c r="LB411" s="68"/>
      <c r="LC411" s="68"/>
      <c r="LD411" s="68"/>
      <c r="LE411" s="68"/>
      <c r="LF411" s="68"/>
      <c r="LG411" s="68"/>
      <c r="LH411" s="68"/>
      <c r="LI411" s="68"/>
      <c r="LJ411" s="68"/>
      <c r="LK411" s="68"/>
      <c r="LL411" s="68"/>
      <c r="LM411" s="68"/>
      <c r="LN411" s="68"/>
      <c r="LO411" s="68"/>
      <c r="LP411" s="68"/>
      <c r="LQ411" s="68"/>
      <c r="LR411" s="68"/>
      <c r="LS411" s="68"/>
      <c r="LT411" s="68"/>
      <c r="LU411" s="68"/>
      <c r="LV411" s="68"/>
      <c r="LW411" s="68"/>
      <c r="LX411" s="68"/>
      <c r="LY411" s="68"/>
      <c r="LZ411" s="68"/>
      <c r="MA411" s="68"/>
      <c r="MB411" s="68"/>
      <c r="MC411" s="68"/>
      <c r="MD411" s="68"/>
      <c r="ME411" s="68"/>
      <c r="MF411" s="68"/>
      <c r="MG411" s="68"/>
      <c r="MH411" s="68"/>
      <c r="MI411" s="68"/>
      <c r="MJ411" s="68"/>
      <c r="MK411" s="68"/>
      <c r="ML411" s="68"/>
      <c r="MM411" s="68"/>
      <c r="MN411" s="68"/>
      <c r="MO411" s="68"/>
      <c r="MP411" s="68"/>
      <c r="MQ411" s="68"/>
      <c r="MR411" s="68"/>
      <c r="MS411" s="68"/>
      <c r="MT411" s="68"/>
      <c r="MU411" s="68"/>
      <c r="MV411" s="68"/>
      <c r="MW411" s="68"/>
      <c r="MX411" s="68"/>
      <c r="MY411" s="68"/>
      <c r="MZ411" s="68"/>
      <c r="NA411" s="68"/>
      <c r="NB411" s="68"/>
      <c r="NC411" s="68"/>
      <c r="ND411" s="68"/>
      <c r="NE411" s="68"/>
      <c r="NF411" s="68"/>
      <c r="NG411" s="68"/>
      <c r="NH411" s="68"/>
      <c r="NI411" s="68"/>
      <c r="NJ411" s="68"/>
      <c r="NK411" s="68"/>
      <c r="NL411" s="68"/>
      <c r="NM411" s="68"/>
      <c r="NN411" s="68"/>
      <c r="NO411" s="68"/>
      <c r="NP411" s="68"/>
      <c r="NQ411" s="68"/>
      <c r="NR411" s="68"/>
      <c r="NS411" s="68"/>
      <c r="NT411" s="68"/>
      <c r="NU411" s="68"/>
      <c r="NV411" s="68"/>
      <c r="NW411" s="68"/>
      <c r="NX411" s="68"/>
      <c r="NY411" s="68"/>
      <c r="NZ411" s="68"/>
      <c r="OA411" s="68"/>
      <c r="OB411" s="68"/>
      <c r="OC411" s="68"/>
      <c r="OD411" s="68"/>
      <c r="OE411" s="68"/>
      <c r="OF411" s="68"/>
      <c r="OG411" s="68"/>
      <c r="OH411" s="68"/>
      <c r="OI411" s="68"/>
      <c r="OJ411" s="68"/>
      <c r="OK411" s="68"/>
      <c r="OL411" s="68"/>
      <c r="OM411" s="68"/>
      <c r="ON411" s="68"/>
      <c r="OO411" s="68"/>
      <c r="OP411" s="68"/>
      <c r="OQ411" s="68"/>
      <c r="OR411" s="68"/>
      <c r="OS411" s="68"/>
      <c r="OT411" s="68"/>
      <c r="OU411" s="68"/>
      <c r="OV411" s="68"/>
      <c r="OW411" s="68"/>
      <c r="OX411" s="68"/>
      <c r="OY411" s="68"/>
      <c r="OZ411" s="68"/>
      <c r="PA411" s="68"/>
      <c r="PB411" s="68"/>
      <c r="PC411" s="68"/>
      <c r="PD411" s="68"/>
      <c r="PE411" s="68"/>
      <c r="PF411" s="68"/>
      <c r="PG411" s="68"/>
      <c r="PH411" s="68"/>
      <c r="PI411" s="68"/>
      <c r="PJ411" s="68"/>
      <c r="PK411" s="68"/>
      <c r="PL411" s="68"/>
      <c r="PM411" s="68"/>
      <c r="PN411" s="68"/>
      <c r="PO411" s="68"/>
      <c r="PP411" s="68"/>
      <c r="PQ411" s="68"/>
      <c r="PR411" s="68"/>
      <c r="PS411" s="68"/>
      <c r="PT411" s="68"/>
      <c r="PU411" s="68"/>
      <c r="PV411" s="68"/>
      <c r="PW411" s="68"/>
      <c r="PX411" s="68"/>
      <c r="PY411" s="68"/>
      <c r="PZ411" s="68"/>
      <c r="QA411" s="68"/>
      <c r="QB411" s="68"/>
      <c r="QC411" s="68"/>
      <c r="QD411" s="68"/>
      <c r="QE411" s="68"/>
      <c r="QF411" s="68"/>
      <c r="QG411" s="68"/>
      <c r="QH411" s="68"/>
      <c r="QI411" s="68"/>
      <c r="QJ411" s="68"/>
      <c r="QK411" s="68"/>
      <c r="QL411" s="68"/>
      <c r="QM411" s="68"/>
      <c r="QN411" s="68"/>
      <c r="QO411" s="68"/>
      <c r="QP411" s="68"/>
      <c r="QQ411" s="68"/>
      <c r="QR411" s="68"/>
      <c r="QS411" s="68"/>
      <c r="QT411" s="68"/>
      <c r="QU411" s="68"/>
      <c r="QV411" s="68"/>
      <c r="QW411" s="68"/>
      <c r="QX411" s="68"/>
      <c r="QY411" s="68"/>
      <c r="QZ411" s="68"/>
      <c r="RA411" s="68"/>
      <c r="RB411" s="68"/>
      <c r="RC411" s="68"/>
      <c r="RD411" s="68"/>
      <c r="RE411" s="68"/>
      <c r="RF411" s="68"/>
      <c r="RG411" s="68"/>
      <c r="RH411" s="68"/>
      <c r="RI411" s="68"/>
      <c r="RJ411" s="68"/>
      <c r="RK411" s="68"/>
      <c r="RL411" s="68"/>
      <c r="RM411" s="68"/>
      <c r="RN411" s="68"/>
      <c r="RO411" s="68"/>
      <c r="RP411" s="68"/>
      <c r="RQ411" s="68"/>
      <c r="RR411" s="68"/>
      <c r="RS411" s="68"/>
      <c r="RT411" s="68"/>
      <c r="RU411" s="68"/>
      <c r="RV411" s="68"/>
      <c r="RW411" s="68"/>
      <c r="RX411" s="68"/>
      <c r="RY411" s="68"/>
      <c r="RZ411" s="68"/>
      <c r="SA411" s="68"/>
      <c r="SB411" s="68"/>
      <c r="SC411" s="68"/>
      <c r="SD411" s="68"/>
      <c r="SE411" s="68"/>
      <c r="SF411" s="68"/>
      <c r="SG411" s="68"/>
      <c r="SH411" s="68"/>
      <c r="SI411" s="68"/>
      <c r="SJ411" s="68"/>
      <c r="SK411" s="68"/>
      <c r="SL411" s="68"/>
      <c r="SM411" s="68"/>
      <c r="SN411" s="68"/>
      <c r="SO411" s="68"/>
      <c r="SP411" s="68"/>
      <c r="SQ411" s="68"/>
      <c r="SR411" s="68"/>
      <c r="SS411" s="68"/>
      <c r="ST411" s="68"/>
      <c r="SU411" s="68"/>
      <c r="SV411" s="68"/>
      <c r="SW411" s="68"/>
      <c r="SX411" s="68"/>
      <c r="SY411" s="68"/>
      <c r="SZ411" s="68"/>
      <c r="TA411" s="68"/>
      <c r="TB411" s="68"/>
      <c r="TC411" s="68"/>
      <c r="TD411" s="68"/>
      <c r="TE411" s="68"/>
      <c r="TF411" s="68"/>
      <c r="TG411" s="68"/>
      <c r="TH411" s="68"/>
      <c r="TI411" s="68"/>
      <c r="TJ411" s="68"/>
      <c r="TK411" s="68"/>
      <c r="TL411" s="68"/>
      <c r="TM411" s="68"/>
      <c r="TN411" s="68"/>
      <c r="TO411" s="68"/>
      <c r="TP411" s="68"/>
      <c r="TQ411" s="68"/>
      <c r="TR411" s="68"/>
      <c r="TS411" s="68"/>
      <c r="TT411" s="68"/>
      <c r="TU411" s="68"/>
      <c r="TV411" s="68"/>
      <c r="TW411" s="68"/>
      <c r="TX411" s="68"/>
      <c r="TY411" s="68"/>
      <c r="TZ411" s="68"/>
      <c r="UA411" s="68"/>
      <c r="UB411" s="68"/>
      <c r="UC411" s="68"/>
      <c r="UD411" s="68"/>
      <c r="UE411" s="68"/>
      <c r="UF411" s="68"/>
      <c r="UG411" s="68"/>
      <c r="UH411" s="68"/>
      <c r="UI411" s="68"/>
      <c r="UJ411" s="68"/>
      <c r="UK411" s="68"/>
      <c r="UL411" s="68"/>
      <c r="UM411" s="68"/>
      <c r="UN411" s="68"/>
      <c r="UO411" s="68"/>
      <c r="UP411" s="68"/>
      <c r="UQ411" s="68"/>
      <c r="UR411" s="68"/>
      <c r="US411" s="68"/>
      <c r="UT411" s="68"/>
      <c r="UU411" s="68"/>
      <c r="UV411" s="68"/>
      <c r="UW411" s="68"/>
      <c r="UX411" s="68"/>
      <c r="UY411" s="68"/>
      <c r="UZ411" s="68"/>
      <c r="VA411" s="68"/>
      <c r="VB411" s="68"/>
      <c r="VC411" s="68"/>
      <c r="VD411" s="68"/>
      <c r="VE411" s="68"/>
      <c r="VF411" s="68"/>
      <c r="VG411" s="68"/>
      <c r="VH411" s="68"/>
      <c r="VI411" s="68"/>
      <c r="VJ411" s="68"/>
      <c r="VK411" s="68"/>
      <c r="VL411" s="68"/>
      <c r="VM411" s="68"/>
      <c r="VN411" s="68"/>
      <c r="VO411" s="68"/>
      <c r="VP411" s="68"/>
      <c r="VQ411" s="68"/>
      <c r="VR411" s="68"/>
      <c r="VS411" s="68"/>
      <c r="VT411" s="68"/>
      <c r="VU411" s="68"/>
      <c r="VV411" s="68"/>
      <c r="VW411" s="68"/>
      <c r="VX411" s="68"/>
      <c r="VY411" s="68"/>
      <c r="VZ411" s="68"/>
      <c r="WA411" s="68"/>
      <c r="WB411" s="68"/>
      <c r="WC411" s="68"/>
      <c r="WD411" s="68"/>
      <c r="WE411" s="68"/>
      <c r="WF411" s="68"/>
      <c r="WG411" s="68"/>
      <c r="WH411" s="68"/>
      <c r="WI411" s="68"/>
      <c r="WJ411" s="68"/>
      <c r="WK411" s="68"/>
      <c r="WL411" s="68"/>
      <c r="WM411" s="68"/>
      <c r="WN411" s="68"/>
      <c r="WO411" s="68"/>
      <c r="WP411" s="68"/>
      <c r="WQ411" s="68"/>
      <c r="WR411" s="68"/>
      <c r="WS411" s="68"/>
      <c r="WT411" s="68"/>
      <c r="WU411" s="68"/>
      <c r="WV411" s="68"/>
      <c r="WW411" s="68"/>
      <c r="WX411" s="68"/>
      <c r="WY411" s="68"/>
      <c r="WZ411" s="68"/>
      <c r="XA411" s="68"/>
      <c r="XB411" s="68"/>
      <c r="XC411" s="68"/>
      <c r="XD411" s="68"/>
      <c r="XE411" s="68"/>
      <c r="XF411" s="68"/>
      <c r="XG411" s="68"/>
      <c r="XH411" s="68"/>
      <c r="XI411" s="68"/>
      <c r="XJ411" s="68"/>
      <c r="XK411" s="68"/>
      <c r="XL411" s="68"/>
      <c r="XM411" s="68"/>
      <c r="XN411" s="68"/>
      <c r="XO411" s="68"/>
      <c r="XP411" s="68"/>
      <c r="XQ411" s="68"/>
      <c r="XR411" s="68"/>
      <c r="XS411" s="68"/>
      <c r="XT411" s="68"/>
      <c r="XU411" s="68"/>
      <c r="XV411" s="68"/>
      <c r="XW411" s="68"/>
      <c r="XX411" s="68"/>
      <c r="XY411" s="68"/>
      <c r="XZ411" s="68"/>
      <c r="YA411" s="68"/>
      <c r="YB411" s="68"/>
      <c r="YC411" s="68"/>
      <c r="YD411" s="68"/>
      <c r="YE411" s="68"/>
      <c r="YF411" s="68"/>
      <c r="YG411" s="68"/>
      <c r="YH411" s="68"/>
      <c r="YI411" s="68"/>
      <c r="YJ411" s="68"/>
      <c r="YK411" s="68"/>
      <c r="YL411" s="68"/>
      <c r="YM411" s="68"/>
      <c r="YN411" s="68"/>
      <c r="YO411" s="68"/>
      <c r="YP411" s="68"/>
      <c r="YQ411" s="68"/>
      <c r="YR411" s="68"/>
      <c r="YS411" s="68"/>
      <c r="YT411" s="68"/>
      <c r="YU411" s="68"/>
      <c r="YV411" s="68"/>
      <c r="YW411" s="68"/>
      <c r="YX411" s="68"/>
      <c r="YY411" s="68"/>
      <c r="YZ411" s="68"/>
      <c r="ZA411" s="68"/>
      <c r="ZB411" s="68"/>
      <c r="ZC411" s="68"/>
      <c r="ZD411" s="68"/>
      <c r="ZE411" s="68"/>
      <c r="ZF411" s="68"/>
      <c r="ZG411" s="68"/>
      <c r="ZH411" s="68"/>
      <c r="ZI411" s="68"/>
      <c r="ZJ411" s="68"/>
      <c r="ZK411" s="68"/>
      <c r="ZL411" s="68"/>
      <c r="ZM411" s="68"/>
      <c r="ZN411" s="68"/>
      <c r="ZO411" s="68"/>
      <c r="ZP411" s="68"/>
      <c r="ZQ411" s="68"/>
      <c r="ZR411" s="68"/>
      <c r="ZS411" s="68"/>
      <c r="ZT411" s="68"/>
      <c r="ZU411" s="68"/>
      <c r="ZV411" s="68"/>
      <c r="ZW411" s="68"/>
      <c r="ZX411" s="68"/>
      <c r="ZY411" s="68"/>
      <c r="ZZ411" s="68"/>
      <c r="AAA411" s="68"/>
      <c r="AAB411" s="68"/>
      <c r="AAC411" s="68"/>
      <c r="AAD411" s="68"/>
      <c r="AAE411" s="68"/>
      <c r="AAF411" s="68"/>
      <c r="AAG411" s="68"/>
      <c r="AAH411" s="68"/>
      <c r="AAI411" s="68"/>
      <c r="AAJ411" s="68"/>
      <c r="AAK411" s="68"/>
      <c r="AAL411" s="68"/>
      <c r="AAM411" s="68"/>
      <c r="AAN411" s="68"/>
      <c r="AAO411" s="68"/>
      <c r="AAP411" s="68"/>
      <c r="AAQ411" s="68"/>
      <c r="AAR411" s="68"/>
      <c r="AAS411" s="68"/>
      <c r="AAT411" s="68"/>
      <c r="AAU411" s="68"/>
      <c r="AAV411" s="68"/>
      <c r="AAW411" s="68"/>
      <c r="AAX411" s="68"/>
      <c r="AAY411" s="68"/>
      <c r="AAZ411" s="68"/>
      <c r="ABA411" s="68"/>
      <c r="ABB411" s="68"/>
      <c r="ABC411" s="68"/>
      <c r="ABD411" s="68"/>
      <c r="ABE411" s="68"/>
      <c r="ABF411" s="68"/>
      <c r="ABG411" s="68"/>
      <c r="ABH411" s="68"/>
      <c r="ABI411" s="68"/>
      <c r="ABJ411" s="68"/>
      <c r="ABK411" s="68"/>
      <c r="ABL411" s="68"/>
      <c r="ABM411" s="68"/>
      <c r="ABN411" s="68"/>
      <c r="ABO411" s="68"/>
      <c r="ABP411" s="68"/>
      <c r="ABQ411" s="68"/>
      <c r="ABR411" s="68"/>
      <c r="ABS411" s="68"/>
      <c r="ABT411" s="68"/>
      <c r="ABU411" s="68"/>
      <c r="ABV411" s="68"/>
      <c r="ABW411" s="68"/>
      <c r="ABX411" s="68"/>
      <c r="ABY411" s="68"/>
      <c r="ABZ411" s="68"/>
      <c r="ACA411" s="68"/>
      <c r="ACB411" s="68"/>
      <c r="ACC411" s="68"/>
      <c r="ACD411" s="68"/>
      <c r="ACE411" s="68"/>
      <c r="ACF411" s="68"/>
      <c r="ACG411" s="68"/>
      <c r="ACH411" s="68"/>
      <c r="ACI411" s="68"/>
      <c r="ACJ411" s="68"/>
      <c r="ACK411" s="68"/>
      <c r="ACL411" s="68"/>
      <c r="ACM411" s="68"/>
      <c r="ACN411" s="68"/>
      <c r="ACO411" s="68"/>
      <c r="ACP411" s="68"/>
      <c r="ACQ411" s="68"/>
      <c r="ACR411" s="68"/>
      <c r="ACS411" s="68"/>
      <c r="ACT411" s="68"/>
      <c r="ACU411" s="68"/>
      <c r="ACV411" s="68"/>
      <c r="ACW411" s="68"/>
      <c r="ACX411" s="68"/>
      <c r="ACY411" s="68"/>
    </row>
    <row r="412" spans="1:779" s="137" customFormat="1" x14ac:dyDescent="0.25">
      <c r="A412" s="78" t="s">
        <v>8723</v>
      </c>
      <c r="B412" s="112">
        <v>82</v>
      </c>
      <c r="C412" s="112" t="s">
        <v>4458</v>
      </c>
      <c r="D412" s="69">
        <v>5012</v>
      </c>
      <c r="E412" s="69" t="s">
        <v>4593</v>
      </c>
      <c r="F412" s="69" t="s">
        <v>7869</v>
      </c>
      <c r="G412" s="69"/>
      <c r="H412" s="112" t="s">
        <v>7615</v>
      </c>
      <c r="I412" s="112" t="s">
        <v>7615</v>
      </c>
      <c r="J412" s="69" t="s">
        <v>7615</v>
      </c>
      <c r="K412" s="126">
        <v>41806</v>
      </c>
      <c r="L412" s="126">
        <v>41806</v>
      </c>
      <c r="M412" s="143">
        <f t="shared" si="12"/>
        <v>-1.1333333333333333</v>
      </c>
      <c r="N412" s="143">
        <f t="shared" si="13"/>
        <v>-1.1333333333333333</v>
      </c>
      <c r="O412" s="302">
        <v>301</v>
      </c>
      <c r="P412" s="112" t="s">
        <v>8818</v>
      </c>
      <c r="Q412" s="126">
        <v>41134</v>
      </c>
      <c r="R412" s="112" t="s">
        <v>8822</v>
      </c>
      <c r="S412" s="112" t="s">
        <v>8276</v>
      </c>
      <c r="T412" s="139">
        <v>80884</v>
      </c>
      <c r="U412" s="150" t="s">
        <v>8824</v>
      </c>
      <c r="V412" s="112" t="s">
        <v>8011</v>
      </c>
      <c r="W412" s="126">
        <v>41772</v>
      </c>
      <c r="X412" s="126">
        <v>41796</v>
      </c>
      <c r="Y412" s="126" t="s">
        <v>10700</v>
      </c>
      <c r="Z412" s="83" t="s">
        <v>10979</v>
      </c>
      <c r="AA412" s="126"/>
      <c r="AB412" s="69"/>
      <c r="AC412" s="68"/>
      <c r="AD412" s="68"/>
      <c r="AE412" s="68"/>
      <c r="AF412" s="68"/>
      <c r="AG412" s="68"/>
      <c r="AH412" s="68"/>
      <c r="AI412" s="68"/>
      <c r="AJ412" s="68"/>
      <c r="AK412" s="68"/>
      <c r="AL412" s="68"/>
      <c r="AM412" s="68"/>
      <c r="AN412" s="68"/>
      <c r="AO412" s="68"/>
      <c r="AP412" s="68"/>
      <c r="AQ412" s="68"/>
      <c r="AR412" s="68"/>
      <c r="AS412" s="68"/>
      <c r="AT412" s="68"/>
      <c r="AU412" s="68"/>
      <c r="AV412" s="68"/>
      <c r="AW412" s="68"/>
      <c r="AX412" s="68"/>
      <c r="AY412" s="68"/>
      <c r="AZ412" s="68"/>
      <c r="BA412" s="68"/>
      <c r="BB412" s="68"/>
      <c r="BC412" s="68"/>
      <c r="BD412" s="68"/>
      <c r="BE412" s="68"/>
      <c r="BF412" s="68"/>
      <c r="BG412" s="68"/>
      <c r="BH412" s="68"/>
      <c r="BI412" s="68"/>
      <c r="BJ412" s="68"/>
      <c r="BK412" s="68"/>
      <c r="BL412" s="68"/>
      <c r="BM412" s="68"/>
      <c r="BN412" s="68"/>
      <c r="BO412" s="68"/>
      <c r="BP412" s="68"/>
      <c r="BQ412" s="68"/>
      <c r="BR412" s="68"/>
      <c r="BS412" s="68"/>
      <c r="BT412" s="68"/>
      <c r="BU412" s="68"/>
      <c r="BV412" s="68"/>
      <c r="BW412" s="68"/>
      <c r="BX412" s="68"/>
      <c r="BY412" s="68"/>
      <c r="BZ412" s="68"/>
      <c r="CA412" s="68"/>
      <c r="CB412" s="68"/>
      <c r="CC412" s="68"/>
      <c r="CD412" s="68"/>
      <c r="CE412" s="68"/>
      <c r="CF412" s="68"/>
      <c r="CG412" s="68"/>
      <c r="CH412" s="68"/>
      <c r="CI412" s="68"/>
      <c r="CJ412" s="68"/>
      <c r="CK412" s="68"/>
      <c r="CL412" s="68"/>
      <c r="CM412" s="68"/>
      <c r="CN412" s="68"/>
      <c r="CO412" s="68"/>
      <c r="CP412" s="68"/>
      <c r="CQ412" s="68"/>
      <c r="CR412" s="68"/>
      <c r="CS412" s="68"/>
      <c r="CT412" s="68"/>
      <c r="CU412" s="68"/>
      <c r="CV412" s="68"/>
      <c r="CW412" s="68"/>
      <c r="CX412" s="68"/>
      <c r="CY412" s="68"/>
      <c r="CZ412" s="68"/>
      <c r="DA412" s="68"/>
      <c r="DB412" s="68"/>
      <c r="DC412" s="68"/>
      <c r="DD412" s="68"/>
      <c r="DE412" s="68"/>
      <c r="DF412" s="68"/>
      <c r="DG412" s="68"/>
      <c r="DH412" s="68"/>
      <c r="DI412" s="68"/>
      <c r="DJ412" s="68"/>
      <c r="DK412" s="68"/>
      <c r="DL412" s="68"/>
      <c r="DM412" s="68"/>
      <c r="DN412" s="68"/>
      <c r="DO412" s="68"/>
      <c r="DP412" s="68"/>
      <c r="DQ412" s="68"/>
      <c r="DR412" s="68"/>
      <c r="DS412" s="68"/>
      <c r="DT412" s="68"/>
      <c r="DU412" s="68"/>
      <c r="DV412" s="68"/>
      <c r="DW412" s="68"/>
      <c r="DX412" s="68"/>
      <c r="DY412" s="68"/>
      <c r="DZ412" s="68"/>
      <c r="EA412" s="68"/>
      <c r="EB412" s="68"/>
      <c r="EC412" s="68"/>
      <c r="ED412" s="68"/>
      <c r="EE412" s="68"/>
      <c r="EF412" s="68"/>
      <c r="EG412" s="68"/>
      <c r="EH412" s="68"/>
      <c r="EI412" s="68"/>
      <c r="EJ412" s="68"/>
      <c r="EK412" s="68"/>
      <c r="EL412" s="68"/>
      <c r="EM412" s="68"/>
      <c r="EN412" s="68"/>
      <c r="EO412" s="68"/>
      <c r="EP412" s="68"/>
      <c r="EQ412" s="68"/>
      <c r="ER412" s="68"/>
      <c r="ES412" s="68"/>
      <c r="ET412" s="68"/>
      <c r="EU412" s="68"/>
      <c r="EV412" s="68"/>
      <c r="EW412" s="68"/>
      <c r="EX412" s="68"/>
      <c r="EY412" s="68"/>
      <c r="EZ412" s="68"/>
      <c r="FA412" s="68"/>
      <c r="FB412" s="68"/>
      <c r="FC412" s="68"/>
      <c r="FD412" s="68"/>
      <c r="FE412" s="68"/>
      <c r="FF412" s="68"/>
      <c r="FG412" s="68"/>
      <c r="FH412" s="68"/>
      <c r="FI412" s="68"/>
      <c r="FJ412" s="68"/>
      <c r="FK412" s="68"/>
      <c r="FL412" s="68"/>
      <c r="FM412" s="68"/>
      <c r="FN412" s="68"/>
      <c r="FO412" s="68"/>
      <c r="FP412" s="68"/>
      <c r="FQ412" s="68"/>
      <c r="FR412" s="68"/>
      <c r="FS412" s="68"/>
      <c r="FT412" s="68"/>
      <c r="FU412" s="68"/>
      <c r="FV412" s="68"/>
      <c r="FW412" s="68"/>
      <c r="FX412" s="68"/>
      <c r="FY412" s="68"/>
      <c r="FZ412" s="68"/>
      <c r="GA412" s="68"/>
      <c r="GB412" s="68"/>
      <c r="GC412" s="68"/>
      <c r="GD412" s="68"/>
      <c r="GE412" s="68"/>
      <c r="GF412" s="68"/>
      <c r="GG412" s="68"/>
      <c r="GH412" s="68"/>
      <c r="GI412" s="68"/>
      <c r="GJ412" s="68"/>
      <c r="GK412" s="68"/>
      <c r="GL412" s="68"/>
      <c r="GM412" s="68"/>
      <c r="GN412" s="68"/>
      <c r="GO412" s="68"/>
      <c r="GP412" s="68"/>
      <c r="GQ412" s="68"/>
      <c r="GR412" s="68"/>
      <c r="GS412" s="68"/>
      <c r="GT412" s="68"/>
      <c r="GU412" s="68"/>
      <c r="GV412" s="68"/>
      <c r="GW412" s="68"/>
      <c r="GX412" s="68"/>
      <c r="GY412" s="68"/>
      <c r="GZ412" s="68"/>
      <c r="HA412" s="68"/>
      <c r="HB412" s="68"/>
      <c r="HC412" s="68"/>
      <c r="HD412" s="68"/>
      <c r="HE412" s="68"/>
      <c r="HF412" s="68"/>
      <c r="HG412" s="68"/>
      <c r="HH412" s="68"/>
      <c r="HI412" s="68"/>
      <c r="HJ412" s="68"/>
      <c r="HK412" s="68"/>
      <c r="HL412" s="68"/>
      <c r="HM412" s="68"/>
      <c r="HN412" s="68"/>
      <c r="HO412" s="68"/>
      <c r="HP412" s="68"/>
      <c r="HQ412" s="68"/>
      <c r="HR412" s="68"/>
      <c r="HS412" s="68"/>
      <c r="HT412" s="68"/>
      <c r="HU412" s="68"/>
      <c r="HV412" s="68"/>
      <c r="HW412" s="68"/>
      <c r="HX412" s="68"/>
      <c r="HY412" s="68"/>
      <c r="HZ412" s="68"/>
      <c r="IA412" s="68"/>
      <c r="IB412" s="68"/>
      <c r="IC412" s="68"/>
      <c r="ID412" s="68"/>
      <c r="IE412" s="68"/>
      <c r="IF412" s="68"/>
      <c r="IG412" s="68"/>
      <c r="IH412" s="68"/>
      <c r="II412" s="68"/>
      <c r="IJ412" s="68"/>
      <c r="IK412" s="68"/>
      <c r="IL412" s="68"/>
      <c r="IM412" s="68"/>
      <c r="IN412" s="68"/>
      <c r="IO412" s="68"/>
      <c r="IP412" s="68"/>
      <c r="IQ412" s="68"/>
      <c r="IR412" s="68"/>
      <c r="IS412" s="68"/>
      <c r="IT412" s="68"/>
      <c r="IU412" s="68"/>
      <c r="IV412" s="68"/>
      <c r="IW412" s="68"/>
      <c r="IX412" s="68"/>
      <c r="IY412" s="68"/>
      <c r="IZ412" s="68"/>
      <c r="JA412" s="68"/>
      <c r="JB412" s="68"/>
      <c r="JC412" s="68"/>
      <c r="JD412" s="68"/>
      <c r="JE412" s="68"/>
      <c r="JF412" s="68"/>
      <c r="JG412" s="68"/>
      <c r="JH412" s="68"/>
      <c r="JI412" s="68"/>
      <c r="JJ412" s="68"/>
      <c r="JK412" s="68"/>
      <c r="JL412" s="68"/>
      <c r="JM412" s="68"/>
      <c r="JN412" s="68"/>
      <c r="JO412" s="68"/>
      <c r="JP412" s="68"/>
      <c r="JQ412" s="68"/>
      <c r="JR412" s="68"/>
      <c r="JS412" s="68"/>
      <c r="JT412" s="68"/>
      <c r="JU412" s="68"/>
      <c r="JV412" s="68"/>
      <c r="JW412" s="68"/>
      <c r="JX412" s="68"/>
      <c r="JY412" s="68"/>
      <c r="JZ412" s="68"/>
      <c r="KA412" s="68"/>
      <c r="KB412" s="68"/>
      <c r="KC412" s="68"/>
      <c r="KD412" s="68"/>
      <c r="KE412" s="68"/>
      <c r="KF412" s="68"/>
      <c r="KG412" s="68"/>
      <c r="KH412" s="68"/>
      <c r="KI412" s="68"/>
      <c r="KJ412" s="68"/>
      <c r="KK412" s="68"/>
      <c r="KL412" s="68"/>
      <c r="KM412" s="68"/>
      <c r="KN412" s="68"/>
      <c r="KO412" s="68"/>
      <c r="KP412" s="68"/>
      <c r="KQ412" s="68"/>
      <c r="KR412" s="68"/>
      <c r="KS412" s="68"/>
      <c r="KT412" s="68"/>
      <c r="KU412" s="68"/>
      <c r="KV412" s="68"/>
      <c r="KW412" s="68"/>
      <c r="KX412" s="68"/>
      <c r="KY412" s="68"/>
      <c r="KZ412" s="68"/>
      <c r="LA412" s="68"/>
      <c r="LB412" s="68"/>
      <c r="LC412" s="68"/>
      <c r="LD412" s="68"/>
      <c r="LE412" s="68"/>
      <c r="LF412" s="68"/>
      <c r="LG412" s="68"/>
      <c r="LH412" s="68"/>
      <c r="LI412" s="68"/>
      <c r="LJ412" s="68"/>
      <c r="LK412" s="68"/>
      <c r="LL412" s="68"/>
      <c r="LM412" s="68"/>
      <c r="LN412" s="68"/>
      <c r="LO412" s="68"/>
      <c r="LP412" s="68"/>
      <c r="LQ412" s="68"/>
      <c r="LR412" s="68"/>
      <c r="LS412" s="68"/>
      <c r="LT412" s="68"/>
      <c r="LU412" s="68"/>
      <c r="LV412" s="68"/>
      <c r="LW412" s="68"/>
      <c r="LX412" s="68"/>
      <c r="LY412" s="68"/>
      <c r="LZ412" s="68"/>
      <c r="MA412" s="68"/>
      <c r="MB412" s="68"/>
      <c r="MC412" s="68"/>
      <c r="MD412" s="68"/>
      <c r="ME412" s="68"/>
      <c r="MF412" s="68"/>
      <c r="MG412" s="68"/>
      <c r="MH412" s="68"/>
      <c r="MI412" s="68"/>
      <c r="MJ412" s="68"/>
      <c r="MK412" s="68"/>
      <c r="ML412" s="68"/>
      <c r="MM412" s="68"/>
      <c r="MN412" s="68"/>
      <c r="MO412" s="68"/>
      <c r="MP412" s="68"/>
      <c r="MQ412" s="68"/>
      <c r="MR412" s="68"/>
      <c r="MS412" s="68"/>
      <c r="MT412" s="68"/>
      <c r="MU412" s="68"/>
      <c r="MV412" s="68"/>
      <c r="MW412" s="68"/>
      <c r="MX412" s="68"/>
      <c r="MY412" s="68"/>
      <c r="MZ412" s="68"/>
      <c r="NA412" s="68"/>
      <c r="NB412" s="68"/>
      <c r="NC412" s="68"/>
      <c r="ND412" s="68"/>
      <c r="NE412" s="68"/>
      <c r="NF412" s="68"/>
      <c r="NG412" s="68"/>
      <c r="NH412" s="68"/>
      <c r="NI412" s="68"/>
      <c r="NJ412" s="68"/>
      <c r="NK412" s="68"/>
      <c r="NL412" s="68"/>
      <c r="NM412" s="68"/>
      <c r="NN412" s="68"/>
      <c r="NO412" s="68"/>
      <c r="NP412" s="68"/>
      <c r="NQ412" s="68"/>
      <c r="NR412" s="68"/>
      <c r="NS412" s="68"/>
      <c r="NT412" s="68"/>
      <c r="NU412" s="68"/>
      <c r="NV412" s="68"/>
      <c r="NW412" s="68"/>
      <c r="NX412" s="68"/>
      <c r="NY412" s="68"/>
      <c r="NZ412" s="68"/>
      <c r="OA412" s="68"/>
      <c r="OB412" s="68"/>
      <c r="OC412" s="68"/>
      <c r="OD412" s="68"/>
      <c r="OE412" s="68"/>
      <c r="OF412" s="68"/>
      <c r="OG412" s="68"/>
      <c r="OH412" s="68"/>
      <c r="OI412" s="68"/>
      <c r="OJ412" s="68"/>
      <c r="OK412" s="68"/>
      <c r="OL412" s="68"/>
      <c r="OM412" s="68"/>
      <c r="ON412" s="68"/>
      <c r="OO412" s="68"/>
      <c r="OP412" s="68"/>
      <c r="OQ412" s="68"/>
      <c r="OR412" s="68"/>
      <c r="OS412" s="68"/>
      <c r="OT412" s="68"/>
      <c r="OU412" s="68"/>
      <c r="OV412" s="68"/>
      <c r="OW412" s="68"/>
      <c r="OX412" s="68"/>
      <c r="OY412" s="68"/>
      <c r="OZ412" s="68"/>
      <c r="PA412" s="68"/>
      <c r="PB412" s="68"/>
      <c r="PC412" s="68"/>
      <c r="PD412" s="68"/>
      <c r="PE412" s="68"/>
      <c r="PF412" s="68"/>
      <c r="PG412" s="68"/>
      <c r="PH412" s="68"/>
      <c r="PI412" s="68"/>
      <c r="PJ412" s="68"/>
      <c r="PK412" s="68"/>
      <c r="PL412" s="68"/>
      <c r="PM412" s="68"/>
      <c r="PN412" s="68"/>
      <c r="PO412" s="68"/>
      <c r="PP412" s="68"/>
      <c r="PQ412" s="68"/>
      <c r="PR412" s="68"/>
      <c r="PS412" s="68"/>
      <c r="PT412" s="68"/>
      <c r="PU412" s="68"/>
      <c r="PV412" s="68"/>
      <c r="PW412" s="68"/>
      <c r="PX412" s="68"/>
      <c r="PY412" s="68"/>
      <c r="PZ412" s="68"/>
      <c r="QA412" s="68"/>
      <c r="QB412" s="68"/>
      <c r="QC412" s="68"/>
      <c r="QD412" s="68"/>
      <c r="QE412" s="68"/>
      <c r="QF412" s="68"/>
      <c r="QG412" s="68"/>
      <c r="QH412" s="68"/>
      <c r="QI412" s="68"/>
      <c r="QJ412" s="68"/>
      <c r="QK412" s="68"/>
      <c r="QL412" s="68"/>
      <c r="QM412" s="68"/>
      <c r="QN412" s="68"/>
      <c r="QO412" s="68"/>
      <c r="QP412" s="68"/>
      <c r="QQ412" s="68"/>
      <c r="QR412" s="68"/>
      <c r="QS412" s="68"/>
      <c r="QT412" s="68"/>
      <c r="QU412" s="68"/>
      <c r="QV412" s="68"/>
      <c r="QW412" s="68"/>
      <c r="QX412" s="68"/>
      <c r="QY412" s="68"/>
      <c r="QZ412" s="68"/>
      <c r="RA412" s="68"/>
      <c r="RB412" s="68"/>
      <c r="RC412" s="68"/>
      <c r="RD412" s="68"/>
      <c r="RE412" s="68"/>
      <c r="RF412" s="68"/>
      <c r="RG412" s="68"/>
      <c r="RH412" s="68"/>
      <c r="RI412" s="68"/>
      <c r="RJ412" s="68"/>
      <c r="RK412" s="68"/>
      <c r="RL412" s="68"/>
      <c r="RM412" s="68"/>
      <c r="RN412" s="68"/>
      <c r="RO412" s="68"/>
      <c r="RP412" s="68"/>
      <c r="RQ412" s="68"/>
      <c r="RR412" s="68"/>
      <c r="RS412" s="68"/>
      <c r="RT412" s="68"/>
      <c r="RU412" s="68"/>
      <c r="RV412" s="68"/>
      <c r="RW412" s="68"/>
      <c r="RX412" s="68"/>
      <c r="RY412" s="68"/>
      <c r="RZ412" s="68"/>
      <c r="SA412" s="68"/>
      <c r="SB412" s="68"/>
      <c r="SC412" s="68"/>
      <c r="SD412" s="68"/>
      <c r="SE412" s="68"/>
      <c r="SF412" s="68"/>
      <c r="SG412" s="68"/>
      <c r="SH412" s="68"/>
      <c r="SI412" s="68"/>
      <c r="SJ412" s="68"/>
      <c r="SK412" s="68"/>
      <c r="SL412" s="68"/>
      <c r="SM412" s="68"/>
      <c r="SN412" s="68"/>
      <c r="SO412" s="68"/>
      <c r="SP412" s="68"/>
      <c r="SQ412" s="68"/>
      <c r="SR412" s="68"/>
      <c r="SS412" s="68"/>
      <c r="ST412" s="68"/>
      <c r="SU412" s="68"/>
      <c r="SV412" s="68"/>
      <c r="SW412" s="68"/>
      <c r="SX412" s="68"/>
      <c r="SY412" s="68"/>
      <c r="SZ412" s="68"/>
      <c r="TA412" s="68"/>
      <c r="TB412" s="68"/>
      <c r="TC412" s="68"/>
      <c r="TD412" s="68"/>
      <c r="TE412" s="68"/>
      <c r="TF412" s="68"/>
      <c r="TG412" s="68"/>
      <c r="TH412" s="68"/>
      <c r="TI412" s="68"/>
      <c r="TJ412" s="68"/>
      <c r="TK412" s="68"/>
      <c r="TL412" s="68"/>
      <c r="TM412" s="68"/>
      <c r="TN412" s="68"/>
      <c r="TO412" s="68"/>
      <c r="TP412" s="68"/>
      <c r="TQ412" s="68"/>
      <c r="TR412" s="68"/>
      <c r="TS412" s="68"/>
      <c r="TT412" s="68"/>
      <c r="TU412" s="68"/>
      <c r="TV412" s="68"/>
      <c r="TW412" s="68"/>
      <c r="TX412" s="68"/>
      <c r="TY412" s="68"/>
      <c r="TZ412" s="68"/>
      <c r="UA412" s="68"/>
      <c r="UB412" s="68"/>
      <c r="UC412" s="68"/>
      <c r="UD412" s="68"/>
      <c r="UE412" s="68"/>
      <c r="UF412" s="68"/>
      <c r="UG412" s="68"/>
      <c r="UH412" s="68"/>
      <c r="UI412" s="68"/>
      <c r="UJ412" s="68"/>
      <c r="UK412" s="68"/>
      <c r="UL412" s="68"/>
      <c r="UM412" s="68"/>
      <c r="UN412" s="68"/>
      <c r="UO412" s="68"/>
      <c r="UP412" s="68"/>
      <c r="UQ412" s="68"/>
      <c r="UR412" s="68"/>
      <c r="US412" s="68"/>
      <c r="UT412" s="68"/>
      <c r="UU412" s="68"/>
      <c r="UV412" s="68"/>
      <c r="UW412" s="68"/>
      <c r="UX412" s="68"/>
      <c r="UY412" s="68"/>
      <c r="UZ412" s="68"/>
      <c r="VA412" s="68"/>
      <c r="VB412" s="68"/>
      <c r="VC412" s="68"/>
      <c r="VD412" s="68"/>
      <c r="VE412" s="68"/>
      <c r="VF412" s="68"/>
      <c r="VG412" s="68"/>
      <c r="VH412" s="68"/>
      <c r="VI412" s="68"/>
      <c r="VJ412" s="68"/>
      <c r="VK412" s="68"/>
      <c r="VL412" s="68"/>
      <c r="VM412" s="68"/>
      <c r="VN412" s="68"/>
      <c r="VO412" s="68"/>
      <c r="VP412" s="68"/>
      <c r="VQ412" s="68"/>
      <c r="VR412" s="68"/>
      <c r="VS412" s="68"/>
      <c r="VT412" s="68"/>
      <c r="VU412" s="68"/>
      <c r="VV412" s="68"/>
      <c r="VW412" s="68"/>
      <c r="VX412" s="68"/>
      <c r="VY412" s="68"/>
      <c r="VZ412" s="68"/>
      <c r="WA412" s="68"/>
      <c r="WB412" s="68"/>
      <c r="WC412" s="68"/>
      <c r="WD412" s="68"/>
      <c r="WE412" s="68"/>
      <c r="WF412" s="68"/>
      <c r="WG412" s="68"/>
      <c r="WH412" s="68"/>
      <c r="WI412" s="68"/>
      <c r="WJ412" s="68"/>
      <c r="WK412" s="68"/>
      <c r="WL412" s="68"/>
      <c r="WM412" s="68"/>
      <c r="WN412" s="68"/>
      <c r="WO412" s="68"/>
      <c r="WP412" s="68"/>
      <c r="WQ412" s="68"/>
      <c r="WR412" s="68"/>
      <c r="WS412" s="68"/>
      <c r="WT412" s="68"/>
      <c r="WU412" s="68"/>
      <c r="WV412" s="68"/>
      <c r="WW412" s="68"/>
      <c r="WX412" s="68"/>
      <c r="WY412" s="68"/>
      <c r="WZ412" s="68"/>
      <c r="XA412" s="68"/>
      <c r="XB412" s="68"/>
      <c r="XC412" s="68"/>
      <c r="XD412" s="68"/>
      <c r="XE412" s="68"/>
      <c r="XF412" s="68"/>
      <c r="XG412" s="68"/>
      <c r="XH412" s="68"/>
      <c r="XI412" s="68"/>
      <c r="XJ412" s="68"/>
      <c r="XK412" s="68"/>
      <c r="XL412" s="68"/>
      <c r="XM412" s="68"/>
      <c r="XN412" s="68"/>
      <c r="XO412" s="68"/>
      <c r="XP412" s="68"/>
      <c r="XQ412" s="68"/>
      <c r="XR412" s="68"/>
      <c r="XS412" s="68"/>
      <c r="XT412" s="68"/>
      <c r="XU412" s="68"/>
      <c r="XV412" s="68"/>
      <c r="XW412" s="68"/>
      <c r="XX412" s="68"/>
      <c r="XY412" s="68"/>
      <c r="XZ412" s="68"/>
      <c r="YA412" s="68"/>
      <c r="YB412" s="68"/>
      <c r="YC412" s="68"/>
      <c r="YD412" s="68"/>
      <c r="YE412" s="68"/>
      <c r="YF412" s="68"/>
      <c r="YG412" s="68"/>
      <c r="YH412" s="68"/>
      <c r="YI412" s="68"/>
      <c r="YJ412" s="68"/>
      <c r="YK412" s="68"/>
      <c r="YL412" s="68"/>
      <c r="YM412" s="68"/>
      <c r="YN412" s="68"/>
      <c r="YO412" s="68"/>
      <c r="YP412" s="68"/>
      <c r="YQ412" s="68"/>
      <c r="YR412" s="68"/>
      <c r="YS412" s="68"/>
      <c r="YT412" s="68"/>
      <c r="YU412" s="68"/>
      <c r="YV412" s="68"/>
      <c r="YW412" s="68"/>
      <c r="YX412" s="68"/>
      <c r="YY412" s="68"/>
      <c r="YZ412" s="68"/>
      <c r="ZA412" s="68"/>
      <c r="ZB412" s="68"/>
      <c r="ZC412" s="68"/>
      <c r="ZD412" s="68"/>
      <c r="ZE412" s="68"/>
      <c r="ZF412" s="68"/>
      <c r="ZG412" s="68"/>
      <c r="ZH412" s="68"/>
      <c r="ZI412" s="68"/>
      <c r="ZJ412" s="68"/>
      <c r="ZK412" s="68"/>
      <c r="ZL412" s="68"/>
      <c r="ZM412" s="68"/>
      <c r="ZN412" s="68"/>
      <c r="ZO412" s="68"/>
      <c r="ZP412" s="68"/>
      <c r="ZQ412" s="68"/>
      <c r="ZR412" s="68"/>
      <c r="ZS412" s="68"/>
      <c r="ZT412" s="68"/>
      <c r="ZU412" s="68"/>
      <c r="ZV412" s="68"/>
      <c r="ZW412" s="68"/>
      <c r="ZX412" s="68"/>
      <c r="ZY412" s="68"/>
      <c r="ZZ412" s="68"/>
      <c r="AAA412" s="68"/>
      <c r="AAB412" s="68"/>
      <c r="AAC412" s="68"/>
      <c r="AAD412" s="68"/>
      <c r="AAE412" s="68"/>
      <c r="AAF412" s="68"/>
      <c r="AAG412" s="68"/>
      <c r="AAH412" s="68"/>
      <c r="AAI412" s="68"/>
      <c r="AAJ412" s="68"/>
      <c r="AAK412" s="68"/>
      <c r="AAL412" s="68"/>
      <c r="AAM412" s="68"/>
      <c r="AAN412" s="68"/>
      <c r="AAO412" s="68"/>
      <c r="AAP412" s="68"/>
      <c r="AAQ412" s="68"/>
      <c r="AAR412" s="68"/>
      <c r="AAS412" s="68"/>
      <c r="AAT412" s="68"/>
      <c r="AAU412" s="68"/>
      <c r="AAV412" s="68"/>
      <c r="AAW412" s="68"/>
      <c r="AAX412" s="68"/>
      <c r="AAY412" s="68"/>
      <c r="AAZ412" s="68"/>
      <c r="ABA412" s="68"/>
      <c r="ABB412" s="68"/>
      <c r="ABC412" s="68"/>
      <c r="ABD412" s="68"/>
      <c r="ABE412" s="68"/>
      <c r="ABF412" s="68"/>
      <c r="ABG412" s="68"/>
      <c r="ABH412" s="68"/>
      <c r="ABI412" s="68"/>
      <c r="ABJ412" s="68"/>
      <c r="ABK412" s="68"/>
      <c r="ABL412" s="68"/>
      <c r="ABM412" s="68"/>
      <c r="ABN412" s="68"/>
      <c r="ABO412" s="68"/>
      <c r="ABP412" s="68"/>
      <c r="ABQ412" s="68"/>
      <c r="ABR412" s="68"/>
      <c r="ABS412" s="68"/>
      <c r="ABT412" s="68"/>
      <c r="ABU412" s="68"/>
      <c r="ABV412" s="68"/>
      <c r="ABW412" s="68"/>
      <c r="ABX412" s="68"/>
      <c r="ABY412" s="68"/>
      <c r="ABZ412" s="68"/>
      <c r="ACA412" s="68"/>
      <c r="ACB412" s="68"/>
      <c r="ACC412" s="68"/>
      <c r="ACD412" s="68"/>
      <c r="ACE412" s="68"/>
      <c r="ACF412" s="68"/>
      <c r="ACG412" s="68"/>
      <c r="ACH412" s="68"/>
      <c r="ACI412" s="68"/>
      <c r="ACJ412" s="68"/>
      <c r="ACK412" s="68"/>
      <c r="ACL412" s="68"/>
      <c r="ACM412" s="68"/>
      <c r="ACN412" s="68"/>
      <c r="ACO412" s="68"/>
      <c r="ACP412" s="68"/>
      <c r="ACQ412" s="68"/>
      <c r="ACR412" s="68"/>
      <c r="ACS412" s="68"/>
      <c r="ACT412" s="68"/>
      <c r="ACU412" s="68"/>
      <c r="ACV412" s="68"/>
      <c r="ACW412" s="68"/>
      <c r="ACX412" s="68"/>
      <c r="ACY412" s="68"/>
    </row>
    <row r="413" spans="1:779" s="137" customFormat="1" x14ac:dyDescent="0.25">
      <c r="A413" s="78" t="s">
        <v>8723</v>
      </c>
      <c r="B413" s="112">
        <v>93</v>
      </c>
      <c r="C413" s="112" t="s">
        <v>4458</v>
      </c>
      <c r="D413" s="69">
        <v>5050</v>
      </c>
      <c r="E413" s="69" t="s">
        <v>7867</v>
      </c>
      <c r="F413" s="69" t="s">
        <v>7869</v>
      </c>
      <c r="G413" s="69"/>
      <c r="H413" s="112" t="s">
        <v>7617</v>
      </c>
      <c r="I413" s="112" t="s">
        <v>8127</v>
      </c>
      <c r="J413" s="112" t="s">
        <v>7617</v>
      </c>
      <c r="K413" s="126">
        <v>41059</v>
      </c>
      <c r="L413" s="156" t="s">
        <v>8815</v>
      </c>
      <c r="M413" s="143">
        <f t="shared" si="12"/>
        <v>21.033333333333335</v>
      </c>
      <c r="N413" s="143">
        <f t="shared" si="13"/>
        <v>14.566666666666666</v>
      </c>
      <c r="O413" s="302">
        <v>3430</v>
      </c>
      <c r="P413" s="112" t="s">
        <v>8819</v>
      </c>
      <c r="Q413" s="126">
        <v>40778</v>
      </c>
      <c r="R413" s="158" t="s">
        <v>8823</v>
      </c>
      <c r="S413" s="112" t="s">
        <v>7970</v>
      </c>
      <c r="T413" s="139">
        <v>8342.75</v>
      </c>
      <c r="U413" s="158" t="s">
        <v>8825</v>
      </c>
      <c r="V413" s="112" t="s">
        <v>8011</v>
      </c>
      <c r="W413" s="126">
        <v>41690</v>
      </c>
      <c r="X413" s="126">
        <v>41802</v>
      </c>
      <c r="Y413" s="126" t="s">
        <v>11084</v>
      </c>
      <c r="Z413" s="126" t="s">
        <v>11085</v>
      </c>
      <c r="AA413" s="126"/>
      <c r="AB413" s="69"/>
      <c r="AC413" s="68"/>
      <c r="AD413" s="68"/>
      <c r="AE413" s="68"/>
      <c r="AF413" s="68"/>
      <c r="AG413" s="68"/>
      <c r="AH413" s="68"/>
      <c r="AI413" s="68"/>
      <c r="AJ413" s="68"/>
      <c r="AK413" s="68"/>
      <c r="AL413" s="68"/>
      <c r="AM413" s="68"/>
      <c r="AN413" s="68"/>
      <c r="AO413" s="68"/>
      <c r="AP413" s="68"/>
      <c r="AQ413" s="68"/>
      <c r="AR413" s="68"/>
      <c r="AS413" s="68"/>
      <c r="AT413" s="68"/>
      <c r="AU413" s="68"/>
      <c r="AV413" s="68"/>
      <c r="AW413" s="68"/>
      <c r="AX413" s="68"/>
      <c r="AY413" s="68"/>
      <c r="AZ413" s="68"/>
      <c r="BA413" s="68"/>
      <c r="BB413" s="68"/>
      <c r="BC413" s="68"/>
      <c r="BD413" s="68"/>
      <c r="BE413" s="68"/>
      <c r="BF413" s="68"/>
      <c r="BG413" s="68"/>
      <c r="BH413" s="68"/>
      <c r="BI413" s="68"/>
      <c r="BJ413" s="68"/>
      <c r="BK413" s="68"/>
      <c r="BL413" s="68"/>
      <c r="BM413" s="68"/>
      <c r="BN413" s="68"/>
      <c r="BO413" s="68"/>
      <c r="BP413" s="68"/>
      <c r="BQ413" s="68"/>
      <c r="BR413" s="68"/>
      <c r="BS413" s="68"/>
      <c r="BT413" s="68"/>
      <c r="BU413" s="68"/>
      <c r="BV413" s="68"/>
      <c r="BW413" s="68"/>
      <c r="BX413" s="68"/>
      <c r="BY413" s="68"/>
      <c r="BZ413" s="68"/>
      <c r="CA413" s="68"/>
      <c r="CB413" s="68"/>
      <c r="CC413" s="68"/>
      <c r="CD413" s="68"/>
      <c r="CE413" s="68"/>
      <c r="CF413" s="68"/>
      <c r="CG413" s="68"/>
      <c r="CH413" s="68"/>
      <c r="CI413" s="68"/>
      <c r="CJ413" s="68"/>
      <c r="CK413" s="68"/>
      <c r="CL413" s="68"/>
      <c r="CM413" s="68"/>
      <c r="CN413" s="68"/>
      <c r="CO413" s="68"/>
      <c r="CP413" s="68"/>
      <c r="CQ413" s="68"/>
      <c r="CR413" s="68"/>
      <c r="CS413" s="68"/>
      <c r="CT413" s="68"/>
      <c r="CU413" s="68"/>
      <c r="CV413" s="68"/>
      <c r="CW413" s="68"/>
      <c r="CX413" s="68"/>
      <c r="CY413" s="68"/>
      <c r="CZ413" s="68"/>
      <c r="DA413" s="68"/>
      <c r="DB413" s="68"/>
      <c r="DC413" s="68"/>
      <c r="DD413" s="68"/>
      <c r="DE413" s="68"/>
      <c r="DF413" s="68"/>
      <c r="DG413" s="68"/>
      <c r="DH413" s="68"/>
      <c r="DI413" s="68"/>
      <c r="DJ413" s="68"/>
      <c r="DK413" s="68"/>
      <c r="DL413" s="68"/>
      <c r="DM413" s="68"/>
      <c r="DN413" s="68"/>
      <c r="DO413" s="68"/>
      <c r="DP413" s="68"/>
      <c r="DQ413" s="68"/>
      <c r="DR413" s="68"/>
      <c r="DS413" s="68"/>
      <c r="DT413" s="68"/>
      <c r="DU413" s="68"/>
      <c r="DV413" s="68"/>
      <c r="DW413" s="68"/>
      <c r="DX413" s="68"/>
      <c r="DY413" s="68"/>
      <c r="DZ413" s="68"/>
      <c r="EA413" s="68"/>
      <c r="EB413" s="68"/>
      <c r="EC413" s="68"/>
      <c r="ED413" s="68"/>
      <c r="EE413" s="68"/>
      <c r="EF413" s="68"/>
      <c r="EG413" s="68"/>
      <c r="EH413" s="68"/>
      <c r="EI413" s="68"/>
      <c r="EJ413" s="68"/>
      <c r="EK413" s="68"/>
      <c r="EL413" s="68"/>
      <c r="EM413" s="68"/>
      <c r="EN413" s="68"/>
      <c r="EO413" s="68"/>
      <c r="EP413" s="68"/>
      <c r="EQ413" s="68"/>
      <c r="ER413" s="68"/>
      <c r="ES413" s="68"/>
      <c r="ET413" s="68"/>
      <c r="EU413" s="68"/>
      <c r="EV413" s="68"/>
      <c r="EW413" s="68"/>
      <c r="EX413" s="68"/>
      <c r="EY413" s="68"/>
      <c r="EZ413" s="68"/>
      <c r="FA413" s="68"/>
      <c r="FB413" s="68"/>
      <c r="FC413" s="68"/>
      <c r="FD413" s="68"/>
      <c r="FE413" s="68"/>
      <c r="FF413" s="68"/>
      <c r="FG413" s="68"/>
      <c r="FH413" s="68"/>
      <c r="FI413" s="68"/>
      <c r="FJ413" s="68"/>
      <c r="FK413" s="68"/>
      <c r="FL413" s="68"/>
      <c r="FM413" s="68"/>
      <c r="FN413" s="68"/>
      <c r="FO413" s="68"/>
      <c r="FP413" s="68"/>
      <c r="FQ413" s="68"/>
      <c r="FR413" s="68"/>
      <c r="FS413" s="68"/>
      <c r="FT413" s="68"/>
      <c r="FU413" s="68"/>
      <c r="FV413" s="68"/>
      <c r="FW413" s="68"/>
      <c r="FX413" s="68"/>
      <c r="FY413" s="68"/>
      <c r="FZ413" s="68"/>
      <c r="GA413" s="68"/>
      <c r="GB413" s="68"/>
      <c r="GC413" s="68"/>
      <c r="GD413" s="68"/>
      <c r="GE413" s="68"/>
      <c r="GF413" s="68"/>
      <c r="GG413" s="68"/>
      <c r="GH413" s="68"/>
      <c r="GI413" s="68"/>
      <c r="GJ413" s="68"/>
      <c r="GK413" s="68"/>
      <c r="GL413" s="68"/>
      <c r="GM413" s="68"/>
      <c r="GN413" s="68"/>
      <c r="GO413" s="68"/>
      <c r="GP413" s="68"/>
      <c r="GQ413" s="68"/>
      <c r="GR413" s="68"/>
      <c r="GS413" s="68"/>
      <c r="GT413" s="68"/>
      <c r="GU413" s="68"/>
      <c r="GV413" s="68"/>
      <c r="GW413" s="68"/>
      <c r="GX413" s="68"/>
      <c r="GY413" s="68"/>
      <c r="GZ413" s="68"/>
      <c r="HA413" s="68"/>
      <c r="HB413" s="68"/>
      <c r="HC413" s="68"/>
      <c r="HD413" s="68"/>
      <c r="HE413" s="68"/>
      <c r="HF413" s="68"/>
      <c r="HG413" s="68"/>
      <c r="HH413" s="68"/>
      <c r="HI413" s="68"/>
      <c r="HJ413" s="68"/>
      <c r="HK413" s="68"/>
      <c r="HL413" s="68"/>
      <c r="HM413" s="68"/>
      <c r="HN413" s="68"/>
      <c r="HO413" s="68"/>
      <c r="HP413" s="68"/>
      <c r="HQ413" s="68"/>
      <c r="HR413" s="68"/>
      <c r="HS413" s="68"/>
      <c r="HT413" s="68"/>
      <c r="HU413" s="68"/>
      <c r="HV413" s="68"/>
      <c r="HW413" s="68"/>
      <c r="HX413" s="68"/>
      <c r="HY413" s="68"/>
      <c r="HZ413" s="68"/>
      <c r="IA413" s="68"/>
      <c r="IB413" s="68"/>
      <c r="IC413" s="68"/>
      <c r="ID413" s="68"/>
      <c r="IE413" s="68"/>
      <c r="IF413" s="68"/>
      <c r="IG413" s="68"/>
      <c r="IH413" s="68"/>
      <c r="II413" s="68"/>
      <c r="IJ413" s="68"/>
      <c r="IK413" s="68"/>
      <c r="IL413" s="68"/>
      <c r="IM413" s="68"/>
      <c r="IN413" s="68"/>
      <c r="IO413" s="68"/>
      <c r="IP413" s="68"/>
      <c r="IQ413" s="68"/>
      <c r="IR413" s="68"/>
      <c r="IS413" s="68"/>
      <c r="IT413" s="68"/>
      <c r="IU413" s="68"/>
      <c r="IV413" s="68"/>
      <c r="IW413" s="68"/>
      <c r="IX413" s="68"/>
      <c r="IY413" s="68"/>
      <c r="IZ413" s="68"/>
      <c r="JA413" s="68"/>
      <c r="JB413" s="68"/>
      <c r="JC413" s="68"/>
      <c r="JD413" s="68"/>
      <c r="JE413" s="68"/>
      <c r="JF413" s="68"/>
      <c r="JG413" s="68"/>
      <c r="JH413" s="68"/>
      <c r="JI413" s="68"/>
      <c r="JJ413" s="68"/>
      <c r="JK413" s="68"/>
      <c r="JL413" s="68"/>
      <c r="JM413" s="68"/>
      <c r="JN413" s="68"/>
      <c r="JO413" s="68"/>
      <c r="JP413" s="68"/>
      <c r="JQ413" s="68"/>
      <c r="JR413" s="68"/>
      <c r="JS413" s="68"/>
      <c r="JT413" s="68"/>
      <c r="JU413" s="68"/>
      <c r="JV413" s="68"/>
      <c r="JW413" s="68"/>
      <c r="JX413" s="68"/>
      <c r="JY413" s="68"/>
      <c r="JZ413" s="68"/>
      <c r="KA413" s="68"/>
      <c r="KB413" s="68"/>
      <c r="KC413" s="68"/>
      <c r="KD413" s="68"/>
      <c r="KE413" s="68"/>
      <c r="KF413" s="68"/>
      <c r="KG413" s="68"/>
      <c r="KH413" s="68"/>
      <c r="KI413" s="68"/>
      <c r="KJ413" s="68"/>
      <c r="KK413" s="68"/>
      <c r="KL413" s="68"/>
      <c r="KM413" s="68"/>
      <c r="KN413" s="68"/>
      <c r="KO413" s="68"/>
      <c r="KP413" s="68"/>
      <c r="KQ413" s="68"/>
      <c r="KR413" s="68"/>
      <c r="KS413" s="68"/>
      <c r="KT413" s="68"/>
      <c r="KU413" s="68"/>
      <c r="KV413" s="68"/>
      <c r="KW413" s="68"/>
      <c r="KX413" s="68"/>
      <c r="KY413" s="68"/>
      <c r="KZ413" s="68"/>
      <c r="LA413" s="68"/>
      <c r="LB413" s="68"/>
      <c r="LC413" s="68"/>
      <c r="LD413" s="68"/>
      <c r="LE413" s="68"/>
      <c r="LF413" s="68"/>
      <c r="LG413" s="68"/>
      <c r="LH413" s="68"/>
      <c r="LI413" s="68"/>
      <c r="LJ413" s="68"/>
      <c r="LK413" s="68"/>
      <c r="LL413" s="68"/>
      <c r="LM413" s="68"/>
      <c r="LN413" s="68"/>
      <c r="LO413" s="68"/>
      <c r="LP413" s="68"/>
      <c r="LQ413" s="68"/>
      <c r="LR413" s="68"/>
      <c r="LS413" s="68"/>
      <c r="LT413" s="68"/>
      <c r="LU413" s="68"/>
      <c r="LV413" s="68"/>
      <c r="LW413" s="68"/>
      <c r="LX413" s="68"/>
      <c r="LY413" s="68"/>
      <c r="LZ413" s="68"/>
      <c r="MA413" s="68"/>
      <c r="MB413" s="68"/>
      <c r="MC413" s="68"/>
      <c r="MD413" s="68"/>
      <c r="ME413" s="68"/>
      <c r="MF413" s="68"/>
      <c r="MG413" s="68"/>
      <c r="MH413" s="68"/>
      <c r="MI413" s="68"/>
      <c r="MJ413" s="68"/>
      <c r="MK413" s="68"/>
      <c r="ML413" s="68"/>
      <c r="MM413" s="68"/>
      <c r="MN413" s="68"/>
      <c r="MO413" s="68"/>
      <c r="MP413" s="68"/>
      <c r="MQ413" s="68"/>
      <c r="MR413" s="68"/>
      <c r="MS413" s="68"/>
      <c r="MT413" s="68"/>
      <c r="MU413" s="68"/>
      <c r="MV413" s="68"/>
      <c r="MW413" s="68"/>
      <c r="MX413" s="68"/>
      <c r="MY413" s="68"/>
      <c r="MZ413" s="68"/>
      <c r="NA413" s="68"/>
      <c r="NB413" s="68"/>
      <c r="NC413" s="68"/>
      <c r="ND413" s="68"/>
      <c r="NE413" s="68"/>
      <c r="NF413" s="68"/>
      <c r="NG413" s="68"/>
      <c r="NH413" s="68"/>
      <c r="NI413" s="68"/>
      <c r="NJ413" s="68"/>
      <c r="NK413" s="68"/>
      <c r="NL413" s="68"/>
      <c r="NM413" s="68"/>
      <c r="NN413" s="68"/>
      <c r="NO413" s="68"/>
      <c r="NP413" s="68"/>
      <c r="NQ413" s="68"/>
      <c r="NR413" s="68"/>
      <c r="NS413" s="68"/>
      <c r="NT413" s="68"/>
      <c r="NU413" s="68"/>
      <c r="NV413" s="68"/>
      <c r="NW413" s="68"/>
      <c r="NX413" s="68"/>
      <c r="NY413" s="68"/>
      <c r="NZ413" s="68"/>
      <c r="OA413" s="68"/>
      <c r="OB413" s="68"/>
      <c r="OC413" s="68"/>
      <c r="OD413" s="68"/>
      <c r="OE413" s="68"/>
      <c r="OF413" s="68"/>
      <c r="OG413" s="68"/>
      <c r="OH413" s="68"/>
      <c r="OI413" s="68"/>
      <c r="OJ413" s="68"/>
      <c r="OK413" s="68"/>
      <c r="OL413" s="68"/>
      <c r="OM413" s="68"/>
      <c r="ON413" s="68"/>
      <c r="OO413" s="68"/>
      <c r="OP413" s="68"/>
      <c r="OQ413" s="68"/>
      <c r="OR413" s="68"/>
      <c r="OS413" s="68"/>
      <c r="OT413" s="68"/>
      <c r="OU413" s="68"/>
      <c r="OV413" s="68"/>
      <c r="OW413" s="68"/>
      <c r="OX413" s="68"/>
      <c r="OY413" s="68"/>
      <c r="OZ413" s="68"/>
      <c r="PA413" s="68"/>
      <c r="PB413" s="68"/>
      <c r="PC413" s="68"/>
      <c r="PD413" s="68"/>
      <c r="PE413" s="68"/>
      <c r="PF413" s="68"/>
      <c r="PG413" s="68"/>
      <c r="PH413" s="68"/>
      <c r="PI413" s="68"/>
      <c r="PJ413" s="68"/>
      <c r="PK413" s="68"/>
      <c r="PL413" s="68"/>
      <c r="PM413" s="68"/>
      <c r="PN413" s="68"/>
      <c r="PO413" s="68"/>
      <c r="PP413" s="68"/>
      <c r="PQ413" s="68"/>
      <c r="PR413" s="68"/>
      <c r="PS413" s="68"/>
      <c r="PT413" s="68"/>
      <c r="PU413" s="68"/>
      <c r="PV413" s="68"/>
      <c r="PW413" s="68"/>
      <c r="PX413" s="68"/>
      <c r="PY413" s="68"/>
      <c r="PZ413" s="68"/>
      <c r="QA413" s="68"/>
      <c r="QB413" s="68"/>
      <c r="QC413" s="68"/>
      <c r="QD413" s="68"/>
      <c r="QE413" s="68"/>
      <c r="QF413" s="68"/>
      <c r="QG413" s="68"/>
      <c r="QH413" s="68"/>
      <c r="QI413" s="68"/>
      <c r="QJ413" s="68"/>
      <c r="QK413" s="68"/>
      <c r="QL413" s="68"/>
      <c r="QM413" s="68"/>
      <c r="QN413" s="68"/>
      <c r="QO413" s="68"/>
      <c r="QP413" s="68"/>
      <c r="QQ413" s="68"/>
      <c r="QR413" s="68"/>
      <c r="QS413" s="68"/>
      <c r="QT413" s="68"/>
      <c r="QU413" s="68"/>
      <c r="QV413" s="68"/>
      <c r="QW413" s="68"/>
      <c r="QX413" s="68"/>
      <c r="QY413" s="68"/>
      <c r="QZ413" s="68"/>
      <c r="RA413" s="68"/>
      <c r="RB413" s="68"/>
      <c r="RC413" s="68"/>
      <c r="RD413" s="68"/>
      <c r="RE413" s="68"/>
      <c r="RF413" s="68"/>
      <c r="RG413" s="68"/>
      <c r="RH413" s="68"/>
      <c r="RI413" s="68"/>
      <c r="RJ413" s="68"/>
      <c r="RK413" s="68"/>
      <c r="RL413" s="68"/>
      <c r="RM413" s="68"/>
      <c r="RN413" s="68"/>
      <c r="RO413" s="68"/>
      <c r="RP413" s="68"/>
      <c r="RQ413" s="68"/>
      <c r="RR413" s="68"/>
      <c r="RS413" s="68"/>
      <c r="RT413" s="68"/>
      <c r="RU413" s="68"/>
      <c r="RV413" s="68"/>
      <c r="RW413" s="68"/>
      <c r="RX413" s="68"/>
      <c r="RY413" s="68"/>
      <c r="RZ413" s="68"/>
      <c r="SA413" s="68"/>
      <c r="SB413" s="68"/>
      <c r="SC413" s="68"/>
      <c r="SD413" s="68"/>
      <c r="SE413" s="68"/>
      <c r="SF413" s="68"/>
      <c r="SG413" s="68"/>
      <c r="SH413" s="68"/>
      <c r="SI413" s="68"/>
      <c r="SJ413" s="68"/>
      <c r="SK413" s="68"/>
      <c r="SL413" s="68"/>
      <c r="SM413" s="68"/>
      <c r="SN413" s="68"/>
      <c r="SO413" s="68"/>
      <c r="SP413" s="68"/>
      <c r="SQ413" s="68"/>
      <c r="SR413" s="68"/>
      <c r="SS413" s="68"/>
      <c r="ST413" s="68"/>
      <c r="SU413" s="68"/>
      <c r="SV413" s="68"/>
      <c r="SW413" s="68"/>
      <c r="SX413" s="68"/>
      <c r="SY413" s="68"/>
      <c r="SZ413" s="68"/>
      <c r="TA413" s="68"/>
      <c r="TB413" s="68"/>
      <c r="TC413" s="68"/>
      <c r="TD413" s="68"/>
      <c r="TE413" s="68"/>
      <c r="TF413" s="68"/>
      <c r="TG413" s="68"/>
      <c r="TH413" s="68"/>
      <c r="TI413" s="68"/>
      <c r="TJ413" s="68"/>
      <c r="TK413" s="68"/>
      <c r="TL413" s="68"/>
      <c r="TM413" s="68"/>
      <c r="TN413" s="68"/>
      <c r="TO413" s="68"/>
      <c r="TP413" s="68"/>
      <c r="TQ413" s="68"/>
      <c r="TR413" s="68"/>
      <c r="TS413" s="68"/>
      <c r="TT413" s="68"/>
      <c r="TU413" s="68"/>
      <c r="TV413" s="68"/>
      <c r="TW413" s="68"/>
      <c r="TX413" s="68"/>
      <c r="TY413" s="68"/>
      <c r="TZ413" s="68"/>
      <c r="UA413" s="68"/>
      <c r="UB413" s="68"/>
      <c r="UC413" s="68"/>
      <c r="UD413" s="68"/>
      <c r="UE413" s="68"/>
      <c r="UF413" s="68"/>
      <c r="UG413" s="68"/>
      <c r="UH413" s="68"/>
      <c r="UI413" s="68"/>
      <c r="UJ413" s="68"/>
      <c r="UK413" s="68"/>
      <c r="UL413" s="68"/>
      <c r="UM413" s="68"/>
      <c r="UN413" s="68"/>
      <c r="UO413" s="68"/>
      <c r="UP413" s="68"/>
      <c r="UQ413" s="68"/>
      <c r="UR413" s="68"/>
      <c r="US413" s="68"/>
      <c r="UT413" s="68"/>
      <c r="UU413" s="68"/>
      <c r="UV413" s="68"/>
      <c r="UW413" s="68"/>
      <c r="UX413" s="68"/>
      <c r="UY413" s="68"/>
      <c r="UZ413" s="68"/>
      <c r="VA413" s="68"/>
      <c r="VB413" s="68"/>
      <c r="VC413" s="68"/>
      <c r="VD413" s="68"/>
      <c r="VE413" s="68"/>
      <c r="VF413" s="68"/>
      <c r="VG413" s="68"/>
      <c r="VH413" s="68"/>
      <c r="VI413" s="68"/>
      <c r="VJ413" s="68"/>
      <c r="VK413" s="68"/>
      <c r="VL413" s="68"/>
      <c r="VM413" s="68"/>
      <c r="VN413" s="68"/>
      <c r="VO413" s="68"/>
      <c r="VP413" s="68"/>
      <c r="VQ413" s="68"/>
      <c r="VR413" s="68"/>
      <c r="VS413" s="68"/>
      <c r="VT413" s="68"/>
      <c r="VU413" s="68"/>
      <c r="VV413" s="68"/>
      <c r="VW413" s="68"/>
      <c r="VX413" s="68"/>
      <c r="VY413" s="68"/>
      <c r="VZ413" s="68"/>
      <c r="WA413" s="68"/>
      <c r="WB413" s="68"/>
      <c r="WC413" s="68"/>
      <c r="WD413" s="68"/>
      <c r="WE413" s="68"/>
      <c r="WF413" s="68"/>
      <c r="WG413" s="68"/>
      <c r="WH413" s="68"/>
      <c r="WI413" s="68"/>
      <c r="WJ413" s="68"/>
      <c r="WK413" s="68"/>
      <c r="WL413" s="68"/>
      <c r="WM413" s="68"/>
      <c r="WN413" s="68"/>
      <c r="WO413" s="68"/>
      <c r="WP413" s="68"/>
      <c r="WQ413" s="68"/>
      <c r="WR413" s="68"/>
      <c r="WS413" s="68"/>
      <c r="WT413" s="68"/>
      <c r="WU413" s="68"/>
      <c r="WV413" s="68"/>
      <c r="WW413" s="68"/>
      <c r="WX413" s="68"/>
      <c r="WY413" s="68"/>
      <c r="WZ413" s="68"/>
      <c r="XA413" s="68"/>
      <c r="XB413" s="68"/>
      <c r="XC413" s="68"/>
      <c r="XD413" s="68"/>
      <c r="XE413" s="68"/>
      <c r="XF413" s="68"/>
      <c r="XG413" s="68"/>
      <c r="XH413" s="68"/>
      <c r="XI413" s="68"/>
      <c r="XJ413" s="68"/>
      <c r="XK413" s="68"/>
      <c r="XL413" s="68"/>
      <c r="XM413" s="68"/>
      <c r="XN413" s="68"/>
      <c r="XO413" s="68"/>
      <c r="XP413" s="68"/>
      <c r="XQ413" s="68"/>
      <c r="XR413" s="68"/>
      <c r="XS413" s="68"/>
      <c r="XT413" s="68"/>
      <c r="XU413" s="68"/>
      <c r="XV413" s="68"/>
      <c r="XW413" s="68"/>
      <c r="XX413" s="68"/>
      <c r="XY413" s="68"/>
      <c r="XZ413" s="68"/>
      <c r="YA413" s="68"/>
      <c r="YB413" s="68"/>
      <c r="YC413" s="68"/>
      <c r="YD413" s="68"/>
      <c r="YE413" s="68"/>
      <c r="YF413" s="68"/>
      <c r="YG413" s="68"/>
      <c r="YH413" s="68"/>
      <c r="YI413" s="68"/>
      <c r="YJ413" s="68"/>
      <c r="YK413" s="68"/>
      <c r="YL413" s="68"/>
      <c r="YM413" s="68"/>
      <c r="YN413" s="68"/>
      <c r="YO413" s="68"/>
      <c r="YP413" s="68"/>
      <c r="YQ413" s="68"/>
      <c r="YR413" s="68"/>
      <c r="YS413" s="68"/>
      <c r="YT413" s="68"/>
      <c r="YU413" s="68"/>
      <c r="YV413" s="68"/>
      <c r="YW413" s="68"/>
      <c r="YX413" s="68"/>
      <c r="YY413" s="68"/>
      <c r="YZ413" s="68"/>
      <c r="ZA413" s="68"/>
      <c r="ZB413" s="68"/>
      <c r="ZC413" s="68"/>
      <c r="ZD413" s="68"/>
      <c r="ZE413" s="68"/>
      <c r="ZF413" s="68"/>
      <c r="ZG413" s="68"/>
      <c r="ZH413" s="68"/>
      <c r="ZI413" s="68"/>
      <c r="ZJ413" s="68"/>
      <c r="ZK413" s="68"/>
      <c r="ZL413" s="68"/>
      <c r="ZM413" s="68"/>
      <c r="ZN413" s="68"/>
      <c r="ZO413" s="68"/>
      <c r="ZP413" s="68"/>
      <c r="ZQ413" s="68"/>
      <c r="ZR413" s="68"/>
      <c r="ZS413" s="68"/>
      <c r="ZT413" s="68"/>
      <c r="ZU413" s="68"/>
      <c r="ZV413" s="68"/>
      <c r="ZW413" s="68"/>
      <c r="ZX413" s="68"/>
      <c r="ZY413" s="68"/>
      <c r="ZZ413" s="68"/>
      <c r="AAA413" s="68"/>
      <c r="AAB413" s="68"/>
      <c r="AAC413" s="68"/>
      <c r="AAD413" s="68"/>
      <c r="AAE413" s="68"/>
      <c r="AAF413" s="68"/>
      <c r="AAG413" s="68"/>
      <c r="AAH413" s="68"/>
      <c r="AAI413" s="68"/>
      <c r="AAJ413" s="68"/>
      <c r="AAK413" s="68"/>
      <c r="AAL413" s="68"/>
      <c r="AAM413" s="68"/>
      <c r="AAN413" s="68"/>
      <c r="AAO413" s="68"/>
      <c r="AAP413" s="68"/>
      <c r="AAQ413" s="68"/>
      <c r="AAR413" s="68"/>
      <c r="AAS413" s="68"/>
      <c r="AAT413" s="68"/>
      <c r="AAU413" s="68"/>
      <c r="AAV413" s="68"/>
      <c r="AAW413" s="68"/>
      <c r="AAX413" s="68"/>
      <c r="AAY413" s="68"/>
      <c r="AAZ413" s="68"/>
      <c r="ABA413" s="68"/>
      <c r="ABB413" s="68"/>
      <c r="ABC413" s="68"/>
      <c r="ABD413" s="68"/>
      <c r="ABE413" s="68"/>
      <c r="ABF413" s="68"/>
      <c r="ABG413" s="68"/>
      <c r="ABH413" s="68"/>
      <c r="ABI413" s="68"/>
      <c r="ABJ413" s="68"/>
      <c r="ABK413" s="68"/>
      <c r="ABL413" s="68"/>
      <c r="ABM413" s="68"/>
      <c r="ABN413" s="68"/>
      <c r="ABO413" s="68"/>
      <c r="ABP413" s="68"/>
      <c r="ABQ413" s="68"/>
      <c r="ABR413" s="68"/>
      <c r="ABS413" s="68"/>
      <c r="ABT413" s="68"/>
      <c r="ABU413" s="68"/>
      <c r="ABV413" s="68"/>
      <c r="ABW413" s="68"/>
      <c r="ABX413" s="68"/>
      <c r="ABY413" s="68"/>
      <c r="ABZ413" s="68"/>
      <c r="ACA413" s="68"/>
      <c r="ACB413" s="68"/>
      <c r="ACC413" s="68"/>
      <c r="ACD413" s="68"/>
      <c r="ACE413" s="68"/>
      <c r="ACF413" s="68"/>
      <c r="ACG413" s="68"/>
      <c r="ACH413" s="68"/>
      <c r="ACI413" s="68"/>
      <c r="ACJ413" s="68"/>
      <c r="ACK413" s="68"/>
      <c r="ACL413" s="68"/>
      <c r="ACM413" s="68"/>
      <c r="ACN413" s="68"/>
      <c r="ACO413" s="68"/>
      <c r="ACP413" s="68"/>
      <c r="ACQ413" s="68"/>
      <c r="ACR413" s="68"/>
      <c r="ACS413" s="68"/>
      <c r="ACT413" s="68"/>
      <c r="ACU413" s="68"/>
      <c r="ACV413" s="68"/>
      <c r="ACW413" s="68"/>
      <c r="ACX413" s="68"/>
      <c r="ACY413" s="68"/>
    </row>
    <row r="414" spans="1:779" x14ac:dyDescent="0.25">
      <c r="A414" s="78" t="s">
        <v>8723</v>
      </c>
      <c r="B414" s="69">
        <v>14</v>
      </c>
      <c r="C414" s="69" t="s">
        <v>4457</v>
      </c>
      <c r="D414" s="69">
        <v>8102</v>
      </c>
      <c r="E414" s="69" t="s">
        <v>8826</v>
      </c>
      <c r="F414" s="69" t="s">
        <v>7874</v>
      </c>
      <c r="G414" s="64"/>
      <c r="H414" s="64" t="s">
        <v>7561</v>
      </c>
      <c r="I414" s="69" t="s">
        <v>8124</v>
      </c>
      <c r="J414" s="69" t="s">
        <v>8124</v>
      </c>
      <c r="K414" s="130">
        <v>41614</v>
      </c>
      <c r="L414" s="70">
        <v>41628</v>
      </c>
      <c r="M414" s="143">
        <f t="shared" si="12"/>
        <v>5.833333333333333</v>
      </c>
      <c r="N414" s="143">
        <f t="shared" si="13"/>
        <v>5.3666666666666663</v>
      </c>
      <c r="O414" s="299">
        <v>1782420</v>
      </c>
      <c r="P414" s="109" t="s">
        <v>8828</v>
      </c>
      <c r="Q414" s="70">
        <v>41613</v>
      </c>
      <c r="R414" s="161" t="s">
        <v>8831</v>
      </c>
      <c r="S414" s="112" t="s">
        <v>7970</v>
      </c>
      <c r="T414" s="202">
        <v>50000</v>
      </c>
      <c r="U414" s="159" t="s">
        <v>8834</v>
      </c>
      <c r="V414" s="69" t="s">
        <v>8011</v>
      </c>
      <c r="W414" s="70">
        <v>41789</v>
      </c>
      <c r="X414" s="70">
        <v>41803</v>
      </c>
      <c r="Y414" s="70" t="s">
        <v>12544</v>
      </c>
      <c r="Z414" s="70" t="s">
        <v>12545</v>
      </c>
      <c r="AA414" s="70"/>
      <c r="AB414" s="69"/>
    </row>
    <row r="415" spans="1:779" x14ac:dyDescent="0.25">
      <c r="A415" s="78" t="s">
        <v>8723</v>
      </c>
      <c r="B415" s="69">
        <v>93</v>
      </c>
      <c r="C415" s="69" t="s">
        <v>4458</v>
      </c>
      <c r="D415" s="69">
        <v>5055</v>
      </c>
      <c r="E415" s="69" t="s">
        <v>7613</v>
      </c>
      <c r="F415" s="69" t="s">
        <v>7869</v>
      </c>
      <c r="G415" s="64"/>
      <c r="H415" s="64" t="s">
        <v>7561</v>
      </c>
      <c r="I415" s="69" t="s">
        <v>8124</v>
      </c>
      <c r="J415" s="69" t="s">
        <v>10624</v>
      </c>
      <c r="K415" s="130">
        <v>41409</v>
      </c>
      <c r="L415" s="70">
        <v>41491</v>
      </c>
      <c r="M415" s="143">
        <f t="shared" si="12"/>
        <v>7</v>
      </c>
      <c r="N415" s="143">
        <f t="shared" si="13"/>
        <v>4.2666666666666666</v>
      </c>
      <c r="O415" s="299">
        <v>3419</v>
      </c>
      <c r="P415" s="109" t="s">
        <v>8829</v>
      </c>
      <c r="Q415" s="70">
        <v>41369</v>
      </c>
      <c r="R415" s="161" t="s">
        <v>8832</v>
      </c>
      <c r="S415" s="112" t="s">
        <v>7970</v>
      </c>
      <c r="T415" s="202">
        <v>100000</v>
      </c>
      <c r="U415" s="159" t="s">
        <v>7999</v>
      </c>
      <c r="V415" s="69" t="s">
        <v>8011</v>
      </c>
      <c r="W415" s="70">
        <v>41619</v>
      </c>
      <c r="X415" s="128">
        <v>41801</v>
      </c>
      <c r="Y415" s="128" t="s">
        <v>10928</v>
      </c>
      <c r="Z415" s="128" t="s">
        <v>10929</v>
      </c>
      <c r="AA415" s="128"/>
      <c r="AB415" s="69"/>
    </row>
    <row r="416" spans="1:779" x14ac:dyDescent="0.25">
      <c r="A416" s="78" t="s">
        <v>8723</v>
      </c>
      <c r="B416" s="69">
        <v>14</v>
      </c>
      <c r="C416" s="69" t="s">
        <v>4457</v>
      </c>
      <c r="D416" s="69">
        <v>8100</v>
      </c>
      <c r="E416" s="69" t="s">
        <v>8531</v>
      </c>
      <c r="F416" s="69" t="s">
        <v>7669</v>
      </c>
      <c r="G416" s="64"/>
      <c r="H416" s="64" t="s">
        <v>7561</v>
      </c>
      <c r="I416" s="74" t="s">
        <v>8124</v>
      </c>
      <c r="J416" s="85" t="s">
        <v>8827</v>
      </c>
      <c r="K416" s="130">
        <v>41653</v>
      </c>
      <c r="L416" s="70">
        <v>41716</v>
      </c>
      <c r="M416" s="143">
        <f t="shared" si="12"/>
        <v>4.4666666666666668</v>
      </c>
      <c r="N416" s="143">
        <f t="shared" si="13"/>
        <v>2.3666666666666667</v>
      </c>
      <c r="O416" s="299">
        <v>1782418</v>
      </c>
      <c r="P416" s="109" t="s">
        <v>8830</v>
      </c>
      <c r="Q416" s="70">
        <v>41650</v>
      </c>
      <c r="R416" s="161" t="s">
        <v>8833</v>
      </c>
      <c r="S416" s="112" t="s">
        <v>7970</v>
      </c>
      <c r="T416" s="202">
        <v>6000</v>
      </c>
      <c r="U416" s="159" t="s">
        <v>8457</v>
      </c>
      <c r="V416" s="69" t="s">
        <v>8013</v>
      </c>
      <c r="W416" s="70">
        <v>41787</v>
      </c>
      <c r="X416" s="70">
        <v>41802</v>
      </c>
      <c r="Y416" s="70" t="s">
        <v>11446</v>
      </c>
      <c r="Z416" s="70" t="s">
        <v>12603</v>
      </c>
      <c r="AA416" s="70"/>
      <c r="AB416" s="69"/>
    </row>
    <row r="417" spans="1:28" x14ac:dyDescent="0.25">
      <c r="A417" s="78" t="s">
        <v>8723</v>
      </c>
      <c r="B417" s="69">
        <v>82</v>
      </c>
      <c r="C417" s="69" t="s">
        <v>4458</v>
      </c>
      <c r="D417" s="69">
        <v>5012</v>
      </c>
      <c r="E417" s="69" t="s">
        <v>4593</v>
      </c>
      <c r="F417" s="69" t="s">
        <v>7869</v>
      </c>
      <c r="G417" s="64"/>
      <c r="H417" s="64" t="s">
        <v>7561</v>
      </c>
      <c r="I417" s="69" t="s">
        <v>8130</v>
      </c>
      <c r="J417" s="69" t="s">
        <v>8130</v>
      </c>
      <c r="K417" s="70">
        <v>41453</v>
      </c>
      <c r="L417" s="70">
        <v>41577</v>
      </c>
      <c r="M417" s="143">
        <f t="shared" si="12"/>
        <v>10.7</v>
      </c>
      <c r="N417" s="143">
        <f t="shared" si="13"/>
        <v>6.5666666666666664</v>
      </c>
      <c r="O417" s="299">
        <v>301</v>
      </c>
      <c r="P417" s="69" t="s">
        <v>8835</v>
      </c>
      <c r="Q417" s="70">
        <v>41435</v>
      </c>
      <c r="R417" s="69" t="s">
        <v>8837</v>
      </c>
      <c r="S417" s="112" t="s">
        <v>7970</v>
      </c>
      <c r="T417" s="120">
        <v>50000</v>
      </c>
      <c r="U417" s="160" t="s">
        <v>8839</v>
      </c>
      <c r="V417" s="69" t="s">
        <v>8415</v>
      </c>
      <c r="W417" s="70">
        <v>41774</v>
      </c>
      <c r="X417" s="70">
        <v>41806</v>
      </c>
      <c r="Y417" s="70" t="s">
        <v>12546</v>
      </c>
      <c r="Z417" s="70" t="s">
        <v>12547</v>
      </c>
      <c r="AA417" s="70"/>
      <c r="AB417" s="69"/>
    </row>
    <row r="418" spans="1:28" x14ac:dyDescent="0.25">
      <c r="A418" s="78" t="s">
        <v>8723</v>
      </c>
      <c r="B418" s="69">
        <v>93</v>
      </c>
      <c r="C418" s="69" t="s">
        <v>4458</v>
      </c>
      <c r="D418" s="69">
        <v>5055</v>
      </c>
      <c r="E418" s="69" t="s">
        <v>7613</v>
      </c>
      <c r="F418" s="69" t="s">
        <v>4573</v>
      </c>
      <c r="G418" s="277" t="s">
        <v>4573</v>
      </c>
      <c r="H418" s="64" t="s">
        <v>7561</v>
      </c>
      <c r="I418" s="69" t="s">
        <v>8130</v>
      </c>
      <c r="J418" s="69" t="s">
        <v>8130</v>
      </c>
      <c r="K418" s="70">
        <v>41298</v>
      </c>
      <c r="L418" s="70">
        <v>41773</v>
      </c>
      <c r="M418" s="143">
        <f t="shared" si="12"/>
        <v>16.233333333333334</v>
      </c>
      <c r="N418" s="143">
        <f t="shared" si="13"/>
        <v>0.4</v>
      </c>
      <c r="O418" s="299">
        <v>3419</v>
      </c>
      <c r="P418" s="69" t="s">
        <v>8836</v>
      </c>
      <c r="Q418" s="70">
        <v>41287</v>
      </c>
      <c r="R418" s="160" t="s">
        <v>8838</v>
      </c>
      <c r="S418" s="112" t="s">
        <v>7970</v>
      </c>
      <c r="T418" s="120">
        <v>123232</v>
      </c>
      <c r="U418" s="160" t="s">
        <v>8840</v>
      </c>
      <c r="V418" s="69" t="s">
        <v>8013</v>
      </c>
      <c r="W418" s="70" t="s">
        <v>8841</v>
      </c>
      <c r="X418" s="128">
        <v>41803</v>
      </c>
      <c r="Y418" s="128" t="s">
        <v>12548</v>
      </c>
      <c r="Z418" s="128" t="s">
        <v>12549</v>
      </c>
      <c r="AA418" s="128"/>
      <c r="AB418" s="69"/>
    </row>
    <row r="419" spans="1:28" x14ac:dyDescent="0.25">
      <c r="A419" s="78" t="s">
        <v>8723</v>
      </c>
      <c r="B419" s="69">
        <v>93</v>
      </c>
      <c r="C419" s="69" t="s">
        <v>4458</v>
      </c>
      <c r="D419" s="69">
        <v>5055</v>
      </c>
      <c r="E419" s="69" t="s">
        <v>7613</v>
      </c>
      <c r="F419" s="69" t="s">
        <v>8766</v>
      </c>
      <c r="G419" s="278" t="s">
        <v>4573</v>
      </c>
      <c r="H419" s="64" t="s">
        <v>7561</v>
      </c>
      <c r="I419" s="69" t="s">
        <v>8130</v>
      </c>
      <c r="J419" s="69" t="s">
        <v>8130</v>
      </c>
      <c r="K419" s="70">
        <v>41485</v>
      </c>
      <c r="L419" s="70">
        <v>41597</v>
      </c>
      <c r="M419" s="143">
        <f t="shared" si="12"/>
        <v>10.066666666666666</v>
      </c>
      <c r="N419" s="143">
        <f t="shared" si="13"/>
        <v>6.333333333333333</v>
      </c>
      <c r="O419" s="299">
        <v>3419</v>
      </c>
      <c r="P419" s="69" t="s">
        <v>8842</v>
      </c>
      <c r="Q419" s="70">
        <v>41484</v>
      </c>
      <c r="R419" s="160" t="s">
        <v>8843</v>
      </c>
      <c r="S419" s="112" t="s">
        <v>7970</v>
      </c>
      <c r="T419" s="202">
        <v>123000</v>
      </c>
      <c r="U419" s="160" t="s">
        <v>7989</v>
      </c>
      <c r="V419" s="69" t="s">
        <v>8016</v>
      </c>
      <c r="W419" s="70" t="s">
        <v>8844</v>
      </c>
      <c r="X419" s="70">
        <v>41804</v>
      </c>
      <c r="Y419" s="70" t="s">
        <v>12550</v>
      </c>
      <c r="Z419" s="70" t="s">
        <v>12551</v>
      </c>
      <c r="AA419" s="70"/>
      <c r="AB419" s="69"/>
    </row>
    <row r="420" spans="1:28" x14ac:dyDescent="0.25">
      <c r="A420" s="78" t="s">
        <v>8723</v>
      </c>
      <c r="B420" s="69">
        <v>93</v>
      </c>
      <c r="C420" s="69" t="s">
        <v>4458</v>
      </c>
      <c r="D420" s="69">
        <v>5055</v>
      </c>
      <c r="E420" s="69" t="s">
        <v>7613</v>
      </c>
      <c r="F420" s="69" t="s">
        <v>8064</v>
      </c>
      <c r="G420" s="276" t="s">
        <v>4582</v>
      </c>
      <c r="H420" s="64" t="s">
        <v>7561</v>
      </c>
      <c r="I420" s="69" t="s">
        <v>8124</v>
      </c>
      <c r="J420" s="69" t="s">
        <v>9637</v>
      </c>
      <c r="K420" s="70">
        <v>41555</v>
      </c>
      <c r="L420" s="70">
        <v>41571</v>
      </c>
      <c r="M420" s="143">
        <f t="shared" si="12"/>
        <v>7.2</v>
      </c>
      <c r="N420" s="143">
        <f t="shared" si="13"/>
        <v>6.666666666666667</v>
      </c>
      <c r="O420" s="299">
        <v>3419</v>
      </c>
      <c r="P420" s="69" t="s">
        <v>8847</v>
      </c>
      <c r="Q420" s="70">
        <v>41546</v>
      </c>
      <c r="R420" s="69" t="s">
        <v>8851</v>
      </c>
      <c r="S420" s="112" t="s">
        <v>7970</v>
      </c>
      <c r="T420" s="202">
        <v>53000</v>
      </c>
      <c r="U420" s="160" t="s">
        <v>7991</v>
      </c>
      <c r="V420" s="69" t="s">
        <v>8011</v>
      </c>
      <c r="W420" s="70">
        <v>41771</v>
      </c>
      <c r="X420" s="70">
        <v>41800</v>
      </c>
      <c r="Y420" s="70" t="s">
        <v>12552</v>
      </c>
      <c r="Z420" s="70" t="s">
        <v>12553</v>
      </c>
      <c r="AA420" s="70"/>
      <c r="AB420" s="69"/>
    </row>
    <row r="421" spans="1:28" x14ac:dyDescent="0.25">
      <c r="A421" s="78" t="s">
        <v>8723</v>
      </c>
      <c r="B421" s="69">
        <v>14</v>
      </c>
      <c r="C421" s="69" t="s">
        <v>4457</v>
      </c>
      <c r="D421" s="69">
        <v>8100</v>
      </c>
      <c r="E421" s="69" t="s">
        <v>8531</v>
      </c>
      <c r="F421" s="69" t="s">
        <v>7870</v>
      </c>
      <c r="G421" s="69"/>
      <c r="H421" s="69" t="s">
        <v>7617</v>
      </c>
      <c r="I421" s="69" t="s">
        <v>8127</v>
      </c>
      <c r="J421" s="69" t="s">
        <v>7617</v>
      </c>
      <c r="K421" s="70">
        <v>41611</v>
      </c>
      <c r="L421" s="94" t="s">
        <v>8845</v>
      </c>
      <c r="M421" s="143">
        <f t="shared" si="12"/>
        <v>6</v>
      </c>
      <c r="N421" s="143">
        <f t="shared" si="13"/>
        <v>2.4333333333333331</v>
      </c>
      <c r="O421" s="299">
        <v>1782418</v>
      </c>
      <c r="P421" s="69" t="s">
        <v>8848</v>
      </c>
      <c r="Q421" s="70">
        <v>41611</v>
      </c>
      <c r="R421" s="160" t="s">
        <v>8852</v>
      </c>
      <c r="S421" s="112" t="s">
        <v>7970</v>
      </c>
      <c r="T421" s="202">
        <v>16421.169999999998</v>
      </c>
      <c r="U421" s="160" t="s">
        <v>8856</v>
      </c>
      <c r="V421" s="69" t="s">
        <v>8010</v>
      </c>
      <c r="W421" s="70" t="s">
        <v>8858</v>
      </c>
      <c r="X421" s="70">
        <v>41804</v>
      </c>
      <c r="Y421" s="70" t="s">
        <v>11086</v>
      </c>
      <c r="Z421" s="70" t="s">
        <v>11087</v>
      </c>
      <c r="AA421" s="70"/>
      <c r="AB421" s="69"/>
    </row>
    <row r="422" spans="1:28" x14ac:dyDescent="0.25">
      <c r="A422" s="78" t="s">
        <v>8723</v>
      </c>
      <c r="B422" s="69">
        <v>82</v>
      </c>
      <c r="C422" s="69" t="s">
        <v>4458</v>
      </c>
      <c r="D422" s="69">
        <v>5101</v>
      </c>
      <c r="E422" s="69" t="s">
        <v>4606</v>
      </c>
      <c r="F422" s="69" t="s">
        <v>8022</v>
      </c>
      <c r="G422" s="64"/>
      <c r="H422" s="64" t="s">
        <v>7561</v>
      </c>
      <c r="I422" s="69" t="s">
        <v>8128</v>
      </c>
      <c r="J422" s="69" t="s">
        <v>9382</v>
      </c>
      <c r="K422" s="70">
        <v>40744</v>
      </c>
      <c r="L422" s="70">
        <v>40841</v>
      </c>
      <c r="M422" s="143">
        <f t="shared" si="12"/>
        <v>33.333333333333336</v>
      </c>
      <c r="N422" s="143">
        <f t="shared" si="13"/>
        <v>30.1</v>
      </c>
      <c r="O422" s="299">
        <v>330</v>
      </c>
      <c r="P422" s="69" t="s">
        <v>8849</v>
      </c>
      <c r="Q422" s="70">
        <v>40632</v>
      </c>
      <c r="R422" s="160" t="s">
        <v>8853</v>
      </c>
      <c r="S422" s="112" t="s">
        <v>7970</v>
      </c>
      <c r="T422" s="202">
        <v>27646.66</v>
      </c>
      <c r="U422" s="160" t="s">
        <v>8279</v>
      </c>
      <c r="V422" s="69" t="s">
        <v>8013</v>
      </c>
      <c r="W422" s="70">
        <v>41744</v>
      </c>
      <c r="X422" s="128">
        <v>41808</v>
      </c>
      <c r="Y422" s="128" t="s">
        <v>12554</v>
      </c>
      <c r="Z422" s="128" t="s">
        <v>12555</v>
      </c>
      <c r="AA422" s="128"/>
      <c r="AB422" s="69"/>
    </row>
    <row r="423" spans="1:28" x14ac:dyDescent="0.25">
      <c r="A423" s="78" t="s">
        <v>8723</v>
      </c>
      <c r="B423" s="69">
        <v>82</v>
      </c>
      <c r="C423" s="69" t="s">
        <v>4458</v>
      </c>
      <c r="D423" s="69">
        <v>5041</v>
      </c>
      <c r="E423" s="69" t="s">
        <v>7616</v>
      </c>
      <c r="F423" s="69" t="s">
        <v>7869</v>
      </c>
      <c r="G423" s="69"/>
      <c r="H423" s="69" t="s">
        <v>7617</v>
      </c>
      <c r="I423" s="69" t="s">
        <v>8127</v>
      </c>
      <c r="J423" s="69" t="s">
        <v>7617</v>
      </c>
      <c r="K423" s="70">
        <v>41339</v>
      </c>
      <c r="L423" s="94" t="s">
        <v>8846</v>
      </c>
      <c r="M423" s="143">
        <f t="shared" si="12"/>
        <v>15.2</v>
      </c>
      <c r="N423" s="143">
        <f t="shared" si="13"/>
        <v>7.4333333333333336</v>
      </c>
      <c r="O423" s="299">
        <v>298</v>
      </c>
      <c r="P423" s="69" t="s">
        <v>8850</v>
      </c>
      <c r="Q423" s="70">
        <v>41218</v>
      </c>
      <c r="R423" s="160" t="s">
        <v>8854</v>
      </c>
      <c r="S423" s="112" t="s">
        <v>7970</v>
      </c>
      <c r="T423" s="202">
        <v>38739.15</v>
      </c>
      <c r="U423" s="160" t="s">
        <v>8289</v>
      </c>
      <c r="V423" s="69" t="s">
        <v>8012</v>
      </c>
      <c r="W423" s="70">
        <v>41795</v>
      </c>
      <c r="X423" s="70">
        <v>41808</v>
      </c>
      <c r="Y423" s="70" t="s">
        <v>11088</v>
      </c>
      <c r="Z423" s="70" t="s">
        <v>11089</v>
      </c>
      <c r="AA423" s="70"/>
      <c r="AB423" s="69"/>
    </row>
    <row r="424" spans="1:28" x14ac:dyDescent="0.25">
      <c r="A424" s="78" t="s">
        <v>8723</v>
      </c>
      <c r="B424" s="69">
        <v>93</v>
      </c>
      <c r="C424" s="69" t="s">
        <v>4458</v>
      </c>
      <c r="D424" s="69">
        <v>5030</v>
      </c>
      <c r="E424" s="69" t="s">
        <v>4597</v>
      </c>
      <c r="F424" s="74" t="s">
        <v>7871</v>
      </c>
      <c r="G424" s="237"/>
      <c r="H424" s="64" t="s">
        <v>7561</v>
      </c>
      <c r="I424" s="69" t="s">
        <v>8128</v>
      </c>
      <c r="J424" s="69" t="s">
        <v>9382</v>
      </c>
      <c r="K424" s="70">
        <v>41060</v>
      </c>
      <c r="L424" s="162">
        <v>41115</v>
      </c>
      <c r="M424" s="143">
        <f t="shared" si="12"/>
        <v>21.966666666666665</v>
      </c>
      <c r="N424" s="143">
        <f t="shared" si="13"/>
        <v>20.133333333333333</v>
      </c>
      <c r="O424" s="299">
        <v>3422</v>
      </c>
      <c r="P424" s="69" t="s">
        <v>6333</v>
      </c>
      <c r="Q424" s="70">
        <v>41039</v>
      </c>
      <c r="R424" s="163" t="s">
        <v>8855</v>
      </c>
      <c r="S424" s="112" t="s">
        <v>7970</v>
      </c>
      <c r="T424" s="202">
        <v>21260</v>
      </c>
      <c r="U424" s="163" t="s">
        <v>8857</v>
      </c>
      <c r="V424" s="69" t="s">
        <v>8011</v>
      </c>
      <c r="W424" s="70">
        <v>41719</v>
      </c>
      <c r="X424" s="70">
        <v>41808</v>
      </c>
      <c r="Y424" s="70" t="s">
        <v>12556</v>
      </c>
      <c r="Z424" s="70" t="s">
        <v>12557</v>
      </c>
      <c r="AA424" s="70"/>
      <c r="AB424" s="69"/>
    </row>
    <row r="425" spans="1:28" x14ac:dyDescent="0.25">
      <c r="A425" s="78" t="s">
        <v>8723</v>
      </c>
      <c r="B425" s="69">
        <v>82</v>
      </c>
      <c r="C425" s="69" t="s">
        <v>4458</v>
      </c>
      <c r="D425" s="69">
        <v>8065</v>
      </c>
      <c r="E425" s="69" t="s">
        <v>7868</v>
      </c>
      <c r="F425" s="69" t="s">
        <v>7869</v>
      </c>
      <c r="G425" s="69"/>
      <c r="H425" s="69" t="s">
        <v>7617</v>
      </c>
      <c r="I425" s="69" t="s">
        <v>8127</v>
      </c>
      <c r="J425" s="69" t="s">
        <v>7617</v>
      </c>
      <c r="K425" s="70">
        <v>41445</v>
      </c>
      <c r="L425" s="94" t="s">
        <v>8859</v>
      </c>
      <c r="M425" s="143">
        <f t="shared" si="12"/>
        <v>3.7333333333333334</v>
      </c>
      <c r="N425" s="143">
        <f t="shared" si="13"/>
        <v>0.93333333333333335</v>
      </c>
      <c r="O425" s="299">
        <v>2034</v>
      </c>
      <c r="P425" s="69" t="s">
        <v>8860</v>
      </c>
      <c r="Q425" s="70">
        <v>41413</v>
      </c>
      <c r="R425" s="161" t="s">
        <v>8861</v>
      </c>
      <c r="S425" s="112" t="s">
        <v>7970</v>
      </c>
      <c r="T425" s="202">
        <v>29460</v>
      </c>
      <c r="U425" s="159" t="s">
        <v>8289</v>
      </c>
      <c r="V425" s="69" t="s">
        <v>8012</v>
      </c>
      <c r="W425" s="70">
        <v>41557</v>
      </c>
      <c r="X425" s="128">
        <v>41801</v>
      </c>
      <c r="Y425" s="128" t="s">
        <v>11090</v>
      </c>
      <c r="Z425" s="128" t="s">
        <v>11091</v>
      </c>
      <c r="AA425" s="128"/>
      <c r="AB425" s="69"/>
    </row>
    <row r="426" spans="1:28" x14ac:dyDescent="0.25">
      <c r="A426" s="78" t="s">
        <v>8723</v>
      </c>
      <c r="B426" s="69">
        <v>93</v>
      </c>
      <c r="C426" s="69" t="s">
        <v>4458</v>
      </c>
      <c r="D426" s="69">
        <v>5052</v>
      </c>
      <c r="E426" s="69" t="s">
        <v>5105</v>
      </c>
      <c r="F426" s="69" t="s">
        <v>8067</v>
      </c>
      <c r="G426" s="278" t="s">
        <v>4573</v>
      </c>
      <c r="H426" s="64" t="s">
        <v>7561</v>
      </c>
      <c r="I426" s="69" t="s">
        <v>8130</v>
      </c>
      <c r="J426" s="69" t="s">
        <v>8130</v>
      </c>
      <c r="K426" s="70">
        <v>41694</v>
      </c>
      <c r="L426" s="70">
        <v>41799</v>
      </c>
      <c r="M426" s="143">
        <f t="shared" si="12"/>
        <v>2.5666666666666669</v>
      </c>
      <c r="N426" s="143">
        <f t="shared" si="13"/>
        <v>-0.93333333333333335</v>
      </c>
      <c r="O426" s="299">
        <v>3431</v>
      </c>
      <c r="P426" s="69" t="s">
        <v>8863</v>
      </c>
      <c r="Q426" s="70">
        <v>41669</v>
      </c>
      <c r="R426" s="160" t="s">
        <v>8866</v>
      </c>
      <c r="S426" s="112" t="s">
        <v>7970</v>
      </c>
      <c r="T426" s="120">
        <v>120000</v>
      </c>
      <c r="U426" s="164" t="s">
        <v>8279</v>
      </c>
      <c r="V426" s="69" t="s">
        <v>8013</v>
      </c>
      <c r="W426" s="70">
        <v>41771</v>
      </c>
      <c r="X426" s="70">
        <v>41808</v>
      </c>
      <c r="Y426" s="70" t="s">
        <v>12558</v>
      </c>
      <c r="Z426" s="70" t="s">
        <v>12559</v>
      </c>
      <c r="AA426" s="70"/>
      <c r="AB426" s="69"/>
    </row>
    <row r="427" spans="1:28" x14ac:dyDescent="0.25">
      <c r="A427" s="78" t="s">
        <v>8723</v>
      </c>
      <c r="B427" s="69">
        <v>93</v>
      </c>
      <c r="C427" s="69" t="s">
        <v>4458</v>
      </c>
      <c r="D427" s="69">
        <v>5030</v>
      </c>
      <c r="E427" s="69" t="s">
        <v>4597</v>
      </c>
      <c r="F427" s="69" t="s">
        <v>7869</v>
      </c>
      <c r="G427" s="69"/>
      <c r="H427" s="69" t="s">
        <v>7617</v>
      </c>
      <c r="I427" s="69" t="s">
        <v>8127</v>
      </c>
      <c r="J427" s="69" t="s">
        <v>7617</v>
      </c>
      <c r="K427" s="70">
        <v>41309</v>
      </c>
      <c r="L427" s="94" t="s">
        <v>8862</v>
      </c>
      <c r="M427" s="143">
        <f t="shared" si="12"/>
        <v>16.133333333333333</v>
      </c>
      <c r="N427" s="143">
        <f t="shared" si="13"/>
        <v>12.366666666666667</v>
      </c>
      <c r="O427" s="299">
        <v>3422</v>
      </c>
      <c r="P427" s="69" t="s">
        <v>8864</v>
      </c>
      <c r="Q427" s="70">
        <v>41017</v>
      </c>
      <c r="R427" s="69" t="s">
        <v>8867</v>
      </c>
      <c r="S427" s="112" t="s">
        <v>7970</v>
      </c>
      <c r="T427" s="120">
        <v>23224</v>
      </c>
      <c r="U427" s="164" t="s">
        <v>8869</v>
      </c>
      <c r="V427" s="69" t="s">
        <v>8011</v>
      </c>
      <c r="W427" s="70">
        <v>41793</v>
      </c>
      <c r="X427" s="70">
        <v>41806</v>
      </c>
      <c r="Y427" s="70" t="s">
        <v>11092</v>
      </c>
      <c r="Z427" s="70" t="s">
        <v>11093</v>
      </c>
      <c r="AA427" s="70"/>
      <c r="AB427" s="69"/>
    </row>
    <row r="428" spans="1:28" x14ac:dyDescent="0.25">
      <c r="A428" s="78" t="s">
        <v>8723</v>
      </c>
      <c r="B428" s="69">
        <v>82</v>
      </c>
      <c r="C428" s="69" t="s">
        <v>4458</v>
      </c>
      <c r="D428" s="69">
        <v>8030</v>
      </c>
      <c r="E428" s="85" t="s">
        <v>8324</v>
      </c>
      <c r="F428" s="85" t="s">
        <v>8326</v>
      </c>
      <c r="G428" s="85"/>
      <c r="H428" s="69" t="s">
        <v>7615</v>
      </c>
      <c r="I428" s="69" t="s">
        <v>7615</v>
      </c>
      <c r="J428" s="69" t="s">
        <v>7615</v>
      </c>
      <c r="K428" s="70">
        <v>41814</v>
      </c>
      <c r="L428" s="70">
        <v>40353</v>
      </c>
      <c r="M428" s="143">
        <f t="shared" si="12"/>
        <v>-4.0999999999999996</v>
      </c>
      <c r="N428" s="143">
        <f t="shared" si="13"/>
        <v>44.6</v>
      </c>
      <c r="O428" s="299">
        <v>2030</v>
      </c>
      <c r="P428" s="69" t="s">
        <v>8865</v>
      </c>
      <c r="Q428" s="70">
        <v>40171</v>
      </c>
      <c r="R428" s="160" t="s">
        <v>8868</v>
      </c>
      <c r="S428" s="112" t="s">
        <v>7970</v>
      </c>
      <c r="T428" s="120">
        <v>120000</v>
      </c>
      <c r="U428" s="164" t="s">
        <v>8464</v>
      </c>
      <c r="V428" s="69" t="s">
        <v>8011</v>
      </c>
      <c r="W428" s="70">
        <v>41691</v>
      </c>
      <c r="X428" s="70">
        <v>41810</v>
      </c>
      <c r="Y428" s="70" t="s">
        <v>10701</v>
      </c>
      <c r="Z428" s="83" t="s">
        <v>10984</v>
      </c>
      <c r="AA428" s="70"/>
      <c r="AB428" s="69"/>
    </row>
    <row r="429" spans="1:28" x14ac:dyDescent="0.25">
      <c r="A429" s="78" t="s">
        <v>8723</v>
      </c>
      <c r="B429" s="69">
        <v>82</v>
      </c>
      <c r="C429" s="69" t="s">
        <v>4458</v>
      </c>
      <c r="D429" s="69">
        <v>5012</v>
      </c>
      <c r="E429" s="69" t="s">
        <v>4593</v>
      </c>
      <c r="F429" s="69" t="s">
        <v>4573</v>
      </c>
      <c r="G429" s="277" t="s">
        <v>4573</v>
      </c>
      <c r="H429" s="64" t="s">
        <v>7561</v>
      </c>
      <c r="I429" s="69" t="s">
        <v>8124</v>
      </c>
      <c r="J429" s="69" t="s">
        <v>8125</v>
      </c>
      <c r="K429" s="70">
        <v>41547</v>
      </c>
      <c r="L429" s="70">
        <v>41586</v>
      </c>
      <c r="M429" s="143">
        <f t="shared" si="12"/>
        <v>4.4333333333333336</v>
      </c>
      <c r="N429" s="143">
        <f t="shared" si="13"/>
        <v>3.1333333333333333</v>
      </c>
      <c r="O429" s="299">
        <v>301</v>
      </c>
      <c r="P429" s="69" t="s">
        <v>8872</v>
      </c>
      <c r="Q429" s="70">
        <v>41545</v>
      </c>
      <c r="R429" s="160" t="s">
        <v>8874</v>
      </c>
      <c r="S429" s="112" t="s">
        <v>7970</v>
      </c>
      <c r="T429" s="202">
        <v>300000</v>
      </c>
      <c r="U429" s="164" t="s">
        <v>8467</v>
      </c>
      <c r="V429" s="69" t="s">
        <v>8010</v>
      </c>
      <c r="W429" s="70">
        <v>41680</v>
      </c>
      <c r="X429" s="70">
        <v>41811</v>
      </c>
      <c r="Y429" s="70" t="s">
        <v>12560</v>
      </c>
      <c r="Z429" s="70" t="s">
        <v>12561</v>
      </c>
      <c r="AA429" s="70"/>
      <c r="AB429" s="69"/>
    </row>
    <row r="430" spans="1:28" x14ac:dyDescent="0.25">
      <c r="A430" s="78" t="s">
        <v>8723</v>
      </c>
      <c r="B430" s="69">
        <v>14</v>
      </c>
      <c r="C430" s="69" t="s">
        <v>4457</v>
      </c>
      <c r="D430" s="69">
        <v>8100</v>
      </c>
      <c r="E430" s="69" t="s">
        <v>8531</v>
      </c>
      <c r="F430" s="69" t="s">
        <v>7874</v>
      </c>
      <c r="G430" s="69"/>
      <c r="H430" s="69" t="s">
        <v>7617</v>
      </c>
      <c r="I430" s="69" t="s">
        <v>8127</v>
      </c>
      <c r="J430" s="69" t="s">
        <v>7617</v>
      </c>
      <c r="K430" s="70">
        <v>41550</v>
      </c>
      <c r="L430" s="94" t="s">
        <v>8871</v>
      </c>
      <c r="M430" s="143">
        <f t="shared" si="12"/>
        <v>8.1666666666666661</v>
      </c>
      <c r="N430" s="143">
        <f t="shared" si="13"/>
        <v>1.3666666666666667</v>
      </c>
      <c r="O430" s="299">
        <v>1782418</v>
      </c>
      <c r="P430" s="69" t="s">
        <v>8873</v>
      </c>
      <c r="Q430" s="70">
        <v>41541</v>
      </c>
      <c r="R430" s="160" t="s">
        <v>8875</v>
      </c>
      <c r="S430" s="112" t="s">
        <v>7970</v>
      </c>
      <c r="T430" s="202">
        <v>50088.7</v>
      </c>
      <c r="U430" s="164" t="s">
        <v>8870</v>
      </c>
      <c r="V430" s="69" t="s">
        <v>8010</v>
      </c>
      <c r="W430" s="70">
        <v>41795</v>
      </c>
      <c r="X430" s="128">
        <v>41809</v>
      </c>
      <c r="Y430" s="128" t="s">
        <v>11094</v>
      </c>
      <c r="Z430" s="128" t="s">
        <v>11095</v>
      </c>
      <c r="AA430" s="128"/>
      <c r="AB430" s="69"/>
    </row>
    <row r="431" spans="1:28" x14ac:dyDescent="0.25">
      <c r="A431" s="78" t="s">
        <v>8723</v>
      </c>
      <c r="B431" s="69">
        <v>82</v>
      </c>
      <c r="C431" s="69" t="s">
        <v>4458</v>
      </c>
      <c r="D431" s="69">
        <v>5055</v>
      </c>
      <c r="E431" s="69" t="s">
        <v>7613</v>
      </c>
      <c r="F431" s="69" t="s">
        <v>7869</v>
      </c>
      <c r="G431" s="64"/>
      <c r="H431" s="64" t="s">
        <v>7561</v>
      </c>
      <c r="I431" s="69" t="s">
        <v>8124</v>
      </c>
      <c r="J431" s="69" t="s">
        <v>9637</v>
      </c>
      <c r="K431" s="70">
        <v>41508</v>
      </c>
      <c r="L431" s="70">
        <v>41563</v>
      </c>
      <c r="M431" s="143">
        <f t="shared" si="12"/>
        <v>9.0666666666666664</v>
      </c>
      <c r="N431" s="143">
        <f t="shared" si="13"/>
        <v>7.2333333333333334</v>
      </c>
      <c r="O431" s="299">
        <v>3419</v>
      </c>
      <c r="P431" s="69" t="s">
        <v>8876</v>
      </c>
      <c r="Q431" s="70">
        <v>41466</v>
      </c>
      <c r="R431" s="160" t="s">
        <v>8878</v>
      </c>
      <c r="S431" s="112" t="s">
        <v>7970</v>
      </c>
      <c r="T431" s="202">
        <v>60000</v>
      </c>
      <c r="U431" s="164" t="s">
        <v>8463</v>
      </c>
      <c r="V431" s="69" t="s">
        <v>8013</v>
      </c>
      <c r="W431" s="70">
        <v>41780</v>
      </c>
      <c r="X431" s="128">
        <v>41814</v>
      </c>
      <c r="Y431" s="128" t="s">
        <v>11362</v>
      </c>
      <c r="Z431" s="128" t="s">
        <v>11363</v>
      </c>
      <c r="AA431" s="128"/>
      <c r="AB431" s="69"/>
    </row>
    <row r="432" spans="1:28" s="99" customFormat="1" x14ac:dyDescent="0.25">
      <c r="A432" s="78" t="s">
        <v>8723</v>
      </c>
      <c r="B432" s="74">
        <v>93</v>
      </c>
      <c r="C432" s="74" t="s">
        <v>4458</v>
      </c>
      <c r="D432" s="69">
        <v>5081</v>
      </c>
      <c r="E432" s="74" t="s">
        <v>4591</v>
      </c>
      <c r="F432" s="69" t="s">
        <v>7732</v>
      </c>
      <c r="G432" s="276" t="s">
        <v>4582</v>
      </c>
      <c r="H432" s="64" t="s">
        <v>7561</v>
      </c>
      <c r="I432" s="74" t="s">
        <v>8130</v>
      </c>
      <c r="J432" s="69" t="s">
        <v>8130</v>
      </c>
      <c r="K432" s="80">
        <v>41687</v>
      </c>
      <c r="L432" s="80">
        <v>41792</v>
      </c>
      <c r="M432" s="155">
        <f t="shared" si="12"/>
        <v>0.8</v>
      </c>
      <c r="N432" s="155">
        <f t="shared" si="13"/>
        <v>-2.7</v>
      </c>
      <c r="O432" s="300">
        <v>3451</v>
      </c>
      <c r="P432" s="74" t="s">
        <v>8877</v>
      </c>
      <c r="Q432" s="80">
        <v>41348</v>
      </c>
      <c r="R432" s="74" t="s">
        <v>8879</v>
      </c>
      <c r="S432" s="74" t="s">
        <v>7970</v>
      </c>
      <c r="T432" s="213">
        <v>60000</v>
      </c>
      <c r="U432" s="164" t="s">
        <v>8880</v>
      </c>
      <c r="V432" s="74" t="s">
        <v>8010</v>
      </c>
      <c r="W432" s="80">
        <v>41711</v>
      </c>
      <c r="X432" s="80">
        <v>41806</v>
      </c>
      <c r="Y432" s="80" t="s">
        <v>12562</v>
      </c>
      <c r="Z432" s="80" t="s">
        <v>12563</v>
      </c>
      <c r="AA432" s="80"/>
      <c r="AB432" s="74"/>
    </row>
    <row r="433" spans="1:28" x14ac:dyDescent="0.25">
      <c r="A433" s="78" t="s">
        <v>8723</v>
      </c>
      <c r="B433" s="69">
        <v>82</v>
      </c>
      <c r="C433" s="69" t="s">
        <v>4458</v>
      </c>
      <c r="D433" s="69">
        <v>8065</v>
      </c>
      <c r="E433" s="69" t="s">
        <v>9379</v>
      </c>
      <c r="F433" s="69" t="s">
        <v>7869</v>
      </c>
      <c r="G433" s="69"/>
      <c r="H433" s="69" t="s">
        <v>7615</v>
      </c>
      <c r="I433" s="69" t="s">
        <v>7615</v>
      </c>
      <c r="J433" s="69" t="s">
        <v>7615</v>
      </c>
      <c r="K433" s="70">
        <v>41816</v>
      </c>
      <c r="L433" s="70">
        <v>41816</v>
      </c>
      <c r="M433" s="143">
        <f t="shared" si="12"/>
        <v>-9.1666666666666661</v>
      </c>
      <c r="N433" s="143">
        <f t="shared" si="13"/>
        <v>-9.1666666666666661</v>
      </c>
      <c r="O433" s="299">
        <v>2034</v>
      </c>
      <c r="P433" s="69" t="s">
        <v>8882</v>
      </c>
      <c r="Q433" s="70">
        <v>41184</v>
      </c>
      <c r="R433" s="160" t="s">
        <v>8881</v>
      </c>
      <c r="S433" s="69" t="s">
        <v>7970</v>
      </c>
      <c r="T433" s="202">
        <v>25000</v>
      </c>
      <c r="U433" s="164" t="s">
        <v>8485</v>
      </c>
      <c r="V433" s="69" t="s">
        <v>8016</v>
      </c>
      <c r="W433" s="70">
        <v>41541</v>
      </c>
      <c r="X433" s="128">
        <v>41814</v>
      </c>
      <c r="Y433" s="128" t="s">
        <v>10702</v>
      </c>
      <c r="Z433" s="83" t="s">
        <v>10980</v>
      </c>
      <c r="AA433" s="128"/>
      <c r="AB433" s="69"/>
    </row>
    <row r="434" spans="1:28" x14ac:dyDescent="0.25">
      <c r="A434" s="78" t="s">
        <v>8723</v>
      </c>
      <c r="B434" s="69">
        <v>82</v>
      </c>
      <c r="C434" s="69" t="s">
        <v>4458</v>
      </c>
      <c r="D434" s="69">
        <v>5012</v>
      </c>
      <c r="E434" s="69" t="s">
        <v>4593</v>
      </c>
      <c r="F434" s="69" t="s">
        <v>8065</v>
      </c>
      <c r="G434" s="277" t="s">
        <v>9661</v>
      </c>
      <c r="H434" s="64" t="s">
        <v>7561</v>
      </c>
      <c r="I434" s="112" t="s">
        <v>8124</v>
      </c>
      <c r="J434" s="69" t="s">
        <v>8135</v>
      </c>
      <c r="K434" s="70">
        <v>41297</v>
      </c>
      <c r="L434" s="70">
        <v>41313</v>
      </c>
      <c r="M434" s="143">
        <f t="shared" si="12"/>
        <v>10.466666666666667</v>
      </c>
      <c r="N434" s="143">
        <f t="shared" si="13"/>
        <v>9.9333333333333336</v>
      </c>
      <c r="O434" s="299">
        <v>301</v>
      </c>
      <c r="P434" s="69" t="s">
        <v>8885</v>
      </c>
      <c r="Q434" s="70">
        <v>40824</v>
      </c>
      <c r="R434" s="160" t="s">
        <v>8883</v>
      </c>
      <c r="S434" s="94" t="s">
        <v>7970</v>
      </c>
      <c r="T434" s="202">
        <v>133000</v>
      </c>
      <c r="U434" s="164" t="s">
        <v>8884</v>
      </c>
      <c r="V434" s="69" t="s">
        <v>8011</v>
      </c>
      <c r="W434" s="70">
        <v>41611</v>
      </c>
      <c r="X434" s="128">
        <v>41814</v>
      </c>
      <c r="Y434" s="128" t="s">
        <v>11488</v>
      </c>
      <c r="Z434" s="128" t="s">
        <v>11489</v>
      </c>
      <c r="AA434" s="128"/>
      <c r="AB434" s="69"/>
    </row>
    <row r="435" spans="1:28" x14ac:dyDescent="0.25">
      <c r="A435" s="78" t="s">
        <v>8723</v>
      </c>
      <c r="B435" s="69">
        <v>82</v>
      </c>
      <c r="C435" s="69" t="s">
        <v>4458</v>
      </c>
      <c r="D435" s="69">
        <v>5043</v>
      </c>
      <c r="E435" s="69" t="s">
        <v>7616</v>
      </c>
      <c r="F435" s="69" t="s">
        <v>7869</v>
      </c>
      <c r="G435" s="64"/>
      <c r="H435" s="64" t="s">
        <v>7561</v>
      </c>
      <c r="I435" s="69" t="s">
        <v>8130</v>
      </c>
      <c r="J435" s="69" t="s">
        <v>8130</v>
      </c>
      <c r="K435" s="70">
        <v>41596</v>
      </c>
      <c r="L435" s="70">
        <v>41708</v>
      </c>
      <c r="M435" s="143">
        <f t="shared" si="12"/>
        <v>6.5666666666666664</v>
      </c>
      <c r="N435" s="143">
        <f t="shared" si="13"/>
        <v>2.8333333333333335</v>
      </c>
      <c r="O435" s="299">
        <v>286</v>
      </c>
      <c r="P435" s="69" t="s">
        <v>8888</v>
      </c>
      <c r="Q435" s="70">
        <v>41489</v>
      </c>
      <c r="R435" s="160" t="s">
        <v>8892</v>
      </c>
      <c r="S435" s="94" t="s">
        <v>7970</v>
      </c>
      <c r="T435" s="202">
        <v>106216</v>
      </c>
      <c r="U435" s="164" t="s">
        <v>8484</v>
      </c>
      <c r="V435" s="69" t="s">
        <v>8011</v>
      </c>
      <c r="W435" s="70">
        <v>41793</v>
      </c>
      <c r="X435" s="70">
        <v>41814</v>
      </c>
      <c r="Y435" s="70" t="s">
        <v>12564</v>
      </c>
      <c r="Z435" s="70" t="s">
        <v>12565</v>
      </c>
      <c r="AA435" s="70"/>
      <c r="AB435" s="69"/>
    </row>
    <row r="436" spans="1:28" x14ac:dyDescent="0.25">
      <c r="A436" s="78" t="s">
        <v>8723</v>
      </c>
      <c r="B436" s="69">
        <v>93</v>
      </c>
      <c r="C436" s="69" t="s">
        <v>4458</v>
      </c>
      <c r="D436" s="69">
        <v>7012</v>
      </c>
      <c r="E436" s="69" t="s">
        <v>8886</v>
      </c>
      <c r="F436" s="69" t="s">
        <v>8067</v>
      </c>
      <c r="G436" s="278" t="s">
        <v>4573</v>
      </c>
      <c r="H436" s="64" t="s">
        <v>7561</v>
      </c>
      <c r="I436" s="69" t="s">
        <v>8130</v>
      </c>
      <c r="J436" s="69" t="s">
        <v>8130</v>
      </c>
      <c r="K436" s="70">
        <v>40991</v>
      </c>
      <c r="L436" s="70">
        <v>41577</v>
      </c>
      <c r="M436" s="143">
        <f t="shared" si="12"/>
        <v>23.5</v>
      </c>
      <c r="N436" s="143">
        <f t="shared" si="13"/>
        <v>3.9666666666666668</v>
      </c>
      <c r="O436" s="299">
        <v>112038</v>
      </c>
      <c r="P436" s="69" t="s">
        <v>8889</v>
      </c>
      <c r="Q436" s="70">
        <v>40966</v>
      </c>
      <c r="R436" s="160" t="s">
        <v>8893</v>
      </c>
      <c r="S436" s="94" t="s">
        <v>7970</v>
      </c>
      <c r="T436" s="202">
        <v>61663.199999999997</v>
      </c>
      <c r="U436" s="164" t="s">
        <v>8896</v>
      </c>
      <c r="V436" s="69" t="s">
        <v>8526</v>
      </c>
      <c r="W436" s="70">
        <v>41696</v>
      </c>
      <c r="X436" s="70">
        <v>41814</v>
      </c>
      <c r="Y436" s="70" t="s">
        <v>12566</v>
      </c>
      <c r="Z436" s="70" t="s">
        <v>12569</v>
      </c>
      <c r="AA436" s="70"/>
      <c r="AB436" s="69"/>
    </row>
    <row r="437" spans="1:28" x14ac:dyDescent="0.25">
      <c r="A437" s="78" t="s">
        <v>8723</v>
      </c>
      <c r="B437" s="69">
        <v>93</v>
      </c>
      <c r="C437" s="69" t="s">
        <v>4458</v>
      </c>
      <c r="D437" s="69">
        <v>5030</v>
      </c>
      <c r="E437" s="69" t="s">
        <v>4597</v>
      </c>
      <c r="F437" s="74" t="s">
        <v>7871</v>
      </c>
      <c r="G437" s="237"/>
      <c r="H437" s="64" t="s">
        <v>7561</v>
      </c>
      <c r="I437" s="69" t="s">
        <v>8128</v>
      </c>
      <c r="J437" s="69" t="s">
        <v>9382</v>
      </c>
      <c r="K437" s="70">
        <v>40877</v>
      </c>
      <c r="L437" s="70">
        <v>40973</v>
      </c>
      <c r="M437" s="143">
        <f t="shared" si="12"/>
        <v>24.966666666666665</v>
      </c>
      <c r="N437" s="143">
        <f t="shared" si="13"/>
        <v>21.766666666666666</v>
      </c>
      <c r="O437" s="299">
        <v>3422</v>
      </c>
      <c r="P437" s="69" t="s">
        <v>8890</v>
      </c>
      <c r="Q437" s="70">
        <v>40857</v>
      </c>
      <c r="R437" s="69" t="s">
        <v>8894</v>
      </c>
      <c r="S437" s="94" t="s">
        <v>7970</v>
      </c>
      <c r="T437" s="202">
        <v>28985</v>
      </c>
      <c r="U437" s="164" t="s">
        <v>8897</v>
      </c>
      <c r="V437" s="69" t="s">
        <v>8011</v>
      </c>
      <c r="W437" s="70">
        <v>41626</v>
      </c>
      <c r="X437" s="70">
        <v>41811</v>
      </c>
      <c r="Y437" s="70" t="s">
        <v>12567</v>
      </c>
      <c r="Z437" s="70" t="s">
        <v>12570</v>
      </c>
      <c r="AA437" s="70"/>
      <c r="AB437" s="69"/>
    </row>
    <row r="438" spans="1:28" x14ac:dyDescent="0.25">
      <c r="A438" s="78" t="s">
        <v>8723</v>
      </c>
      <c r="B438" s="69">
        <v>14</v>
      </c>
      <c r="C438" s="69" t="s">
        <v>4457</v>
      </c>
      <c r="D438" s="69">
        <v>5002</v>
      </c>
      <c r="E438" s="69" t="s">
        <v>4590</v>
      </c>
      <c r="F438" s="69" t="s">
        <v>7870</v>
      </c>
      <c r="G438" s="64"/>
      <c r="H438" s="64" t="s">
        <v>7561</v>
      </c>
      <c r="I438" s="69" t="s">
        <v>8124</v>
      </c>
      <c r="J438" s="69" t="s">
        <v>8887</v>
      </c>
      <c r="K438" s="70">
        <v>41442</v>
      </c>
      <c r="L438" s="70">
        <v>41460</v>
      </c>
      <c r="M438" s="143">
        <f t="shared" si="12"/>
        <v>9.1999999999999993</v>
      </c>
      <c r="N438" s="143">
        <f t="shared" si="13"/>
        <v>8.6</v>
      </c>
      <c r="O438" s="299">
        <v>1490320</v>
      </c>
      <c r="P438" s="69" t="s">
        <v>8891</v>
      </c>
      <c r="Q438" s="70">
        <v>41440</v>
      </c>
      <c r="R438" s="69" t="s">
        <v>8895</v>
      </c>
      <c r="S438" s="94" t="s">
        <v>7970</v>
      </c>
      <c r="T438" s="202">
        <v>28000</v>
      </c>
      <c r="U438" s="164" t="s">
        <v>8100</v>
      </c>
      <c r="V438" s="69" t="s">
        <v>8011</v>
      </c>
      <c r="W438" s="70">
        <v>41718</v>
      </c>
      <c r="X438" s="70">
        <v>41815</v>
      </c>
      <c r="Y438" s="70" t="s">
        <v>12568</v>
      </c>
      <c r="Z438" s="70" t="s">
        <v>12571</v>
      </c>
      <c r="AA438" s="70"/>
      <c r="AB438" s="69"/>
    </row>
    <row r="439" spans="1:28" x14ac:dyDescent="0.25">
      <c r="A439" s="78" t="s">
        <v>8723</v>
      </c>
      <c r="B439" s="69">
        <v>14</v>
      </c>
      <c r="C439" s="69" t="s">
        <v>4457</v>
      </c>
      <c r="D439" s="69">
        <v>5000</v>
      </c>
      <c r="E439" s="69" t="s">
        <v>5151</v>
      </c>
      <c r="F439" s="69" t="s">
        <v>7874</v>
      </c>
      <c r="G439" s="64"/>
      <c r="H439" s="64" t="s">
        <v>7561</v>
      </c>
      <c r="I439" s="69" t="s">
        <v>8130</v>
      </c>
      <c r="J439" s="69" t="s">
        <v>8130</v>
      </c>
      <c r="K439" s="70">
        <v>41171</v>
      </c>
      <c r="L439" s="70">
        <v>41289</v>
      </c>
      <c r="M439" s="143">
        <f t="shared" si="12"/>
        <v>17.466666666666665</v>
      </c>
      <c r="N439" s="143">
        <f t="shared" si="13"/>
        <v>13.533333333333333</v>
      </c>
      <c r="O439" s="299">
        <v>1490318</v>
      </c>
      <c r="P439" s="69" t="s">
        <v>8906</v>
      </c>
      <c r="Q439" s="70">
        <v>41080</v>
      </c>
      <c r="R439" s="69" t="s">
        <v>8898</v>
      </c>
      <c r="S439" s="94" t="s">
        <v>7970</v>
      </c>
      <c r="T439" s="202">
        <v>4103</v>
      </c>
      <c r="U439" s="164" t="s">
        <v>8902</v>
      </c>
      <c r="V439" s="69" t="s">
        <v>8011</v>
      </c>
      <c r="W439" s="70">
        <v>41695</v>
      </c>
      <c r="X439" s="128">
        <v>41814</v>
      </c>
      <c r="Y439" s="128" t="s">
        <v>12572</v>
      </c>
      <c r="Z439" s="128" t="s">
        <v>12573</v>
      </c>
      <c r="AA439" s="128"/>
      <c r="AB439" s="69"/>
    </row>
    <row r="440" spans="1:28" x14ac:dyDescent="0.25">
      <c r="A440" s="78" t="s">
        <v>8723</v>
      </c>
      <c r="B440" s="69">
        <v>82</v>
      </c>
      <c r="C440" s="69" t="s">
        <v>4458</v>
      </c>
      <c r="D440" s="69">
        <v>8065</v>
      </c>
      <c r="E440" s="69" t="s">
        <v>7868</v>
      </c>
      <c r="F440" s="69" t="s">
        <v>7869</v>
      </c>
      <c r="G440" s="64"/>
      <c r="H440" s="64" t="s">
        <v>7561</v>
      </c>
      <c r="I440" s="69" t="s">
        <v>8130</v>
      </c>
      <c r="J440" s="69" t="s">
        <v>8130</v>
      </c>
      <c r="K440" s="70">
        <v>41494</v>
      </c>
      <c r="L440" s="70">
        <v>41648</v>
      </c>
      <c r="M440" s="143">
        <f t="shared" si="12"/>
        <v>9.3000000000000007</v>
      </c>
      <c r="N440" s="143">
        <f t="shared" si="13"/>
        <v>4.166666666666667</v>
      </c>
      <c r="O440" s="299">
        <v>2034</v>
      </c>
      <c r="P440" s="69" t="s">
        <v>8907</v>
      </c>
      <c r="Q440" s="70">
        <v>41476</v>
      </c>
      <c r="R440" s="159" t="s">
        <v>8899</v>
      </c>
      <c r="S440" s="94" t="s">
        <v>7970</v>
      </c>
      <c r="T440" s="202">
        <v>30000</v>
      </c>
      <c r="U440" s="163" t="s">
        <v>8903</v>
      </c>
      <c r="V440" s="69" t="s">
        <v>8012</v>
      </c>
      <c r="W440" s="70">
        <v>41773</v>
      </c>
      <c r="X440" s="70">
        <v>41816</v>
      </c>
      <c r="Y440" s="70" t="s">
        <v>12574</v>
      </c>
      <c r="Z440" s="70" t="s">
        <v>12575</v>
      </c>
      <c r="AA440" s="70"/>
      <c r="AB440" s="69"/>
    </row>
    <row r="441" spans="1:28" x14ac:dyDescent="0.25">
      <c r="A441" s="78" t="s">
        <v>8723</v>
      </c>
      <c r="B441" s="69">
        <v>93</v>
      </c>
      <c r="C441" s="69" t="s">
        <v>4458</v>
      </c>
      <c r="D441" s="69">
        <v>5030</v>
      </c>
      <c r="E441" s="69" t="s">
        <v>4597</v>
      </c>
      <c r="F441" s="74" t="s">
        <v>7871</v>
      </c>
      <c r="G441" s="237"/>
      <c r="H441" s="64" t="s">
        <v>7561</v>
      </c>
      <c r="I441" s="69" t="s">
        <v>8128</v>
      </c>
      <c r="J441" s="69" t="s">
        <v>9382</v>
      </c>
      <c r="K441" s="70">
        <v>41348</v>
      </c>
      <c r="L441" s="70">
        <v>41470</v>
      </c>
      <c r="M441" s="143">
        <f t="shared" si="12"/>
        <v>8.9666666666666668</v>
      </c>
      <c r="N441" s="143">
        <f t="shared" si="13"/>
        <v>4.9000000000000004</v>
      </c>
      <c r="O441" s="299">
        <v>3422</v>
      </c>
      <c r="P441" s="69" t="s">
        <v>8908</v>
      </c>
      <c r="Q441" s="70">
        <v>40275</v>
      </c>
      <c r="R441" s="61" t="s">
        <v>8900</v>
      </c>
      <c r="S441" s="94" t="s">
        <v>7970</v>
      </c>
      <c r="T441" s="202">
        <v>110920</v>
      </c>
      <c r="U441" s="165" t="s">
        <v>8904</v>
      </c>
      <c r="V441" s="69" t="s">
        <v>8011</v>
      </c>
      <c r="W441" s="70">
        <v>41617</v>
      </c>
      <c r="X441" s="70">
        <v>41816</v>
      </c>
      <c r="Y441" s="70" t="s">
        <v>12576</v>
      </c>
      <c r="Z441" s="70" t="s">
        <v>12577</v>
      </c>
      <c r="AA441" s="70"/>
      <c r="AB441" s="69"/>
    </row>
    <row r="442" spans="1:28" x14ac:dyDescent="0.25">
      <c r="A442" s="78" t="s">
        <v>8723</v>
      </c>
      <c r="B442" s="69">
        <v>82</v>
      </c>
      <c r="C442" s="69" t="s">
        <v>4458</v>
      </c>
      <c r="D442" s="69">
        <v>5101</v>
      </c>
      <c r="E442" s="69" t="s">
        <v>4606</v>
      </c>
      <c r="F442" s="69" t="s">
        <v>8022</v>
      </c>
      <c r="G442" s="64"/>
      <c r="H442" s="64" t="s">
        <v>7561</v>
      </c>
      <c r="I442" s="69" t="s">
        <v>8124</v>
      </c>
      <c r="J442" s="69" t="s">
        <v>8133</v>
      </c>
      <c r="K442" s="70">
        <v>41089</v>
      </c>
      <c r="L442" s="70">
        <v>41254</v>
      </c>
      <c r="M442" s="143">
        <f t="shared" si="12"/>
        <v>11.833333333333334</v>
      </c>
      <c r="N442" s="143">
        <f t="shared" si="13"/>
        <v>6.333333333333333</v>
      </c>
      <c r="O442" s="299">
        <v>329</v>
      </c>
      <c r="P442" s="69" t="s">
        <v>8909</v>
      </c>
      <c r="Q442" s="70">
        <v>40513</v>
      </c>
      <c r="R442" s="159" t="s">
        <v>8901</v>
      </c>
      <c r="S442" s="94" t="s">
        <v>7970</v>
      </c>
      <c r="T442" s="202">
        <v>1453.82</v>
      </c>
      <c r="U442" s="163" t="s">
        <v>8905</v>
      </c>
      <c r="V442" s="69" t="s">
        <v>8021</v>
      </c>
      <c r="W442" s="126">
        <v>41444</v>
      </c>
      <c r="X442" s="128">
        <v>41816</v>
      </c>
      <c r="Y442" s="128" t="s">
        <v>12578</v>
      </c>
      <c r="Z442" s="128" t="s">
        <v>12579</v>
      </c>
      <c r="AA442" s="128"/>
      <c r="AB442" s="69"/>
    </row>
    <row r="443" spans="1:28" x14ac:dyDescent="0.25">
      <c r="A443" s="78" t="s">
        <v>8723</v>
      </c>
      <c r="B443" s="69">
        <v>82</v>
      </c>
      <c r="C443" s="69" t="s">
        <v>4458</v>
      </c>
      <c r="D443" s="69">
        <v>8065</v>
      </c>
      <c r="E443" s="69" t="s">
        <v>7868</v>
      </c>
      <c r="F443" s="69" t="s">
        <v>7869</v>
      </c>
      <c r="G443" s="69"/>
      <c r="H443" s="69" t="s">
        <v>7617</v>
      </c>
      <c r="I443" s="69" t="s">
        <v>8127</v>
      </c>
      <c r="J443" s="69" t="s">
        <v>7617</v>
      </c>
      <c r="K443" s="70">
        <v>41248</v>
      </c>
      <c r="L443" s="94" t="s">
        <v>8910</v>
      </c>
      <c r="M443" s="143">
        <f t="shared" si="12"/>
        <v>18.2</v>
      </c>
      <c r="N443" s="143">
        <f t="shared" si="13"/>
        <v>9.7666666666666675</v>
      </c>
      <c r="O443" s="299">
        <v>2034</v>
      </c>
      <c r="P443" s="69" t="s">
        <v>8912</v>
      </c>
      <c r="Q443" s="70">
        <v>41096</v>
      </c>
      <c r="R443" s="159" t="s">
        <v>8917</v>
      </c>
      <c r="S443" s="94" t="s">
        <v>7970</v>
      </c>
      <c r="T443" s="202">
        <v>23250</v>
      </c>
      <c r="U443" s="163" t="s">
        <v>8485</v>
      </c>
      <c r="V443" s="69" t="s">
        <v>8016</v>
      </c>
      <c r="W443" s="70">
        <v>41794</v>
      </c>
      <c r="X443" s="70">
        <v>41817</v>
      </c>
      <c r="Y443" s="70" t="s">
        <v>11096</v>
      </c>
      <c r="Z443" s="70" t="s">
        <v>11097</v>
      </c>
      <c r="AA443" s="70"/>
      <c r="AB443" s="69"/>
    </row>
    <row r="444" spans="1:28" x14ac:dyDescent="0.25">
      <c r="A444" s="78" t="s">
        <v>8723</v>
      </c>
      <c r="B444" s="69">
        <v>82</v>
      </c>
      <c r="C444" s="69" t="s">
        <v>4458</v>
      </c>
      <c r="D444" s="69">
        <v>5012</v>
      </c>
      <c r="E444" s="69" t="s">
        <v>4593</v>
      </c>
      <c r="F444" s="69" t="s">
        <v>6881</v>
      </c>
      <c r="G444" s="64"/>
      <c r="H444" s="64" t="s">
        <v>7561</v>
      </c>
      <c r="I444" s="69" t="s">
        <v>8124</v>
      </c>
      <c r="J444" s="69" t="s">
        <v>8125</v>
      </c>
      <c r="K444" s="70">
        <v>41467</v>
      </c>
      <c r="L444" s="70">
        <v>41522</v>
      </c>
      <c r="M444" s="143">
        <f t="shared" si="12"/>
        <v>9.0666666666666664</v>
      </c>
      <c r="N444" s="143">
        <f t="shared" si="13"/>
        <v>7.2333333333333334</v>
      </c>
      <c r="O444" s="299">
        <v>301</v>
      </c>
      <c r="P444" s="69" t="s">
        <v>8913</v>
      </c>
      <c r="Q444" s="70">
        <v>41447</v>
      </c>
      <c r="R444" s="159" t="s">
        <v>8918</v>
      </c>
      <c r="S444" s="94" t="s">
        <v>7970</v>
      </c>
      <c r="T444" s="202">
        <v>3346</v>
      </c>
      <c r="U444" s="163" t="s">
        <v>7978</v>
      </c>
      <c r="V444" s="69" t="s">
        <v>8012</v>
      </c>
      <c r="W444" s="70">
        <v>41739</v>
      </c>
      <c r="X444" s="70">
        <v>41817</v>
      </c>
      <c r="Y444" s="70" t="s">
        <v>12580</v>
      </c>
      <c r="Z444" s="70" t="s">
        <v>12581</v>
      </c>
      <c r="AA444" s="70"/>
      <c r="AB444" s="69"/>
    </row>
    <row r="445" spans="1:28" x14ac:dyDescent="0.25">
      <c r="A445" s="78" t="s">
        <v>8723</v>
      </c>
      <c r="B445" s="69">
        <v>82</v>
      </c>
      <c r="C445" s="69" t="s">
        <v>4458</v>
      </c>
      <c r="D445" s="69">
        <v>5013</v>
      </c>
      <c r="E445" s="69" t="s">
        <v>4644</v>
      </c>
      <c r="F445" s="69" t="s">
        <v>7869</v>
      </c>
      <c r="G445" s="69"/>
      <c r="H445" s="69" t="s">
        <v>7615</v>
      </c>
      <c r="I445" s="69" t="s">
        <v>7615</v>
      </c>
      <c r="J445" s="69" t="s">
        <v>7615</v>
      </c>
      <c r="K445" s="70">
        <v>41821</v>
      </c>
      <c r="L445" s="70">
        <v>41821</v>
      </c>
      <c r="M445" s="143">
        <f t="shared" si="12"/>
        <v>-3.2</v>
      </c>
      <c r="N445" s="143">
        <f t="shared" si="13"/>
        <v>-3.2</v>
      </c>
      <c r="O445" s="299">
        <v>287</v>
      </c>
      <c r="P445" s="69" t="s">
        <v>8914</v>
      </c>
      <c r="Q445" s="70">
        <v>41584</v>
      </c>
      <c r="R445" s="69" t="s">
        <v>8919</v>
      </c>
      <c r="S445" s="94" t="s">
        <v>7970</v>
      </c>
      <c r="T445" s="202">
        <v>45805</v>
      </c>
      <c r="U445" s="164" t="s">
        <v>8922</v>
      </c>
      <c r="V445" s="69" t="s">
        <v>8011</v>
      </c>
      <c r="W445" s="70">
        <v>41725</v>
      </c>
      <c r="X445" s="70">
        <v>41801</v>
      </c>
      <c r="Y445" s="70" t="s">
        <v>10703</v>
      </c>
      <c r="Z445" s="83" t="s">
        <v>10981</v>
      </c>
      <c r="AA445" s="70"/>
      <c r="AB445" s="69"/>
    </row>
    <row r="446" spans="1:28" x14ac:dyDescent="0.25">
      <c r="A446" s="78" t="s">
        <v>8723</v>
      </c>
      <c r="B446" s="69">
        <v>93</v>
      </c>
      <c r="C446" s="69" t="s">
        <v>4458</v>
      </c>
      <c r="D446" s="69">
        <v>8063</v>
      </c>
      <c r="E446" s="69" t="s">
        <v>8062</v>
      </c>
      <c r="F446" s="69" t="s">
        <v>7869</v>
      </c>
      <c r="G446" s="64"/>
      <c r="H446" s="64" t="s">
        <v>7561</v>
      </c>
      <c r="I446" s="69" t="s">
        <v>8130</v>
      </c>
      <c r="J446" s="69" t="s">
        <v>8130</v>
      </c>
      <c r="K446" s="70">
        <v>41575</v>
      </c>
      <c r="L446" s="70">
        <v>41667</v>
      </c>
      <c r="M446" s="143">
        <f t="shared" si="12"/>
        <v>7.0666666666666664</v>
      </c>
      <c r="N446" s="143">
        <f t="shared" si="13"/>
        <v>4</v>
      </c>
      <c r="O446" s="299">
        <v>113307</v>
      </c>
      <c r="P446" s="69" t="s">
        <v>8915</v>
      </c>
      <c r="Q446" s="70">
        <v>41569</v>
      </c>
      <c r="R446" s="159" t="s">
        <v>8920</v>
      </c>
      <c r="S446" s="94" t="s">
        <v>7970</v>
      </c>
      <c r="T446" s="202">
        <v>40000</v>
      </c>
      <c r="U446" s="163" t="s">
        <v>8111</v>
      </c>
      <c r="V446" s="69" t="s">
        <v>8011</v>
      </c>
      <c r="W446" s="70">
        <v>41787</v>
      </c>
      <c r="X446" s="70">
        <v>41817</v>
      </c>
      <c r="Y446" s="70" t="s">
        <v>12582</v>
      </c>
      <c r="Z446" s="70" t="s">
        <v>12583</v>
      </c>
      <c r="AA446" s="70"/>
      <c r="AB446" s="69"/>
    </row>
    <row r="447" spans="1:28" s="99" customFormat="1" x14ac:dyDescent="0.25">
      <c r="A447" s="78" t="s">
        <v>8723</v>
      </c>
      <c r="B447" s="74">
        <v>77</v>
      </c>
      <c r="C447" s="74" t="s">
        <v>4458</v>
      </c>
      <c r="D447" s="69">
        <v>8092</v>
      </c>
      <c r="E447" s="69" t="s">
        <v>9379</v>
      </c>
      <c r="F447" s="64" t="s">
        <v>4582</v>
      </c>
      <c r="G447" s="276" t="s">
        <v>4582</v>
      </c>
      <c r="H447" s="74" t="s">
        <v>7617</v>
      </c>
      <c r="I447" s="74" t="s">
        <v>8127</v>
      </c>
      <c r="J447" s="74" t="s">
        <v>7617</v>
      </c>
      <c r="K447" s="80">
        <v>41654</v>
      </c>
      <c r="L447" s="113" t="s">
        <v>8911</v>
      </c>
      <c r="M447" s="155">
        <f t="shared" si="12"/>
        <v>3</v>
      </c>
      <c r="N447" s="155">
        <f t="shared" si="13"/>
        <v>1.0666666666666667</v>
      </c>
      <c r="O447" s="300">
        <v>8429</v>
      </c>
      <c r="P447" s="74" t="s">
        <v>8916</v>
      </c>
      <c r="Q447" s="80">
        <v>41647</v>
      </c>
      <c r="R447" s="74" t="s">
        <v>8921</v>
      </c>
      <c r="S447" s="113" t="s">
        <v>7970</v>
      </c>
      <c r="T447" s="213">
        <v>972.39</v>
      </c>
      <c r="U447" s="168" t="s">
        <v>8363</v>
      </c>
      <c r="V447" s="168" t="s">
        <v>8012</v>
      </c>
      <c r="W447" s="80">
        <v>41744</v>
      </c>
      <c r="X447" s="80">
        <v>41769</v>
      </c>
      <c r="Y447" s="80" t="s">
        <v>11098</v>
      </c>
      <c r="Z447" s="80" t="s">
        <v>11099</v>
      </c>
      <c r="AA447" s="80"/>
      <c r="AB447" s="80" t="s">
        <v>8951</v>
      </c>
    </row>
    <row r="448" spans="1:28" s="99" customFormat="1" x14ac:dyDescent="0.25">
      <c r="A448" s="78" t="s">
        <v>8723</v>
      </c>
      <c r="B448" s="74">
        <v>93</v>
      </c>
      <c r="C448" s="74" t="s">
        <v>4458</v>
      </c>
      <c r="D448" s="69">
        <v>7001</v>
      </c>
      <c r="E448" s="85" t="s">
        <v>4605</v>
      </c>
      <c r="F448" s="69" t="s">
        <v>7869</v>
      </c>
      <c r="G448" s="275"/>
      <c r="H448" s="99" t="s">
        <v>7615</v>
      </c>
      <c r="I448" s="74" t="s">
        <v>7615</v>
      </c>
      <c r="J448" s="74" t="s">
        <v>7615</v>
      </c>
      <c r="K448" s="176">
        <v>41827</v>
      </c>
      <c r="L448" s="176">
        <v>41827</v>
      </c>
      <c r="M448" s="155">
        <f t="shared" si="12"/>
        <v>-1.0333333333333334</v>
      </c>
      <c r="N448" s="155">
        <f t="shared" si="13"/>
        <v>-1.0333333333333334</v>
      </c>
      <c r="O448" s="300">
        <v>3529</v>
      </c>
      <c r="P448" s="74" t="s">
        <v>8976</v>
      </c>
      <c r="Q448" s="80">
        <v>40569</v>
      </c>
      <c r="R448" s="164" t="s">
        <v>8926</v>
      </c>
      <c r="S448" s="113" t="s">
        <v>7970</v>
      </c>
      <c r="T448" s="215">
        <v>163122</v>
      </c>
      <c r="U448" s="164" t="s">
        <v>8941</v>
      </c>
      <c r="V448" s="164" t="s">
        <v>8017</v>
      </c>
      <c r="W448" s="216" t="s">
        <v>8927</v>
      </c>
      <c r="X448" s="170">
        <v>41817</v>
      </c>
      <c r="Y448" s="170" t="s">
        <v>10704</v>
      </c>
      <c r="Z448" s="83" t="s">
        <v>10982</v>
      </c>
      <c r="AA448" s="170"/>
      <c r="AB448" s="74"/>
    </row>
    <row r="449" spans="1:28" s="99" customFormat="1" x14ac:dyDescent="0.25">
      <c r="A449" s="78" t="s">
        <v>8723</v>
      </c>
      <c r="B449" s="74">
        <v>93</v>
      </c>
      <c r="C449" s="74" t="s">
        <v>4458</v>
      </c>
      <c r="D449" s="69">
        <v>5030</v>
      </c>
      <c r="E449" s="69" t="s">
        <v>4597</v>
      </c>
      <c r="F449" s="74" t="s">
        <v>7871</v>
      </c>
      <c r="G449" s="237"/>
      <c r="H449" s="64" t="s">
        <v>7561</v>
      </c>
      <c r="I449" s="74" t="s">
        <v>8128</v>
      </c>
      <c r="J449" s="69" t="s">
        <v>9382</v>
      </c>
      <c r="K449" s="80">
        <v>41026</v>
      </c>
      <c r="L449" s="80">
        <v>41085</v>
      </c>
      <c r="M449" s="155">
        <f t="shared" si="12"/>
        <v>25.9</v>
      </c>
      <c r="N449" s="155">
        <f t="shared" si="13"/>
        <v>23.933333333333334</v>
      </c>
      <c r="O449" s="300">
        <v>3422</v>
      </c>
      <c r="P449" s="74" t="s">
        <v>8966</v>
      </c>
      <c r="Q449" s="80">
        <v>40954</v>
      </c>
      <c r="R449" s="164" t="s">
        <v>8928</v>
      </c>
      <c r="S449" s="113" t="s">
        <v>7970</v>
      </c>
      <c r="T449" s="213">
        <v>69344</v>
      </c>
      <c r="U449" s="164" t="s">
        <v>8942</v>
      </c>
      <c r="V449" s="164" t="s">
        <v>8011</v>
      </c>
      <c r="W449" s="216" t="s">
        <v>8929</v>
      </c>
      <c r="X449" s="170">
        <v>41817</v>
      </c>
      <c r="Y449" s="170" t="s">
        <v>12584</v>
      </c>
      <c r="Z449" s="170" t="s">
        <v>12585</v>
      </c>
      <c r="AA449" s="170"/>
      <c r="AB449" s="74"/>
    </row>
    <row r="450" spans="1:28" s="99" customFormat="1" x14ac:dyDescent="0.25">
      <c r="A450" s="78" t="s">
        <v>8723</v>
      </c>
      <c r="B450" s="74">
        <v>93</v>
      </c>
      <c r="C450" s="74" t="s">
        <v>4458</v>
      </c>
      <c r="D450" s="69">
        <v>8063</v>
      </c>
      <c r="E450" s="69" t="s">
        <v>8062</v>
      </c>
      <c r="F450" s="69" t="s">
        <v>7869</v>
      </c>
      <c r="G450" s="64"/>
      <c r="H450" s="64" t="s">
        <v>7561</v>
      </c>
      <c r="I450" s="74" t="s">
        <v>8131</v>
      </c>
      <c r="J450" s="69" t="s">
        <v>9383</v>
      </c>
      <c r="K450" s="80">
        <v>41416</v>
      </c>
      <c r="L450" s="80">
        <v>41667</v>
      </c>
      <c r="M450" s="155">
        <f t="shared" ref="M450:M513" si="14">(W450-K450)/30</f>
        <v>13.033333333333333</v>
      </c>
      <c r="N450" s="155">
        <f t="shared" ref="N450:N513" si="15">(W450-L450)/30</f>
        <v>4.666666666666667</v>
      </c>
      <c r="O450" s="300">
        <v>113307</v>
      </c>
      <c r="P450" s="74" t="s">
        <v>8947</v>
      </c>
      <c r="Q450" s="80">
        <v>41406</v>
      </c>
      <c r="R450" s="164" t="s">
        <v>8930</v>
      </c>
      <c r="S450" s="113" t="s">
        <v>7970</v>
      </c>
      <c r="T450" s="213">
        <v>80000</v>
      </c>
      <c r="U450" s="164" t="s">
        <v>8943</v>
      </c>
      <c r="V450" s="164" t="s">
        <v>8011</v>
      </c>
      <c r="W450" s="216" t="s">
        <v>8931</v>
      </c>
      <c r="X450" s="170">
        <v>41818</v>
      </c>
      <c r="Y450" s="170" t="s">
        <v>12586</v>
      </c>
      <c r="Z450" s="170" t="s">
        <v>12587</v>
      </c>
      <c r="AA450" s="170"/>
      <c r="AB450" s="74"/>
    </row>
    <row r="451" spans="1:28" s="99" customFormat="1" x14ac:dyDescent="0.25">
      <c r="A451" s="78" t="s">
        <v>8723</v>
      </c>
      <c r="B451" s="74">
        <v>93</v>
      </c>
      <c r="C451" s="74" t="s">
        <v>4458</v>
      </c>
      <c r="D451" s="69">
        <v>5055</v>
      </c>
      <c r="E451" s="69" t="s">
        <v>7613</v>
      </c>
      <c r="F451" s="69" t="s">
        <v>8066</v>
      </c>
      <c r="G451" s="278" t="s">
        <v>4573</v>
      </c>
      <c r="H451" s="64" t="s">
        <v>7561</v>
      </c>
      <c r="I451" s="74" t="s">
        <v>8130</v>
      </c>
      <c r="J451" s="69" t="s">
        <v>8130</v>
      </c>
      <c r="K451" s="80">
        <v>41478</v>
      </c>
      <c r="L451" s="80">
        <v>41597</v>
      </c>
      <c r="M451" s="155">
        <f t="shared" si="14"/>
        <v>10.933333333333334</v>
      </c>
      <c r="N451" s="155">
        <f t="shared" si="15"/>
        <v>6.9666666666666668</v>
      </c>
      <c r="O451" s="300">
        <v>3419</v>
      </c>
      <c r="P451" s="74" t="s">
        <v>8949</v>
      </c>
      <c r="Q451" s="80">
        <v>41364</v>
      </c>
      <c r="R451" s="164" t="s">
        <v>8932</v>
      </c>
      <c r="S451" s="113" t="s">
        <v>7970</v>
      </c>
      <c r="T451" s="213">
        <v>120000</v>
      </c>
      <c r="U451" s="164" t="s">
        <v>8944</v>
      </c>
      <c r="V451" s="164" t="s">
        <v>8415</v>
      </c>
      <c r="W451" s="216" t="s">
        <v>8933</v>
      </c>
      <c r="X451" s="170">
        <v>41818</v>
      </c>
      <c r="Y451" s="170" t="s">
        <v>12588</v>
      </c>
      <c r="Z451" s="170" t="s">
        <v>12589</v>
      </c>
      <c r="AA451" s="170"/>
      <c r="AB451" s="74"/>
    </row>
    <row r="452" spans="1:28" s="99" customFormat="1" x14ac:dyDescent="0.25">
      <c r="A452" s="78" t="s">
        <v>8723</v>
      </c>
      <c r="B452" s="74">
        <v>82</v>
      </c>
      <c r="C452" s="74" t="s">
        <v>4458</v>
      </c>
      <c r="D452" s="69">
        <v>5012</v>
      </c>
      <c r="E452" s="69" t="s">
        <v>4593</v>
      </c>
      <c r="F452" s="69" t="s">
        <v>7869</v>
      </c>
      <c r="G452" s="64"/>
      <c r="H452" s="64" t="s">
        <v>7561</v>
      </c>
      <c r="I452" s="74" t="s">
        <v>8130</v>
      </c>
      <c r="J452" s="69" t="s">
        <v>8130</v>
      </c>
      <c r="K452" s="80">
        <v>41606</v>
      </c>
      <c r="L452" s="80">
        <v>41792</v>
      </c>
      <c r="M452" s="155">
        <f t="shared" si="14"/>
        <v>6.7333333333333334</v>
      </c>
      <c r="N452" s="155">
        <f t="shared" si="15"/>
        <v>0.53333333333333333</v>
      </c>
      <c r="O452" s="300">
        <v>301</v>
      </c>
      <c r="P452" s="74" t="s">
        <v>8954</v>
      </c>
      <c r="Q452" s="80">
        <v>41605</v>
      </c>
      <c r="R452" s="164" t="s">
        <v>8934</v>
      </c>
      <c r="S452" s="113" t="s">
        <v>7970</v>
      </c>
      <c r="T452" s="213">
        <v>83080</v>
      </c>
      <c r="U452" s="164" t="s">
        <v>8945</v>
      </c>
      <c r="V452" s="164" t="s">
        <v>8011</v>
      </c>
      <c r="W452" s="216" t="s">
        <v>8935</v>
      </c>
      <c r="X452" s="170">
        <v>41820</v>
      </c>
      <c r="Y452" s="170" t="s">
        <v>12590</v>
      </c>
      <c r="Z452" s="170" t="s">
        <v>12591</v>
      </c>
      <c r="AA452" s="170"/>
      <c r="AB452" s="74"/>
    </row>
    <row r="453" spans="1:28" s="99" customFormat="1" x14ac:dyDescent="0.25">
      <c r="A453" s="78" t="s">
        <v>8723</v>
      </c>
      <c r="B453" s="74">
        <v>93</v>
      </c>
      <c r="C453" s="74" t="s">
        <v>4458</v>
      </c>
      <c r="D453" s="69">
        <v>8063</v>
      </c>
      <c r="E453" s="69" t="s">
        <v>8062</v>
      </c>
      <c r="F453" s="69" t="s">
        <v>7732</v>
      </c>
      <c r="G453" s="276" t="s">
        <v>4582</v>
      </c>
      <c r="H453" s="64" t="s">
        <v>7561</v>
      </c>
      <c r="I453" s="69" t="s">
        <v>8129</v>
      </c>
      <c r="J453" s="132" t="s">
        <v>8239</v>
      </c>
      <c r="K453" s="80">
        <v>41472</v>
      </c>
      <c r="L453" s="80">
        <v>41577</v>
      </c>
      <c r="M453" s="155">
        <f t="shared" si="14"/>
        <v>10.666666666666666</v>
      </c>
      <c r="N453" s="155">
        <f t="shared" si="15"/>
        <v>7.166666666666667</v>
      </c>
      <c r="O453" s="300">
        <v>113307</v>
      </c>
      <c r="P453" s="74" t="s">
        <v>8955</v>
      </c>
      <c r="Q453" s="80">
        <v>41467</v>
      </c>
      <c r="R453" s="164" t="s">
        <v>8950</v>
      </c>
      <c r="S453" s="113" t="s">
        <v>7970</v>
      </c>
      <c r="T453" s="213">
        <v>80000</v>
      </c>
      <c r="U453" s="164" t="s">
        <v>8946</v>
      </c>
      <c r="V453" s="164" t="s">
        <v>8011</v>
      </c>
      <c r="W453" s="216" t="s">
        <v>8936</v>
      </c>
      <c r="X453" s="170">
        <v>41820</v>
      </c>
      <c r="Y453" s="170" t="s">
        <v>12592</v>
      </c>
      <c r="Z453" s="170" t="s">
        <v>12593</v>
      </c>
      <c r="AA453" s="170"/>
      <c r="AB453" s="74"/>
    </row>
    <row r="454" spans="1:28" s="99" customFormat="1" x14ac:dyDescent="0.25">
      <c r="A454" s="78" t="s">
        <v>8723</v>
      </c>
      <c r="B454" s="74">
        <v>82</v>
      </c>
      <c r="C454" s="74" t="s">
        <v>4458</v>
      </c>
      <c r="D454" s="69">
        <v>1108</v>
      </c>
      <c r="E454" s="74" t="s">
        <v>8964</v>
      </c>
      <c r="F454" s="69" t="s">
        <v>7869</v>
      </c>
      <c r="G454" s="64"/>
      <c r="H454" s="64" t="s">
        <v>7561</v>
      </c>
      <c r="I454" s="74" t="s">
        <v>8130</v>
      </c>
      <c r="J454" s="69" t="s">
        <v>8130</v>
      </c>
      <c r="K454" s="70">
        <v>41310</v>
      </c>
      <c r="L454" s="70">
        <v>41458</v>
      </c>
      <c r="M454" s="155">
        <f t="shared" si="14"/>
        <v>16.3</v>
      </c>
      <c r="N454" s="155">
        <f t="shared" si="15"/>
        <v>11.366666666666667</v>
      </c>
      <c r="O454" s="309">
        <v>207</v>
      </c>
      <c r="P454" s="69" t="s">
        <v>8965</v>
      </c>
      <c r="Q454" s="70">
        <v>41277</v>
      </c>
      <c r="R454" s="164" t="s">
        <v>8937</v>
      </c>
      <c r="S454" s="113" t="s">
        <v>7970</v>
      </c>
      <c r="T454" s="217">
        <v>5749.84</v>
      </c>
      <c r="U454" s="164" t="s">
        <v>7992</v>
      </c>
      <c r="V454" s="74" t="s">
        <v>8017</v>
      </c>
      <c r="W454" s="216" t="s">
        <v>8939</v>
      </c>
      <c r="X454" s="169">
        <v>41816</v>
      </c>
      <c r="Y454" s="169" t="s">
        <v>12594</v>
      </c>
      <c r="Z454" s="169" t="s">
        <v>12595</v>
      </c>
      <c r="AA454" s="169"/>
      <c r="AB454" s="74"/>
    </row>
    <row r="455" spans="1:28" s="99" customFormat="1" x14ac:dyDescent="0.25">
      <c r="A455" s="78" t="s">
        <v>8723</v>
      </c>
      <c r="B455" s="188">
        <v>93</v>
      </c>
      <c r="C455" s="188" t="s">
        <v>4458</v>
      </c>
      <c r="D455" s="188"/>
      <c r="E455" s="188" t="s">
        <v>9457</v>
      </c>
      <c r="F455" s="188" t="s">
        <v>7869</v>
      </c>
      <c r="G455" s="188"/>
      <c r="H455" s="188" t="s">
        <v>7615</v>
      </c>
      <c r="I455" s="188" t="s">
        <v>7615</v>
      </c>
      <c r="J455" s="188" t="s">
        <v>7615</v>
      </c>
      <c r="K455" s="188"/>
      <c r="L455" s="188"/>
      <c r="M455" s="222">
        <f t="shared" si="14"/>
        <v>1390.7333333333333</v>
      </c>
      <c r="N455" s="222">
        <f t="shared" si="15"/>
        <v>1390.7333333333333</v>
      </c>
      <c r="O455" s="188">
        <v>3098</v>
      </c>
      <c r="P455" s="188"/>
      <c r="Q455" s="189">
        <v>41538</v>
      </c>
      <c r="R455" s="223" t="s">
        <v>8938</v>
      </c>
      <c r="S455" s="224" t="s">
        <v>7970</v>
      </c>
      <c r="T455" s="225"/>
      <c r="U455" s="223" t="s">
        <v>8001</v>
      </c>
      <c r="V455" s="223" t="s">
        <v>8011</v>
      </c>
      <c r="W455" s="225" t="s">
        <v>8940</v>
      </c>
      <c r="X455" s="226">
        <v>41803</v>
      </c>
      <c r="Y455" s="226" t="s">
        <v>10985</v>
      </c>
      <c r="Z455" s="226" t="s">
        <v>10986</v>
      </c>
      <c r="AA455" s="226"/>
      <c r="AB455" s="327" t="s">
        <v>9302</v>
      </c>
    </row>
    <row r="456" spans="1:28" x14ac:dyDescent="0.25">
      <c r="A456" s="78" t="s">
        <v>8723</v>
      </c>
      <c r="B456" s="69">
        <v>82</v>
      </c>
      <c r="C456" s="69" t="s">
        <v>4458</v>
      </c>
      <c r="D456" s="69">
        <v>5012</v>
      </c>
      <c r="E456" s="69" t="s">
        <v>4593</v>
      </c>
      <c r="F456" s="69" t="s">
        <v>7869</v>
      </c>
      <c r="G456" s="64"/>
      <c r="H456" s="64" t="s">
        <v>7561</v>
      </c>
      <c r="I456" s="69" t="s">
        <v>8124</v>
      </c>
      <c r="J456" s="69" t="s">
        <v>8124</v>
      </c>
      <c r="K456" s="70">
        <v>41508</v>
      </c>
      <c r="L456" s="70">
        <v>41689</v>
      </c>
      <c r="M456" s="155">
        <f t="shared" si="14"/>
        <v>7.4333333333333336</v>
      </c>
      <c r="N456" s="155">
        <f t="shared" si="15"/>
        <v>1.4</v>
      </c>
      <c r="O456" s="299">
        <v>301</v>
      </c>
      <c r="P456" s="69" t="s">
        <v>8961</v>
      </c>
      <c r="Q456" s="70">
        <v>41506</v>
      </c>
      <c r="R456" s="74" t="s">
        <v>8956</v>
      </c>
      <c r="S456" s="113" t="s">
        <v>7970</v>
      </c>
      <c r="T456" s="202">
        <v>700000</v>
      </c>
      <c r="U456" s="160" t="s">
        <v>8004</v>
      </c>
      <c r="V456" s="171" t="s">
        <v>8019</v>
      </c>
      <c r="W456" s="70">
        <v>41731</v>
      </c>
      <c r="X456" s="128">
        <v>41816</v>
      </c>
      <c r="Y456" s="128" t="s">
        <v>12596</v>
      </c>
      <c r="Z456" s="128" t="s">
        <v>12597</v>
      </c>
      <c r="AA456" s="128"/>
      <c r="AB456" s="69"/>
    </row>
    <row r="457" spans="1:28" x14ac:dyDescent="0.25">
      <c r="A457" s="78" t="s">
        <v>8723</v>
      </c>
      <c r="B457" s="69">
        <v>82</v>
      </c>
      <c r="C457" s="69" t="s">
        <v>4458</v>
      </c>
      <c r="D457" s="69">
        <v>5101</v>
      </c>
      <c r="E457" s="69" t="s">
        <v>4606</v>
      </c>
      <c r="F457" s="69" t="s">
        <v>8022</v>
      </c>
      <c r="G457" s="64"/>
      <c r="H457" s="64" t="s">
        <v>7561</v>
      </c>
      <c r="I457" s="69" t="s">
        <v>8128</v>
      </c>
      <c r="J457" s="69" t="s">
        <v>9382</v>
      </c>
      <c r="K457" s="70">
        <v>41019</v>
      </c>
      <c r="L457" s="70">
        <v>41095</v>
      </c>
      <c r="M457" s="155">
        <f t="shared" si="14"/>
        <v>4.8</v>
      </c>
      <c r="N457" s="155">
        <f t="shared" si="15"/>
        <v>2.2666666666666666</v>
      </c>
      <c r="O457" s="299">
        <v>329</v>
      </c>
      <c r="P457" s="69" t="s">
        <v>8962</v>
      </c>
      <c r="Q457" s="70">
        <v>40529</v>
      </c>
      <c r="R457" s="69" t="s">
        <v>8957</v>
      </c>
      <c r="S457" s="113" t="s">
        <v>7970</v>
      </c>
      <c r="T457" s="202">
        <v>1109.6400000000001</v>
      </c>
      <c r="U457" s="160" t="s">
        <v>8959</v>
      </c>
      <c r="V457" s="171" t="s">
        <v>8012</v>
      </c>
      <c r="W457" s="70">
        <v>41163</v>
      </c>
      <c r="X457" s="128">
        <v>41802</v>
      </c>
      <c r="Y457" s="128" t="s">
        <v>12598</v>
      </c>
      <c r="Z457" s="128" t="s">
        <v>12600</v>
      </c>
      <c r="AA457" s="128"/>
      <c r="AB457" s="69"/>
    </row>
    <row r="458" spans="1:28" x14ac:dyDescent="0.25">
      <c r="A458" s="78" t="s">
        <v>8723</v>
      </c>
      <c r="B458" s="69">
        <v>14</v>
      </c>
      <c r="C458" s="69" t="s">
        <v>4457</v>
      </c>
      <c r="D458" s="69">
        <v>5002</v>
      </c>
      <c r="E458" s="69" t="s">
        <v>4590</v>
      </c>
      <c r="F458" s="69" t="s">
        <v>7870</v>
      </c>
      <c r="G458" s="64"/>
      <c r="H458" s="64" t="s">
        <v>7561</v>
      </c>
      <c r="I458" s="69" t="s">
        <v>8124</v>
      </c>
      <c r="J458" s="69" t="s">
        <v>8124</v>
      </c>
      <c r="K458" s="70">
        <v>41675</v>
      </c>
      <c r="L458" s="70">
        <v>41737</v>
      </c>
      <c r="M458" s="155">
        <f t="shared" si="14"/>
        <v>3.7666666666666666</v>
      </c>
      <c r="N458" s="155">
        <f t="shared" si="15"/>
        <v>1.7</v>
      </c>
      <c r="O458" s="299">
        <v>1490320</v>
      </c>
      <c r="P458" s="69" t="s">
        <v>8963</v>
      </c>
      <c r="Q458" s="70">
        <v>41673</v>
      </c>
      <c r="R458" s="160" t="s">
        <v>8958</v>
      </c>
      <c r="S458" s="113" t="s">
        <v>7970</v>
      </c>
      <c r="T458" s="202">
        <v>21055</v>
      </c>
      <c r="U458" s="160" t="s">
        <v>8960</v>
      </c>
      <c r="V458" s="172" t="s">
        <v>8011</v>
      </c>
      <c r="W458" s="70" t="s">
        <v>8783</v>
      </c>
      <c r="X458" s="128">
        <v>41820</v>
      </c>
      <c r="Y458" s="128" t="s">
        <v>12599</v>
      </c>
      <c r="Z458" s="128" t="s">
        <v>12601</v>
      </c>
      <c r="AA458" s="128"/>
      <c r="AB458" s="69"/>
    </row>
    <row r="459" spans="1:28" x14ac:dyDescent="0.25">
      <c r="A459" s="77" t="s">
        <v>8973</v>
      </c>
      <c r="B459" s="69">
        <v>82</v>
      </c>
      <c r="C459" s="69" t="s">
        <v>4458</v>
      </c>
      <c r="D459" s="69">
        <v>5043</v>
      </c>
      <c r="E459" s="69" t="s">
        <v>7616</v>
      </c>
      <c r="F459" s="69" t="s">
        <v>8751</v>
      </c>
      <c r="G459" s="64"/>
      <c r="H459" s="64" t="s">
        <v>7561</v>
      </c>
      <c r="I459" s="69" t="s">
        <v>8124</v>
      </c>
      <c r="J459" s="69" t="s">
        <v>8967</v>
      </c>
      <c r="K459" s="70">
        <v>41233</v>
      </c>
      <c r="L459" s="70">
        <v>41309</v>
      </c>
      <c r="M459" s="155">
        <f t="shared" si="14"/>
        <v>10.8</v>
      </c>
      <c r="N459" s="155">
        <f t="shared" si="15"/>
        <v>8.2666666666666675</v>
      </c>
      <c r="O459" s="299">
        <v>286</v>
      </c>
      <c r="P459" s="69" t="s">
        <v>8968</v>
      </c>
      <c r="Q459" s="70">
        <v>41186</v>
      </c>
      <c r="R459" s="175" t="s">
        <v>8970</v>
      </c>
      <c r="S459" s="113" t="s">
        <v>7970</v>
      </c>
      <c r="T459" s="120">
        <v>50000</v>
      </c>
      <c r="U459" s="175" t="s">
        <v>7985</v>
      </c>
      <c r="V459" s="175" t="s">
        <v>8013</v>
      </c>
      <c r="W459" s="70">
        <v>41557</v>
      </c>
      <c r="X459" s="70">
        <v>41821</v>
      </c>
      <c r="Y459" s="70" t="s">
        <v>11490</v>
      </c>
      <c r="Z459" s="70" t="s">
        <v>11491</v>
      </c>
      <c r="AA459" s="70"/>
      <c r="AB459" s="69"/>
    </row>
    <row r="460" spans="1:28" x14ac:dyDescent="0.25">
      <c r="A460" s="77" t="s">
        <v>8973</v>
      </c>
      <c r="B460" s="69">
        <v>93</v>
      </c>
      <c r="C460" s="69" t="s">
        <v>4458</v>
      </c>
      <c r="D460" s="69">
        <v>7000</v>
      </c>
      <c r="E460" s="69" t="s">
        <v>4592</v>
      </c>
      <c r="F460" s="74" t="s">
        <v>7871</v>
      </c>
      <c r="G460" s="237"/>
      <c r="H460" s="64" t="s">
        <v>7561</v>
      </c>
      <c r="I460" s="74" t="s">
        <v>8128</v>
      </c>
      <c r="J460" s="69" t="s">
        <v>9382</v>
      </c>
      <c r="K460" s="70">
        <v>41626</v>
      </c>
      <c r="L460" s="70">
        <v>41677</v>
      </c>
      <c r="M460" s="155">
        <f t="shared" si="14"/>
        <v>5.833333333333333</v>
      </c>
      <c r="N460" s="155">
        <f t="shared" si="15"/>
        <v>4.1333333333333337</v>
      </c>
      <c r="O460" s="299">
        <v>113968</v>
      </c>
      <c r="P460" s="69" t="s">
        <v>8969</v>
      </c>
      <c r="Q460" s="70">
        <v>41497</v>
      </c>
      <c r="R460" s="69" t="s">
        <v>8971</v>
      </c>
      <c r="S460" s="113" t="s">
        <v>7970</v>
      </c>
      <c r="T460" s="120">
        <v>7853.89</v>
      </c>
      <c r="U460" s="164" t="s">
        <v>8972</v>
      </c>
      <c r="V460" s="69" t="s">
        <v>8011</v>
      </c>
      <c r="W460" s="70">
        <v>41801</v>
      </c>
      <c r="X460" s="128">
        <v>41823</v>
      </c>
      <c r="Y460" s="128" t="s">
        <v>12604</v>
      </c>
      <c r="Z460" s="128" t="s">
        <v>12605</v>
      </c>
      <c r="AA460" s="128"/>
      <c r="AB460" s="69"/>
    </row>
    <row r="461" spans="1:28" x14ac:dyDescent="0.25">
      <c r="A461" s="77" t="s">
        <v>8973</v>
      </c>
      <c r="B461" s="69">
        <v>14</v>
      </c>
      <c r="C461" s="69" t="s">
        <v>4457</v>
      </c>
      <c r="D461" s="69">
        <v>5002</v>
      </c>
      <c r="E461" s="69" t="s">
        <v>4590</v>
      </c>
      <c r="F461" s="69" t="s">
        <v>7870</v>
      </c>
      <c r="G461" s="64"/>
      <c r="H461" s="64" t="s">
        <v>7561</v>
      </c>
      <c r="I461" s="69" t="s">
        <v>8130</v>
      </c>
      <c r="J461" s="69" t="s">
        <v>8130</v>
      </c>
      <c r="K461" s="70">
        <v>41397</v>
      </c>
      <c r="L461" s="70">
        <v>41626</v>
      </c>
      <c r="M461" s="155">
        <f t="shared" si="14"/>
        <v>13</v>
      </c>
      <c r="N461" s="155">
        <f t="shared" si="15"/>
        <v>5.3666666666666663</v>
      </c>
      <c r="O461" s="299">
        <v>1490320</v>
      </c>
      <c r="P461" s="69" t="s">
        <v>8975</v>
      </c>
      <c r="Q461" s="70">
        <v>41376</v>
      </c>
      <c r="R461" s="69" t="s">
        <v>8974</v>
      </c>
      <c r="S461" s="113" t="s">
        <v>7970</v>
      </c>
      <c r="T461" s="120">
        <v>20000</v>
      </c>
      <c r="U461" s="164" t="s">
        <v>8763</v>
      </c>
      <c r="V461" s="69" t="s">
        <v>8012</v>
      </c>
      <c r="W461" s="70">
        <v>41787</v>
      </c>
      <c r="X461" s="70">
        <v>41822</v>
      </c>
      <c r="Y461" s="70" t="s">
        <v>12606</v>
      </c>
      <c r="Z461" s="70" t="s">
        <v>12607</v>
      </c>
      <c r="AA461" s="70"/>
      <c r="AB461" s="69"/>
    </row>
    <row r="462" spans="1:28" x14ac:dyDescent="0.25">
      <c r="A462" s="77" t="s">
        <v>8973</v>
      </c>
      <c r="B462" s="69">
        <v>93</v>
      </c>
      <c r="C462" s="69" t="s">
        <v>4458</v>
      </c>
      <c r="D462" s="69">
        <v>8061</v>
      </c>
      <c r="E462" s="69" t="s">
        <v>4645</v>
      </c>
      <c r="F462" s="69" t="s">
        <v>7869</v>
      </c>
      <c r="G462" s="64"/>
      <c r="H462" s="64" t="s">
        <v>7561</v>
      </c>
      <c r="I462" s="69" t="s">
        <v>8124</v>
      </c>
      <c r="J462" s="69" t="s">
        <v>8124</v>
      </c>
      <c r="K462" s="70">
        <v>41456</v>
      </c>
      <c r="L462" s="70">
        <v>41485</v>
      </c>
      <c r="M462" s="155">
        <f t="shared" si="14"/>
        <v>10.4</v>
      </c>
      <c r="N462" s="155">
        <f t="shared" si="15"/>
        <v>9.4333333333333336</v>
      </c>
      <c r="O462" s="299">
        <v>113303</v>
      </c>
      <c r="P462" s="69" t="s">
        <v>8978</v>
      </c>
      <c r="Q462" s="70">
        <v>41445</v>
      </c>
      <c r="R462" s="69" t="s">
        <v>8977</v>
      </c>
      <c r="S462" s="69" t="s">
        <v>7970</v>
      </c>
      <c r="T462" s="120">
        <v>108286</v>
      </c>
      <c r="U462" s="164" t="s">
        <v>8000</v>
      </c>
      <c r="V462" s="69" t="s">
        <v>8011</v>
      </c>
      <c r="W462" s="70">
        <v>41768</v>
      </c>
      <c r="X462" s="70">
        <v>41822</v>
      </c>
      <c r="Y462" s="70" t="s">
        <v>12608</v>
      </c>
      <c r="Z462" s="70" t="s">
        <v>12609</v>
      </c>
      <c r="AA462" s="70"/>
      <c r="AB462" s="69"/>
    </row>
    <row r="463" spans="1:28" x14ac:dyDescent="0.25">
      <c r="A463" s="77" t="s">
        <v>8973</v>
      </c>
      <c r="B463" s="69">
        <v>82</v>
      </c>
      <c r="C463" s="69" t="s">
        <v>4458</v>
      </c>
      <c r="D463" s="69">
        <v>5012</v>
      </c>
      <c r="E463" s="69" t="s">
        <v>4593</v>
      </c>
      <c r="F463" s="69" t="s">
        <v>4573</v>
      </c>
      <c r="G463" s="277" t="s">
        <v>4573</v>
      </c>
      <c r="H463" s="64" t="s">
        <v>7561</v>
      </c>
      <c r="I463" s="74" t="s">
        <v>8131</v>
      </c>
      <c r="J463" s="69" t="s">
        <v>9383</v>
      </c>
      <c r="K463" s="70">
        <v>40955</v>
      </c>
      <c r="L463" s="70">
        <v>41290</v>
      </c>
      <c r="M463" s="155">
        <f t="shared" si="14"/>
        <v>23.7</v>
      </c>
      <c r="N463" s="155">
        <f t="shared" si="15"/>
        <v>12.533333333333333</v>
      </c>
      <c r="O463" s="299">
        <v>301</v>
      </c>
      <c r="P463" s="69" t="s">
        <v>8980</v>
      </c>
      <c r="Q463" s="70">
        <v>40667</v>
      </c>
      <c r="R463" s="175" t="s">
        <v>8979</v>
      </c>
      <c r="S463" s="69" t="s">
        <v>7970</v>
      </c>
      <c r="T463" s="120">
        <v>322033</v>
      </c>
      <c r="U463" s="175" t="s">
        <v>8100</v>
      </c>
      <c r="V463" s="175" t="s">
        <v>8011</v>
      </c>
      <c r="W463" s="70">
        <v>41666</v>
      </c>
      <c r="X463" s="70">
        <v>41823</v>
      </c>
      <c r="Y463" s="70" t="s">
        <v>12610</v>
      </c>
      <c r="Z463" s="70" t="s">
        <v>12611</v>
      </c>
      <c r="AA463" s="70"/>
      <c r="AB463" s="69"/>
    </row>
    <row r="464" spans="1:28" x14ac:dyDescent="0.25">
      <c r="A464" s="77" t="s">
        <v>8973</v>
      </c>
      <c r="B464" s="69">
        <v>82</v>
      </c>
      <c r="C464" s="69" t="s">
        <v>4458</v>
      </c>
      <c r="D464" s="69">
        <v>5009</v>
      </c>
      <c r="E464" s="69" t="s">
        <v>8981</v>
      </c>
      <c r="F464" s="69" t="s">
        <v>4573</v>
      </c>
      <c r="G464" s="276" t="s">
        <v>4573</v>
      </c>
      <c r="H464" s="69" t="s">
        <v>7615</v>
      </c>
      <c r="I464" s="69" t="s">
        <v>7615</v>
      </c>
      <c r="J464" s="69" t="s">
        <v>7615</v>
      </c>
      <c r="K464" s="70">
        <v>41654</v>
      </c>
      <c r="L464" s="70">
        <v>41827</v>
      </c>
      <c r="M464" s="155">
        <f t="shared" si="14"/>
        <v>2.2999999999999998</v>
      </c>
      <c r="N464" s="155">
        <f t="shared" si="15"/>
        <v>-3.4666666666666668</v>
      </c>
      <c r="O464" s="69">
        <v>285</v>
      </c>
      <c r="P464" s="69" t="s">
        <v>8982</v>
      </c>
      <c r="Q464" s="70">
        <v>41633</v>
      </c>
      <c r="R464" s="175" t="s">
        <v>8983</v>
      </c>
      <c r="S464" s="69" t="s">
        <v>7970</v>
      </c>
      <c r="T464" s="120">
        <v>40193</v>
      </c>
      <c r="U464" s="175" t="s">
        <v>8485</v>
      </c>
      <c r="V464" s="175" t="s">
        <v>8016</v>
      </c>
      <c r="W464" s="70">
        <v>41723</v>
      </c>
      <c r="X464" s="70">
        <v>41823</v>
      </c>
      <c r="Y464" s="70" t="s">
        <v>10705</v>
      </c>
      <c r="Z464" s="83" t="s">
        <v>10780</v>
      </c>
      <c r="AA464" s="70"/>
      <c r="AB464" s="69"/>
    </row>
    <row r="465" spans="1:28" x14ac:dyDescent="0.25">
      <c r="A465" s="77" t="s">
        <v>8973</v>
      </c>
      <c r="B465" s="69">
        <v>14</v>
      </c>
      <c r="C465" s="69" t="s">
        <v>4457</v>
      </c>
      <c r="D465" s="69">
        <v>5002</v>
      </c>
      <c r="E465" s="69" t="s">
        <v>4590</v>
      </c>
      <c r="F465" s="69" t="s">
        <v>7870</v>
      </c>
      <c r="G465" s="64"/>
      <c r="H465" s="64" t="s">
        <v>7561</v>
      </c>
      <c r="I465" s="69" t="s">
        <v>8130</v>
      </c>
      <c r="J465" s="69" t="s">
        <v>8130</v>
      </c>
      <c r="K465" s="70">
        <v>41492</v>
      </c>
      <c r="L465" s="70">
        <v>41627</v>
      </c>
      <c r="M465" s="155">
        <f t="shared" si="14"/>
        <v>9.3000000000000007</v>
      </c>
      <c r="N465" s="155">
        <f t="shared" si="15"/>
        <v>4.8</v>
      </c>
      <c r="O465" s="299">
        <v>1490320</v>
      </c>
      <c r="P465" s="69" t="s">
        <v>8985</v>
      </c>
      <c r="Q465" s="70">
        <v>41492</v>
      </c>
      <c r="R465" s="160" t="s">
        <v>9175</v>
      </c>
      <c r="S465" s="69" t="s">
        <v>7970</v>
      </c>
      <c r="T465" s="120">
        <v>18671</v>
      </c>
      <c r="U465" s="177" t="s">
        <v>8100</v>
      </c>
      <c r="V465" s="177" t="s">
        <v>8011</v>
      </c>
      <c r="W465" s="70" t="s">
        <v>8984</v>
      </c>
      <c r="X465" s="70">
        <v>41824</v>
      </c>
      <c r="Y465" s="70" t="s">
        <v>12612</v>
      </c>
      <c r="Z465" s="70" t="s">
        <v>12613</v>
      </c>
      <c r="AA465" s="70"/>
      <c r="AB465" s="69"/>
    </row>
    <row r="466" spans="1:28" x14ac:dyDescent="0.25">
      <c r="A466" s="77" t="s">
        <v>8973</v>
      </c>
      <c r="B466" s="69">
        <v>14</v>
      </c>
      <c r="C466" s="69" t="s">
        <v>4457</v>
      </c>
      <c r="D466" s="69">
        <v>5002</v>
      </c>
      <c r="E466" s="69" t="s">
        <v>4590</v>
      </c>
      <c r="F466" s="69" t="s">
        <v>7870</v>
      </c>
      <c r="G466" s="64"/>
      <c r="H466" s="64" t="s">
        <v>7561</v>
      </c>
      <c r="I466" s="69" t="s">
        <v>8127</v>
      </c>
      <c r="J466" s="69" t="s">
        <v>7617</v>
      </c>
      <c r="K466" s="70">
        <v>41631</v>
      </c>
      <c r="L466" s="94" t="s">
        <v>8989</v>
      </c>
      <c r="M466" s="155">
        <f t="shared" si="14"/>
        <v>4.5</v>
      </c>
      <c r="N466" s="155">
        <f t="shared" si="15"/>
        <v>2.0666666666666669</v>
      </c>
      <c r="O466" s="299">
        <v>1490320</v>
      </c>
      <c r="P466" s="69" t="s">
        <v>8988</v>
      </c>
      <c r="Q466" s="70">
        <v>41628</v>
      </c>
      <c r="R466" s="160" t="s">
        <v>8986</v>
      </c>
      <c r="S466" s="69" t="s">
        <v>7970</v>
      </c>
      <c r="T466" s="72">
        <v>8115.79</v>
      </c>
      <c r="U466" s="175" t="s">
        <v>8281</v>
      </c>
      <c r="V466" s="175" t="s">
        <v>8011</v>
      </c>
      <c r="W466" s="70" t="s">
        <v>8987</v>
      </c>
      <c r="X466" s="70">
        <v>41824</v>
      </c>
      <c r="Y466" s="70" t="s">
        <v>11100</v>
      </c>
      <c r="Z466" s="70" t="s">
        <v>11101</v>
      </c>
      <c r="AA466" s="70"/>
      <c r="AB466" s="69"/>
    </row>
    <row r="467" spans="1:28" x14ac:dyDescent="0.25">
      <c r="A467" s="77" t="s">
        <v>8973</v>
      </c>
      <c r="B467" s="74">
        <v>93</v>
      </c>
      <c r="C467" s="74" t="s">
        <v>4458</v>
      </c>
      <c r="D467" s="69">
        <v>5066</v>
      </c>
      <c r="E467" s="74" t="s">
        <v>4628</v>
      </c>
      <c r="F467" s="74" t="s">
        <v>7732</v>
      </c>
      <c r="G467" s="278" t="s">
        <v>4582</v>
      </c>
      <c r="H467" s="74" t="s">
        <v>7615</v>
      </c>
      <c r="I467" s="74" t="s">
        <v>7615</v>
      </c>
      <c r="J467" s="74" t="s">
        <v>7615</v>
      </c>
      <c r="K467" s="269">
        <v>41897</v>
      </c>
      <c r="L467" s="80">
        <v>41897</v>
      </c>
      <c r="M467" s="155">
        <f t="shared" si="14"/>
        <v>-3.1666666666666665</v>
      </c>
      <c r="N467" s="155">
        <f t="shared" si="15"/>
        <v>-3.1666666666666665</v>
      </c>
      <c r="O467" s="74">
        <v>3440</v>
      </c>
      <c r="P467" s="74" t="s">
        <v>9651</v>
      </c>
      <c r="Q467" s="80">
        <v>41050</v>
      </c>
      <c r="R467" s="270" t="s">
        <v>8924</v>
      </c>
      <c r="S467" s="113" t="s">
        <v>7970</v>
      </c>
      <c r="T467" s="196">
        <v>28575</v>
      </c>
      <c r="U467" s="164" t="s">
        <v>8094</v>
      </c>
      <c r="V467" s="164" t="s">
        <v>8021</v>
      </c>
      <c r="W467" s="164" t="s">
        <v>8925</v>
      </c>
      <c r="X467" s="170">
        <v>41814</v>
      </c>
      <c r="Y467" s="344" t="s">
        <v>10706</v>
      </c>
      <c r="Z467" s="83" t="s">
        <v>10948</v>
      </c>
      <c r="AA467" s="271" t="s">
        <v>9652</v>
      </c>
      <c r="AB467" s="80" t="s">
        <v>9010</v>
      </c>
    </row>
    <row r="468" spans="1:28" x14ac:dyDescent="0.25">
      <c r="A468" s="77" t="s">
        <v>8973</v>
      </c>
      <c r="B468" s="69">
        <v>93</v>
      </c>
      <c r="C468" s="69" t="s">
        <v>4458</v>
      </c>
      <c r="D468" s="69">
        <v>5030</v>
      </c>
      <c r="E468" s="69" t="s">
        <v>4597</v>
      </c>
      <c r="F468" s="74" t="s">
        <v>7871</v>
      </c>
      <c r="G468" s="237"/>
      <c r="H468" s="64" t="s">
        <v>7561</v>
      </c>
      <c r="I468" s="74" t="s">
        <v>8128</v>
      </c>
      <c r="J468" s="69" t="s">
        <v>9382</v>
      </c>
      <c r="K468" s="70">
        <v>41645</v>
      </c>
      <c r="L468" s="70">
        <v>41766</v>
      </c>
      <c r="M468" s="155">
        <f t="shared" si="14"/>
        <v>4.8666666666666663</v>
      </c>
      <c r="N468" s="155">
        <f t="shared" si="15"/>
        <v>0.83333333333333337</v>
      </c>
      <c r="O468" s="299">
        <v>3422</v>
      </c>
      <c r="P468" s="69" t="s">
        <v>8998</v>
      </c>
      <c r="Q468" s="70">
        <v>41246</v>
      </c>
      <c r="R468" s="160" t="s">
        <v>8990</v>
      </c>
      <c r="S468" s="113" t="s">
        <v>7970</v>
      </c>
      <c r="T468" s="120">
        <v>52977</v>
      </c>
      <c r="U468" s="175" t="s">
        <v>8993</v>
      </c>
      <c r="V468" s="175" t="s">
        <v>8011</v>
      </c>
      <c r="W468" s="70" t="s">
        <v>8996</v>
      </c>
      <c r="X468" s="70">
        <v>41825</v>
      </c>
      <c r="Y468" s="70" t="s">
        <v>12614</v>
      </c>
      <c r="Z468" s="70" t="s">
        <v>12615</v>
      </c>
      <c r="AA468" s="70"/>
      <c r="AB468" s="69"/>
    </row>
    <row r="469" spans="1:28" x14ac:dyDescent="0.25">
      <c r="A469" s="77" t="s">
        <v>8973</v>
      </c>
      <c r="B469" s="69">
        <v>53</v>
      </c>
      <c r="C469" s="69" t="s">
        <v>4457</v>
      </c>
      <c r="D469" s="69">
        <v>9999</v>
      </c>
      <c r="E469" s="69" t="s">
        <v>9001</v>
      </c>
      <c r="F469" s="69" t="s">
        <v>9002</v>
      </c>
      <c r="G469" s="69"/>
      <c r="H469" s="69" t="s">
        <v>7615</v>
      </c>
      <c r="I469" s="69" t="s">
        <v>7615</v>
      </c>
      <c r="J469" s="69" t="s">
        <v>7615</v>
      </c>
      <c r="K469" s="70">
        <v>41828</v>
      </c>
      <c r="L469" s="70">
        <v>41828</v>
      </c>
      <c r="M469" s="155">
        <f t="shared" si="14"/>
        <v>-104.3</v>
      </c>
      <c r="N469" s="155">
        <f t="shared" si="15"/>
        <v>-104.3</v>
      </c>
      <c r="O469" s="94" t="s">
        <v>9003</v>
      </c>
      <c r="P469" s="69" t="s">
        <v>8999</v>
      </c>
      <c r="Q469" s="70">
        <v>36735</v>
      </c>
      <c r="R469" s="69" t="s">
        <v>8991</v>
      </c>
      <c r="S469" s="113" t="s">
        <v>7970</v>
      </c>
      <c r="T469" s="120">
        <v>25000</v>
      </c>
      <c r="U469" s="164" t="s">
        <v>8994</v>
      </c>
      <c r="V469" s="69" t="s">
        <v>8021</v>
      </c>
      <c r="W469" s="70">
        <v>38699</v>
      </c>
      <c r="X469" s="70">
        <v>41717</v>
      </c>
      <c r="Y469" s="70" t="s">
        <v>10707</v>
      </c>
      <c r="Z469" s="83" t="e">
        <f>VLOOKUP(R469,[2]Plan1!$B:$D,3,0)</f>
        <v>#N/A</v>
      </c>
      <c r="AA469" s="70"/>
      <c r="AB469" s="69" t="s">
        <v>9011</v>
      </c>
    </row>
    <row r="470" spans="1:28" x14ac:dyDescent="0.25">
      <c r="A470" s="77" t="s">
        <v>8973</v>
      </c>
      <c r="B470" s="69">
        <v>93</v>
      </c>
      <c r="C470" s="69" t="s">
        <v>4458</v>
      </c>
      <c r="D470" s="69">
        <v>5055</v>
      </c>
      <c r="E470" s="69" t="s">
        <v>7613</v>
      </c>
      <c r="F470" s="69" t="s">
        <v>8067</v>
      </c>
      <c r="G470" s="278" t="s">
        <v>4573</v>
      </c>
      <c r="H470" s="64" t="s">
        <v>7561</v>
      </c>
      <c r="I470" s="69" t="s">
        <v>8124</v>
      </c>
      <c r="J470" s="69" t="s">
        <v>10624</v>
      </c>
      <c r="K470" s="70">
        <v>40939</v>
      </c>
      <c r="L470" s="70">
        <v>41149</v>
      </c>
      <c r="M470" s="155">
        <f t="shared" si="14"/>
        <v>27.333333333333332</v>
      </c>
      <c r="N470" s="155">
        <f t="shared" si="15"/>
        <v>20.333333333333332</v>
      </c>
      <c r="O470" s="299">
        <v>3419</v>
      </c>
      <c r="P470" s="69" t="s">
        <v>9000</v>
      </c>
      <c r="Q470" s="70">
        <v>40927</v>
      </c>
      <c r="R470" s="160" t="s">
        <v>8992</v>
      </c>
      <c r="S470" s="113" t="s">
        <v>7970</v>
      </c>
      <c r="T470" s="120">
        <v>100000</v>
      </c>
      <c r="U470" s="175" t="s">
        <v>8995</v>
      </c>
      <c r="V470" s="175" t="s">
        <v>8012</v>
      </c>
      <c r="W470" s="70" t="s">
        <v>8997</v>
      </c>
      <c r="X470" s="70">
        <v>41824</v>
      </c>
      <c r="Y470" s="70" t="s">
        <v>12616</v>
      </c>
      <c r="Z470" s="70" t="s">
        <v>12617</v>
      </c>
      <c r="AA470" s="70"/>
      <c r="AB470" s="69"/>
    </row>
    <row r="471" spans="1:28" x14ac:dyDescent="0.25">
      <c r="A471" s="77" t="s">
        <v>8973</v>
      </c>
      <c r="B471" s="69">
        <v>14</v>
      </c>
      <c r="C471" s="69" t="s">
        <v>4457</v>
      </c>
      <c r="D471" s="69">
        <v>5008</v>
      </c>
      <c r="E471" s="69" t="s">
        <v>4623</v>
      </c>
      <c r="F471" s="69" t="s">
        <v>7874</v>
      </c>
      <c r="G471" s="64"/>
      <c r="H471" s="64" t="s">
        <v>7561</v>
      </c>
      <c r="I471" s="69" t="s">
        <v>8124</v>
      </c>
      <c r="J471" s="69" t="s">
        <v>8124</v>
      </c>
      <c r="K471" s="70">
        <v>41687</v>
      </c>
      <c r="L471" s="70">
        <v>41706</v>
      </c>
      <c r="M471" s="155">
        <f t="shared" si="14"/>
        <v>4.2</v>
      </c>
      <c r="N471" s="155">
        <f t="shared" si="15"/>
        <v>3.5666666666666669</v>
      </c>
      <c r="O471" s="299">
        <v>1490325</v>
      </c>
      <c r="P471" s="69" t="s">
        <v>9007</v>
      </c>
      <c r="Q471" s="70">
        <v>41682</v>
      </c>
      <c r="R471" s="165" t="s">
        <v>9004</v>
      </c>
      <c r="S471" s="113" t="s">
        <v>7970</v>
      </c>
      <c r="T471" s="120">
        <v>20672</v>
      </c>
      <c r="U471" s="175" t="s">
        <v>9006</v>
      </c>
      <c r="V471" s="175" t="s">
        <v>8021</v>
      </c>
      <c r="W471" s="70">
        <v>41813</v>
      </c>
      <c r="X471" s="70">
        <v>41827</v>
      </c>
      <c r="Y471" s="70" t="s">
        <v>12618</v>
      </c>
      <c r="Z471" s="70" t="s">
        <v>12619</v>
      </c>
      <c r="AA471" s="70"/>
      <c r="AB471" s="69"/>
    </row>
    <row r="472" spans="1:28" x14ac:dyDescent="0.25">
      <c r="A472" s="77" t="s">
        <v>8973</v>
      </c>
      <c r="B472" s="69">
        <v>14</v>
      </c>
      <c r="C472" s="69" t="s">
        <v>4457</v>
      </c>
      <c r="D472" s="69">
        <v>5002</v>
      </c>
      <c r="E472" s="69" t="s">
        <v>4590</v>
      </c>
      <c r="F472" s="69" t="s">
        <v>7870</v>
      </c>
      <c r="G472" s="69"/>
      <c r="H472" s="69" t="s">
        <v>7617</v>
      </c>
      <c r="I472" s="69" t="s">
        <v>8127</v>
      </c>
      <c r="J472" s="69" t="s">
        <v>7617</v>
      </c>
      <c r="K472" s="70">
        <v>41590</v>
      </c>
      <c r="L472" s="94" t="s">
        <v>9009</v>
      </c>
      <c r="M472" s="155">
        <f t="shared" si="14"/>
        <v>7.4333333333333336</v>
      </c>
      <c r="N472" s="155">
        <f t="shared" si="15"/>
        <v>5.7333333333333334</v>
      </c>
      <c r="O472" s="299">
        <v>1490320</v>
      </c>
      <c r="P472" s="69" t="s">
        <v>9008</v>
      </c>
      <c r="Q472" s="70">
        <v>41589</v>
      </c>
      <c r="R472" s="165" t="s">
        <v>9005</v>
      </c>
      <c r="S472" s="113" t="s">
        <v>7970</v>
      </c>
      <c r="T472" s="120">
        <v>14651.4</v>
      </c>
      <c r="U472" s="175" t="s">
        <v>7991</v>
      </c>
      <c r="V472" s="175" t="s">
        <v>8011</v>
      </c>
      <c r="W472" s="70">
        <v>41813</v>
      </c>
      <c r="X472" s="70">
        <v>41827</v>
      </c>
      <c r="Y472" s="70" t="s">
        <v>11102</v>
      </c>
      <c r="Z472" s="70" t="s">
        <v>11103</v>
      </c>
      <c r="AA472" s="70"/>
      <c r="AB472" s="69"/>
    </row>
    <row r="473" spans="1:28" x14ac:dyDescent="0.25">
      <c r="A473" s="77" t="s">
        <v>8973</v>
      </c>
      <c r="B473" s="69">
        <v>93</v>
      </c>
      <c r="C473" s="69" t="s">
        <v>4458</v>
      </c>
      <c r="D473" s="69">
        <v>7012</v>
      </c>
      <c r="E473" s="69" t="s">
        <v>8886</v>
      </c>
      <c r="F473" s="69" t="s">
        <v>7869</v>
      </c>
      <c r="G473" s="64"/>
      <c r="H473" s="64" t="s">
        <v>7561</v>
      </c>
      <c r="I473" s="74" t="s">
        <v>8131</v>
      </c>
      <c r="J473" s="69" t="s">
        <v>9383</v>
      </c>
      <c r="K473" s="70">
        <v>41690</v>
      </c>
      <c r="L473" s="70">
        <v>41732</v>
      </c>
      <c r="M473" s="155">
        <f t="shared" si="14"/>
        <v>3.6333333333333333</v>
      </c>
      <c r="N473" s="155">
        <f t="shared" si="15"/>
        <v>2.2333333333333334</v>
      </c>
      <c r="O473" s="299">
        <v>112619</v>
      </c>
      <c r="P473" s="69" t="s">
        <v>9012</v>
      </c>
      <c r="Q473" s="70">
        <v>41467</v>
      </c>
      <c r="R473" s="165" t="s">
        <v>9013</v>
      </c>
      <c r="S473" s="113" t="s">
        <v>7970</v>
      </c>
      <c r="T473" s="120">
        <v>20000</v>
      </c>
      <c r="U473" s="175" t="s">
        <v>8005</v>
      </c>
      <c r="V473" s="175" t="s">
        <v>8016</v>
      </c>
      <c r="W473" s="70">
        <v>41799</v>
      </c>
      <c r="X473" s="70">
        <v>41828</v>
      </c>
      <c r="Y473" s="70" t="s">
        <v>12620</v>
      </c>
      <c r="Z473" s="70" t="s">
        <v>12621</v>
      </c>
      <c r="AA473" s="70"/>
      <c r="AB473" s="69"/>
    </row>
    <row r="474" spans="1:28" x14ac:dyDescent="0.25">
      <c r="A474" s="77" t="s">
        <v>8973</v>
      </c>
      <c r="B474" s="69">
        <v>93</v>
      </c>
      <c r="C474" s="69" t="s">
        <v>4458</v>
      </c>
      <c r="D474" s="69">
        <v>5030</v>
      </c>
      <c r="E474" s="69" t="s">
        <v>4597</v>
      </c>
      <c r="F474" s="69" t="s">
        <v>8067</v>
      </c>
      <c r="G474" s="278" t="s">
        <v>4573</v>
      </c>
      <c r="H474" s="69" t="s">
        <v>7617</v>
      </c>
      <c r="I474" s="69" t="s">
        <v>8127</v>
      </c>
      <c r="J474" s="69" t="s">
        <v>7617</v>
      </c>
      <c r="K474" s="70">
        <v>40728</v>
      </c>
      <c r="L474" s="94" t="s">
        <v>9015</v>
      </c>
      <c r="M474" s="155">
        <f t="shared" si="14"/>
        <v>21.4</v>
      </c>
      <c r="N474" s="155">
        <f t="shared" si="15"/>
        <v>4.5999999999999996</v>
      </c>
      <c r="O474" s="299">
        <v>3422</v>
      </c>
      <c r="P474" s="69" t="s">
        <v>9016</v>
      </c>
      <c r="Q474" s="70">
        <v>40703</v>
      </c>
      <c r="R474" s="165" t="s">
        <v>9014</v>
      </c>
      <c r="S474" s="113" t="s">
        <v>7970</v>
      </c>
      <c r="T474" s="120">
        <v>63252</v>
      </c>
      <c r="U474" s="175" t="s">
        <v>7991</v>
      </c>
      <c r="V474" s="175" t="s">
        <v>8011</v>
      </c>
      <c r="W474" s="70">
        <v>41370</v>
      </c>
      <c r="X474" s="70">
        <v>41829</v>
      </c>
      <c r="Y474" s="70" t="s">
        <v>11104</v>
      </c>
      <c r="Z474" s="70" t="s">
        <v>11105</v>
      </c>
      <c r="AA474" s="70"/>
      <c r="AB474" s="69"/>
    </row>
    <row r="475" spans="1:28" x14ac:dyDescent="0.25">
      <c r="A475" s="77" t="s">
        <v>8973</v>
      </c>
      <c r="B475" s="69">
        <v>82</v>
      </c>
      <c r="C475" s="69" t="s">
        <v>4458</v>
      </c>
      <c r="D475" s="69">
        <v>5012</v>
      </c>
      <c r="E475" s="69" t="s">
        <v>4593</v>
      </c>
      <c r="F475" s="69" t="s">
        <v>6881</v>
      </c>
      <c r="G475" s="69"/>
      <c r="H475" s="69" t="s">
        <v>7617</v>
      </c>
      <c r="I475" s="69" t="s">
        <v>8127</v>
      </c>
      <c r="J475" s="69" t="s">
        <v>7617</v>
      </c>
      <c r="K475" s="70">
        <v>41757</v>
      </c>
      <c r="L475" s="94" t="s">
        <v>9020</v>
      </c>
      <c r="M475" s="155">
        <f t="shared" si="14"/>
        <v>1.9333333333333333</v>
      </c>
      <c r="N475" s="155">
        <f t="shared" si="15"/>
        <v>0.66666666666666663</v>
      </c>
      <c r="O475" s="69">
        <v>301</v>
      </c>
      <c r="P475" s="69" t="s">
        <v>9019</v>
      </c>
      <c r="Q475" s="70">
        <v>41736</v>
      </c>
      <c r="R475" s="165" t="s">
        <v>9017</v>
      </c>
      <c r="S475" s="113" t="s">
        <v>7970</v>
      </c>
      <c r="T475" s="120">
        <v>1946</v>
      </c>
      <c r="U475" s="175" t="s">
        <v>9018</v>
      </c>
      <c r="V475" s="175" t="s">
        <v>8011</v>
      </c>
      <c r="W475" s="70">
        <v>41815</v>
      </c>
      <c r="X475" s="70">
        <v>41827</v>
      </c>
      <c r="Y475" s="70" t="s">
        <v>11106</v>
      </c>
      <c r="Z475" s="70" t="s">
        <v>11107</v>
      </c>
      <c r="AA475" s="70"/>
      <c r="AB475" s="69"/>
    </row>
    <row r="476" spans="1:28" x14ac:dyDescent="0.25">
      <c r="A476" s="77" t="s">
        <v>8973</v>
      </c>
      <c r="B476" s="69">
        <v>82</v>
      </c>
      <c r="C476" s="69" t="s">
        <v>4458</v>
      </c>
      <c r="D476" s="69">
        <v>5012</v>
      </c>
      <c r="E476" s="69" t="s">
        <v>4593</v>
      </c>
      <c r="F476" s="69" t="s">
        <v>4573</v>
      </c>
      <c r="G476" s="277" t="s">
        <v>4582</v>
      </c>
      <c r="H476" s="64" t="s">
        <v>7561</v>
      </c>
      <c r="I476" s="69" t="s">
        <v>8124</v>
      </c>
      <c r="J476" s="69" t="s">
        <v>8124</v>
      </c>
      <c r="K476" s="70">
        <v>41831</v>
      </c>
      <c r="L476" s="70">
        <v>41831</v>
      </c>
      <c r="M476" s="155">
        <f t="shared" si="14"/>
        <v>-2.6666666666666665</v>
      </c>
      <c r="N476" s="155">
        <f t="shared" si="15"/>
        <v>-2.6666666666666665</v>
      </c>
      <c r="O476" s="299">
        <v>301</v>
      </c>
      <c r="P476" s="69" t="s">
        <v>9025</v>
      </c>
      <c r="Q476" s="70">
        <v>41609</v>
      </c>
      <c r="R476" s="69" t="s">
        <v>9021</v>
      </c>
      <c r="S476" s="113" t="s">
        <v>7970</v>
      </c>
      <c r="T476" s="120">
        <v>279436</v>
      </c>
      <c r="U476" s="175" t="s">
        <v>9024</v>
      </c>
      <c r="V476" s="175" t="s">
        <v>8010</v>
      </c>
      <c r="W476" s="70">
        <v>41751</v>
      </c>
      <c r="X476" s="70">
        <v>41822</v>
      </c>
      <c r="Y476" s="70" t="s">
        <v>12622</v>
      </c>
      <c r="Z476" s="70" t="s">
        <v>12623</v>
      </c>
      <c r="AA476" s="70"/>
      <c r="AB476" s="69"/>
    </row>
    <row r="477" spans="1:28" x14ac:dyDescent="0.25">
      <c r="A477" s="77" t="s">
        <v>8973</v>
      </c>
      <c r="B477" s="69">
        <v>93</v>
      </c>
      <c r="C477" s="69" t="s">
        <v>4458</v>
      </c>
      <c r="D477" s="69">
        <v>5055</v>
      </c>
      <c r="E477" s="69" t="s">
        <v>7613</v>
      </c>
      <c r="F477" s="69" t="s">
        <v>8064</v>
      </c>
      <c r="G477" s="276" t="s">
        <v>4582</v>
      </c>
      <c r="H477" s="64" t="s">
        <v>7561</v>
      </c>
      <c r="I477" s="69" t="s">
        <v>8130</v>
      </c>
      <c r="J477" s="69" t="s">
        <v>8130</v>
      </c>
      <c r="K477" s="70">
        <v>40616</v>
      </c>
      <c r="L477" s="70">
        <v>40813</v>
      </c>
      <c r="M477" s="155">
        <f t="shared" si="14"/>
        <v>35.5</v>
      </c>
      <c r="N477" s="155">
        <f t="shared" si="15"/>
        <v>28.933333333333334</v>
      </c>
      <c r="O477" s="299">
        <v>3419</v>
      </c>
      <c r="P477" s="69" t="s">
        <v>9026</v>
      </c>
      <c r="Q477" s="70">
        <v>40615</v>
      </c>
      <c r="R477" s="160" t="s">
        <v>9022</v>
      </c>
      <c r="S477" s="113" t="s">
        <v>7970</v>
      </c>
      <c r="T477" s="120">
        <v>63000</v>
      </c>
      <c r="U477" s="160" t="s">
        <v>8676</v>
      </c>
      <c r="V477" s="69" t="s">
        <v>8011</v>
      </c>
      <c r="W477" s="70">
        <v>41681</v>
      </c>
      <c r="X477" s="70">
        <v>41829</v>
      </c>
      <c r="Y477" s="70" t="s">
        <v>12624</v>
      </c>
      <c r="Z477" s="70" t="s">
        <v>12625</v>
      </c>
      <c r="AA477" s="70"/>
      <c r="AB477" s="69"/>
    </row>
    <row r="478" spans="1:28" x14ac:dyDescent="0.25">
      <c r="A478" s="77" t="s">
        <v>8973</v>
      </c>
      <c r="B478" s="69">
        <v>93</v>
      </c>
      <c r="C478" s="69" t="s">
        <v>4458</v>
      </c>
      <c r="D478" s="69">
        <v>5055</v>
      </c>
      <c r="E478" s="69" t="s">
        <v>7613</v>
      </c>
      <c r="F478" s="74" t="s">
        <v>7871</v>
      </c>
      <c r="G478" s="237"/>
      <c r="H478" s="64" t="s">
        <v>7561</v>
      </c>
      <c r="I478" s="69" t="s">
        <v>8124</v>
      </c>
      <c r="J478" s="69" t="s">
        <v>10624</v>
      </c>
      <c r="K478" s="70">
        <v>41619</v>
      </c>
      <c r="L478" s="70">
        <v>41739</v>
      </c>
      <c r="M478" s="155">
        <f t="shared" si="14"/>
        <v>6.4666666666666668</v>
      </c>
      <c r="N478" s="155">
        <f t="shared" si="15"/>
        <v>2.4666666666666668</v>
      </c>
      <c r="O478" s="299">
        <v>3419</v>
      </c>
      <c r="P478" s="69" t="s">
        <v>9027</v>
      </c>
      <c r="Q478" s="70">
        <v>41607</v>
      </c>
      <c r="R478" s="160" t="s">
        <v>9023</v>
      </c>
      <c r="S478" s="113" t="s">
        <v>7970</v>
      </c>
      <c r="T478" s="120">
        <v>100000</v>
      </c>
      <c r="U478" s="160" t="s">
        <v>7991</v>
      </c>
      <c r="V478" s="69" t="s">
        <v>8011</v>
      </c>
      <c r="W478" s="70">
        <v>41813</v>
      </c>
      <c r="X478" s="70">
        <v>41829</v>
      </c>
      <c r="Y478" s="70" t="s">
        <v>12626</v>
      </c>
      <c r="Z478" s="70" t="s">
        <v>12627</v>
      </c>
      <c r="AA478" s="70"/>
      <c r="AB478" s="69"/>
    </row>
    <row r="479" spans="1:28" x14ac:dyDescent="0.25">
      <c r="A479" s="77" t="s">
        <v>8973</v>
      </c>
      <c r="B479" s="69">
        <v>82</v>
      </c>
      <c r="C479" s="69" t="s">
        <v>4458</v>
      </c>
      <c r="D479" s="69">
        <v>5012</v>
      </c>
      <c r="E479" s="69" t="s">
        <v>4593</v>
      </c>
      <c r="F479" s="69" t="s">
        <v>7869</v>
      </c>
      <c r="G479" s="69"/>
      <c r="H479" s="69" t="s">
        <v>7617</v>
      </c>
      <c r="I479" s="69" t="s">
        <v>8127</v>
      </c>
      <c r="J479" s="69" t="s">
        <v>7617</v>
      </c>
      <c r="K479" s="70">
        <v>41564</v>
      </c>
      <c r="L479" s="94" t="s">
        <v>9030</v>
      </c>
      <c r="M479" s="155">
        <f t="shared" si="14"/>
        <v>6.5</v>
      </c>
      <c r="N479" s="155">
        <f t="shared" si="15"/>
        <v>5.6</v>
      </c>
      <c r="O479" s="299">
        <v>301</v>
      </c>
      <c r="P479" s="69" t="s">
        <v>9029</v>
      </c>
      <c r="Q479" s="70">
        <v>41437</v>
      </c>
      <c r="R479" s="160" t="s">
        <v>9028</v>
      </c>
      <c r="S479" s="113" t="s">
        <v>7970</v>
      </c>
      <c r="T479" s="120">
        <v>110532.48</v>
      </c>
      <c r="U479" s="160" t="s">
        <v>8367</v>
      </c>
      <c r="V479" s="69" t="s">
        <v>8011</v>
      </c>
      <c r="W479" s="70">
        <v>41759</v>
      </c>
      <c r="X479" s="70">
        <v>41830</v>
      </c>
      <c r="Y479" s="70" t="s">
        <v>11108</v>
      </c>
      <c r="Z479" s="70" t="s">
        <v>11109</v>
      </c>
      <c r="AA479" s="70"/>
      <c r="AB479" s="69"/>
    </row>
    <row r="480" spans="1:28" x14ac:dyDescent="0.25">
      <c r="A480" s="77" t="s">
        <v>8973</v>
      </c>
      <c r="B480" s="69">
        <v>82</v>
      </c>
      <c r="C480" s="69" t="s">
        <v>4458</v>
      </c>
      <c r="D480" s="69">
        <v>5012</v>
      </c>
      <c r="E480" s="69" t="s">
        <v>4593</v>
      </c>
      <c r="F480" s="69" t="s">
        <v>7869</v>
      </c>
      <c r="G480" s="69"/>
      <c r="H480" s="69" t="s">
        <v>7617</v>
      </c>
      <c r="I480" s="69" t="s">
        <v>8127</v>
      </c>
      <c r="J480" s="69" t="s">
        <v>7617</v>
      </c>
      <c r="K480" s="70">
        <v>41570</v>
      </c>
      <c r="L480" s="94" t="s">
        <v>9034</v>
      </c>
      <c r="M480" s="155">
        <f t="shared" si="14"/>
        <v>7.2666666666666666</v>
      </c>
      <c r="N480" s="155">
        <f t="shared" si="15"/>
        <v>4.666666666666667</v>
      </c>
      <c r="O480" s="299">
        <v>301</v>
      </c>
      <c r="P480" s="69" t="s">
        <v>9033</v>
      </c>
      <c r="Q480" s="70">
        <v>41286</v>
      </c>
      <c r="R480" s="160" t="s">
        <v>9031</v>
      </c>
      <c r="S480" s="94" t="s">
        <v>7970</v>
      </c>
      <c r="T480" s="120">
        <v>180000</v>
      </c>
      <c r="U480" s="160" t="s">
        <v>9032</v>
      </c>
      <c r="V480" s="69" t="s">
        <v>8011</v>
      </c>
      <c r="W480" s="70">
        <v>41788</v>
      </c>
      <c r="X480" s="70">
        <v>41831</v>
      </c>
      <c r="Y480" s="70" t="s">
        <v>11110</v>
      </c>
      <c r="Z480" s="70" t="s">
        <v>11111</v>
      </c>
      <c r="AA480" s="70"/>
      <c r="AB480" s="69"/>
    </row>
    <row r="481" spans="1:28" x14ac:dyDescent="0.25">
      <c r="A481" s="77" t="s">
        <v>8973</v>
      </c>
      <c r="B481" s="69">
        <v>89</v>
      </c>
      <c r="C481" s="69" t="s">
        <v>4458</v>
      </c>
      <c r="D481" s="69"/>
      <c r="E481" s="69" t="s">
        <v>4650</v>
      </c>
      <c r="F481" s="69" t="s">
        <v>7873</v>
      </c>
      <c r="G481" s="64"/>
      <c r="H481" s="64" t="s">
        <v>7561</v>
      </c>
      <c r="I481" s="69" t="s">
        <v>8124</v>
      </c>
      <c r="J481" s="69" t="s">
        <v>8132</v>
      </c>
      <c r="K481" s="70">
        <v>40701</v>
      </c>
      <c r="L481" s="70">
        <v>40766</v>
      </c>
      <c r="M481" s="155">
        <f t="shared" si="14"/>
        <v>33.033333333333331</v>
      </c>
      <c r="N481" s="155">
        <f t="shared" si="15"/>
        <v>30.866666666666667</v>
      </c>
      <c r="O481" s="69">
        <v>0</v>
      </c>
      <c r="P481" s="69" t="s">
        <v>9037</v>
      </c>
      <c r="Q481" s="70">
        <v>40685</v>
      </c>
      <c r="R481" s="69" t="s">
        <v>9035</v>
      </c>
      <c r="S481" s="94" t="s">
        <v>7971</v>
      </c>
      <c r="T481" s="120">
        <v>53391.67</v>
      </c>
      <c r="U481" s="160" t="s">
        <v>9036</v>
      </c>
      <c r="V481" s="69" t="s">
        <v>8013</v>
      </c>
      <c r="W481" s="70">
        <v>41692</v>
      </c>
      <c r="X481" s="70">
        <v>41823</v>
      </c>
      <c r="Y481" s="70" t="s">
        <v>12628</v>
      </c>
      <c r="Z481" s="70" t="s">
        <v>12629</v>
      </c>
      <c r="AA481" s="70"/>
      <c r="AB481" s="69"/>
    </row>
    <row r="482" spans="1:28" x14ac:dyDescent="0.25">
      <c r="A482" s="77" t="s">
        <v>8973</v>
      </c>
      <c r="B482" s="69">
        <v>93</v>
      </c>
      <c r="C482" s="69" t="s">
        <v>4458</v>
      </c>
      <c r="D482" s="69">
        <v>5055</v>
      </c>
      <c r="E482" s="69" t="s">
        <v>7613</v>
      </c>
      <c r="F482" s="69" t="s">
        <v>8067</v>
      </c>
      <c r="G482" s="278" t="s">
        <v>4573</v>
      </c>
      <c r="H482" s="64" t="s">
        <v>7561</v>
      </c>
      <c r="I482" s="69" t="s">
        <v>8130</v>
      </c>
      <c r="J482" s="69" t="s">
        <v>8130</v>
      </c>
      <c r="K482" s="70">
        <v>41653</v>
      </c>
      <c r="L482" s="70">
        <v>41766</v>
      </c>
      <c r="M482" s="155">
        <f t="shared" si="14"/>
        <v>1.1333333333333333</v>
      </c>
      <c r="N482" s="155">
        <f t="shared" si="15"/>
        <v>-2.6333333333333333</v>
      </c>
      <c r="O482" s="299">
        <v>3419</v>
      </c>
      <c r="P482" s="69" t="s">
        <v>9039</v>
      </c>
      <c r="Q482" s="70">
        <v>41619</v>
      </c>
      <c r="R482" s="69" t="s">
        <v>9038</v>
      </c>
      <c r="S482" s="94" t="s">
        <v>7970</v>
      </c>
      <c r="T482" s="120">
        <v>60000</v>
      </c>
      <c r="U482" s="160" t="s">
        <v>7997</v>
      </c>
      <c r="V482" s="69" t="s">
        <v>8018</v>
      </c>
      <c r="W482" s="70">
        <v>41687</v>
      </c>
      <c r="X482" s="70">
        <v>41830</v>
      </c>
      <c r="Y482" s="70" t="s">
        <v>12630</v>
      </c>
      <c r="Z482" s="70" t="s">
        <v>12631</v>
      </c>
      <c r="AA482" s="70"/>
      <c r="AB482" s="69"/>
    </row>
    <row r="483" spans="1:28" x14ac:dyDescent="0.25">
      <c r="A483" s="77" t="s">
        <v>8973</v>
      </c>
      <c r="B483" s="69">
        <v>14</v>
      </c>
      <c r="C483" s="69" t="s">
        <v>4457</v>
      </c>
      <c r="D483" s="69">
        <v>8100</v>
      </c>
      <c r="E483" s="69" t="s">
        <v>8531</v>
      </c>
      <c r="F483" s="69" t="s">
        <v>7874</v>
      </c>
      <c r="G483" s="64"/>
      <c r="H483" s="64" t="s">
        <v>7561</v>
      </c>
      <c r="I483" s="69" t="s">
        <v>8124</v>
      </c>
      <c r="J483" s="69" t="s">
        <v>8124</v>
      </c>
      <c r="K483" s="70">
        <v>41653</v>
      </c>
      <c r="L483" s="70">
        <v>41766</v>
      </c>
      <c r="M483" s="155">
        <f t="shared" si="14"/>
        <v>4.7</v>
      </c>
      <c r="N483" s="155">
        <f t="shared" si="15"/>
        <v>0.93333333333333335</v>
      </c>
      <c r="O483" s="299">
        <v>479049</v>
      </c>
      <c r="P483" s="69" t="s">
        <v>9042</v>
      </c>
      <c r="Q483" s="70">
        <v>41621</v>
      </c>
      <c r="R483" s="160" t="s">
        <v>9040</v>
      </c>
      <c r="S483" s="94" t="s">
        <v>7970</v>
      </c>
      <c r="T483" s="120">
        <v>20000</v>
      </c>
      <c r="U483" s="160" t="s">
        <v>9041</v>
      </c>
      <c r="V483" s="69" t="s">
        <v>8018</v>
      </c>
      <c r="W483" s="70">
        <v>41794</v>
      </c>
      <c r="X483" s="70">
        <v>41830</v>
      </c>
      <c r="Y483" s="70" t="s">
        <v>12632</v>
      </c>
      <c r="Z483" s="70" t="s">
        <v>12633</v>
      </c>
      <c r="AA483" s="70"/>
      <c r="AB483" s="69"/>
    </row>
    <row r="484" spans="1:28" x14ac:dyDescent="0.25">
      <c r="A484" s="77" t="s">
        <v>8973</v>
      </c>
      <c r="B484" s="69">
        <v>82</v>
      </c>
      <c r="C484" s="69" t="s">
        <v>4458</v>
      </c>
      <c r="D484" s="69">
        <v>5012</v>
      </c>
      <c r="E484" s="69" t="s">
        <v>4593</v>
      </c>
      <c r="F484" s="69" t="s">
        <v>7869</v>
      </c>
      <c r="G484" s="64"/>
      <c r="H484" s="64" t="s">
        <v>7561</v>
      </c>
      <c r="I484" s="74" t="s">
        <v>8131</v>
      </c>
      <c r="J484" s="69" t="s">
        <v>9383</v>
      </c>
      <c r="K484" s="70">
        <v>41081</v>
      </c>
      <c r="L484" s="178">
        <v>41157</v>
      </c>
      <c r="M484" s="155">
        <f t="shared" si="14"/>
        <v>14.633333333333333</v>
      </c>
      <c r="N484" s="155">
        <f t="shared" si="15"/>
        <v>12.1</v>
      </c>
      <c r="O484" s="299">
        <v>301</v>
      </c>
      <c r="P484" s="69" t="s">
        <v>9046</v>
      </c>
      <c r="Q484" s="70">
        <v>41007</v>
      </c>
      <c r="R484" s="160" t="s">
        <v>9043</v>
      </c>
      <c r="S484" s="94" t="s">
        <v>7970</v>
      </c>
      <c r="T484" s="120">
        <v>45000</v>
      </c>
      <c r="U484" s="160" t="s">
        <v>8367</v>
      </c>
      <c r="V484" s="69" t="s">
        <v>8011</v>
      </c>
      <c r="W484" s="70">
        <v>41520</v>
      </c>
      <c r="X484" s="70">
        <v>41831</v>
      </c>
      <c r="Y484" s="70" t="s">
        <v>12634</v>
      </c>
      <c r="Z484" s="70" t="s">
        <v>12635</v>
      </c>
      <c r="AA484" s="70"/>
      <c r="AB484" s="69"/>
    </row>
    <row r="485" spans="1:28" x14ac:dyDescent="0.25">
      <c r="A485" s="77" t="s">
        <v>8973</v>
      </c>
      <c r="B485" s="69">
        <v>93</v>
      </c>
      <c r="C485" s="69" t="s">
        <v>4458</v>
      </c>
      <c r="D485" s="69">
        <v>5030</v>
      </c>
      <c r="E485" s="69" t="s">
        <v>4597</v>
      </c>
      <c r="F485" s="74" t="s">
        <v>7871</v>
      </c>
      <c r="G485" s="237"/>
      <c r="H485" s="64" t="s">
        <v>7561</v>
      </c>
      <c r="I485" s="74" t="s">
        <v>8128</v>
      </c>
      <c r="J485" s="69" t="s">
        <v>9382</v>
      </c>
      <c r="K485" s="70">
        <v>41606</v>
      </c>
      <c r="L485" s="179">
        <v>41647</v>
      </c>
      <c r="M485" s="155">
        <f t="shared" si="14"/>
        <v>4.833333333333333</v>
      </c>
      <c r="N485" s="155">
        <f t="shared" si="15"/>
        <v>3.4666666666666668</v>
      </c>
      <c r="O485" s="299">
        <v>3422</v>
      </c>
      <c r="P485" s="69" t="s">
        <v>9047</v>
      </c>
      <c r="Q485" s="70">
        <v>41478</v>
      </c>
      <c r="R485" s="160" t="s">
        <v>9044</v>
      </c>
      <c r="S485" s="94" t="s">
        <v>7970</v>
      </c>
      <c r="T485" s="120">
        <v>85555</v>
      </c>
      <c r="U485" s="160" t="s">
        <v>9045</v>
      </c>
      <c r="V485" s="69" t="s">
        <v>8011</v>
      </c>
      <c r="W485" s="70">
        <v>41751</v>
      </c>
      <c r="X485" s="70">
        <v>41831</v>
      </c>
      <c r="Y485" s="70" t="s">
        <v>12636</v>
      </c>
      <c r="Z485" s="70" t="s">
        <v>12637</v>
      </c>
      <c r="AA485" s="70"/>
      <c r="AB485" s="69"/>
    </row>
    <row r="486" spans="1:28" x14ac:dyDescent="0.25">
      <c r="A486" s="77" t="s">
        <v>8973</v>
      </c>
      <c r="B486" s="69">
        <v>14</v>
      </c>
      <c r="C486" s="69" t="s">
        <v>4457</v>
      </c>
      <c r="D486" s="69">
        <v>5002</v>
      </c>
      <c r="E486" s="69" t="s">
        <v>4590</v>
      </c>
      <c r="F486" s="69" t="s">
        <v>7870</v>
      </c>
      <c r="G486" s="69"/>
      <c r="H486" s="69" t="s">
        <v>7617</v>
      </c>
      <c r="I486" s="69" t="s">
        <v>8127</v>
      </c>
      <c r="J486" s="69" t="s">
        <v>7617</v>
      </c>
      <c r="K486" s="70">
        <v>41686</v>
      </c>
      <c r="L486" s="94" t="s">
        <v>9061</v>
      </c>
      <c r="M486" s="155">
        <f t="shared" si="14"/>
        <v>4.2333333333333334</v>
      </c>
      <c r="N486" s="155">
        <f t="shared" si="15"/>
        <v>1.5</v>
      </c>
      <c r="O486" s="299">
        <v>1490320</v>
      </c>
      <c r="P486" s="69" t="s">
        <v>9056</v>
      </c>
      <c r="Q486" s="70">
        <v>41685</v>
      </c>
      <c r="R486" s="160" t="s">
        <v>9048</v>
      </c>
      <c r="S486" s="94" t="s">
        <v>7970</v>
      </c>
      <c r="T486" s="120">
        <v>10531.3</v>
      </c>
      <c r="U486" s="160" t="s">
        <v>8409</v>
      </c>
      <c r="V486" s="69" t="s">
        <v>8011</v>
      </c>
      <c r="W486" s="70">
        <v>41813</v>
      </c>
      <c r="X486" s="70">
        <v>41831</v>
      </c>
      <c r="Y486" s="70" t="s">
        <v>11112</v>
      </c>
      <c r="Z486" s="70" t="s">
        <v>11113</v>
      </c>
      <c r="AA486" s="70"/>
      <c r="AB486" s="69"/>
    </row>
    <row r="487" spans="1:28" x14ac:dyDescent="0.25">
      <c r="A487" s="77" t="s">
        <v>8973</v>
      </c>
      <c r="B487" s="69">
        <v>82</v>
      </c>
      <c r="C487" s="69" t="s">
        <v>4458</v>
      </c>
      <c r="D487" s="69">
        <v>8065</v>
      </c>
      <c r="E487" s="69" t="s">
        <v>7868</v>
      </c>
      <c r="F487" s="69" t="s">
        <v>7869</v>
      </c>
      <c r="G487" s="69"/>
      <c r="H487" s="69" t="s">
        <v>7617</v>
      </c>
      <c r="I487" s="69" t="s">
        <v>8127</v>
      </c>
      <c r="J487" s="69" t="s">
        <v>7617</v>
      </c>
      <c r="K487" s="70">
        <v>41662</v>
      </c>
      <c r="L487" s="94" t="s">
        <v>9062</v>
      </c>
      <c r="M487" s="155">
        <f t="shared" si="14"/>
        <v>-9.9333333333333336</v>
      </c>
      <c r="N487" s="155">
        <f t="shared" si="15"/>
        <v>-12</v>
      </c>
      <c r="O487" s="299">
        <v>2034</v>
      </c>
      <c r="P487" s="69" t="s">
        <v>9057</v>
      </c>
      <c r="Q487" s="70">
        <v>41588</v>
      </c>
      <c r="R487" s="160" t="s">
        <v>9049</v>
      </c>
      <c r="S487" s="94" t="s">
        <v>7970</v>
      </c>
      <c r="T487" s="120">
        <v>46860</v>
      </c>
      <c r="U487" s="160" t="s">
        <v>9053</v>
      </c>
      <c r="V487" s="69" t="s">
        <v>8016</v>
      </c>
      <c r="W487" s="70">
        <v>41364</v>
      </c>
      <c r="X487" s="70">
        <v>41830</v>
      </c>
      <c r="Y487" s="70" t="s">
        <v>11159</v>
      </c>
      <c r="Z487" s="70" t="s">
        <v>11160</v>
      </c>
      <c r="AA487" s="70"/>
      <c r="AB487" s="69"/>
    </row>
    <row r="488" spans="1:28" x14ac:dyDescent="0.25">
      <c r="A488" s="77" t="s">
        <v>8973</v>
      </c>
      <c r="B488" s="69">
        <v>82</v>
      </c>
      <c r="C488" s="69" t="s">
        <v>4458</v>
      </c>
      <c r="D488" s="69">
        <v>5012</v>
      </c>
      <c r="E488" s="69" t="s">
        <v>4593</v>
      </c>
      <c r="F488" s="69" t="s">
        <v>8065</v>
      </c>
      <c r="G488" s="276" t="s">
        <v>8372</v>
      </c>
      <c r="H488" s="69" t="s">
        <v>7615</v>
      </c>
      <c r="I488" s="69" t="s">
        <v>7615</v>
      </c>
      <c r="J488" s="69" t="s">
        <v>7615</v>
      </c>
      <c r="K488" s="70">
        <v>41835</v>
      </c>
      <c r="L488" s="70">
        <v>41835</v>
      </c>
      <c r="M488" s="155">
        <f t="shared" si="14"/>
        <v>-3.2333333333333334</v>
      </c>
      <c r="N488" s="155">
        <f t="shared" si="15"/>
        <v>-3.2333333333333334</v>
      </c>
      <c r="O488" s="299">
        <v>301</v>
      </c>
      <c r="P488" s="69" t="s">
        <v>9058</v>
      </c>
      <c r="Q488" s="70">
        <v>41223</v>
      </c>
      <c r="R488" s="160" t="s">
        <v>9050</v>
      </c>
      <c r="S488" s="94" t="s">
        <v>7970</v>
      </c>
      <c r="T488" s="120">
        <v>53000</v>
      </c>
      <c r="U488" s="160" t="s">
        <v>8008</v>
      </c>
      <c r="V488" s="69" t="s">
        <v>8020</v>
      </c>
      <c r="W488" s="160" t="s">
        <v>9054</v>
      </c>
      <c r="X488" s="180">
        <v>41831</v>
      </c>
      <c r="Y488" s="180" t="s">
        <v>10708</v>
      </c>
      <c r="Z488" s="83" t="s">
        <v>10781</v>
      </c>
      <c r="AA488" s="180"/>
      <c r="AB488" s="69"/>
    </row>
    <row r="489" spans="1:28" x14ac:dyDescent="0.25">
      <c r="A489" s="77" t="s">
        <v>8973</v>
      </c>
      <c r="B489" s="69">
        <v>93</v>
      </c>
      <c r="C489" s="69" t="s">
        <v>4458</v>
      </c>
      <c r="D489" s="69">
        <v>5030</v>
      </c>
      <c r="E489" s="69" t="s">
        <v>4597</v>
      </c>
      <c r="F489" s="74" t="s">
        <v>7871</v>
      </c>
      <c r="G489" s="237"/>
      <c r="H489" s="64" t="s">
        <v>7561</v>
      </c>
      <c r="I489" s="74" t="s">
        <v>8128</v>
      </c>
      <c r="J489" s="69" t="s">
        <v>9382</v>
      </c>
      <c r="K489" s="70">
        <v>41234</v>
      </c>
      <c r="L489" s="70">
        <v>41282</v>
      </c>
      <c r="M489" s="155">
        <f t="shared" si="14"/>
        <v>13.1</v>
      </c>
      <c r="N489" s="155">
        <f t="shared" si="15"/>
        <v>11.5</v>
      </c>
      <c r="O489" s="299">
        <v>3422</v>
      </c>
      <c r="P489" s="69" t="s">
        <v>9059</v>
      </c>
      <c r="Q489" s="70">
        <v>40971</v>
      </c>
      <c r="R489" s="160" t="s">
        <v>9051</v>
      </c>
      <c r="S489" s="94" t="s">
        <v>7970</v>
      </c>
      <c r="T489" s="120">
        <v>54472</v>
      </c>
      <c r="U489" s="160" t="s">
        <v>8870</v>
      </c>
      <c r="V489" s="69" t="s">
        <v>8010</v>
      </c>
      <c r="W489" s="160" t="s">
        <v>9055</v>
      </c>
      <c r="X489" s="180">
        <v>41831</v>
      </c>
      <c r="Y489" s="180" t="s">
        <v>12638</v>
      </c>
      <c r="Z489" s="180" t="s">
        <v>12639</v>
      </c>
      <c r="AA489" s="180"/>
      <c r="AB489" s="69"/>
    </row>
    <row r="490" spans="1:28" x14ac:dyDescent="0.25">
      <c r="A490" s="77" t="s">
        <v>8973</v>
      </c>
      <c r="B490" s="69">
        <v>93</v>
      </c>
      <c r="C490" s="69" t="s">
        <v>4458</v>
      </c>
      <c r="D490" s="69">
        <v>1008</v>
      </c>
      <c r="E490" s="69" t="s">
        <v>4597</v>
      </c>
      <c r="F490" s="74" t="s">
        <v>7871</v>
      </c>
      <c r="G490" s="237"/>
      <c r="H490" s="64" t="s">
        <v>7561</v>
      </c>
      <c r="I490" s="166" t="s">
        <v>8128</v>
      </c>
      <c r="J490" s="69" t="s">
        <v>9382</v>
      </c>
      <c r="K490" s="70">
        <v>40057</v>
      </c>
      <c r="L490" s="70">
        <v>41816</v>
      </c>
      <c r="M490" s="155">
        <f t="shared" si="14"/>
        <v>57.833333333333336</v>
      </c>
      <c r="N490" s="155">
        <f t="shared" si="15"/>
        <v>-0.8</v>
      </c>
      <c r="O490" s="299">
        <v>3197</v>
      </c>
      <c r="P490" s="69" t="s">
        <v>9060</v>
      </c>
      <c r="Q490" s="70">
        <v>40028</v>
      </c>
      <c r="R490" s="160" t="s">
        <v>9052</v>
      </c>
      <c r="S490" s="94" t="s">
        <v>7970</v>
      </c>
      <c r="T490" s="120">
        <v>42579</v>
      </c>
      <c r="U490" s="160" t="s">
        <v>7991</v>
      </c>
      <c r="V490" s="69" t="s">
        <v>8011</v>
      </c>
      <c r="W490" s="160" t="s">
        <v>8936</v>
      </c>
      <c r="X490" s="180">
        <v>41831</v>
      </c>
      <c r="Y490" s="180" t="s">
        <v>12640</v>
      </c>
      <c r="Z490" s="180" t="s">
        <v>12641</v>
      </c>
      <c r="AA490" s="180"/>
      <c r="AB490" s="69"/>
    </row>
    <row r="491" spans="1:28" x14ac:dyDescent="0.25">
      <c r="A491" s="77" t="s">
        <v>8973</v>
      </c>
      <c r="B491" s="69">
        <v>93</v>
      </c>
      <c r="C491" s="69" t="s">
        <v>4458</v>
      </c>
      <c r="D491" s="69">
        <v>8061</v>
      </c>
      <c r="E491" s="69" t="s">
        <v>4645</v>
      </c>
      <c r="F491" s="69" t="s">
        <v>7732</v>
      </c>
      <c r="G491" s="278" t="s">
        <v>4573</v>
      </c>
      <c r="H491" s="64" t="s">
        <v>7561</v>
      </c>
      <c r="I491" s="69" t="s">
        <v>8124</v>
      </c>
      <c r="J491" s="69" t="s">
        <v>8125</v>
      </c>
      <c r="K491" s="70">
        <v>41283</v>
      </c>
      <c r="L491" s="70">
        <v>41445</v>
      </c>
      <c r="M491" s="155">
        <f t="shared" si="14"/>
        <v>16.866666666666667</v>
      </c>
      <c r="N491" s="155">
        <f t="shared" si="15"/>
        <v>11.466666666666667</v>
      </c>
      <c r="O491" s="299">
        <v>113303</v>
      </c>
      <c r="P491" s="69" t="s">
        <v>9069</v>
      </c>
      <c r="Q491" s="70">
        <v>41269</v>
      </c>
      <c r="R491" s="160" t="s">
        <v>9063</v>
      </c>
      <c r="S491" s="94" t="s">
        <v>7970</v>
      </c>
      <c r="T491" s="120">
        <v>100000</v>
      </c>
      <c r="U491" s="160" t="s">
        <v>9065</v>
      </c>
      <c r="V491" s="69" t="s">
        <v>8012</v>
      </c>
      <c r="W491" s="160" t="s">
        <v>9067</v>
      </c>
      <c r="X491" s="180">
        <v>41832</v>
      </c>
      <c r="Y491" s="180" t="s">
        <v>12642</v>
      </c>
      <c r="Z491" s="180" t="s">
        <v>12643</v>
      </c>
      <c r="AA491" s="180"/>
      <c r="AB491" s="69"/>
    </row>
    <row r="492" spans="1:28" x14ac:dyDescent="0.25">
      <c r="A492" s="77" t="s">
        <v>8973</v>
      </c>
      <c r="B492" s="69">
        <v>93</v>
      </c>
      <c r="C492" s="69" t="s">
        <v>4458</v>
      </c>
      <c r="D492" s="69">
        <v>8061</v>
      </c>
      <c r="E492" s="69" t="s">
        <v>4645</v>
      </c>
      <c r="F492" s="69" t="s">
        <v>7869</v>
      </c>
      <c r="G492" s="69"/>
      <c r="H492" s="69" t="s">
        <v>7615</v>
      </c>
      <c r="I492" s="69" t="s">
        <v>7615</v>
      </c>
      <c r="J492" s="69" t="s">
        <v>7615</v>
      </c>
      <c r="K492" s="70">
        <v>41836</v>
      </c>
      <c r="L492" s="70">
        <v>41836</v>
      </c>
      <c r="M492" s="155">
        <f t="shared" si="14"/>
        <v>-0.53333333333333333</v>
      </c>
      <c r="N492" s="155">
        <f t="shared" si="15"/>
        <v>-0.53333333333333333</v>
      </c>
      <c r="O492" s="299">
        <v>113303</v>
      </c>
      <c r="P492" s="69" t="s">
        <v>9070</v>
      </c>
      <c r="Q492" s="70">
        <v>41618</v>
      </c>
      <c r="R492" s="160" t="s">
        <v>9064</v>
      </c>
      <c r="S492" s="94" t="s">
        <v>7970</v>
      </c>
      <c r="T492" s="120">
        <v>120000</v>
      </c>
      <c r="U492" s="160" t="s">
        <v>9066</v>
      </c>
      <c r="V492" s="69" t="s">
        <v>8017</v>
      </c>
      <c r="W492" s="70" t="s">
        <v>9068</v>
      </c>
      <c r="X492" s="180">
        <v>41832</v>
      </c>
      <c r="Y492" s="180" t="s">
        <v>10709</v>
      </c>
      <c r="Z492" s="83" t="s">
        <v>10782</v>
      </c>
      <c r="AA492" s="180"/>
      <c r="AB492" s="69"/>
    </row>
    <row r="493" spans="1:28" x14ac:dyDescent="0.25">
      <c r="A493" s="77" t="s">
        <v>8973</v>
      </c>
      <c r="B493" s="74">
        <v>93</v>
      </c>
      <c r="C493" s="74" t="s">
        <v>4458</v>
      </c>
      <c r="D493" s="69">
        <v>5081</v>
      </c>
      <c r="E493" s="74" t="s">
        <v>4591</v>
      </c>
      <c r="F493" s="69" t="s">
        <v>8067</v>
      </c>
      <c r="G493" s="278" t="s">
        <v>4573</v>
      </c>
      <c r="H493" s="64" t="s">
        <v>7561</v>
      </c>
      <c r="I493" s="74" t="s">
        <v>8124</v>
      </c>
      <c r="J493" s="69" t="s">
        <v>8125</v>
      </c>
      <c r="K493" s="80">
        <v>41579</v>
      </c>
      <c r="L493" s="80">
        <v>41403</v>
      </c>
      <c r="M493" s="155">
        <f t="shared" si="14"/>
        <v>4.4333333333333336</v>
      </c>
      <c r="N493" s="155">
        <f t="shared" si="15"/>
        <v>10.3</v>
      </c>
      <c r="O493" s="300">
        <v>3451</v>
      </c>
      <c r="P493" s="74" t="s">
        <v>9073</v>
      </c>
      <c r="Q493" s="80">
        <v>41257</v>
      </c>
      <c r="R493" s="74" t="s">
        <v>9071</v>
      </c>
      <c r="S493" s="113" t="s">
        <v>7970</v>
      </c>
      <c r="T493" s="136">
        <v>120000</v>
      </c>
      <c r="U493" s="164" t="s">
        <v>9072</v>
      </c>
      <c r="V493" s="74" t="s">
        <v>8011</v>
      </c>
      <c r="W493" s="80">
        <v>41712</v>
      </c>
      <c r="X493" s="167">
        <v>41833</v>
      </c>
      <c r="Y493" s="167" t="s">
        <v>12644</v>
      </c>
      <c r="Z493" s="167" t="s">
        <v>12645</v>
      </c>
      <c r="AA493" s="167"/>
      <c r="AB493" s="69"/>
    </row>
    <row r="494" spans="1:28" x14ac:dyDescent="0.25">
      <c r="A494" s="77" t="s">
        <v>8973</v>
      </c>
      <c r="B494" s="69">
        <v>93</v>
      </c>
      <c r="C494" s="69" t="s">
        <v>4458</v>
      </c>
      <c r="D494" s="69">
        <v>7001</v>
      </c>
      <c r="E494" s="85" t="s">
        <v>4605</v>
      </c>
      <c r="F494" s="69" t="s">
        <v>7869</v>
      </c>
      <c r="G494" s="69"/>
      <c r="H494" s="69" t="s">
        <v>7615</v>
      </c>
      <c r="I494" s="69" t="s">
        <v>7615</v>
      </c>
      <c r="J494" s="69" t="s">
        <v>7615</v>
      </c>
      <c r="K494" s="70">
        <v>41837</v>
      </c>
      <c r="L494" s="70">
        <v>41837</v>
      </c>
      <c r="M494" s="155">
        <f t="shared" si="14"/>
        <v>-1.5</v>
      </c>
      <c r="N494" s="155">
        <f t="shared" si="15"/>
        <v>-1.5</v>
      </c>
      <c r="O494" s="299">
        <v>3493</v>
      </c>
      <c r="P494" s="69" t="s">
        <v>9075</v>
      </c>
      <c r="Q494" s="70">
        <v>41416</v>
      </c>
      <c r="R494" s="160" t="s">
        <v>9074</v>
      </c>
      <c r="S494" s="94" t="s">
        <v>7970</v>
      </c>
      <c r="T494" s="120">
        <v>262835.40000000002</v>
      </c>
      <c r="U494" s="181" t="s">
        <v>8870</v>
      </c>
      <c r="V494" s="100" t="s">
        <v>8010</v>
      </c>
      <c r="W494" s="178">
        <v>41792</v>
      </c>
      <c r="X494" s="182">
        <v>41827</v>
      </c>
      <c r="Y494" s="182" t="s">
        <v>10710</v>
      </c>
      <c r="Z494" s="83" t="s">
        <v>10783</v>
      </c>
      <c r="AA494" s="182"/>
      <c r="AB494" s="69"/>
    </row>
    <row r="495" spans="1:28" x14ac:dyDescent="0.25">
      <c r="A495" s="77" t="s">
        <v>8973</v>
      </c>
      <c r="B495" s="69">
        <v>14</v>
      </c>
      <c r="C495" s="69" t="s">
        <v>4457</v>
      </c>
      <c r="D495" s="69">
        <v>5002</v>
      </c>
      <c r="E495" s="69" t="s">
        <v>4590</v>
      </c>
      <c r="F495" s="69" t="s">
        <v>7874</v>
      </c>
      <c r="G495" s="64"/>
      <c r="H495" s="64" t="s">
        <v>7561</v>
      </c>
      <c r="I495" s="69" t="s">
        <v>8130</v>
      </c>
      <c r="J495" s="69" t="s">
        <v>8130</v>
      </c>
      <c r="K495" s="70">
        <v>41282</v>
      </c>
      <c r="L495" s="70">
        <v>41338</v>
      </c>
      <c r="M495" s="155">
        <f t="shared" si="14"/>
        <v>17.266666666666666</v>
      </c>
      <c r="N495" s="155">
        <f t="shared" si="15"/>
        <v>15.4</v>
      </c>
      <c r="O495" s="299">
        <v>1490320</v>
      </c>
      <c r="P495" s="69" t="s">
        <v>9085</v>
      </c>
      <c r="Q495" s="70">
        <v>41269</v>
      </c>
      <c r="R495" s="160" t="s">
        <v>9076</v>
      </c>
      <c r="S495" s="94" t="s">
        <v>7970</v>
      </c>
      <c r="T495" s="120">
        <v>11683</v>
      </c>
      <c r="U495" s="160" t="s">
        <v>9080</v>
      </c>
      <c r="V495" s="69" t="s">
        <v>8011</v>
      </c>
      <c r="W495" s="70" t="s">
        <v>9084</v>
      </c>
      <c r="X495" s="180">
        <v>41831</v>
      </c>
      <c r="Y495" s="180" t="s">
        <v>12646</v>
      </c>
      <c r="Z495" s="180" t="s">
        <v>12647</v>
      </c>
      <c r="AA495" s="180"/>
      <c r="AB495" s="69"/>
    </row>
    <row r="496" spans="1:28" x14ac:dyDescent="0.25">
      <c r="A496" s="77" t="s">
        <v>8973</v>
      </c>
      <c r="B496" s="69">
        <v>93</v>
      </c>
      <c r="C496" s="69" t="s">
        <v>4458</v>
      </c>
      <c r="D496" s="69">
        <v>5030</v>
      </c>
      <c r="E496" s="69" t="s">
        <v>4597</v>
      </c>
      <c r="F496" s="74" t="s">
        <v>7871</v>
      </c>
      <c r="G496" s="237"/>
      <c r="H496" s="64" t="s">
        <v>7561</v>
      </c>
      <c r="I496" s="74" t="s">
        <v>8128</v>
      </c>
      <c r="J496" s="69" t="s">
        <v>9382</v>
      </c>
      <c r="K496" s="70">
        <v>41278</v>
      </c>
      <c r="L496" s="70">
        <v>41717</v>
      </c>
      <c r="M496" s="155">
        <f t="shared" si="14"/>
        <v>16.333333333333332</v>
      </c>
      <c r="N496" s="155">
        <f t="shared" si="15"/>
        <v>1.7</v>
      </c>
      <c r="O496" s="299">
        <v>3422</v>
      </c>
      <c r="P496" s="69" t="s">
        <v>9086</v>
      </c>
      <c r="Q496" s="70">
        <v>40962</v>
      </c>
      <c r="R496" s="131" t="s">
        <v>9077</v>
      </c>
      <c r="S496" s="94" t="s">
        <v>7970</v>
      </c>
      <c r="T496" s="120">
        <v>21753</v>
      </c>
      <c r="U496" s="183" t="s">
        <v>9081</v>
      </c>
      <c r="V496" s="69" t="s">
        <v>8011</v>
      </c>
      <c r="W496" s="70">
        <v>41768</v>
      </c>
      <c r="X496" s="128">
        <v>41835</v>
      </c>
      <c r="Y496" s="128" t="s">
        <v>12648</v>
      </c>
      <c r="Z496" s="128" t="s">
        <v>12649</v>
      </c>
      <c r="AA496" s="128"/>
      <c r="AB496" s="69"/>
    </row>
    <row r="497" spans="1:28" x14ac:dyDescent="0.25">
      <c r="A497" s="77" t="s">
        <v>8973</v>
      </c>
      <c r="B497" s="69">
        <v>82</v>
      </c>
      <c r="C497" s="69" t="s">
        <v>4458</v>
      </c>
      <c r="D497" s="69">
        <v>5012</v>
      </c>
      <c r="E497" s="69" t="s">
        <v>4593</v>
      </c>
      <c r="F497" s="69" t="s">
        <v>7869</v>
      </c>
      <c r="G497" s="64"/>
      <c r="H497" s="64" t="s">
        <v>7561</v>
      </c>
      <c r="I497" s="69" t="s">
        <v>8127</v>
      </c>
      <c r="J497" s="69" t="s">
        <v>7617</v>
      </c>
      <c r="K497" s="70">
        <v>41368</v>
      </c>
      <c r="L497" s="94" t="s">
        <v>9088</v>
      </c>
      <c r="M497" s="155">
        <f t="shared" si="14"/>
        <v>14.833333333333334</v>
      </c>
      <c r="N497" s="155">
        <f t="shared" si="15"/>
        <v>12.766666666666667</v>
      </c>
      <c r="O497" s="299">
        <v>301</v>
      </c>
      <c r="P497" s="69" t="s">
        <v>9087</v>
      </c>
      <c r="Q497" s="70">
        <v>41264</v>
      </c>
      <c r="R497" s="69" t="s">
        <v>9078</v>
      </c>
      <c r="S497" s="94" t="s">
        <v>7970</v>
      </c>
      <c r="T497" s="120">
        <v>190000</v>
      </c>
      <c r="U497" s="160" t="s">
        <v>9082</v>
      </c>
      <c r="V497" s="69" t="s">
        <v>8016</v>
      </c>
      <c r="W497" s="70">
        <v>41813</v>
      </c>
      <c r="X497" s="70">
        <v>41835</v>
      </c>
      <c r="Y497" s="70" t="s">
        <v>11161</v>
      </c>
      <c r="Z497" s="70" t="s">
        <v>11162</v>
      </c>
      <c r="AA497" s="70"/>
      <c r="AB497" s="69"/>
    </row>
    <row r="498" spans="1:28" x14ac:dyDescent="0.25">
      <c r="A498" s="77" t="s">
        <v>8973</v>
      </c>
      <c r="B498" s="69">
        <v>93</v>
      </c>
      <c r="C498" s="69" t="s">
        <v>4458</v>
      </c>
      <c r="D498" s="69">
        <v>5055</v>
      </c>
      <c r="E498" s="69" t="s">
        <v>7613</v>
      </c>
      <c r="F498" s="69" t="s">
        <v>8064</v>
      </c>
      <c r="G498" s="276" t="s">
        <v>4582</v>
      </c>
      <c r="H498" s="64" t="s">
        <v>7561</v>
      </c>
      <c r="I498" s="69" t="s">
        <v>8129</v>
      </c>
      <c r="J498" s="132" t="s">
        <v>8239</v>
      </c>
      <c r="K498" s="70">
        <v>41054</v>
      </c>
      <c r="L498" s="70">
        <v>41092</v>
      </c>
      <c r="M498" s="155">
        <f t="shared" si="14"/>
        <v>7.6</v>
      </c>
      <c r="N498" s="155">
        <f t="shared" si="15"/>
        <v>6.333333333333333</v>
      </c>
      <c r="O498" s="299">
        <v>3419</v>
      </c>
      <c r="P498" s="69" t="s">
        <v>906</v>
      </c>
      <c r="Q498" s="70">
        <v>41050</v>
      </c>
      <c r="R498" s="69" t="s">
        <v>9079</v>
      </c>
      <c r="S498" s="94" t="s">
        <v>7970</v>
      </c>
      <c r="T498" s="120">
        <v>63000</v>
      </c>
      <c r="U498" s="160" t="s">
        <v>9083</v>
      </c>
      <c r="V498" s="69" t="s">
        <v>8415</v>
      </c>
      <c r="W498" s="70">
        <v>41282</v>
      </c>
      <c r="X498" s="70">
        <v>41836</v>
      </c>
      <c r="Y498" s="70" t="s">
        <v>12650</v>
      </c>
      <c r="Z498" s="70" t="s">
        <v>11633</v>
      </c>
      <c r="AA498" s="70"/>
      <c r="AB498" s="69"/>
    </row>
    <row r="499" spans="1:28" x14ac:dyDescent="0.25">
      <c r="A499" s="77" t="s">
        <v>8973</v>
      </c>
      <c r="B499" s="69">
        <v>82</v>
      </c>
      <c r="C499" s="69" t="s">
        <v>4458</v>
      </c>
      <c r="D499" s="69">
        <v>5012</v>
      </c>
      <c r="E499" s="69" t="s">
        <v>4593</v>
      </c>
      <c r="F499" s="69" t="s">
        <v>7869</v>
      </c>
      <c r="G499" s="64"/>
      <c r="H499" s="64" t="s">
        <v>7561</v>
      </c>
      <c r="I499" s="69" t="s">
        <v>8124</v>
      </c>
      <c r="J499" s="69" t="s">
        <v>9220</v>
      </c>
      <c r="K499" s="70">
        <v>41841</v>
      </c>
      <c r="L499" s="70">
        <v>41841</v>
      </c>
      <c r="M499" s="155">
        <f t="shared" si="14"/>
        <v>-1.8333333333333333</v>
      </c>
      <c r="N499" s="155">
        <f t="shared" si="15"/>
        <v>-1.8333333333333333</v>
      </c>
      <c r="O499" s="299">
        <v>301</v>
      </c>
      <c r="P499" s="69" t="s">
        <v>9090</v>
      </c>
      <c r="Q499" s="70">
        <v>41541</v>
      </c>
      <c r="R499" s="131" t="s">
        <v>9089</v>
      </c>
      <c r="S499" s="94" t="s">
        <v>7970</v>
      </c>
      <c r="T499" s="120">
        <v>140772</v>
      </c>
      <c r="U499" s="160" t="s">
        <v>8732</v>
      </c>
      <c r="V499" s="69" t="s">
        <v>8011</v>
      </c>
      <c r="W499" s="70">
        <v>41786</v>
      </c>
      <c r="X499" s="70">
        <v>41834</v>
      </c>
      <c r="Y499" s="70" t="s">
        <v>12651</v>
      </c>
      <c r="Z499" s="70" t="s">
        <v>12652</v>
      </c>
      <c r="AA499" s="70"/>
      <c r="AB499" s="69"/>
    </row>
    <row r="500" spans="1:28" x14ac:dyDescent="0.25">
      <c r="A500" s="77" t="s">
        <v>8973</v>
      </c>
      <c r="B500" s="69">
        <v>93</v>
      </c>
      <c r="C500" s="69" t="s">
        <v>4458</v>
      </c>
      <c r="D500" s="69">
        <v>9999</v>
      </c>
      <c r="E500" s="69" t="s">
        <v>9098</v>
      </c>
      <c r="F500" s="69" t="s">
        <v>7869</v>
      </c>
      <c r="G500" s="69"/>
      <c r="H500" s="69" t="s">
        <v>7617</v>
      </c>
      <c r="I500" s="69" t="s">
        <v>8127</v>
      </c>
      <c r="J500" s="69" t="s">
        <v>7617</v>
      </c>
      <c r="K500" s="70">
        <v>41673</v>
      </c>
      <c r="L500" s="94" t="s">
        <v>9099</v>
      </c>
      <c r="M500" s="155">
        <f t="shared" si="14"/>
        <v>1.1333333333333333</v>
      </c>
      <c r="N500" s="155">
        <f t="shared" si="15"/>
        <v>1</v>
      </c>
      <c r="O500" s="94" t="s">
        <v>9097</v>
      </c>
      <c r="P500" s="69" t="s">
        <v>9095</v>
      </c>
      <c r="Q500" s="70">
        <v>36416</v>
      </c>
      <c r="R500" s="69" t="s">
        <v>9092</v>
      </c>
      <c r="S500" s="94" t="s">
        <v>7970</v>
      </c>
      <c r="T500" s="120">
        <v>13500</v>
      </c>
      <c r="U500" s="69" t="s">
        <v>9093</v>
      </c>
      <c r="V500" s="69" t="s">
        <v>8012</v>
      </c>
      <c r="W500" s="70">
        <v>41707</v>
      </c>
      <c r="X500" s="70">
        <v>41837</v>
      </c>
      <c r="Y500" s="70" t="s">
        <v>11163</v>
      </c>
      <c r="Z500" s="70" t="s">
        <v>11164</v>
      </c>
      <c r="AA500" s="70"/>
      <c r="AB500" s="69"/>
    </row>
    <row r="501" spans="1:28" x14ac:dyDescent="0.25">
      <c r="A501" s="77" t="s">
        <v>8973</v>
      </c>
      <c r="B501" s="69">
        <v>82</v>
      </c>
      <c r="C501" s="69" t="s">
        <v>4458</v>
      </c>
      <c r="D501" s="69">
        <v>3003</v>
      </c>
      <c r="E501" s="69" t="s">
        <v>4616</v>
      </c>
      <c r="F501" s="69" t="s">
        <v>7869</v>
      </c>
      <c r="G501" s="69"/>
      <c r="H501" s="69" t="s">
        <v>7617</v>
      </c>
      <c r="I501" s="69" t="s">
        <v>8127</v>
      </c>
      <c r="J501" s="69" t="s">
        <v>7617</v>
      </c>
      <c r="K501" s="70">
        <v>40735</v>
      </c>
      <c r="L501" s="94" t="s">
        <v>5023</v>
      </c>
      <c r="M501" s="155">
        <f t="shared" si="14"/>
        <v>36</v>
      </c>
      <c r="N501" s="155">
        <f t="shared" si="15"/>
        <v>32.5</v>
      </c>
      <c r="O501" s="299">
        <v>212</v>
      </c>
      <c r="P501" s="69" t="s">
        <v>9096</v>
      </c>
      <c r="Q501" s="70">
        <v>40504</v>
      </c>
      <c r="R501" s="160" t="s">
        <v>9091</v>
      </c>
      <c r="S501" s="94" t="s">
        <v>7970</v>
      </c>
      <c r="T501" s="120">
        <v>63227.49</v>
      </c>
      <c r="U501" s="160" t="s">
        <v>8281</v>
      </c>
      <c r="V501" s="69" t="s">
        <v>8011</v>
      </c>
      <c r="W501" s="70" t="s">
        <v>9094</v>
      </c>
      <c r="X501" s="180">
        <v>41831</v>
      </c>
      <c r="Y501" s="180" t="s">
        <v>11165</v>
      </c>
      <c r="Z501" s="180" t="s">
        <v>11166</v>
      </c>
      <c r="AA501" s="180"/>
      <c r="AB501" s="69"/>
    </row>
    <row r="502" spans="1:28" x14ac:dyDescent="0.25">
      <c r="A502" s="77" t="s">
        <v>8973</v>
      </c>
      <c r="B502" s="69">
        <v>93</v>
      </c>
      <c r="C502" s="69" t="s">
        <v>4458</v>
      </c>
      <c r="D502" s="69">
        <v>9999</v>
      </c>
      <c r="E502" s="69" t="s">
        <v>9098</v>
      </c>
      <c r="F502" s="69" t="s">
        <v>7869</v>
      </c>
      <c r="G502" s="69"/>
      <c r="H502" s="69" t="s">
        <v>7615</v>
      </c>
      <c r="I502" s="69" t="s">
        <v>7615</v>
      </c>
      <c r="J502" s="69" t="s">
        <v>7615</v>
      </c>
      <c r="K502" s="70">
        <v>41842</v>
      </c>
      <c r="L502" s="70">
        <v>41842</v>
      </c>
      <c r="M502" s="155">
        <f t="shared" si="14"/>
        <v>-13.1</v>
      </c>
      <c r="N502" s="155">
        <f t="shared" si="15"/>
        <v>-13.1</v>
      </c>
      <c r="O502" s="94" t="s">
        <v>9111</v>
      </c>
      <c r="P502" s="69" t="s">
        <v>9106</v>
      </c>
      <c r="Q502" s="70">
        <v>38258</v>
      </c>
      <c r="R502" s="69" t="s">
        <v>9100</v>
      </c>
      <c r="S502" s="94" t="s">
        <v>7970</v>
      </c>
      <c r="T502" s="120">
        <v>132013.20000000001</v>
      </c>
      <c r="U502" s="69" t="s">
        <v>7988</v>
      </c>
      <c r="V502" s="69" t="s">
        <v>8015</v>
      </c>
      <c r="W502" s="70">
        <v>41449</v>
      </c>
      <c r="X502" s="70">
        <v>41534</v>
      </c>
      <c r="Y502" s="70" t="s">
        <v>10711</v>
      </c>
      <c r="Z502" s="83" t="s">
        <v>10784</v>
      </c>
      <c r="AA502" s="70"/>
      <c r="AB502" s="69" t="s">
        <v>9104</v>
      </c>
    </row>
    <row r="503" spans="1:28" x14ac:dyDescent="0.25">
      <c r="A503" s="77" t="s">
        <v>8973</v>
      </c>
      <c r="B503" s="69">
        <v>82</v>
      </c>
      <c r="C503" s="69" t="s">
        <v>4458</v>
      </c>
      <c r="D503" s="69">
        <v>8065</v>
      </c>
      <c r="E503" s="69" t="s">
        <v>7868</v>
      </c>
      <c r="F503" s="69" t="s">
        <v>7869</v>
      </c>
      <c r="G503" s="69"/>
      <c r="H503" s="69" t="s">
        <v>7617</v>
      </c>
      <c r="I503" s="69" t="s">
        <v>8127</v>
      </c>
      <c r="J503" s="69" t="s">
        <v>7617</v>
      </c>
      <c r="K503" s="70">
        <v>41533</v>
      </c>
      <c r="L503" s="94" t="s">
        <v>9110</v>
      </c>
      <c r="M503" s="155">
        <f t="shared" si="14"/>
        <v>3.8666666666666667</v>
      </c>
      <c r="N503" s="155">
        <f t="shared" si="15"/>
        <v>1.5333333333333334</v>
      </c>
      <c r="O503" s="299">
        <v>2034</v>
      </c>
      <c r="P503" s="69" t="s">
        <v>9107</v>
      </c>
      <c r="Q503" s="70">
        <v>41410</v>
      </c>
      <c r="R503" s="69" t="s">
        <v>9101</v>
      </c>
      <c r="S503" s="94" t="s">
        <v>7970</v>
      </c>
      <c r="T503" s="120">
        <v>18750</v>
      </c>
      <c r="U503" s="69" t="s">
        <v>9105</v>
      </c>
      <c r="V503" s="69" t="s">
        <v>8014</v>
      </c>
      <c r="W503" s="70">
        <v>41649</v>
      </c>
      <c r="X503" s="128">
        <v>41841</v>
      </c>
      <c r="Y503" s="128" t="s">
        <v>11167</v>
      </c>
      <c r="Z503" s="128" t="s">
        <v>11168</v>
      </c>
      <c r="AA503" s="128"/>
      <c r="AB503" s="69"/>
    </row>
    <row r="504" spans="1:28" x14ac:dyDescent="0.25">
      <c r="A504" s="77" t="s">
        <v>8973</v>
      </c>
      <c r="B504" s="69">
        <v>93</v>
      </c>
      <c r="C504" s="69" t="s">
        <v>4458</v>
      </c>
      <c r="D504" s="69">
        <v>6003</v>
      </c>
      <c r="E504" s="64" t="s">
        <v>4604</v>
      </c>
      <c r="F504" s="69" t="s">
        <v>7732</v>
      </c>
      <c r="G504" s="276" t="s">
        <v>4582</v>
      </c>
      <c r="H504" s="64" t="s">
        <v>7561</v>
      </c>
      <c r="I504" s="69" t="s">
        <v>8124</v>
      </c>
      <c r="J504" s="69" t="s">
        <v>8129</v>
      </c>
      <c r="K504" s="70">
        <v>38698</v>
      </c>
      <c r="L504" s="70">
        <v>38964</v>
      </c>
      <c r="M504" s="155">
        <f t="shared" si="14"/>
        <v>100.86666666666666</v>
      </c>
      <c r="N504" s="155">
        <f t="shared" si="15"/>
        <v>92</v>
      </c>
      <c r="O504" s="299">
        <v>1133</v>
      </c>
      <c r="P504" s="69" t="s">
        <v>9108</v>
      </c>
      <c r="Q504" s="70">
        <v>38692</v>
      </c>
      <c r="R504" s="69" t="s">
        <v>9102</v>
      </c>
      <c r="S504" s="94" t="s">
        <v>7970</v>
      </c>
      <c r="T504" s="120">
        <v>39109.699999999997</v>
      </c>
      <c r="U504" s="69" t="s">
        <v>7991</v>
      </c>
      <c r="V504" s="69" t="s">
        <v>8011</v>
      </c>
      <c r="W504" s="70">
        <v>41724</v>
      </c>
      <c r="X504" s="70">
        <v>41841</v>
      </c>
      <c r="Y504" s="70" t="s">
        <v>12653</v>
      </c>
      <c r="Z504" s="70" t="s">
        <v>12654</v>
      </c>
      <c r="AA504" s="70"/>
      <c r="AB504" s="69"/>
    </row>
    <row r="505" spans="1:28" x14ac:dyDescent="0.25">
      <c r="A505" s="77" t="s">
        <v>8973</v>
      </c>
      <c r="B505" s="69">
        <v>82</v>
      </c>
      <c r="C505" s="69" t="s">
        <v>4458</v>
      </c>
      <c r="D505" s="69">
        <v>8065</v>
      </c>
      <c r="E505" s="69" t="s">
        <v>7868</v>
      </c>
      <c r="F505" s="69" t="s">
        <v>8065</v>
      </c>
      <c r="G505" s="277" t="s">
        <v>4573</v>
      </c>
      <c r="H505" s="64" t="s">
        <v>7561</v>
      </c>
      <c r="I505" s="69" t="s">
        <v>8130</v>
      </c>
      <c r="J505" s="69" t="s">
        <v>8130</v>
      </c>
      <c r="K505" s="70">
        <v>41610</v>
      </c>
      <c r="L505" s="70">
        <v>41736</v>
      </c>
      <c r="M505" s="155">
        <f t="shared" si="14"/>
        <v>4.8</v>
      </c>
      <c r="N505" s="155">
        <f t="shared" si="15"/>
        <v>0.6</v>
      </c>
      <c r="O505" s="299">
        <v>2034</v>
      </c>
      <c r="P505" s="69" t="s">
        <v>9109</v>
      </c>
      <c r="Q505" s="70">
        <v>41553</v>
      </c>
      <c r="R505" s="69" t="s">
        <v>9103</v>
      </c>
      <c r="S505" s="94" t="s">
        <v>7970</v>
      </c>
      <c r="T505" s="120">
        <v>52000</v>
      </c>
      <c r="U505" s="69" t="s">
        <v>8484</v>
      </c>
      <c r="V505" s="69" t="s">
        <v>8011</v>
      </c>
      <c r="W505" s="70">
        <v>41754</v>
      </c>
      <c r="X505" s="70">
        <v>41841</v>
      </c>
      <c r="Y505" s="70" t="s">
        <v>12655</v>
      </c>
      <c r="Z505" s="70" t="s">
        <v>12656</v>
      </c>
      <c r="AA505" s="70"/>
      <c r="AB505" s="69"/>
    </row>
    <row r="506" spans="1:28" x14ac:dyDescent="0.25">
      <c r="A506" s="77" t="s">
        <v>8973</v>
      </c>
      <c r="B506" s="69">
        <v>93</v>
      </c>
      <c r="C506" s="69" t="s">
        <v>4458</v>
      </c>
      <c r="D506" s="69">
        <v>5055</v>
      </c>
      <c r="E506" s="69" t="s">
        <v>7613</v>
      </c>
      <c r="F506" s="69" t="s">
        <v>7869</v>
      </c>
      <c r="G506" s="64"/>
      <c r="H506" s="64" t="s">
        <v>7561</v>
      </c>
      <c r="I506" s="69" t="s">
        <v>8124</v>
      </c>
      <c r="J506" s="69" t="s">
        <v>10624</v>
      </c>
      <c r="K506" s="70">
        <v>41221</v>
      </c>
      <c r="L506" s="70">
        <v>41523</v>
      </c>
      <c r="M506" s="155">
        <f t="shared" si="14"/>
        <v>19.399999999999999</v>
      </c>
      <c r="N506" s="155">
        <f t="shared" si="15"/>
        <v>9.3333333333333339</v>
      </c>
      <c r="O506" s="299">
        <v>3419</v>
      </c>
      <c r="P506" s="69" t="s">
        <v>9116</v>
      </c>
      <c r="Q506" s="70">
        <v>41214</v>
      </c>
      <c r="R506" s="69" t="s">
        <v>9112</v>
      </c>
      <c r="S506" s="94" t="s">
        <v>7970</v>
      </c>
      <c r="T506" s="120">
        <v>85000</v>
      </c>
      <c r="U506" s="69" t="s">
        <v>8281</v>
      </c>
      <c r="V506" s="69" t="s">
        <v>8011</v>
      </c>
      <c r="W506" s="70">
        <v>41803</v>
      </c>
      <c r="X506" s="70">
        <v>41841</v>
      </c>
      <c r="Y506" s="70" t="s">
        <v>12657</v>
      </c>
      <c r="Z506" s="70" t="s">
        <v>12658</v>
      </c>
      <c r="AA506" s="70"/>
      <c r="AB506" s="69"/>
    </row>
    <row r="507" spans="1:28" x14ac:dyDescent="0.25">
      <c r="A507" s="77" t="s">
        <v>8973</v>
      </c>
      <c r="B507" s="69">
        <v>82</v>
      </c>
      <c r="C507" s="69" t="s">
        <v>4458</v>
      </c>
      <c r="D507" s="69">
        <v>167</v>
      </c>
      <c r="E507" s="69" t="s">
        <v>7616</v>
      </c>
      <c r="F507" s="69" t="s">
        <v>9119</v>
      </c>
      <c r="G507" s="64"/>
      <c r="H507" s="64" t="s">
        <v>7561</v>
      </c>
      <c r="I507" s="69" t="s">
        <v>8127</v>
      </c>
      <c r="J507" s="69" t="s">
        <v>7617</v>
      </c>
      <c r="K507" s="70">
        <v>41570</v>
      </c>
      <c r="L507" s="94" t="s">
        <v>9120</v>
      </c>
      <c r="M507" s="155">
        <f t="shared" si="14"/>
        <v>8</v>
      </c>
      <c r="N507" s="155">
        <f t="shared" si="15"/>
        <v>7.1333333333333337</v>
      </c>
      <c r="O507" s="299">
        <v>2006</v>
      </c>
      <c r="P507" s="69" t="s">
        <v>9117</v>
      </c>
      <c r="Q507" s="70">
        <v>41523</v>
      </c>
      <c r="R507" s="61" t="s">
        <v>9113</v>
      </c>
      <c r="S507" s="94" t="s">
        <v>7970</v>
      </c>
      <c r="T507" s="120">
        <v>22153.83</v>
      </c>
      <c r="U507" s="61" t="s">
        <v>7979</v>
      </c>
      <c r="V507" s="69" t="s">
        <v>8011</v>
      </c>
      <c r="W507" s="70">
        <v>41810</v>
      </c>
      <c r="X507" s="70">
        <v>41842</v>
      </c>
      <c r="Y507" s="70" t="s">
        <v>11169</v>
      </c>
      <c r="Z507" s="70" t="s">
        <v>11170</v>
      </c>
      <c r="AA507" s="70"/>
      <c r="AB507" s="69"/>
    </row>
    <row r="508" spans="1:28" x14ac:dyDescent="0.25">
      <c r="A508" s="77" t="s">
        <v>8973</v>
      </c>
      <c r="B508" s="69">
        <v>82</v>
      </c>
      <c r="C508" s="69" t="s">
        <v>4458</v>
      </c>
      <c r="D508" s="69">
        <v>5013</v>
      </c>
      <c r="E508" s="69" t="s">
        <v>4644</v>
      </c>
      <c r="F508" s="69" t="s">
        <v>7869</v>
      </c>
      <c r="G508" s="64"/>
      <c r="H508" s="64" t="s">
        <v>7561</v>
      </c>
      <c r="I508" s="69" t="s">
        <v>8130</v>
      </c>
      <c r="J508" s="69" t="s">
        <v>8130</v>
      </c>
      <c r="K508" s="70">
        <v>41731</v>
      </c>
      <c r="L508" s="70">
        <v>41844</v>
      </c>
      <c r="M508" s="155">
        <f t="shared" si="14"/>
        <v>1.3666666666666667</v>
      </c>
      <c r="N508" s="155">
        <f t="shared" si="15"/>
        <v>-2.4</v>
      </c>
      <c r="O508" s="299">
        <v>287</v>
      </c>
      <c r="P508" s="69" t="s">
        <v>9118</v>
      </c>
      <c r="Q508" s="70">
        <v>41677</v>
      </c>
      <c r="R508" s="61" t="s">
        <v>9114</v>
      </c>
      <c r="S508" s="94" t="s">
        <v>7970</v>
      </c>
      <c r="T508" s="120">
        <v>81060</v>
      </c>
      <c r="U508" s="61" t="s">
        <v>9115</v>
      </c>
      <c r="V508" s="69" t="s">
        <v>8017</v>
      </c>
      <c r="W508" s="70">
        <v>41772</v>
      </c>
      <c r="X508" s="70">
        <v>41842</v>
      </c>
      <c r="Y508" s="70" t="s">
        <v>12659</v>
      </c>
      <c r="Z508" s="70" t="s">
        <v>12660</v>
      </c>
      <c r="AA508" s="70"/>
      <c r="AB508" s="69"/>
    </row>
    <row r="509" spans="1:28" x14ac:dyDescent="0.25">
      <c r="A509" s="77" t="s">
        <v>8973</v>
      </c>
      <c r="B509" s="69">
        <v>81</v>
      </c>
      <c r="C509" s="69" t="s">
        <v>4458</v>
      </c>
      <c r="D509" s="69">
        <v>9999</v>
      </c>
      <c r="E509" s="69" t="s">
        <v>9380</v>
      </c>
      <c r="F509" s="69" t="s">
        <v>7869</v>
      </c>
      <c r="G509" s="64"/>
      <c r="H509" s="64" t="s">
        <v>7561</v>
      </c>
      <c r="I509" s="69" t="s">
        <v>8124</v>
      </c>
      <c r="J509" s="69" t="s">
        <v>8125</v>
      </c>
      <c r="K509" s="70">
        <v>40221</v>
      </c>
      <c r="L509" s="70">
        <v>40329</v>
      </c>
      <c r="M509" s="155">
        <f t="shared" si="14"/>
        <v>15.6</v>
      </c>
      <c r="N509" s="155">
        <f t="shared" si="15"/>
        <v>12</v>
      </c>
      <c r="O509" s="299">
        <v>22</v>
      </c>
      <c r="P509" s="69" t="s">
        <v>9129</v>
      </c>
      <c r="Q509" s="70">
        <v>38019</v>
      </c>
      <c r="R509" s="69" t="s">
        <v>9121</v>
      </c>
      <c r="S509" s="94" t="s">
        <v>7970</v>
      </c>
      <c r="T509" s="120">
        <v>256846.21</v>
      </c>
      <c r="U509" s="69" t="s">
        <v>7991</v>
      </c>
      <c r="V509" s="69" t="s">
        <v>8011</v>
      </c>
      <c r="W509" s="70">
        <v>40689</v>
      </c>
      <c r="X509" s="70">
        <v>41844</v>
      </c>
      <c r="Y509" s="70" t="s">
        <v>12661</v>
      </c>
      <c r="Z509" s="70" t="s">
        <v>12662</v>
      </c>
      <c r="AA509" s="70"/>
      <c r="AB509" s="69"/>
    </row>
    <row r="510" spans="1:28" x14ac:dyDescent="0.25">
      <c r="A510" s="77" t="s">
        <v>8973</v>
      </c>
      <c r="B510" s="69">
        <v>93</v>
      </c>
      <c r="C510" s="69" t="s">
        <v>4458</v>
      </c>
      <c r="D510" s="69">
        <v>5055</v>
      </c>
      <c r="E510" s="69" t="s">
        <v>7613</v>
      </c>
      <c r="F510" s="69" t="s">
        <v>7732</v>
      </c>
      <c r="G510" s="276" t="s">
        <v>4582</v>
      </c>
      <c r="H510" s="64" t="s">
        <v>7561</v>
      </c>
      <c r="I510" s="69" t="s">
        <v>8124</v>
      </c>
      <c r="J510" s="69" t="s">
        <v>10624</v>
      </c>
      <c r="K510" s="70">
        <v>41753</v>
      </c>
      <c r="L510" s="70">
        <v>41799</v>
      </c>
      <c r="M510" s="155">
        <f t="shared" si="14"/>
        <v>2.3666666666666667</v>
      </c>
      <c r="N510" s="155">
        <f t="shared" si="15"/>
        <v>0.83333333333333337</v>
      </c>
      <c r="O510" s="299">
        <v>3419</v>
      </c>
      <c r="P510" s="69" t="s">
        <v>9130</v>
      </c>
      <c r="Q510" s="70">
        <v>41738</v>
      </c>
      <c r="R510" s="61" t="s">
        <v>9122</v>
      </c>
      <c r="S510" s="94" t="s">
        <v>7970</v>
      </c>
      <c r="T510" s="120">
        <v>10000</v>
      </c>
      <c r="U510" s="61" t="s">
        <v>8100</v>
      </c>
      <c r="V510" s="69" t="s">
        <v>8011</v>
      </c>
      <c r="W510" s="70">
        <v>41824</v>
      </c>
      <c r="X510" s="70">
        <v>41842</v>
      </c>
      <c r="Y510" s="70" t="s">
        <v>12663</v>
      </c>
      <c r="Z510" s="70" t="s">
        <v>11633</v>
      </c>
      <c r="AA510" s="70"/>
      <c r="AB510" s="69"/>
    </row>
    <row r="511" spans="1:28" x14ac:dyDescent="0.25">
      <c r="A511" s="77" t="s">
        <v>8973</v>
      </c>
      <c r="B511" s="69">
        <v>93</v>
      </c>
      <c r="C511" s="69" t="s">
        <v>4458</v>
      </c>
      <c r="D511" s="69">
        <v>7001</v>
      </c>
      <c r="E511" s="85" t="s">
        <v>4605</v>
      </c>
      <c r="F511" s="74" t="s">
        <v>7871</v>
      </c>
      <c r="G511" s="237"/>
      <c r="H511" s="64" t="s">
        <v>7561</v>
      </c>
      <c r="I511" s="74" t="s">
        <v>8128</v>
      </c>
      <c r="J511" s="69" t="s">
        <v>9382</v>
      </c>
      <c r="K511" s="70">
        <v>41653</v>
      </c>
      <c r="L511" s="70">
        <v>41662</v>
      </c>
      <c r="M511" s="155">
        <f t="shared" si="14"/>
        <v>3.5333333333333332</v>
      </c>
      <c r="N511" s="155">
        <f t="shared" si="15"/>
        <v>3.2333333333333334</v>
      </c>
      <c r="O511" s="299">
        <v>3493</v>
      </c>
      <c r="P511" s="69" t="s">
        <v>9131</v>
      </c>
      <c r="Q511" s="70">
        <v>41564</v>
      </c>
      <c r="R511" s="61" t="s">
        <v>9123</v>
      </c>
      <c r="S511" s="94" t="s">
        <v>7970</v>
      </c>
      <c r="T511" s="120">
        <v>110571.3</v>
      </c>
      <c r="U511" s="61" t="s">
        <v>8056</v>
      </c>
      <c r="V511" s="69" t="s">
        <v>8021</v>
      </c>
      <c r="W511" s="70">
        <v>41759</v>
      </c>
      <c r="X511" s="70">
        <v>41842</v>
      </c>
      <c r="Y511" s="70" t="s">
        <v>12664</v>
      </c>
      <c r="Z511" s="70" t="s">
        <v>12665</v>
      </c>
      <c r="AA511" s="70"/>
      <c r="AB511" s="69"/>
    </row>
    <row r="512" spans="1:28" x14ac:dyDescent="0.25">
      <c r="A512" s="77" t="s">
        <v>8973</v>
      </c>
      <c r="B512" s="69">
        <v>93</v>
      </c>
      <c r="C512" s="69" t="s">
        <v>4458</v>
      </c>
      <c r="D512" s="69">
        <v>5030</v>
      </c>
      <c r="E512" s="69" t="s">
        <v>4597</v>
      </c>
      <c r="F512" s="69" t="s">
        <v>7869</v>
      </c>
      <c r="G512" s="64"/>
      <c r="H512" s="64" t="s">
        <v>7561</v>
      </c>
      <c r="I512" s="74" t="s">
        <v>8128</v>
      </c>
      <c r="J512" s="69" t="s">
        <v>9382</v>
      </c>
      <c r="K512" s="70">
        <v>41359</v>
      </c>
      <c r="L512" s="70">
        <v>41526</v>
      </c>
      <c r="M512" s="155">
        <f t="shared" si="14"/>
        <v>10.933333333333334</v>
      </c>
      <c r="N512" s="155">
        <f t="shared" si="15"/>
        <v>5.3666666666666663</v>
      </c>
      <c r="O512" s="299">
        <v>3422</v>
      </c>
      <c r="P512" s="69" t="s">
        <v>9132</v>
      </c>
      <c r="Q512" s="70">
        <v>41193</v>
      </c>
      <c r="R512" s="61" t="s">
        <v>9124</v>
      </c>
      <c r="S512" s="94" t="s">
        <v>7970</v>
      </c>
      <c r="T512" s="120">
        <v>31457</v>
      </c>
      <c r="U512" s="61" t="s">
        <v>9128</v>
      </c>
      <c r="V512" s="69" t="s">
        <v>8011</v>
      </c>
      <c r="W512" s="70">
        <v>41687</v>
      </c>
      <c r="X512" s="70">
        <v>41843</v>
      </c>
      <c r="Y512" s="70" t="s">
        <v>12666</v>
      </c>
      <c r="Z512" s="70" t="s">
        <v>12667</v>
      </c>
      <c r="AA512" s="70"/>
      <c r="AB512" s="69"/>
    </row>
    <row r="513" spans="1:28" x14ac:dyDescent="0.25">
      <c r="A513" s="77" t="s">
        <v>8973</v>
      </c>
      <c r="B513" s="69">
        <v>82</v>
      </c>
      <c r="C513" s="69" t="s">
        <v>4458</v>
      </c>
      <c r="D513" s="69">
        <v>5012</v>
      </c>
      <c r="E513" s="69" t="s">
        <v>4593</v>
      </c>
      <c r="F513" s="69" t="s">
        <v>7869</v>
      </c>
      <c r="G513" s="69"/>
      <c r="H513" s="69" t="s">
        <v>7615</v>
      </c>
      <c r="I513" s="69" t="s">
        <v>7615</v>
      </c>
      <c r="J513" s="69" t="s">
        <v>7615</v>
      </c>
      <c r="K513" s="70">
        <v>41845</v>
      </c>
      <c r="L513" s="70">
        <v>41845</v>
      </c>
      <c r="M513" s="155">
        <f t="shared" si="14"/>
        <v>-7.9</v>
      </c>
      <c r="N513" s="155">
        <f t="shared" si="15"/>
        <v>-7.9</v>
      </c>
      <c r="O513" s="299">
        <v>301</v>
      </c>
      <c r="P513" s="69" t="s">
        <v>9133</v>
      </c>
      <c r="Q513" s="70">
        <v>41544</v>
      </c>
      <c r="R513" s="61" t="s">
        <v>9125</v>
      </c>
      <c r="S513" s="94" t="s">
        <v>7970</v>
      </c>
      <c r="T513" s="120">
        <v>200000</v>
      </c>
      <c r="U513" s="69" t="s">
        <v>7992</v>
      </c>
      <c r="V513" s="69" t="s">
        <v>8017</v>
      </c>
      <c r="W513" s="70">
        <v>41608</v>
      </c>
      <c r="X513" s="70">
        <v>41844</v>
      </c>
      <c r="Y513" s="70" t="s">
        <v>10712</v>
      </c>
      <c r="Z513" s="83" t="s">
        <v>10785</v>
      </c>
      <c r="AA513" s="70"/>
      <c r="AB513" s="69"/>
    </row>
    <row r="514" spans="1:28" x14ac:dyDescent="0.25">
      <c r="A514" s="77" t="s">
        <v>8973</v>
      </c>
      <c r="B514" s="69">
        <v>93</v>
      </c>
      <c r="C514" s="69" t="s">
        <v>4458</v>
      </c>
      <c r="D514" s="69">
        <v>8064</v>
      </c>
      <c r="E514" s="69" t="s">
        <v>5513</v>
      </c>
      <c r="F514" s="69" t="s">
        <v>7732</v>
      </c>
      <c r="G514" s="276" t="s">
        <v>4582</v>
      </c>
      <c r="H514" s="64" t="s">
        <v>7561</v>
      </c>
      <c r="I514" s="69" t="s">
        <v>8129</v>
      </c>
      <c r="J514" s="132" t="s">
        <v>8239</v>
      </c>
      <c r="K514" s="70">
        <v>41408</v>
      </c>
      <c r="L514" s="70">
        <v>41495</v>
      </c>
      <c r="M514" s="155">
        <f t="shared" ref="M514:M577" si="16">(W514-K514)/30</f>
        <v>12.1</v>
      </c>
      <c r="N514" s="155">
        <f t="shared" ref="N514:N577" si="17">(W514-L514)/30</f>
        <v>9.1999999999999993</v>
      </c>
      <c r="O514" s="299">
        <v>113308</v>
      </c>
      <c r="P514" s="69" t="s">
        <v>9134</v>
      </c>
      <c r="Q514" s="70">
        <v>41406</v>
      </c>
      <c r="R514" s="61" t="s">
        <v>9126</v>
      </c>
      <c r="S514" s="94" t="s">
        <v>7970</v>
      </c>
      <c r="T514" s="120">
        <v>100000</v>
      </c>
      <c r="U514" s="69" t="s">
        <v>8112</v>
      </c>
      <c r="V514" s="69" t="s">
        <v>8011</v>
      </c>
      <c r="W514" s="70">
        <v>41771</v>
      </c>
      <c r="X514" s="70">
        <v>41844</v>
      </c>
      <c r="Y514" s="70" t="s">
        <v>12668</v>
      </c>
      <c r="Z514" s="70" t="s">
        <v>12669</v>
      </c>
      <c r="AA514" s="70"/>
      <c r="AB514" s="69"/>
    </row>
    <row r="515" spans="1:28" x14ac:dyDescent="0.25">
      <c r="A515" s="77" t="s">
        <v>8973</v>
      </c>
      <c r="B515" s="69">
        <v>93</v>
      </c>
      <c r="C515" s="69" t="s">
        <v>4458</v>
      </c>
      <c r="D515" s="69">
        <v>5030</v>
      </c>
      <c r="E515" s="69" t="s">
        <v>4597</v>
      </c>
      <c r="F515" s="74" t="s">
        <v>7871</v>
      </c>
      <c r="G515" s="237"/>
      <c r="H515" s="64" t="s">
        <v>7561</v>
      </c>
      <c r="I515" s="74" t="s">
        <v>8128</v>
      </c>
      <c r="J515" s="69" t="s">
        <v>9382</v>
      </c>
      <c r="K515" s="70">
        <v>41183</v>
      </c>
      <c r="L515" s="70">
        <v>41242</v>
      </c>
      <c r="M515" s="155">
        <f t="shared" si="16"/>
        <v>6.833333333333333</v>
      </c>
      <c r="N515" s="155">
        <f t="shared" si="17"/>
        <v>4.8666666666666663</v>
      </c>
      <c r="O515" s="299">
        <v>3422</v>
      </c>
      <c r="P515" s="69" t="s">
        <v>9135</v>
      </c>
      <c r="Q515" s="70">
        <v>41173</v>
      </c>
      <c r="R515" s="61" t="s">
        <v>9127</v>
      </c>
      <c r="S515" s="94" t="s">
        <v>7970</v>
      </c>
      <c r="T515" s="120">
        <v>49710</v>
      </c>
      <c r="U515" s="69" t="s">
        <v>8006</v>
      </c>
      <c r="V515" s="69" t="s">
        <v>8011</v>
      </c>
      <c r="W515" s="70">
        <v>41388</v>
      </c>
      <c r="X515" s="70">
        <v>41844</v>
      </c>
      <c r="Y515" s="70" t="s">
        <v>12670</v>
      </c>
      <c r="Z515" s="70" t="s">
        <v>12671</v>
      </c>
      <c r="AA515" s="70"/>
      <c r="AB515" s="69"/>
    </row>
    <row r="516" spans="1:28" x14ac:dyDescent="0.25">
      <c r="A516" s="77" t="s">
        <v>8973</v>
      </c>
      <c r="B516" s="69">
        <v>82</v>
      </c>
      <c r="C516" s="69" t="s">
        <v>4458</v>
      </c>
      <c r="D516" s="69">
        <v>5043</v>
      </c>
      <c r="E516" s="69" t="s">
        <v>7616</v>
      </c>
      <c r="F516" s="69" t="s">
        <v>7869</v>
      </c>
      <c r="G516" s="69"/>
      <c r="H516" s="69" t="s">
        <v>7617</v>
      </c>
      <c r="I516" s="69" t="s">
        <v>8127</v>
      </c>
      <c r="J516" s="69" t="s">
        <v>7617</v>
      </c>
      <c r="K516" s="70">
        <v>41459</v>
      </c>
      <c r="L516" s="94" t="s">
        <v>9138</v>
      </c>
      <c r="M516" s="155">
        <f t="shared" si="16"/>
        <v>8.1666666666666661</v>
      </c>
      <c r="N516" s="155">
        <f t="shared" si="17"/>
        <v>4.0666666666666664</v>
      </c>
      <c r="O516" s="299">
        <v>286</v>
      </c>
      <c r="P516" s="69" t="s">
        <v>9137</v>
      </c>
      <c r="Q516" s="70">
        <v>41409</v>
      </c>
      <c r="R516" s="69" t="s">
        <v>9136</v>
      </c>
      <c r="S516" s="94" t="s">
        <v>7970</v>
      </c>
      <c r="T516" s="120">
        <v>12806.95</v>
      </c>
      <c r="U516" s="69" t="s">
        <v>8279</v>
      </c>
      <c r="V516" s="69" t="s">
        <v>8013</v>
      </c>
      <c r="W516" s="70">
        <v>41704</v>
      </c>
      <c r="X516" s="70">
        <v>41832</v>
      </c>
      <c r="Y516" s="70" t="s">
        <v>11029</v>
      </c>
      <c r="Z516" s="70" t="s">
        <v>11030</v>
      </c>
      <c r="AA516" s="70"/>
      <c r="AB516" s="69"/>
    </row>
    <row r="517" spans="1:28" x14ac:dyDescent="0.25">
      <c r="A517" s="77" t="s">
        <v>8973</v>
      </c>
      <c r="B517" s="69">
        <v>93</v>
      </c>
      <c r="C517" s="69" t="s">
        <v>4458</v>
      </c>
      <c r="D517" s="69">
        <v>1008</v>
      </c>
      <c r="E517" s="69" t="s">
        <v>4597</v>
      </c>
      <c r="F517" s="69" t="s">
        <v>7732</v>
      </c>
      <c r="G517" s="276" t="s">
        <v>4582</v>
      </c>
      <c r="H517" s="69" t="s">
        <v>7615</v>
      </c>
      <c r="I517" s="69" t="s">
        <v>7615</v>
      </c>
      <c r="J517" s="69" t="s">
        <v>7615</v>
      </c>
      <c r="K517" s="70">
        <v>41848</v>
      </c>
      <c r="L517" s="70">
        <v>41848</v>
      </c>
      <c r="M517" s="155">
        <f t="shared" si="16"/>
        <v>-0.7</v>
      </c>
      <c r="N517" s="155">
        <f t="shared" si="17"/>
        <v>-0.7</v>
      </c>
      <c r="O517" s="299">
        <v>3197</v>
      </c>
      <c r="P517" s="69" t="s">
        <v>9142</v>
      </c>
      <c r="Q517" s="70">
        <v>39812</v>
      </c>
      <c r="R517" s="61" t="s">
        <v>9139</v>
      </c>
      <c r="S517" s="94" t="s">
        <v>7970</v>
      </c>
      <c r="T517" s="120">
        <v>15361.43</v>
      </c>
      <c r="U517" s="69" t="s">
        <v>8779</v>
      </c>
      <c r="V517" s="69" t="s">
        <v>8011</v>
      </c>
      <c r="W517" s="70">
        <v>41827</v>
      </c>
      <c r="X517" s="70">
        <v>41844</v>
      </c>
      <c r="Y517" s="70" t="s">
        <v>10713</v>
      </c>
      <c r="Z517" s="83" t="s">
        <v>10786</v>
      </c>
      <c r="AA517" s="70"/>
      <c r="AB517" s="69"/>
    </row>
    <row r="518" spans="1:28" x14ac:dyDescent="0.25">
      <c r="A518" s="77" t="s">
        <v>8973</v>
      </c>
      <c r="B518" s="69">
        <v>93</v>
      </c>
      <c r="C518" s="69" t="s">
        <v>4458</v>
      </c>
      <c r="D518" s="69">
        <v>5081</v>
      </c>
      <c r="E518" s="69" t="s">
        <v>4591</v>
      </c>
      <c r="F518" s="69" t="s">
        <v>7732</v>
      </c>
      <c r="G518" s="276" t="s">
        <v>4582</v>
      </c>
      <c r="H518" s="64" t="s">
        <v>7561</v>
      </c>
      <c r="I518" s="69" t="s">
        <v>8124</v>
      </c>
      <c r="J518" s="69" t="s">
        <v>9637</v>
      </c>
      <c r="K518" s="70">
        <v>41617</v>
      </c>
      <c r="L518" s="70">
        <v>41648</v>
      </c>
      <c r="M518" s="155">
        <f t="shared" si="16"/>
        <v>6.833333333333333</v>
      </c>
      <c r="N518" s="155">
        <f t="shared" si="17"/>
        <v>5.8</v>
      </c>
      <c r="O518" s="299">
        <v>3451</v>
      </c>
      <c r="P518" s="69" t="s">
        <v>9143</v>
      </c>
      <c r="Q518" s="70">
        <v>41609</v>
      </c>
      <c r="R518" s="69" t="s">
        <v>9140</v>
      </c>
      <c r="S518" s="94" t="s">
        <v>7970</v>
      </c>
      <c r="T518" s="120">
        <v>57498.5</v>
      </c>
      <c r="U518" s="69" t="s">
        <v>9141</v>
      </c>
      <c r="V518" s="69" t="s">
        <v>8010</v>
      </c>
      <c r="W518" s="70">
        <v>41822</v>
      </c>
      <c r="X518" s="128">
        <v>41842</v>
      </c>
      <c r="Y518" s="128" t="s">
        <v>11365</v>
      </c>
      <c r="Z518" s="128" t="s">
        <v>11366</v>
      </c>
      <c r="AA518" s="128"/>
      <c r="AB518" s="69"/>
    </row>
    <row r="519" spans="1:28" x14ac:dyDescent="0.25">
      <c r="A519" s="77" t="s">
        <v>8973</v>
      </c>
      <c r="B519" s="69">
        <v>93</v>
      </c>
      <c r="C519" s="69" t="s">
        <v>4458</v>
      </c>
      <c r="D519" s="69">
        <v>5031</v>
      </c>
      <c r="E519" s="69" t="s">
        <v>7797</v>
      </c>
      <c r="F519" s="69" t="s">
        <v>7732</v>
      </c>
      <c r="G519" s="278" t="s">
        <v>4573</v>
      </c>
      <c r="H519" s="64" t="s">
        <v>7561</v>
      </c>
      <c r="I519" s="69" t="s">
        <v>8124</v>
      </c>
      <c r="J519" s="69" t="s">
        <v>8134</v>
      </c>
      <c r="K519" s="70">
        <v>41667</v>
      </c>
      <c r="L519" s="70">
        <v>41788</v>
      </c>
      <c r="M519" s="155">
        <f t="shared" si="16"/>
        <v>4.833333333333333</v>
      </c>
      <c r="N519" s="155">
        <f t="shared" si="17"/>
        <v>0.8</v>
      </c>
      <c r="O519" s="299">
        <v>3423</v>
      </c>
      <c r="P519" s="69" t="s">
        <v>9148</v>
      </c>
      <c r="Q519" s="70">
        <v>41664</v>
      </c>
      <c r="R519" s="69" t="s">
        <v>9144</v>
      </c>
      <c r="S519" s="94" t="s">
        <v>7970</v>
      </c>
      <c r="T519" s="120">
        <v>29610</v>
      </c>
      <c r="U519" s="69" t="s">
        <v>8798</v>
      </c>
      <c r="V519" s="69" t="s">
        <v>8011</v>
      </c>
      <c r="W519" s="70">
        <v>41812</v>
      </c>
      <c r="X519" s="70">
        <v>41845</v>
      </c>
      <c r="Y519" s="70" t="s">
        <v>11430</v>
      </c>
      <c r="Z519" s="70" t="s">
        <v>11431</v>
      </c>
      <c r="AA519" s="70"/>
      <c r="AB519" s="69"/>
    </row>
    <row r="520" spans="1:28" x14ac:dyDescent="0.25">
      <c r="A520" s="77" t="s">
        <v>8973</v>
      </c>
      <c r="B520" s="69">
        <v>82</v>
      </c>
      <c r="C520" s="69" t="s">
        <v>4458</v>
      </c>
      <c r="D520" s="69">
        <v>5043</v>
      </c>
      <c r="E520" s="69" t="s">
        <v>7616</v>
      </c>
      <c r="F520" s="69" t="s">
        <v>7869</v>
      </c>
      <c r="G520" s="64"/>
      <c r="H520" s="64" t="s">
        <v>7561</v>
      </c>
      <c r="I520" s="69" t="s">
        <v>8124</v>
      </c>
      <c r="J520" s="69" t="s">
        <v>8124</v>
      </c>
      <c r="K520" s="70">
        <v>41716</v>
      </c>
      <c r="L520" s="70">
        <v>41765</v>
      </c>
      <c r="M520" s="155">
        <f t="shared" si="16"/>
        <v>3.3333333333333335</v>
      </c>
      <c r="N520" s="155">
        <f t="shared" si="17"/>
        <v>1.7</v>
      </c>
      <c r="O520" s="299">
        <v>286</v>
      </c>
      <c r="P520" s="69" t="s">
        <v>9149</v>
      </c>
      <c r="Q520" s="70">
        <v>41535</v>
      </c>
      <c r="R520" s="160" t="s">
        <v>9145</v>
      </c>
      <c r="S520" s="94" t="s">
        <v>7970</v>
      </c>
      <c r="T520" s="120">
        <v>25154</v>
      </c>
      <c r="U520" s="160" t="s">
        <v>8006</v>
      </c>
      <c r="V520" s="69" t="s">
        <v>8011</v>
      </c>
      <c r="W520" s="153" t="s">
        <v>9147</v>
      </c>
      <c r="X520" s="180">
        <v>41845</v>
      </c>
      <c r="Y520" s="180" t="s">
        <v>12672</v>
      </c>
      <c r="Z520" s="180" t="s">
        <v>12673</v>
      </c>
      <c r="AA520" s="180"/>
      <c r="AB520" s="69"/>
    </row>
    <row r="521" spans="1:28" x14ac:dyDescent="0.25">
      <c r="A521" s="77" t="s">
        <v>8973</v>
      </c>
      <c r="B521" s="69">
        <v>77</v>
      </c>
      <c r="C521" s="69" t="s">
        <v>4458</v>
      </c>
      <c r="D521" s="69">
        <v>8060</v>
      </c>
      <c r="E521" s="69" t="s">
        <v>4618</v>
      </c>
      <c r="F521" s="64" t="s">
        <v>4582</v>
      </c>
      <c r="G521" s="276" t="s">
        <v>4582</v>
      </c>
      <c r="H521" s="64" t="s">
        <v>7561</v>
      </c>
      <c r="I521" s="69" t="s">
        <v>8129</v>
      </c>
      <c r="J521" s="132" t="s">
        <v>8239</v>
      </c>
      <c r="K521" s="127">
        <v>41431</v>
      </c>
      <c r="L521" s="70">
        <v>41582</v>
      </c>
      <c r="M521" s="155">
        <f t="shared" si="16"/>
        <v>11.333333333333334</v>
      </c>
      <c r="N521" s="155">
        <f t="shared" si="17"/>
        <v>6.3</v>
      </c>
      <c r="O521" s="69">
        <v>8414</v>
      </c>
      <c r="P521" s="69" t="s">
        <v>9150</v>
      </c>
      <c r="Q521" s="70">
        <v>41429</v>
      </c>
      <c r="R521" s="69" t="s">
        <v>9146</v>
      </c>
      <c r="S521" s="94" t="s">
        <v>7970</v>
      </c>
      <c r="T521" s="120">
        <v>27599.42</v>
      </c>
      <c r="U521" s="69" t="s">
        <v>8745</v>
      </c>
      <c r="V521" s="69" t="s">
        <v>8010</v>
      </c>
      <c r="W521" s="70">
        <v>41771</v>
      </c>
      <c r="X521" s="70">
        <v>41845</v>
      </c>
      <c r="Y521" s="70" t="s">
        <v>12674</v>
      </c>
      <c r="Z521" s="70" t="s">
        <v>12675</v>
      </c>
      <c r="AA521" s="70"/>
      <c r="AB521" s="69"/>
    </row>
    <row r="522" spans="1:28" x14ac:dyDescent="0.25">
      <c r="A522" s="77" t="s">
        <v>8973</v>
      </c>
      <c r="B522" s="69">
        <v>93</v>
      </c>
      <c r="C522" s="69" t="s">
        <v>4458</v>
      </c>
      <c r="D522" s="69">
        <v>5055</v>
      </c>
      <c r="E522" s="69" t="s">
        <v>7613</v>
      </c>
      <c r="F522" s="64" t="s">
        <v>4582</v>
      </c>
      <c r="G522" s="276" t="s">
        <v>4582</v>
      </c>
      <c r="H522" s="64" t="s">
        <v>7561</v>
      </c>
      <c r="I522" s="69" t="s">
        <v>8124</v>
      </c>
      <c r="J522" s="69" t="s">
        <v>9637</v>
      </c>
      <c r="K522" s="70">
        <v>41566</v>
      </c>
      <c r="L522" s="70">
        <v>41596</v>
      </c>
      <c r="M522" s="155">
        <f t="shared" si="16"/>
        <v>4.0666666666666664</v>
      </c>
      <c r="N522" s="155">
        <f t="shared" si="17"/>
        <v>3.0666666666666669</v>
      </c>
      <c r="O522" s="299">
        <v>3419</v>
      </c>
      <c r="P522" s="69" t="s">
        <v>9158</v>
      </c>
      <c r="Q522" s="70">
        <v>41554</v>
      </c>
      <c r="R522" s="160" t="s">
        <v>9151</v>
      </c>
      <c r="S522" s="94" t="s">
        <v>7970</v>
      </c>
      <c r="T522" s="120">
        <v>23400</v>
      </c>
      <c r="U522" s="160" t="s">
        <v>8763</v>
      </c>
      <c r="V522" s="69" t="s">
        <v>8012</v>
      </c>
      <c r="W522" s="160" t="s">
        <v>9155</v>
      </c>
      <c r="X522" s="180">
        <v>41846</v>
      </c>
      <c r="Y522" s="180" t="s">
        <v>11367</v>
      </c>
      <c r="Z522" s="180" t="s">
        <v>11368</v>
      </c>
      <c r="AA522" s="180"/>
      <c r="AB522" s="69"/>
    </row>
    <row r="523" spans="1:28" x14ac:dyDescent="0.25">
      <c r="A523" s="77" t="s">
        <v>8973</v>
      </c>
      <c r="B523" s="69">
        <v>82</v>
      </c>
      <c r="C523" s="69" t="s">
        <v>4458</v>
      </c>
      <c r="D523" s="69">
        <v>5012</v>
      </c>
      <c r="E523" s="69" t="s">
        <v>4593</v>
      </c>
      <c r="F523" s="69" t="s">
        <v>7869</v>
      </c>
      <c r="G523" s="64"/>
      <c r="H523" s="64" t="s">
        <v>7561</v>
      </c>
      <c r="I523" s="69" t="s">
        <v>8130</v>
      </c>
      <c r="J523" s="69" t="s">
        <v>8130</v>
      </c>
      <c r="K523" s="70">
        <v>41373</v>
      </c>
      <c r="L523" s="70">
        <v>41550</v>
      </c>
      <c r="M523" s="155">
        <f t="shared" si="16"/>
        <v>15.133333333333333</v>
      </c>
      <c r="N523" s="155">
        <f t="shared" si="17"/>
        <v>9.2333333333333325</v>
      </c>
      <c r="O523" s="299">
        <v>301</v>
      </c>
      <c r="P523" s="69" t="s">
        <v>9159</v>
      </c>
      <c r="Q523" s="70">
        <v>41332</v>
      </c>
      <c r="R523" s="160" t="s">
        <v>9152</v>
      </c>
      <c r="S523" s="94" t="s">
        <v>7970</v>
      </c>
      <c r="T523" s="120">
        <v>80000</v>
      </c>
      <c r="U523" s="160" t="s">
        <v>9154</v>
      </c>
      <c r="V523" s="69" t="s">
        <v>8523</v>
      </c>
      <c r="W523" s="160" t="s">
        <v>9156</v>
      </c>
      <c r="X523" s="180">
        <v>41846</v>
      </c>
      <c r="Y523" s="180" t="s">
        <v>12676</v>
      </c>
      <c r="Z523" s="180" t="s">
        <v>12677</v>
      </c>
      <c r="AA523" s="180"/>
      <c r="AB523" s="69"/>
    </row>
    <row r="524" spans="1:28" x14ac:dyDescent="0.25">
      <c r="A524" s="77" t="s">
        <v>8973</v>
      </c>
      <c r="B524" s="69">
        <v>93</v>
      </c>
      <c r="C524" s="69" t="s">
        <v>4458</v>
      </c>
      <c r="D524" s="69">
        <v>5030</v>
      </c>
      <c r="E524" s="69" t="s">
        <v>4597</v>
      </c>
      <c r="F524" s="74" t="s">
        <v>7871</v>
      </c>
      <c r="G524" s="237"/>
      <c r="H524" s="64" t="s">
        <v>7561</v>
      </c>
      <c r="I524" s="74" t="s">
        <v>8128</v>
      </c>
      <c r="J524" s="69" t="s">
        <v>9382</v>
      </c>
      <c r="K524" s="70">
        <v>41404</v>
      </c>
      <c r="L524" s="70">
        <v>41582</v>
      </c>
      <c r="M524" s="155">
        <f t="shared" si="16"/>
        <v>12.3</v>
      </c>
      <c r="N524" s="155">
        <f t="shared" si="17"/>
        <v>6.3666666666666663</v>
      </c>
      <c r="O524" s="299">
        <v>3422</v>
      </c>
      <c r="P524" s="69" t="s">
        <v>9160</v>
      </c>
      <c r="Q524" s="70">
        <v>41368</v>
      </c>
      <c r="R524" s="160" t="s">
        <v>9153</v>
      </c>
      <c r="S524" s="94" t="s">
        <v>7970</v>
      </c>
      <c r="T524" s="120">
        <v>23918</v>
      </c>
      <c r="U524" s="160" t="s">
        <v>8869</v>
      </c>
      <c r="V524" s="69" t="s">
        <v>8011</v>
      </c>
      <c r="W524" s="160" t="s">
        <v>9157</v>
      </c>
      <c r="X524" s="180">
        <v>41847</v>
      </c>
      <c r="Y524" s="180" t="s">
        <v>12678</v>
      </c>
      <c r="Z524" s="180" t="s">
        <v>12679</v>
      </c>
      <c r="AA524" s="180"/>
      <c r="AB524" s="69"/>
    </row>
    <row r="525" spans="1:28" x14ac:dyDescent="0.25">
      <c r="A525" s="77" t="s">
        <v>8973</v>
      </c>
      <c r="B525" s="69">
        <v>93</v>
      </c>
      <c r="C525" s="69" t="s">
        <v>4458</v>
      </c>
      <c r="D525" s="69">
        <v>5055</v>
      </c>
      <c r="E525" s="69" t="s">
        <v>7613</v>
      </c>
      <c r="F525" s="69" t="s">
        <v>7732</v>
      </c>
      <c r="G525" s="276" t="s">
        <v>4582</v>
      </c>
      <c r="H525" s="64" t="s">
        <v>7561</v>
      </c>
      <c r="I525" s="69" t="s">
        <v>8124</v>
      </c>
      <c r="J525" s="69" t="s">
        <v>9637</v>
      </c>
      <c r="K525" s="70">
        <v>41009</v>
      </c>
      <c r="L525" s="70">
        <v>41022</v>
      </c>
      <c r="M525" s="184">
        <f t="shared" si="16"/>
        <v>12.233333333333333</v>
      </c>
      <c r="N525" s="184">
        <f t="shared" si="17"/>
        <v>11.8</v>
      </c>
      <c r="O525" s="299">
        <v>3419</v>
      </c>
      <c r="P525" s="187" t="s">
        <v>9162</v>
      </c>
      <c r="Q525" s="65">
        <v>41009</v>
      </c>
      <c r="R525" s="64" t="s">
        <v>9161</v>
      </c>
      <c r="S525" s="94" t="s">
        <v>7970</v>
      </c>
      <c r="T525" s="120">
        <v>36000</v>
      </c>
      <c r="U525" s="185" t="s">
        <v>7978</v>
      </c>
      <c r="V525" s="64" t="s">
        <v>8012</v>
      </c>
      <c r="W525" s="65">
        <v>41376</v>
      </c>
      <c r="X525" s="186">
        <v>41845</v>
      </c>
      <c r="Y525" s="186" t="s">
        <v>11369</v>
      </c>
      <c r="Z525" s="186" t="s">
        <v>11370</v>
      </c>
      <c r="AA525" s="186"/>
      <c r="AB525" s="69"/>
    </row>
    <row r="526" spans="1:28" x14ac:dyDescent="0.25">
      <c r="A526" s="77" t="s">
        <v>8973</v>
      </c>
      <c r="B526" s="69">
        <v>14</v>
      </c>
      <c r="C526" s="69" t="s">
        <v>4457</v>
      </c>
      <c r="D526" s="69">
        <v>8099</v>
      </c>
      <c r="E526" s="69" t="s">
        <v>8063</v>
      </c>
      <c r="F526" s="69" t="s">
        <v>4902</v>
      </c>
      <c r="G526" s="64"/>
      <c r="H526" s="64" t="s">
        <v>7561</v>
      </c>
      <c r="I526" s="69" t="s">
        <v>8130</v>
      </c>
      <c r="J526" s="69" t="s">
        <v>8130</v>
      </c>
      <c r="K526" s="70">
        <v>41850</v>
      </c>
      <c r="L526" s="70">
        <v>41737</v>
      </c>
      <c r="M526" s="184">
        <f t="shared" si="16"/>
        <v>-2.8333333333333335</v>
      </c>
      <c r="N526" s="184">
        <f t="shared" si="17"/>
        <v>0.93333333333333335</v>
      </c>
      <c r="O526" s="299">
        <v>1782419</v>
      </c>
      <c r="P526" s="69" t="s">
        <v>9165</v>
      </c>
      <c r="Q526" s="70">
        <v>41646</v>
      </c>
      <c r="R526" s="69" t="s">
        <v>9163</v>
      </c>
      <c r="S526" s="94" t="s">
        <v>7970</v>
      </c>
      <c r="T526" s="120">
        <v>9000</v>
      </c>
      <c r="U526" s="69" t="s">
        <v>9164</v>
      </c>
      <c r="V526" s="69" t="s">
        <v>8011</v>
      </c>
      <c r="W526" s="70">
        <v>41765</v>
      </c>
      <c r="X526" s="70">
        <v>41845</v>
      </c>
      <c r="Y526" s="70" t="s">
        <v>12680</v>
      </c>
      <c r="Z526" s="70" t="s">
        <v>12681</v>
      </c>
      <c r="AA526" s="70"/>
      <c r="AB526" s="69"/>
    </row>
    <row r="527" spans="1:28" x14ac:dyDescent="0.25">
      <c r="A527" s="77" t="s">
        <v>8973</v>
      </c>
      <c r="B527" s="69">
        <v>82</v>
      </c>
      <c r="C527" s="69" t="s">
        <v>4458</v>
      </c>
      <c r="D527" s="69">
        <v>5043</v>
      </c>
      <c r="E527" s="69" t="s">
        <v>7616</v>
      </c>
      <c r="F527" s="69" t="s">
        <v>7869</v>
      </c>
      <c r="G527" s="64"/>
      <c r="H527" s="64" t="s">
        <v>7561</v>
      </c>
      <c r="I527" s="69" t="s">
        <v>8124</v>
      </c>
      <c r="J527" s="69" t="s">
        <v>9383</v>
      </c>
      <c r="K527" s="70">
        <v>41347</v>
      </c>
      <c r="L527" s="70">
        <v>41520</v>
      </c>
      <c r="M527" s="184">
        <f t="shared" si="16"/>
        <v>14.6</v>
      </c>
      <c r="N527" s="184">
        <f t="shared" si="17"/>
        <v>8.8333333333333339</v>
      </c>
      <c r="O527" s="299">
        <v>286</v>
      </c>
      <c r="P527" s="69" t="s">
        <v>9168</v>
      </c>
      <c r="Q527" s="70">
        <v>41346</v>
      </c>
      <c r="R527" s="160" t="s">
        <v>9166</v>
      </c>
      <c r="S527" s="94" t="s">
        <v>7970</v>
      </c>
      <c r="T527" s="120">
        <v>62579</v>
      </c>
      <c r="U527" s="160" t="s">
        <v>9167</v>
      </c>
      <c r="V527" s="69" t="s">
        <v>8011</v>
      </c>
      <c r="W527" s="180">
        <v>41785</v>
      </c>
      <c r="X527" s="180">
        <v>41848</v>
      </c>
      <c r="Y527" s="180" t="s">
        <v>12682</v>
      </c>
      <c r="Z527" s="180" t="s">
        <v>12683</v>
      </c>
      <c r="AA527" s="180"/>
      <c r="AB527" s="69"/>
    </row>
    <row r="528" spans="1:28" x14ac:dyDescent="0.25">
      <c r="A528" s="77" t="s">
        <v>8973</v>
      </c>
      <c r="B528" s="69">
        <v>82</v>
      </c>
      <c r="C528" s="69" t="s">
        <v>4458</v>
      </c>
      <c r="D528" s="69">
        <v>8065</v>
      </c>
      <c r="E528" s="69" t="s">
        <v>7868</v>
      </c>
      <c r="F528" s="69" t="s">
        <v>7869</v>
      </c>
      <c r="G528" s="69"/>
      <c r="H528" s="69" t="s">
        <v>7615</v>
      </c>
      <c r="I528" s="69" t="s">
        <v>7615</v>
      </c>
      <c r="J528" s="69" t="s">
        <v>7615</v>
      </c>
      <c r="K528" s="70">
        <v>41850</v>
      </c>
      <c r="L528" s="70">
        <v>41850</v>
      </c>
      <c r="M528" s="184">
        <f t="shared" si="16"/>
        <v>-2.4</v>
      </c>
      <c r="N528" s="184">
        <f t="shared" si="17"/>
        <v>-2.4</v>
      </c>
      <c r="O528" s="299">
        <v>2034</v>
      </c>
      <c r="P528" s="69" t="s">
        <v>9170</v>
      </c>
      <c r="Q528" s="70">
        <v>41535</v>
      </c>
      <c r="R528" s="160" t="s">
        <v>9169</v>
      </c>
      <c r="S528" s="94" t="s">
        <v>7970</v>
      </c>
      <c r="T528" s="120">
        <v>20000</v>
      </c>
      <c r="U528" s="160" t="s">
        <v>8467</v>
      </c>
      <c r="V528" s="69" t="s">
        <v>8010</v>
      </c>
      <c r="W528" s="180">
        <v>41778</v>
      </c>
      <c r="X528" s="180">
        <v>41848</v>
      </c>
      <c r="Y528" s="180" t="s">
        <v>10714</v>
      </c>
      <c r="Z528" s="83" t="s">
        <v>10787</v>
      </c>
      <c r="AA528" s="180"/>
      <c r="AB528" s="69"/>
    </row>
    <row r="529" spans="1:28" x14ac:dyDescent="0.25">
      <c r="A529" s="77" t="s">
        <v>8973</v>
      </c>
      <c r="B529" s="69">
        <v>93</v>
      </c>
      <c r="C529" s="69" t="s">
        <v>4458</v>
      </c>
      <c r="D529" s="69">
        <v>5055</v>
      </c>
      <c r="E529" s="69" t="s">
        <v>7613</v>
      </c>
      <c r="F529" s="69" t="s">
        <v>7732</v>
      </c>
      <c r="G529" s="276" t="s">
        <v>4582</v>
      </c>
      <c r="H529" s="64" t="s">
        <v>7561</v>
      </c>
      <c r="I529" s="69" t="s">
        <v>8124</v>
      </c>
      <c r="J529" s="69" t="s">
        <v>9637</v>
      </c>
      <c r="K529" s="70">
        <v>41512</v>
      </c>
      <c r="L529" s="70">
        <v>41549</v>
      </c>
      <c r="M529" s="184">
        <f t="shared" si="16"/>
        <v>7.2333333333333334</v>
      </c>
      <c r="N529" s="184">
        <f t="shared" si="17"/>
        <v>6</v>
      </c>
      <c r="O529" s="299">
        <v>3419</v>
      </c>
      <c r="P529" s="69" t="s">
        <v>9173</v>
      </c>
      <c r="Q529" s="70">
        <v>41511</v>
      </c>
      <c r="R529" s="69" t="s">
        <v>9171</v>
      </c>
      <c r="S529" s="94" t="s">
        <v>7970</v>
      </c>
      <c r="T529" s="120">
        <v>21000</v>
      </c>
      <c r="U529" s="69" t="s">
        <v>9172</v>
      </c>
      <c r="V529" s="69" t="s">
        <v>8415</v>
      </c>
      <c r="W529" s="70">
        <v>41729</v>
      </c>
      <c r="X529" s="70">
        <v>41849</v>
      </c>
      <c r="Y529" s="70" t="s">
        <v>11371</v>
      </c>
      <c r="Z529" s="70" t="s">
        <v>11372</v>
      </c>
      <c r="AA529" s="70"/>
      <c r="AB529" s="69"/>
    </row>
    <row r="530" spans="1:28" x14ac:dyDescent="0.25">
      <c r="A530" s="77" t="s">
        <v>8973</v>
      </c>
      <c r="B530" s="188">
        <v>93</v>
      </c>
      <c r="C530" s="188" t="s">
        <v>4458</v>
      </c>
      <c r="D530" s="188"/>
      <c r="E530" s="188" t="s">
        <v>9457</v>
      </c>
      <c r="F530" s="188" t="s">
        <v>7871</v>
      </c>
      <c r="G530" s="188"/>
      <c r="H530" s="188" t="s">
        <v>7615</v>
      </c>
      <c r="I530" s="188" t="s">
        <v>7615</v>
      </c>
      <c r="J530" s="188" t="s">
        <v>7615</v>
      </c>
      <c r="K530" s="189"/>
      <c r="L530" s="189"/>
      <c r="M530" s="227">
        <f t="shared" si="16"/>
        <v>1393.3666666666666</v>
      </c>
      <c r="N530" s="227">
        <f t="shared" si="17"/>
        <v>1393.3666666666666</v>
      </c>
      <c r="O530" s="310">
        <v>3098</v>
      </c>
      <c r="P530" s="188"/>
      <c r="Q530" s="189"/>
      <c r="R530" s="188" t="s">
        <v>9174</v>
      </c>
      <c r="S530" s="224" t="s">
        <v>7970</v>
      </c>
      <c r="T530" s="190">
        <v>0</v>
      </c>
      <c r="U530" s="188" t="s">
        <v>9217</v>
      </c>
      <c r="V530" s="188" t="s">
        <v>8011</v>
      </c>
      <c r="W530" s="189" t="s">
        <v>9195</v>
      </c>
      <c r="X530" s="189">
        <v>41822</v>
      </c>
      <c r="Y530" s="189" t="s">
        <v>10788</v>
      </c>
      <c r="Z530" s="189" t="s">
        <v>10789</v>
      </c>
      <c r="AA530" s="189"/>
      <c r="AB530" s="188" t="s">
        <v>9248</v>
      </c>
    </row>
    <row r="531" spans="1:28" x14ac:dyDescent="0.25">
      <c r="A531" s="77" t="s">
        <v>8973</v>
      </c>
      <c r="B531" s="69">
        <v>82</v>
      </c>
      <c r="C531" s="69" t="s">
        <v>4458</v>
      </c>
      <c r="D531" s="69">
        <v>8065</v>
      </c>
      <c r="E531" s="69" t="s">
        <v>7868</v>
      </c>
      <c r="F531" s="69" t="s">
        <v>4573</v>
      </c>
      <c r="G531" s="276" t="s">
        <v>4573</v>
      </c>
      <c r="H531" s="69" t="s">
        <v>7615</v>
      </c>
      <c r="I531" s="69" t="s">
        <v>7615</v>
      </c>
      <c r="J531" s="69" t="s">
        <v>7615</v>
      </c>
      <c r="K531" s="70">
        <v>41852</v>
      </c>
      <c r="L531" s="70">
        <v>41852</v>
      </c>
      <c r="M531" s="184">
        <f t="shared" si="16"/>
        <v>-1.2333333333333334</v>
      </c>
      <c r="N531" s="184">
        <f t="shared" si="17"/>
        <v>-1.2333333333333334</v>
      </c>
      <c r="O531" s="94">
        <v>2034</v>
      </c>
      <c r="P531" s="69" t="s">
        <v>9224</v>
      </c>
      <c r="Q531" s="70">
        <v>41490</v>
      </c>
      <c r="R531" s="69" t="s">
        <v>9176</v>
      </c>
      <c r="S531" s="94" t="s">
        <v>7970</v>
      </c>
      <c r="T531" s="120">
        <v>40000</v>
      </c>
      <c r="U531" s="69" t="s">
        <v>9206</v>
      </c>
      <c r="V531" s="69" t="s">
        <v>8010</v>
      </c>
      <c r="W531" s="70" t="s">
        <v>9094</v>
      </c>
      <c r="X531" s="70">
        <v>41829</v>
      </c>
      <c r="Y531" s="70" t="s">
        <v>10715</v>
      </c>
      <c r="Z531" s="83" t="s">
        <v>10790</v>
      </c>
      <c r="AA531" s="69" t="s">
        <v>9218</v>
      </c>
      <c r="AB531" s="69"/>
    </row>
    <row r="532" spans="1:28" x14ac:dyDescent="0.25">
      <c r="A532" s="77" t="s">
        <v>8973</v>
      </c>
      <c r="B532" s="69">
        <v>93</v>
      </c>
      <c r="C532" s="69" t="s">
        <v>4458</v>
      </c>
      <c r="D532" s="69">
        <v>9999</v>
      </c>
      <c r="E532" s="69" t="s">
        <v>9098</v>
      </c>
      <c r="F532" s="69" t="s">
        <v>4573</v>
      </c>
      <c r="G532" s="276" t="s">
        <v>4573</v>
      </c>
      <c r="H532" s="69" t="s">
        <v>7615</v>
      </c>
      <c r="I532" s="69" t="s">
        <v>7615</v>
      </c>
      <c r="J532" s="69" t="s">
        <v>7615</v>
      </c>
      <c r="K532" s="70">
        <v>41852</v>
      </c>
      <c r="L532" s="70">
        <v>41852</v>
      </c>
      <c r="M532" s="184">
        <f t="shared" si="16"/>
        <v>-0.93333333333333335</v>
      </c>
      <c r="N532" s="184">
        <f t="shared" si="17"/>
        <v>-0.93333333333333335</v>
      </c>
      <c r="O532" s="94" t="s">
        <v>9188</v>
      </c>
      <c r="P532" s="69" t="s">
        <v>9190</v>
      </c>
      <c r="Q532" s="70" t="s">
        <v>9192</v>
      </c>
      <c r="R532" s="69" t="s">
        <v>9177</v>
      </c>
      <c r="S532" s="94" t="s">
        <v>7970</v>
      </c>
      <c r="T532" s="120">
        <v>37500</v>
      </c>
      <c r="U532" s="69" t="s">
        <v>9207</v>
      </c>
      <c r="V532" s="69" t="s">
        <v>8012</v>
      </c>
      <c r="W532" s="70" t="s">
        <v>9196</v>
      </c>
      <c r="X532" s="70">
        <v>41832</v>
      </c>
      <c r="Y532" s="70" t="s">
        <v>10716</v>
      </c>
      <c r="Z532" s="83" t="s">
        <v>10791</v>
      </c>
      <c r="AA532" s="69" t="s">
        <v>9219</v>
      </c>
      <c r="AB532" s="69"/>
    </row>
    <row r="533" spans="1:28" s="99" customFormat="1" x14ac:dyDescent="0.25">
      <c r="A533" s="77" t="s">
        <v>8973</v>
      </c>
      <c r="B533" s="197">
        <v>93</v>
      </c>
      <c r="C533" s="197" t="s">
        <v>4458</v>
      </c>
      <c r="D533" s="69">
        <v>7001</v>
      </c>
      <c r="E533" s="85" t="s">
        <v>4605</v>
      </c>
      <c r="F533" s="69" t="s">
        <v>7869</v>
      </c>
      <c r="G533" s="100"/>
      <c r="H533" s="197" t="s">
        <v>7615</v>
      </c>
      <c r="I533" s="197" t="s">
        <v>7615</v>
      </c>
      <c r="J533" s="99" t="s">
        <v>7615</v>
      </c>
      <c r="K533" s="80">
        <v>41857</v>
      </c>
      <c r="L533" s="80">
        <v>41857</v>
      </c>
      <c r="M533" s="198">
        <f t="shared" si="16"/>
        <v>-1.1666666666666667</v>
      </c>
      <c r="N533" s="198">
        <f t="shared" si="17"/>
        <v>-1.1666666666666667</v>
      </c>
      <c r="O533" s="300">
        <v>3493</v>
      </c>
      <c r="P533" s="74" t="s">
        <v>9271</v>
      </c>
      <c r="Q533" s="80">
        <v>41578</v>
      </c>
      <c r="R533" s="197" t="s">
        <v>9178</v>
      </c>
      <c r="S533" s="199" t="s">
        <v>7970</v>
      </c>
      <c r="T533" s="200">
        <v>148277.4</v>
      </c>
      <c r="U533" s="197" t="s">
        <v>9210</v>
      </c>
      <c r="V533" s="197" t="s">
        <v>8018</v>
      </c>
      <c r="W533" s="201" t="s">
        <v>9197</v>
      </c>
      <c r="X533" s="201">
        <v>41843</v>
      </c>
      <c r="Y533" s="201" t="s">
        <v>10717</v>
      </c>
      <c r="Z533" s="83" t="s">
        <v>10792</v>
      </c>
      <c r="AA533" s="201"/>
      <c r="AB533" s="74" t="s">
        <v>9281</v>
      </c>
    </row>
    <row r="534" spans="1:28" s="99" customFormat="1" x14ac:dyDescent="0.25">
      <c r="A534" s="77" t="s">
        <v>8973</v>
      </c>
      <c r="B534" s="74">
        <v>82</v>
      </c>
      <c r="C534" s="74" t="s">
        <v>4458</v>
      </c>
      <c r="D534" s="69">
        <v>1108</v>
      </c>
      <c r="E534" s="74" t="s">
        <v>4665</v>
      </c>
      <c r="F534" s="69" t="s">
        <v>7869</v>
      </c>
      <c r="G534" s="69"/>
      <c r="H534" s="74" t="s">
        <v>7615</v>
      </c>
      <c r="I534" s="74" t="s">
        <v>7615</v>
      </c>
      <c r="J534" s="74" t="s">
        <v>7615</v>
      </c>
      <c r="K534" s="80">
        <v>41857</v>
      </c>
      <c r="L534" s="80">
        <v>41857</v>
      </c>
      <c r="M534" s="195">
        <f t="shared" si="16"/>
        <v>-1.3666666666666667</v>
      </c>
      <c r="N534" s="195">
        <f t="shared" si="17"/>
        <v>-1.3666666666666667</v>
      </c>
      <c r="O534" s="300">
        <v>207</v>
      </c>
      <c r="P534" s="74" t="s">
        <v>9272</v>
      </c>
      <c r="Q534" s="80">
        <v>41072</v>
      </c>
      <c r="R534" s="74" t="s">
        <v>9179</v>
      </c>
      <c r="S534" s="113" t="s">
        <v>7970</v>
      </c>
      <c r="T534" s="196">
        <v>5000</v>
      </c>
      <c r="U534" s="74" t="s">
        <v>9209</v>
      </c>
      <c r="V534" s="74" t="s">
        <v>8011</v>
      </c>
      <c r="W534" s="80">
        <v>41816</v>
      </c>
      <c r="X534" s="80">
        <v>41845</v>
      </c>
      <c r="Y534" s="80" t="s">
        <v>10718</v>
      </c>
      <c r="Z534" s="83" t="s">
        <v>10793</v>
      </c>
      <c r="AA534" s="80"/>
      <c r="AB534" s="74" t="s">
        <v>9281</v>
      </c>
    </row>
    <row r="535" spans="1:28" x14ac:dyDescent="0.25">
      <c r="A535" s="77" t="s">
        <v>8973</v>
      </c>
      <c r="B535" s="69">
        <v>93</v>
      </c>
      <c r="C535" s="69" t="s">
        <v>4458</v>
      </c>
      <c r="D535" s="69">
        <v>5055</v>
      </c>
      <c r="E535" s="69" t="s">
        <v>7613</v>
      </c>
      <c r="F535" s="69" t="s">
        <v>4573</v>
      </c>
      <c r="G535" s="276" t="s">
        <v>4573</v>
      </c>
      <c r="H535" s="69" t="s">
        <v>7617</v>
      </c>
      <c r="I535" s="69" t="s">
        <v>8127</v>
      </c>
      <c r="J535" s="69" t="s">
        <v>7617</v>
      </c>
      <c r="K535" s="70">
        <v>41536</v>
      </c>
      <c r="L535" s="70">
        <v>41585</v>
      </c>
      <c r="M535" s="184">
        <f t="shared" si="16"/>
        <v>9.9333333333333336</v>
      </c>
      <c r="N535" s="184">
        <f t="shared" si="17"/>
        <v>8.3000000000000007</v>
      </c>
      <c r="O535" s="94" t="s">
        <v>7703</v>
      </c>
      <c r="P535" s="69" t="s">
        <v>7704</v>
      </c>
      <c r="Q535" s="70" t="s">
        <v>9193</v>
      </c>
      <c r="R535" s="69" t="s">
        <v>9180</v>
      </c>
      <c r="S535" s="94" t="s">
        <v>7970</v>
      </c>
      <c r="T535" s="120">
        <v>2293.66</v>
      </c>
      <c r="U535" s="69" t="s">
        <v>9211</v>
      </c>
      <c r="V535" s="69" t="s">
        <v>8011</v>
      </c>
      <c r="W535" s="70" t="s">
        <v>9198</v>
      </c>
      <c r="X535" s="70">
        <v>41850</v>
      </c>
      <c r="Y535" s="70" t="s">
        <v>10894</v>
      </c>
      <c r="Z535" s="70" t="s">
        <v>10895</v>
      </c>
      <c r="AA535" s="70"/>
      <c r="AB535" s="69"/>
    </row>
    <row r="536" spans="1:28" x14ac:dyDescent="0.25">
      <c r="A536" s="77" t="s">
        <v>8973</v>
      </c>
      <c r="B536" s="69">
        <v>82</v>
      </c>
      <c r="C536" s="69" t="s">
        <v>4458</v>
      </c>
      <c r="D536" s="69">
        <v>5023</v>
      </c>
      <c r="E536" s="69" t="s">
        <v>4625</v>
      </c>
      <c r="F536" s="85" t="s">
        <v>8326</v>
      </c>
      <c r="G536" s="272"/>
      <c r="H536" s="64" t="s">
        <v>7561</v>
      </c>
      <c r="I536" s="69" t="s">
        <v>8124</v>
      </c>
      <c r="J536" s="69" t="s">
        <v>9220</v>
      </c>
      <c r="K536" s="70">
        <v>40147</v>
      </c>
      <c r="L536" s="70">
        <v>40326</v>
      </c>
      <c r="M536" s="184">
        <f t="shared" si="16"/>
        <v>51.56666666666667</v>
      </c>
      <c r="N536" s="184">
        <f t="shared" si="17"/>
        <v>45.6</v>
      </c>
      <c r="O536" s="94">
        <v>2018</v>
      </c>
      <c r="P536" s="69" t="s">
        <v>9222</v>
      </c>
      <c r="Q536" s="70">
        <v>40140</v>
      </c>
      <c r="R536" s="69" t="s">
        <v>9181</v>
      </c>
      <c r="S536" s="94" t="s">
        <v>7970</v>
      </c>
      <c r="T536" s="120">
        <v>142039</v>
      </c>
      <c r="U536" s="69" t="s">
        <v>9212</v>
      </c>
      <c r="V536" s="69" t="s">
        <v>8016</v>
      </c>
      <c r="W536" s="70" t="s">
        <v>9199</v>
      </c>
      <c r="X536" s="70">
        <v>41850</v>
      </c>
      <c r="Y536" s="70" t="s">
        <v>12684</v>
      </c>
      <c r="Z536" s="70" t="s">
        <v>12685</v>
      </c>
      <c r="AA536" s="70"/>
      <c r="AB536" s="69"/>
    </row>
    <row r="537" spans="1:28" x14ac:dyDescent="0.25">
      <c r="A537" s="77" t="s">
        <v>8973</v>
      </c>
      <c r="B537" s="69">
        <v>82</v>
      </c>
      <c r="C537" s="69" t="s">
        <v>4458</v>
      </c>
      <c r="D537" s="69">
        <v>5012</v>
      </c>
      <c r="E537" s="69" t="s">
        <v>4593</v>
      </c>
      <c r="F537" s="69" t="s">
        <v>7869</v>
      </c>
      <c r="G537" s="69"/>
      <c r="H537" s="69" t="s">
        <v>7617</v>
      </c>
      <c r="I537" s="69" t="s">
        <v>8127</v>
      </c>
      <c r="J537" s="69" t="s">
        <v>7617</v>
      </c>
      <c r="K537" s="70">
        <v>41066</v>
      </c>
      <c r="L537" s="70">
        <v>41845</v>
      </c>
      <c r="M537" s="184">
        <f t="shared" si="16"/>
        <v>25.7</v>
      </c>
      <c r="N537" s="184">
        <f t="shared" si="17"/>
        <v>-0.26666666666666666</v>
      </c>
      <c r="O537" s="94" t="s">
        <v>9189</v>
      </c>
      <c r="P537" s="69" t="s">
        <v>9191</v>
      </c>
      <c r="Q537" s="70" t="s">
        <v>9194</v>
      </c>
      <c r="R537" s="69" t="s">
        <v>9182</v>
      </c>
      <c r="S537" s="94" t="s">
        <v>7970</v>
      </c>
      <c r="T537" s="120">
        <v>47708.15</v>
      </c>
      <c r="U537" s="69" t="s">
        <v>9208</v>
      </c>
      <c r="V537" s="69" t="s">
        <v>8010</v>
      </c>
      <c r="W537" s="70" t="s">
        <v>9200</v>
      </c>
      <c r="X537" s="70">
        <v>41850</v>
      </c>
      <c r="Y537" s="70" t="s">
        <v>11171</v>
      </c>
      <c r="Z537" s="70" t="s">
        <v>11172</v>
      </c>
      <c r="AA537" s="70"/>
      <c r="AB537" s="69"/>
    </row>
    <row r="538" spans="1:28" x14ac:dyDescent="0.25">
      <c r="A538" s="77" t="s">
        <v>8973</v>
      </c>
      <c r="B538" s="69">
        <v>93</v>
      </c>
      <c r="C538" s="69" t="s">
        <v>4458</v>
      </c>
      <c r="D538" s="69">
        <v>8063</v>
      </c>
      <c r="E538" s="69" t="s">
        <v>8062</v>
      </c>
      <c r="F538" s="69" t="s">
        <v>7732</v>
      </c>
      <c r="G538" s="278" t="s">
        <v>4573</v>
      </c>
      <c r="H538" s="64" t="s">
        <v>7561</v>
      </c>
      <c r="I538" s="69" t="s">
        <v>8124</v>
      </c>
      <c r="J538" s="69" t="s">
        <v>8606</v>
      </c>
      <c r="K538" s="70">
        <v>41473</v>
      </c>
      <c r="L538" s="70">
        <v>41555</v>
      </c>
      <c r="M538" s="184">
        <f t="shared" si="16"/>
        <v>11.466666666666667</v>
      </c>
      <c r="N538" s="184">
        <f t="shared" si="17"/>
        <v>8.7333333333333325</v>
      </c>
      <c r="O538" s="299">
        <v>113307</v>
      </c>
      <c r="P538" s="69" t="s">
        <v>9225</v>
      </c>
      <c r="Q538" s="70">
        <v>41444</v>
      </c>
      <c r="R538" s="69" t="s">
        <v>9183</v>
      </c>
      <c r="S538" s="94" t="s">
        <v>7970</v>
      </c>
      <c r="T538" s="120">
        <v>42000</v>
      </c>
      <c r="U538" s="69" t="s">
        <v>9213</v>
      </c>
      <c r="V538" s="69" t="s">
        <v>8011</v>
      </c>
      <c r="W538" s="70" t="s">
        <v>9201</v>
      </c>
      <c r="X538" s="70">
        <v>41851</v>
      </c>
      <c r="Y538" s="70" t="s">
        <v>12686</v>
      </c>
      <c r="Z538" s="70" t="s">
        <v>12687</v>
      </c>
      <c r="AA538" s="70"/>
      <c r="AB538" s="69"/>
    </row>
    <row r="539" spans="1:28" x14ac:dyDescent="0.25">
      <c r="A539" s="77" t="s">
        <v>8973</v>
      </c>
      <c r="B539" s="69">
        <v>93</v>
      </c>
      <c r="C539" s="69" t="s">
        <v>4458</v>
      </c>
      <c r="D539" s="69">
        <v>5055</v>
      </c>
      <c r="E539" s="69" t="s">
        <v>7613</v>
      </c>
      <c r="F539" s="69" t="s">
        <v>7732</v>
      </c>
      <c r="G539" s="276" t="s">
        <v>4582</v>
      </c>
      <c r="H539" s="64" t="s">
        <v>7561</v>
      </c>
      <c r="I539" s="69" t="s">
        <v>8124</v>
      </c>
      <c r="J539" s="69" t="s">
        <v>9637</v>
      </c>
      <c r="K539" s="70">
        <v>41541</v>
      </c>
      <c r="L539" s="70">
        <v>41556</v>
      </c>
      <c r="M539" s="184">
        <f t="shared" si="16"/>
        <v>7.7333333333333334</v>
      </c>
      <c r="N539" s="184">
        <f t="shared" si="17"/>
        <v>7.2333333333333334</v>
      </c>
      <c r="O539" s="94">
        <v>3419</v>
      </c>
      <c r="P539" s="69" t="s">
        <v>9226</v>
      </c>
      <c r="Q539" s="70">
        <v>41537</v>
      </c>
      <c r="R539" s="69" t="s">
        <v>9184</v>
      </c>
      <c r="S539" s="94" t="s">
        <v>7970</v>
      </c>
      <c r="T539" s="120">
        <v>78000</v>
      </c>
      <c r="U539" s="69" t="s">
        <v>9214</v>
      </c>
      <c r="V539" s="69" t="s">
        <v>8011</v>
      </c>
      <c r="W539" s="70" t="s">
        <v>9202</v>
      </c>
      <c r="X539" s="70">
        <v>41851</v>
      </c>
      <c r="Y539" s="70" t="s">
        <v>11373</v>
      </c>
      <c r="Z539" s="70" t="s">
        <v>11374</v>
      </c>
      <c r="AA539" s="70"/>
      <c r="AB539" s="69"/>
    </row>
    <row r="540" spans="1:28" x14ac:dyDescent="0.25">
      <c r="A540" s="77" t="s">
        <v>8973</v>
      </c>
      <c r="B540" s="69">
        <v>93</v>
      </c>
      <c r="C540" s="69" t="s">
        <v>4458</v>
      </c>
      <c r="D540" s="69">
        <v>5055</v>
      </c>
      <c r="E540" s="69" t="s">
        <v>7613</v>
      </c>
      <c r="F540" s="69" t="s">
        <v>7732</v>
      </c>
      <c r="G540" s="276" t="s">
        <v>4582</v>
      </c>
      <c r="H540" s="64" t="s">
        <v>7561</v>
      </c>
      <c r="I540" s="69" t="s">
        <v>8129</v>
      </c>
      <c r="J540" s="69" t="s">
        <v>8239</v>
      </c>
      <c r="K540" s="70">
        <v>41340</v>
      </c>
      <c r="L540" s="70">
        <v>41512</v>
      </c>
      <c r="M540" s="184">
        <f t="shared" si="16"/>
        <v>13</v>
      </c>
      <c r="N540" s="184">
        <f t="shared" si="17"/>
        <v>7.2666666666666666</v>
      </c>
      <c r="O540" s="94">
        <v>3419</v>
      </c>
      <c r="P540" s="69" t="s">
        <v>9227</v>
      </c>
      <c r="Q540" s="70">
        <v>41315</v>
      </c>
      <c r="R540" s="69" t="s">
        <v>9185</v>
      </c>
      <c r="S540" s="94" t="s">
        <v>7970</v>
      </c>
      <c r="T540" s="120">
        <v>63000</v>
      </c>
      <c r="U540" s="69" t="s">
        <v>53</v>
      </c>
      <c r="V540" s="69" t="s">
        <v>8011</v>
      </c>
      <c r="W540" s="70" t="s">
        <v>9203</v>
      </c>
      <c r="X540" s="70">
        <v>41851</v>
      </c>
      <c r="Y540" s="70" t="s">
        <v>12688</v>
      </c>
      <c r="Z540" s="70" t="s">
        <v>12689</v>
      </c>
      <c r="AA540" s="70"/>
      <c r="AB540" s="69"/>
    </row>
    <row r="541" spans="1:28" x14ac:dyDescent="0.25">
      <c r="A541" s="77" t="s">
        <v>8973</v>
      </c>
      <c r="B541" s="69">
        <v>14</v>
      </c>
      <c r="C541" s="69" t="s">
        <v>4457</v>
      </c>
      <c r="D541" s="69">
        <v>5000</v>
      </c>
      <c r="E541" s="69" t="s">
        <v>5151</v>
      </c>
      <c r="F541" s="69" t="s">
        <v>7874</v>
      </c>
      <c r="G541" s="64"/>
      <c r="H541" s="64" t="s">
        <v>7561</v>
      </c>
      <c r="I541" s="69" t="s">
        <v>8130</v>
      </c>
      <c r="J541" s="69" t="s">
        <v>8130</v>
      </c>
      <c r="K541" s="70">
        <v>41545</v>
      </c>
      <c r="L541" s="70">
        <v>41669</v>
      </c>
      <c r="M541" s="184">
        <f t="shared" si="16"/>
        <v>6.2</v>
      </c>
      <c r="N541" s="184">
        <f t="shared" si="17"/>
        <v>2.0666666666666669</v>
      </c>
      <c r="O541" s="94">
        <v>1490318</v>
      </c>
      <c r="P541" s="69" t="s">
        <v>9228</v>
      </c>
      <c r="Q541" s="70">
        <v>41545</v>
      </c>
      <c r="R541" s="69" t="s">
        <v>9186</v>
      </c>
      <c r="S541" s="94" t="s">
        <v>7970</v>
      </c>
      <c r="T541" s="120">
        <v>2805</v>
      </c>
      <c r="U541" s="69" t="s">
        <v>9215</v>
      </c>
      <c r="V541" s="69" t="s">
        <v>8011</v>
      </c>
      <c r="W541" s="70" t="s">
        <v>9204</v>
      </c>
      <c r="X541" s="70">
        <v>41851</v>
      </c>
      <c r="Y541" s="70" t="s">
        <v>12690</v>
      </c>
      <c r="Z541" s="70" t="s">
        <v>12691</v>
      </c>
      <c r="AA541" s="70"/>
      <c r="AB541" s="69"/>
    </row>
    <row r="542" spans="1:28" x14ac:dyDescent="0.25">
      <c r="A542" s="77" t="s">
        <v>8973</v>
      </c>
      <c r="B542" s="69">
        <v>93</v>
      </c>
      <c r="C542" s="69" t="s">
        <v>4458</v>
      </c>
      <c r="D542" s="69">
        <v>8064</v>
      </c>
      <c r="E542" s="69" t="s">
        <v>5513</v>
      </c>
      <c r="F542" s="69" t="s">
        <v>7732</v>
      </c>
      <c r="G542" s="278" t="s">
        <v>4573</v>
      </c>
      <c r="H542" s="64" t="s">
        <v>7561</v>
      </c>
      <c r="I542" s="69" t="s">
        <v>8130</v>
      </c>
      <c r="J542" s="69" t="s">
        <v>8130</v>
      </c>
      <c r="K542" s="70">
        <v>41725</v>
      </c>
      <c r="L542" s="70">
        <v>41836</v>
      </c>
      <c r="M542" s="184">
        <f t="shared" si="16"/>
        <v>0.4</v>
      </c>
      <c r="N542" s="184">
        <f t="shared" si="17"/>
        <v>-3.3</v>
      </c>
      <c r="O542" s="94">
        <v>113308</v>
      </c>
      <c r="P542" s="69" t="s">
        <v>9229</v>
      </c>
      <c r="Q542" s="70">
        <v>41718</v>
      </c>
      <c r="R542" s="69" t="s">
        <v>9187</v>
      </c>
      <c r="S542" s="94" t="s">
        <v>7970</v>
      </c>
      <c r="T542" s="120">
        <v>300000</v>
      </c>
      <c r="U542" s="69" t="s">
        <v>9216</v>
      </c>
      <c r="V542" s="69" t="s">
        <v>8014</v>
      </c>
      <c r="W542" s="70" t="s">
        <v>9205</v>
      </c>
      <c r="X542" s="70">
        <v>41851</v>
      </c>
      <c r="Y542" s="70" t="s">
        <v>12692</v>
      </c>
      <c r="Z542" s="70" t="s">
        <v>12693</v>
      </c>
      <c r="AA542" s="70"/>
      <c r="AB542" s="69"/>
    </row>
    <row r="543" spans="1:28" x14ac:dyDescent="0.25">
      <c r="A543" s="77" t="s">
        <v>8973</v>
      </c>
      <c r="B543" s="69">
        <v>93</v>
      </c>
      <c r="C543" s="69" t="s">
        <v>4458</v>
      </c>
      <c r="D543" s="69">
        <v>8040</v>
      </c>
      <c r="E543" s="69" t="s">
        <v>4622</v>
      </c>
      <c r="F543" s="69" t="s">
        <v>7869</v>
      </c>
      <c r="G543" s="64"/>
      <c r="H543" s="64" t="s">
        <v>7561</v>
      </c>
      <c r="I543" s="69" t="s">
        <v>8124</v>
      </c>
      <c r="J543" s="69" t="s">
        <v>8125</v>
      </c>
      <c r="K543" s="70">
        <v>41408</v>
      </c>
      <c r="L543" s="70">
        <v>41467</v>
      </c>
      <c r="M543" s="184">
        <f t="shared" si="16"/>
        <v>11.966666666666667</v>
      </c>
      <c r="N543" s="184">
        <f t="shared" si="17"/>
        <v>10</v>
      </c>
      <c r="O543" s="299">
        <v>3548</v>
      </c>
      <c r="P543" s="69" t="s">
        <v>9223</v>
      </c>
      <c r="Q543" s="70">
        <v>40417</v>
      </c>
      <c r="R543" s="69" t="s">
        <v>9221</v>
      </c>
      <c r="S543" s="94" t="s">
        <v>7970</v>
      </c>
      <c r="T543" s="120">
        <v>94142.25</v>
      </c>
      <c r="U543" s="69" t="s">
        <v>7993</v>
      </c>
      <c r="V543" s="69" t="s">
        <v>8010</v>
      </c>
      <c r="W543" s="70">
        <v>41767</v>
      </c>
      <c r="X543" s="70">
        <v>41850</v>
      </c>
      <c r="Y543" s="70" t="s">
        <v>12694</v>
      </c>
      <c r="Z543" s="70" t="s">
        <v>12695</v>
      </c>
      <c r="AA543" s="70"/>
      <c r="AB543" s="69"/>
    </row>
    <row r="544" spans="1:28" x14ac:dyDescent="0.25">
      <c r="A544" s="78" t="s">
        <v>9230</v>
      </c>
      <c r="B544" s="69">
        <v>82</v>
      </c>
      <c r="C544" s="69" t="s">
        <v>4458</v>
      </c>
      <c r="D544" s="69">
        <v>5045</v>
      </c>
      <c r="E544" s="69" t="s">
        <v>7616</v>
      </c>
      <c r="F544" s="69" t="s">
        <v>8751</v>
      </c>
      <c r="G544" s="64"/>
      <c r="H544" s="64" t="s">
        <v>7561</v>
      </c>
      <c r="I544" s="69" t="s">
        <v>8124</v>
      </c>
      <c r="J544" s="69" t="s">
        <v>8133</v>
      </c>
      <c r="K544" s="70">
        <v>41465</v>
      </c>
      <c r="L544" s="70">
        <v>41656</v>
      </c>
      <c r="M544" s="184">
        <f t="shared" si="16"/>
        <v>8.1333333333333329</v>
      </c>
      <c r="N544" s="184">
        <f t="shared" si="17"/>
        <v>1.7666666666666666</v>
      </c>
      <c r="O544" s="69">
        <v>299</v>
      </c>
      <c r="P544" s="69" t="s">
        <v>9233</v>
      </c>
      <c r="Q544" s="70">
        <v>40805</v>
      </c>
      <c r="R544" s="69" t="s">
        <v>9231</v>
      </c>
      <c r="S544" s="94" t="s">
        <v>7970</v>
      </c>
      <c r="T544" s="202">
        <v>33616</v>
      </c>
      <c r="U544" s="69" t="s">
        <v>9232</v>
      </c>
      <c r="V544" s="69" t="s">
        <v>8011</v>
      </c>
      <c r="W544" s="70">
        <v>41709</v>
      </c>
      <c r="X544" s="70">
        <v>41852</v>
      </c>
      <c r="Y544" s="70" t="s">
        <v>12696</v>
      </c>
      <c r="Z544" s="70" t="s">
        <v>12697</v>
      </c>
      <c r="AA544" s="70"/>
      <c r="AB544" s="69"/>
    </row>
    <row r="545" spans="1:316" x14ac:dyDescent="0.25">
      <c r="A545" s="78" t="s">
        <v>9230</v>
      </c>
      <c r="B545" s="69">
        <v>93</v>
      </c>
      <c r="C545" s="69" t="s">
        <v>4458</v>
      </c>
      <c r="D545" s="69">
        <v>5055</v>
      </c>
      <c r="E545" s="69" t="s">
        <v>7613</v>
      </c>
      <c r="F545" s="69" t="s">
        <v>7732</v>
      </c>
      <c r="G545" s="276" t="s">
        <v>4582</v>
      </c>
      <c r="H545" s="64" t="s">
        <v>7561</v>
      </c>
      <c r="I545" s="69" t="s">
        <v>8130</v>
      </c>
      <c r="J545" s="69" t="s">
        <v>8130</v>
      </c>
      <c r="K545" s="70">
        <v>41423</v>
      </c>
      <c r="L545" s="70">
        <v>41540</v>
      </c>
      <c r="M545" s="184">
        <f t="shared" si="16"/>
        <v>12.066666666666666</v>
      </c>
      <c r="N545" s="184">
        <f t="shared" si="17"/>
        <v>8.1666666666666661</v>
      </c>
      <c r="O545" s="299">
        <v>3419</v>
      </c>
      <c r="P545" s="69" t="s">
        <v>9238</v>
      </c>
      <c r="Q545" s="70">
        <v>41375</v>
      </c>
      <c r="R545" s="69" t="s">
        <v>9234</v>
      </c>
      <c r="S545" s="94" t="s">
        <v>7970</v>
      </c>
      <c r="T545" s="202">
        <v>13333.33</v>
      </c>
      <c r="U545" s="69" t="s">
        <v>9236</v>
      </c>
      <c r="V545" s="69" t="s">
        <v>8010</v>
      </c>
      <c r="W545" s="70">
        <v>41785</v>
      </c>
      <c r="X545" s="70">
        <v>41852</v>
      </c>
      <c r="Y545" s="70" t="s">
        <v>12698</v>
      </c>
      <c r="Z545" s="70" t="s">
        <v>12699</v>
      </c>
      <c r="AA545" s="70"/>
      <c r="AB545" s="69"/>
    </row>
    <row r="546" spans="1:316" x14ac:dyDescent="0.25">
      <c r="A546" s="78" t="s">
        <v>9230</v>
      </c>
      <c r="B546" s="69">
        <v>82</v>
      </c>
      <c r="C546" s="64" t="s">
        <v>4458</v>
      </c>
      <c r="D546" s="69">
        <v>8065</v>
      </c>
      <c r="E546" s="69" t="s">
        <v>7868</v>
      </c>
      <c r="F546" s="64" t="s">
        <v>4573</v>
      </c>
      <c r="G546" s="277" t="s">
        <v>4582</v>
      </c>
      <c r="H546" s="69" t="s">
        <v>7615</v>
      </c>
      <c r="I546" s="69" t="s">
        <v>7615</v>
      </c>
      <c r="J546" s="69" t="s">
        <v>7615</v>
      </c>
      <c r="K546" s="70">
        <v>41855</v>
      </c>
      <c r="L546" s="70">
        <v>41737</v>
      </c>
      <c r="M546" s="184">
        <f t="shared" si="16"/>
        <v>-2.0333333333333332</v>
      </c>
      <c r="N546" s="184">
        <f t="shared" si="17"/>
        <v>1.9</v>
      </c>
      <c r="O546" s="299">
        <v>2034</v>
      </c>
      <c r="P546" s="69" t="s">
        <v>9239</v>
      </c>
      <c r="Q546" s="70">
        <v>41774</v>
      </c>
      <c r="R546" s="69" t="s">
        <v>9235</v>
      </c>
      <c r="S546" s="94" t="s">
        <v>7970</v>
      </c>
      <c r="T546" s="202">
        <v>60000</v>
      </c>
      <c r="U546" s="69" t="s">
        <v>9237</v>
      </c>
      <c r="V546" s="69" t="s">
        <v>8011</v>
      </c>
      <c r="W546" s="70">
        <v>41794</v>
      </c>
      <c r="X546" s="70">
        <v>41852</v>
      </c>
      <c r="Y546" s="70" t="s">
        <v>10719</v>
      </c>
      <c r="Z546" s="83" t="s">
        <v>10794</v>
      </c>
      <c r="AA546" s="70"/>
      <c r="AB546" s="69"/>
    </row>
    <row r="547" spans="1:316" x14ac:dyDescent="0.25">
      <c r="A547" s="78" t="s">
        <v>9230</v>
      </c>
      <c r="B547" s="69">
        <v>14</v>
      </c>
      <c r="C547" s="69" t="s">
        <v>4457</v>
      </c>
      <c r="D547" s="69">
        <v>8100</v>
      </c>
      <c r="E547" s="69" t="s">
        <v>8531</v>
      </c>
      <c r="F547" s="69" t="s">
        <v>7870</v>
      </c>
      <c r="G547" s="69"/>
      <c r="H547" s="69" t="s">
        <v>7617</v>
      </c>
      <c r="I547" s="69" t="s">
        <v>8127</v>
      </c>
      <c r="J547" s="69" t="s">
        <v>7617</v>
      </c>
      <c r="K547" s="70">
        <v>41690</v>
      </c>
      <c r="L547" s="94" t="s">
        <v>9247</v>
      </c>
      <c r="M547" s="184">
        <f t="shared" si="16"/>
        <v>4.4000000000000004</v>
      </c>
      <c r="N547" s="184">
        <f t="shared" si="17"/>
        <v>1.8333333333333333</v>
      </c>
      <c r="O547" s="299">
        <v>1782418</v>
      </c>
      <c r="P547" s="69" t="s">
        <v>9244</v>
      </c>
      <c r="Q547" s="70">
        <v>41689</v>
      </c>
      <c r="R547" s="69" t="s">
        <v>9240</v>
      </c>
      <c r="S547" s="94" t="s">
        <v>7970</v>
      </c>
      <c r="T547" s="202">
        <v>34681.769999999997</v>
      </c>
      <c r="U547" s="69" t="s">
        <v>8006</v>
      </c>
      <c r="V547" s="69" t="s">
        <v>8011</v>
      </c>
      <c r="W547" s="70">
        <v>41822</v>
      </c>
      <c r="X547" s="70">
        <v>41846</v>
      </c>
      <c r="Y547" s="70" t="s">
        <v>11173</v>
      </c>
      <c r="Z547" s="70" t="s">
        <v>11174</v>
      </c>
      <c r="AA547" s="69" t="s">
        <v>9254</v>
      </c>
      <c r="AB547" s="69"/>
    </row>
    <row r="548" spans="1:316" x14ac:dyDescent="0.25">
      <c r="A548" s="78" t="s">
        <v>9230</v>
      </c>
      <c r="B548" s="69">
        <v>93</v>
      </c>
      <c r="C548" s="69" t="s">
        <v>4458</v>
      </c>
      <c r="D548" s="69">
        <v>5055</v>
      </c>
      <c r="E548" s="69" t="s">
        <v>7613</v>
      </c>
      <c r="F548" s="69" t="s">
        <v>7732</v>
      </c>
      <c r="G548" s="276" t="s">
        <v>4582</v>
      </c>
      <c r="H548" s="64" t="s">
        <v>7561</v>
      </c>
      <c r="I548" s="69" t="s">
        <v>8129</v>
      </c>
      <c r="J548" s="69" t="s">
        <v>8239</v>
      </c>
      <c r="K548" s="70">
        <v>41598</v>
      </c>
      <c r="L548" s="70">
        <v>41695</v>
      </c>
      <c r="M548" s="184">
        <f t="shared" si="16"/>
        <v>5.9</v>
      </c>
      <c r="N548" s="184">
        <f t="shared" si="17"/>
        <v>2.6666666666666665</v>
      </c>
      <c r="O548" s="299">
        <v>3419</v>
      </c>
      <c r="P548" s="69" t="s">
        <v>9245</v>
      </c>
      <c r="Q548" s="70">
        <v>41588</v>
      </c>
      <c r="R548" s="69" t="s">
        <v>9241</v>
      </c>
      <c r="S548" s="94" t="s">
        <v>7970</v>
      </c>
      <c r="T548" s="202">
        <v>100000</v>
      </c>
      <c r="U548" s="69" t="s">
        <v>9243</v>
      </c>
      <c r="V548" s="69" t="s">
        <v>8014</v>
      </c>
      <c r="W548" s="70">
        <v>41775</v>
      </c>
      <c r="X548" s="70">
        <v>41852</v>
      </c>
      <c r="Y548" s="70" t="s">
        <v>12700</v>
      </c>
      <c r="Z548" s="70" t="s">
        <v>12701</v>
      </c>
      <c r="AA548" s="70"/>
      <c r="AB548" s="69"/>
    </row>
    <row r="549" spans="1:316" x14ac:dyDescent="0.25">
      <c r="A549" s="78" t="s">
        <v>9230</v>
      </c>
      <c r="B549" s="69">
        <v>93</v>
      </c>
      <c r="C549" s="69" t="s">
        <v>4458</v>
      </c>
      <c r="D549" s="69">
        <v>5030</v>
      </c>
      <c r="E549" s="69" t="s">
        <v>4597</v>
      </c>
      <c r="F549" s="74" t="s">
        <v>7871</v>
      </c>
      <c r="G549" s="237"/>
      <c r="H549" s="64" t="s">
        <v>7561</v>
      </c>
      <c r="I549" s="69" t="s">
        <v>8130</v>
      </c>
      <c r="J549" s="69" t="s">
        <v>8130</v>
      </c>
      <c r="K549" s="70">
        <v>41407</v>
      </c>
      <c r="L549" s="70">
        <v>41648</v>
      </c>
      <c r="M549" s="184">
        <f t="shared" si="16"/>
        <v>14.033333333333333</v>
      </c>
      <c r="N549" s="184">
        <f t="shared" si="17"/>
        <v>6</v>
      </c>
      <c r="O549" s="299">
        <v>3422</v>
      </c>
      <c r="P549" s="69" t="s">
        <v>9246</v>
      </c>
      <c r="Q549" s="70">
        <v>41031</v>
      </c>
      <c r="R549" s="69" t="s">
        <v>9242</v>
      </c>
      <c r="S549" s="94" t="s">
        <v>7970</v>
      </c>
      <c r="T549" s="202">
        <v>34920</v>
      </c>
      <c r="U549" s="69" t="s">
        <v>8714</v>
      </c>
      <c r="V549" s="69" t="s">
        <v>8011</v>
      </c>
      <c r="W549" s="70">
        <v>41828</v>
      </c>
      <c r="X549" s="70">
        <v>41852</v>
      </c>
      <c r="Y549" s="70" t="s">
        <v>12702</v>
      </c>
      <c r="Z549" s="70" t="s">
        <v>12703</v>
      </c>
      <c r="AA549" s="70"/>
      <c r="AB549" s="69"/>
    </row>
    <row r="550" spans="1:316" x14ac:dyDescent="0.25">
      <c r="A550" s="78" t="s">
        <v>9230</v>
      </c>
      <c r="B550" s="69">
        <v>82</v>
      </c>
      <c r="C550" s="69" t="s">
        <v>4458</v>
      </c>
      <c r="D550" s="69">
        <v>5012</v>
      </c>
      <c r="E550" s="69" t="s">
        <v>4593</v>
      </c>
      <c r="F550" s="69" t="s">
        <v>4573</v>
      </c>
      <c r="G550" s="276" t="s">
        <v>4582</v>
      </c>
      <c r="H550" s="69" t="s">
        <v>7615</v>
      </c>
      <c r="I550" s="69" t="s">
        <v>7615</v>
      </c>
      <c r="J550" s="69" t="s">
        <v>7615</v>
      </c>
      <c r="K550" s="70">
        <v>41856</v>
      </c>
      <c r="L550" s="70">
        <v>41856</v>
      </c>
      <c r="M550" s="184">
        <f t="shared" si="16"/>
        <v>-9.5333333333333332</v>
      </c>
      <c r="N550" s="184">
        <f t="shared" si="17"/>
        <v>-9.5333333333333332</v>
      </c>
      <c r="O550" s="299">
        <v>301</v>
      </c>
      <c r="P550" s="69" t="s">
        <v>9255</v>
      </c>
      <c r="Q550" s="70">
        <v>41547</v>
      </c>
      <c r="R550" s="69" t="s">
        <v>9249</v>
      </c>
      <c r="S550" s="94" t="s">
        <v>7970</v>
      </c>
      <c r="T550" s="120">
        <v>48632</v>
      </c>
      <c r="U550" s="69" t="s">
        <v>8716</v>
      </c>
      <c r="V550" s="69" t="s">
        <v>8011</v>
      </c>
      <c r="W550" s="70">
        <v>41570</v>
      </c>
      <c r="X550" s="70">
        <v>41852</v>
      </c>
      <c r="Y550" s="70" t="s">
        <v>10720</v>
      </c>
      <c r="Z550" s="83" t="s">
        <v>10795</v>
      </c>
      <c r="AA550" s="70"/>
      <c r="AB550" s="69"/>
    </row>
    <row r="551" spans="1:316" x14ac:dyDescent="0.25">
      <c r="A551" s="78" t="s">
        <v>9230</v>
      </c>
      <c r="B551" s="69">
        <v>82</v>
      </c>
      <c r="C551" s="69" t="s">
        <v>4458</v>
      </c>
      <c r="D551" s="69">
        <v>5012</v>
      </c>
      <c r="E551" s="69" t="s">
        <v>4593</v>
      </c>
      <c r="F551" s="69" t="s">
        <v>8065</v>
      </c>
      <c r="G551" s="277" t="s">
        <v>4573</v>
      </c>
      <c r="H551" s="64" t="s">
        <v>7561</v>
      </c>
      <c r="I551" s="69" t="s">
        <v>8130</v>
      </c>
      <c r="J551" s="69" t="s">
        <v>8130</v>
      </c>
      <c r="K551" s="70">
        <v>41365</v>
      </c>
      <c r="L551" s="70">
        <v>41788</v>
      </c>
      <c r="M551" s="184">
        <f t="shared" si="16"/>
        <v>13.8</v>
      </c>
      <c r="N551" s="184">
        <f t="shared" si="17"/>
        <v>-0.3</v>
      </c>
      <c r="O551" s="299">
        <v>301</v>
      </c>
      <c r="P551" s="69" t="s">
        <v>9256</v>
      </c>
      <c r="Q551" s="70">
        <v>41259</v>
      </c>
      <c r="R551" s="69" t="s">
        <v>9250</v>
      </c>
      <c r="S551" s="94" t="s">
        <v>7970</v>
      </c>
      <c r="T551" s="120">
        <v>53000</v>
      </c>
      <c r="U551" s="69" t="s">
        <v>9252</v>
      </c>
      <c r="V551" s="69" t="s">
        <v>8010</v>
      </c>
      <c r="W551" s="70">
        <v>41779</v>
      </c>
      <c r="X551" s="70">
        <v>41852</v>
      </c>
      <c r="Y551" s="70" t="s">
        <v>12704</v>
      </c>
      <c r="Z551" s="70" t="s">
        <v>12705</v>
      </c>
      <c r="AA551" s="70"/>
      <c r="AB551" s="69"/>
    </row>
    <row r="552" spans="1:316" s="137" customFormat="1" x14ac:dyDescent="0.25">
      <c r="A552" s="78" t="s">
        <v>9230</v>
      </c>
      <c r="B552" s="112">
        <v>93</v>
      </c>
      <c r="C552" s="112" t="s">
        <v>4458</v>
      </c>
      <c r="D552" s="69">
        <v>5030</v>
      </c>
      <c r="E552" s="69" t="s">
        <v>4597</v>
      </c>
      <c r="F552" s="74" t="s">
        <v>7871</v>
      </c>
      <c r="G552" s="74"/>
      <c r="H552" s="112" t="s">
        <v>7615</v>
      </c>
      <c r="I552" s="112" t="s">
        <v>7615</v>
      </c>
      <c r="J552" s="112" t="s">
        <v>7615</v>
      </c>
      <c r="K552" s="126">
        <v>41857</v>
      </c>
      <c r="L552" s="126">
        <v>41857</v>
      </c>
      <c r="M552" s="192">
        <f t="shared" si="16"/>
        <v>-2.5333333333333332</v>
      </c>
      <c r="N552" s="192">
        <f t="shared" si="17"/>
        <v>-2.5333333333333332</v>
      </c>
      <c r="O552" s="302">
        <v>3422</v>
      </c>
      <c r="P552" s="112" t="s">
        <v>9257</v>
      </c>
      <c r="Q552" s="126">
        <v>41426</v>
      </c>
      <c r="R552" s="112" t="s">
        <v>9251</v>
      </c>
      <c r="S552" s="156" t="s">
        <v>7970</v>
      </c>
      <c r="T552" s="139">
        <v>17874</v>
      </c>
      <c r="U552" s="112" t="s">
        <v>8692</v>
      </c>
      <c r="V552" s="112" t="s">
        <v>8011</v>
      </c>
      <c r="W552" s="126">
        <v>41781</v>
      </c>
      <c r="X552" s="126">
        <v>41834</v>
      </c>
      <c r="Y552" s="126" t="s">
        <v>10721</v>
      </c>
      <c r="Z552" s="83" t="s">
        <v>10796</v>
      </c>
      <c r="AA552" s="112" t="s">
        <v>9287</v>
      </c>
      <c r="AB552" s="112" t="s">
        <v>9253</v>
      </c>
      <c r="AC552" s="68"/>
      <c r="AD552" s="68"/>
      <c r="AE552" s="68"/>
      <c r="AF552" s="68"/>
      <c r="AG552" s="68"/>
      <c r="AH552" s="68"/>
      <c r="AI552" s="68"/>
      <c r="AJ552" s="68"/>
      <c r="AK552" s="68"/>
      <c r="AL552" s="68"/>
      <c r="AM552" s="68"/>
      <c r="AN552" s="68"/>
      <c r="AO552" s="68"/>
      <c r="AP552" s="68"/>
      <c r="AQ552" s="68"/>
      <c r="AR552" s="68"/>
      <c r="AS552" s="68"/>
      <c r="AT552" s="68"/>
      <c r="AU552" s="68"/>
      <c r="AV552" s="68"/>
      <c r="AW552" s="68"/>
      <c r="AX552" s="68"/>
      <c r="AY552" s="68"/>
      <c r="AZ552" s="68"/>
      <c r="BA552" s="68"/>
      <c r="BB552" s="68"/>
      <c r="BC552" s="68"/>
      <c r="BD552" s="68"/>
      <c r="BE552" s="68"/>
      <c r="BF552" s="68"/>
      <c r="BG552" s="68"/>
      <c r="BH552" s="68"/>
      <c r="BI552" s="68"/>
      <c r="BJ552" s="68"/>
      <c r="BK552" s="68"/>
      <c r="BL552" s="68"/>
      <c r="BM552" s="68"/>
      <c r="BN552" s="68"/>
      <c r="BO552" s="68"/>
      <c r="BP552" s="68"/>
      <c r="BQ552" s="68"/>
      <c r="BR552" s="68"/>
      <c r="BS552" s="68"/>
      <c r="BT552" s="68"/>
      <c r="BU552" s="68"/>
      <c r="BV552" s="68"/>
      <c r="BW552" s="68"/>
      <c r="BX552" s="68"/>
      <c r="BY552" s="68"/>
      <c r="BZ552" s="68"/>
      <c r="CA552" s="68"/>
      <c r="CB552" s="68"/>
      <c r="CC552" s="68"/>
      <c r="CD552" s="68"/>
      <c r="CE552" s="68"/>
      <c r="CF552" s="68"/>
      <c r="CG552" s="68"/>
      <c r="CH552" s="68"/>
      <c r="CI552" s="68"/>
      <c r="CJ552" s="68"/>
      <c r="CK552" s="68"/>
      <c r="CL552" s="68"/>
      <c r="CM552" s="68"/>
      <c r="CN552" s="68"/>
      <c r="CO552" s="68"/>
      <c r="CP552" s="68"/>
      <c r="CQ552" s="68"/>
      <c r="CR552" s="68"/>
      <c r="CS552" s="68"/>
      <c r="CT552" s="68"/>
      <c r="CU552" s="68"/>
      <c r="CV552" s="68"/>
      <c r="CW552" s="68"/>
      <c r="CX552" s="68"/>
      <c r="CY552" s="68"/>
      <c r="CZ552" s="68"/>
      <c r="DA552" s="68"/>
      <c r="DB552" s="68"/>
      <c r="DC552" s="68"/>
      <c r="DD552" s="68"/>
      <c r="DE552" s="68"/>
      <c r="DF552" s="68"/>
      <c r="DG552" s="68"/>
      <c r="DH552" s="68"/>
      <c r="DI552" s="68"/>
      <c r="DJ552" s="68"/>
      <c r="DK552" s="68"/>
      <c r="DL552" s="68"/>
      <c r="DM552" s="68"/>
      <c r="DN552" s="68"/>
      <c r="DO552" s="68"/>
      <c r="DP552" s="68"/>
      <c r="DQ552" s="68"/>
      <c r="DR552" s="68"/>
      <c r="DS552" s="68"/>
      <c r="DT552" s="68"/>
      <c r="DU552" s="68"/>
      <c r="DV552" s="68"/>
      <c r="DW552" s="68"/>
      <c r="DX552" s="68"/>
      <c r="DY552" s="68"/>
      <c r="DZ552" s="68"/>
      <c r="EA552" s="68"/>
      <c r="EB552" s="68"/>
      <c r="EC552" s="68"/>
      <c r="ED552" s="68"/>
      <c r="EE552" s="68"/>
      <c r="EF552" s="68"/>
      <c r="EG552" s="68"/>
      <c r="EH552" s="68"/>
      <c r="EI552" s="68"/>
      <c r="EJ552" s="68"/>
      <c r="EK552" s="68"/>
      <c r="EL552" s="68"/>
      <c r="EM552" s="68"/>
      <c r="EN552" s="68"/>
      <c r="EO552" s="68"/>
      <c r="EP552" s="68"/>
      <c r="EQ552" s="68"/>
      <c r="ER552" s="68"/>
      <c r="ES552" s="68"/>
      <c r="ET552" s="68"/>
      <c r="EU552" s="68"/>
      <c r="EV552" s="68"/>
      <c r="EW552" s="68"/>
      <c r="EX552" s="68"/>
      <c r="EY552" s="68"/>
      <c r="EZ552" s="68"/>
      <c r="FA552" s="68"/>
      <c r="FB552" s="68"/>
      <c r="FC552" s="68"/>
      <c r="FD552" s="68"/>
      <c r="FE552" s="68"/>
      <c r="FF552" s="68"/>
      <c r="FG552" s="68"/>
      <c r="FH552" s="68"/>
      <c r="FI552" s="68"/>
      <c r="FJ552" s="68"/>
      <c r="FK552" s="68"/>
      <c r="FL552" s="68"/>
      <c r="FM552" s="68"/>
      <c r="FN552" s="68"/>
      <c r="FO552" s="68"/>
      <c r="FP552" s="68"/>
      <c r="FQ552" s="68"/>
      <c r="FR552" s="68"/>
      <c r="FS552" s="68"/>
      <c r="FT552" s="68"/>
      <c r="FU552" s="68"/>
      <c r="FV552" s="68"/>
      <c r="FW552" s="68"/>
      <c r="FX552" s="68"/>
      <c r="FY552" s="68"/>
      <c r="FZ552" s="68"/>
      <c r="GA552" s="68"/>
      <c r="GB552" s="68"/>
      <c r="GC552" s="68"/>
      <c r="GD552" s="68"/>
      <c r="GE552" s="68"/>
      <c r="GF552" s="68"/>
      <c r="GG552" s="68"/>
      <c r="GH552" s="68"/>
      <c r="GI552" s="68"/>
      <c r="GJ552" s="68"/>
      <c r="GK552" s="68"/>
      <c r="GL552" s="68"/>
      <c r="GM552" s="68"/>
      <c r="GN552" s="68"/>
      <c r="GO552" s="68"/>
      <c r="GP552" s="68"/>
      <c r="GQ552" s="68"/>
      <c r="GR552" s="68"/>
      <c r="GS552" s="68"/>
      <c r="GT552" s="68"/>
      <c r="GU552" s="68"/>
      <c r="GV552" s="68"/>
      <c r="GW552" s="68"/>
      <c r="GX552" s="68"/>
      <c r="GY552" s="68"/>
      <c r="GZ552" s="68"/>
      <c r="HA552" s="68"/>
      <c r="HB552" s="68"/>
      <c r="HC552" s="68"/>
      <c r="HD552" s="68"/>
      <c r="HE552" s="68"/>
      <c r="HF552" s="68"/>
      <c r="HG552" s="68"/>
      <c r="HH552" s="68"/>
      <c r="HI552" s="68"/>
      <c r="HJ552" s="68"/>
      <c r="HK552" s="68"/>
      <c r="HL552" s="68"/>
      <c r="HM552" s="68"/>
      <c r="HN552" s="68"/>
      <c r="HO552" s="68"/>
      <c r="HP552" s="68"/>
      <c r="HQ552" s="68"/>
      <c r="HR552" s="68"/>
      <c r="HS552" s="68"/>
      <c r="HT552" s="68"/>
      <c r="HU552" s="68"/>
      <c r="HV552" s="68"/>
      <c r="HW552" s="68"/>
      <c r="HX552" s="68"/>
      <c r="HY552" s="68"/>
      <c r="HZ552" s="68"/>
      <c r="IA552" s="68"/>
      <c r="IB552" s="68"/>
      <c r="IC552" s="68"/>
      <c r="ID552" s="68"/>
      <c r="IE552" s="68"/>
      <c r="IF552" s="68"/>
      <c r="IG552" s="68"/>
      <c r="IH552" s="68"/>
      <c r="II552" s="68"/>
      <c r="IJ552" s="68"/>
      <c r="IK552" s="68"/>
      <c r="IL552" s="68"/>
      <c r="IM552" s="68"/>
      <c r="IN552" s="68"/>
      <c r="IO552" s="68"/>
      <c r="IP552" s="68"/>
      <c r="IQ552" s="68"/>
      <c r="IR552" s="68"/>
      <c r="IS552" s="68"/>
      <c r="IT552" s="68"/>
      <c r="IU552" s="68"/>
      <c r="IV552" s="68"/>
      <c r="IW552" s="68"/>
      <c r="IX552" s="68"/>
      <c r="IY552" s="68"/>
      <c r="IZ552" s="68"/>
      <c r="JA552" s="68"/>
      <c r="JB552" s="68"/>
      <c r="JC552" s="68"/>
      <c r="JD552" s="68"/>
      <c r="JE552" s="68"/>
      <c r="JF552" s="68"/>
      <c r="JG552" s="68"/>
      <c r="JH552" s="68"/>
      <c r="JI552" s="68"/>
      <c r="JJ552" s="68"/>
      <c r="JK552" s="68"/>
      <c r="JL552" s="68"/>
      <c r="JM552" s="68"/>
      <c r="JN552" s="68"/>
      <c r="JO552" s="68"/>
      <c r="JP552" s="68"/>
      <c r="JQ552" s="68"/>
      <c r="JR552" s="68"/>
      <c r="JS552" s="68"/>
      <c r="JT552" s="68"/>
      <c r="JU552" s="68"/>
      <c r="JV552" s="68"/>
      <c r="JW552" s="68"/>
      <c r="JX552" s="68"/>
      <c r="JY552" s="68"/>
      <c r="JZ552" s="68"/>
      <c r="KA552" s="68"/>
      <c r="KB552" s="68"/>
      <c r="KC552" s="68"/>
      <c r="KD552" s="68"/>
      <c r="KE552" s="68"/>
      <c r="KF552" s="68"/>
      <c r="KG552" s="68"/>
      <c r="KH552" s="68"/>
      <c r="KI552" s="68"/>
      <c r="KJ552" s="68"/>
      <c r="KK552" s="68"/>
      <c r="KL552" s="68"/>
      <c r="KM552" s="68"/>
      <c r="KN552" s="68"/>
      <c r="KO552" s="68"/>
      <c r="KP552" s="68"/>
      <c r="KQ552" s="68"/>
      <c r="KR552" s="68"/>
      <c r="KS552" s="68"/>
      <c r="KT552" s="68"/>
      <c r="KU552" s="68"/>
      <c r="KV552" s="68"/>
      <c r="KW552" s="68"/>
      <c r="KX552" s="68"/>
      <c r="KY552" s="68"/>
      <c r="KZ552" s="68"/>
      <c r="LA552" s="68"/>
      <c r="LB552" s="68"/>
      <c r="LC552" s="68"/>
      <c r="LD552" s="68"/>
    </row>
    <row r="553" spans="1:316" x14ac:dyDescent="0.25">
      <c r="A553" s="78" t="s">
        <v>9230</v>
      </c>
      <c r="B553" s="69">
        <v>14</v>
      </c>
      <c r="C553" s="69" t="s">
        <v>4457</v>
      </c>
      <c r="D553" s="69">
        <v>8100</v>
      </c>
      <c r="E553" s="69" t="s">
        <v>8531</v>
      </c>
      <c r="F553" s="69" t="s">
        <v>7870</v>
      </c>
      <c r="G553" s="64"/>
      <c r="H553" s="64" t="s">
        <v>7561</v>
      </c>
      <c r="I553" s="69" t="s">
        <v>8130</v>
      </c>
      <c r="J553" s="69" t="s">
        <v>8130</v>
      </c>
      <c r="K553" s="70">
        <v>41674</v>
      </c>
      <c r="L553" s="70">
        <v>41806</v>
      </c>
      <c r="M553" s="192">
        <f t="shared" si="16"/>
        <v>5.333333333333333</v>
      </c>
      <c r="N553" s="192">
        <f t="shared" si="17"/>
        <v>0.93333333333333335</v>
      </c>
      <c r="O553" s="299">
        <v>1782418</v>
      </c>
      <c r="P553" s="69" t="s">
        <v>9262</v>
      </c>
      <c r="Q553" s="70">
        <v>41673</v>
      </c>
      <c r="R553" s="69" t="s">
        <v>9258</v>
      </c>
      <c r="S553" s="156" t="s">
        <v>7970</v>
      </c>
      <c r="T553" s="202">
        <v>24000</v>
      </c>
      <c r="U553" s="69" t="s">
        <v>9260</v>
      </c>
      <c r="V553" s="69" t="s">
        <v>8011</v>
      </c>
      <c r="W553" s="70">
        <v>41834</v>
      </c>
      <c r="X553" s="70">
        <v>41852</v>
      </c>
      <c r="Y553" s="70" t="s">
        <v>12706</v>
      </c>
      <c r="Z553" s="70" t="s">
        <v>12707</v>
      </c>
      <c r="AA553" s="70"/>
      <c r="AB553" s="69"/>
    </row>
    <row r="554" spans="1:316" x14ac:dyDescent="0.25">
      <c r="A554" s="78" t="s">
        <v>9230</v>
      </c>
      <c r="B554" s="69">
        <v>93</v>
      </c>
      <c r="C554" s="69" t="s">
        <v>4458</v>
      </c>
      <c r="D554" s="69">
        <v>5030</v>
      </c>
      <c r="E554" s="69" t="s">
        <v>4597</v>
      </c>
      <c r="F554" s="74" t="s">
        <v>7871</v>
      </c>
      <c r="G554" s="237"/>
      <c r="H554" s="64" t="s">
        <v>7561</v>
      </c>
      <c r="I554" s="69" t="s">
        <v>8124</v>
      </c>
      <c r="J554" s="69" t="s">
        <v>8124</v>
      </c>
      <c r="K554" s="70">
        <v>40473</v>
      </c>
      <c r="L554" s="70">
        <v>41556</v>
      </c>
      <c r="M554" s="192">
        <f t="shared" si="16"/>
        <v>42.6</v>
      </c>
      <c r="N554" s="192">
        <f t="shared" si="17"/>
        <v>6.5</v>
      </c>
      <c r="O554" s="299">
        <v>3422</v>
      </c>
      <c r="P554" s="69" t="s">
        <v>9263</v>
      </c>
      <c r="Q554" s="70">
        <v>40466</v>
      </c>
      <c r="R554" s="69" t="s">
        <v>9259</v>
      </c>
      <c r="S554" s="156" t="s">
        <v>7970</v>
      </c>
      <c r="T554" s="202">
        <v>37540</v>
      </c>
      <c r="U554" s="69" t="s">
        <v>9261</v>
      </c>
      <c r="V554" s="69" t="s">
        <v>8011</v>
      </c>
      <c r="W554" s="70">
        <v>41751</v>
      </c>
      <c r="X554" s="70">
        <v>41853</v>
      </c>
      <c r="Y554" s="70" t="s">
        <v>12708</v>
      </c>
      <c r="Z554" s="70" t="s">
        <v>12709</v>
      </c>
      <c r="AA554" s="70"/>
      <c r="AB554" s="69"/>
    </row>
    <row r="555" spans="1:316" x14ac:dyDescent="0.25">
      <c r="A555" s="78" t="s">
        <v>9230</v>
      </c>
      <c r="B555" s="69">
        <v>93</v>
      </c>
      <c r="C555" s="69" t="s">
        <v>4458</v>
      </c>
      <c r="D555" s="69">
        <v>5030</v>
      </c>
      <c r="E555" s="69" t="s">
        <v>4597</v>
      </c>
      <c r="F555" s="74" t="s">
        <v>7871</v>
      </c>
      <c r="G555" s="74"/>
      <c r="H555" s="69" t="s">
        <v>7615</v>
      </c>
      <c r="I555" s="69" t="s">
        <v>7615</v>
      </c>
      <c r="J555" s="69" t="s">
        <v>7615</v>
      </c>
      <c r="K555" s="70">
        <v>41858</v>
      </c>
      <c r="L555" s="70">
        <v>41858</v>
      </c>
      <c r="M555" s="192">
        <f t="shared" si="16"/>
        <v>-1.2666666666666666</v>
      </c>
      <c r="N555" s="192">
        <f t="shared" si="17"/>
        <v>-1.2666666666666666</v>
      </c>
      <c r="O555" s="299">
        <v>3422</v>
      </c>
      <c r="P555" s="69" t="s">
        <v>9273</v>
      </c>
      <c r="Q555" s="70">
        <v>41732</v>
      </c>
      <c r="R555" s="69" t="s">
        <v>9267</v>
      </c>
      <c r="S555" s="156" t="s">
        <v>7970</v>
      </c>
      <c r="T555" s="202">
        <v>52731</v>
      </c>
      <c r="U555" s="69" t="s">
        <v>9269</v>
      </c>
      <c r="V555" s="69" t="s">
        <v>8011</v>
      </c>
      <c r="W555" s="70">
        <v>41820</v>
      </c>
      <c r="X555" s="70">
        <v>41852</v>
      </c>
      <c r="Y555" s="70" t="s">
        <v>10722</v>
      </c>
      <c r="Z555" s="83" t="s">
        <v>10797</v>
      </c>
      <c r="AA555" s="70"/>
      <c r="AB555" s="69"/>
    </row>
    <row r="556" spans="1:316" x14ac:dyDescent="0.25">
      <c r="A556" s="78" t="s">
        <v>9230</v>
      </c>
      <c r="B556" s="69">
        <v>93</v>
      </c>
      <c r="C556" s="69" t="s">
        <v>4458</v>
      </c>
      <c r="D556" s="69">
        <v>5055</v>
      </c>
      <c r="E556" s="69" t="s">
        <v>7613</v>
      </c>
      <c r="F556" s="69" t="s">
        <v>7732</v>
      </c>
      <c r="G556" s="278" t="s">
        <v>4573</v>
      </c>
      <c r="H556" s="64" t="s">
        <v>7561</v>
      </c>
      <c r="I556" s="69" t="s">
        <v>8124</v>
      </c>
      <c r="J556" s="69" t="s">
        <v>10624</v>
      </c>
      <c r="K556" s="70">
        <v>41418</v>
      </c>
      <c r="L556" s="70">
        <v>41565</v>
      </c>
      <c r="M556" s="192">
        <f t="shared" si="16"/>
        <v>10.633333333333333</v>
      </c>
      <c r="N556" s="192">
        <f t="shared" si="17"/>
        <v>5.7333333333333334</v>
      </c>
      <c r="O556" s="299">
        <v>3419</v>
      </c>
      <c r="P556" s="69" t="s">
        <v>9274</v>
      </c>
      <c r="Q556" s="70">
        <v>41412</v>
      </c>
      <c r="R556" s="69" t="s">
        <v>9268</v>
      </c>
      <c r="S556" s="156" t="s">
        <v>7970</v>
      </c>
      <c r="T556" s="202">
        <v>8000</v>
      </c>
      <c r="U556" s="69" t="s">
        <v>9270</v>
      </c>
      <c r="V556" s="69" t="s">
        <v>8011</v>
      </c>
      <c r="W556" s="70">
        <v>41737</v>
      </c>
      <c r="X556" s="70">
        <v>41855</v>
      </c>
      <c r="Y556" s="70" t="s">
        <v>12710</v>
      </c>
      <c r="Z556" s="70" t="s">
        <v>12711</v>
      </c>
      <c r="AA556" s="70"/>
      <c r="AB556" s="69"/>
    </row>
    <row r="557" spans="1:316" x14ac:dyDescent="0.25">
      <c r="A557" s="221" t="s">
        <v>9230</v>
      </c>
      <c r="B557" s="68">
        <v>93</v>
      </c>
      <c r="C557" s="68" t="s">
        <v>4458</v>
      </c>
      <c r="D557" s="69">
        <v>5055</v>
      </c>
      <c r="E557" s="69" t="s">
        <v>7613</v>
      </c>
      <c r="F557" s="69" t="s">
        <v>4573</v>
      </c>
      <c r="G557" s="277" t="s">
        <v>4573</v>
      </c>
      <c r="H557" s="64" t="s">
        <v>7561</v>
      </c>
      <c r="I557" s="68" t="s">
        <v>8124</v>
      </c>
      <c r="J557" s="69" t="s">
        <v>9637</v>
      </c>
      <c r="K557" s="70">
        <v>41656</v>
      </c>
      <c r="L557" s="70">
        <v>41673</v>
      </c>
      <c r="M557" s="192">
        <f t="shared" si="16"/>
        <v>4.833333333333333</v>
      </c>
      <c r="N557" s="192">
        <f t="shared" si="17"/>
        <v>4.2666666666666666</v>
      </c>
      <c r="O557" s="299">
        <v>3419</v>
      </c>
      <c r="P557" s="69" t="s">
        <v>9294</v>
      </c>
      <c r="Q557" s="70">
        <v>41653</v>
      </c>
      <c r="R557" s="69" t="s">
        <v>9288</v>
      </c>
      <c r="S557" s="156" t="s">
        <v>7970</v>
      </c>
      <c r="T557" s="218">
        <v>120000</v>
      </c>
      <c r="U557" s="69" t="s">
        <v>8113</v>
      </c>
      <c r="V557" s="69" t="s">
        <v>8011</v>
      </c>
      <c r="W557" s="70">
        <v>41801</v>
      </c>
      <c r="X557" s="70">
        <v>41856</v>
      </c>
      <c r="Y557" s="70" t="s">
        <v>11375</v>
      </c>
      <c r="Z557" s="70" t="s">
        <v>11376</v>
      </c>
      <c r="AA557" s="70"/>
      <c r="AB557" s="69"/>
    </row>
    <row r="558" spans="1:316" x14ac:dyDescent="0.25">
      <c r="A558" s="78" t="s">
        <v>9230</v>
      </c>
      <c r="B558" s="69">
        <v>82</v>
      </c>
      <c r="C558" s="69" t="s">
        <v>4458</v>
      </c>
      <c r="D558" s="69">
        <v>5071</v>
      </c>
      <c r="E558" s="69" t="s">
        <v>7866</v>
      </c>
      <c r="F558" s="69" t="s">
        <v>7869</v>
      </c>
      <c r="G558" s="64"/>
      <c r="H558" s="64" t="s">
        <v>7561</v>
      </c>
      <c r="I558" s="69" t="s">
        <v>8124</v>
      </c>
      <c r="J558" s="69" t="s">
        <v>8124</v>
      </c>
      <c r="K558" s="70">
        <v>41655</v>
      </c>
      <c r="L558" s="70">
        <v>41694</v>
      </c>
      <c r="M558" s="192">
        <f t="shared" si="16"/>
        <v>6.0666666666666664</v>
      </c>
      <c r="N558" s="192">
        <f t="shared" si="17"/>
        <v>4.7666666666666666</v>
      </c>
      <c r="O558" s="299">
        <v>2022</v>
      </c>
      <c r="P558" s="69" t="s">
        <v>9295</v>
      </c>
      <c r="Q558" s="70">
        <v>41105</v>
      </c>
      <c r="R558" s="69" t="s">
        <v>9289</v>
      </c>
      <c r="S558" s="156" t="s">
        <v>7970</v>
      </c>
      <c r="T558" s="218">
        <v>47678</v>
      </c>
      <c r="U558" s="69" t="s">
        <v>8779</v>
      </c>
      <c r="V558" s="69" t="s">
        <v>8011</v>
      </c>
      <c r="W558" s="70">
        <v>41837</v>
      </c>
      <c r="X558" s="70">
        <v>41856</v>
      </c>
      <c r="Y558" s="70" t="s">
        <v>12712</v>
      </c>
      <c r="Z558" s="70" t="s">
        <v>12713</v>
      </c>
      <c r="AA558" s="70"/>
      <c r="AB558" s="69"/>
    </row>
    <row r="559" spans="1:316" x14ac:dyDescent="0.25">
      <c r="A559" s="78" t="s">
        <v>9230</v>
      </c>
      <c r="B559" s="69">
        <v>90</v>
      </c>
      <c r="C559" s="69" t="s">
        <v>4458</v>
      </c>
      <c r="D559" s="69">
        <v>12</v>
      </c>
      <c r="E559" s="69" t="s">
        <v>4594</v>
      </c>
      <c r="F559" s="69" t="s">
        <v>7872</v>
      </c>
      <c r="G559" s="64"/>
      <c r="H559" s="64" t="s">
        <v>7561</v>
      </c>
      <c r="I559" s="69" t="s">
        <v>8130</v>
      </c>
      <c r="J559" s="69" t="s">
        <v>8130</v>
      </c>
      <c r="K559" s="70">
        <v>41510</v>
      </c>
      <c r="L559" s="70">
        <v>41628</v>
      </c>
      <c r="M559" s="192">
        <f t="shared" si="16"/>
        <v>8.2333333333333325</v>
      </c>
      <c r="N559" s="192">
        <f t="shared" si="17"/>
        <v>4.3</v>
      </c>
      <c r="O559" s="299">
        <v>2001</v>
      </c>
      <c r="P559" s="74" t="s">
        <v>9296</v>
      </c>
      <c r="Q559" s="70">
        <v>41509</v>
      </c>
      <c r="R559" s="69" t="s">
        <v>9290</v>
      </c>
      <c r="S559" s="156" t="s">
        <v>7970</v>
      </c>
      <c r="T559" s="219">
        <v>146000</v>
      </c>
      <c r="U559" s="69" t="s">
        <v>9293</v>
      </c>
      <c r="V559" s="69" t="s">
        <v>8012</v>
      </c>
      <c r="W559" s="70">
        <v>41757</v>
      </c>
      <c r="X559" s="70">
        <v>41856</v>
      </c>
      <c r="Y559" s="70" t="s">
        <v>12714</v>
      </c>
      <c r="Z559" s="70" t="s">
        <v>12715</v>
      </c>
      <c r="AA559" s="70"/>
      <c r="AB559" s="69"/>
    </row>
    <row r="560" spans="1:316" x14ac:dyDescent="0.25">
      <c r="A560" s="78" t="s">
        <v>9230</v>
      </c>
      <c r="B560" s="74">
        <v>14</v>
      </c>
      <c r="C560" s="69" t="s">
        <v>4457</v>
      </c>
      <c r="D560" s="69">
        <v>5000</v>
      </c>
      <c r="E560" s="74" t="s">
        <v>5151</v>
      </c>
      <c r="F560" s="74" t="s">
        <v>7870</v>
      </c>
      <c r="G560" s="237"/>
      <c r="H560" s="64" t="s">
        <v>7561</v>
      </c>
      <c r="I560" s="69" t="s">
        <v>8124</v>
      </c>
      <c r="J560" s="74" t="s">
        <v>8327</v>
      </c>
      <c r="K560" s="80">
        <v>41757</v>
      </c>
      <c r="L560" s="80">
        <v>41793</v>
      </c>
      <c r="M560" s="192">
        <f t="shared" si="16"/>
        <v>2.8333333333333335</v>
      </c>
      <c r="N560" s="192">
        <f t="shared" si="17"/>
        <v>1.6333333333333333</v>
      </c>
      <c r="O560" s="300">
        <v>1490318</v>
      </c>
      <c r="P560" s="74" t="s">
        <v>9297</v>
      </c>
      <c r="Q560" s="80">
        <v>41755</v>
      </c>
      <c r="R560" s="74" t="s">
        <v>9291</v>
      </c>
      <c r="S560" s="156" t="s">
        <v>7970</v>
      </c>
      <c r="T560" s="220">
        <v>4755</v>
      </c>
      <c r="U560" s="74" t="s">
        <v>7984</v>
      </c>
      <c r="V560" s="74" t="s">
        <v>8013</v>
      </c>
      <c r="W560" s="80">
        <v>41842</v>
      </c>
      <c r="X560" s="80">
        <v>41856</v>
      </c>
      <c r="Y560" s="80" t="s">
        <v>12716</v>
      </c>
      <c r="Z560" s="80" t="s">
        <v>12717</v>
      </c>
      <c r="AA560" s="70"/>
      <c r="AB560" s="69"/>
    </row>
    <row r="561" spans="1:28" x14ac:dyDescent="0.25">
      <c r="A561" s="78" t="s">
        <v>9230</v>
      </c>
      <c r="B561" s="69">
        <v>82</v>
      </c>
      <c r="C561" s="69" t="s">
        <v>4458</v>
      </c>
      <c r="D561" s="69">
        <v>5043</v>
      </c>
      <c r="E561" s="69" t="s">
        <v>7616</v>
      </c>
      <c r="F561" s="69" t="s">
        <v>7869</v>
      </c>
      <c r="G561" s="64"/>
      <c r="H561" s="64" t="s">
        <v>7561</v>
      </c>
      <c r="I561" s="69" t="s">
        <v>8130</v>
      </c>
      <c r="J561" s="69" t="s">
        <v>8130</v>
      </c>
      <c r="K561" s="70">
        <v>41526</v>
      </c>
      <c r="L561" s="70">
        <v>41648</v>
      </c>
      <c r="M561" s="192">
        <f t="shared" si="16"/>
        <v>10.033333333333333</v>
      </c>
      <c r="N561" s="192">
        <f t="shared" si="17"/>
        <v>5.9666666666666668</v>
      </c>
      <c r="O561" s="299">
        <v>286</v>
      </c>
      <c r="P561" s="69" t="s">
        <v>9298</v>
      </c>
      <c r="Q561" s="70">
        <v>41337</v>
      </c>
      <c r="R561" s="69" t="s">
        <v>9292</v>
      </c>
      <c r="S561" s="156" t="s">
        <v>7970</v>
      </c>
      <c r="T561" s="219">
        <v>22846</v>
      </c>
      <c r="U561" s="69" t="s">
        <v>8484</v>
      </c>
      <c r="V561" s="69" t="s">
        <v>8011</v>
      </c>
      <c r="W561" s="70">
        <v>41827</v>
      </c>
      <c r="X561" s="70">
        <v>41856</v>
      </c>
      <c r="Y561" s="70" t="s">
        <v>12718</v>
      </c>
      <c r="Z561" s="70" t="s">
        <v>12719</v>
      </c>
      <c r="AA561" s="70"/>
      <c r="AB561" s="69"/>
    </row>
    <row r="562" spans="1:28" x14ac:dyDescent="0.25">
      <c r="A562" s="78" t="s">
        <v>9230</v>
      </c>
      <c r="B562" s="69">
        <v>14</v>
      </c>
      <c r="C562" s="69" t="s">
        <v>4457</v>
      </c>
      <c r="D562" s="69">
        <v>8100</v>
      </c>
      <c r="E562" s="69" t="s">
        <v>8531</v>
      </c>
      <c r="F562" s="69" t="s">
        <v>7870</v>
      </c>
      <c r="G562" s="69"/>
      <c r="H562" s="69" t="s">
        <v>7617</v>
      </c>
      <c r="I562" s="69" t="s">
        <v>8127</v>
      </c>
      <c r="J562" s="69" t="s">
        <v>7617</v>
      </c>
      <c r="K562" s="70">
        <v>41641</v>
      </c>
      <c r="L562" s="94" t="s">
        <v>8940</v>
      </c>
      <c r="M562" s="192">
        <f t="shared" si="16"/>
        <v>4</v>
      </c>
      <c r="N562" s="192">
        <f t="shared" si="17"/>
        <v>1.3</v>
      </c>
      <c r="O562" s="299">
        <v>1782418</v>
      </c>
      <c r="P562" s="69" t="s">
        <v>9305</v>
      </c>
      <c r="Q562" s="70">
        <v>41640</v>
      </c>
      <c r="R562" s="69" t="s">
        <v>9304</v>
      </c>
      <c r="S562" s="156" t="s">
        <v>7970</v>
      </c>
      <c r="T562" s="219">
        <v>10787.1</v>
      </c>
      <c r="U562" s="69" t="s">
        <v>8056</v>
      </c>
      <c r="V562" s="69" t="s">
        <v>8021</v>
      </c>
      <c r="W562" s="70">
        <v>41761</v>
      </c>
      <c r="X562" s="70">
        <v>41852</v>
      </c>
      <c r="Y562" s="70" t="s">
        <v>11175</v>
      </c>
      <c r="Z562" s="70" t="s">
        <v>11176</v>
      </c>
      <c r="AA562" s="109"/>
      <c r="AB562" s="69"/>
    </row>
    <row r="563" spans="1:28" x14ac:dyDescent="0.25">
      <c r="A563" s="78" t="s">
        <v>9230</v>
      </c>
      <c r="B563" s="69">
        <v>93</v>
      </c>
      <c r="C563" s="69" t="s">
        <v>4458</v>
      </c>
      <c r="D563" s="69">
        <v>8063</v>
      </c>
      <c r="E563" s="69" t="s">
        <v>8062</v>
      </c>
      <c r="F563" s="69" t="s">
        <v>7869</v>
      </c>
      <c r="G563" s="64"/>
      <c r="H563" s="64" t="s">
        <v>7561</v>
      </c>
      <c r="I563" s="69" t="s">
        <v>8130</v>
      </c>
      <c r="J563" s="69" t="s">
        <v>8130</v>
      </c>
      <c r="K563" s="70">
        <v>41452</v>
      </c>
      <c r="L563" s="70">
        <v>41577</v>
      </c>
      <c r="M563" s="192">
        <f t="shared" si="16"/>
        <v>10.666666666666666</v>
      </c>
      <c r="N563" s="192">
        <f t="shared" si="17"/>
        <v>6.5</v>
      </c>
      <c r="O563" s="299">
        <v>113307</v>
      </c>
      <c r="P563" s="69" t="s">
        <v>9310</v>
      </c>
      <c r="Q563" s="70">
        <v>41443</v>
      </c>
      <c r="R563" s="69" t="s">
        <v>9307</v>
      </c>
      <c r="S563" s="156" t="s">
        <v>7970</v>
      </c>
      <c r="T563" s="120">
        <v>30000</v>
      </c>
      <c r="U563" s="69" t="s">
        <v>9309</v>
      </c>
      <c r="V563" s="69" t="s">
        <v>8021</v>
      </c>
      <c r="W563" s="70">
        <v>41772</v>
      </c>
      <c r="X563" s="70">
        <v>41857</v>
      </c>
      <c r="Y563" s="70" t="s">
        <v>12720</v>
      </c>
      <c r="Z563" s="70" t="s">
        <v>12721</v>
      </c>
      <c r="AA563" s="70"/>
      <c r="AB563" s="70"/>
    </row>
    <row r="564" spans="1:28" x14ac:dyDescent="0.25">
      <c r="A564" s="78" t="s">
        <v>9230</v>
      </c>
      <c r="B564" s="69">
        <v>1</v>
      </c>
      <c r="C564" s="69" t="s">
        <v>4458</v>
      </c>
      <c r="D564" s="69"/>
      <c r="E564" s="69" t="s">
        <v>9312</v>
      </c>
      <c r="F564" s="69" t="s">
        <v>8729</v>
      </c>
      <c r="G564" s="64"/>
      <c r="H564" s="64" t="s">
        <v>7561</v>
      </c>
      <c r="I564" s="69" t="s">
        <v>8130</v>
      </c>
      <c r="J564" s="69" t="s">
        <v>8130</v>
      </c>
      <c r="K564" s="70">
        <v>40583</v>
      </c>
      <c r="L564" s="70">
        <v>40906</v>
      </c>
      <c r="M564" s="192">
        <f t="shared" si="16"/>
        <v>41.06666666666667</v>
      </c>
      <c r="N564" s="192">
        <f t="shared" si="17"/>
        <v>30.3</v>
      </c>
      <c r="O564" s="299">
        <v>0</v>
      </c>
      <c r="P564" s="69" t="s">
        <v>9311</v>
      </c>
      <c r="Q564" s="70">
        <v>39428</v>
      </c>
      <c r="R564" s="69" t="s">
        <v>9308</v>
      </c>
      <c r="S564" s="69" t="s">
        <v>7971</v>
      </c>
      <c r="T564" s="120">
        <v>371268.4</v>
      </c>
      <c r="U564" s="69" t="s">
        <v>7995</v>
      </c>
      <c r="V564" s="69" t="s">
        <v>8011</v>
      </c>
      <c r="W564" s="70">
        <v>41815</v>
      </c>
      <c r="X564" s="70">
        <v>41858</v>
      </c>
      <c r="Y564" s="70" t="s">
        <v>12722</v>
      </c>
      <c r="Z564" s="70" t="s">
        <v>12723</v>
      </c>
      <c r="AA564" s="70"/>
      <c r="AB564" s="70"/>
    </row>
    <row r="565" spans="1:28" x14ac:dyDescent="0.25">
      <c r="A565" s="78" t="s">
        <v>9230</v>
      </c>
      <c r="B565" s="69">
        <v>82</v>
      </c>
      <c r="C565" s="69" t="s">
        <v>4458</v>
      </c>
      <c r="D565" s="69">
        <v>5012</v>
      </c>
      <c r="E565" s="69" t="s">
        <v>4593</v>
      </c>
      <c r="F565" s="69" t="s">
        <v>7869</v>
      </c>
      <c r="G565" s="69"/>
      <c r="H565" s="69" t="s">
        <v>7617</v>
      </c>
      <c r="I565" s="69" t="s">
        <v>8127</v>
      </c>
      <c r="J565" s="69" t="s">
        <v>7617</v>
      </c>
      <c r="K565" s="70">
        <v>41541</v>
      </c>
      <c r="L565" s="94" t="s">
        <v>9110</v>
      </c>
      <c r="M565" s="192">
        <f t="shared" si="16"/>
        <v>7.2</v>
      </c>
      <c r="N565" s="192">
        <f t="shared" si="17"/>
        <v>5.1333333333333337</v>
      </c>
      <c r="O565" s="299">
        <v>301</v>
      </c>
      <c r="P565" s="69" t="s">
        <v>9314</v>
      </c>
      <c r="Q565" s="70">
        <v>41453</v>
      </c>
      <c r="R565" s="69" t="s">
        <v>9313</v>
      </c>
      <c r="S565" s="156" t="s">
        <v>7970</v>
      </c>
      <c r="T565" s="120">
        <v>15000</v>
      </c>
      <c r="U565" s="69" t="s">
        <v>8291</v>
      </c>
      <c r="V565" s="69" t="s">
        <v>8021</v>
      </c>
      <c r="W565" s="70">
        <v>41757</v>
      </c>
      <c r="X565" s="70">
        <v>41859</v>
      </c>
      <c r="Y565" s="70" t="s">
        <v>11177</v>
      </c>
      <c r="Z565" s="70" t="s">
        <v>11178</v>
      </c>
      <c r="AA565" s="70"/>
      <c r="AB565" s="70"/>
    </row>
    <row r="566" spans="1:28" x14ac:dyDescent="0.25">
      <c r="A566" s="78" t="s">
        <v>9230</v>
      </c>
      <c r="B566" s="69">
        <v>82</v>
      </c>
      <c r="C566" s="69" t="s">
        <v>4458</v>
      </c>
      <c r="D566" s="69">
        <v>5009</v>
      </c>
      <c r="E566" s="69" t="s">
        <v>4601</v>
      </c>
      <c r="F566" s="69" t="s">
        <v>4573</v>
      </c>
      <c r="G566" s="277" t="s">
        <v>4573</v>
      </c>
      <c r="H566" s="64" t="s">
        <v>7561</v>
      </c>
      <c r="I566" s="69" t="s">
        <v>8124</v>
      </c>
      <c r="J566" s="69" t="s">
        <v>9326</v>
      </c>
      <c r="K566" s="70">
        <v>41428</v>
      </c>
      <c r="L566" s="70">
        <v>41505</v>
      </c>
      <c r="M566" s="192">
        <f t="shared" si="16"/>
        <v>11.266666666666667</v>
      </c>
      <c r="N566" s="192">
        <f t="shared" si="17"/>
        <v>8.6999999999999993</v>
      </c>
      <c r="O566" s="299">
        <v>285</v>
      </c>
      <c r="P566" s="69" t="s">
        <v>9322</v>
      </c>
      <c r="Q566" s="70">
        <v>41365</v>
      </c>
      <c r="R566" s="160" t="s">
        <v>9315</v>
      </c>
      <c r="S566" s="156" t="s">
        <v>7970</v>
      </c>
      <c r="T566" s="219">
        <v>39694</v>
      </c>
      <c r="U566" s="160" t="s">
        <v>7991</v>
      </c>
      <c r="V566" s="69" t="s">
        <v>8011</v>
      </c>
      <c r="W566" s="70">
        <v>41766</v>
      </c>
      <c r="X566" s="128">
        <v>41842</v>
      </c>
      <c r="Y566" s="128" t="s">
        <v>12724</v>
      </c>
      <c r="Z566" s="128" t="s">
        <v>12725</v>
      </c>
      <c r="AA566" s="69" t="s">
        <v>9327</v>
      </c>
      <c r="AB566" s="69"/>
    </row>
    <row r="567" spans="1:28" x14ac:dyDescent="0.25">
      <c r="A567" s="78" t="s">
        <v>9230</v>
      </c>
      <c r="B567" s="69">
        <v>93</v>
      </c>
      <c r="C567" s="69" t="s">
        <v>4458</v>
      </c>
      <c r="D567" s="69">
        <v>8062</v>
      </c>
      <c r="E567" s="69" t="s">
        <v>7616</v>
      </c>
      <c r="F567" s="69" t="s">
        <v>8751</v>
      </c>
      <c r="G567" s="64"/>
      <c r="H567" s="64" t="s">
        <v>7561</v>
      </c>
      <c r="I567" s="69" t="s">
        <v>8124</v>
      </c>
      <c r="J567" s="69" t="s">
        <v>8125</v>
      </c>
      <c r="K567" s="70">
        <v>41621</v>
      </c>
      <c r="L567" s="70">
        <v>41660</v>
      </c>
      <c r="M567" s="192">
        <f t="shared" si="16"/>
        <v>2.5</v>
      </c>
      <c r="N567" s="192">
        <f t="shared" si="17"/>
        <v>1.2</v>
      </c>
      <c r="O567" s="299">
        <v>113306</v>
      </c>
      <c r="P567" s="69" t="s">
        <v>9323</v>
      </c>
      <c r="Q567" s="70">
        <v>41621</v>
      </c>
      <c r="R567" s="69" t="s">
        <v>9316</v>
      </c>
      <c r="S567" s="156" t="s">
        <v>7970</v>
      </c>
      <c r="T567" s="219">
        <v>10000</v>
      </c>
      <c r="U567" s="69" t="s">
        <v>9319</v>
      </c>
      <c r="V567" s="69" t="s">
        <v>8021</v>
      </c>
      <c r="W567" s="70">
        <v>41696</v>
      </c>
      <c r="X567" s="70">
        <v>41860</v>
      </c>
      <c r="Y567" s="70" t="s">
        <v>12726</v>
      </c>
      <c r="Z567" s="70" t="s">
        <v>12727</v>
      </c>
      <c r="AA567" s="69"/>
      <c r="AB567" s="69"/>
    </row>
    <row r="568" spans="1:28" x14ac:dyDescent="0.25">
      <c r="A568" s="78" t="s">
        <v>9230</v>
      </c>
      <c r="B568" s="69">
        <v>82</v>
      </c>
      <c r="C568" s="69" t="s">
        <v>4458</v>
      </c>
      <c r="D568" s="69">
        <v>5012</v>
      </c>
      <c r="E568" s="69" t="s">
        <v>4593</v>
      </c>
      <c r="F568" s="69" t="s">
        <v>6881</v>
      </c>
      <c r="G568" s="69"/>
      <c r="H568" s="69" t="s">
        <v>7615</v>
      </c>
      <c r="I568" s="69" t="s">
        <v>7615</v>
      </c>
      <c r="J568" s="69" t="s">
        <v>7615</v>
      </c>
      <c r="K568" s="70">
        <v>41864</v>
      </c>
      <c r="L568" s="70" t="s">
        <v>7875</v>
      </c>
      <c r="M568" s="192">
        <f t="shared" si="16"/>
        <v>-0.46666666666666667</v>
      </c>
      <c r="N568" s="192" t="e">
        <f t="shared" si="17"/>
        <v>#VALUE!</v>
      </c>
      <c r="O568" s="299">
        <v>301</v>
      </c>
      <c r="P568" s="69" t="s">
        <v>9324</v>
      </c>
      <c r="Q568" s="70">
        <v>40413</v>
      </c>
      <c r="R568" s="160" t="s">
        <v>9317</v>
      </c>
      <c r="S568" s="156" t="s">
        <v>7970</v>
      </c>
      <c r="T568" s="219">
        <v>3000</v>
      </c>
      <c r="U568" s="160" t="s">
        <v>8905</v>
      </c>
      <c r="V568" s="69" t="s">
        <v>8021</v>
      </c>
      <c r="W568" s="160" t="s">
        <v>9320</v>
      </c>
      <c r="X568" s="128">
        <v>41859</v>
      </c>
      <c r="Y568" s="128" t="s">
        <v>10723</v>
      </c>
      <c r="Z568" s="83" t="s">
        <v>10798</v>
      </c>
      <c r="AA568" s="69"/>
      <c r="AB568" s="69"/>
    </row>
    <row r="569" spans="1:28" x14ac:dyDescent="0.25">
      <c r="A569" s="78" t="s">
        <v>9230</v>
      </c>
      <c r="B569" s="69">
        <v>14</v>
      </c>
      <c r="C569" s="69" t="s">
        <v>4457</v>
      </c>
      <c r="D569" s="69">
        <v>5002</v>
      </c>
      <c r="E569" s="132" t="s">
        <v>4590</v>
      </c>
      <c r="F569" s="69" t="s">
        <v>7870</v>
      </c>
      <c r="G569" s="64"/>
      <c r="H569" s="64" t="s">
        <v>7561</v>
      </c>
      <c r="I569" s="69" t="s">
        <v>8130</v>
      </c>
      <c r="J569" s="69" t="s">
        <v>8130</v>
      </c>
      <c r="K569" s="70">
        <v>41703</v>
      </c>
      <c r="L569" s="70">
        <v>41793</v>
      </c>
      <c r="M569" s="192">
        <f t="shared" si="16"/>
        <v>4.8666666666666663</v>
      </c>
      <c r="N569" s="192">
        <f t="shared" si="17"/>
        <v>1.8666666666666667</v>
      </c>
      <c r="O569" s="299">
        <v>1490320</v>
      </c>
      <c r="P569" s="69" t="s">
        <v>9325</v>
      </c>
      <c r="Q569" s="70">
        <v>41702</v>
      </c>
      <c r="R569" s="160" t="s">
        <v>9318</v>
      </c>
      <c r="S569" s="156" t="s">
        <v>7970</v>
      </c>
      <c r="T569" s="219">
        <v>33213</v>
      </c>
      <c r="U569" s="160" t="s">
        <v>7975</v>
      </c>
      <c r="V569" s="69" t="s">
        <v>8011</v>
      </c>
      <c r="W569" s="160" t="s">
        <v>9321</v>
      </c>
      <c r="X569" s="128">
        <v>41859</v>
      </c>
      <c r="Y569" s="128" t="s">
        <v>12728</v>
      </c>
      <c r="Z569" s="128" t="s">
        <v>12729</v>
      </c>
      <c r="AA569" s="69"/>
      <c r="AB569" s="69"/>
    </row>
    <row r="570" spans="1:28" x14ac:dyDescent="0.25">
      <c r="A570" s="78" t="s">
        <v>9230</v>
      </c>
      <c r="B570" s="69">
        <v>82</v>
      </c>
      <c r="C570" s="69" t="s">
        <v>4458</v>
      </c>
      <c r="D570" s="69">
        <v>5101</v>
      </c>
      <c r="E570" s="69" t="s">
        <v>4606</v>
      </c>
      <c r="F570" s="69" t="s">
        <v>7869</v>
      </c>
      <c r="G570" s="69"/>
      <c r="H570" s="69" t="s">
        <v>7617</v>
      </c>
      <c r="I570" s="69" t="s">
        <v>8127</v>
      </c>
      <c r="J570" s="69" t="s">
        <v>7617</v>
      </c>
      <c r="K570" s="70">
        <v>40723</v>
      </c>
      <c r="L570" s="94" t="s">
        <v>9354</v>
      </c>
      <c r="M570" s="192">
        <f t="shared" si="16"/>
        <v>33.166666666666664</v>
      </c>
      <c r="N570" s="192">
        <f t="shared" si="17"/>
        <v>30.866666666666667</v>
      </c>
      <c r="O570" s="299">
        <v>329</v>
      </c>
      <c r="P570" s="69" t="s">
        <v>9344</v>
      </c>
      <c r="Q570" s="70">
        <v>40563</v>
      </c>
      <c r="R570" s="160" t="s">
        <v>9328</v>
      </c>
      <c r="S570" s="94" t="s">
        <v>7970</v>
      </c>
      <c r="T570" s="219">
        <v>44229.47</v>
      </c>
      <c r="U570" s="160" t="s">
        <v>7983</v>
      </c>
      <c r="V570" s="69" t="s">
        <v>8014</v>
      </c>
      <c r="W570" s="180">
        <v>41718</v>
      </c>
      <c r="X570" s="70">
        <v>41862</v>
      </c>
      <c r="Y570" s="70" t="s">
        <v>11179</v>
      </c>
      <c r="Z570" s="70" t="s">
        <v>11633</v>
      </c>
      <c r="AA570" s="109"/>
      <c r="AB570" s="69"/>
    </row>
    <row r="571" spans="1:28" x14ac:dyDescent="0.25">
      <c r="A571" s="78" t="s">
        <v>9230</v>
      </c>
      <c r="B571" s="69">
        <v>93</v>
      </c>
      <c r="C571" s="69" t="s">
        <v>4458</v>
      </c>
      <c r="D571" s="69">
        <v>5055</v>
      </c>
      <c r="E571" s="69" t="s">
        <v>7613</v>
      </c>
      <c r="F571" s="69" t="s">
        <v>8064</v>
      </c>
      <c r="G571" s="276" t="s">
        <v>4582</v>
      </c>
      <c r="H571" s="64" t="s">
        <v>7561</v>
      </c>
      <c r="I571" s="69" t="s">
        <v>8124</v>
      </c>
      <c r="J571" s="69" t="s">
        <v>9637</v>
      </c>
      <c r="K571" s="70">
        <v>41554</v>
      </c>
      <c r="L571" s="70">
        <v>41768</v>
      </c>
      <c r="M571" s="192">
        <f t="shared" si="16"/>
        <v>9.4333333333333336</v>
      </c>
      <c r="N571" s="192">
        <f t="shared" si="17"/>
        <v>2.2999999999999998</v>
      </c>
      <c r="O571" s="299">
        <v>3419</v>
      </c>
      <c r="P571" s="69" t="s">
        <v>9345</v>
      </c>
      <c r="Q571" s="70">
        <v>41541</v>
      </c>
      <c r="R571" s="160" t="s">
        <v>9329</v>
      </c>
      <c r="S571" s="94" t="s">
        <v>7970</v>
      </c>
      <c r="T571" s="219">
        <v>63249</v>
      </c>
      <c r="U571" s="160" t="s">
        <v>8008</v>
      </c>
      <c r="V571" s="69" t="s">
        <v>8020</v>
      </c>
      <c r="W571" s="180">
        <v>41837</v>
      </c>
      <c r="X571" s="70">
        <v>41862</v>
      </c>
      <c r="Y571" s="70" t="s">
        <v>11377</v>
      </c>
      <c r="Z571" s="70" t="s">
        <v>11378</v>
      </c>
      <c r="AA571" s="109"/>
      <c r="AB571" s="69"/>
    </row>
    <row r="572" spans="1:28" x14ac:dyDescent="0.25">
      <c r="A572" s="78" t="s">
        <v>9230</v>
      </c>
      <c r="B572" s="69">
        <v>93</v>
      </c>
      <c r="C572" s="69" t="s">
        <v>4458</v>
      </c>
      <c r="D572" s="69">
        <v>5055</v>
      </c>
      <c r="E572" s="69" t="s">
        <v>7613</v>
      </c>
      <c r="F572" s="69" t="s">
        <v>7869</v>
      </c>
      <c r="G572" s="69"/>
      <c r="H572" s="69" t="s">
        <v>7615</v>
      </c>
      <c r="I572" s="69" t="s">
        <v>7615</v>
      </c>
      <c r="J572" s="69" t="s">
        <v>7615</v>
      </c>
      <c r="K572" s="70">
        <v>41865</v>
      </c>
      <c r="L572" s="70">
        <v>41865</v>
      </c>
      <c r="M572" s="192">
        <f t="shared" si="16"/>
        <v>-1.2</v>
      </c>
      <c r="N572" s="192">
        <f t="shared" si="17"/>
        <v>-1.2</v>
      </c>
      <c r="O572" s="299">
        <v>3419</v>
      </c>
      <c r="P572" s="69" t="s">
        <v>9346</v>
      </c>
      <c r="Q572" s="70">
        <v>41705</v>
      </c>
      <c r="R572" s="69" t="s">
        <v>9330</v>
      </c>
      <c r="S572" s="94" t="s">
        <v>7970</v>
      </c>
      <c r="T572" s="219">
        <v>60000</v>
      </c>
      <c r="U572" s="69" t="s">
        <v>7972</v>
      </c>
      <c r="V572" s="69" t="s">
        <v>8010</v>
      </c>
      <c r="W572" s="70">
        <v>41829</v>
      </c>
      <c r="X572" s="70">
        <v>41856</v>
      </c>
      <c r="Y572" s="70" t="s">
        <v>10724</v>
      </c>
      <c r="Z572" s="83" t="s">
        <v>10799</v>
      </c>
      <c r="AA572" s="109"/>
      <c r="AB572" s="69"/>
    </row>
    <row r="573" spans="1:28" x14ac:dyDescent="0.25">
      <c r="A573" s="78" t="s">
        <v>9230</v>
      </c>
      <c r="B573" s="231">
        <v>93</v>
      </c>
      <c r="C573" s="69" t="s">
        <v>4458</v>
      </c>
      <c r="D573" s="69">
        <v>5055</v>
      </c>
      <c r="E573" s="69" t="s">
        <v>7613</v>
      </c>
      <c r="F573" s="69" t="s">
        <v>8067</v>
      </c>
      <c r="G573" s="278" t="s">
        <v>4573</v>
      </c>
      <c r="H573" s="64" t="s">
        <v>7561</v>
      </c>
      <c r="I573" s="69" t="s">
        <v>8130</v>
      </c>
      <c r="J573" s="69" t="s">
        <v>8130</v>
      </c>
      <c r="K573" s="229">
        <v>41613</v>
      </c>
      <c r="L573" s="229">
        <v>41722</v>
      </c>
      <c r="M573" s="192">
        <f t="shared" si="16"/>
        <v>3.7</v>
      </c>
      <c r="N573" s="192">
        <f t="shared" si="17"/>
        <v>6.6666666666666666E-2</v>
      </c>
      <c r="O573" s="301">
        <v>3419</v>
      </c>
      <c r="P573" s="231" t="s">
        <v>9347</v>
      </c>
      <c r="Q573" s="229">
        <v>41577</v>
      </c>
      <c r="R573" s="231" t="s">
        <v>9331</v>
      </c>
      <c r="S573" s="230" t="s">
        <v>7970</v>
      </c>
      <c r="T573" s="235">
        <v>38983</v>
      </c>
      <c r="U573" s="232" t="s">
        <v>9338</v>
      </c>
      <c r="V573" s="231" t="s">
        <v>8527</v>
      </c>
      <c r="W573" s="233">
        <v>41724</v>
      </c>
      <c r="X573" s="234">
        <v>41830</v>
      </c>
      <c r="Y573" s="234" t="s">
        <v>12730</v>
      </c>
      <c r="Z573" s="234" t="s">
        <v>12731</v>
      </c>
      <c r="AA573" s="69" t="s">
        <v>9355</v>
      </c>
      <c r="AB573" s="69" t="s">
        <v>9356</v>
      </c>
    </row>
    <row r="574" spans="1:28" ht="16.5" customHeight="1" x14ac:dyDescent="0.25">
      <c r="A574" s="78" t="s">
        <v>9230</v>
      </c>
      <c r="B574" s="69">
        <v>93</v>
      </c>
      <c r="C574" s="69" t="s">
        <v>4458</v>
      </c>
      <c r="D574" s="69">
        <v>5066</v>
      </c>
      <c r="E574" s="69" t="s">
        <v>4628</v>
      </c>
      <c r="F574" s="69" t="s">
        <v>7869</v>
      </c>
      <c r="G574" s="64"/>
      <c r="H574" s="64" t="s">
        <v>7561</v>
      </c>
      <c r="I574" s="69" t="s">
        <v>8124</v>
      </c>
      <c r="J574" s="69" t="s">
        <v>8125</v>
      </c>
      <c r="K574" s="70">
        <v>40088</v>
      </c>
      <c r="L574" s="70">
        <v>40136</v>
      </c>
      <c r="M574" s="192">
        <f t="shared" si="16"/>
        <v>-5.7</v>
      </c>
      <c r="N574" s="192">
        <f t="shared" si="17"/>
        <v>-7.3</v>
      </c>
      <c r="O574" s="299">
        <v>3440</v>
      </c>
      <c r="P574" s="69" t="s">
        <v>9348</v>
      </c>
      <c r="Q574" s="70">
        <v>40037</v>
      </c>
      <c r="R574" s="69" t="s">
        <v>9332</v>
      </c>
      <c r="S574" s="94" t="s">
        <v>7970</v>
      </c>
      <c r="T574" s="120">
        <v>23152</v>
      </c>
      <c r="U574" s="160" t="s">
        <v>9339</v>
      </c>
      <c r="V574" s="69" t="s">
        <v>8021</v>
      </c>
      <c r="W574" s="70">
        <v>39917</v>
      </c>
      <c r="X574" s="70">
        <v>40313</v>
      </c>
      <c r="Y574" s="70" t="s">
        <v>12732</v>
      </c>
      <c r="Z574" s="70" t="s">
        <v>12733</v>
      </c>
      <c r="AA574" s="265" t="s">
        <v>9357</v>
      </c>
      <c r="AB574" s="69"/>
    </row>
    <row r="575" spans="1:28" x14ac:dyDescent="0.25">
      <c r="A575" s="78" t="s">
        <v>9230</v>
      </c>
      <c r="B575" s="74">
        <v>93</v>
      </c>
      <c r="C575" s="69" t="s">
        <v>4458</v>
      </c>
      <c r="D575" s="69">
        <v>5030</v>
      </c>
      <c r="E575" s="69" t="s">
        <v>4597</v>
      </c>
      <c r="F575" s="69" t="s">
        <v>7732</v>
      </c>
      <c r="G575" s="276" t="s">
        <v>4582</v>
      </c>
      <c r="H575" s="64" t="s">
        <v>7561</v>
      </c>
      <c r="I575" s="69" t="s">
        <v>8124</v>
      </c>
      <c r="J575" s="69" t="s">
        <v>8124</v>
      </c>
      <c r="K575" s="80">
        <v>40704</v>
      </c>
      <c r="L575" s="80">
        <v>40815</v>
      </c>
      <c r="M575" s="192">
        <f t="shared" si="16"/>
        <v>36.033333333333331</v>
      </c>
      <c r="N575" s="192">
        <f t="shared" si="17"/>
        <v>32.333333333333336</v>
      </c>
      <c r="O575" s="300">
        <v>3422</v>
      </c>
      <c r="P575" s="74" t="s">
        <v>9349</v>
      </c>
      <c r="Q575" s="80">
        <v>40689</v>
      </c>
      <c r="R575" s="164" t="s">
        <v>9333</v>
      </c>
      <c r="S575" s="113" t="s">
        <v>7970</v>
      </c>
      <c r="T575" s="220">
        <v>8004</v>
      </c>
      <c r="U575" s="164" t="s">
        <v>9340</v>
      </c>
      <c r="V575" s="74" t="s">
        <v>8011</v>
      </c>
      <c r="W575" s="169">
        <v>41785</v>
      </c>
      <c r="X575" s="80">
        <v>41863</v>
      </c>
      <c r="Y575" s="80" t="s">
        <v>12734</v>
      </c>
      <c r="Z575" s="80" t="s">
        <v>12735</v>
      </c>
      <c r="AA575" s="109"/>
      <c r="AB575" s="69"/>
    </row>
    <row r="576" spans="1:28" x14ac:dyDescent="0.25">
      <c r="A576" s="78" t="s">
        <v>9230</v>
      </c>
      <c r="B576" s="69">
        <v>82</v>
      </c>
      <c r="C576" s="69" t="s">
        <v>4458</v>
      </c>
      <c r="D576" s="69">
        <v>8065</v>
      </c>
      <c r="E576" s="69" t="s">
        <v>7868</v>
      </c>
      <c r="F576" s="69" t="s">
        <v>7869</v>
      </c>
      <c r="G576" s="64"/>
      <c r="H576" s="64" t="s">
        <v>7561</v>
      </c>
      <c r="I576" s="69" t="s">
        <v>8130</v>
      </c>
      <c r="J576" s="69" t="s">
        <v>8130</v>
      </c>
      <c r="K576" s="70">
        <v>41646</v>
      </c>
      <c r="L576" s="70">
        <v>41752</v>
      </c>
      <c r="M576" s="192">
        <f t="shared" si="16"/>
        <v>3.4666666666666668</v>
      </c>
      <c r="N576" s="192">
        <f t="shared" si="17"/>
        <v>-6.6666666666666666E-2</v>
      </c>
      <c r="O576" s="299">
        <v>2034</v>
      </c>
      <c r="P576" s="69" t="s">
        <v>9350</v>
      </c>
      <c r="Q576" s="70">
        <v>41600</v>
      </c>
      <c r="R576" s="69" t="s">
        <v>9334</v>
      </c>
      <c r="S576" s="94" t="s">
        <v>7970</v>
      </c>
      <c r="T576" s="219">
        <v>30000</v>
      </c>
      <c r="U576" s="164" t="s">
        <v>8856</v>
      </c>
      <c r="V576" s="74" t="s">
        <v>8010</v>
      </c>
      <c r="W576" s="70">
        <v>41750</v>
      </c>
      <c r="X576" s="70">
        <v>41864</v>
      </c>
      <c r="Y576" s="70" t="s">
        <v>12736</v>
      </c>
      <c r="Z576" s="70" t="s">
        <v>12737</v>
      </c>
      <c r="AA576" s="109"/>
      <c r="AB576" s="69"/>
    </row>
    <row r="577" spans="1:28" x14ac:dyDescent="0.25">
      <c r="A577" s="78" t="s">
        <v>9230</v>
      </c>
      <c r="B577" s="74">
        <v>93</v>
      </c>
      <c r="C577" s="69" t="s">
        <v>4458</v>
      </c>
      <c r="D577" s="69">
        <v>5055</v>
      </c>
      <c r="E577" s="69" t="s">
        <v>7613</v>
      </c>
      <c r="F577" s="69" t="s">
        <v>8067</v>
      </c>
      <c r="G577" s="278" t="s">
        <v>4573</v>
      </c>
      <c r="H577" s="64" t="s">
        <v>7561</v>
      </c>
      <c r="I577" s="69" t="s">
        <v>8130</v>
      </c>
      <c r="J577" s="69" t="s">
        <v>8130</v>
      </c>
      <c r="K577" s="80">
        <v>41530</v>
      </c>
      <c r="L577" s="80">
        <v>41745</v>
      </c>
      <c r="M577" s="192">
        <f t="shared" si="16"/>
        <v>9.2666666666666675</v>
      </c>
      <c r="N577" s="192">
        <f t="shared" si="17"/>
        <v>2.1</v>
      </c>
      <c r="O577" s="300">
        <v>3419</v>
      </c>
      <c r="P577" s="74" t="s">
        <v>9351</v>
      </c>
      <c r="Q577" s="80">
        <v>41263</v>
      </c>
      <c r="R577" s="164" t="s">
        <v>9335</v>
      </c>
      <c r="S577" s="113" t="s">
        <v>7970</v>
      </c>
      <c r="T577" s="220">
        <v>120000</v>
      </c>
      <c r="U577" s="164" t="s">
        <v>9341</v>
      </c>
      <c r="V577" s="74" t="s">
        <v>8010</v>
      </c>
      <c r="W577" s="169">
        <v>41808</v>
      </c>
      <c r="X577" s="80">
        <v>41864</v>
      </c>
      <c r="Y577" s="80" t="s">
        <v>12738</v>
      </c>
      <c r="Z577" s="80" t="s">
        <v>11633</v>
      </c>
      <c r="AA577" s="109"/>
      <c r="AB577" s="69"/>
    </row>
    <row r="578" spans="1:28" x14ac:dyDescent="0.25">
      <c r="A578" s="78" t="s">
        <v>9230</v>
      </c>
      <c r="B578" s="69">
        <v>93</v>
      </c>
      <c r="C578" s="69" t="s">
        <v>4458</v>
      </c>
      <c r="D578" s="69">
        <v>7001</v>
      </c>
      <c r="E578" s="85" t="s">
        <v>4605</v>
      </c>
      <c r="F578" s="74" t="s">
        <v>7871</v>
      </c>
      <c r="G578" s="237"/>
      <c r="H578" s="64" t="s">
        <v>7561</v>
      </c>
      <c r="I578" s="74" t="s">
        <v>8128</v>
      </c>
      <c r="J578" s="69" t="s">
        <v>9382</v>
      </c>
      <c r="K578" s="70">
        <v>40835</v>
      </c>
      <c r="L578" s="70">
        <v>40847</v>
      </c>
      <c r="M578" s="192">
        <f t="shared" ref="M578:M641" si="18">(W578-K578)/30</f>
        <v>32.700000000000003</v>
      </c>
      <c r="N578" s="192">
        <f t="shared" ref="N578:N641" si="19">(W578-L578)/30</f>
        <v>32.299999999999997</v>
      </c>
      <c r="O578" s="299">
        <v>3493</v>
      </c>
      <c r="P578" s="69" t="s">
        <v>9352</v>
      </c>
      <c r="Q578" s="70">
        <v>40766</v>
      </c>
      <c r="R578" s="164" t="s">
        <v>9336</v>
      </c>
      <c r="S578" s="94" t="s">
        <v>7970</v>
      </c>
      <c r="T578" s="219">
        <v>189726.9</v>
      </c>
      <c r="U578" s="164" t="s">
        <v>9342</v>
      </c>
      <c r="V578" s="74" t="s">
        <v>8011</v>
      </c>
      <c r="W578" s="70">
        <v>41816</v>
      </c>
      <c r="X578" s="70">
        <v>41865</v>
      </c>
      <c r="Y578" s="70" t="s">
        <v>12739</v>
      </c>
      <c r="Z578" s="70" t="s">
        <v>12740</v>
      </c>
      <c r="AA578" s="109"/>
      <c r="AB578" s="69"/>
    </row>
    <row r="579" spans="1:28" x14ac:dyDescent="0.25">
      <c r="A579" s="78" t="s">
        <v>9230</v>
      </c>
      <c r="B579" s="69">
        <v>93</v>
      </c>
      <c r="C579" s="69" t="s">
        <v>4458</v>
      </c>
      <c r="D579" s="69">
        <v>5055</v>
      </c>
      <c r="E579" s="69" t="s">
        <v>7613</v>
      </c>
      <c r="F579" s="69" t="s">
        <v>7732</v>
      </c>
      <c r="G579" s="276" t="s">
        <v>4582</v>
      </c>
      <c r="H579" s="64" t="s">
        <v>7561</v>
      </c>
      <c r="I579" s="69" t="s">
        <v>8130</v>
      </c>
      <c r="J579" s="69" t="s">
        <v>8130</v>
      </c>
      <c r="K579" s="70">
        <v>41415</v>
      </c>
      <c r="L579" s="70">
        <v>41528</v>
      </c>
      <c r="M579" s="192">
        <f t="shared" si="18"/>
        <v>13.833333333333334</v>
      </c>
      <c r="N579" s="192">
        <f t="shared" si="19"/>
        <v>10.066666666666666</v>
      </c>
      <c r="O579" s="299">
        <v>3419</v>
      </c>
      <c r="P579" s="74" t="s">
        <v>9353</v>
      </c>
      <c r="Q579" s="70">
        <v>41402</v>
      </c>
      <c r="R579" s="164" t="s">
        <v>9337</v>
      </c>
      <c r="S579" s="113" t="s">
        <v>7970</v>
      </c>
      <c r="T579" s="219">
        <v>60000</v>
      </c>
      <c r="U579" s="164" t="s">
        <v>9343</v>
      </c>
      <c r="V579" s="74" t="s">
        <v>8010</v>
      </c>
      <c r="W579" s="169">
        <v>41830</v>
      </c>
      <c r="X579" s="70">
        <v>41865</v>
      </c>
      <c r="Y579" s="70" t="s">
        <v>12741</v>
      </c>
      <c r="Z579" s="70" t="s">
        <v>12742</v>
      </c>
      <c r="AA579" s="109"/>
      <c r="AB579" s="69"/>
    </row>
    <row r="580" spans="1:28" x14ac:dyDescent="0.25">
      <c r="A580" s="78" t="s">
        <v>9230</v>
      </c>
      <c r="B580" s="74">
        <v>93</v>
      </c>
      <c r="C580" s="69" t="s">
        <v>4458</v>
      </c>
      <c r="D580" s="69">
        <v>8063</v>
      </c>
      <c r="E580" s="69" t="s">
        <v>8062</v>
      </c>
      <c r="F580" s="69" t="s">
        <v>7732</v>
      </c>
      <c r="G580" s="277" t="s">
        <v>4582</v>
      </c>
      <c r="H580" s="64" t="s">
        <v>7561</v>
      </c>
      <c r="I580" s="69" t="s">
        <v>8130</v>
      </c>
      <c r="J580" s="69" t="s">
        <v>8130</v>
      </c>
      <c r="K580" s="70">
        <v>41673</v>
      </c>
      <c r="L580" s="82">
        <v>41870</v>
      </c>
      <c r="M580" s="192">
        <f t="shared" si="18"/>
        <v>3.5666666666666669</v>
      </c>
      <c r="N580" s="192">
        <f t="shared" si="19"/>
        <v>-3</v>
      </c>
      <c r="O580" s="299">
        <v>113307</v>
      </c>
      <c r="P580" s="74" t="s">
        <v>9361</v>
      </c>
      <c r="Q580" s="70">
        <v>41662</v>
      </c>
      <c r="R580" s="181" t="s">
        <v>9358</v>
      </c>
      <c r="S580" s="113" t="s">
        <v>7970</v>
      </c>
      <c r="T580" s="219">
        <v>45277</v>
      </c>
      <c r="U580" s="160" t="s">
        <v>9359</v>
      </c>
      <c r="V580" s="74" t="s">
        <v>8011</v>
      </c>
      <c r="W580" s="169" t="s">
        <v>9360</v>
      </c>
      <c r="X580" s="80">
        <v>41866</v>
      </c>
      <c r="Y580" s="80" t="s">
        <v>12743</v>
      </c>
      <c r="Z580" s="80" t="s">
        <v>12744</v>
      </c>
      <c r="AA580" s="109"/>
      <c r="AB580" s="69"/>
    </row>
    <row r="581" spans="1:28" s="99" customFormat="1" x14ac:dyDescent="0.25">
      <c r="A581" s="78" t="s">
        <v>9230</v>
      </c>
      <c r="B581" s="74">
        <v>1</v>
      </c>
      <c r="C581" s="74" t="s">
        <v>4458</v>
      </c>
      <c r="D581" s="69"/>
      <c r="E581" s="74" t="s">
        <v>9393</v>
      </c>
      <c r="F581" s="69" t="s">
        <v>7732</v>
      </c>
      <c r="G581" s="277" t="s">
        <v>4582</v>
      </c>
      <c r="H581" s="237" t="s">
        <v>7561</v>
      </c>
      <c r="I581" s="74" t="s">
        <v>8130</v>
      </c>
      <c r="J581" s="69" t="s">
        <v>8130</v>
      </c>
      <c r="K581" s="80">
        <v>39554</v>
      </c>
      <c r="L581" s="80">
        <v>40121</v>
      </c>
      <c r="M581" s="195">
        <f t="shared" si="18"/>
        <v>20.333333333333332</v>
      </c>
      <c r="N581" s="195">
        <f t="shared" si="19"/>
        <v>1.4333333333333333</v>
      </c>
      <c r="O581" s="74">
        <v>695349</v>
      </c>
      <c r="P581" s="74" t="s">
        <v>9394</v>
      </c>
      <c r="Q581" s="80">
        <v>39554</v>
      </c>
      <c r="R581" s="238" t="s">
        <v>9362</v>
      </c>
      <c r="S581" s="74" t="s">
        <v>7971</v>
      </c>
      <c r="T581" s="136">
        <v>12947.64</v>
      </c>
      <c r="U581" s="74" t="s">
        <v>53</v>
      </c>
      <c r="V581" s="74" t="s">
        <v>8011</v>
      </c>
      <c r="W581" s="80">
        <v>40164</v>
      </c>
      <c r="X581" s="80">
        <v>40473</v>
      </c>
      <c r="Y581" s="80" t="s">
        <v>12745</v>
      </c>
      <c r="Z581" s="80" t="s">
        <v>12746</v>
      </c>
      <c r="AA581" s="74" t="s">
        <v>9365</v>
      </c>
      <c r="AB581" s="74" t="s">
        <v>9363</v>
      </c>
    </row>
    <row r="582" spans="1:28" s="99" customFormat="1" x14ac:dyDescent="0.25">
      <c r="A582" s="78" t="s">
        <v>9230</v>
      </c>
      <c r="B582" s="74">
        <v>1</v>
      </c>
      <c r="C582" s="74" t="s">
        <v>4458</v>
      </c>
      <c r="D582" s="69"/>
      <c r="E582" s="74" t="s">
        <v>4654</v>
      </c>
      <c r="F582" s="69" t="s">
        <v>7732</v>
      </c>
      <c r="G582" s="277" t="s">
        <v>4582</v>
      </c>
      <c r="H582" s="237" t="s">
        <v>7561</v>
      </c>
      <c r="I582" s="74" t="s">
        <v>8124</v>
      </c>
      <c r="J582" s="74" t="s">
        <v>8132</v>
      </c>
      <c r="K582" s="80">
        <v>40534</v>
      </c>
      <c r="L582" s="74" t="s">
        <v>9367</v>
      </c>
      <c r="M582" s="195">
        <f t="shared" si="18"/>
        <v>4.8666666666666663</v>
      </c>
      <c r="N582" s="195" t="e">
        <f t="shared" si="19"/>
        <v>#VALUE!</v>
      </c>
      <c r="O582" s="74" t="s">
        <v>9388</v>
      </c>
      <c r="P582" s="74" t="s">
        <v>9387</v>
      </c>
      <c r="Q582" s="80">
        <v>40515</v>
      </c>
      <c r="R582" s="238" t="s">
        <v>9364</v>
      </c>
      <c r="S582" s="74" t="s">
        <v>7971</v>
      </c>
      <c r="T582" s="136">
        <v>117492.54</v>
      </c>
      <c r="U582" s="74" t="s">
        <v>9366</v>
      </c>
      <c r="V582" s="74" t="s">
        <v>8011</v>
      </c>
      <c r="W582" s="80">
        <v>40680</v>
      </c>
      <c r="X582" s="80">
        <v>40871</v>
      </c>
      <c r="Y582" s="80" t="s">
        <v>12747</v>
      </c>
      <c r="Z582" s="80" t="s">
        <v>12748</v>
      </c>
      <c r="AA582" s="74" t="s">
        <v>9365</v>
      </c>
      <c r="AB582" s="74" t="s">
        <v>9368</v>
      </c>
    </row>
    <row r="583" spans="1:28" x14ac:dyDescent="0.25">
      <c r="A583" s="78" t="s">
        <v>9230</v>
      </c>
      <c r="B583" s="74">
        <v>1</v>
      </c>
      <c r="C583" s="74" t="s">
        <v>4458</v>
      </c>
      <c r="D583" s="69"/>
      <c r="E583" s="74" t="s">
        <v>4650</v>
      </c>
      <c r="F583" s="74" t="s">
        <v>4573</v>
      </c>
      <c r="G583" s="276" t="s">
        <v>4573</v>
      </c>
      <c r="H583" s="237" t="s">
        <v>7561</v>
      </c>
      <c r="I583" s="74" t="s">
        <v>8124</v>
      </c>
      <c r="J583" s="74" t="s">
        <v>8132</v>
      </c>
      <c r="K583" s="74" t="s">
        <v>9375</v>
      </c>
      <c r="L583" s="80">
        <v>40456</v>
      </c>
      <c r="M583" s="195" t="e">
        <f t="shared" si="18"/>
        <v>#VALUE!</v>
      </c>
      <c r="N583" s="195">
        <f t="shared" si="19"/>
        <v>33.9</v>
      </c>
      <c r="O583" s="74" t="s">
        <v>9389</v>
      </c>
      <c r="P583" s="74" t="s">
        <v>6337</v>
      </c>
      <c r="Q583" s="80">
        <v>40394</v>
      </c>
      <c r="R583" s="238" t="s">
        <v>6253</v>
      </c>
      <c r="S583" s="74" t="s">
        <v>7971</v>
      </c>
      <c r="T583" s="136">
        <v>70000</v>
      </c>
      <c r="U583" s="74" t="s">
        <v>9293</v>
      </c>
      <c r="V583" s="74" t="s">
        <v>8012</v>
      </c>
      <c r="W583" s="80">
        <v>41473</v>
      </c>
      <c r="X583" s="80">
        <v>41505</v>
      </c>
      <c r="Y583" s="80"/>
      <c r="Z583" s="80"/>
      <c r="AA583" s="74" t="s">
        <v>9365</v>
      </c>
      <c r="AB583" s="74" t="s">
        <v>9390</v>
      </c>
    </row>
    <row r="584" spans="1:28" x14ac:dyDescent="0.25">
      <c r="A584" s="236" t="s">
        <v>9230</v>
      </c>
      <c r="B584" s="74">
        <v>1</v>
      </c>
      <c r="C584" s="74" t="s">
        <v>4458</v>
      </c>
      <c r="D584" s="69"/>
      <c r="E584" s="74" t="s">
        <v>4656</v>
      </c>
      <c r="F584" s="237" t="s">
        <v>4582</v>
      </c>
      <c r="G584" s="280" t="s">
        <v>4582</v>
      </c>
      <c r="H584" s="74" t="s">
        <v>7617</v>
      </c>
      <c r="I584" s="74" t="s">
        <v>8127</v>
      </c>
      <c r="J584" s="74" t="s">
        <v>7617</v>
      </c>
      <c r="K584" s="80">
        <v>40304</v>
      </c>
      <c r="L584" s="80">
        <v>40429</v>
      </c>
      <c r="M584" s="195">
        <f t="shared" si="18"/>
        <v>4.2333333333333334</v>
      </c>
      <c r="N584" s="195">
        <f t="shared" si="19"/>
        <v>6.6666666666666666E-2</v>
      </c>
      <c r="O584" s="74" t="s">
        <v>9385</v>
      </c>
      <c r="P584" s="74" t="s">
        <v>9384</v>
      </c>
      <c r="Q584" s="80">
        <v>40294</v>
      </c>
      <c r="R584" s="238" t="s">
        <v>9386</v>
      </c>
      <c r="S584" s="74" t="s">
        <v>7971</v>
      </c>
      <c r="T584" s="136">
        <v>20000</v>
      </c>
      <c r="U584" s="74" t="s">
        <v>9377</v>
      </c>
      <c r="V584" s="74" t="s">
        <v>8103</v>
      </c>
      <c r="W584" s="80">
        <v>40431</v>
      </c>
      <c r="X584" s="80">
        <v>40518</v>
      </c>
      <c r="Y584" s="80" t="s">
        <v>11180</v>
      </c>
      <c r="Z584" s="80" t="s">
        <v>11181</v>
      </c>
      <c r="AA584" s="74"/>
      <c r="AB584" s="74" t="s">
        <v>9376</v>
      </c>
    </row>
    <row r="585" spans="1:28" x14ac:dyDescent="0.25">
      <c r="A585" s="236" t="s">
        <v>9230</v>
      </c>
      <c r="B585" s="74">
        <v>1</v>
      </c>
      <c r="C585" s="74" t="s">
        <v>4458</v>
      </c>
      <c r="D585" s="69"/>
      <c r="E585" s="74" t="s">
        <v>4654</v>
      </c>
      <c r="F585" s="74" t="s">
        <v>4582</v>
      </c>
      <c r="G585" s="276" t="s">
        <v>4582</v>
      </c>
      <c r="H585" s="237" t="s">
        <v>7561</v>
      </c>
      <c r="I585" s="74" t="s">
        <v>8124</v>
      </c>
      <c r="J585" s="69" t="s">
        <v>8967</v>
      </c>
      <c r="K585" s="80">
        <v>39749</v>
      </c>
      <c r="L585" s="80">
        <v>39744</v>
      </c>
      <c r="M585" s="195">
        <f t="shared" si="18"/>
        <v>38.93333333333333</v>
      </c>
      <c r="N585" s="195">
        <f t="shared" si="19"/>
        <v>39.1</v>
      </c>
      <c r="O585" s="74" t="s">
        <v>9392</v>
      </c>
      <c r="P585" s="74" t="s">
        <v>9391</v>
      </c>
      <c r="Q585" s="80">
        <v>39744</v>
      </c>
      <c r="R585" s="238" t="s">
        <v>9424</v>
      </c>
      <c r="S585" s="74" t="s">
        <v>7971</v>
      </c>
      <c r="T585" s="136">
        <v>70000</v>
      </c>
      <c r="U585" s="74" t="s">
        <v>8101</v>
      </c>
      <c r="V585" s="74" t="s">
        <v>8012</v>
      </c>
      <c r="W585" s="80">
        <v>40917</v>
      </c>
      <c r="X585" s="80">
        <v>41073</v>
      </c>
      <c r="Y585" s="80" t="s">
        <v>11492</v>
      </c>
      <c r="Z585" s="80" t="s">
        <v>11493</v>
      </c>
      <c r="AA585" s="74" t="s">
        <v>9365</v>
      </c>
      <c r="AB585" s="74" t="s">
        <v>9378</v>
      </c>
    </row>
    <row r="586" spans="1:28" x14ac:dyDescent="0.25">
      <c r="A586" s="78" t="s">
        <v>9230</v>
      </c>
      <c r="B586" s="69">
        <v>82</v>
      </c>
      <c r="C586" s="69" t="s">
        <v>4458</v>
      </c>
      <c r="D586" s="69">
        <v>5009</v>
      </c>
      <c r="E586" s="69" t="s">
        <v>4601</v>
      </c>
      <c r="F586" s="69" t="s">
        <v>8065</v>
      </c>
      <c r="G586" s="276" t="s">
        <v>4573</v>
      </c>
      <c r="H586" s="69" t="s">
        <v>7561</v>
      </c>
      <c r="I586" s="69" t="s">
        <v>8130</v>
      </c>
      <c r="J586" s="69" t="s">
        <v>8130</v>
      </c>
      <c r="K586" s="70">
        <v>41359</v>
      </c>
      <c r="L586" s="70">
        <v>41612</v>
      </c>
      <c r="M586" s="195">
        <f t="shared" si="18"/>
        <v>13.633333333333333</v>
      </c>
      <c r="N586" s="195">
        <f t="shared" si="19"/>
        <v>5.2</v>
      </c>
      <c r="O586" s="69">
        <v>285</v>
      </c>
      <c r="P586" s="69" t="s">
        <v>9403</v>
      </c>
      <c r="Q586" s="70">
        <v>41132</v>
      </c>
      <c r="R586" s="160" t="s">
        <v>9398</v>
      </c>
      <c r="S586" s="113" t="s">
        <v>7970</v>
      </c>
      <c r="T586" s="219">
        <v>23494</v>
      </c>
      <c r="U586" s="160" t="s">
        <v>9402</v>
      </c>
      <c r="V586" s="74" t="s">
        <v>8011</v>
      </c>
      <c r="W586" s="70">
        <v>41768</v>
      </c>
      <c r="X586" s="70">
        <v>41855</v>
      </c>
      <c r="Y586" s="70" t="s">
        <v>12749</v>
      </c>
      <c r="Z586" s="70" t="s">
        <v>12757</v>
      </c>
      <c r="AA586" s="109"/>
      <c r="AB586" s="69"/>
    </row>
    <row r="587" spans="1:28" x14ac:dyDescent="0.25">
      <c r="A587" s="78" t="s">
        <v>9230</v>
      </c>
      <c r="B587" s="69">
        <v>82</v>
      </c>
      <c r="C587" s="69" t="s">
        <v>4458</v>
      </c>
      <c r="D587" s="69">
        <v>5012</v>
      </c>
      <c r="E587" s="69" t="s">
        <v>4593</v>
      </c>
      <c r="F587" s="69" t="s">
        <v>6881</v>
      </c>
      <c r="G587" s="69"/>
      <c r="H587" s="69" t="s">
        <v>7561</v>
      </c>
      <c r="I587" s="69" t="s">
        <v>8124</v>
      </c>
      <c r="J587" s="69" t="s">
        <v>8125</v>
      </c>
      <c r="K587" s="70">
        <v>41582</v>
      </c>
      <c r="L587" s="70">
        <v>41648</v>
      </c>
      <c r="M587" s="195">
        <f t="shared" si="18"/>
        <v>6.5</v>
      </c>
      <c r="N587" s="195">
        <f t="shared" si="19"/>
        <v>4.3</v>
      </c>
      <c r="O587" s="69">
        <v>301</v>
      </c>
      <c r="P587" s="69" t="s">
        <v>9404</v>
      </c>
      <c r="Q587" s="70">
        <v>41555</v>
      </c>
      <c r="R587" s="69" t="s">
        <v>9399</v>
      </c>
      <c r="S587" s="113" t="s">
        <v>7970</v>
      </c>
      <c r="T587" s="219">
        <v>3242</v>
      </c>
      <c r="U587" s="160" t="s">
        <v>7978</v>
      </c>
      <c r="V587" s="74" t="s">
        <v>8012</v>
      </c>
      <c r="W587" s="70">
        <v>41777</v>
      </c>
      <c r="X587" s="70">
        <v>41858</v>
      </c>
      <c r="Y587" s="70" t="s">
        <v>12750</v>
      </c>
      <c r="Z587" s="70" t="s">
        <v>12763</v>
      </c>
      <c r="AA587" s="109"/>
      <c r="AB587" s="69"/>
    </row>
    <row r="588" spans="1:28" x14ac:dyDescent="0.25">
      <c r="A588" s="78" t="s">
        <v>9230</v>
      </c>
      <c r="B588" s="69">
        <v>93</v>
      </c>
      <c r="C588" s="69" t="s">
        <v>4458</v>
      </c>
      <c r="D588" s="69">
        <v>5030</v>
      </c>
      <c r="E588" s="69" t="s">
        <v>4597</v>
      </c>
      <c r="F588" s="69" t="s">
        <v>7871</v>
      </c>
      <c r="G588" s="69"/>
      <c r="H588" s="69" t="s">
        <v>7561</v>
      </c>
      <c r="I588" s="74" t="s">
        <v>8128</v>
      </c>
      <c r="J588" s="69" t="s">
        <v>9382</v>
      </c>
      <c r="K588" s="70">
        <v>41346</v>
      </c>
      <c r="L588" s="70">
        <v>41402</v>
      </c>
      <c r="M588" s="195">
        <f t="shared" si="18"/>
        <v>8</v>
      </c>
      <c r="N588" s="195">
        <f t="shared" si="19"/>
        <v>6.1333333333333337</v>
      </c>
      <c r="O588" s="69">
        <v>3422</v>
      </c>
      <c r="P588" s="69" t="s">
        <v>9405</v>
      </c>
      <c r="Q588" s="70">
        <v>41263</v>
      </c>
      <c r="R588" s="160" t="s">
        <v>9400</v>
      </c>
      <c r="S588" s="113" t="s">
        <v>7970</v>
      </c>
      <c r="T588" s="219">
        <v>84086</v>
      </c>
      <c r="U588" s="160" t="s">
        <v>8001</v>
      </c>
      <c r="V588" s="74" t="s">
        <v>8011</v>
      </c>
      <c r="W588" s="169">
        <v>41586</v>
      </c>
      <c r="X588" s="70">
        <v>41869</v>
      </c>
      <c r="Y588" s="70" t="s">
        <v>12751</v>
      </c>
      <c r="Z588" s="70"/>
      <c r="AA588" s="109"/>
      <c r="AB588" s="69"/>
    </row>
    <row r="589" spans="1:28" x14ac:dyDescent="0.25">
      <c r="A589" s="78" t="s">
        <v>9230</v>
      </c>
      <c r="B589" s="69">
        <v>14</v>
      </c>
      <c r="C589" s="69" t="s">
        <v>4457</v>
      </c>
      <c r="D589" s="69">
        <v>5002</v>
      </c>
      <c r="E589" s="69" t="s">
        <v>4590</v>
      </c>
      <c r="F589" s="69" t="s">
        <v>7870</v>
      </c>
      <c r="G589" s="69"/>
      <c r="H589" s="69" t="s">
        <v>7617</v>
      </c>
      <c r="I589" s="69" t="s">
        <v>8127</v>
      </c>
      <c r="J589" s="69" t="s">
        <v>7617</v>
      </c>
      <c r="K589" s="70">
        <v>41695</v>
      </c>
      <c r="L589" s="70">
        <v>41781</v>
      </c>
      <c r="M589" s="195">
        <f t="shared" si="18"/>
        <v>5.3666666666666663</v>
      </c>
      <c r="N589" s="195">
        <f t="shared" si="19"/>
        <v>2.5</v>
      </c>
      <c r="O589" s="69">
        <v>1490320</v>
      </c>
      <c r="P589" s="69" t="s">
        <v>9406</v>
      </c>
      <c r="Q589" s="70">
        <v>41650</v>
      </c>
      <c r="R589" s="160" t="s">
        <v>9401</v>
      </c>
      <c r="S589" s="113" t="s">
        <v>7970</v>
      </c>
      <c r="T589" s="219">
        <v>28261</v>
      </c>
      <c r="U589" s="160" t="s">
        <v>8100</v>
      </c>
      <c r="V589" s="74" t="s">
        <v>8011</v>
      </c>
      <c r="W589" s="169">
        <v>41856</v>
      </c>
      <c r="X589" s="70">
        <v>41869</v>
      </c>
      <c r="Y589" s="70" t="s">
        <v>11182</v>
      </c>
      <c r="Z589" s="70" t="s">
        <v>11183</v>
      </c>
      <c r="AA589" s="109"/>
      <c r="AB589" s="69"/>
    </row>
    <row r="590" spans="1:28" x14ac:dyDescent="0.25">
      <c r="A590" s="78" t="s">
        <v>9230</v>
      </c>
      <c r="B590" s="69">
        <v>93</v>
      </c>
      <c r="C590" s="69" t="s">
        <v>4458</v>
      </c>
      <c r="D590" s="69">
        <v>8033</v>
      </c>
      <c r="E590" s="69" t="s">
        <v>4622</v>
      </c>
      <c r="F590" s="69" t="s">
        <v>7871</v>
      </c>
      <c r="G590" s="69"/>
      <c r="H590" s="69" t="s">
        <v>7561</v>
      </c>
      <c r="I590" s="69" t="s">
        <v>8124</v>
      </c>
      <c r="J590" s="69" t="s">
        <v>9382</v>
      </c>
      <c r="K590" s="70">
        <v>41493</v>
      </c>
      <c r="L590" s="70">
        <v>41703</v>
      </c>
      <c r="M590" s="195">
        <f t="shared" si="18"/>
        <v>11.133333333333333</v>
      </c>
      <c r="N590" s="195">
        <f t="shared" si="19"/>
        <v>4.1333333333333337</v>
      </c>
      <c r="O590" s="69">
        <v>3543</v>
      </c>
      <c r="P590" s="69" t="s">
        <v>9419</v>
      </c>
      <c r="Q590" s="70">
        <v>41492</v>
      </c>
      <c r="R590" s="160" t="s">
        <v>9413</v>
      </c>
      <c r="S590" s="94" t="s">
        <v>7970</v>
      </c>
      <c r="T590" s="219">
        <v>100758</v>
      </c>
      <c r="U590" s="160" t="s">
        <v>9417</v>
      </c>
      <c r="V590" s="74" t="s">
        <v>8012</v>
      </c>
      <c r="W590" s="169">
        <v>41827</v>
      </c>
      <c r="X590" s="70">
        <v>41871</v>
      </c>
      <c r="Y590" s="70" t="s">
        <v>12752</v>
      </c>
      <c r="Z590" s="70" t="s">
        <v>12758</v>
      </c>
      <c r="AA590" s="109"/>
      <c r="AB590" s="69"/>
    </row>
    <row r="591" spans="1:28" x14ac:dyDescent="0.25">
      <c r="A591" s="78" t="s">
        <v>9230</v>
      </c>
      <c r="B591" s="74">
        <v>82</v>
      </c>
      <c r="C591" s="69" t="s">
        <v>4458</v>
      </c>
      <c r="D591" s="69">
        <v>5012</v>
      </c>
      <c r="E591" s="74" t="s">
        <v>4593</v>
      </c>
      <c r="F591" s="74" t="s">
        <v>4573</v>
      </c>
      <c r="G591" s="278" t="s">
        <v>4573</v>
      </c>
      <c r="H591" s="69" t="s">
        <v>7561</v>
      </c>
      <c r="I591" s="69" t="s">
        <v>8124</v>
      </c>
      <c r="J591" s="69" t="s">
        <v>8125</v>
      </c>
      <c r="K591" s="80">
        <v>41474</v>
      </c>
      <c r="L591" s="80">
        <v>41501</v>
      </c>
      <c r="M591" s="195">
        <f t="shared" si="18"/>
        <v>11.9</v>
      </c>
      <c r="N591" s="195">
        <f t="shared" si="19"/>
        <v>11</v>
      </c>
      <c r="O591" s="300">
        <v>301</v>
      </c>
      <c r="P591" s="74" t="s">
        <v>9420</v>
      </c>
      <c r="Q591" s="80">
        <v>41467</v>
      </c>
      <c r="R591" s="69" t="s">
        <v>9414</v>
      </c>
      <c r="S591" s="113" t="s">
        <v>7970</v>
      </c>
      <c r="T591" s="220">
        <v>50404</v>
      </c>
      <c r="U591" s="164" t="s">
        <v>7991</v>
      </c>
      <c r="V591" s="74" t="s">
        <v>8011</v>
      </c>
      <c r="W591" s="169">
        <v>41831</v>
      </c>
      <c r="X591" s="80">
        <v>41873</v>
      </c>
      <c r="Y591" s="80" t="s">
        <v>12753</v>
      </c>
      <c r="Z591" s="80" t="s">
        <v>12759</v>
      </c>
      <c r="AA591" s="109"/>
      <c r="AB591" s="69"/>
    </row>
    <row r="592" spans="1:28" x14ac:dyDescent="0.25">
      <c r="A592" s="78" t="s">
        <v>9230</v>
      </c>
      <c r="B592" s="69">
        <v>93</v>
      </c>
      <c r="C592" s="69" t="s">
        <v>4458</v>
      </c>
      <c r="D592" s="69">
        <v>7000</v>
      </c>
      <c r="E592" s="69" t="s">
        <v>4592</v>
      </c>
      <c r="F592" s="69" t="s">
        <v>7869</v>
      </c>
      <c r="G592" s="69"/>
      <c r="H592" s="69" t="s">
        <v>7561</v>
      </c>
      <c r="I592" s="69" t="s">
        <v>8124</v>
      </c>
      <c r="J592" s="69" t="s">
        <v>8133</v>
      </c>
      <c r="K592" s="70">
        <v>40652</v>
      </c>
      <c r="L592" s="70">
        <v>40786</v>
      </c>
      <c r="M592" s="195">
        <f t="shared" si="18"/>
        <v>39.033333333333331</v>
      </c>
      <c r="N592" s="195">
        <f t="shared" si="19"/>
        <v>34.56666666666667</v>
      </c>
      <c r="O592" s="69">
        <v>2267</v>
      </c>
      <c r="P592" s="69" t="s">
        <v>9421</v>
      </c>
      <c r="Q592" s="70">
        <v>39833</v>
      </c>
      <c r="R592" s="160" t="s">
        <v>9415</v>
      </c>
      <c r="S592" s="94" t="s">
        <v>7970</v>
      </c>
      <c r="T592" s="219">
        <v>48000</v>
      </c>
      <c r="U592" s="160" t="s">
        <v>7991</v>
      </c>
      <c r="V592" s="74" t="s">
        <v>8011</v>
      </c>
      <c r="W592" s="169">
        <v>41823</v>
      </c>
      <c r="X592" s="70">
        <v>41870</v>
      </c>
      <c r="Y592" s="70" t="s">
        <v>12754</v>
      </c>
      <c r="Z592" s="70" t="s">
        <v>12760</v>
      </c>
      <c r="AA592" s="109"/>
      <c r="AB592" s="69"/>
    </row>
    <row r="593" spans="1:28" x14ac:dyDescent="0.25">
      <c r="A593" s="78" t="s">
        <v>9230</v>
      </c>
      <c r="B593" s="69">
        <v>93</v>
      </c>
      <c r="C593" s="69" t="s">
        <v>4458</v>
      </c>
      <c r="D593" s="69">
        <v>8061</v>
      </c>
      <c r="E593" s="69" t="s">
        <v>4645</v>
      </c>
      <c r="F593" s="69" t="s">
        <v>9423</v>
      </c>
      <c r="G593" s="69"/>
      <c r="H593" s="69" t="s">
        <v>7561</v>
      </c>
      <c r="I593" s="69" t="s">
        <v>8124</v>
      </c>
      <c r="J593" s="69" t="s">
        <v>9382</v>
      </c>
      <c r="K593" s="70">
        <v>41648</v>
      </c>
      <c r="L593" s="70">
        <v>41743</v>
      </c>
      <c r="M593" s="195">
        <f t="shared" si="18"/>
        <v>6.7333333333333334</v>
      </c>
      <c r="N593" s="195">
        <f t="shared" si="19"/>
        <v>3.5666666666666669</v>
      </c>
      <c r="O593" s="69">
        <v>113303</v>
      </c>
      <c r="P593" s="69" t="s">
        <v>9422</v>
      </c>
      <c r="Q593" s="70">
        <v>41635</v>
      </c>
      <c r="R593" s="239" t="s">
        <v>9416</v>
      </c>
      <c r="S593" s="94" t="s">
        <v>7970</v>
      </c>
      <c r="T593" s="219">
        <v>10805</v>
      </c>
      <c r="U593" s="239" t="s">
        <v>9418</v>
      </c>
      <c r="V593" s="74" t="s">
        <v>8012</v>
      </c>
      <c r="W593" s="180">
        <v>41850</v>
      </c>
      <c r="X593" s="70">
        <v>41872</v>
      </c>
      <c r="Y593" s="70" t="s">
        <v>12755</v>
      </c>
      <c r="Z593" s="70" t="s">
        <v>12761</v>
      </c>
      <c r="AA593" s="109"/>
      <c r="AB593" s="69"/>
    </row>
    <row r="594" spans="1:28" x14ac:dyDescent="0.25">
      <c r="A594" s="78" t="s">
        <v>9230</v>
      </c>
      <c r="B594" s="69">
        <v>93</v>
      </c>
      <c r="C594" s="69" t="s">
        <v>4458</v>
      </c>
      <c r="D594" s="69">
        <v>5030</v>
      </c>
      <c r="E594" s="69" t="s">
        <v>4597</v>
      </c>
      <c r="F594" s="69" t="s">
        <v>7869</v>
      </c>
      <c r="G594" s="69"/>
      <c r="H594" s="69" t="s">
        <v>7617</v>
      </c>
      <c r="I594" s="69" t="s">
        <v>8127</v>
      </c>
      <c r="J594" s="69" t="s">
        <v>7617</v>
      </c>
      <c r="K594" s="70">
        <v>41751</v>
      </c>
      <c r="L594" s="178">
        <v>41870</v>
      </c>
      <c r="M594" s="195">
        <f t="shared" si="18"/>
        <v>1.4</v>
      </c>
      <c r="N594" s="195">
        <f t="shared" si="19"/>
        <v>-2.5666666666666669</v>
      </c>
      <c r="O594" s="299">
        <v>3422</v>
      </c>
      <c r="P594" s="160" t="s">
        <v>9429</v>
      </c>
      <c r="Q594" s="70">
        <v>40765</v>
      </c>
      <c r="R594" s="160" t="s">
        <v>9425</v>
      </c>
      <c r="S594" s="94" t="s">
        <v>7970</v>
      </c>
      <c r="T594" s="219">
        <v>28391</v>
      </c>
      <c r="U594" s="160" t="s">
        <v>7975</v>
      </c>
      <c r="V594" s="160" t="s">
        <v>8011</v>
      </c>
      <c r="W594" s="153">
        <v>41793</v>
      </c>
      <c r="X594" s="180">
        <v>41857</v>
      </c>
      <c r="Y594" s="180" t="s">
        <v>11184</v>
      </c>
      <c r="Z594" s="180" t="s">
        <v>11185</v>
      </c>
      <c r="AA594" s="109"/>
      <c r="AB594" s="69"/>
    </row>
    <row r="595" spans="1:28" x14ac:dyDescent="0.25">
      <c r="A595" s="78" t="s">
        <v>9230</v>
      </c>
      <c r="B595" s="69">
        <v>93</v>
      </c>
      <c r="C595" s="69" t="s">
        <v>4458</v>
      </c>
      <c r="D595" s="69">
        <v>8064</v>
      </c>
      <c r="E595" s="69" t="s">
        <v>5513</v>
      </c>
      <c r="F595" s="69" t="s">
        <v>7869</v>
      </c>
      <c r="G595" s="69"/>
      <c r="H595" s="69" t="s">
        <v>7615</v>
      </c>
      <c r="I595" s="69" t="s">
        <v>7615</v>
      </c>
      <c r="J595" s="69" t="s">
        <v>7615</v>
      </c>
      <c r="K595" s="70">
        <v>41876</v>
      </c>
      <c r="L595" s="70">
        <v>41876</v>
      </c>
      <c r="M595" s="195">
        <f t="shared" si="18"/>
        <v>-1.3</v>
      </c>
      <c r="N595" s="195">
        <f t="shared" si="19"/>
        <v>-1.3</v>
      </c>
      <c r="O595" s="69">
        <v>113308</v>
      </c>
      <c r="P595" s="69" t="s">
        <v>9430</v>
      </c>
      <c r="Q595" s="70">
        <v>41793</v>
      </c>
      <c r="R595" s="160" t="s">
        <v>9426</v>
      </c>
      <c r="S595" s="94" t="s">
        <v>7970</v>
      </c>
      <c r="T595" s="219">
        <v>100000</v>
      </c>
      <c r="U595" s="160" t="s">
        <v>9428</v>
      </c>
      <c r="V595" s="74" t="s">
        <v>8010</v>
      </c>
      <c r="W595" s="169">
        <v>41837</v>
      </c>
      <c r="X595" s="70">
        <v>41871</v>
      </c>
      <c r="Y595" s="70" t="s">
        <v>10725</v>
      </c>
      <c r="Z595" s="83" t="s">
        <v>10800</v>
      </c>
      <c r="AA595" s="109"/>
      <c r="AB595" s="69"/>
    </row>
    <row r="596" spans="1:28" x14ac:dyDescent="0.25">
      <c r="A596" s="78" t="s">
        <v>9230</v>
      </c>
      <c r="B596" s="69">
        <v>93</v>
      </c>
      <c r="C596" s="69" t="s">
        <v>4458</v>
      </c>
      <c r="D596" s="69">
        <v>5030</v>
      </c>
      <c r="E596" s="69" t="s">
        <v>4597</v>
      </c>
      <c r="F596" s="69" t="s">
        <v>7871</v>
      </c>
      <c r="G596" s="69"/>
      <c r="H596" s="69" t="s">
        <v>7561</v>
      </c>
      <c r="I596" s="69" t="s">
        <v>8124</v>
      </c>
      <c r="J596" s="69" t="s">
        <v>9382</v>
      </c>
      <c r="K596" s="70">
        <v>41690</v>
      </c>
      <c r="L596" s="70">
        <v>41786</v>
      </c>
      <c r="M596" s="195">
        <f t="shared" si="18"/>
        <v>4.8</v>
      </c>
      <c r="N596" s="195">
        <f t="shared" si="19"/>
        <v>1.6</v>
      </c>
      <c r="O596" s="69">
        <v>3422</v>
      </c>
      <c r="P596" s="69" t="s">
        <v>9431</v>
      </c>
      <c r="Q596" s="70">
        <v>41337</v>
      </c>
      <c r="R596" s="239" t="s">
        <v>9427</v>
      </c>
      <c r="S596" s="94" t="s">
        <v>7970</v>
      </c>
      <c r="T596" s="219">
        <v>28226</v>
      </c>
      <c r="U596" s="239" t="s">
        <v>7998</v>
      </c>
      <c r="V596" s="74" t="s">
        <v>8011</v>
      </c>
      <c r="W596" s="180">
        <v>41834</v>
      </c>
      <c r="X596" s="70">
        <v>41872</v>
      </c>
      <c r="Y596" s="70" t="s">
        <v>12756</v>
      </c>
      <c r="Z596" s="70" t="s">
        <v>12762</v>
      </c>
      <c r="AA596" s="109"/>
      <c r="AB596" s="69"/>
    </row>
    <row r="597" spans="1:28" x14ac:dyDescent="0.25">
      <c r="A597" s="78" t="s">
        <v>9230</v>
      </c>
      <c r="B597" s="69">
        <v>93</v>
      </c>
      <c r="C597" s="69" t="s">
        <v>4458</v>
      </c>
      <c r="D597" s="69">
        <v>5055</v>
      </c>
      <c r="E597" s="69" t="s">
        <v>9442</v>
      </c>
      <c r="F597" s="69" t="s">
        <v>7869</v>
      </c>
      <c r="G597" s="69"/>
      <c r="H597" s="69" t="s">
        <v>7561</v>
      </c>
      <c r="I597" s="69" t="s">
        <v>7615</v>
      </c>
      <c r="J597" s="69" t="s">
        <v>7615</v>
      </c>
      <c r="K597" s="70">
        <v>41876</v>
      </c>
      <c r="L597" s="70">
        <v>41876</v>
      </c>
      <c r="M597" s="195">
        <f t="shared" si="18"/>
        <v>-3.6</v>
      </c>
      <c r="N597" s="195">
        <f t="shared" si="19"/>
        <v>-3.6</v>
      </c>
      <c r="O597" s="299">
        <v>3419</v>
      </c>
      <c r="P597" s="69" t="s">
        <v>9438</v>
      </c>
      <c r="Q597" s="70">
        <v>41169</v>
      </c>
      <c r="R597" s="160" t="s">
        <v>9434</v>
      </c>
      <c r="S597" s="94" t="s">
        <v>7970</v>
      </c>
      <c r="T597" s="219">
        <v>60000</v>
      </c>
      <c r="U597" s="160" t="s">
        <v>8993</v>
      </c>
      <c r="V597" s="74" t="s">
        <v>8011</v>
      </c>
      <c r="W597" s="169" t="s">
        <v>9432</v>
      </c>
      <c r="X597" s="80">
        <v>41866</v>
      </c>
      <c r="Y597" s="80" t="s">
        <v>10726</v>
      </c>
      <c r="Z597" s="83" t="s">
        <v>10801</v>
      </c>
      <c r="AA597" s="109"/>
      <c r="AB597" s="69"/>
    </row>
    <row r="598" spans="1:28" x14ac:dyDescent="0.25">
      <c r="A598" s="78" t="s">
        <v>9230</v>
      </c>
      <c r="B598" s="69">
        <v>14</v>
      </c>
      <c r="C598" s="69" t="s">
        <v>4457</v>
      </c>
      <c r="D598" s="69">
        <v>1372</v>
      </c>
      <c r="E598" s="69" t="s">
        <v>9443</v>
      </c>
      <c r="F598" s="69" t="s">
        <v>9444</v>
      </c>
      <c r="G598" s="69"/>
      <c r="H598" s="69" t="s">
        <v>7561</v>
      </c>
      <c r="I598" s="69" t="s">
        <v>8124</v>
      </c>
      <c r="J598" s="69" t="s">
        <v>8124</v>
      </c>
      <c r="K598" s="70">
        <v>41876</v>
      </c>
      <c r="L598" s="70">
        <v>41649</v>
      </c>
      <c r="M598" s="195">
        <f t="shared" si="18"/>
        <v>-0.8</v>
      </c>
      <c r="N598" s="195">
        <f t="shared" si="19"/>
        <v>6.7666666666666666</v>
      </c>
      <c r="O598" s="69">
        <v>579511</v>
      </c>
      <c r="P598" s="160" t="s">
        <v>9439</v>
      </c>
      <c r="Q598" s="70">
        <v>41369</v>
      </c>
      <c r="R598" s="160" t="s">
        <v>9435</v>
      </c>
      <c r="S598" s="94" t="s">
        <v>7970</v>
      </c>
      <c r="T598" s="219">
        <v>35500</v>
      </c>
      <c r="U598" s="160" t="s">
        <v>8281</v>
      </c>
      <c r="V598" s="74" t="s">
        <v>8011</v>
      </c>
      <c r="W598" s="169">
        <v>41852</v>
      </c>
      <c r="X598" s="70">
        <v>41870</v>
      </c>
      <c r="Y598" s="70" t="s">
        <v>12764</v>
      </c>
      <c r="Z598" s="70" t="s">
        <v>12765</v>
      </c>
      <c r="AA598" s="109"/>
      <c r="AB598" s="69"/>
    </row>
    <row r="599" spans="1:28" x14ac:dyDescent="0.25">
      <c r="A599" s="78" t="s">
        <v>9230</v>
      </c>
      <c r="B599" s="69">
        <v>93</v>
      </c>
      <c r="C599" s="69" t="s">
        <v>4458</v>
      </c>
      <c r="D599" s="69">
        <v>5030</v>
      </c>
      <c r="E599" s="69" t="s">
        <v>4597</v>
      </c>
      <c r="F599" s="69" t="s">
        <v>7869</v>
      </c>
      <c r="G599" s="69"/>
      <c r="H599" s="69" t="s">
        <v>7561</v>
      </c>
      <c r="I599" s="69" t="s">
        <v>8124</v>
      </c>
      <c r="J599" s="69" t="s">
        <v>9383</v>
      </c>
      <c r="K599" s="70">
        <v>41444</v>
      </c>
      <c r="L599" s="70">
        <v>41467</v>
      </c>
      <c r="M599" s="195">
        <f t="shared" si="18"/>
        <v>13.233333333333333</v>
      </c>
      <c r="N599" s="195">
        <f t="shared" si="19"/>
        <v>12.466666666666667</v>
      </c>
      <c r="O599" s="69">
        <v>3422</v>
      </c>
      <c r="P599" s="69" t="s">
        <v>9440</v>
      </c>
      <c r="Q599" s="70">
        <v>41218</v>
      </c>
      <c r="R599" s="69" t="s">
        <v>9436</v>
      </c>
      <c r="S599" s="69" t="s">
        <v>7970</v>
      </c>
      <c r="T599" s="219">
        <v>34369</v>
      </c>
      <c r="U599" s="239" t="s">
        <v>9433</v>
      </c>
      <c r="V599" s="74" t="s">
        <v>8011</v>
      </c>
      <c r="W599" s="130">
        <v>41841</v>
      </c>
      <c r="X599" s="70">
        <v>41859</v>
      </c>
      <c r="Y599" s="70" t="s">
        <v>12766</v>
      </c>
      <c r="Z599" s="70" t="s">
        <v>12767</v>
      </c>
      <c r="AA599" s="109"/>
      <c r="AB599" s="69"/>
    </row>
    <row r="600" spans="1:28" x14ac:dyDescent="0.25">
      <c r="A600" s="78" t="s">
        <v>9230</v>
      </c>
      <c r="B600" s="69">
        <v>82</v>
      </c>
      <c r="C600" s="69" t="s">
        <v>4458</v>
      </c>
      <c r="D600" s="69">
        <v>5012</v>
      </c>
      <c r="E600" s="69" t="s">
        <v>4593</v>
      </c>
      <c r="F600" s="69" t="s">
        <v>4573</v>
      </c>
      <c r="G600" s="276" t="s">
        <v>4573</v>
      </c>
      <c r="H600" s="69" t="s">
        <v>7561</v>
      </c>
      <c r="I600" s="69" t="s">
        <v>7615</v>
      </c>
      <c r="J600" s="69" t="s">
        <v>7615</v>
      </c>
      <c r="K600" s="70">
        <v>41877</v>
      </c>
      <c r="L600" s="70">
        <v>41877</v>
      </c>
      <c r="M600" s="195">
        <f t="shared" si="18"/>
        <v>-2.7333333333333334</v>
      </c>
      <c r="N600" s="195">
        <f t="shared" si="19"/>
        <v>-2.7333333333333334</v>
      </c>
      <c r="O600" s="69">
        <v>301</v>
      </c>
      <c r="P600" s="69" t="s">
        <v>9441</v>
      </c>
      <c r="Q600" s="70">
        <v>41664</v>
      </c>
      <c r="R600" s="69" t="s">
        <v>9437</v>
      </c>
      <c r="S600" s="69" t="s">
        <v>7970</v>
      </c>
      <c r="T600" s="219">
        <v>40193</v>
      </c>
      <c r="U600" s="239" t="s">
        <v>8945</v>
      </c>
      <c r="V600" s="74" t="s">
        <v>8011</v>
      </c>
      <c r="W600" s="70">
        <v>41795</v>
      </c>
      <c r="X600" s="70">
        <v>41864</v>
      </c>
      <c r="Y600" s="70" t="s">
        <v>10727</v>
      </c>
      <c r="Z600" s="83" t="s">
        <v>10802</v>
      </c>
      <c r="AA600" s="109"/>
      <c r="AB600" s="69"/>
    </row>
    <row r="601" spans="1:28" x14ac:dyDescent="0.25">
      <c r="A601" s="78" t="s">
        <v>9230</v>
      </c>
      <c r="B601" s="69">
        <v>82</v>
      </c>
      <c r="C601" s="69" t="s">
        <v>4458</v>
      </c>
      <c r="D601" s="69">
        <v>8065</v>
      </c>
      <c r="E601" s="69" t="s">
        <v>7868</v>
      </c>
      <c r="F601" s="69" t="s">
        <v>7869</v>
      </c>
      <c r="G601" s="69"/>
      <c r="H601" s="69" t="s">
        <v>7561</v>
      </c>
      <c r="I601" s="69" t="s">
        <v>8124</v>
      </c>
      <c r="J601" s="69" t="s">
        <v>9459</v>
      </c>
      <c r="K601" s="70">
        <v>41569</v>
      </c>
      <c r="L601" s="70">
        <v>41718</v>
      </c>
      <c r="M601" s="195">
        <f t="shared" si="18"/>
        <v>7.9</v>
      </c>
      <c r="N601" s="195">
        <f t="shared" si="19"/>
        <v>2.9333333333333331</v>
      </c>
      <c r="O601" s="69">
        <v>2034</v>
      </c>
      <c r="P601" s="69" t="s">
        <v>9450</v>
      </c>
      <c r="Q601" s="70">
        <v>41520</v>
      </c>
      <c r="R601" s="239" t="s">
        <v>9445</v>
      </c>
      <c r="S601" s="69" t="s">
        <v>7970</v>
      </c>
      <c r="T601" s="219">
        <v>40000</v>
      </c>
      <c r="U601" s="239" t="s">
        <v>7978</v>
      </c>
      <c r="V601" s="74" t="s">
        <v>8012</v>
      </c>
      <c r="W601" s="70">
        <v>41806</v>
      </c>
      <c r="X601" s="70">
        <v>41856</v>
      </c>
      <c r="Y601" s="70" t="s">
        <v>11305</v>
      </c>
      <c r="Z601" s="70" t="s">
        <v>11323</v>
      </c>
      <c r="AA601" s="109"/>
      <c r="AB601" s="69"/>
    </row>
    <row r="602" spans="1:28" x14ac:dyDescent="0.25">
      <c r="A602" s="78" t="s">
        <v>9230</v>
      </c>
      <c r="B602" s="69">
        <v>93</v>
      </c>
      <c r="C602" s="69" t="s">
        <v>4458</v>
      </c>
      <c r="D602" s="69">
        <v>7000</v>
      </c>
      <c r="E602" s="69" t="s">
        <v>9457</v>
      </c>
      <c r="F602" s="69" t="s">
        <v>7871</v>
      </c>
      <c r="G602" s="69"/>
      <c r="H602" s="69" t="s">
        <v>7561</v>
      </c>
      <c r="I602" s="69" t="s">
        <v>8124</v>
      </c>
      <c r="J602" s="69" t="s">
        <v>9220</v>
      </c>
      <c r="K602" s="70">
        <v>41877</v>
      </c>
      <c r="L602" s="70">
        <v>41877</v>
      </c>
      <c r="M602" s="195">
        <f t="shared" si="18"/>
        <v>-2.5333333333333332</v>
      </c>
      <c r="N602" s="195">
        <f t="shared" si="19"/>
        <v>-2.5333333333333332</v>
      </c>
      <c r="O602" s="69">
        <v>2154</v>
      </c>
      <c r="P602" s="69" t="s">
        <v>9451</v>
      </c>
      <c r="Q602" s="70">
        <v>39891</v>
      </c>
      <c r="R602" s="69" t="s">
        <v>9446</v>
      </c>
      <c r="S602" s="69" t="s">
        <v>7970</v>
      </c>
      <c r="T602" s="219">
        <v>20000</v>
      </c>
      <c r="U602" s="239" t="s">
        <v>9455</v>
      </c>
      <c r="V602" s="74" t="s">
        <v>8016</v>
      </c>
      <c r="W602" s="70">
        <v>41801</v>
      </c>
      <c r="X602" s="70">
        <v>41870</v>
      </c>
      <c r="Y602" s="70" t="s">
        <v>12768</v>
      </c>
      <c r="Z602" s="70" t="s">
        <v>12769</v>
      </c>
      <c r="AA602" s="109"/>
      <c r="AB602" s="69"/>
    </row>
    <row r="603" spans="1:28" x14ac:dyDescent="0.25">
      <c r="A603" s="78" t="s">
        <v>9230</v>
      </c>
      <c r="B603" s="69">
        <v>93</v>
      </c>
      <c r="C603" s="69" t="s">
        <v>4458</v>
      </c>
      <c r="D603" s="69">
        <v>6004</v>
      </c>
      <c r="E603" s="69" t="s">
        <v>9458</v>
      </c>
      <c r="F603" s="69" t="s">
        <v>7732</v>
      </c>
      <c r="G603" s="276" t="s">
        <v>4582</v>
      </c>
      <c r="H603" s="69" t="s">
        <v>7561</v>
      </c>
      <c r="I603" s="69" t="s">
        <v>8124</v>
      </c>
      <c r="J603" s="69" t="s">
        <v>9637</v>
      </c>
      <c r="K603" s="70">
        <v>39146</v>
      </c>
      <c r="L603" s="70">
        <v>39181</v>
      </c>
      <c r="M603" s="195">
        <f t="shared" si="18"/>
        <v>88.433333333333337</v>
      </c>
      <c r="N603" s="195">
        <f t="shared" si="19"/>
        <v>87.266666666666666</v>
      </c>
      <c r="O603" s="69">
        <v>1134</v>
      </c>
      <c r="P603" s="69" t="s">
        <v>9452</v>
      </c>
      <c r="Q603" s="70">
        <v>39144</v>
      </c>
      <c r="R603" s="239" t="s">
        <v>9447</v>
      </c>
      <c r="S603" s="94" t="s">
        <v>7970</v>
      </c>
      <c r="T603" s="219">
        <v>10198</v>
      </c>
      <c r="U603" s="239" t="s">
        <v>9456</v>
      </c>
      <c r="V603" s="69" t="s">
        <v>8011</v>
      </c>
      <c r="W603" s="180">
        <v>41799</v>
      </c>
      <c r="X603" s="70">
        <v>41873</v>
      </c>
      <c r="Y603" s="70" t="s">
        <v>11379</v>
      </c>
      <c r="Z603" s="70" t="s">
        <v>11380</v>
      </c>
      <c r="AA603" s="109"/>
      <c r="AB603" s="69"/>
    </row>
    <row r="604" spans="1:28" x14ac:dyDescent="0.25">
      <c r="A604" s="78" t="s">
        <v>9230</v>
      </c>
      <c r="B604" s="69">
        <v>93</v>
      </c>
      <c r="C604" s="69" t="s">
        <v>4458</v>
      </c>
      <c r="D604" s="69">
        <v>7000</v>
      </c>
      <c r="E604" s="69" t="s">
        <v>4592</v>
      </c>
      <c r="F604" s="69" t="s">
        <v>7871</v>
      </c>
      <c r="G604" s="69"/>
      <c r="H604" s="69" t="s">
        <v>7561</v>
      </c>
      <c r="I604" s="69" t="s">
        <v>8130</v>
      </c>
      <c r="J604" s="69" t="s">
        <v>8130</v>
      </c>
      <c r="K604" s="70">
        <v>41351</v>
      </c>
      <c r="L604" s="179">
        <v>41725</v>
      </c>
      <c r="M604" s="195">
        <f t="shared" si="18"/>
        <v>14.766666666666667</v>
      </c>
      <c r="N604" s="195">
        <f t="shared" si="19"/>
        <v>2.2999999999999998</v>
      </c>
      <c r="O604" s="69">
        <v>3221</v>
      </c>
      <c r="P604" s="69" t="s">
        <v>9453</v>
      </c>
      <c r="Q604" s="70">
        <v>41282</v>
      </c>
      <c r="R604" s="239" t="s">
        <v>9448</v>
      </c>
      <c r="S604" s="94" t="s">
        <v>7970</v>
      </c>
      <c r="T604" s="219">
        <v>15000</v>
      </c>
      <c r="U604" s="239" t="s">
        <v>9433</v>
      </c>
      <c r="V604" s="74" t="s">
        <v>8011</v>
      </c>
      <c r="W604" s="180">
        <v>41794</v>
      </c>
      <c r="X604" s="70">
        <v>41869</v>
      </c>
      <c r="Y604" s="70" t="s">
        <v>12782</v>
      </c>
      <c r="Z604" s="70" t="s">
        <v>12783</v>
      </c>
      <c r="AA604" s="109"/>
      <c r="AB604" s="69"/>
    </row>
    <row r="605" spans="1:28" x14ac:dyDescent="0.25">
      <c r="A605" s="78" t="s">
        <v>9230</v>
      </c>
      <c r="B605" s="69">
        <v>82</v>
      </c>
      <c r="C605" s="69" t="s">
        <v>4458</v>
      </c>
      <c r="D605" s="69">
        <v>8030</v>
      </c>
      <c r="E605" s="69" t="s">
        <v>4609</v>
      </c>
      <c r="F605" s="69" t="s">
        <v>8326</v>
      </c>
      <c r="G605" s="69"/>
      <c r="H605" s="69" t="s">
        <v>7615</v>
      </c>
      <c r="I605" s="69" t="s">
        <v>7615</v>
      </c>
      <c r="J605" s="69" t="s">
        <v>7615</v>
      </c>
      <c r="K605" s="70">
        <v>41877</v>
      </c>
      <c r="L605" s="179">
        <v>41877</v>
      </c>
      <c r="M605" s="195">
        <f t="shared" si="18"/>
        <v>-2.2333333333333334</v>
      </c>
      <c r="N605" s="195">
        <f t="shared" si="19"/>
        <v>-2.2333333333333334</v>
      </c>
      <c r="O605" s="69">
        <v>2030</v>
      </c>
      <c r="P605" s="69" t="s">
        <v>9454</v>
      </c>
      <c r="Q605" s="70">
        <v>41217</v>
      </c>
      <c r="R605" s="239" t="s">
        <v>9449</v>
      </c>
      <c r="S605" s="94" t="s">
        <v>7970</v>
      </c>
      <c r="T605" s="219">
        <v>118614</v>
      </c>
      <c r="U605" s="239" t="s">
        <v>7997</v>
      </c>
      <c r="V605" s="69" t="s">
        <v>8018</v>
      </c>
      <c r="W605" s="180">
        <v>41810</v>
      </c>
      <c r="X605" s="70">
        <v>41873</v>
      </c>
      <c r="Y605" s="70" t="s">
        <v>10728</v>
      </c>
      <c r="Z605" s="83" t="s">
        <v>10803</v>
      </c>
      <c r="AA605" s="109"/>
      <c r="AB605" s="69"/>
    </row>
    <row r="606" spans="1:28" x14ac:dyDescent="0.25">
      <c r="A606" s="78" t="s">
        <v>9230</v>
      </c>
      <c r="B606" s="69">
        <v>93</v>
      </c>
      <c r="C606" s="69" t="s">
        <v>4458</v>
      </c>
      <c r="D606" s="69">
        <v>8033</v>
      </c>
      <c r="E606" s="112" t="s">
        <v>9467</v>
      </c>
      <c r="F606" s="69" t="s">
        <v>7871</v>
      </c>
      <c r="G606" s="69"/>
      <c r="H606" s="69" t="s">
        <v>7561</v>
      </c>
      <c r="I606" s="69" t="s">
        <v>8124</v>
      </c>
      <c r="J606" s="112" t="s">
        <v>9382</v>
      </c>
      <c r="K606" s="70">
        <v>41619</v>
      </c>
      <c r="L606" s="179">
        <v>41771</v>
      </c>
      <c r="M606" s="195">
        <f t="shared" si="18"/>
        <v>7.7666666666666666</v>
      </c>
      <c r="N606" s="195">
        <f t="shared" si="19"/>
        <v>2.7</v>
      </c>
      <c r="O606" s="69">
        <v>3543</v>
      </c>
      <c r="P606" s="112" t="s">
        <v>9464</v>
      </c>
      <c r="Q606" s="70">
        <v>41579</v>
      </c>
      <c r="R606" s="239" t="s">
        <v>9460</v>
      </c>
      <c r="S606" s="94" t="s">
        <v>7970</v>
      </c>
      <c r="T606" s="219">
        <v>16434</v>
      </c>
      <c r="U606" s="239" t="s">
        <v>9463</v>
      </c>
      <c r="V606" s="69" t="s">
        <v>8010</v>
      </c>
      <c r="W606" s="180">
        <v>41852</v>
      </c>
      <c r="X606" s="70">
        <v>41873</v>
      </c>
      <c r="Y606" s="70" t="s">
        <v>12784</v>
      </c>
      <c r="Z606" s="70" t="s">
        <v>12785</v>
      </c>
      <c r="AA606" s="109"/>
      <c r="AB606" s="69"/>
    </row>
    <row r="607" spans="1:28" x14ac:dyDescent="0.25">
      <c r="A607" s="78" t="s">
        <v>9230</v>
      </c>
      <c r="B607" s="69">
        <v>93</v>
      </c>
      <c r="C607" s="69" t="s">
        <v>4458</v>
      </c>
      <c r="D607" s="69">
        <v>1008</v>
      </c>
      <c r="E607" s="112" t="s">
        <v>4597</v>
      </c>
      <c r="F607" s="69" t="s">
        <v>7869</v>
      </c>
      <c r="G607" s="69"/>
      <c r="H607" s="69" t="s">
        <v>7617</v>
      </c>
      <c r="I607" s="69" t="s">
        <v>8127</v>
      </c>
      <c r="J607" s="112" t="s">
        <v>7617</v>
      </c>
      <c r="K607" s="70">
        <v>39567</v>
      </c>
      <c r="L607" s="70">
        <v>39686</v>
      </c>
      <c r="M607" s="195">
        <f t="shared" si="18"/>
        <v>76.13333333333334</v>
      </c>
      <c r="N607" s="195">
        <f t="shared" si="19"/>
        <v>72.166666666666671</v>
      </c>
      <c r="O607" s="69">
        <v>3197</v>
      </c>
      <c r="P607" s="112" t="s">
        <v>9465</v>
      </c>
      <c r="Q607" s="70">
        <v>39550</v>
      </c>
      <c r="R607" s="239" t="s">
        <v>9461</v>
      </c>
      <c r="S607" s="94" t="s">
        <v>7970</v>
      </c>
      <c r="T607" s="219">
        <v>13922.71</v>
      </c>
      <c r="U607" s="239" t="s">
        <v>8365</v>
      </c>
      <c r="V607" s="74" t="s">
        <v>8011</v>
      </c>
      <c r="W607" s="180">
        <v>41851</v>
      </c>
      <c r="X607" s="70">
        <v>41872</v>
      </c>
      <c r="Y607" s="70" t="s">
        <v>11186</v>
      </c>
      <c r="Z607" s="70" t="s">
        <v>11187</v>
      </c>
      <c r="AA607" s="109"/>
      <c r="AB607" s="69"/>
    </row>
    <row r="608" spans="1:28" x14ac:dyDescent="0.25">
      <c r="A608" s="78" t="s">
        <v>9230</v>
      </c>
      <c r="B608" s="69">
        <v>93</v>
      </c>
      <c r="C608" s="69" t="s">
        <v>4458</v>
      </c>
      <c r="D608" s="69">
        <v>5030</v>
      </c>
      <c r="E608" s="112" t="s">
        <v>4597</v>
      </c>
      <c r="F608" s="69" t="s">
        <v>7871</v>
      </c>
      <c r="G608" s="69"/>
      <c r="H608" s="69" t="s">
        <v>7561</v>
      </c>
      <c r="I608" s="69" t="s">
        <v>8124</v>
      </c>
      <c r="J608" s="112" t="s">
        <v>9382</v>
      </c>
      <c r="K608" s="70">
        <v>41418</v>
      </c>
      <c r="L608" s="179">
        <v>41458</v>
      </c>
      <c r="M608" s="195">
        <f t="shared" si="18"/>
        <v>13.4</v>
      </c>
      <c r="N608" s="195">
        <f t="shared" si="19"/>
        <v>12.066666666666666</v>
      </c>
      <c r="O608" s="69">
        <v>3422</v>
      </c>
      <c r="P608" s="112" t="s">
        <v>9466</v>
      </c>
      <c r="Q608" s="70">
        <v>40981</v>
      </c>
      <c r="R608" s="239" t="s">
        <v>9462</v>
      </c>
      <c r="S608" s="94" t="s">
        <v>7970</v>
      </c>
      <c r="T608" s="219">
        <v>35002</v>
      </c>
      <c r="U608" s="239" t="s">
        <v>8484</v>
      </c>
      <c r="V608" s="74" t="s">
        <v>8011</v>
      </c>
      <c r="W608" s="180">
        <v>41820</v>
      </c>
      <c r="X608" s="70">
        <v>41872</v>
      </c>
      <c r="Y608" s="70" t="s">
        <v>12786</v>
      </c>
      <c r="Z608" s="70" t="s">
        <v>12787</v>
      </c>
      <c r="AA608" s="109"/>
      <c r="AB608" s="69"/>
    </row>
    <row r="609" spans="1:28" x14ac:dyDescent="0.25">
      <c r="A609" s="78" t="s">
        <v>9230</v>
      </c>
      <c r="B609" s="69">
        <v>82</v>
      </c>
      <c r="C609" s="69" t="s">
        <v>4458</v>
      </c>
      <c r="D609" s="69">
        <v>5043</v>
      </c>
      <c r="E609" s="69" t="s">
        <v>7616</v>
      </c>
      <c r="F609" s="69" t="s">
        <v>7869</v>
      </c>
      <c r="G609" s="69"/>
      <c r="H609" s="69" t="s">
        <v>7617</v>
      </c>
      <c r="I609" s="69" t="s">
        <v>8127</v>
      </c>
      <c r="J609" s="69" t="s">
        <v>7617</v>
      </c>
      <c r="K609" s="70">
        <v>41459</v>
      </c>
      <c r="L609" s="70">
        <v>41582</v>
      </c>
      <c r="M609" s="195">
        <f t="shared" si="18"/>
        <v>8.1666666666666661</v>
      </c>
      <c r="N609" s="195">
        <f t="shared" si="19"/>
        <v>4.0666666666666664</v>
      </c>
      <c r="O609" s="69">
        <v>286</v>
      </c>
      <c r="P609" s="74" t="s">
        <v>9490</v>
      </c>
      <c r="Q609" s="70">
        <v>41409</v>
      </c>
      <c r="R609" s="239" t="s">
        <v>9468</v>
      </c>
      <c r="S609" s="69" t="s">
        <v>7970</v>
      </c>
      <c r="T609" s="219">
        <v>30702.1</v>
      </c>
      <c r="U609" s="240" t="s">
        <v>8279</v>
      </c>
      <c r="V609" s="74" t="s">
        <v>8013</v>
      </c>
      <c r="W609" s="70">
        <v>41704</v>
      </c>
      <c r="X609" s="70">
        <v>41865</v>
      </c>
      <c r="Y609" s="70" t="s">
        <v>11029</v>
      </c>
      <c r="Z609" s="70" t="s">
        <v>11030</v>
      </c>
      <c r="AA609" s="109"/>
      <c r="AB609" s="69"/>
    </row>
    <row r="610" spans="1:28" x14ac:dyDescent="0.25">
      <c r="A610" s="78" t="s">
        <v>9230</v>
      </c>
      <c r="B610" s="74">
        <v>14</v>
      </c>
      <c r="C610" s="69" t="s">
        <v>4457</v>
      </c>
      <c r="D610" s="69">
        <v>5000</v>
      </c>
      <c r="E610" s="74" t="s">
        <v>9507</v>
      </c>
      <c r="F610" s="69" t="s">
        <v>9511</v>
      </c>
      <c r="G610" s="69"/>
      <c r="H610" s="69" t="s">
        <v>7561</v>
      </c>
      <c r="I610" s="69" t="s">
        <v>8124</v>
      </c>
      <c r="J610" s="69" t="s">
        <v>8124</v>
      </c>
      <c r="K610" s="80">
        <v>41634</v>
      </c>
      <c r="L610" s="241">
        <v>41736</v>
      </c>
      <c r="M610" s="195">
        <f t="shared" si="18"/>
        <v>6.2</v>
      </c>
      <c r="N610" s="195">
        <f t="shared" si="19"/>
        <v>2.8</v>
      </c>
      <c r="O610" s="74">
        <v>1490318</v>
      </c>
      <c r="P610" s="74" t="s">
        <v>9491</v>
      </c>
      <c r="Q610" s="80">
        <v>41620</v>
      </c>
      <c r="R610" s="239" t="s">
        <v>9469</v>
      </c>
      <c r="S610" s="94" t="s">
        <v>7970</v>
      </c>
      <c r="T610" s="220">
        <v>2500</v>
      </c>
      <c r="U610" s="239" t="s">
        <v>9486</v>
      </c>
      <c r="V610" s="74" t="s">
        <v>8012</v>
      </c>
      <c r="W610" s="180">
        <v>41820</v>
      </c>
      <c r="X610" s="70">
        <v>41873</v>
      </c>
      <c r="Y610" s="70" t="s">
        <v>12788</v>
      </c>
      <c r="Z610" s="70" t="s">
        <v>12789</v>
      </c>
      <c r="AA610" s="109"/>
      <c r="AB610" s="69"/>
    </row>
    <row r="611" spans="1:28" x14ac:dyDescent="0.25">
      <c r="A611" s="78" t="s">
        <v>9230</v>
      </c>
      <c r="B611" s="69">
        <v>82</v>
      </c>
      <c r="C611" s="69" t="s">
        <v>4458</v>
      </c>
      <c r="D611" s="69">
        <v>8065</v>
      </c>
      <c r="E611" s="69" t="s">
        <v>7868</v>
      </c>
      <c r="F611" s="69" t="s">
        <v>7869</v>
      </c>
      <c r="G611" s="69"/>
      <c r="H611" s="69" t="s">
        <v>7561</v>
      </c>
      <c r="I611" s="69" t="s">
        <v>8124</v>
      </c>
      <c r="J611" s="69" t="s">
        <v>8124</v>
      </c>
      <c r="K611" s="70">
        <v>41764</v>
      </c>
      <c r="L611" s="179">
        <v>41786</v>
      </c>
      <c r="M611" s="195">
        <f t="shared" si="18"/>
        <v>3.3</v>
      </c>
      <c r="N611" s="195">
        <f t="shared" si="19"/>
        <v>2.5666666666666669</v>
      </c>
      <c r="O611" s="69">
        <v>2034</v>
      </c>
      <c r="P611" s="74" t="s">
        <v>9492</v>
      </c>
      <c r="Q611" s="70">
        <v>41650</v>
      </c>
      <c r="R611" s="239" t="s">
        <v>9470</v>
      </c>
      <c r="S611" s="94" t="s">
        <v>7970</v>
      </c>
      <c r="T611" s="219">
        <v>10000</v>
      </c>
      <c r="U611" s="239" t="s">
        <v>8289</v>
      </c>
      <c r="V611" s="74" t="s">
        <v>8012</v>
      </c>
      <c r="W611" s="180">
        <v>41863</v>
      </c>
      <c r="X611" s="70">
        <v>41876</v>
      </c>
      <c r="Y611" s="70" t="s">
        <v>12790</v>
      </c>
      <c r="Z611" s="70" t="s">
        <v>12791</v>
      </c>
      <c r="AA611" s="109"/>
      <c r="AB611" s="69"/>
    </row>
    <row r="612" spans="1:28" x14ac:dyDescent="0.25">
      <c r="A612" s="78" t="s">
        <v>9230</v>
      </c>
      <c r="B612" s="74">
        <v>93</v>
      </c>
      <c r="C612" s="69" t="s">
        <v>4458</v>
      </c>
      <c r="D612" s="69">
        <v>7000</v>
      </c>
      <c r="E612" s="69" t="s">
        <v>4592</v>
      </c>
      <c r="F612" s="69" t="s">
        <v>7871</v>
      </c>
      <c r="G612" s="69"/>
      <c r="H612" s="69" t="s">
        <v>7561</v>
      </c>
      <c r="I612" s="69" t="s">
        <v>8124</v>
      </c>
      <c r="J612" s="112" t="s">
        <v>9382</v>
      </c>
      <c r="K612" s="70">
        <v>41542</v>
      </c>
      <c r="L612" s="179">
        <v>41754</v>
      </c>
      <c r="M612" s="195">
        <f t="shared" si="18"/>
        <v>8.3333333333333339</v>
      </c>
      <c r="N612" s="195">
        <f t="shared" si="19"/>
        <v>1.2666666666666666</v>
      </c>
      <c r="O612" s="74">
        <v>113587</v>
      </c>
      <c r="P612" s="74" t="s">
        <v>9493</v>
      </c>
      <c r="Q612" s="70">
        <v>41065</v>
      </c>
      <c r="R612" s="239" t="s">
        <v>9471</v>
      </c>
      <c r="S612" s="94" t="s">
        <v>7970</v>
      </c>
      <c r="T612" s="219">
        <v>13400</v>
      </c>
      <c r="U612" s="239" t="s">
        <v>8463</v>
      </c>
      <c r="V612" s="74" t="s">
        <v>8013</v>
      </c>
      <c r="W612" s="180">
        <v>41792</v>
      </c>
      <c r="X612" s="70">
        <v>41874</v>
      </c>
      <c r="Y612" s="70" t="s">
        <v>12792</v>
      </c>
      <c r="Z612" s="70" t="s">
        <v>12793</v>
      </c>
      <c r="AA612" s="109"/>
      <c r="AB612" s="69"/>
    </row>
    <row r="613" spans="1:28" x14ac:dyDescent="0.25">
      <c r="A613" s="78" t="s">
        <v>9230</v>
      </c>
      <c r="B613" s="69">
        <v>93</v>
      </c>
      <c r="C613" s="69" t="s">
        <v>4458</v>
      </c>
      <c r="D613" s="69">
        <v>5055</v>
      </c>
      <c r="E613" s="69" t="s">
        <v>9442</v>
      </c>
      <c r="F613" s="69" t="s">
        <v>8064</v>
      </c>
      <c r="G613" s="276" t="s">
        <v>4582</v>
      </c>
      <c r="H613" s="69" t="s">
        <v>7561</v>
      </c>
      <c r="I613" s="69" t="s">
        <v>8124</v>
      </c>
      <c r="J613" s="69" t="s">
        <v>10624</v>
      </c>
      <c r="K613" s="70">
        <v>41272</v>
      </c>
      <c r="L613" s="179">
        <v>41348</v>
      </c>
      <c r="M613" s="195">
        <f t="shared" si="18"/>
        <v>19.7</v>
      </c>
      <c r="N613" s="195">
        <f t="shared" si="19"/>
        <v>17.166666666666668</v>
      </c>
      <c r="O613" s="69">
        <v>3419</v>
      </c>
      <c r="P613" s="74" t="s">
        <v>9494</v>
      </c>
      <c r="Q613" s="70">
        <v>41269</v>
      </c>
      <c r="R613" s="239" t="s">
        <v>9472</v>
      </c>
      <c r="S613" s="94" t="s">
        <v>7970</v>
      </c>
      <c r="T613" s="219">
        <v>103000</v>
      </c>
      <c r="U613" s="239" t="s">
        <v>7982</v>
      </c>
      <c r="V613" s="74" t="s">
        <v>8011</v>
      </c>
      <c r="W613" s="180">
        <v>41863</v>
      </c>
      <c r="X613" s="70">
        <v>41877</v>
      </c>
      <c r="Y613" s="70" t="s">
        <v>12794</v>
      </c>
      <c r="Z613" s="70" t="s">
        <v>12795</v>
      </c>
      <c r="AA613" s="109"/>
      <c r="AB613" s="69"/>
    </row>
    <row r="614" spans="1:28" x14ac:dyDescent="0.25">
      <c r="A614" s="78" t="s">
        <v>9230</v>
      </c>
      <c r="B614" s="69">
        <v>14</v>
      </c>
      <c r="C614" s="69" t="s">
        <v>4457</v>
      </c>
      <c r="D614" s="69">
        <v>5002</v>
      </c>
      <c r="E614" s="69" t="s">
        <v>4590</v>
      </c>
      <c r="F614" s="69" t="s">
        <v>7870</v>
      </c>
      <c r="G614" s="69"/>
      <c r="H614" s="69" t="s">
        <v>7617</v>
      </c>
      <c r="I614" s="69" t="s">
        <v>8127</v>
      </c>
      <c r="J614" s="69" t="s">
        <v>7617</v>
      </c>
      <c r="K614" s="70">
        <v>41697</v>
      </c>
      <c r="L614" s="70">
        <v>41736</v>
      </c>
      <c r="M614" s="195">
        <f t="shared" si="18"/>
        <v>4.1333333333333337</v>
      </c>
      <c r="N614" s="195">
        <f t="shared" si="19"/>
        <v>2.8333333333333335</v>
      </c>
      <c r="O614" s="69">
        <v>1490320</v>
      </c>
      <c r="P614" s="74" t="s">
        <v>9495</v>
      </c>
      <c r="Q614" s="70">
        <v>41696</v>
      </c>
      <c r="R614" s="239" t="s">
        <v>9473</v>
      </c>
      <c r="S614" s="94" t="s">
        <v>7970</v>
      </c>
      <c r="T614" s="219">
        <v>13075.81</v>
      </c>
      <c r="U614" s="239" t="s">
        <v>8668</v>
      </c>
      <c r="V614" s="74" t="s">
        <v>8011</v>
      </c>
      <c r="W614" s="180">
        <v>41821</v>
      </c>
      <c r="X614" s="70">
        <v>41878</v>
      </c>
      <c r="Y614" s="70" t="s">
        <v>11205</v>
      </c>
      <c r="Z614" s="70" t="s">
        <v>11206</v>
      </c>
      <c r="AA614" s="109"/>
      <c r="AB614" s="69"/>
    </row>
    <row r="615" spans="1:28" x14ac:dyDescent="0.25">
      <c r="A615" s="78" t="s">
        <v>9230</v>
      </c>
      <c r="B615" s="69">
        <v>82</v>
      </c>
      <c r="C615" s="69" t="s">
        <v>4458</v>
      </c>
      <c r="D615" s="69">
        <v>5101</v>
      </c>
      <c r="E615" s="69" t="s">
        <v>4606</v>
      </c>
      <c r="F615" s="69" t="s">
        <v>8022</v>
      </c>
      <c r="G615" s="69"/>
      <c r="H615" s="69" t="s">
        <v>7561</v>
      </c>
      <c r="I615" s="69" t="s">
        <v>8124</v>
      </c>
      <c r="J615" s="112" t="s">
        <v>9382</v>
      </c>
      <c r="K615" s="70">
        <v>41789</v>
      </c>
      <c r="L615" s="179">
        <v>41828</v>
      </c>
      <c r="M615" s="195">
        <f t="shared" si="18"/>
        <v>2.2000000000000002</v>
      </c>
      <c r="N615" s="195">
        <f t="shared" si="19"/>
        <v>0.9</v>
      </c>
      <c r="O615" s="69">
        <v>329</v>
      </c>
      <c r="P615" s="74" t="s">
        <v>9496</v>
      </c>
      <c r="Q615" s="70">
        <v>41712</v>
      </c>
      <c r="R615" s="239" t="s">
        <v>9474</v>
      </c>
      <c r="S615" s="94" t="s">
        <v>7970</v>
      </c>
      <c r="T615" s="219">
        <v>7560.2</v>
      </c>
      <c r="U615" s="239" t="s">
        <v>9487</v>
      </c>
      <c r="V615" s="74" t="s">
        <v>8013</v>
      </c>
      <c r="W615" s="180">
        <v>41855</v>
      </c>
      <c r="X615" s="70">
        <v>41878</v>
      </c>
      <c r="Y615" s="70" t="s">
        <v>12796</v>
      </c>
      <c r="Z615" s="70" t="s">
        <v>12797</v>
      </c>
      <c r="AA615" s="109"/>
      <c r="AB615" s="69"/>
    </row>
    <row r="616" spans="1:28" x14ac:dyDescent="0.25">
      <c r="A616" s="78" t="s">
        <v>9230</v>
      </c>
      <c r="B616" s="69">
        <v>93</v>
      </c>
      <c r="C616" s="69" t="s">
        <v>4458</v>
      </c>
      <c r="D616" s="69">
        <v>5030</v>
      </c>
      <c r="E616" s="69" t="s">
        <v>4597</v>
      </c>
      <c r="F616" s="69" t="s">
        <v>7869</v>
      </c>
      <c r="G616" s="69"/>
      <c r="H616" s="69" t="s">
        <v>7561</v>
      </c>
      <c r="I616" s="69" t="s">
        <v>8130</v>
      </c>
      <c r="J616" s="69" t="s">
        <v>8130</v>
      </c>
      <c r="K616" s="70">
        <v>41480</v>
      </c>
      <c r="L616" s="179">
        <v>41597</v>
      </c>
      <c r="M616" s="195">
        <f t="shared" si="18"/>
        <v>11.2</v>
      </c>
      <c r="N616" s="195">
        <f t="shared" si="19"/>
        <v>7.3</v>
      </c>
      <c r="O616" s="69">
        <v>3422</v>
      </c>
      <c r="P616" s="74" t="s">
        <v>9497</v>
      </c>
      <c r="Q616" s="70">
        <v>40852</v>
      </c>
      <c r="R616" s="239" t="s">
        <v>9475</v>
      </c>
      <c r="S616" s="94" t="s">
        <v>7970</v>
      </c>
      <c r="T616" s="219">
        <v>98134</v>
      </c>
      <c r="U616" s="239" t="s">
        <v>8413</v>
      </c>
      <c r="V616" s="74" t="s">
        <v>8018</v>
      </c>
      <c r="W616" s="180">
        <v>41816</v>
      </c>
      <c r="X616" s="70">
        <v>41878</v>
      </c>
      <c r="Y616" s="70" t="s">
        <v>12798</v>
      </c>
      <c r="Z616" s="70" t="s">
        <v>12801</v>
      </c>
      <c r="AA616" s="109"/>
      <c r="AB616" s="69"/>
    </row>
    <row r="617" spans="1:28" x14ac:dyDescent="0.25">
      <c r="A617" s="78" t="s">
        <v>9230</v>
      </c>
      <c r="B617" s="69">
        <v>82</v>
      </c>
      <c r="C617" s="69" t="s">
        <v>4458</v>
      </c>
      <c r="D617" s="69">
        <v>5012</v>
      </c>
      <c r="E617" s="69" t="s">
        <v>4593</v>
      </c>
      <c r="F617" s="69" t="s">
        <v>4573</v>
      </c>
      <c r="G617" s="276" t="s">
        <v>4573</v>
      </c>
      <c r="H617" s="69" t="s">
        <v>7617</v>
      </c>
      <c r="I617" s="69" t="s">
        <v>8127</v>
      </c>
      <c r="J617" s="69" t="s">
        <v>7617</v>
      </c>
      <c r="K617" s="70">
        <v>41453</v>
      </c>
      <c r="L617" s="70">
        <v>41618</v>
      </c>
      <c r="M617" s="195">
        <f t="shared" si="18"/>
        <v>8.7333333333333325</v>
      </c>
      <c r="N617" s="195">
        <f t="shared" si="19"/>
        <v>3.2333333333333334</v>
      </c>
      <c r="O617" s="69">
        <v>301</v>
      </c>
      <c r="P617" s="74" t="s">
        <v>9498</v>
      </c>
      <c r="Q617" s="70">
        <v>41448</v>
      </c>
      <c r="R617" s="239" t="s">
        <v>9476</v>
      </c>
      <c r="S617" s="94" t="s">
        <v>7970</v>
      </c>
      <c r="T617" s="219">
        <v>20124.5</v>
      </c>
      <c r="U617" s="239" t="s">
        <v>8289</v>
      </c>
      <c r="V617" s="74" t="s">
        <v>8012</v>
      </c>
      <c r="W617" s="180">
        <v>41715</v>
      </c>
      <c r="X617" s="70">
        <v>41878</v>
      </c>
      <c r="Y617" s="70" t="s">
        <v>11207</v>
      </c>
      <c r="Z617" s="70" t="s">
        <v>11208</v>
      </c>
      <c r="AA617" s="109"/>
      <c r="AB617" s="69"/>
    </row>
    <row r="618" spans="1:28" x14ac:dyDescent="0.25">
      <c r="A618" s="78" t="s">
        <v>9230</v>
      </c>
      <c r="B618" s="69">
        <v>82</v>
      </c>
      <c r="C618" s="69" t="s">
        <v>4458</v>
      </c>
      <c r="D618" s="69">
        <v>8065</v>
      </c>
      <c r="E618" s="69" t="s">
        <v>7868</v>
      </c>
      <c r="F618" s="69" t="s">
        <v>7869</v>
      </c>
      <c r="G618" s="69"/>
      <c r="H618" s="69" t="s">
        <v>7617</v>
      </c>
      <c r="I618" s="69" t="s">
        <v>8127</v>
      </c>
      <c r="J618" s="69" t="s">
        <v>7617</v>
      </c>
      <c r="K618" s="70">
        <v>41563</v>
      </c>
      <c r="L618" s="70">
        <v>41836</v>
      </c>
      <c r="M618" s="195">
        <f t="shared" si="18"/>
        <v>9.1</v>
      </c>
      <c r="N618" s="195">
        <f t="shared" si="19"/>
        <v>0</v>
      </c>
      <c r="O618" s="69">
        <v>2034</v>
      </c>
      <c r="P618" s="74" t="s">
        <v>9499</v>
      </c>
      <c r="Q618" s="70">
        <v>41557</v>
      </c>
      <c r="R618" s="239" t="s">
        <v>9477</v>
      </c>
      <c r="S618" s="94" t="s">
        <v>7970</v>
      </c>
      <c r="T618" s="219">
        <v>22000</v>
      </c>
      <c r="U618" s="239" t="s">
        <v>8463</v>
      </c>
      <c r="V618" s="74" t="s">
        <v>8013</v>
      </c>
      <c r="W618" s="180">
        <v>41836</v>
      </c>
      <c r="X618" s="70">
        <v>41878</v>
      </c>
      <c r="Y618" s="70" t="s">
        <v>11209</v>
      </c>
      <c r="Z618" s="70" t="s">
        <v>11210</v>
      </c>
      <c r="AA618" s="109"/>
      <c r="AB618" s="69"/>
    </row>
    <row r="619" spans="1:28" x14ac:dyDescent="0.25">
      <c r="A619" s="78" t="s">
        <v>9230</v>
      </c>
      <c r="B619" s="69">
        <v>93</v>
      </c>
      <c r="C619" s="69" t="s">
        <v>4458</v>
      </c>
      <c r="D619" s="69">
        <v>5030</v>
      </c>
      <c r="E619" s="69" t="s">
        <v>4597</v>
      </c>
      <c r="F619" s="69" t="s">
        <v>8067</v>
      </c>
      <c r="G619" s="276" t="s">
        <v>4573</v>
      </c>
      <c r="H619" s="69" t="s">
        <v>7561</v>
      </c>
      <c r="I619" s="69" t="s">
        <v>8124</v>
      </c>
      <c r="J619" s="69" t="s">
        <v>8124</v>
      </c>
      <c r="K619" s="70">
        <v>41498</v>
      </c>
      <c r="L619" s="179">
        <v>41583</v>
      </c>
      <c r="M619" s="195">
        <f t="shared" si="18"/>
        <v>11.9</v>
      </c>
      <c r="N619" s="195">
        <f t="shared" si="19"/>
        <v>9.0666666666666664</v>
      </c>
      <c r="O619" s="69">
        <v>3422</v>
      </c>
      <c r="P619" s="74" t="s">
        <v>9500</v>
      </c>
      <c r="Q619" s="70">
        <v>41461</v>
      </c>
      <c r="R619" s="239" t="s">
        <v>9478</v>
      </c>
      <c r="S619" s="94" t="s">
        <v>7970</v>
      </c>
      <c r="T619" s="219">
        <v>170654</v>
      </c>
      <c r="U619" s="239" t="s">
        <v>8111</v>
      </c>
      <c r="V619" s="74" t="s">
        <v>8011</v>
      </c>
      <c r="W619" s="180">
        <v>41855</v>
      </c>
      <c r="X619" s="70">
        <v>41879</v>
      </c>
      <c r="Y619" s="70" t="s">
        <v>12799</v>
      </c>
      <c r="Z619" s="70" t="s">
        <v>12800</v>
      </c>
      <c r="AA619" s="109"/>
      <c r="AB619" s="69"/>
    </row>
    <row r="620" spans="1:28" x14ac:dyDescent="0.25">
      <c r="A620" s="78" t="s">
        <v>9230</v>
      </c>
      <c r="B620" s="69">
        <v>14</v>
      </c>
      <c r="C620" s="69" t="s">
        <v>4457</v>
      </c>
      <c r="D620" s="69">
        <v>8099</v>
      </c>
      <c r="E620" s="69" t="s">
        <v>9508</v>
      </c>
      <c r="F620" s="69" t="s">
        <v>7089</v>
      </c>
      <c r="G620" s="69"/>
      <c r="H620" s="69" t="s">
        <v>7561</v>
      </c>
      <c r="I620" s="69" t="s">
        <v>8124</v>
      </c>
      <c r="J620" s="69" t="s">
        <v>9554</v>
      </c>
      <c r="K620" s="70">
        <v>41730</v>
      </c>
      <c r="L620" s="179">
        <v>41746</v>
      </c>
      <c r="M620" s="195">
        <f t="shared" si="18"/>
        <v>1.9</v>
      </c>
      <c r="N620" s="195">
        <f t="shared" si="19"/>
        <v>1.3666666666666667</v>
      </c>
      <c r="O620" s="69">
        <v>1782419</v>
      </c>
      <c r="P620" s="74" t="s">
        <v>9501</v>
      </c>
      <c r="Q620" s="70">
        <v>41729</v>
      </c>
      <c r="R620" s="239" t="s">
        <v>9479</v>
      </c>
      <c r="S620" s="94" t="s">
        <v>7970</v>
      </c>
      <c r="T620" s="219">
        <v>90000</v>
      </c>
      <c r="U620" s="239" t="s">
        <v>8464</v>
      </c>
      <c r="V620" s="69" t="s">
        <v>8011</v>
      </c>
      <c r="W620" s="180">
        <v>41787</v>
      </c>
      <c r="X620" s="70">
        <v>41879</v>
      </c>
      <c r="Y620" s="70" t="s">
        <v>12802</v>
      </c>
      <c r="Z620" s="70" t="s">
        <v>12803</v>
      </c>
      <c r="AA620" s="109"/>
      <c r="AB620" s="69"/>
    </row>
    <row r="621" spans="1:28" x14ac:dyDescent="0.25">
      <c r="A621" s="78" t="s">
        <v>9230</v>
      </c>
      <c r="B621" s="69">
        <v>82</v>
      </c>
      <c r="C621" s="69" t="s">
        <v>4458</v>
      </c>
      <c r="D621" s="69">
        <v>5012</v>
      </c>
      <c r="E621" s="69" t="s">
        <v>4593</v>
      </c>
      <c r="F621" s="69" t="s">
        <v>7869</v>
      </c>
      <c r="G621" s="69"/>
      <c r="H621" s="69" t="s">
        <v>7561</v>
      </c>
      <c r="I621" s="69" t="s">
        <v>8130</v>
      </c>
      <c r="J621" s="69" t="s">
        <v>8130</v>
      </c>
      <c r="K621" s="70">
        <v>41505</v>
      </c>
      <c r="L621" s="179">
        <v>41799</v>
      </c>
      <c r="M621" s="195">
        <f t="shared" si="18"/>
        <v>11.9</v>
      </c>
      <c r="N621" s="195">
        <f t="shared" si="19"/>
        <v>2.1</v>
      </c>
      <c r="O621" s="69">
        <v>301</v>
      </c>
      <c r="P621" s="74" t="s">
        <v>9502</v>
      </c>
      <c r="Q621" s="70">
        <v>41319</v>
      </c>
      <c r="R621" s="239" t="s">
        <v>9480</v>
      </c>
      <c r="S621" s="94" t="s">
        <v>7970</v>
      </c>
      <c r="T621" s="219">
        <v>80000</v>
      </c>
      <c r="U621" s="239" t="s">
        <v>8291</v>
      </c>
      <c r="V621" s="74" t="s">
        <v>8021</v>
      </c>
      <c r="W621" s="180">
        <v>41862</v>
      </c>
      <c r="X621" s="70">
        <v>41879</v>
      </c>
      <c r="Y621" s="70" t="s">
        <v>12804</v>
      </c>
      <c r="Z621" s="70" t="s">
        <v>12805</v>
      </c>
      <c r="AA621" s="109"/>
      <c r="AB621" s="69"/>
    </row>
    <row r="622" spans="1:28" x14ac:dyDescent="0.25">
      <c r="A622" s="78" t="s">
        <v>9230</v>
      </c>
      <c r="B622" s="69">
        <v>14</v>
      </c>
      <c r="C622" s="69" t="s">
        <v>4457</v>
      </c>
      <c r="D622" s="69">
        <v>5002</v>
      </c>
      <c r="E622" s="69" t="s">
        <v>4590</v>
      </c>
      <c r="F622" s="69" t="s">
        <v>7870</v>
      </c>
      <c r="G622" s="69"/>
      <c r="H622" s="69" t="s">
        <v>7617</v>
      </c>
      <c r="I622" s="69" t="s">
        <v>8127</v>
      </c>
      <c r="J622" s="69" t="s">
        <v>7617</v>
      </c>
      <c r="K622" s="70">
        <v>41740</v>
      </c>
      <c r="L622" s="70">
        <v>41817</v>
      </c>
      <c r="M622" s="195">
        <f t="shared" si="18"/>
        <v>3.4333333333333331</v>
      </c>
      <c r="N622" s="195">
        <f t="shared" si="19"/>
        <v>0.8666666666666667</v>
      </c>
      <c r="O622" s="69">
        <v>1490320</v>
      </c>
      <c r="P622" s="74" t="s">
        <v>9503</v>
      </c>
      <c r="Q622" s="70">
        <v>41740</v>
      </c>
      <c r="R622" s="239" t="s">
        <v>9481</v>
      </c>
      <c r="S622" s="94" t="s">
        <v>7970</v>
      </c>
      <c r="T622" s="219">
        <v>18981.95</v>
      </c>
      <c r="U622" s="239" t="s">
        <v>9488</v>
      </c>
      <c r="V622" s="74" t="s">
        <v>8011</v>
      </c>
      <c r="W622" s="180">
        <v>41843</v>
      </c>
      <c r="X622" s="70">
        <v>41879</v>
      </c>
      <c r="Y622" s="70" t="s">
        <v>11211</v>
      </c>
      <c r="Z622" s="70" t="s">
        <v>11212</v>
      </c>
      <c r="AA622" s="109"/>
      <c r="AB622" s="69"/>
    </row>
    <row r="623" spans="1:28" x14ac:dyDescent="0.25">
      <c r="A623" s="78" t="s">
        <v>9230</v>
      </c>
      <c r="B623" s="69">
        <v>82</v>
      </c>
      <c r="C623" s="69" t="s">
        <v>4458</v>
      </c>
      <c r="D623" s="69">
        <v>3003</v>
      </c>
      <c r="E623" s="69" t="s">
        <v>9509</v>
      </c>
      <c r="F623" s="69" t="s">
        <v>7869</v>
      </c>
      <c r="G623" s="69"/>
      <c r="H623" s="69" t="s">
        <v>7561</v>
      </c>
      <c r="I623" s="69" t="s">
        <v>8130</v>
      </c>
      <c r="J623" s="69" t="s">
        <v>8130</v>
      </c>
      <c r="K623" s="70">
        <v>41722</v>
      </c>
      <c r="L623" s="179">
        <v>41863</v>
      </c>
      <c r="M623" s="195">
        <f t="shared" si="18"/>
        <v>3.7333333333333334</v>
      </c>
      <c r="N623" s="195">
        <f t="shared" si="19"/>
        <v>-0.96666666666666667</v>
      </c>
      <c r="O623" s="69">
        <v>211</v>
      </c>
      <c r="P623" s="74" t="s">
        <v>9504</v>
      </c>
      <c r="Q623" s="70">
        <v>41692</v>
      </c>
      <c r="R623" s="239" t="s">
        <v>9482</v>
      </c>
      <c r="S623" s="94" t="s">
        <v>7970</v>
      </c>
      <c r="T623" s="219">
        <v>26960.84</v>
      </c>
      <c r="U623" s="239" t="s">
        <v>8289</v>
      </c>
      <c r="V623" s="74" t="s">
        <v>8012</v>
      </c>
      <c r="W623" s="180">
        <v>41834</v>
      </c>
      <c r="X623" s="70">
        <v>41877</v>
      </c>
      <c r="Y623" s="70" t="s">
        <v>12806</v>
      </c>
      <c r="Z623" s="70" t="s">
        <v>12807</v>
      </c>
      <c r="AA623" s="109"/>
      <c r="AB623" s="69"/>
    </row>
    <row r="624" spans="1:28" x14ac:dyDescent="0.25">
      <c r="A624" s="78" t="s">
        <v>9230</v>
      </c>
      <c r="B624" s="69">
        <v>93</v>
      </c>
      <c r="C624" s="69" t="s">
        <v>4458</v>
      </c>
      <c r="D624" s="69">
        <v>7000</v>
      </c>
      <c r="E624" s="69" t="s">
        <v>4592</v>
      </c>
      <c r="F624" s="69" t="s">
        <v>7869</v>
      </c>
      <c r="G624" s="69"/>
      <c r="H624" s="69" t="s">
        <v>7561</v>
      </c>
      <c r="I624" s="69" t="s">
        <v>8124</v>
      </c>
      <c r="J624" s="69" t="s">
        <v>9382</v>
      </c>
      <c r="K624" s="70">
        <v>41883</v>
      </c>
      <c r="L624" s="179">
        <v>41402</v>
      </c>
      <c r="M624" s="195">
        <f t="shared" si="18"/>
        <v>-0.9</v>
      </c>
      <c r="N624" s="195">
        <f t="shared" si="19"/>
        <v>15.133333333333333</v>
      </c>
      <c r="O624" s="69">
        <v>2051</v>
      </c>
      <c r="P624" s="74" t="s">
        <v>9505</v>
      </c>
      <c r="Q624" s="70">
        <v>38583</v>
      </c>
      <c r="R624" s="239" t="s">
        <v>9483</v>
      </c>
      <c r="S624" s="94" t="s">
        <v>7970</v>
      </c>
      <c r="T624" s="219">
        <v>5000</v>
      </c>
      <c r="U624" s="239" t="s">
        <v>9489</v>
      </c>
      <c r="V624" s="74" t="s">
        <v>8010</v>
      </c>
      <c r="W624" s="180">
        <v>41856</v>
      </c>
      <c r="X624" s="70">
        <v>41879</v>
      </c>
      <c r="Y624" s="70" t="s">
        <v>12808</v>
      </c>
      <c r="Z624" s="70" t="s">
        <v>12811</v>
      </c>
      <c r="AA624" s="109"/>
      <c r="AB624" s="69"/>
    </row>
    <row r="625" spans="1:28" x14ac:dyDescent="0.25">
      <c r="A625" s="78" t="s">
        <v>9230</v>
      </c>
      <c r="B625" s="69">
        <v>93</v>
      </c>
      <c r="C625" s="69" t="s">
        <v>4458</v>
      </c>
      <c r="D625" s="69">
        <v>6007</v>
      </c>
      <c r="E625" s="69" t="s">
        <v>4600</v>
      </c>
      <c r="F625" s="69" t="s">
        <v>9512</v>
      </c>
      <c r="G625" s="69"/>
      <c r="H625" s="69" t="s">
        <v>7561</v>
      </c>
      <c r="I625" s="69" t="s">
        <v>8130</v>
      </c>
      <c r="J625" s="69" t="s">
        <v>8130</v>
      </c>
      <c r="K625" s="70">
        <v>40842</v>
      </c>
      <c r="L625" s="179">
        <v>41460</v>
      </c>
      <c r="M625" s="195">
        <f t="shared" si="18"/>
        <v>21.333333333333332</v>
      </c>
      <c r="N625" s="195">
        <f t="shared" si="19"/>
        <v>0.73333333333333328</v>
      </c>
      <c r="O625" s="69">
        <v>3552</v>
      </c>
      <c r="P625" s="74" t="s">
        <v>6691</v>
      </c>
      <c r="Q625" s="70">
        <v>40842</v>
      </c>
      <c r="R625" s="239" t="s">
        <v>9484</v>
      </c>
      <c r="S625" s="94" t="s">
        <v>7970</v>
      </c>
      <c r="T625" s="219">
        <v>60000</v>
      </c>
      <c r="U625" s="239" t="s">
        <v>8289</v>
      </c>
      <c r="V625" s="74" t="s">
        <v>8012</v>
      </c>
      <c r="W625" s="180">
        <v>41482</v>
      </c>
      <c r="X625" s="70">
        <v>41878</v>
      </c>
      <c r="Y625" s="70" t="s">
        <v>12809</v>
      </c>
      <c r="Z625" s="70" t="s">
        <v>12812</v>
      </c>
      <c r="AA625" s="109"/>
      <c r="AB625" s="69"/>
    </row>
    <row r="626" spans="1:28" x14ac:dyDescent="0.25">
      <c r="A626" s="78" t="s">
        <v>9230</v>
      </c>
      <c r="B626" s="69">
        <v>82</v>
      </c>
      <c r="C626" s="69" t="s">
        <v>4458</v>
      </c>
      <c r="D626" s="69">
        <v>5012</v>
      </c>
      <c r="E626" s="69" t="s">
        <v>9510</v>
      </c>
      <c r="F626" s="69" t="s">
        <v>4573</v>
      </c>
      <c r="G626" s="276" t="s">
        <v>4582</v>
      </c>
      <c r="H626" s="69" t="s">
        <v>7615</v>
      </c>
      <c r="I626" s="69" t="s">
        <v>7615</v>
      </c>
      <c r="J626" s="69" t="s">
        <v>7615</v>
      </c>
      <c r="K626" s="70">
        <v>41883</v>
      </c>
      <c r="L626" s="179">
        <v>41883</v>
      </c>
      <c r="M626" s="195">
        <f t="shared" si="18"/>
        <v>-9.0333333333333332</v>
      </c>
      <c r="N626" s="195">
        <f t="shared" si="19"/>
        <v>-9.0333333333333332</v>
      </c>
      <c r="O626" s="69">
        <v>301</v>
      </c>
      <c r="P626" s="74" t="s">
        <v>9506</v>
      </c>
      <c r="Q626" s="70">
        <v>40891</v>
      </c>
      <c r="R626" s="239" t="s">
        <v>9485</v>
      </c>
      <c r="S626" s="94" t="s">
        <v>7970</v>
      </c>
      <c r="T626" s="219">
        <v>130066</v>
      </c>
      <c r="U626" s="239" t="s">
        <v>7989</v>
      </c>
      <c r="V626" s="69" t="s">
        <v>8016</v>
      </c>
      <c r="W626" s="180">
        <v>41612</v>
      </c>
      <c r="X626" s="70">
        <v>41879</v>
      </c>
      <c r="Y626" s="70" t="s">
        <v>10729</v>
      </c>
      <c r="Z626" s="83" t="s">
        <v>10804</v>
      </c>
      <c r="AA626" s="109"/>
      <c r="AB626" s="69"/>
    </row>
    <row r="627" spans="1:28" s="99" customFormat="1" x14ac:dyDescent="0.25">
      <c r="A627" s="78" t="s">
        <v>9230</v>
      </c>
      <c r="B627" s="74">
        <v>93</v>
      </c>
      <c r="C627" s="74" t="s">
        <v>4458</v>
      </c>
      <c r="D627" s="69">
        <v>6000</v>
      </c>
      <c r="E627" s="74" t="s">
        <v>4604</v>
      </c>
      <c r="F627" s="69" t="s">
        <v>7732</v>
      </c>
      <c r="G627" s="276" t="s">
        <v>4582</v>
      </c>
      <c r="H627" s="74" t="s">
        <v>7615</v>
      </c>
      <c r="I627" s="74" t="s">
        <v>7615</v>
      </c>
      <c r="J627" s="74" t="s">
        <v>7615</v>
      </c>
      <c r="K627" s="80">
        <v>41886</v>
      </c>
      <c r="L627" s="241" t="s">
        <v>7875</v>
      </c>
      <c r="M627" s="195">
        <f t="shared" si="18"/>
        <v>-0.66666666666666663</v>
      </c>
      <c r="N627" s="195" t="e">
        <f t="shared" si="19"/>
        <v>#VALUE!</v>
      </c>
      <c r="O627" s="74">
        <v>6000003</v>
      </c>
      <c r="P627" s="74" t="s">
        <v>9555</v>
      </c>
      <c r="Q627" s="80">
        <v>39256</v>
      </c>
      <c r="R627" s="262" t="s">
        <v>9513</v>
      </c>
      <c r="S627" s="113" t="s">
        <v>7970</v>
      </c>
      <c r="T627" s="220">
        <v>60000</v>
      </c>
      <c r="U627" s="262" t="s">
        <v>8462</v>
      </c>
      <c r="V627" s="74" t="s">
        <v>8011</v>
      </c>
      <c r="W627" s="169">
        <v>41866</v>
      </c>
      <c r="X627" s="80">
        <v>41879</v>
      </c>
      <c r="Y627" s="80" t="s">
        <v>10730</v>
      </c>
      <c r="Z627" s="83" t="s">
        <v>10805</v>
      </c>
      <c r="AA627" s="212"/>
      <c r="AB627" s="74"/>
    </row>
    <row r="628" spans="1:28" s="137" customFormat="1" x14ac:dyDescent="0.25">
      <c r="A628" s="78" t="s">
        <v>9230</v>
      </c>
      <c r="B628" s="112">
        <v>82</v>
      </c>
      <c r="C628" s="112" t="s">
        <v>4458</v>
      </c>
      <c r="D628" s="69">
        <v>5012</v>
      </c>
      <c r="E628" s="112" t="s">
        <v>4593</v>
      </c>
      <c r="F628" s="112" t="s">
        <v>7869</v>
      </c>
      <c r="G628" s="112"/>
      <c r="H628" s="112" t="s">
        <v>7617</v>
      </c>
      <c r="I628" s="112" t="s">
        <v>8127</v>
      </c>
      <c r="J628" s="112" t="s">
        <v>7617</v>
      </c>
      <c r="K628" s="126">
        <v>41345</v>
      </c>
      <c r="L628" s="126">
        <v>41452</v>
      </c>
      <c r="M628" s="192">
        <f t="shared" si="18"/>
        <v>7.666666666666667</v>
      </c>
      <c r="N628" s="192">
        <f t="shared" si="19"/>
        <v>4.0999999999999996</v>
      </c>
      <c r="O628" s="260">
        <v>301</v>
      </c>
      <c r="P628" s="255" t="s">
        <v>9541</v>
      </c>
      <c r="Q628" s="126">
        <v>41241</v>
      </c>
      <c r="R628" s="253" t="s">
        <v>9514</v>
      </c>
      <c r="S628" s="156" t="s">
        <v>7970</v>
      </c>
      <c r="T628" s="256">
        <v>109200</v>
      </c>
      <c r="U628" s="257" t="s">
        <v>9540</v>
      </c>
      <c r="V628" s="112" t="s">
        <v>8011</v>
      </c>
      <c r="W628" s="258">
        <v>41575</v>
      </c>
      <c r="X628" s="126">
        <v>41880</v>
      </c>
      <c r="Y628" s="126" t="s">
        <v>11213</v>
      </c>
      <c r="Z628" s="126" t="s">
        <v>11214</v>
      </c>
      <c r="AA628" s="254"/>
      <c r="AB628" s="112"/>
    </row>
    <row r="629" spans="1:28" x14ac:dyDescent="0.25">
      <c r="A629" s="78" t="s">
        <v>9230</v>
      </c>
      <c r="B629" s="69">
        <v>93</v>
      </c>
      <c r="C629" s="69" t="s">
        <v>4458</v>
      </c>
      <c r="D629" s="69">
        <v>5055</v>
      </c>
      <c r="E629" s="69" t="s">
        <v>9442</v>
      </c>
      <c r="F629" s="69" t="s">
        <v>7732</v>
      </c>
      <c r="G629" s="281" t="s">
        <v>4582</v>
      </c>
      <c r="H629" s="69" t="s">
        <v>7617</v>
      </c>
      <c r="I629" s="69" t="s">
        <v>8127</v>
      </c>
      <c r="J629" s="69" t="s">
        <v>7617</v>
      </c>
      <c r="K629" s="182">
        <v>40513</v>
      </c>
      <c r="L629" s="182">
        <v>41260</v>
      </c>
      <c r="M629" s="263">
        <f t="shared" si="18"/>
        <v>41.466666666666669</v>
      </c>
      <c r="N629" s="263">
        <f t="shared" si="19"/>
        <v>16.566666666666666</v>
      </c>
      <c r="O629" s="68">
        <v>3419</v>
      </c>
      <c r="P629" s="100" t="s">
        <v>9543</v>
      </c>
      <c r="Q629" s="182">
        <v>40281</v>
      </c>
      <c r="R629" s="239" t="s">
        <v>9515</v>
      </c>
      <c r="S629" s="94" t="s">
        <v>7970</v>
      </c>
      <c r="T629" s="259">
        <v>51500</v>
      </c>
      <c r="U629" s="239" t="s">
        <v>7991</v>
      </c>
      <c r="V629" s="69" t="s">
        <v>8011</v>
      </c>
      <c r="W629" s="180">
        <v>41757</v>
      </c>
      <c r="X629" s="70">
        <v>41881</v>
      </c>
      <c r="Y629" s="70" t="s">
        <v>11215</v>
      </c>
      <c r="Z629" s="70" t="s">
        <v>11216</v>
      </c>
      <c r="AA629" s="109"/>
      <c r="AB629" s="69"/>
    </row>
    <row r="630" spans="1:28" s="99" customFormat="1" x14ac:dyDescent="0.25">
      <c r="A630" s="78" t="s">
        <v>9230</v>
      </c>
      <c r="B630" s="74">
        <v>93</v>
      </c>
      <c r="C630" s="74" t="s">
        <v>4458</v>
      </c>
      <c r="D630" s="69">
        <v>6007</v>
      </c>
      <c r="E630" s="74" t="s">
        <v>4600</v>
      </c>
      <c r="F630" s="74" t="s">
        <v>9545</v>
      </c>
      <c r="G630" s="74"/>
      <c r="H630" s="74" t="s">
        <v>7561</v>
      </c>
      <c r="I630" s="74" t="s">
        <v>8130</v>
      </c>
      <c r="J630" s="69" t="s">
        <v>8130</v>
      </c>
      <c r="K630" s="80">
        <v>40583</v>
      </c>
      <c r="L630" s="241">
        <v>40722</v>
      </c>
      <c r="M630" s="195">
        <f t="shared" si="18"/>
        <v>41.233333333333334</v>
      </c>
      <c r="N630" s="195">
        <f t="shared" si="19"/>
        <v>36.6</v>
      </c>
      <c r="O630" s="74">
        <v>3552</v>
      </c>
      <c r="P630" s="74" t="s">
        <v>9544</v>
      </c>
      <c r="Q630" s="80">
        <v>40576</v>
      </c>
      <c r="R630" s="262" t="s">
        <v>9516</v>
      </c>
      <c r="S630" s="113" t="s">
        <v>7970</v>
      </c>
      <c r="T630" s="220">
        <v>60000</v>
      </c>
      <c r="U630" s="262" t="s">
        <v>7993</v>
      </c>
      <c r="V630" s="74" t="s">
        <v>8010</v>
      </c>
      <c r="W630" s="264">
        <v>41820</v>
      </c>
      <c r="X630" s="80">
        <v>41881</v>
      </c>
      <c r="Y630" s="80" t="s">
        <v>12810</v>
      </c>
      <c r="Z630" s="80" t="s">
        <v>11633</v>
      </c>
      <c r="AA630" s="212"/>
      <c r="AB630" s="74"/>
    </row>
    <row r="631" spans="1:28" x14ac:dyDescent="0.25">
      <c r="A631" s="78" t="s">
        <v>9230</v>
      </c>
      <c r="B631" s="69">
        <v>82</v>
      </c>
      <c r="C631" s="69" t="s">
        <v>4458</v>
      </c>
      <c r="D631" s="69">
        <v>5009</v>
      </c>
      <c r="E631" s="69" t="s">
        <v>4601</v>
      </c>
      <c r="F631" s="69" t="s">
        <v>4573</v>
      </c>
      <c r="G631" s="276" t="s">
        <v>4582</v>
      </c>
      <c r="H631" s="69" t="s">
        <v>7615</v>
      </c>
      <c r="I631" s="69" t="s">
        <v>7615</v>
      </c>
      <c r="J631" s="69" t="s">
        <v>7615</v>
      </c>
      <c r="K631" s="70">
        <v>41886</v>
      </c>
      <c r="L631" s="261" t="s">
        <v>7875</v>
      </c>
      <c r="M631" s="195">
        <f t="shared" si="18"/>
        <v>-1.3666666666666667</v>
      </c>
      <c r="N631" s="195" t="e">
        <f t="shared" si="19"/>
        <v>#VALUE!</v>
      </c>
      <c r="O631" s="69">
        <v>285</v>
      </c>
      <c r="P631" s="69" t="s">
        <v>9546</v>
      </c>
      <c r="Q631" s="70">
        <v>40875</v>
      </c>
      <c r="R631" s="262" t="s">
        <v>9517</v>
      </c>
      <c r="S631" s="94" t="s">
        <v>7970</v>
      </c>
      <c r="T631" s="259">
        <v>45000</v>
      </c>
      <c r="U631" s="239" t="s">
        <v>9542</v>
      </c>
      <c r="V631" s="69" t="s">
        <v>8011</v>
      </c>
      <c r="W631" s="242">
        <v>41845</v>
      </c>
      <c r="X631" s="70">
        <v>41882</v>
      </c>
      <c r="Y631" s="70" t="s">
        <v>10731</v>
      </c>
      <c r="Z631" s="83" t="s">
        <v>10806</v>
      </c>
      <c r="AA631" s="109"/>
      <c r="AB631" s="69"/>
    </row>
    <row r="632" spans="1:28" x14ac:dyDescent="0.25">
      <c r="A632" s="78" t="s">
        <v>9230</v>
      </c>
      <c r="B632" s="69">
        <v>89</v>
      </c>
      <c r="C632" s="69" t="s">
        <v>4458</v>
      </c>
      <c r="D632" s="69"/>
      <c r="E632" s="85" t="s">
        <v>9527</v>
      </c>
      <c r="F632" s="69" t="s">
        <v>7732</v>
      </c>
      <c r="G632" s="276" t="s">
        <v>4582</v>
      </c>
      <c r="H632" s="69" t="s">
        <v>7561</v>
      </c>
      <c r="I632" s="69" t="s">
        <v>8124</v>
      </c>
      <c r="J632" s="85" t="s">
        <v>9528</v>
      </c>
      <c r="K632" s="82">
        <v>41806</v>
      </c>
      <c r="L632" s="243">
        <v>41813</v>
      </c>
      <c r="M632" s="195">
        <f t="shared" si="18"/>
        <v>1.5333333333333334</v>
      </c>
      <c r="N632" s="195">
        <f t="shared" si="19"/>
        <v>1.3</v>
      </c>
      <c r="O632" s="69">
        <v>1056520</v>
      </c>
      <c r="P632" s="85" t="s">
        <v>9526</v>
      </c>
      <c r="Q632" s="70">
        <v>41797</v>
      </c>
      <c r="R632" s="239" t="s">
        <v>9518</v>
      </c>
      <c r="S632" s="94" t="s">
        <v>7971</v>
      </c>
      <c r="T632" s="121">
        <v>50000</v>
      </c>
      <c r="U632" s="244" t="s">
        <v>9525</v>
      </c>
      <c r="V632" s="85" t="s">
        <v>8010</v>
      </c>
      <c r="W632" s="242">
        <v>41852</v>
      </c>
      <c r="X632" s="82">
        <v>41879</v>
      </c>
      <c r="Y632" s="82" t="s">
        <v>12813</v>
      </c>
      <c r="Z632" s="82" t="s">
        <v>12814</v>
      </c>
      <c r="AA632" s="69"/>
      <c r="AB632" s="69"/>
    </row>
    <row r="633" spans="1:28" x14ac:dyDescent="0.25">
      <c r="A633" s="78" t="s">
        <v>9230</v>
      </c>
      <c r="B633" s="69">
        <v>14</v>
      </c>
      <c r="C633" s="69" t="s">
        <v>4457</v>
      </c>
      <c r="D633" s="69">
        <v>5002</v>
      </c>
      <c r="E633" s="69" t="s">
        <v>4590</v>
      </c>
      <c r="F633" s="69" t="s">
        <v>7870</v>
      </c>
      <c r="G633" s="69"/>
      <c r="H633" s="69" t="s">
        <v>7617</v>
      </c>
      <c r="I633" s="69" t="s">
        <v>8127</v>
      </c>
      <c r="J633" s="69" t="s">
        <v>7617</v>
      </c>
      <c r="K633" s="70">
        <v>41703</v>
      </c>
      <c r="L633" s="70">
        <v>41739</v>
      </c>
      <c r="M633" s="195">
        <f t="shared" si="18"/>
        <v>5.5333333333333332</v>
      </c>
      <c r="N633" s="195">
        <f t="shared" si="19"/>
        <v>4.333333333333333</v>
      </c>
      <c r="O633" s="69">
        <v>1490320</v>
      </c>
      <c r="P633" s="69" t="s">
        <v>9530</v>
      </c>
      <c r="Q633" s="70">
        <v>41701</v>
      </c>
      <c r="R633" s="239" t="s">
        <v>9519</v>
      </c>
      <c r="S633" s="94" t="s">
        <v>7970</v>
      </c>
      <c r="T633" s="219">
        <v>12269.55</v>
      </c>
      <c r="U633" s="239" t="s">
        <v>9529</v>
      </c>
      <c r="V633" s="74" t="s">
        <v>8017</v>
      </c>
      <c r="W633" s="180">
        <v>41869</v>
      </c>
      <c r="X633" s="70">
        <v>41880</v>
      </c>
      <c r="Y633" s="70" t="s">
        <v>11217</v>
      </c>
      <c r="Z633" s="70" t="s">
        <v>11218</v>
      </c>
      <c r="AA633" s="109"/>
      <c r="AB633" s="69"/>
    </row>
    <row r="634" spans="1:28" x14ac:dyDescent="0.25">
      <c r="A634" s="78" t="s">
        <v>9230</v>
      </c>
      <c r="B634" s="69">
        <v>82</v>
      </c>
      <c r="C634" s="69" t="s">
        <v>4458</v>
      </c>
      <c r="D634" s="69">
        <v>5012</v>
      </c>
      <c r="E634" s="69" t="s">
        <v>9510</v>
      </c>
      <c r="F634" s="69" t="s">
        <v>7869</v>
      </c>
      <c r="G634" s="69"/>
      <c r="H634" s="69" t="s">
        <v>7617</v>
      </c>
      <c r="I634" s="69" t="s">
        <v>8127</v>
      </c>
      <c r="J634" s="69" t="s">
        <v>7617</v>
      </c>
      <c r="K634" s="70">
        <v>41729</v>
      </c>
      <c r="L634" s="70">
        <v>41814</v>
      </c>
      <c r="M634" s="195">
        <f t="shared" si="18"/>
        <v>3.2666666666666666</v>
      </c>
      <c r="N634" s="195">
        <f t="shared" si="19"/>
        <v>0.43333333333333335</v>
      </c>
      <c r="O634" s="69" t="s">
        <v>9533</v>
      </c>
      <c r="P634" s="69" t="s">
        <v>9532</v>
      </c>
      <c r="Q634" s="127">
        <v>41346</v>
      </c>
      <c r="R634" s="239" t="s">
        <v>9520</v>
      </c>
      <c r="S634" s="94" t="s">
        <v>7970</v>
      </c>
      <c r="T634" s="219">
        <v>76000</v>
      </c>
      <c r="U634" s="239" t="s">
        <v>9531</v>
      </c>
      <c r="V634" s="69" t="s">
        <v>8528</v>
      </c>
      <c r="W634" s="180">
        <v>41827</v>
      </c>
      <c r="X634" s="70">
        <v>41879</v>
      </c>
      <c r="Y634" s="70" t="s">
        <v>11219</v>
      </c>
      <c r="Z634" s="70" t="s">
        <v>11220</v>
      </c>
      <c r="AA634" s="109"/>
      <c r="AB634" s="69"/>
    </row>
    <row r="635" spans="1:28" x14ac:dyDescent="0.25">
      <c r="A635" s="78" t="s">
        <v>9230</v>
      </c>
      <c r="B635" s="69">
        <v>82</v>
      </c>
      <c r="C635" s="69" t="s">
        <v>4458</v>
      </c>
      <c r="D635" s="69">
        <v>5013</v>
      </c>
      <c r="E635" s="69" t="s">
        <v>4644</v>
      </c>
      <c r="F635" s="69" t="s">
        <v>7869</v>
      </c>
      <c r="G635" s="69"/>
      <c r="H635" s="69" t="s">
        <v>7561</v>
      </c>
      <c r="I635" s="69" t="s">
        <v>8130</v>
      </c>
      <c r="J635" s="69" t="s">
        <v>8130</v>
      </c>
      <c r="K635" s="70">
        <v>41291</v>
      </c>
      <c r="L635" s="179">
        <v>41388</v>
      </c>
      <c r="M635" s="195">
        <f t="shared" si="18"/>
        <v>17.966666666666665</v>
      </c>
      <c r="N635" s="195">
        <f t="shared" si="19"/>
        <v>14.733333333333333</v>
      </c>
      <c r="O635" s="69">
        <v>287</v>
      </c>
      <c r="P635" s="69" t="s">
        <v>9534</v>
      </c>
      <c r="Q635" s="127">
        <v>40841</v>
      </c>
      <c r="R635" s="239" t="s">
        <v>9521</v>
      </c>
      <c r="S635" s="94" t="s">
        <v>7970</v>
      </c>
      <c r="T635" s="219">
        <v>41890</v>
      </c>
      <c r="U635" s="239" t="s">
        <v>7991</v>
      </c>
      <c r="V635" s="74" t="s">
        <v>8011</v>
      </c>
      <c r="W635" s="180">
        <v>41830</v>
      </c>
      <c r="X635" s="70">
        <v>41879</v>
      </c>
      <c r="Y635" s="70" t="s">
        <v>12815</v>
      </c>
      <c r="Z635" s="70" t="s">
        <v>12816</v>
      </c>
      <c r="AA635" s="109"/>
      <c r="AB635" s="69"/>
    </row>
    <row r="636" spans="1:28" x14ac:dyDescent="0.25">
      <c r="A636" s="221" t="s">
        <v>9230</v>
      </c>
      <c r="B636" s="100">
        <v>14</v>
      </c>
      <c r="C636" s="100" t="s">
        <v>4457</v>
      </c>
      <c r="D636" s="69">
        <v>5002</v>
      </c>
      <c r="E636" s="100" t="s">
        <v>4590</v>
      </c>
      <c r="F636" s="100" t="s">
        <v>8325</v>
      </c>
      <c r="G636" s="100"/>
      <c r="H636" s="100" t="s">
        <v>7561</v>
      </c>
      <c r="I636" s="100" t="s">
        <v>8124</v>
      </c>
      <c r="J636" s="69" t="s">
        <v>8124</v>
      </c>
      <c r="K636" s="182">
        <v>41402</v>
      </c>
      <c r="L636" s="245">
        <v>41446</v>
      </c>
      <c r="M636" s="198">
        <f t="shared" si="18"/>
        <v>13.266666666666667</v>
      </c>
      <c r="N636" s="198">
        <f t="shared" si="19"/>
        <v>11.8</v>
      </c>
      <c r="O636" s="100">
        <v>1490320</v>
      </c>
      <c r="P636" s="100" t="s">
        <v>9535</v>
      </c>
      <c r="Q636" s="178">
        <v>41401</v>
      </c>
      <c r="R636" s="246" t="s">
        <v>9522</v>
      </c>
      <c r="S636" s="247" t="s">
        <v>7970</v>
      </c>
      <c r="T636" s="248">
        <v>207306</v>
      </c>
      <c r="U636" s="249" t="s">
        <v>7975</v>
      </c>
      <c r="V636" s="197" t="s">
        <v>8011</v>
      </c>
      <c r="W636" s="250">
        <v>41800</v>
      </c>
      <c r="X636" s="182">
        <v>41880</v>
      </c>
      <c r="Y636" s="182" t="s">
        <v>12817</v>
      </c>
      <c r="Z636" s="182" t="s">
        <v>12818</v>
      </c>
      <c r="AA636" s="251"/>
      <c r="AB636" s="69"/>
    </row>
    <row r="637" spans="1:28" x14ac:dyDescent="0.25">
      <c r="A637" s="78" t="s">
        <v>9230</v>
      </c>
      <c r="B637" s="69">
        <v>14</v>
      </c>
      <c r="C637" s="69" t="s">
        <v>4457</v>
      </c>
      <c r="D637" s="69">
        <v>5002</v>
      </c>
      <c r="E637" s="69" t="s">
        <v>4590</v>
      </c>
      <c r="F637" s="69" t="s">
        <v>7870</v>
      </c>
      <c r="G637" s="69"/>
      <c r="H637" s="69" t="s">
        <v>7561</v>
      </c>
      <c r="I637" s="69" t="s">
        <v>8124</v>
      </c>
      <c r="J637" s="69" t="s">
        <v>8124</v>
      </c>
      <c r="K637" s="70">
        <v>41365</v>
      </c>
      <c r="L637" s="252">
        <v>41397</v>
      </c>
      <c r="M637" s="195">
        <f t="shared" si="18"/>
        <v>7.3</v>
      </c>
      <c r="N637" s="195">
        <f t="shared" si="19"/>
        <v>6.2333333333333334</v>
      </c>
      <c r="O637" s="69">
        <v>1490320</v>
      </c>
      <c r="P637" s="69" t="s">
        <v>9537</v>
      </c>
      <c r="Q637" s="70">
        <v>41361</v>
      </c>
      <c r="R637" s="239" t="s">
        <v>9523</v>
      </c>
      <c r="S637" s="94" t="s">
        <v>7970</v>
      </c>
      <c r="T637" s="219">
        <v>10807</v>
      </c>
      <c r="U637" s="239" t="s">
        <v>9536</v>
      </c>
      <c r="V637" s="74" t="s">
        <v>8011</v>
      </c>
      <c r="W637" s="180">
        <v>41584</v>
      </c>
      <c r="X637" s="70">
        <v>41874</v>
      </c>
      <c r="Y637" s="70" t="s">
        <v>12819</v>
      </c>
      <c r="Z637" s="70" t="s">
        <v>12820</v>
      </c>
      <c r="AA637" s="109"/>
      <c r="AB637" s="69"/>
    </row>
    <row r="638" spans="1:28" x14ac:dyDescent="0.25">
      <c r="A638" s="78" t="s">
        <v>9230</v>
      </c>
      <c r="B638" s="69">
        <v>93</v>
      </c>
      <c r="C638" s="69" t="s">
        <v>4458</v>
      </c>
      <c r="D638" s="69">
        <v>1008</v>
      </c>
      <c r="E638" s="69" t="s">
        <v>4597</v>
      </c>
      <c r="F638" s="69" t="s">
        <v>7871</v>
      </c>
      <c r="G638" s="69"/>
      <c r="H638" s="69" t="s">
        <v>7561</v>
      </c>
      <c r="I638" s="69" t="s">
        <v>8124</v>
      </c>
      <c r="J638" s="69" t="s">
        <v>9382</v>
      </c>
      <c r="K638" s="70">
        <v>41512</v>
      </c>
      <c r="L638" s="179">
        <v>41730</v>
      </c>
      <c r="M638" s="195">
        <f t="shared" si="18"/>
        <v>10.066666666666666</v>
      </c>
      <c r="N638" s="195">
        <f t="shared" si="19"/>
        <v>2.8</v>
      </c>
      <c r="O638" s="69">
        <v>3197</v>
      </c>
      <c r="P638" s="69" t="s">
        <v>9539</v>
      </c>
      <c r="Q638" s="86">
        <v>40175</v>
      </c>
      <c r="R638" s="239" t="s">
        <v>9524</v>
      </c>
      <c r="S638" s="94" t="s">
        <v>7970</v>
      </c>
      <c r="T638" s="219">
        <v>13961</v>
      </c>
      <c r="U638" s="239" t="s">
        <v>9538</v>
      </c>
      <c r="V638" s="74" t="s">
        <v>8011</v>
      </c>
      <c r="W638" s="242">
        <v>41814</v>
      </c>
      <c r="X638" s="70">
        <v>41877</v>
      </c>
      <c r="Y638" s="70" t="s">
        <v>12821</v>
      </c>
      <c r="Z638" s="70" t="s">
        <v>12822</v>
      </c>
      <c r="AA638" s="109"/>
      <c r="AB638" s="69"/>
    </row>
    <row r="639" spans="1:28" x14ac:dyDescent="0.25">
      <c r="A639" s="77" t="s">
        <v>9547</v>
      </c>
      <c r="B639" s="69">
        <v>14</v>
      </c>
      <c r="C639" s="69" t="s">
        <v>4457</v>
      </c>
      <c r="D639" s="69">
        <v>8100</v>
      </c>
      <c r="E639" s="69" t="s">
        <v>8531</v>
      </c>
      <c r="F639" s="70" t="s">
        <v>8325</v>
      </c>
      <c r="G639" s="70"/>
      <c r="H639" s="69" t="s">
        <v>7561</v>
      </c>
      <c r="I639" s="69" t="s">
        <v>8124</v>
      </c>
      <c r="J639" s="69" t="s">
        <v>9554</v>
      </c>
      <c r="K639" s="70">
        <v>41669</v>
      </c>
      <c r="L639" s="179">
        <v>41765</v>
      </c>
      <c r="M639" s="195">
        <f t="shared" si="18"/>
        <v>4.7</v>
      </c>
      <c r="N639" s="195">
        <f t="shared" si="19"/>
        <v>1.5</v>
      </c>
      <c r="O639" s="69">
        <v>1782418</v>
      </c>
      <c r="P639" s="69" t="s">
        <v>9551</v>
      </c>
      <c r="Q639" s="70">
        <v>41628</v>
      </c>
      <c r="R639" s="239" t="s">
        <v>9548</v>
      </c>
      <c r="S639" s="94" t="s">
        <v>7970</v>
      </c>
      <c r="T639" s="219">
        <v>300000</v>
      </c>
      <c r="U639" s="239" t="s">
        <v>8367</v>
      </c>
      <c r="V639" s="74" t="s">
        <v>8011</v>
      </c>
      <c r="W639" s="180">
        <v>41810</v>
      </c>
      <c r="X639" s="70">
        <v>41883</v>
      </c>
      <c r="Y639" s="70" t="s">
        <v>12823</v>
      </c>
      <c r="Z639" s="70" t="s">
        <v>12824</v>
      </c>
      <c r="AA639" s="69"/>
      <c r="AB639" s="69"/>
    </row>
    <row r="640" spans="1:28" x14ac:dyDescent="0.25">
      <c r="A640" s="77" t="s">
        <v>9547</v>
      </c>
      <c r="B640" s="69">
        <v>82</v>
      </c>
      <c r="C640" s="69" t="s">
        <v>4458</v>
      </c>
      <c r="D640" s="69">
        <v>5012</v>
      </c>
      <c r="E640" s="69" t="s">
        <v>9510</v>
      </c>
      <c r="F640" s="69" t="s">
        <v>7869</v>
      </c>
      <c r="G640" s="69"/>
      <c r="H640" s="69" t="s">
        <v>7561</v>
      </c>
      <c r="I640" s="69" t="s">
        <v>8124</v>
      </c>
      <c r="J640" s="69" t="s">
        <v>9383</v>
      </c>
      <c r="K640" s="70">
        <v>41659</v>
      </c>
      <c r="L640" s="179">
        <v>41696</v>
      </c>
      <c r="M640" s="195">
        <f t="shared" si="18"/>
        <v>4.7</v>
      </c>
      <c r="N640" s="195">
        <f t="shared" si="19"/>
        <v>3.4666666666666668</v>
      </c>
      <c r="O640" s="69">
        <v>301</v>
      </c>
      <c r="P640" s="69" t="s">
        <v>9552</v>
      </c>
      <c r="Q640" s="70">
        <v>41298</v>
      </c>
      <c r="R640" s="239" t="s">
        <v>9549</v>
      </c>
      <c r="S640" s="94" t="s">
        <v>7970</v>
      </c>
      <c r="T640" s="219">
        <v>200000</v>
      </c>
      <c r="U640" s="239" t="s">
        <v>7985</v>
      </c>
      <c r="V640" s="74" t="s">
        <v>8013</v>
      </c>
      <c r="W640" s="180">
        <v>41800</v>
      </c>
      <c r="X640" s="70">
        <v>41884</v>
      </c>
      <c r="Y640" s="70" t="s">
        <v>12825</v>
      </c>
      <c r="Z640" s="70" t="s">
        <v>12826</v>
      </c>
      <c r="AA640" s="69"/>
      <c r="AB640" s="69"/>
    </row>
    <row r="641" spans="1:28" x14ac:dyDescent="0.25">
      <c r="A641" s="77" t="s">
        <v>9547</v>
      </c>
      <c r="B641" s="69">
        <v>93</v>
      </c>
      <c r="C641" s="69" t="s">
        <v>4458</v>
      </c>
      <c r="D641" s="69">
        <v>5030</v>
      </c>
      <c r="E641" s="69" t="s">
        <v>4597</v>
      </c>
      <c r="F641" s="69" t="s">
        <v>7871</v>
      </c>
      <c r="G641" s="69"/>
      <c r="H641" s="69" t="s">
        <v>7561</v>
      </c>
      <c r="I641" s="69" t="s">
        <v>8124</v>
      </c>
      <c r="J641" s="69" t="s">
        <v>9382</v>
      </c>
      <c r="K641" s="70">
        <v>41590</v>
      </c>
      <c r="L641" s="179">
        <v>41684</v>
      </c>
      <c r="M641" s="195">
        <f t="shared" si="18"/>
        <v>6.7666666666666666</v>
      </c>
      <c r="N641" s="195">
        <f t="shared" si="19"/>
        <v>3.6333333333333333</v>
      </c>
      <c r="O641" s="69">
        <v>3422</v>
      </c>
      <c r="P641" s="69" t="s">
        <v>9553</v>
      </c>
      <c r="Q641" s="70">
        <v>41576</v>
      </c>
      <c r="R641" s="239" t="s">
        <v>9550</v>
      </c>
      <c r="S641" s="94" t="s">
        <v>7970</v>
      </c>
      <c r="T641" s="219">
        <v>41526</v>
      </c>
      <c r="U641" s="239" t="s">
        <v>9261</v>
      </c>
      <c r="V641" s="74" t="s">
        <v>8011</v>
      </c>
      <c r="W641" s="180">
        <v>41793</v>
      </c>
      <c r="X641" s="70">
        <v>41884</v>
      </c>
      <c r="Y641" s="70" t="s">
        <v>12827</v>
      </c>
      <c r="Z641" s="70" t="s">
        <v>12828</v>
      </c>
      <c r="AA641" s="69"/>
      <c r="AB641" s="69"/>
    </row>
    <row r="642" spans="1:28" x14ac:dyDescent="0.25">
      <c r="A642" s="77" t="s">
        <v>9547</v>
      </c>
      <c r="B642" s="69">
        <v>93</v>
      </c>
      <c r="C642" s="69" t="s">
        <v>4458</v>
      </c>
      <c r="D642" s="69">
        <v>7001</v>
      </c>
      <c r="E642" s="69" t="s">
        <v>9564</v>
      </c>
      <c r="F642" s="69" t="s">
        <v>7869</v>
      </c>
      <c r="G642" s="69"/>
      <c r="H642" s="69" t="s">
        <v>7561</v>
      </c>
      <c r="I642" s="69" t="s">
        <v>8124</v>
      </c>
      <c r="J642" s="69" t="s">
        <v>8125</v>
      </c>
      <c r="K642" s="70">
        <v>41886</v>
      </c>
      <c r="L642" s="179">
        <v>41886</v>
      </c>
      <c r="M642" s="195">
        <f t="shared" ref="M642:M705" si="20">(W642-K642)/30</f>
        <v>-5.4333333333333336</v>
      </c>
      <c r="N642" s="195">
        <f t="shared" ref="N642:N705" si="21">(W642-L642)/30</f>
        <v>-5.4333333333333336</v>
      </c>
      <c r="O642" s="69">
        <v>3493</v>
      </c>
      <c r="P642" s="69" t="s">
        <v>9561</v>
      </c>
      <c r="Q642" s="70">
        <v>41337</v>
      </c>
      <c r="R642" s="69" t="s">
        <v>9556</v>
      </c>
      <c r="S642" s="94" t="s">
        <v>7970</v>
      </c>
      <c r="T642" s="219">
        <v>103236</v>
      </c>
      <c r="U642" s="239" t="s">
        <v>7985</v>
      </c>
      <c r="V642" s="74" t="s">
        <v>8013</v>
      </c>
      <c r="W642" s="70">
        <v>41723</v>
      </c>
      <c r="X642" s="70">
        <v>41883</v>
      </c>
      <c r="Y642" s="70" t="s">
        <v>12829</v>
      </c>
      <c r="Z642" s="70" t="s">
        <v>12830</v>
      </c>
      <c r="AA642" s="69"/>
      <c r="AB642" s="69"/>
    </row>
    <row r="643" spans="1:28" x14ac:dyDescent="0.25">
      <c r="A643" s="77" t="s">
        <v>9547</v>
      </c>
      <c r="B643" s="69">
        <v>82</v>
      </c>
      <c r="C643" s="69" t="s">
        <v>4458</v>
      </c>
      <c r="D643" s="69">
        <v>1114</v>
      </c>
      <c r="E643" s="69" t="s">
        <v>5104</v>
      </c>
      <c r="F643" s="69" t="s">
        <v>7869</v>
      </c>
      <c r="G643" s="69"/>
      <c r="H643" s="69" t="s">
        <v>7561</v>
      </c>
      <c r="I643" s="69" t="s">
        <v>8130</v>
      </c>
      <c r="J643" s="69" t="s">
        <v>8130</v>
      </c>
      <c r="K643" s="70">
        <v>41415</v>
      </c>
      <c r="L643" s="179">
        <v>41533</v>
      </c>
      <c r="M643" s="195">
        <f t="shared" si="20"/>
        <v>5.333333333333333</v>
      </c>
      <c r="N643" s="195">
        <f t="shared" si="21"/>
        <v>1.4</v>
      </c>
      <c r="O643" s="69">
        <v>240</v>
      </c>
      <c r="P643" s="69" t="s">
        <v>9562</v>
      </c>
      <c r="Q643" s="70">
        <v>40353</v>
      </c>
      <c r="R643" s="69" t="s">
        <v>9557</v>
      </c>
      <c r="S643" s="94" t="s">
        <v>7970</v>
      </c>
      <c r="T643" s="219">
        <v>5399.06</v>
      </c>
      <c r="U643" s="239" t="s">
        <v>9559</v>
      </c>
      <c r="V643" s="74" t="s">
        <v>8011</v>
      </c>
      <c r="W643" s="70">
        <v>41575</v>
      </c>
      <c r="X643" s="70">
        <v>41881</v>
      </c>
      <c r="Y643" s="70" t="s">
        <v>12831</v>
      </c>
      <c r="Z643" s="70" t="s">
        <v>12832</v>
      </c>
      <c r="AA643" s="69" t="s">
        <v>9565</v>
      </c>
      <c r="AB643" s="69" t="s">
        <v>9566</v>
      </c>
    </row>
    <row r="644" spans="1:28" x14ac:dyDescent="0.25">
      <c r="A644" s="77" t="s">
        <v>9547</v>
      </c>
      <c r="B644" s="69">
        <v>82</v>
      </c>
      <c r="C644" s="69" t="s">
        <v>4458</v>
      </c>
      <c r="D644" s="69">
        <v>5009</v>
      </c>
      <c r="E644" s="69" t="s">
        <v>4601</v>
      </c>
      <c r="F644" s="69" t="s">
        <v>8065</v>
      </c>
      <c r="G644" s="276" t="s">
        <v>4573</v>
      </c>
      <c r="H644" s="69" t="s">
        <v>7615</v>
      </c>
      <c r="I644" s="69" t="s">
        <v>7615</v>
      </c>
      <c r="J644" s="69" t="s">
        <v>7615</v>
      </c>
      <c r="K644" s="70">
        <v>41886</v>
      </c>
      <c r="L644" s="179" t="s">
        <v>7875</v>
      </c>
      <c r="M644" s="195">
        <f t="shared" si="20"/>
        <v>-5.2333333333333334</v>
      </c>
      <c r="N644" s="195" t="e">
        <f t="shared" si="21"/>
        <v>#VALUE!</v>
      </c>
      <c r="O644" s="69">
        <v>285</v>
      </c>
      <c r="P644" s="69" t="s">
        <v>9563</v>
      </c>
      <c r="Q644" s="70">
        <v>40740</v>
      </c>
      <c r="R644" s="69" t="s">
        <v>9558</v>
      </c>
      <c r="S644" s="94" t="s">
        <v>7970</v>
      </c>
      <c r="T644" s="219">
        <v>22861</v>
      </c>
      <c r="U644" s="239" t="s">
        <v>9560</v>
      </c>
      <c r="V644" s="74" t="s">
        <v>8011</v>
      </c>
      <c r="W644" s="70">
        <v>41729</v>
      </c>
      <c r="X644" s="70">
        <v>41881</v>
      </c>
      <c r="Y644" s="70" t="s">
        <v>10732</v>
      </c>
      <c r="Z644" s="83" t="s">
        <v>10807</v>
      </c>
      <c r="AA644" s="69" t="s">
        <v>9565</v>
      </c>
      <c r="AB644" s="69" t="s">
        <v>9566</v>
      </c>
    </row>
    <row r="645" spans="1:28" x14ac:dyDescent="0.25">
      <c r="A645" s="77" t="s">
        <v>9547</v>
      </c>
      <c r="B645" s="69">
        <v>93</v>
      </c>
      <c r="C645" s="69" t="s">
        <v>4458</v>
      </c>
      <c r="D645" s="69">
        <v>5030</v>
      </c>
      <c r="E645" s="69" t="s">
        <v>4597</v>
      </c>
      <c r="F645" s="69" t="s">
        <v>7871</v>
      </c>
      <c r="G645" s="69"/>
      <c r="H645" s="69" t="s">
        <v>7561</v>
      </c>
      <c r="I645" s="69" t="s">
        <v>8124</v>
      </c>
      <c r="J645" s="69" t="s">
        <v>9382</v>
      </c>
      <c r="K645" s="70">
        <v>41666</v>
      </c>
      <c r="L645" s="179">
        <v>41743</v>
      </c>
      <c r="M645" s="195">
        <f t="shared" si="20"/>
        <v>5.4666666666666668</v>
      </c>
      <c r="N645" s="195">
        <f t="shared" si="21"/>
        <v>2.9</v>
      </c>
      <c r="O645" s="69">
        <v>3422</v>
      </c>
      <c r="P645" s="69" t="s">
        <v>9575</v>
      </c>
      <c r="Q645" s="70">
        <v>41471</v>
      </c>
      <c r="R645" s="239" t="s">
        <v>9567</v>
      </c>
      <c r="S645" s="94" t="s">
        <v>7970</v>
      </c>
      <c r="T645" s="219">
        <v>51442</v>
      </c>
      <c r="U645" s="239" t="s">
        <v>8111</v>
      </c>
      <c r="V645" s="74" t="s">
        <v>8011</v>
      </c>
      <c r="W645" s="180">
        <v>41830</v>
      </c>
      <c r="X645" s="70">
        <v>41885</v>
      </c>
      <c r="Y645" s="70" t="s">
        <v>12833</v>
      </c>
      <c r="Z645" s="70" t="s">
        <v>12834</v>
      </c>
      <c r="AA645" s="132"/>
      <c r="AB645" s="69"/>
    </row>
    <row r="646" spans="1:28" x14ac:dyDescent="0.25">
      <c r="A646" s="77" t="s">
        <v>9547</v>
      </c>
      <c r="B646" s="69">
        <v>89</v>
      </c>
      <c r="C646" s="69" t="s">
        <v>4458</v>
      </c>
      <c r="D646" s="69"/>
      <c r="E646" s="69" t="s">
        <v>9581</v>
      </c>
      <c r="F646" s="69" t="s">
        <v>9582</v>
      </c>
      <c r="G646" s="69"/>
      <c r="H646" s="69" t="s">
        <v>7561</v>
      </c>
      <c r="I646" s="69" t="s">
        <v>8124</v>
      </c>
      <c r="J646" s="69" t="s">
        <v>8132</v>
      </c>
      <c r="K646" s="70">
        <v>40450</v>
      </c>
      <c r="L646" s="179">
        <v>41436</v>
      </c>
      <c r="M646" s="195">
        <f t="shared" si="20"/>
        <v>44.866666666666667</v>
      </c>
      <c r="N646" s="195">
        <f t="shared" si="21"/>
        <v>12</v>
      </c>
      <c r="O646" s="69" t="s">
        <v>9580</v>
      </c>
      <c r="P646" s="69" t="s">
        <v>9576</v>
      </c>
      <c r="Q646" s="70">
        <v>40333</v>
      </c>
      <c r="R646" s="69" t="s">
        <v>9568</v>
      </c>
      <c r="S646" s="69" t="s">
        <v>7971</v>
      </c>
      <c r="T646" s="219">
        <v>46135.61</v>
      </c>
      <c r="U646" s="240" t="s">
        <v>9572</v>
      </c>
      <c r="V646" s="74" t="s">
        <v>8524</v>
      </c>
      <c r="W646" s="70">
        <v>41796</v>
      </c>
      <c r="X646" s="70">
        <v>41881</v>
      </c>
      <c r="Y646" s="70" t="s">
        <v>12835</v>
      </c>
      <c r="Z646" s="70" t="s">
        <v>12836</v>
      </c>
      <c r="AA646" s="68" t="s">
        <v>9583</v>
      </c>
      <c r="AB646" s="69"/>
    </row>
    <row r="647" spans="1:28" x14ac:dyDescent="0.25">
      <c r="A647" s="77" t="s">
        <v>9547</v>
      </c>
      <c r="B647" s="69">
        <v>14</v>
      </c>
      <c r="C647" s="69" t="s">
        <v>4457</v>
      </c>
      <c r="D647" s="69">
        <v>5002</v>
      </c>
      <c r="E647" s="69" t="s">
        <v>4590</v>
      </c>
      <c r="F647" s="69" t="s">
        <v>7669</v>
      </c>
      <c r="G647" s="69"/>
      <c r="H647" s="69" t="s">
        <v>7615</v>
      </c>
      <c r="I647" s="69" t="s">
        <v>7615</v>
      </c>
      <c r="J647" s="69" t="s">
        <v>7615</v>
      </c>
      <c r="K647" s="70">
        <v>41729</v>
      </c>
      <c r="L647" s="70">
        <v>41758</v>
      </c>
      <c r="M647" s="195">
        <f t="shared" si="20"/>
        <v>4.666666666666667</v>
      </c>
      <c r="N647" s="195">
        <f t="shared" si="21"/>
        <v>3.7</v>
      </c>
      <c r="O647" s="69">
        <v>1490320</v>
      </c>
      <c r="P647" s="69" t="s">
        <v>9577</v>
      </c>
      <c r="Q647" s="70">
        <v>41727</v>
      </c>
      <c r="R647" s="239" t="s">
        <v>9569</v>
      </c>
      <c r="S647" s="94" t="s">
        <v>7970</v>
      </c>
      <c r="T647" s="219">
        <v>7594</v>
      </c>
      <c r="U647" s="239" t="s">
        <v>9486</v>
      </c>
      <c r="V647" s="74" t="s">
        <v>8012</v>
      </c>
      <c r="W647" s="180">
        <v>41869</v>
      </c>
      <c r="X647" s="70">
        <v>41884</v>
      </c>
      <c r="Y647" s="70" t="s">
        <v>10733</v>
      </c>
      <c r="Z647" s="83" t="s">
        <v>10808</v>
      </c>
      <c r="AA647" s="69"/>
      <c r="AB647" s="69"/>
    </row>
    <row r="648" spans="1:28" x14ac:dyDescent="0.25">
      <c r="A648" s="77" t="s">
        <v>9547</v>
      </c>
      <c r="B648" s="69">
        <v>93</v>
      </c>
      <c r="C648" s="69" t="s">
        <v>4458</v>
      </c>
      <c r="D648" s="69">
        <v>8033</v>
      </c>
      <c r="E648" s="69" t="s">
        <v>4622</v>
      </c>
      <c r="F648" s="69" t="s">
        <v>9545</v>
      </c>
      <c r="G648" s="69"/>
      <c r="H648" s="69" t="s">
        <v>7561</v>
      </c>
      <c r="I648" s="69" t="s">
        <v>8124</v>
      </c>
      <c r="J648" s="69" t="s">
        <v>8125</v>
      </c>
      <c r="K648" s="70">
        <v>41438</v>
      </c>
      <c r="L648" s="179">
        <v>41611</v>
      </c>
      <c r="M648" s="195">
        <f t="shared" si="20"/>
        <v>7.333333333333333</v>
      </c>
      <c r="N648" s="195">
        <f t="shared" si="21"/>
        <v>1.5666666666666667</v>
      </c>
      <c r="O648" s="69">
        <v>3543</v>
      </c>
      <c r="P648" s="69" t="s">
        <v>9578</v>
      </c>
      <c r="Q648" s="70">
        <v>41030</v>
      </c>
      <c r="R648" s="239" t="s">
        <v>9570</v>
      </c>
      <c r="S648" s="94" t="s">
        <v>7970</v>
      </c>
      <c r="T648" s="219">
        <v>71299</v>
      </c>
      <c r="U648" s="239" t="s">
        <v>9573</v>
      </c>
      <c r="V648" s="74" t="s">
        <v>8415</v>
      </c>
      <c r="W648" s="180">
        <v>41658</v>
      </c>
      <c r="X648" s="70">
        <v>41885</v>
      </c>
      <c r="Y648" s="70" t="s">
        <v>12837</v>
      </c>
      <c r="Z648" s="70" t="s">
        <v>12838</v>
      </c>
      <c r="AA648" s="69"/>
      <c r="AB648" s="69"/>
    </row>
    <row r="649" spans="1:28" x14ac:dyDescent="0.25">
      <c r="A649" s="77" t="s">
        <v>9547</v>
      </c>
      <c r="B649" s="69">
        <v>93</v>
      </c>
      <c r="C649" s="69" t="s">
        <v>4458</v>
      </c>
      <c r="D649" s="69">
        <v>5030</v>
      </c>
      <c r="E649" s="69" t="s">
        <v>4597</v>
      </c>
      <c r="F649" s="69" t="s">
        <v>7871</v>
      </c>
      <c r="G649" s="69"/>
      <c r="H649" s="69" t="s">
        <v>7615</v>
      </c>
      <c r="I649" s="69" t="s">
        <v>8124</v>
      </c>
      <c r="J649" s="69" t="s">
        <v>9382</v>
      </c>
      <c r="K649" s="70">
        <v>41605</v>
      </c>
      <c r="L649" s="179">
        <v>41682</v>
      </c>
      <c r="M649" s="195">
        <f t="shared" si="20"/>
        <v>8.1666666666666661</v>
      </c>
      <c r="N649" s="195">
        <f t="shared" si="21"/>
        <v>5.6</v>
      </c>
      <c r="O649" s="69">
        <v>3422</v>
      </c>
      <c r="P649" s="69" t="s">
        <v>9579</v>
      </c>
      <c r="Q649" s="70">
        <v>41555</v>
      </c>
      <c r="R649" s="239" t="s">
        <v>9571</v>
      </c>
      <c r="S649" s="94" t="s">
        <v>7970</v>
      </c>
      <c r="T649" s="219">
        <v>62181</v>
      </c>
      <c r="U649" s="239" t="s">
        <v>9574</v>
      </c>
      <c r="V649" s="74" t="s">
        <v>8011</v>
      </c>
      <c r="W649" s="180">
        <v>41850</v>
      </c>
      <c r="X649" s="70">
        <v>41884</v>
      </c>
      <c r="Y649" s="70" t="s">
        <v>11997</v>
      </c>
      <c r="Z649" s="70" t="s">
        <v>12016</v>
      </c>
      <c r="AA649" s="69"/>
      <c r="AB649" s="69"/>
    </row>
    <row r="650" spans="1:28" x14ac:dyDescent="0.25">
      <c r="A650" s="77" t="s">
        <v>9547</v>
      </c>
      <c r="B650" s="69">
        <v>89</v>
      </c>
      <c r="C650" s="69" t="s">
        <v>4458</v>
      </c>
      <c r="D650" s="69"/>
      <c r="E650" s="69" t="s">
        <v>9312</v>
      </c>
      <c r="F650" s="69" t="s">
        <v>8729</v>
      </c>
      <c r="G650" s="69"/>
      <c r="H650" s="69" t="s">
        <v>7561</v>
      </c>
      <c r="I650" s="69" t="s">
        <v>8130</v>
      </c>
      <c r="J650" s="69" t="s">
        <v>8130</v>
      </c>
      <c r="K650" s="70">
        <v>41557</v>
      </c>
      <c r="L650" s="179">
        <v>41767</v>
      </c>
      <c r="M650" s="195">
        <f t="shared" si="20"/>
        <v>6.2</v>
      </c>
      <c r="N650" s="195">
        <f t="shared" si="21"/>
        <v>-0.8</v>
      </c>
      <c r="O650" s="69" t="s">
        <v>9580</v>
      </c>
      <c r="P650" s="69" t="s">
        <v>9596</v>
      </c>
      <c r="Q650" s="70">
        <v>39631</v>
      </c>
      <c r="R650" s="266" t="s">
        <v>9584</v>
      </c>
      <c r="S650" s="94" t="s">
        <v>7971</v>
      </c>
      <c r="T650" s="219">
        <v>49750</v>
      </c>
      <c r="U650" s="266" t="s">
        <v>9592</v>
      </c>
      <c r="V650" s="74" t="s">
        <v>8014</v>
      </c>
      <c r="W650" s="180">
        <v>41743</v>
      </c>
      <c r="X650" s="70">
        <v>41885</v>
      </c>
      <c r="Y650" s="70" t="s">
        <v>12839</v>
      </c>
      <c r="Z650" s="70" t="s">
        <v>11633</v>
      </c>
      <c r="AA650" s="69"/>
      <c r="AB650" s="69"/>
    </row>
    <row r="651" spans="1:28" x14ac:dyDescent="0.25">
      <c r="A651" s="77" t="s">
        <v>9547</v>
      </c>
      <c r="B651" s="69">
        <v>93</v>
      </c>
      <c r="C651" s="69" t="s">
        <v>4458</v>
      </c>
      <c r="D651" s="69">
        <v>1008</v>
      </c>
      <c r="E651" s="69" t="s">
        <v>4597</v>
      </c>
      <c r="F651" s="69" t="s">
        <v>7871</v>
      </c>
      <c r="G651" s="69"/>
      <c r="H651" s="69" t="s">
        <v>7561</v>
      </c>
      <c r="I651" s="69" t="s">
        <v>8124</v>
      </c>
      <c r="J651" s="69" t="s">
        <v>9382</v>
      </c>
      <c r="K651" s="70">
        <v>40767</v>
      </c>
      <c r="L651" s="179">
        <v>40858</v>
      </c>
      <c r="M651" s="195">
        <f t="shared" si="20"/>
        <v>27.666666666666668</v>
      </c>
      <c r="N651" s="195">
        <f t="shared" si="21"/>
        <v>24.633333333333333</v>
      </c>
      <c r="O651" s="69">
        <v>3197</v>
      </c>
      <c r="P651" s="69" t="s">
        <v>9597</v>
      </c>
      <c r="Q651" s="70">
        <v>39658</v>
      </c>
      <c r="R651" s="266" t="s">
        <v>9585</v>
      </c>
      <c r="S651" s="94" t="s">
        <v>7970</v>
      </c>
      <c r="T651" s="219">
        <v>12926.47</v>
      </c>
      <c r="U651" s="266" t="s">
        <v>8100</v>
      </c>
      <c r="V651" s="74" t="s">
        <v>8011</v>
      </c>
      <c r="W651" s="180">
        <v>41597</v>
      </c>
      <c r="X651" s="70">
        <v>41884</v>
      </c>
      <c r="Y651" s="70" t="s">
        <v>12840</v>
      </c>
      <c r="Z651" s="70" t="s">
        <v>12841</v>
      </c>
      <c r="AA651" s="69"/>
      <c r="AB651" s="69"/>
    </row>
    <row r="652" spans="1:28" x14ac:dyDescent="0.25">
      <c r="A652" s="77" t="s">
        <v>9547</v>
      </c>
      <c r="B652" s="69">
        <v>82</v>
      </c>
      <c r="C652" s="69" t="s">
        <v>4458</v>
      </c>
      <c r="D652" s="69">
        <v>5012</v>
      </c>
      <c r="E652" s="69" t="s">
        <v>4593</v>
      </c>
      <c r="F652" s="69" t="s">
        <v>7869</v>
      </c>
      <c r="G652" s="69"/>
      <c r="H652" s="69" t="s">
        <v>7561</v>
      </c>
      <c r="I652" s="69" t="s">
        <v>8130</v>
      </c>
      <c r="J652" s="69" t="s">
        <v>8130</v>
      </c>
      <c r="K652" s="70">
        <v>41374</v>
      </c>
      <c r="L652" s="179">
        <v>41528</v>
      </c>
      <c r="M652" s="195">
        <f t="shared" si="20"/>
        <v>15.8</v>
      </c>
      <c r="N652" s="195">
        <f t="shared" si="21"/>
        <v>10.666666666666666</v>
      </c>
      <c r="O652" s="69">
        <v>301</v>
      </c>
      <c r="P652" s="69" t="s">
        <v>9598</v>
      </c>
      <c r="Q652" s="70">
        <v>41050</v>
      </c>
      <c r="R652" s="266" t="s">
        <v>9586</v>
      </c>
      <c r="S652" s="94" t="s">
        <v>7970</v>
      </c>
      <c r="T652" s="219">
        <v>45000</v>
      </c>
      <c r="U652" s="266" t="s">
        <v>9593</v>
      </c>
      <c r="V652" s="74" t="s">
        <v>8011</v>
      </c>
      <c r="W652" s="180">
        <v>41848</v>
      </c>
      <c r="X652" s="70">
        <v>41884</v>
      </c>
      <c r="Y652" s="70" t="s">
        <v>12842</v>
      </c>
      <c r="Z652" s="70" t="s">
        <v>12843</v>
      </c>
      <c r="AA652" s="69"/>
      <c r="AB652" s="69"/>
    </row>
    <row r="653" spans="1:28" x14ac:dyDescent="0.25">
      <c r="A653" s="77" t="s">
        <v>9547</v>
      </c>
      <c r="B653" s="69">
        <v>14</v>
      </c>
      <c r="C653" s="69" t="s">
        <v>4457</v>
      </c>
      <c r="D653" s="69">
        <v>5000</v>
      </c>
      <c r="E653" s="69" t="s">
        <v>5151</v>
      </c>
      <c r="F653" s="69" t="s">
        <v>8325</v>
      </c>
      <c r="G653" s="69"/>
      <c r="H653" s="69" t="s">
        <v>7561</v>
      </c>
      <c r="I653" s="69" t="s">
        <v>8124</v>
      </c>
      <c r="J653" s="69" t="s">
        <v>10095</v>
      </c>
      <c r="K653" s="70">
        <v>40620</v>
      </c>
      <c r="L653" s="179">
        <v>40777</v>
      </c>
      <c r="M653" s="195">
        <f t="shared" si="20"/>
        <v>21.1</v>
      </c>
      <c r="N653" s="195">
        <f t="shared" si="21"/>
        <v>15.866666666666667</v>
      </c>
      <c r="O653" s="69">
        <v>1490318</v>
      </c>
      <c r="P653" s="69" t="s">
        <v>9599</v>
      </c>
      <c r="Q653" s="70">
        <v>40601</v>
      </c>
      <c r="R653" s="266" t="s">
        <v>9587</v>
      </c>
      <c r="S653" s="94" t="s">
        <v>7970</v>
      </c>
      <c r="T653" s="219">
        <v>38081</v>
      </c>
      <c r="U653" s="266" t="s">
        <v>9594</v>
      </c>
      <c r="V653" s="74" t="s">
        <v>8012</v>
      </c>
      <c r="W653" s="180">
        <v>41253</v>
      </c>
      <c r="X653" s="70">
        <v>41884</v>
      </c>
      <c r="Y653" s="70" t="s">
        <v>12844</v>
      </c>
      <c r="Z653" s="70" t="s">
        <v>12845</v>
      </c>
      <c r="AA653" s="69"/>
      <c r="AB653" s="69"/>
    </row>
    <row r="654" spans="1:28" x14ac:dyDescent="0.25">
      <c r="A654" s="77" t="s">
        <v>9547</v>
      </c>
      <c r="B654" s="69">
        <v>14</v>
      </c>
      <c r="C654" s="69" t="s">
        <v>4457</v>
      </c>
      <c r="D654" s="69">
        <v>5002</v>
      </c>
      <c r="E654" s="69" t="s">
        <v>4590</v>
      </c>
      <c r="F654" s="69" t="s">
        <v>7870</v>
      </c>
      <c r="G654" s="69"/>
      <c r="H654" s="69" t="s">
        <v>7617</v>
      </c>
      <c r="I654" s="69" t="s">
        <v>8127</v>
      </c>
      <c r="J654" s="69" t="s">
        <v>7617</v>
      </c>
      <c r="K654" s="70">
        <v>41481</v>
      </c>
      <c r="L654" s="70">
        <v>41549</v>
      </c>
      <c r="M654" s="195">
        <f t="shared" si="20"/>
        <v>6.2</v>
      </c>
      <c r="N654" s="195">
        <f t="shared" si="21"/>
        <v>3.9333333333333331</v>
      </c>
      <c r="O654" s="69">
        <v>1490320</v>
      </c>
      <c r="P654" s="69" t="s">
        <v>9600</v>
      </c>
      <c r="Q654" s="70">
        <v>41481</v>
      </c>
      <c r="R654" s="266" t="s">
        <v>9588</v>
      </c>
      <c r="S654" s="94" t="s">
        <v>7970</v>
      </c>
      <c r="T654" s="219">
        <v>11480.68</v>
      </c>
      <c r="U654" s="266" t="s">
        <v>7991</v>
      </c>
      <c r="V654" s="74" t="s">
        <v>8011</v>
      </c>
      <c r="W654" s="180">
        <v>41667</v>
      </c>
      <c r="X654" s="70">
        <v>41885</v>
      </c>
      <c r="Y654" s="70" t="s">
        <v>11221</v>
      </c>
      <c r="Z654" s="70" t="s">
        <v>11222</v>
      </c>
      <c r="AA654" s="69"/>
      <c r="AB654" s="69"/>
    </row>
    <row r="655" spans="1:28" x14ac:dyDescent="0.25">
      <c r="A655" s="77" t="s">
        <v>9547</v>
      </c>
      <c r="B655" s="69">
        <v>93</v>
      </c>
      <c r="C655" s="69" t="s">
        <v>4458</v>
      </c>
      <c r="D655" s="69">
        <v>7000</v>
      </c>
      <c r="E655" s="69" t="s">
        <v>4592</v>
      </c>
      <c r="F655" s="69" t="s">
        <v>7871</v>
      </c>
      <c r="G655" s="69"/>
      <c r="H655" s="69" t="s">
        <v>7561</v>
      </c>
      <c r="I655" s="69" t="s">
        <v>8130</v>
      </c>
      <c r="J655" s="69" t="s">
        <v>8130</v>
      </c>
      <c r="K655" s="70">
        <v>40945</v>
      </c>
      <c r="L655" s="179">
        <v>41101</v>
      </c>
      <c r="M655" s="195">
        <f t="shared" si="20"/>
        <v>24.633333333333333</v>
      </c>
      <c r="N655" s="195">
        <f t="shared" si="21"/>
        <v>19.433333333333334</v>
      </c>
      <c r="O655" s="69">
        <v>3007</v>
      </c>
      <c r="P655" s="69" t="s">
        <v>9601</v>
      </c>
      <c r="Q655" s="70">
        <v>40862</v>
      </c>
      <c r="R655" s="266" t="s">
        <v>9589</v>
      </c>
      <c r="S655" s="94" t="s">
        <v>7970</v>
      </c>
      <c r="T655" s="219">
        <v>10196.11</v>
      </c>
      <c r="U655" s="266" t="s">
        <v>8052</v>
      </c>
      <c r="V655" s="74" t="s">
        <v>8011</v>
      </c>
      <c r="W655" s="180">
        <v>41684</v>
      </c>
      <c r="X655" s="70">
        <v>41885</v>
      </c>
      <c r="Y655" s="70" t="s">
        <v>12846</v>
      </c>
      <c r="Z655" s="70" t="s">
        <v>12847</v>
      </c>
      <c r="AA655" s="69"/>
      <c r="AB655" s="69"/>
    </row>
    <row r="656" spans="1:28" x14ac:dyDescent="0.25">
      <c r="A656" s="77" t="s">
        <v>9547</v>
      </c>
      <c r="B656" s="69">
        <v>14</v>
      </c>
      <c r="C656" s="69" t="s">
        <v>4457</v>
      </c>
      <c r="D656" s="69">
        <v>8100</v>
      </c>
      <c r="E656" s="69" t="s">
        <v>8531</v>
      </c>
      <c r="F656" s="69" t="s">
        <v>7870</v>
      </c>
      <c r="G656" s="69"/>
      <c r="H656" s="69" t="s">
        <v>7617</v>
      </c>
      <c r="I656" s="69" t="s">
        <v>8127</v>
      </c>
      <c r="J656" s="69" t="s">
        <v>7617</v>
      </c>
      <c r="K656" s="70">
        <v>41761</v>
      </c>
      <c r="L656" s="69" t="s">
        <v>9605</v>
      </c>
      <c r="M656" s="195">
        <f t="shared" si="20"/>
        <v>3.2333333333333334</v>
      </c>
      <c r="N656" s="195" t="e">
        <f t="shared" si="21"/>
        <v>#VALUE!</v>
      </c>
      <c r="O656" s="69">
        <v>1782418</v>
      </c>
      <c r="P656" s="69" t="s">
        <v>9602</v>
      </c>
      <c r="Q656" s="70">
        <v>41760</v>
      </c>
      <c r="R656" s="266" t="s">
        <v>9590</v>
      </c>
      <c r="S656" s="94" t="s">
        <v>7970</v>
      </c>
      <c r="T656" s="219">
        <v>20547.3</v>
      </c>
      <c r="U656" s="266" t="s">
        <v>8485</v>
      </c>
      <c r="V656" s="74" t="s">
        <v>8016</v>
      </c>
      <c r="W656" s="180">
        <v>41858</v>
      </c>
      <c r="X656" s="70">
        <v>41885</v>
      </c>
      <c r="Y656" s="70" t="s">
        <v>11227</v>
      </c>
      <c r="Z656" s="70" t="s">
        <v>11228</v>
      </c>
      <c r="AA656" s="69"/>
      <c r="AB656" s="69"/>
    </row>
    <row r="657" spans="1:28" x14ac:dyDescent="0.25">
      <c r="A657" s="77" t="s">
        <v>9547</v>
      </c>
      <c r="B657" s="69">
        <v>89</v>
      </c>
      <c r="C657" s="69" t="s">
        <v>4458</v>
      </c>
      <c r="D657" s="69"/>
      <c r="E657" s="69" t="s">
        <v>4654</v>
      </c>
      <c r="F657" s="69" t="s">
        <v>7873</v>
      </c>
      <c r="G657" s="69"/>
      <c r="H657" s="69" t="s">
        <v>7561</v>
      </c>
      <c r="I657" s="69" t="s">
        <v>8124</v>
      </c>
      <c r="J657" s="69" t="s">
        <v>8129</v>
      </c>
      <c r="K657" s="70">
        <v>41191</v>
      </c>
      <c r="L657" s="179">
        <v>41379</v>
      </c>
      <c r="M657" s="195">
        <f t="shared" si="20"/>
        <v>20.766666666666666</v>
      </c>
      <c r="N657" s="195">
        <f t="shared" si="21"/>
        <v>14.5</v>
      </c>
      <c r="O657" s="69" t="s">
        <v>9604</v>
      </c>
      <c r="P657" s="69" t="s">
        <v>9603</v>
      </c>
      <c r="Q657" s="70">
        <v>41187</v>
      </c>
      <c r="R657" s="266" t="s">
        <v>9591</v>
      </c>
      <c r="S657" s="94" t="s">
        <v>7971</v>
      </c>
      <c r="T657" s="219">
        <v>15000</v>
      </c>
      <c r="U657" s="266" t="s">
        <v>9595</v>
      </c>
      <c r="V657" s="74" t="s">
        <v>8013</v>
      </c>
      <c r="W657" s="180">
        <v>41814</v>
      </c>
      <c r="X657" s="70">
        <v>41883</v>
      </c>
      <c r="Y657" s="70" t="s">
        <v>11633</v>
      </c>
      <c r="Z657" s="70" t="s">
        <v>11633</v>
      </c>
      <c r="AA657" s="69"/>
      <c r="AB657" s="69"/>
    </row>
    <row r="658" spans="1:28" x14ac:dyDescent="0.25">
      <c r="A658" s="77" t="s">
        <v>9547</v>
      </c>
      <c r="B658" s="74">
        <v>82</v>
      </c>
      <c r="C658" s="74" t="s">
        <v>4458</v>
      </c>
      <c r="D658" s="69">
        <v>5012</v>
      </c>
      <c r="E658" s="74" t="s">
        <v>4593</v>
      </c>
      <c r="F658" s="74" t="s">
        <v>4573</v>
      </c>
      <c r="G658" s="278" t="s">
        <v>4573</v>
      </c>
      <c r="H658" s="74" t="s">
        <v>7617</v>
      </c>
      <c r="I658" s="74" t="s">
        <v>8127</v>
      </c>
      <c r="J658" s="74" t="s">
        <v>7617</v>
      </c>
      <c r="K658" s="80">
        <v>41388</v>
      </c>
      <c r="L658" s="74" t="s">
        <v>7875</v>
      </c>
      <c r="M658" s="195">
        <f t="shared" si="20"/>
        <v>16.100000000000001</v>
      </c>
      <c r="N658" s="195" t="e">
        <f t="shared" si="21"/>
        <v>#VALUE!</v>
      </c>
      <c r="O658" s="74">
        <v>301</v>
      </c>
      <c r="P658" s="74" t="s">
        <v>7648</v>
      </c>
      <c r="Q658" s="80">
        <v>41379</v>
      </c>
      <c r="R658" s="267" t="s">
        <v>9606</v>
      </c>
      <c r="S658" s="113" t="s">
        <v>7970</v>
      </c>
      <c r="T658" s="220">
        <v>200000</v>
      </c>
      <c r="U658" s="267" t="s">
        <v>9613</v>
      </c>
      <c r="V658" s="74" t="s">
        <v>8011</v>
      </c>
      <c r="W658" s="169">
        <v>41871</v>
      </c>
      <c r="X658" s="80">
        <v>41887</v>
      </c>
      <c r="Y658" s="80" t="s">
        <v>11229</v>
      </c>
      <c r="Z658" s="70" t="s">
        <v>11633</v>
      </c>
      <c r="AA658" s="69"/>
      <c r="AB658" s="69"/>
    </row>
    <row r="659" spans="1:28" x14ac:dyDescent="0.25">
      <c r="A659" s="77" t="s">
        <v>9547</v>
      </c>
      <c r="B659" s="69">
        <v>14</v>
      </c>
      <c r="C659" s="69" t="s">
        <v>4457</v>
      </c>
      <c r="D659" s="69">
        <v>5002</v>
      </c>
      <c r="E659" s="69" t="s">
        <v>4590</v>
      </c>
      <c r="F659" s="69" t="s">
        <v>8325</v>
      </c>
      <c r="G659" s="69"/>
      <c r="H659" s="69" t="s">
        <v>7617</v>
      </c>
      <c r="I659" s="69" t="s">
        <v>8127</v>
      </c>
      <c r="J659" s="69" t="s">
        <v>7617</v>
      </c>
      <c r="K659" s="70">
        <v>41456</v>
      </c>
      <c r="L659" s="70">
        <v>41499</v>
      </c>
      <c r="M659" s="195">
        <f t="shared" si="20"/>
        <v>5.7</v>
      </c>
      <c r="N659" s="195">
        <f t="shared" si="21"/>
        <v>4.2666666666666666</v>
      </c>
      <c r="O659" s="69">
        <v>1490320</v>
      </c>
      <c r="P659" s="69" t="s">
        <v>9617</v>
      </c>
      <c r="Q659" s="70">
        <v>41456</v>
      </c>
      <c r="R659" s="266" t="s">
        <v>9607</v>
      </c>
      <c r="S659" s="94" t="s">
        <v>7970</v>
      </c>
      <c r="T659" s="219">
        <v>57204.65</v>
      </c>
      <c r="U659" s="266" t="s">
        <v>8100</v>
      </c>
      <c r="V659" s="74" t="s">
        <v>8011</v>
      </c>
      <c r="W659" s="180">
        <v>41627</v>
      </c>
      <c r="X659" s="70">
        <v>41885</v>
      </c>
      <c r="Y659" s="70" t="s">
        <v>11230</v>
      </c>
      <c r="Z659" s="70" t="s">
        <v>11231</v>
      </c>
      <c r="AA659" s="69"/>
      <c r="AB659" s="69"/>
    </row>
    <row r="660" spans="1:28" x14ac:dyDescent="0.25">
      <c r="A660" s="77" t="s">
        <v>9547</v>
      </c>
      <c r="B660" s="69">
        <v>93</v>
      </c>
      <c r="C660" s="69" t="s">
        <v>4458</v>
      </c>
      <c r="D660" s="69">
        <v>5081</v>
      </c>
      <c r="E660" s="69" t="s">
        <v>4591</v>
      </c>
      <c r="F660" s="69" t="s">
        <v>9623</v>
      </c>
      <c r="G660" s="276" t="s">
        <v>4573</v>
      </c>
      <c r="H660" s="69" t="s">
        <v>7561</v>
      </c>
      <c r="I660" s="69" t="s">
        <v>8124</v>
      </c>
      <c r="J660" s="69" t="s">
        <v>8125</v>
      </c>
      <c r="K660" s="70">
        <v>40616</v>
      </c>
      <c r="L660" s="179">
        <v>40988</v>
      </c>
      <c r="M660" s="195">
        <f t="shared" si="20"/>
        <v>41.633333333333333</v>
      </c>
      <c r="N660" s="195">
        <f t="shared" si="21"/>
        <v>29.233333333333334</v>
      </c>
      <c r="O660" s="69">
        <v>3451</v>
      </c>
      <c r="P660" s="69" t="s">
        <v>9618</v>
      </c>
      <c r="Q660" s="70">
        <v>40600</v>
      </c>
      <c r="R660" s="266" t="s">
        <v>9608</v>
      </c>
      <c r="S660" s="94" t="s">
        <v>7970</v>
      </c>
      <c r="T660" s="219">
        <v>120000</v>
      </c>
      <c r="U660" s="266" t="s">
        <v>8097</v>
      </c>
      <c r="V660" s="74" t="s">
        <v>8010</v>
      </c>
      <c r="W660" s="180">
        <v>41865</v>
      </c>
      <c r="X660" s="70">
        <v>41886</v>
      </c>
      <c r="Y660" s="70" t="s">
        <v>12848</v>
      </c>
      <c r="Z660" s="70" t="s">
        <v>12849</v>
      </c>
      <c r="AA660" s="69"/>
      <c r="AB660" s="69"/>
    </row>
    <row r="661" spans="1:28" x14ac:dyDescent="0.25">
      <c r="A661" s="77" t="s">
        <v>9547</v>
      </c>
      <c r="B661" s="69">
        <v>14</v>
      </c>
      <c r="C661" s="69" t="s">
        <v>4457</v>
      </c>
      <c r="D661" s="69">
        <v>8100</v>
      </c>
      <c r="E661" s="69" t="s">
        <v>8531</v>
      </c>
      <c r="F661" s="69" t="s">
        <v>7870</v>
      </c>
      <c r="G661" s="69"/>
      <c r="H661" s="69" t="s">
        <v>7617</v>
      </c>
      <c r="I661" s="69" t="s">
        <v>8127</v>
      </c>
      <c r="J661" s="69" t="s">
        <v>7617</v>
      </c>
      <c r="K661" s="70">
        <v>41614</v>
      </c>
      <c r="L661" s="70">
        <v>41687</v>
      </c>
      <c r="M661" s="195">
        <f t="shared" si="20"/>
        <v>7.8666666666666663</v>
      </c>
      <c r="N661" s="195">
        <f t="shared" si="21"/>
        <v>5.4333333333333336</v>
      </c>
      <c r="O661" s="69">
        <v>1782418</v>
      </c>
      <c r="P661" s="69" t="s">
        <v>9619</v>
      </c>
      <c r="Q661" s="70">
        <v>41614</v>
      </c>
      <c r="R661" s="266" t="s">
        <v>9609</v>
      </c>
      <c r="S661" s="94" t="s">
        <v>7970</v>
      </c>
      <c r="T661" s="219">
        <v>2546.59</v>
      </c>
      <c r="U661" s="266" t="s">
        <v>9614</v>
      </c>
      <c r="V661" s="74" t="s">
        <v>8011</v>
      </c>
      <c r="W661" s="180">
        <v>41850</v>
      </c>
      <c r="X661" s="70">
        <v>41886</v>
      </c>
      <c r="Y661" s="70" t="s">
        <v>11232</v>
      </c>
      <c r="Z661" s="70" t="s">
        <v>11233</v>
      </c>
      <c r="AA661" s="69"/>
      <c r="AB661" s="69"/>
    </row>
    <row r="662" spans="1:28" x14ac:dyDescent="0.25">
      <c r="A662" s="77" t="s">
        <v>9547</v>
      </c>
      <c r="B662" s="69">
        <v>93</v>
      </c>
      <c r="C662" s="69" t="s">
        <v>4458</v>
      </c>
      <c r="D662" s="69">
        <v>5055</v>
      </c>
      <c r="E662" s="69" t="s">
        <v>9442</v>
      </c>
      <c r="F662" s="69" t="s">
        <v>8064</v>
      </c>
      <c r="G662" s="276" t="s">
        <v>4582</v>
      </c>
      <c r="H662" s="69" t="s">
        <v>7561</v>
      </c>
      <c r="I662" s="69" t="s">
        <v>8124</v>
      </c>
      <c r="J662" s="69" t="s">
        <v>9637</v>
      </c>
      <c r="K662" s="70">
        <v>41493</v>
      </c>
      <c r="L662" s="179">
        <v>41563</v>
      </c>
      <c r="M662" s="195">
        <f t="shared" si="20"/>
        <v>12.066666666666666</v>
      </c>
      <c r="N662" s="195">
        <f t="shared" si="21"/>
        <v>9.7333333333333325</v>
      </c>
      <c r="O662" s="69">
        <v>3419</v>
      </c>
      <c r="P662" s="69" t="s">
        <v>9620</v>
      </c>
      <c r="Q662" s="70">
        <v>41493</v>
      </c>
      <c r="R662" s="266" t="s">
        <v>9610</v>
      </c>
      <c r="S662" s="94" t="s">
        <v>7970</v>
      </c>
      <c r="T662" s="219">
        <v>63000</v>
      </c>
      <c r="U662" s="266" t="s">
        <v>7978</v>
      </c>
      <c r="V662" s="74" t="s">
        <v>8012</v>
      </c>
      <c r="W662" s="180">
        <v>41855</v>
      </c>
      <c r="X662" s="70">
        <v>41887</v>
      </c>
      <c r="Y662" s="70" t="s">
        <v>11381</v>
      </c>
      <c r="Z662" s="70" t="s">
        <v>11382</v>
      </c>
      <c r="AA662" s="69"/>
      <c r="AB662" s="69"/>
    </row>
    <row r="663" spans="1:28" x14ac:dyDescent="0.25">
      <c r="A663" s="77" t="s">
        <v>9547</v>
      </c>
      <c r="B663" s="69">
        <v>14</v>
      </c>
      <c r="C663" s="69" t="s">
        <v>4457</v>
      </c>
      <c r="D663" s="69">
        <v>5002</v>
      </c>
      <c r="E663" s="69" t="s">
        <v>4590</v>
      </c>
      <c r="F663" s="69" t="s">
        <v>7669</v>
      </c>
      <c r="G663" s="69"/>
      <c r="H663" s="69" t="s">
        <v>7561</v>
      </c>
      <c r="I663" s="69" t="s">
        <v>8124</v>
      </c>
      <c r="J663" s="69" t="s">
        <v>9624</v>
      </c>
      <c r="K663" s="70">
        <v>41752</v>
      </c>
      <c r="L663" s="179">
        <v>41788</v>
      </c>
      <c r="M663" s="195">
        <f t="shared" si="20"/>
        <v>3.7</v>
      </c>
      <c r="N663" s="195">
        <f t="shared" si="21"/>
        <v>2.5</v>
      </c>
      <c r="O663" s="69">
        <v>1490320</v>
      </c>
      <c r="P663" s="69" t="s">
        <v>9621</v>
      </c>
      <c r="Q663" s="70">
        <v>41738</v>
      </c>
      <c r="R663" s="266" t="s">
        <v>9611</v>
      </c>
      <c r="S663" s="94" t="s">
        <v>7970</v>
      </c>
      <c r="T663" s="219">
        <v>9117</v>
      </c>
      <c r="U663" s="266" t="s">
        <v>9615</v>
      </c>
      <c r="V663" s="74" t="s">
        <v>8013</v>
      </c>
      <c r="W663" s="180">
        <v>41863</v>
      </c>
      <c r="X663" s="70">
        <v>41887</v>
      </c>
      <c r="Y663" s="70" t="s">
        <v>12850</v>
      </c>
      <c r="Z663" s="70" t="s">
        <v>12851</v>
      </c>
      <c r="AA663" s="69"/>
      <c r="AB663" s="69"/>
    </row>
    <row r="664" spans="1:28" x14ac:dyDescent="0.25">
      <c r="A664" s="77" t="s">
        <v>9547</v>
      </c>
      <c r="B664" s="69">
        <v>82</v>
      </c>
      <c r="C664" s="69" t="s">
        <v>4458</v>
      </c>
      <c r="D664" s="69">
        <v>5012</v>
      </c>
      <c r="E664" s="69" t="s">
        <v>4593</v>
      </c>
      <c r="F664" s="69" t="s">
        <v>7869</v>
      </c>
      <c r="G664" s="69"/>
      <c r="H664" s="69" t="s">
        <v>7561</v>
      </c>
      <c r="I664" s="69" t="s">
        <v>8127</v>
      </c>
      <c r="J664" s="69" t="s">
        <v>7617</v>
      </c>
      <c r="K664" s="70">
        <v>41470</v>
      </c>
      <c r="L664" s="70">
        <v>41582</v>
      </c>
      <c r="M664" s="195">
        <f t="shared" si="20"/>
        <v>13.4</v>
      </c>
      <c r="N664" s="195">
        <f t="shared" si="21"/>
        <v>9.6666666666666661</v>
      </c>
      <c r="O664" s="69">
        <v>301</v>
      </c>
      <c r="P664" s="69" t="s">
        <v>9622</v>
      </c>
      <c r="Q664" s="70">
        <v>41420</v>
      </c>
      <c r="R664" s="266" t="s">
        <v>9612</v>
      </c>
      <c r="S664" s="94" t="s">
        <v>7970</v>
      </c>
      <c r="T664" s="219">
        <v>39000</v>
      </c>
      <c r="U664" s="266" t="s">
        <v>9616</v>
      </c>
      <c r="V664" s="74" t="s">
        <v>8011</v>
      </c>
      <c r="W664" s="180">
        <v>41872</v>
      </c>
      <c r="X664" s="70">
        <v>41887</v>
      </c>
      <c r="Y664" s="70" t="s">
        <v>11234</v>
      </c>
      <c r="Z664" s="70" t="s">
        <v>11235</v>
      </c>
      <c r="AA664" s="69"/>
      <c r="AB664" s="69"/>
    </row>
    <row r="665" spans="1:28" x14ac:dyDescent="0.25">
      <c r="A665" s="77" t="s">
        <v>9547</v>
      </c>
      <c r="B665" s="69">
        <v>82</v>
      </c>
      <c r="C665" s="69" t="s">
        <v>4458</v>
      </c>
      <c r="D665" s="69">
        <v>5012</v>
      </c>
      <c r="E665" s="69" t="s">
        <v>4593</v>
      </c>
      <c r="F665" s="69" t="s">
        <v>7869</v>
      </c>
      <c r="G665" s="69"/>
      <c r="H665" s="69" t="s">
        <v>7561</v>
      </c>
      <c r="I665" s="69" t="s">
        <v>8130</v>
      </c>
      <c r="J665" s="69" t="s">
        <v>8130</v>
      </c>
      <c r="K665" s="70">
        <v>41375</v>
      </c>
      <c r="L665" s="179">
        <v>41491</v>
      </c>
      <c r="M665" s="195">
        <f t="shared" si="20"/>
        <v>6.0666666666666664</v>
      </c>
      <c r="N665" s="195">
        <f t="shared" si="21"/>
        <v>2.2000000000000002</v>
      </c>
      <c r="O665" s="69">
        <v>301</v>
      </c>
      <c r="P665" s="69" t="s">
        <v>9627</v>
      </c>
      <c r="Q665" s="70">
        <v>41369</v>
      </c>
      <c r="R665" s="266" t="s">
        <v>9625</v>
      </c>
      <c r="S665" s="94" t="s">
        <v>7970</v>
      </c>
      <c r="T665" s="219">
        <v>48632</v>
      </c>
      <c r="U665" s="266" t="s">
        <v>9072</v>
      </c>
      <c r="V665" s="74" t="s">
        <v>8011</v>
      </c>
      <c r="W665" s="180">
        <v>41557</v>
      </c>
      <c r="X665" s="70">
        <v>41887</v>
      </c>
      <c r="Y665" s="70" t="s">
        <v>12852</v>
      </c>
      <c r="Z665" s="70" t="s">
        <v>12855</v>
      </c>
      <c r="AA665" s="69"/>
      <c r="AB665" s="69"/>
    </row>
    <row r="666" spans="1:28" x14ac:dyDescent="0.25">
      <c r="A666" s="77" t="s">
        <v>9547</v>
      </c>
      <c r="B666" s="69">
        <v>93</v>
      </c>
      <c r="C666" s="69" t="s">
        <v>4458</v>
      </c>
      <c r="D666" s="69">
        <v>5030</v>
      </c>
      <c r="E666" s="69" t="s">
        <v>4597</v>
      </c>
      <c r="F666" s="69" t="s">
        <v>7871</v>
      </c>
      <c r="G666" s="69"/>
      <c r="H666" s="69" t="s">
        <v>7561</v>
      </c>
      <c r="I666" s="69" t="s">
        <v>8124</v>
      </c>
      <c r="J666" s="69" t="s">
        <v>9382</v>
      </c>
      <c r="K666" s="70">
        <v>41332</v>
      </c>
      <c r="L666" s="179">
        <v>41466</v>
      </c>
      <c r="M666" s="195">
        <f t="shared" si="20"/>
        <v>17.966666666666665</v>
      </c>
      <c r="N666" s="195">
        <f t="shared" si="21"/>
        <v>13.5</v>
      </c>
      <c r="O666" s="69">
        <v>3422</v>
      </c>
      <c r="P666" s="69" t="s">
        <v>9628</v>
      </c>
      <c r="Q666" s="70">
        <v>41311</v>
      </c>
      <c r="R666" s="266" t="s">
        <v>9626</v>
      </c>
      <c r="S666" s="94" t="s">
        <v>7970</v>
      </c>
      <c r="T666" s="219">
        <v>18651</v>
      </c>
      <c r="U666" s="266" t="s">
        <v>8113</v>
      </c>
      <c r="V666" s="74" t="s">
        <v>8011</v>
      </c>
      <c r="W666" s="180">
        <v>41871</v>
      </c>
      <c r="X666" s="70">
        <v>41888</v>
      </c>
      <c r="Y666" s="70" t="s">
        <v>12853</v>
      </c>
      <c r="Z666" s="70" t="s">
        <v>12854</v>
      </c>
      <c r="AA666" s="69"/>
      <c r="AB666" s="69"/>
    </row>
    <row r="667" spans="1:28" x14ac:dyDescent="0.25">
      <c r="A667" s="77" t="s">
        <v>9547</v>
      </c>
      <c r="B667" s="69">
        <v>93</v>
      </c>
      <c r="C667" s="69" t="s">
        <v>4458</v>
      </c>
      <c r="D667" s="69">
        <v>5055</v>
      </c>
      <c r="E667" s="69" t="s">
        <v>9442</v>
      </c>
      <c r="F667" s="69" t="s">
        <v>8064</v>
      </c>
      <c r="G667" s="276" t="s">
        <v>4582</v>
      </c>
      <c r="H667" s="69" t="s">
        <v>7561</v>
      </c>
      <c r="I667" s="69" t="s">
        <v>8124</v>
      </c>
      <c r="J667" s="69" t="s">
        <v>9637</v>
      </c>
      <c r="K667" s="70">
        <v>41766</v>
      </c>
      <c r="L667" s="179">
        <v>41787</v>
      </c>
      <c r="M667" s="195">
        <f t="shared" si="20"/>
        <v>2.2999999999999998</v>
      </c>
      <c r="N667" s="195">
        <f t="shared" si="21"/>
        <v>1.6</v>
      </c>
      <c r="O667" s="69">
        <v>3419</v>
      </c>
      <c r="P667" s="69" t="s">
        <v>9634</v>
      </c>
      <c r="Q667" s="70">
        <v>41763</v>
      </c>
      <c r="R667" s="266" t="s">
        <v>9629</v>
      </c>
      <c r="S667" s="94" t="s">
        <v>7970</v>
      </c>
      <c r="T667" s="219">
        <v>53000</v>
      </c>
      <c r="U667" s="266" t="s">
        <v>9632</v>
      </c>
      <c r="V667" s="74" t="s">
        <v>8525</v>
      </c>
      <c r="W667" s="180">
        <v>41835</v>
      </c>
      <c r="X667" s="70">
        <v>41888</v>
      </c>
      <c r="Y667" s="70" t="s">
        <v>11383</v>
      </c>
      <c r="Z667" s="70" t="s">
        <v>11384</v>
      </c>
      <c r="AA667" s="69"/>
      <c r="AB667" s="69"/>
    </row>
    <row r="668" spans="1:28" x14ac:dyDescent="0.25">
      <c r="A668" s="77" t="s">
        <v>9547</v>
      </c>
      <c r="B668" s="69">
        <v>93</v>
      </c>
      <c r="C668" s="69" t="s">
        <v>4458</v>
      </c>
      <c r="D668" s="69">
        <v>5055</v>
      </c>
      <c r="E668" s="69" t="s">
        <v>9442</v>
      </c>
      <c r="F668" s="69" t="s">
        <v>7869</v>
      </c>
      <c r="G668" s="69"/>
      <c r="H668" s="69" t="s">
        <v>7561</v>
      </c>
      <c r="I668" s="69" t="s">
        <v>8130</v>
      </c>
      <c r="J668" s="69" t="s">
        <v>8130</v>
      </c>
      <c r="K668" s="70">
        <v>41726</v>
      </c>
      <c r="L668" s="179">
        <v>41892</v>
      </c>
      <c r="M668" s="195">
        <f t="shared" si="20"/>
        <v>3.9666666666666668</v>
      </c>
      <c r="N668" s="195">
        <f t="shared" si="21"/>
        <v>-1.5666666666666667</v>
      </c>
      <c r="O668" s="69">
        <v>3419</v>
      </c>
      <c r="P668" s="69" t="s">
        <v>9635</v>
      </c>
      <c r="Q668" s="70">
        <v>41620</v>
      </c>
      <c r="R668" s="160" t="s">
        <v>9630</v>
      </c>
      <c r="S668" s="94" t="s">
        <v>7970</v>
      </c>
      <c r="T668" s="219">
        <v>60000</v>
      </c>
      <c r="U668" s="239" t="s">
        <v>9633</v>
      </c>
      <c r="V668" s="74" t="s">
        <v>8013</v>
      </c>
      <c r="W668" s="130">
        <v>41845</v>
      </c>
      <c r="X668" s="70">
        <v>41887</v>
      </c>
      <c r="Y668" s="70" t="s">
        <v>12856</v>
      </c>
      <c r="Z668" s="70" t="s">
        <v>12857</v>
      </c>
      <c r="AA668" s="69"/>
      <c r="AB668" s="69"/>
    </row>
    <row r="669" spans="1:28" x14ac:dyDescent="0.25">
      <c r="A669" s="77" t="s">
        <v>9547</v>
      </c>
      <c r="B669" s="69">
        <v>93</v>
      </c>
      <c r="C669" s="69" t="s">
        <v>4458</v>
      </c>
      <c r="D669" s="69">
        <v>5030</v>
      </c>
      <c r="E669" s="69" t="s">
        <v>4597</v>
      </c>
      <c r="F669" s="69" t="s">
        <v>7871</v>
      </c>
      <c r="G669" s="69"/>
      <c r="H669" s="69" t="s">
        <v>7561</v>
      </c>
      <c r="I669" s="69" t="s">
        <v>8124</v>
      </c>
      <c r="J669" s="69" t="s">
        <v>9382</v>
      </c>
      <c r="K669" s="70">
        <v>41185</v>
      </c>
      <c r="L669" s="179">
        <v>41246</v>
      </c>
      <c r="M669" s="195">
        <f t="shared" si="20"/>
        <v>22.666666666666668</v>
      </c>
      <c r="N669" s="195">
        <f t="shared" si="21"/>
        <v>20.633333333333333</v>
      </c>
      <c r="O669" s="69">
        <v>3422</v>
      </c>
      <c r="P669" s="69" t="s">
        <v>9636</v>
      </c>
      <c r="Q669" s="70">
        <v>40946</v>
      </c>
      <c r="R669" s="69" t="s">
        <v>9631</v>
      </c>
      <c r="S669" s="94" t="s">
        <v>7970</v>
      </c>
      <c r="T669" s="219">
        <v>34297</v>
      </c>
      <c r="U669" s="239" t="s">
        <v>8614</v>
      </c>
      <c r="V669" s="74" t="s">
        <v>8011</v>
      </c>
      <c r="W669" s="130">
        <v>41865</v>
      </c>
      <c r="X669" s="70">
        <v>41891</v>
      </c>
      <c r="Y669" s="70" t="s">
        <v>12858</v>
      </c>
      <c r="Z669" s="70" t="s">
        <v>12859</v>
      </c>
      <c r="AA669" s="69"/>
      <c r="AB669" s="69"/>
    </row>
    <row r="670" spans="1:28" x14ac:dyDescent="0.25">
      <c r="A670" s="77" t="s">
        <v>9547</v>
      </c>
      <c r="B670" s="69">
        <v>82</v>
      </c>
      <c r="C670" s="69" t="s">
        <v>4458</v>
      </c>
      <c r="D670" s="69">
        <v>5012</v>
      </c>
      <c r="E670" s="69" t="s">
        <v>4593</v>
      </c>
      <c r="F670" s="69" t="s">
        <v>4573</v>
      </c>
      <c r="G670" s="276" t="s">
        <v>4582</v>
      </c>
      <c r="H670" s="69" t="s">
        <v>7561</v>
      </c>
      <c r="I670" s="69" t="s">
        <v>8129</v>
      </c>
      <c r="J670" s="69" t="s">
        <v>8239</v>
      </c>
      <c r="K670" s="70">
        <v>41892</v>
      </c>
      <c r="L670" s="179">
        <v>41474</v>
      </c>
      <c r="M670" s="195">
        <f t="shared" si="20"/>
        <v>-8.9333333333333336</v>
      </c>
      <c r="N670" s="195">
        <f t="shared" si="21"/>
        <v>5</v>
      </c>
      <c r="O670" s="69">
        <v>301</v>
      </c>
      <c r="P670" s="69" t="s">
        <v>9644</v>
      </c>
      <c r="Q670" s="70">
        <v>41362</v>
      </c>
      <c r="R670" s="69" t="s">
        <v>9638</v>
      </c>
      <c r="S670" s="94" t="s">
        <v>7970</v>
      </c>
      <c r="T670" s="219">
        <v>200000</v>
      </c>
      <c r="U670" s="239" t="s">
        <v>9642</v>
      </c>
      <c r="V670" s="74" t="s">
        <v>8010</v>
      </c>
      <c r="W670" s="70">
        <v>41624</v>
      </c>
      <c r="X670" s="70">
        <v>41892</v>
      </c>
      <c r="Y670" s="70" t="s">
        <v>12860</v>
      </c>
      <c r="Z670" s="70" t="s">
        <v>12861</v>
      </c>
      <c r="AA670" s="69"/>
      <c r="AB670" s="69"/>
    </row>
    <row r="671" spans="1:28" x14ac:dyDescent="0.25">
      <c r="A671" s="77" t="s">
        <v>9547</v>
      </c>
      <c r="B671" s="69">
        <v>93</v>
      </c>
      <c r="C671" s="69" t="s">
        <v>4458</v>
      </c>
      <c r="D671" s="69">
        <v>5055</v>
      </c>
      <c r="E671" s="69" t="s">
        <v>9442</v>
      </c>
      <c r="F671" s="69" t="s">
        <v>7732</v>
      </c>
      <c r="G671" s="276" t="s">
        <v>4582</v>
      </c>
      <c r="H671" s="69" t="s">
        <v>7561</v>
      </c>
      <c r="I671" s="69" t="s">
        <v>8124</v>
      </c>
      <c r="J671" s="69" t="s">
        <v>9637</v>
      </c>
      <c r="K671" s="70">
        <v>41164</v>
      </c>
      <c r="L671" s="179">
        <v>41172</v>
      </c>
      <c r="M671" s="195">
        <f t="shared" si="20"/>
        <v>13.266666666666667</v>
      </c>
      <c r="N671" s="195">
        <f t="shared" si="21"/>
        <v>13</v>
      </c>
      <c r="O671" s="69">
        <v>3419</v>
      </c>
      <c r="P671" s="69" t="s">
        <v>9645</v>
      </c>
      <c r="Q671" s="70">
        <v>41118</v>
      </c>
      <c r="R671" s="69" t="s">
        <v>9639</v>
      </c>
      <c r="S671" s="94" t="s">
        <v>7970</v>
      </c>
      <c r="T671" s="219">
        <v>12000</v>
      </c>
      <c r="U671" s="239" t="s">
        <v>8100</v>
      </c>
      <c r="V671" s="74" t="s">
        <v>8011</v>
      </c>
      <c r="W671" s="70">
        <v>41562</v>
      </c>
      <c r="X671" s="70">
        <v>41891</v>
      </c>
      <c r="Y671" s="70" t="s">
        <v>11385</v>
      </c>
      <c r="Z671" s="70" t="s">
        <v>11386</v>
      </c>
      <c r="AA671" s="69"/>
      <c r="AB671" s="69"/>
    </row>
    <row r="672" spans="1:28" x14ac:dyDescent="0.25">
      <c r="A672" s="77" t="s">
        <v>9547</v>
      </c>
      <c r="B672" s="69">
        <v>14</v>
      </c>
      <c r="C672" s="69" t="s">
        <v>4457</v>
      </c>
      <c r="D672" s="69">
        <v>5002</v>
      </c>
      <c r="E672" s="69" t="s">
        <v>4590</v>
      </c>
      <c r="F672" s="69" t="s">
        <v>7870</v>
      </c>
      <c r="G672" s="69"/>
      <c r="H672" s="69" t="s">
        <v>7617</v>
      </c>
      <c r="I672" s="69" t="s">
        <v>8127</v>
      </c>
      <c r="J672" s="69" t="s">
        <v>7617</v>
      </c>
      <c r="K672" s="70">
        <v>41507</v>
      </c>
      <c r="L672" s="70">
        <v>41891</v>
      </c>
      <c r="M672" s="195">
        <f t="shared" si="20"/>
        <v>12.166666666666666</v>
      </c>
      <c r="N672" s="195">
        <f t="shared" si="21"/>
        <v>-0.6333333333333333</v>
      </c>
      <c r="O672" s="69">
        <v>1490320</v>
      </c>
      <c r="P672" s="69" t="s">
        <v>9646</v>
      </c>
      <c r="Q672" s="70">
        <v>41507</v>
      </c>
      <c r="R672" s="69" t="s">
        <v>9640</v>
      </c>
      <c r="S672" s="94" t="s">
        <v>7970</v>
      </c>
      <c r="T672" s="219">
        <v>7036.17</v>
      </c>
      <c r="U672" s="239" t="s">
        <v>9643</v>
      </c>
      <c r="V672" s="74" t="s">
        <v>8013</v>
      </c>
      <c r="W672" s="70">
        <v>41872</v>
      </c>
      <c r="X672" s="70">
        <v>41892</v>
      </c>
      <c r="Y672" s="70" t="s">
        <v>11236</v>
      </c>
      <c r="Z672" s="70" t="s">
        <v>11237</v>
      </c>
      <c r="AA672" s="69"/>
      <c r="AB672" s="69"/>
    </row>
    <row r="673" spans="1:28" x14ac:dyDescent="0.25">
      <c r="A673" s="77" t="s">
        <v>9547</v>
      </c>
      <c r="B673" s="69">
        <v>82</v>
      </c>
      <c r="C673" s="69" t="s">
        <v>4458</v>
      </c>
      <c r="D673" s="69">
        <v>5043</v>
      </c>
      <c r="E673" s="69" t="s">
        <v>7616</v>
      </c>
      <c r="F673" s="69" t="s">
        <v>8751</v>
      </c>
      <c r="G673" s="69"/>
      <c r="H673" s="69" t="s">
        <v>7561</v>
      </c>
      <c r="I673" s="69" t="s">
        <v>8129</v>
      </c>
      <c r="J673" s="69" t="s">
        <v>8239</v>
      </c>
      <c r="K673" s="70">
        <v>40572</v>
      </c>
      <c r="L673" s="179">
        <v>40731</v>
      </c>
      <c r="M673" s="195">
        <f t="shared" si="20"/>
        <v>37.93333333333333</v>
      </c>
      <c r="N673" s="195">
        <f t="shared" si="21"/>
        <v>32.633333333333333</v>
      </c>
      <c r="O673" s="69">
        <v>286</v>
      </c>
      <c r="P673" s="69" t="s">
        <v>9647</v>
      </c>
      <c r="Q673" s="70">
        <v>40527</v>
      </c>
      <c r="R673" s="69" t="s">
        <v>9641</v>
      </c>
      <c r="S673" s="94" t="s">
        <v>7970</v>
      </c>
      <c r="T673" s="219">
        <v>20000</v>
      </c>
      <c r="U673" s="239" t="s">
        <v>7978</v>
      </c>
      <c r="V673" s="74" t="s">
        <v>8012</v>
      </c>
      <c r="W673" s="70">
        <v>41710</v>
      </c>
      <c r="X673" s="70">
        <v>41884</v>
      </c>
      <c r="Y673" s="70" t="s">
        <v>12862</v>
      </c>
      <c r="Z673" s="70" t="s">
        <v>12863</v>
      </c>
      <c r="AA673" s="69"/>
      <c r="AB673" s="69"/>
    </row>
    <row r="674" spans="1:28" x14ac:dyDescent="0.25">
      <c r="A674" s="77" t="s">
        <v>9547</v>
      </c>
      <c r="B674" s="69">
        <v>82</v>
      </c>
      <c r="C674" s="69" t="s">
        <v>4458</v>
      </c>
      <c r="D674" s="69">
        <v>3003</v>
      </c>
      <c r="E674" s="69" t="s">
        <v>9650</v>
      </c>
      <c r="F674" s="69" t="s">
        <v>7869</v>
      </c>
      <c r="G674" s="69"/>
      <c r="H674" s="69" t="s">
        <v>7617</v>
      </c>
      <c r="I674" s="69" t="s">
        <v>8127</v>
      </c>
      <c r="J674" s="69" t="s">
        <v>7617</v>
      </c>
      <c r="K674" s="70">
        <v>41604</v>
      </c>
      <c r="L674" s="70">
        <v>41687</v>
      </c>
      <c r="M674" s="195">
        <f t="shared" si="20"/>
        <v>9.4333333333333336</v>
      </c>
      <c r="N674" s="195">
        <f t="shared" si="21"/>
        <v>6.666666666666667</v>
      </c>
      <c r="O674" s="69">
        <v>211</v>
      </c>
      <c r="P674" s="69" t="s">
        <v>9649</v>
      </c>
      <c r="Q674" s="70">
        <v>41495</v>
      </c>
      <c r="R674" s="268" t="s">
        <v>9648</v>
      </c>
      <c r="S674" s="94" t="s">
        <v>7970</v>
      </c>
      <c r="T674" s="219">
        <v>35829.64</v>
      </c>
      <c r="U674" s="268" t="s">
        <v>9488</v>
      </c>
      <c r="V674" s="74" t="s">
        <v>8011</v>
      </c>
      <c r="W674" s="70">
        <v>41887</v>
      </c>
      <c r="X674" s="70">
        <v>41887</v>
      </c>
      <c r="Y674" s="70" t="s">
        <v>11238</v>
      </c>
      <c r="Z674" s="70" t="s">
        <v>11239</v>
      </c>
      <c r="AA674" s="69"/>
      <c r="AB674" s="69"/>
    </row>
    <row r="675" spans="1:28" x14ac:dyDescent="0.25">
      <c r="A675" s="77" t="s">
        <v>9547</v>
      </c>
      <c r="B675" s="69">
        <v>93</v>
      </c>
      <c r="C675" s="69" t="s">
        <v>4458</v>
      </c>
      <c r="D675" s="69">
        <v>8064</v>
      </c>
      <c r="E675" s="69" t="s">
        <v>5513</v>
      </c>
      <c r="F675" s="69" t="s">
        <v>7869</v>
      </c>
      <c r="G675" s="69"/>
      <c r="H675" s="69" t="s">
        <v>7561</v>
      </c>
      <c r="I675" s="69" t="s">
        <v>8130</v>
      </c>
      <c r="J675" s="69" t="s">
        <v>8130</v>
      </c>
      <c r="K675" s="70">
        <v>41550</v>
      </c>
      <c r="L675" s="179">
        <v>41669</v>
      </c>
      <c r="M675" s="155">
        <f t="shared" si="20"/>
        <v>5.833333333333333</v>
      </c>
      <c r="N675" s="155">
        <f t="shared" si="21"/>
        <v>1.8666666666666667</v>
      </c>
      <c r="O675" s="69">
        <v>113308</v>
      </c>
      <c r="P675" s="69" t="s">
        <v>9677</v>
      </c>
      <c r="Q675" s="70">
        <v>41504</v>
      </c>
      <c r="R675" s="69" t="s">
        <v>9662</v>
      </c>
      <c r="S675" s="94" t="s">
        <v>7970</v>
      </c>
      <c r="T675" s="219">
        <v>100000</v>
      </c>
      <c r="U675" s="239" t="s">
        <v>7978</v>
      </c>
      <c r="V675" s="74" t="s">
        <v>8012</v>
      </c>
      <c r="W675" s="180">
        <v>41725</v>
      </c>
      <c r="X675" s="70">
        <v>41893</v>
      </c>
      <c r="Y675" s="70" t="s">
        <v>12864</v>
      </c>
      <c r="Z675" s="70" t="s">
        <v>12865</v>
      </c>
      <c r="AA675" s="91"/>
      <c r="AB675" s="69"/>
    </row>
    <row r="676" spans="1:28" x14ac:dyDescent="0.25">
      <c r="A676" s="77" t="s">
        <v>9547</v>
      </c>
      <c r="B676" s="69">
        <v>14</v>
      </c>
      <c r="C676" s="69" t="s">
        <v>4457</v>
      </c>
      <c r="D676" s="69">
        <v>8100</v>
      </c>
      <c r="E676" s="69" t="s">
        <v>8531</v>
      </c>
      <c r="F676" s="69" t="s">
        <v>7870</v>
      </c>
      <c r="G676" s="69"/>
      <c r="H676" s="69" t="s">
        <v>7617</v>
      </c>
      <c r="I676" s="69" t="s">
        <v>8127</v>
      </c>
      <c r="J676" s="69" t="s">
        <v>7617</v>
      </c>
      <c r="K676" s="70">
        <v>41733</v>
      </c>
      <c r="L676" s="70">
        <v>41768</v>
      </c>
      <c r="M676" s="155">
        <f t="shared" si="20"/>
        <v>4.5999999999999996</v>
      </c>
      <c r="N676" s="155">
        <f t="shared" si="21"/>
        <v>3.4333333333333331</v>
      </c>
      <c r="O676" s="69">
        <v>1782418</v>
      </c>
      <c r="P676" s="69" t="s">
        <v>9678</v>
      </c>
      <c r="Q676" s="70">
        <v>41732</v>
      </c>
      <c r="R676" s="69" t="s">
        <v>9663</v>
      </c>
      <c r="S676" s="94" t="s">
        <v>7970</v>
      </c>
      <c r="T676" s="219">
        <v>7110.95</v>
      </c>
      <c r="U676" s="239" t="s">
        <v>9672</v>
      </c>
      <c r="V676" s="74" t="s">
        <v>8011</v>
      </c>
      <c r="W676" s="180">
        <v>41871</v>
      </c>
      <c r="X676" s="70">
        <v>41893</v>
      </c>
      <c r="Y676" s="70" t="s">
        <v>11240</v>
      </c>
      <c r="Z676" s="70" t="s">
        <v>11241</v>
      </c>
      <c r="AA676" s="91"/>
      <c r="AB676" s="69"/>
    </row>
    <row r="677" spans="1:28" x14ac:dyDescent="0.25">
      <c r="A677" s="77" t="s">
        <v>9547</v>
      </c>
      <c r="B677" s="69">
        <v>93</v>
      </c>
      <c r="C677" s="69" t="s">
        <v>4458</v>
      </c>
      <c r="D677" s="69">
        <v>8064</v>
      </c>
      <c r="E677" s="69" t="s">
        <v>5513</v>
      </c>
      <c r="F677" s="69" t="s">
        <v>4577</v>
      </c>
      <c r="G677" s="69"/>
      <c r="H677" s="69" t="s">
        <v>7561</v>
      </c>
      <c r="I677" s="69" t="s">
        <v>8124</v>
      </c>
      <c r="J677" s="69" t="s">
        <v>9687</v>
      </c>
      <c r="K677" s="70">
        <v>41654</v>
      </c>
      <c r="L677" s="179">
        <v>41680</v>
      </c>
      <c r="M677" s="155">
        <f t="shared" si="20"/>
        <v>5.8666666666666663</v>
      </c>
      <c r="N677" s="155">
        <f t="shared" si="21"/>
        <v>5</v>
      </c>
      <c r="O677" s="69">
        <v>113308</v>
      </c>
      <c r="P677" s="69" t="s">
        <v>9679</v>
      </c>
      <c r="Q677" s="70">
        <v>41649</v>
      </c>
      <c r="R677" s="69" t="s">
        <v>9664</v>
      </c>
      <c r="S677" s="94" t="s">
        <v>7970</v>
      </c>
      <c r="T677" s="219">
        <v>15000</v>
      </c>
      <c r="U677" s="239" t="s">
        <v>7991</v>
      </c>
      <c r="V677" s="74" t="s">
        <v>8011</v>
      </c>
      <c r="W677" s="180">
        <v>41830</v>
      </c>
      <c r="X677" s="70">
        <v>41893</v>
      </c>
      <c r="Y677" s="70" t="s">
        <v>12866</v>
      </c>
      <c r="Z677" s="70" t="s">
        <v>12867</v>
      </c>
      <c r="AA677" s="91"/>
      <c r="AB677" s="69"/>
    </row>
    <row r="678" spans="1:28" x14ac:dyDescent="0.25">
      <c r="A678" s="77" t="s">
        <v>9547</v>
      </c>
      <c r="B678" s="69">
        <v>93</v>
      </c>
      <c r="C678" s="69" t="s">
        <v>4458</v>
      </c>
      <c r="D678" s="69">
        <v>5030</v>
      </c>
      <c r="E678" s="69" t="s">
        <v>4597</v>
      </c>
      <c r="F678" s="69" t="s">
        <v>7871</v>
      </c>
      <c r="G678" s="69"/>
      <c r="H678" s="69" t="s">
        <v>7561</v>
      </c>
      <c r="I678" s="69" t="s">
        <v>8124</v>
      </c>
      <c r="J678" s="69" t="s">
        <v>9382</v>
      </c>
      <c r="K678" s="70">
        <v>41386</v>
      </c>
      <c r="L678" s="179">
        <v>41397</v>
      </c>
      <c r="M678" s="155">
        <f t="shared" si="20"/>
        <v>12.933333333333334</v>
      </c>
      <c r="N678" s="155">
        <f t="shared" si="21"/>
        <v>12.566666666666666</v>
      </c>
      <c r="O678" s="69">
        <v>3422</v>
      </c>
      <c r="P678" s="69" t="s">
        <v>9680</v>
      </c>
      <c r="Q678" s="70">
        <v>41295</v>
      </c>
      <c r="R678" s="69" t="s">
        <v>9665</v>
      </c>
      <c r="S678" s="94" t="s">
        <v>7970</v>
      </c>
      <c r="T678" s="219">
        <v>29667</v>
      </c>
      <c r="U678" s="239" t="s">
        <v>9261</v>
      </c>
      <c r="V678" s="74" t="s">
        <v>8011</v>
      </c>
      <c r="W678" s="180">
        <v>41774</v>
      </c>
      <c r="X678" s="70">
        <v>41894</v>
      </c>
      <c r="Y678" s="70" t="s">
        <v>12868</v>
      </c>
      <c r="Z678" s="70" t="s">
        <v>12869</v>
      </c>
      <c r="AA678" s="91"/>
      <c r="AB678" s="69"/>
    </row>
    <row r="679" spans="1:28" s="99" customFormat="1" x14ac:dyDescent="0.25">
      <c r="A679" s="77" t="s">
        <v>9547</v>
      </c>
      <c r="B679" s="74">
        <v>93</v>
      </c>
      <c r="C679" s="74" t="s">
        <v>4458</v>
      </c>
      <c r="D679" s="69">
        <v>5055</v>
      </c>
      <c r="E679" s="74" t="s">
        <v>9442</v>
      </c>
      <c r="F679" s="74" t="s">
        <v>7732</v>
      </c>
      <c r="G679" s="276" t="s">
        <v>4582</v>
      </c>
      <c r="H679" s="74" t="s">
        <v>7561</v>
      </c>
      <c r="I679" s="74" t="s">
        <v>8124</v>
      </c>
      <c r="J679" s="69" t="s">
        <v>9637</v>
      </c>
      <c r="K679" s="80">
        <v>41729</v>
      </c>
      <c r="L679" s="241">
        <v>41754</v>
      </c>
      <c r="M679" s="155">
        <f t="shared" si="20"/>
        <v>3.6</v>
      </c>
      <c r="N679" s="155">
        <f t="shared" si="21"/>
        <v>2.7666666666666666</v>
      </c>
      <c r="O679" s="74">
        <v>3419</v>
      </c>
      <c r="P679" s="74" t="s">
        <v>9681</v>
      </c>
      <c r="Q679" s="80">
        <v>41714</v>
      </c>
      <c r="R679" s="74" t="s">
        <v>9666</v>
      </c>
      <c r="S679" s="113" t="s">
        <v>7970</v>
      </c>
      <c r="T679" s="220">
        <v>80000</v>
      </c>
      <c r="U679" s="262" t="s">
        <v>8279</v>
      </c>
      <c r="V679" s="74" t="s">
        <v>8013</v>
      </c>
      <c r="W679" s="169">
        <v>41837</v>
      </c>
      <c r="X679" s="80">
        <v>41894</v>
      </c>
      <c r="Y679" s="80" t="s">
        <v>11387</v>
      </c>
      <c r="Z679" s="80" t="s">
        <v>11388</v>
      </c>
      <c r="AA679" s="97"/>
      <c r="AB679" s="74"/>
    </row>
    <row r="680" spans="1:28" s="99" customFormat="1" x14ac:dyDescent="0.25">
      <c r="A680" s="77" t="s">
        <v>9547</v>
      </c>
      <c r="B680" s="74">
        <v>93</v>
      </c>
      <c r="C680" s="74" t="s">
        <v>4458</v>
      </c>
      <c r="D680" s="69">
        <v>5055</v>
      </c>
      <c r="E680" s="74" t="s">
        <v>9442</v>
      </c>
      <c r="F680" s="74" t="s">
        <v>7732</v>
      </c>
      <c r="G680" s="276" t="s">
        <v>4582</v>
      </c>
      <c r="H680" s="74" t="s">
        <v>7561</v>
      </c>
      <c r="I680" s="74" t="s">
        <v>8124</v>
      </c>
      <c r="J680" s="69" t="s">
        <v>10624</v>
      </c>
      <c r="K680" s="80">
        <v>41537</v>
      </c>
      <c r="L680" s="241">
        <v>41660</v>
      </c>
      <c r="M680" s="155">
        <f t="shared" si="20"/>
        <v>11.433333333333334</v>
      </c>
      <c r="N680" s="155">
        <f t="shared" si="21"/>
        <v>7.333333333333333</v>
      </c>
      <c r="O680" s="74">
        <v>3419</v>
      </c>
      <c r="P680" s="74" t="s">
        <v>9682</v>
      </c>
      <c r="Q680" s="80">
        <v>41493</v>
      </c>
      <c r="R680" s="164" t="s">
        <v>9667</v>
      </c>
      <c r="S680" s="113" t="s">
        <v>7970</v>
      </c>
      <c r="T680" s="220">
        <v>30000</v>
      </c>
      <c r="U680" s="262" t="s">
        <v>7978</v>
      </c>
      <c r="V680" s="74" t="s">
        <v>8012</v>
      </c>
      <c r="W680" s="169" t="s">
        <v>9675</v>
      </c>
      <c r="X680" s="169">
        <v>41894</v>
      </c>
      <c r="Y680" s="169" t="s">
        <v>12870</v>
      </c>
      <c r="Z680" s="169" t="s">
        <v>12871</v>
      </c>
      <c r="AA680" s="97"/>
      <c r="AB680" s="74"/>
    </row>
    <row r="681" spans="1:28" x14ac:dyDescent="0.25">
      <c r="A681" s="77" t="s">
        <v>9547</v>
      </c>
      <c r="B681" s="69">
        <v>82</v>
      </c>
      <c r="C681" s="69" t="s">
        <v>4458</v>
      </c>
      <c r="D681" s="69">
        <v>8065</v>
      </c>
      <c r="E681" s="69" t="s">
        <v>7868</v>
      </c>
      <c r="F681" s="69" t="s">
        <v>9686</v>
      </c>
      <c r="G681" s="69"/>
      <c r="H681" s="69" t="s">
        <v>7561</v>
      </c>
      <c r="I681" s="69" t="s">
        <v>8130</v>
      </c>
      <c r="J681" s="69" t="s">
        <v>8130</v>
      </c>
      <c r="K681" s="70">
        <v>41526</v>
      </c>
      <c r="L681" s="179">
        <v>41652</v>
      </c>
      <c r="M681" s="155">
        <f t="shared" si="20"/>
        <v>10.266666666666667</v>
      </c>
      <c r="N681" s="155">
        <f t="shared" si="21"/>
        <v>6.0666666666666664</v>
      </c>
      <c r="O681" s="69">
        <v>2034</v>
      </c>
      <c r="P681" s="69" t="s">
        <v>8337</v>
      </c>
      <c r="Q681" s="70">
        <v>41519</v>
      </c>
      <c r="R681" s="69" t="s">
        <v>9668</v>
      </c>
      <c r="S681" s="69" t="s">
        <v>7970</v>
      </c>
      <c r="T681" s="219">
        <v>2000</v>
      </c>
      <c r="U681" s="239" t="s">
        <v>8055</v>
      </c>
      <c r="V681" s="74" t="s">
        <v>8012</v>
      </c>
      <c r="W681" s="130">
        <v>41834</v>
      </c>
      <c r="X681" s="70">
        <v>41873</v>
      </c>
      <c r="Y681" s="70" t="s">
        <v>12872</v>
      </c>
      <c r="Z681" s="70" t="s">
        <v>12348</v>
      </c>
      <c r="AA681" s="85" t="s">
        <v>9688</v>
      </c>
      <c r="AB681" s="69"/>
    </row>
    <row r="682" spans="1:28" x14ac:dyDescent="0.25">
      <c r="A682" s="77" t="s">
        <v>9547</v>
      </c>
      <c r="B682" s="69">
        <v>82</v>
      </c>
      <c r="C682" s="69" t="s">
        <v>4458</v>
      </c>
      <c r="D682" s="69">
        <v>5043</v>
      </c>
      <c r="E682" s="69" t="s">
        <v>7616</v>
      </c>
      <c r="F682" s="69" t="s">
        <v>7869</v>
      </c>
      <c r="G682" s="69"/>
      <c r="H682" s="69" t="s">
        <v>7617</v>
      </c>
      <c r="I682" s="69" t="s">
        <v>8127</v>
      </c>
      <c r="J682" s="69" t="s">
        <v>7617</v>
      </c>
      <c r="K682" s="70">
        <v>41401</v>
      </c>
      <c r="L682" s="70">
        <v>41537</v>
      </c>
      <c r="M682" s="155">
        <f t="shared" si="20"/>
        <v>15.666666666666666</v>
      </c>
      <c r="N682" s="155">
        <f t="shared" si="21"/>
        <v>11.133333333333333</v>
      </c>
      <c r="O682" s="69">
        <v>286</v>
      </c>
      <c r="P682" s="69" t="s">
        <v>9683</v>
      </c>
      <c r="Q682" s="70">
        <v>41393</v>
      </c>
      <c r="R682" s="160" t="s">
        <v>9669</v>
      </c>
      <c r="S682" s="94" t="s">
        <v>7970</v>
      </c>
      <c r="T682" s="219">
        <v>47559.85</v>
      </c>
      <c r="U682" s="239" t="s">
        <v>9673</v>
      </c>
      <c r="V682" s="74" t="s">
        <v>8013</v>
      </c>
      <c r="W682" s="180">
        <v>41871</v>
      </c>
      <c r="X682" s="70">
        <v>41895</v>
      </c>
      <c r="Y682" s="70" t="s">
        <v>11242</v>
      </c>
      <c r="Z682" s="70" t="s">
        <v>11243</v>
      </c>
      <c r="AA682" s="91"/>
      <c r="AB682" s="69"/>
    </row>
    <row r="683" spans="1:28" x14ac:dyDescent="0.25">
      <c r="A683" s="77" t="s">
        <v>9547</v>
      </c>
      <c r="B683" s="69">
        <v>93</v>
      </c>
      <c r="C683" s="69" t="s">
        <v>4458</v>
      </c>
      <c r="D683" s="69">
        <v>1008</v>
      </c>
      <c r="E683" s="69" t="s">
        <v>4597</v>
      </c>
      <c r="F683" s="69" t="s">
        <v>7871</v>
      </c>
      <c r="G683" s="69"/>
      <c r="H683" s="69" t="s">
        <v>7561</v>
      </c>
      <c r="I683" s="69" t="s">
        <v>8124</v>
      </c>
      <c r="J683" s="69" t="s">
        <v>8124</v>
      </c>
      <c r="K683" s="70">
        <v>39566</v>
      </c>
      <c r="L683" s="179">
        <v>39644</v>
      </c>
      <c r="M683" s="155">
        <f t="shared" si="20"/>
        <v>-0.4</v>
      </c>
      <c r="N683" s="155">
        <f t="shared" si="21"/>
        <v>-3</v>
      </c>
      <c r="O683" s="69">
        <v>3197</v>
      </c>
      <c r="P683" s="69" t="s">
        <v>9684</v>
      </c>
      <c r="Q683" s="70">
        <v>39521</v>
      </c>
      <c r="R683" s="69" t="s">
        <v>9670</v>
      </c>
      <c r="S683" s="94" t="s">
        <v>7970</v>
      </c>
      <c r="T683" s="219">
        <v>28872.9</v>
      </c>
      <c r="U683" s="239" t="s">
        <v>9674</v>
      </c>
      <c r="V683" s="74" t="s">
        <v>8011</v>
      </c>
      <c r="W683" s="180">
        <v>39554</v>
      </c>
      <c r="X683" s="70">
        <v>41892</v>
      </c>
      <c r="Y683" s="70" t="s">
        <v>12873</v>
      </c>
      <c r="Z683" s="70" t="s">
        <v>12874</v>
      </c>
      <c r="AA683" s="91"/>
      <c r="AB683" s="69"/>
    </row>
    <row r="684" spans="1:28" x14ac:dyDescent="0.25">
      <c r="A684" s="77" t="s">
        <v>9547</v>
      </c>
      <c r="B684" s="69">
        <v>93</v>
      </c>
      <c r="C684" s="69" t="s">
        <v>4458</v>
      </c>
      <c r="D684" s="69">
        <v>8064</v>
      </c>
      <c r="E684" s="69" t="s">
        <v>5513</v>
      </c>
      <c r="F684" s="69" t="s">
        <v>4577</v>
      </c>
      <c r="G684" s="69"/>
      <c r="H684" s="69" t="s">
        <v>7561</v>
      </c>
      <c r="I684" s="69" t="s">
        <v>8124</v>
      </c>
      <c r="J684" s="69" t="s">
        <v>9687</v>
      </c>
      <c r="K684" s="70">
        <v>41667</v>
      </c>
      <c r="L684" s="179">
        <v>41767</v>
      </c>
      <c r="M684" s="155">
        <f t="shared" si="20"/>
        <v>7.4</v>
      </c>
      <c r="N684" s="155">
        <f t="shared" si="21"/>
        <v>4.0666666666666664</v>
      </c>
      <c r="O684" s="69">
        <v>113308</v>
      </c>
      <c r="P684" s="69" t="s">
        <v>9685</v>
      </c>
      <c r="Q684" s="70">
        <v>41655</v>
      </c>
      <c r="R684" s="160" t="s">
        <v>9671</v>
      </c>
      <c r="S684" s="94" t="s">
        <v>7970</v>
      </c>
      <c r="T684" s="219">
        <v>7362</v>
      </c>
      <c r="U684" s="239" t="s">
        <v>8055</v>
      </c>
      <c r="V684" s="74" t="s">
        <v>8012</v>
      </c>
      <c r="W684" s="180" t="s">
        <v>9676</v>
      </c>
      <c r="X684" s="180">
        <v>41895</v>
      </c>
      <c r="Y684" s="180" t="s">
        <v>12875</v>
      </c>
      <c r="Z684" s="180" t="s">
        <v>12876</v>
      </c>
      <c r="AA684" s="91"/>
      <c r="AB684" s="69"/>
    </row>
    <row r="685" spans="1:28" x14ac:dyDescent="0.25">
      <c r="A685" s="77" t="s">
        <v>9547</v>
      </c>
      <c r="B685" s="69">
        <v>93</v>
      </c>
      <c r="C685" s="69" t="s">
        <v>4458</v>
      </c>
      <c r="D685" s="69">
        <v>5055</v>
      </c>
      <c r="E685" s="69" t="s">
        <v>9442</v>
      </c>
      <c r="F685" s="69" t="s">
        <v>7871</v>
      </c>
      <c r="G685" s="69"/>
      <c r="H685" s="69" t="s">
        <v>7561</v>
      </c>
      <c r="I685" s="69" t="s">
        <v>8124</v>
      </c>
      <c r="J685" s="69" t="s">
        <v>10624</v>
      </c>
      <c r="K685" s="70">
        <v>41724</v>
      </c>
      <c r="L685" s="179">
        <v>41827</v>
      </c>
      <c r="M685" s="155">
        <f t="shared" si="20"/>
        <v>5.3</v>
      </c>
      <c r="N685" s="155">
        <f t="shared" si="21"/>
        <v>1.8666666666666667</v>
      </c>
      <c r="O685" s="69">
        <v>3419</v>
      </c>
      <c r="P685" s="69" t="s">
        <v>9694</v>
      </c>
      <c r="Q685" s="70">
        <v>41722</v>
      </c>
      <c r="R685" s="160" t="s">
        <v>9689</v>
      </c>
      <c r="S685" s="94" t="s">
        <v>7970</v>
      </c>
      <c r="T685" s="219">
        <v>60000</v>
      </c>
      <c r="U685" s="239" t="s">
        <v>8763</v>
      </c>
      <c r="V685" s="74" t="s">
        <v>8012</v>
      </c>
      <c r="W685" s="180" t="s">
        <v>9693</v>
      </c>
      <c r="X685" s="180">
        <v>41895</v>
      </c>
      <c r="Y685" s="180" t="s">
        <v>12877</v>
      </c>
      <c r="Z685" s="180" t="s">
        <v>12878</v>
      </c>
      <c r="AA685" s="69"/>
      <c r="AB685" s="69"/>
    </row>
    <row r="686" spans="1:28" x14ac:dyDescent="0.25">
      <c r="A686" s="77" t="s">
        <v>9547</v>
      </c>
      <c r="B686" s="69">
        <v>93</v>
      </c>
      <c r="C686" s="69" t="s">
        <v>4458</v>
      </c>
      <c r="D686" s="69">
        <v>5030</v>
      </c>
      <c r="E686" s="69" t="s">
        <v>4597</v>
      </c>
      <c r="F686" s="69" t="s">
        <v>7871</v>
      </c>
      <c r="G686" s="69"/>
      <c r="H686" s="69" t="s">
        <v>7561</v>
      </c>
      <c r="I686" s="69" t="s">
        <v>8124</v>
      </c>
      <c r="J686" s="69" t="s">
        <v>9382</v>
      </c>
      <c r="K686" s="70">
        <v>41799</v>
      </c>
      <c r="L686" s="179">
        <v>41849</v>
      </c>
      <c r="M686" s="155">
        <f t="shared" si="20"/>
        <v>2.5666666666666669</v>
      </c>
      <c r="N686" s="155">
        <f t="shared" si="21"/>
        <v>0.9</v>
      </c>
      <c r="O686" s="69">
        <v>3422</v>
      </c>
      <c r="P686" s="69" t="s">
        <v>9695</v>
      </c>
      <c r="Q686" s="70">
        <v>41773</v>
      </c>
      <c r="R686" s="160" t="s">
        <v>9690</v>
      </c>
      <c r="S686" s="94" t="s">
        <v>7970</v>
      </c>
      <c r="T686" s="219">
        <v>19267</v>
      </c>
      <c r="U686" s="239" t="s">
        <v>9692</v>
      </c>
      <c r="V686" s="74" t="s">
        <v>8011</v>
      </c>
      <c r="W686" s="180">
        <v>41876</v>
      </c>
      <c r="X686" s="180">
        <v>41898</v>
      </c>
      <c r="Y686" s="180" t="s">
        <v>12879</v>
      </c>
      <c r="Z686" s="180" t="s">
        <v>12880</v>
      </c>
      <c r="AA686" s="69"/>
      <c r="AB686" s="69"/>
    </row>
    <row r="687" spans="1:28" x14ac:dyDescent="0.25">
      <c r="A687" s="77" t="s">
        <v>9547</v>
      </c>
      <c r="B687" s="69">
        <v>14</v>
      </c>
      <c r="C687" s="69" t="s">
        <v>4457</v>
      </c>
      <c r="D687" s="69">
        <v>8100</v>
      </c>
      <c r="E687" s="69" t="s">
        <v>8531</v>
      </c>
      <c r="F687" s="69" t="s">
        <v>7870</v>
      </c>
      <c r="G687" s="69"/>
      <c r="H687" s="69" t="s">
        <v>7617</v>
      </c>
      <c r="I687" s="69" t="s">
        <v>8127</v>
      </c>
      <c r="J687" s="69" t="s">
        <v>7617</v>
      </c>
      <c r="K687" s="70">
        <v>41796</v>
      </c>
      <c r="L687" s="70">
        <v>41830</v>
      </c>
      <c r="M687" s="155">
        <f t="shared" si="20"/>
        <v>3.0333333333333332</v>
      </c>
      <c r="N687" s="155">
        <f t="shared" si="21"/>
        <v>1.9</v>
      </c>
      <c r="O687" s="69">
        <v>1782418</v>
      </c>
      <c r="P687" s="69" t="s">
        <v>9696</v>
      </c>
      <c r="Q687" s="70">
        <v>41792</v>
      </c>
      <c r="R687" s="160" t="s">
        <v>9691</v>
      </c>
      <c r="S687" s="94" t="s">
        <v>7970</v>
      </c>
      <c r="T687" s="219">
        <v>11900</v>
      </c>
      <c r="U687" s="239" t="s">
        <v>8403</v>
      </c>
      <c r="V687" s="74" t="s">
        <v>8013</v>
      </c>
      <c r="W687" s="180">
        <v>41887</v>
      </c>
      <c r="X687" s="180">
        <v>41898</v>
      </c>
      <c r="Y687" s="180" t="s">
        <v>11244</v>
      </c>
      <c r="Z687" s="180" t="s">
        <v>11245</v>
      </c>
      <c r="AA687" s="69"/>
      <c r="AB687" s="69"/>
    </row>
    <row r="688" spans="1:28" x14ac:dyDescent="0.25">
      <c r="A688" s="77" t="s">
        <v>9547</v>
      </c>
      <c r="B688" s="69">
        <v>14</v>
      </c>
      <c r="C688" s="69" t="s">
        <v>4457</v>
      </c>
      <c r="D688" s="69">
        <v>8100</v>
      </c>
      <c r="E688" s="69" t="s">
        <v>8531</v>
      </c>
      <c r="F688" s="69" t="s">
        <v>7870</v>
      </c>
      <c r="G688" s="69"/>
      <c r="H688" s="69" t="s">
        <v>7561</v>
      </c>
      <c r="I688" s="69" t="s">
        <v>8130</v>
      </c>
      <c r="J688" s="69" t="s">
        <v>8130</v>
      </c>
      <c r="K688" s="70">
        <v>41806</v>
      </c>
      <c r="L688" s="179">
        <v>41899</v>
      </c>
      <c r="M688" s="155">
        <f t="shared" si="20"/>
        <v>2.3666666666666667</v>
      </c>
      <c r="N688" s="155">
        <f t="shared" si="21"/>
        <v>-0.73333333333333328</v>
      </c>
      <c r="O688" s="69">
        <v>1782418</v>
      </c>
      <c r="P688" s="69" t="s">
        <v>9699</v>
      </c>
      <c r="Q688" s="70">
        <v>41802</v>
      </c>
      <c r="R688" s="160" t="s">
        <v>9697</v>
      </c>
      <c r="S688" s="94" t="s">
        <v>7970</v>
      </c>
      <c r="T688" s="219">
        <v>9000</v>
      </c>
      <c r="U688" s="239" t="s">
        <v>9698</v>
      </c>
      <c r="V688" s="74" t="s">
        <v>8011</v>
      </c>
      <c r="W688" s="180">
        <v>41877</v>
      </c>
      <c r="X688" s="180">
        <v>41898</v>
      </c>
      <c r="Y688" s="180" t="s">
        <v>12881</v>
      </c>
      <c r="Z688" s="180" t="s">
        <v>12882</v>
      </c>
      <c r="AA688" s="69"/>
      <c r="AB688" s="69"/>
    </row>
    <row r="689" spans="1:28" x14ac:dyDescent="0.25">
      <c r="A689" s="77" t="s">
        <v>9547</v>
      </c>
      <c r="B689" s="69">
        <v>93</v>
      </c>
      <c r="C689" s="69" t="s">
        <v>4458</v>
      </c>
      <c r="D689" s="69">
        <v>5030</v>
      </c>
      <c r="E689" s="69" t="s">
        <v>4597</v>
      </c>
      <c r="F689" s="69" t="s">
        <v>7871</v>
      </c>
      <c r="G689" s="91"/>
      <c r="H689" s="69" t="s">
        <v>7561</v>
      </c>
      <c r="I689" s="69" t="s">
        <v>8130</v>
      </c>
      <c r="J689" s="69" t="s">
        <v>8130</v>
      </c>
      <c r="K689" s="70">
        <v>41649</v>
      </c>
      <c r="L689" s="179">
        <v>41757</v>
      </c>
      <c r="M689" s="155">
        <f t="shared" si="20"/>
        <v>9.5</v>
      </c>
      <c r="N689" s="155">
        <f t="shared" si="21"/>
        <v>5.9</v>
      </c>
      <c r="O689" s="69">
        <v>3422</v>
      </c>
      <c r="P689" s="69" t="s">
        <v>9707</v>
      </c>
      <c r="Q689" s="70">
        <v>40751</v>
      </c>
      <c r="R689" s="69" t="s">
        <v>9700</v>
      </c>
      <c r="S689" s="94" t="s">
        <v>7970</v>
      </c>
      <c r="T689" s="219">
        <v>23243</v>
      </c>
      <c r="U689" s="239" t="s">
        <v>8798</v>
      </c>
      <c r="V689" s="74" t="s">
        <v>8011</v>
      </c>
      <c r="W689" s="70">
        <v>41934</v>
      </c>
      <c r="X689" s="70">
        <v>41891</v>
      </c>
      <c r="Y689" s="70" t="s">
        <v>12883</v>
      </c>
      <c r="Z689" s="70" t="s">
        <v>12884</v>
      </c>
      <c r="AA689" s="91"/>
      <c r="AB689" s="69"/>
    </row>
    <row r="690" spans="1:28" x14ac:dyDescent="0.25">
      <c r="A690" s="77" t="s">
        <v>9547</v>
      </c>
      <c r="B690" s="69">
        <v>93</v>
      </c>
      <c r="C690" s="69" t="s">
        <v>4458</v>
      </c>
      <c r="D690" s="69">
        <v>5030</v>
      </c>
      <c r="E690" s="69" t="s">
        <v>4597</v>
      </c>
      <c r="F690" s="69" t="s">
        <v>9623</v>
      </c>
      <c r="G690" s="276" t="s">
        <v>4573</v>
      </c>
      <c r="H690" s="69" t="s">
        <v>7615</v>
      </c>
      <c r="I690" s="69" t="s">
        <v>7615</v>
      </c>
      <c r="J690" s="69" t="s">
        <v>7615</v>
      </c>
      <c r="K690" s="70">
        <v>41900</v>
      </c>
      <c r="L690" s="179">
        <v>41900</v>
      </c>
      <c r="M690" s="155">
        <f t="shared" si="20"/>
        <v>-1.2</v>
      </c>
      <c r="N690" s="155">
        <f t="shared" si="21"/>
        <v>-1.2</v>
      </c>
      <c r="O690" s="69">
        <v>3422</v>
      </c>
      <c r="P690" s="69" t="s">
        <v>9708</v>
      </c>
      <c r="Q690" s="70">
        <v>40706</v>
      </c>
      <c r="R690" s="69" t="s">
        <v>9701</v>
      </c>
      <c r="S690" s="94" t="s">
        <v>7970</v>
      </c>
      <c r="T690" s="219">
        <v>50520</v>
      </c>
      <c r="U690" s="239" t="s">
        <v>9705</v>
      </c>
      <c r="V690" s="74" t="s">
        <v>8011</v>
      </c>
      <c r="W690" s="70">
        <v>41864</v>
      </c>
      <c r="X690" s="70">
        <v>41879</v>
      </c>
      <c r="Y690" s="70" t="s">
        <v>10734</v>
      </c>
      <c r="Z690" s="83" t="s">
        <v>10809</v>
      </c>
      <c r="AA690" s="69" t="s">
        <v>9712</v>
      </c>
      <c r="AB690" s="69"/>
    </row>
    <row r="691" spans="1:28" x14ac:dyDescent="0.25">
      <c r="A691" s="77" t="s">
        <v>9547</v>
      </c>
      <c r="B691" s="69">
        <v>93</v>
      </c>
      <c r="C691" s="69" t="s">
        <v>4458</v>
      </c>
      <c r="D691" s="69">
        <v>5055</v>
      </c>
      <c r="E691" s="69" t="s">
        <v>9442</v>
      </c>
      <c r="F691" s="69" t="s">
        <v>7732</v>
      </c>
      <c r="G691" s="276" t="s">
        <v>4582</v>
      </c>
      <c r="H691" s="69" t="s">
        <v>7561</v>
      </c>
      <c r="I691" s="69" t="s">
        <v>8130</v>
      </c>
      <c r="J691" s="69" t="s">
        <v>8130</v>
      </c>
      <c r="K691" s="70">
        <v>41589</v>
      </c>
      <c r="L691" s="179">
        <v>41803</v>
      </c>
      <c r="M691" s="155">
        <f t="shared" si="20"/>
        <v>8.5333333333333332</v>
      </c>
      <c r="N691" s="155">
        <f t="shared" si="21"/>
        <v>1.4</v>
      </c>
      <c r="O691" s="69">
        <v>3419</v>
      </c>
      <c r="P691" s="69" t="s">
        <v>9709</v>
      </c>
      <c r="Q691" s="70">
        <v>41580</v>
      </c>
      <c r="R691" s="69" t="s">
        <v>9702</v>
      </c>
      <c r="S691" s="94" t="s">
        <v>7970</v>
      </c>
      <c r="T691" s="219">
        <v>20220</v>
      </c>
      <c r="U691" s="239" t="s">
        <v>8112</v>
      </c>
      <c r="V691" s="74" t="s">
        <v>8011</v>
      </c>
      <c r="W691" s="70">
        <v>41845</v>
      </c>
      <c r="X691" s="70">
        <v>41884</v>
      </c>
      <c r="Y691" s="70" t="s">
        <v>12885</v>
      </c>
      <c r="Z691" s="70" t="s">
        <v>12886</v>
      </c>
      <c r="AA691" s="91"/>
      <c r="AB691" s="69"/>
    </row>
    <row r="692" spans="1:28" x14ac:dyDescent="0.25">
      <c r="A692" s="77" t="s">
        <v>9547</v>
      </c>
      <c r="B692" s="69">
        <v>93</v>
      </c>
      <c r="C692" s="69" t="s">
        <v>4458</v>
      </c>
      <c r="D692" s="69">
        <v>7000</v>
      </c>
      <c r="E692" s="69" t="s">
        <v>4592</v>
      </c>
      <c r="F692" s="69" t="s">
        <v>7871</v>
      </c>
      <c r="G692" s="91"/>
      <c r="H692" s="69" t="s">
        <v>7561</v>
      </c>
      <c r="I692" s="69" t="s">
        <v>8124</v>
      </c>
      <c r="J692" s="69" t="s">
        <v>8133</v>
      </c>
      <c r="K692" s="70">
        <v>41901</v>
      </c>
      <c r="L692" s="179">
        <v>41296</v>
      </c>
      <c r="M692" s="155">
        <f t="shared" si="20"/>
        <v>-1.6666666666666667</v>
      </c>
      <c r="N692" s="155">
        <f t="shared" si="21"/>
        <v>18.5</v>
      </c>
      <c r="O692" s="69">
        <v>3252</v>
      </c>
      <c r="P692" s="69" t="s">
        <v>9710</v>
      </c>
      <c r="Q692" s="70">
        <v>39819</v>
      </c>
      <c r="R692" s="160" t="s">
        <v>9703</v>
      </c>
      <c r="S692" s="94" t="s">
        <v>7970</v>
      </c>
      <c r="T692" s="219">
        <v>56550</v>
      </c>
      <c r="U692" s="239" t="s">
        <v>8856</v>
      </c>
      <c r="V692" s="74" t="s">
        <v>8010</v>
      </c>
      <c r="W692" s="180" t="s">
        <v>9706</v>
      </c>
      <c r="X692" s="180">
        <v>41895</v>
      </c>
      <c r="Y692" s="180" t="s">
        <v>12887</v>
      </c>
      <c r="Z692" s="180" t="s">
        <v>12888</v>
      </c>
      <c r="AA692" s="91"/>
      <c r="AB692" s="69"/>
    </row>
    <row r="693" spans="1:28" x14ac:dyDescent="0.25">
      <c r="A693" s="77" t="s">
        <v>9547</v>
      </c>
      <c r="B693" s="69">
        <v>82</v>
      </c>
      <c r="C693" s="69" t="s">
        <v>4458</v>
      </c>
      <c r="D693" s="69">
        <v>8065</v>
      </c>
      <c r="E693" s="69" t="s">
        <v>7868</v>
      </c>
      <c r="F693" s="69" t="s">
        <v>7869</v>
      </c>
      <c r="G693" s="91"/>
      <c r="H693" s="69" t="s">
        <v>7617</v>
      </c>
      <c r="I693" s="69" t="s">
        <v>8127</v>
      </c>
      <c r="J693" s="69" t="s">
        <v>7617</v>
      </c>
      <c r="K693" s="70">
        <v>41457</v>
      </c>
      <c r="L693" s="70">
        <v>41821</v>
      </c>
      <c r="M693" s="155">
        <f t="shared" si="20"/>
        <v>13.033333333333333</v>
      </c>
      <c r="N693" s="155">
        <f t="shared" si="21"/>
        <v>0.9</v>
      </c>
      <c r="O693" s="69">
        <v>2034</v>
      </c>
      <c r="P693" s="69" t="s">
        <v>9711</v>
      </c>
      <c r="Q693" s="70">
        <v>41448</v>
      </c>
      <c r="R693" s="160" t="s">
        <v>9704</v>
      </c>
      <c r="S693" s="94" t="s">
        <v>7970</v>
      </c>
      <c r="T693" s="219">
        <v>26000</v>
      </c>
      <c r="U693" s="239" t="s">
        <v>8100</v>
      </c>
      <c r="V693" s="74" t="s">
        <v>8011</v>
      </c>
      <c r="W693" s="180">
        <v>41848</v>
      </c>
      <c r="X693" s="180">
        <v>41899</v>
      </c>
      <c r="Y693" s="180" t="s">
        <v>11246</v>
      </c>
      <c r="Z693" s="180" t="s">
        <v>11247</v>
      </c>
      <c r="AA693" s="91"/>
      <c r="AB693" s="69"/>
    </row>
    <row r="694" spans="1:28" x14ac:dyDescent="0.25">
      <c r="A694" s="77" t="s">
        <v>9547</v>
      </c>
      <c r="B694" s="69">
        <v>14</v>
      </c>
      <c r="C694" s="69" t="s">
        <v>4457</v>
      </c>
      <c r="D694" s="69">
        <v>5002</v>
      </c>
      <c r="E694" s="69" t="s">
        <v>4590</v>
      </c>
      <c r="F694" s="69" t="s">
        <v>7870</v>
      </c>
      <c r="G694" s="69"/>
      <c r="H694" s="69" t="s">
        <v>7561</v>
      </c>
      <c r="I694" s="69" t="s">
        <v>8124</v>
      </c>
      <c r="J694" s="69" t="s">
        <v>8125</v>
      </c>
      <c r="K694" s="70">
        <v>41818</v>
      </c>
      <c r="L694" s="179">
        <v>41845</v>
      </c>
      <c r="M694" s="155">
        <f t="shared" si="20"/>
        <v>2.0333333333333332</v>
      </c>
      <c r="N694" s="155">
        <f t="shared" si="21"/>
        <v>1.1333333333333333</v>
      </c>
      <c r="O694" s="69">
        <v>1490320</v>
      </c>
      <c r="P694" s="74" t="s">
        <v>9724</v>
      </c>
      <c r="Q694" s="70">
        <v>41818</v>
      </c>
      <c r="R694" s="160" t="s">
        <v>9713</v>
      </c>
      <c r="S694" s="94" t="s">
        <v>7970</v>
      </c>
      <c r="T694" s="219">
        <v>18216</v>
      </c>
      <c r="U694" s="239" t="s">
        <v>8676</v>
      </c>
      <c r="V694" s="74" t="s">
        <v>8011</v>
      </c>
      <c r="W694" s="180">
        <v>41879</v>
      </c>
      <c r="X694" s="180">
        <v>41899</v>
      </c>
      <c r="Y694" s="180" t="s">
        <v>12889</v>
      </c>
      <c r="Z694" s="180" t="s">
        <v>12890</v>
      </c>
      <c r="AA694" s="69"/>
      <c r="AB694" s="69"/>
    </row>
    <row r="695" spans="1:28" x14ac:dyDescent="0.25">
      <c r="A695" s="77" t="s">
        <v>9547</v>
      </c>
      <c r="B695" s="69">
        <v>82</v>
      </c>
      <c r="C695" s="69" t="s">
        <v>4458</v>
      </c>
      <c r="D695" s="69">
        <v>5009</v>
      </c>
      <c r="E695" s="69" t="s">
        <v>4601</v>
      </c>
      <c r="F695" s="69" t="s">
        <v>7869</v>
      </c>
      <c r="G695" s="69"/>
      <c r="H695" s="69" t="s">
        <v>7617</v>
      </c>
      <c r="I695" s="69" t="s">
        <v>8127</v>
      </c>
      <c r="J695" s="69" t="s">
        <v>7617</v>
      </c>
      <c r="K695" s="70">
        <v>41338</v>
      </c>
      <c r="L695" s="70">
        <v>41582</v>
      </c>
      <c r="M695" s="155">
        <f t="shared" si="20"/>
        <v>16.366666666666667</v>
      </c>
      <c r="N695" s="155">
        <f t="shared" si="21"/>
        <v>8.2333333333333325</v>
      </c>
      <c r="O695" s="69">
        <v>285</v>
      </c>
      <c r="P695" s="74" t="s">
        <v>9725</v>
      </c>
      <c r="Q695" s="70">
        <v>41335</v>
      </c>
      <c r="R695" s="69" t="s">
        <v>9714</v>
      </c>
      <c r="S695" s="94" t="s">
        <v>7970</v>
      </c>
      <c r="T695" s="219">
        <v>210278.39999999999</v>
      </c>
      <c r="U695" s="239" t="s">
        <v>9721</v>
      </c>
      <c r="V695" s="74" t="s">
        <v>8021</v>
      </c>
      <c r="W695" s="70">
        <v>41829</v>
      </c>
      <c r="X695" s="70">
        <v>41899</v>
      </c>
      <c r="Y695" s="70" t="s">
        <v>11248</v>
      </c>
      <c r="Z695" s="70" t="s">
        <v>11249</v>
      </c>
      <c r="AA695" s="69"/>
      <c r="AB695" s="69"/>
    </row>
    <row r="696" spans="1:28" s="99" customFormat="1" x14ac:dyDescent="0.25">
      <c r="A696" s="77" t="s">
        <v>9547</v>
      </c>
      <c r="B696" s="74">
        <v>82</v>
      </c>
      <c r="C696" s="74" t="s">
        <v>4458</v>
      </c>
      <c r="D696" s="69">
        <v>5043</v>
      </c>
      <c r="E696" s="74" t="s">
        <v>7616</v>
      </c>
      <c r="F696" s="74" t="s">
        <v>4573</v>
      </c>
      <c r="G696" s="278" t="s">
        <v>4573</v>
      </c>
      <c r="H696" s="74" t="s">
        <v>7561</v>
      </c>
      <c r="I696" s="74" t="s">
        <v>8124</v>
      </c>
      <c r="J696" s="74" t="s">
        <v>8606</v>
      </c>
      <c r="K696" s="80">
        <v>41333</v>
      </c>
      <c r="L696" s="241">
        <v>41379</v>
      </c>
      <c r="M696" s="155">
        <f t="shared" si="20"/>
        <v>17.033333333333335</v>
      </c>
      <c r="N696" s="155">
        <f t="shared" si="21"/>
        <v>15.5</v>
      </c>
      <c r="O696" s="74">
        <v>286</v>
      </c>
      <c r="P696" s="74" t="s">
        <v>9726</v>
      </c>
      <c r="Q696" s="80">
        <v>41250</v>
      </c>
      <c r="R696" s="74" t="s">
        <v>9715</v>
      </c>
      <c r="S696" s="113" t="s">
        <v>7970</v>
      </c>
      <c r="T696" s="220">
        <v>100000</v>
      </c>
      <c r="U696" s="284" t="s">
        <v>8543</v>
      </c>
      <c r="V696" s="74" t="s">
        <v>8011</v>
      </c>
      <c r="W696" s="80">
        <v>41844</v>
      </c>
      <c r="X696" s="80">
        <v>41883</v>
      </c>
      <c r="Y696" s="80" t="s">
        <v>12891</v>
      </c>
      <c r="Z696" s="80" t="s">
        <v>12892</v>
      </c>
      <c r="AA696" s="74"/>
      <c r="AB696" s="74"/>
    </row>
    <row r="697" spans="1:28" x14ac:dyDescent="0.25">
      <c r="A697" s="77" t="s">
        <v>9547</v>
      </c>
      <c r="B697" s="69">
        <v>14</v>
      </c>
      <c r="C697" s="69" t="s">
        <v>4457</v>
      </c>
      <c r="D697" s="69">
        <v>5002</v>
      </c>
      <c r="E697" s="69" t="s">
        <v>4590</v>
      </c>
      <c r="F697" s="69" t="s">
        <v>7870</v>
      </c>
      <c r="G697" s="69"/>
      <c r="H697" s="69" t="s">
        <v>7561</v>
      </c>
      <c r="I697" s="69" t="s">
        <v>8124</v>
      </c>
      <c r="J697" s="69" t="s">
        <v>8328</v>
      </c>
      <c r="K697" s="70">
        <v>41575</v>
      </c>
      <c r="L697" s="179">
        <v>41669</v>
      </c>
      <c r="M697" s="155">
        <f t="shared" si="20"/>
        <v>9.8666666666666671</v>
      </c>
      <c r="N697" s="155">
        <f t="shared" si="21"/>
        <v>6.7333333333333334</v>
      </c>
      <c r="O697" s="69">
        <v>1490320</v>
      </c>
      <c r="P697" s="74" t="s">
        <v>9727</v>
      </c>
      <c r="Q697" s="70">
        <v>41570</v>
      </c>
      <c r="R697" s="69" t="s">
        <v>9716</v>
      </c>
      <c r="S697" s="94" t="s">
        <v>7970</v>
      </c>
      <c r="T697" s="219">
        <v>20000</v>
      </c>
      <c r="U697" s="239" t="s">
        <v>8111</v>
      </c>
      <c r="V697" s="74" t="s">
        <v>8011</v>
      </c>
      <c r="W697" s="70">
        <v>41871</v>
      </c>
      <c r="X697" s="70">
        <v>41899</v>
      </c>
      <c r="Y697" s="70" t="s">
        <v>11467</v>
      </c>
      <c r="Z697" s="70" t="s">
        <v>11468</v>
      </c>
      <c r="AA697" s="69"/>
      <c r="AB697" s="69"/>
    </row>
    <row r="698" spans="1:28" x14ac:dyDescent="0.25">
      <c r="A698" s="77" t="s">
        <v>9547</v>
      </c>
      <c r="B698" s="69">
        <v>14</v>
      </c>
      <c r="C698" s="69" t="s">
        <v>4457</v>
      </c>
      <c r="D698" s="69">
        <v>5002</v>
      </c>
      <c r="E698" s="69" t="s">
        <v>4590</v>
      </c>
      <c r="F698" s="72" t="s">
        <v>7874</v>
      </c>
      <c r="G698" s="69"/>
      <c r="H698" s="69" t="s">
        <v>7561</v>
      </c>
      <c r="I698" s="69" t="s">
        <v>8124</v>
      </c>
      <c r="J698" s="69" t="s">
        <v>8518</v>
      </c>
      <c r="K698" s="70">
        <v>41835</v>
      </c>
      <c r="L698" s="179">
        <v>41850</v>
      </c>
      <c r="M698" s="155">
        <f t="shared" si="20"/>
        <v>0.6</v>
      </c>
      <c r="N698" s="155">
        <f t="shared" si="21"/>
        <v>0.1</v>
      </c>
      <c r="O698" s="69">
        <v>1490320</v>
      </c>
      <c r="P698" s="74" t="s">
        <v>9728</v>
      </c>
      <c r="Q698" s="70">
        <v>41829</v>
      </c>
      <c r="R698" s="69" t="s">
        <v>9717</v>
      </c>
      <c r="S698" s="94" t="s">
        <v>7970</v>
      </c>
      <c r="T698" s="219">
        <v>13292</v>
      </c>
      <c r="U698" s="239" t="s">
        <v>9722</v>
      </c>
      <c r="V698" s="74" t="s">
        <v>8012</v>
      </c>
      <c r="W698" s="180">
        <v>41853</v>
      </c>
      <c r="X698" s="70">
        <v>41900</v>
      </c>
      <c r="Y698" s="70" t="s">
        <v>12893</v>
      </c>
      <c r="Z698" s="70" t="s">
        <v>12894</v>
      </c>
      <c r="AA698" s="69"/>
      <c r="AB698" s="69"/>
    </row>
    <row r="699" spans="1:28" x14ac:dyDescent="0.25">
      <c r="A699" s="77" t="s">
        <v>9547</v>
      </c>
      <c r="B699" s="69">
        <v>82</v>
      </c>
      <c r="C699" s="69" t="s">
        <v>4458</v>
      </c>
      <c r="D699" s="69">
        <v>5043</v>
      </c>
      <c r="E699" s="69" t="s">
        <v>7616</v>
      </c>
      <c r="F699" s="69" t="s">
        <v>7869</v>
      </c>
      <c r="G699" s="69"/>
      <c r="H699" s="69" t="s">
        <v>7617</v>
      </c>
      <c r="I699" s="69" t="s">
        <v>8127</v>
      </c>
      <c r="J699" s="69" t="s">
        <v>7617</v>
      </c>
      <c r="K699" s="70">
        <v>41710</v>
      </c>
      <c r="L699" s="70">
        <v>41800</v>
      </c>
      <c r="M699" s="155">
        <f t="shared" si="20"/>
        <v>4.666666666666667</v>
      </c>
      <c r="N699" s="155">
        <f t="shared" si="21"/>
        <v>1.6666666666666667</v>
      </c>
      <c r="O699" s="69">
        <v>286</v>
      </c>
      <c r="P699" s="69" t="s">
        <v>9729</v>
      </c>
      <c r="Q699" s="70">
        <v>41566</v>
      </c>
      <c r="R699" s="69" t="s">
        <v>9718</v>
      </c>
      <c r="S699" s="94" t="s">
        <v>7970</v>
      </c>
      <c r="T699" s="219">
        <v>19200</v>
      </c>
      <c r="U699" s="283" t="s">
        <v>9723</v>
      </c>
      <c r="V699" s="69" t="s">
        <v>8012</v>
      </c>
      <c r="W699" s="70">
        <v>41850</v>
      </c>
      <c r="X699" s="70">
        <v>41904</v>
      </c>
      <c r="Y699" s="70" t="s">
        <v>11250</v>
      </c>
      <c r="Z699" s="70" t="s">
        <v>11251</v>
      </c>
      <c r="AA699" s="69"/>
      <c r="AB699" s="69"/>
    </row>
    <row r="700" spans="1:28" x14ac:dyDescent="0.25">
      <c r="A700" s="77" t="s">
        <v>9547</v>
      </c>
      <c r="B700" s="69">
        <v>14</v>
      </c>
      <c r="C700" s="69" t="s">
        <v>4457</v>
      </c>
      <c r="D700" s="69">
        <v>5002</v>
      </c>
      <c r="E700" s="69" t="s">
        <v>4590</v>
      </c>
      <c r="F700" s="70" t="s">
        <v>7669</v>
      </c>
      <c r="G700" s="69"/>
      <c r="H700" s="69" t="s">
        <v>7617</v>
      </c>
      <c r="I700" s="69" t="s">
        <v>8127</v>
      </c>
      <c r="J700" s="69" t="s">
        <v>7617</v>
      </c>
      <c r="K700" s="70">
        <v>41816</v>
      </c>
      <c r="L700" s="70">
        <v>41834</v>
      </c>
      <c r="M700" s="155">
        <f t="shared" si="20"/>
        <v>2.3666666666666667</v>
      </c>
      <c r="N700" s="155">
        <f t="shared" si="21"/>
        <v>1.7666666666666666</v>
      </c>
      <c r="O700" s="69">
        <v>1490320</v>
      </c>
      <c r="P700" s="69" t="s">
        <v>9730</v>
      </c>
      <c r="Q700" s="70">
        <v>41811</v>
      </c>
      <c r="R700" s="69" t="s">
        <v>9719</v>
      </c>
      <c r="S700" s="94" t="s">
        <v>7970</v>
      </c>
      <c r="T700" s="219">
        <v>9995</v>
      </c>
      <c r="U700" s="239" t="s">
        <v>9036</v>
      </c>
      <c r="V700" s="74" t="s">
        <v>8013</v>
      </c>
      <c r="W700" s="180">
        <v>41887</v>
      </c>
      <c r="X700" s="70">
        <v>41900</v>
      </c>
      <c r="Y700" s="70" t="s">
        <v>11252</v>
      </c>
      <c r="Z700" s="70" t="s">
        <v>11253</v>
      </c>
      <c r="AA700" s="69"/>
      <c r="AB700" s="69"/>
    </row>
    <row r="701" spans="1:28" x14ac:dyDescent="0.25">
      <c r="A701" s="77" t="s">
        <v>9547</v>
      </c>
      <c r="B701" s="69">
        <v>82</v>
      </c>
      <c r="C701" s="69" t="s">
        <v>4458</v>
      </c>
      <c r="D701" s="69">
        <v>5012</v>
      </c>
      <c r="E701" s="69" t="s">
        <v>9510</v>
      </c>
      <c r="F701" s="69" t="s">
        <v>7869</v>
      </c>
      <c r="G701" s="69"/>
      <c r="H701" s="69" t="s">
        <v>7617</v>
      </c>
      <c r="I701" s="69" t="s">
        <v>8127</v>
      </c>
      <c r="J701" s="94" t="s">
        <v>7617</v>
      </c>
      <c r="K701" s="70">
        <v>41466</v>
      </c>
      <c r="L701" s="94" t="s">
        <v>9199</v>
      </c>
      <c r="M701" s="155">
        <f t="shared" si="20"/>
        <v>13.2</v>
      </c>
      <c r="N701" s="155">
        <f t="shared" si="21"/>
        <v>5.6</v>
      </c>
      <c r="O701" s="69">
        <v>301</v>
      </c>
      <c r="P701" s="69" t="s">
        <v>9731</v>
      </c>
      <c r="Q701" s="70">
        <v>41246</v>
      </c>
      <c r="R701" s="282" t="s">
        <v>9720</v>
      </c>
      <c r="S701" s="94" t="s">
        <v>7970</v>
      </c>
      <c r="T701" s="219">
        <v>75753.8</v>
      </c>
      <c r="U701" s="282" t="s">
        <v>7975</v>
      </c>
      <c r="V701" s="69" t="s">
        <v>8011</v>
      </c>
      <c r="W701" s="180">
        <v>41862</v>
      </c>
      <c r="X701" s="70">
        <v>41901</v>
      </c>
      <c r="Y701" s="70" t="s">
        <v>11254</v>
      </c>
      <c r="Z701" s="70" t="s">
        <v>11255</v>
      </c>
      <c r="AA701" s="69"/>
      <c r="AB701" s="69"/>
    </row>
    <row r="702" spans="1:28" x14ac:dyDescent="0.25">
      <c r="A702" s="77" t="s">
        <v>9547</v>
      </c>
      <c r="B702" s="69">
        <v>93</v>
      </c>
      <c r="C702" s="69" t="s">
        <v>4458</v>
      </c>
      <c r="D702" s="69">
        <v>8063</v>
      </c>
      <c r="E702" s="69" t="s">
        <v>8062</v>
      </c>
      <c r="F702" s="69" t="s">
        <v>7869</v>
      </c>
      <c r="G702" s="69"/>
      <c r="H702" s="69" t="s">
        <v>7561</v>
      </c>
      <c r="I702" s="69" t="s">
        <v>8130</v>
      </c>
      <c r="J702" s="69" t="s">
        <v>8130</v>
      </c>
      <c r="K702" s="70">
        <v>41554</v>
      </c>
      <c r="L702" s="179">
        <v>41669</v>
      </c>
      <c r="M702" s="155">
        <f t="shared" si="20"/>
        <v>4.5</v>
      </c>
      <c r="N702" s="155">
        <f t="shared" si="21"/>
        <v>0.66666666666666663</v>
      </c>
      <c r="O702" s="69">
        <v>113307</v>
      </c>
      <c r="P702" s="69" t="s">
        <v>9744</v>
      </c>
      <c r="Q702" s="70">
        <v>41443</v>
      </c>
      <c r="R702" s="282" t="s">
        <v>9732</v>
      </c>
      <c r="S702" s="94" t="s">
        <v>7970</v>
      </c>
      <c r="T702" s="219">
        <v>50000</v>
      </c>
      <c r="U702" s="282" t="s">
        <v>7993</v>
      </c>
      <c r="V702" s="69" t="s">
        <v>8010</v>
      </c>
      <c r="W702" s="180">
        <v>41689</v>
      </c>
      <c r="X702" s="70">
        <v>41900</v>
      </c>
      <c r="Y702" s="70" t="s">
        <v>12895</v>
      </c>
      <c r="Z702" s="70" t="s">
        <v>12896</v>
      </c>
      <c r="AA702" s="69"/>
      <c r="AB702" s="69"/>
    </row>
    <row r="703" spans="1:28" s="99" customFormat="1" x14ac:dyDescent="0.25">
      <c r="A703" s="77" t="s">
        <v>9547</v>
      </c>
      <c r="B703" s="74">
        <v>93</v>
      </c>
      <c r="C703" s="74" t="s">
        <v>4458</v>
      </c>
      <c r="D703" s="69">
        <v>7000</v>
      </c>
      <c r="E703" s="74" t="s">
        <v>4592</v>
      </c>
      <c r="F703" s="74" t="s">
        <v>8067</v>
      </c>
      <c r="G703" s="278" t="s">
        <v>4573</v>
      </c>
      <c r="H703" s="74" t="s">
        <v>7561</v>
      </c>
      <c r="I703" s="74" t="s">
        <v>8124</v>
      </c>
      <c r="J703" s="69" t="s">
        <v>8125</v>
      </c>
      <c r="K703" s="80">
        <v>41905</v>
      </c>
      <c r="L703" s="241">
        <v>41078</v>
      </c>
      <c r="M703" s="155">
        <f t="shared" si="20"/>
        <v>-1.7666666666666666</v>
      </c>
      <c r="N703" s="155">
        <f t="shared" si="21"/>
        <v>25.8</v>
      </c>
      <c r="O703" s="74">
        <v>114023</v>
      </c>
      <c r="P703" s="74" t="s">
        <v>9745</v>
      </c>
      <c r="Q703" s="80">
        <v>40883</v>
      </c>
      <c r="R703" s="285" t="s">
        <v>9733</v>
      </c>
      <c r="S703" s="113" t="s">
        <v>7970</v>
      </c>
      <c r="T703" s="220">
        <v>20000</v>
      </c>
      <c r="U703" s="285" t="s">
        <v>9740</v>
      </c>
      <c r="V703" s="74" t="s">
        <v>8021</v>
      </c>
      <c r="W703" s="169">
        <v>41852</v>
      </c>
      <c r="X703" s="80">
        <v>41873</v>
      </c>
      <c r="Y703" s="80" t="s">
        <v>12897</v>
      </c>
      <c r="Z703" s="80" t="s">
        <v>12898</v>
      </c>
      <c r="AA703" s="74" t="s">
        <v>9815</v>
      </c>
      <c r="AB703" s="74"/>
    </row>
    <row r="704" spans="1:28" x14ac:dyDescent="0.25">
      <c r="A704" s="77" t="s">
        <v>9547</v>
      </c>
      <c r="B704" s="69">
        <v>82</v>
      </c>
      <c r="C704" s="69" t="s">
        <v>4458</v>
      </c>
      <c r="D704" s="69">
        <v>8065</v>
      </c>
      <c r="E704" s="69" t="s">
        <v>9752</v>
      </c>
      <c r="F704" s="69" t="s">
        <v>7869</v>
      </c>
      <c r="G704" s="69"/>
      <c r="H704" s="69" t="s">
        <v>7617</v>
      </c>
      <c r="I704" s="69" t="s">
        <v>8127</v>
      </c>
      <c r="J704" s="69" t="s">
        <v>7617</v>
      </c>
      <c r="K704" s="70">
        <v>41458</v>
      </c>
      <c r="L704" s="70">
        <v>41506</v>
      </c>
      <c r="M704" s="155">
        <f t="shared" si="20"/>
        <v>13.7</v>
      </c>
      <c r="N704" s="155">
        <f t="shared" si="21"/>
        <v>12.1</v>
      </c>
      <c r="O704" s="69">
        <v>2034</v>
      </c>
      <c r="P704" s="69" t="s">
        <v>9746</v>
      </c>
      <c r="Q704" s="70">
        <v>41448</v>
      </c>
      <c r="R704" s="282" t="s">
        <v>9734</v>
      </c>
      <c r="S704" s="94" t="s">
        <v>7970</v>
      </c>
      <c r="T704" s="219">
        <v>52500</v>
      </c>
      <c r="U704" s="282" t="s">
        <v>9741</v>
      </c>
      <c r="V704" s="69" t="s">
        <v>8021</v>
      </c>
      <c r="W704" s="180">
        <v>41869</v>
      </c>
      <c r="X704" s="70">
        <v>41900</v>
      </c>
      <c r="Y704" s="70" t="s">
        <v>11256</v>
      </c>
      <c r="Z704" s="70" t="s">
        <v>11257</v>
      </c>
      <c r="AA704" s="69"/>
      <c r="AB704" s="69"/>
    </row>
    <row r="705" spans="1:28" x14ac:dyDescent="0.25">
      <c r="A705" s="77" t="s">
        <v>9547</v>
      </c>
      <c r="B705" s="69">
        <v>93</v>
      </c>
      <c r="C705" s="69" t="s">
        <v>4458</v>
      </c>
      <c r="D705" s="69">
        <v>7012</v>
      </c>
      <c r="E705" s="69" t="s">
        <v>9753</v>
      </c>
      <c r="F705" s="69" t="s">
        <v>8326</v>
      </c>
      <c r="G705" s="69"/>
      <c r="H705" s="69" t="s">
        <v>7615</v>
      </c>
      <c r="I705" s="69" t="s">
        <v>7615</v>
      </c>
      <c r="J705" s="69" t="s">
        <v>7615</v>
      </c>
      <c r="K705" s="70">
        <v>41905</v>
      </c>
      <c r="L705" s="179">
        <v>41905</v>
      </c>
      <c r="M705" s="155">
        <f t="shared" si="20"/>
        <v>-47.333333333333336</v>
      </c>
      <c r="N705" s="155">
        <f t="shared" si="21"/>
        <v>-47.333333333333336</v>
      </c>
      <c r="O705" s="69">
        <v>112119</v>
      </c>
      <c r="P705" s="69" t="s">
        <v>9747</v>
      </c>
      <c r="Q705" s="70">
        <v>39741</v>
      </c>
      <c r="R705" s="282" t="s">
        <v>9735</v>
      </c>
      <c r="S705" s="94" t="s">
        <v>7970</v>
      </c>
      <c r="T705" s="219">
        <v>18969.2</v>
      </c>
      <c r="U705" s="282" t="s">
        <v>9742</v>
      </c>
      <c r="V705" s="69" t="s">
        <v>8010</v>
      </c>
      <c r="W705" s="180">
        <v>40485</v>
      </c>
      <c r="X705" s="70">
        <v>41901</v>
      </c>
      <c r="Y705" s="70" t="s">
        <v>10735</v>
      </c>
      <c r="Z705" s="83" t="s">
        <v>10810</v>
      </c>
      <c r="AA705" s="69"/>
      <c r="AB705" s="69"/>
    </row>
    <row r="706" spans="1:28" x14ac:dyDescent="0.25">
      <c r="A706" s="77" t="s">
        <v>9547</v>
      </c>
      <c r="B706" s="69">
        <v>93</v>
      </c>
      <c r="C706" s="69" t="s">
        <v>4458</v>
      </c>
      <c r="D706" s="69">
        <v>5030</v>
      </c>
      <c r="E706" s="69" t="s">
        <v>4597</v>
      </c>
      <c r="F706" s="69" t="s">
        <v>7869</v>
      </c>
      <c r="G706" s="69"/>
      <c r="H706" s="69" t="s">
        <v>7617</v>
      </c>
      <c r="I706" s="69" t="s">
        <v>8127</v>
      </c>
      <c r="J706" s="69" t="s">
        <v>7617</v>
      </c>
      <c r="K706" s="70">
        <v>41614</v>
      </c>
      <c r="L706" s="70">
        <v>41827</v>
      </c>
      <c r="M706" s="155">
        <f t="shared" ref="M706:M769" si="22">(W706-K706)/30</f>
        <v>7.2</v>
      </c>
      <c r="N706" s="155">
        <f t="shared" ref="N706:N769" si="23">(W706-L706)/30</f>
        <v>0.1</v>
      </c>
      <c r="O706" s="69">
        <v>3422</v>
      </c>
      <c r="P706" s="69" t="s">
        <v>9748</v>
      </c>
      <c r="Q706" s="70">
        <v>40392</v>
      </c>
      <c r="R706" s="282" t="s">
        <v>9736</v>
      </c>
      <c r="S706" s="94" t="s">
        <v>7970</v>
      </c>
      <c r="T706" s="219">
        <v>10539</v>
      </c>
      <c r="U706" s="282" t="s">
        <v>9743</v>
      </c>
      <c r="V706" s="69" t="s">
        <v>8011</v>
      </c>
      <c r="W706" s="180">
        <v>41830</v>
      </c>
      <c r="X706" s="70">
        <v>41902</v>
      </c>
      <c r="Y706" s="70" t="s">
        <v>11258</v>
      </c>
      <c r="Z706" s="70" t="s">
        <v>11259</v>
      </c>
      <c r="AA706" s="69"/>
      <c r="AB706" s="69"/>
    </row>
    <row r="707" spans="1:28" x14ac:dyDescent="0.25">
      <c r="A707" s="77" t="s">
        <v>9547</v>
      </c>
      <c r="B707" s="69">
        <v>14</v>
      </c>
      <c r="C707" s="69" t="s">
        <v>4457</v>
      </c>
      <c r="D707" s="69">
        <v>8100</v>
      </c>
      <c r="E707" s="69" t="s">
        <v>8531</v>
      </c>
      <c r="F707" s="69" t="s">
        <v>7870</v>
      </c>
      <c r="G707" s="69"/>
      <c r="H707" s="69" t="s">
        <v>7617</v>
      </c>
      <c r="I707" s="69" t="s">
        <v>8127</v>
      </c>
      <c r="J707" s="69" t="s">
        <v>7617</v>
      </c>
      <c r="K707" s="70">
        <v>41855</v>
      </c>
      <c r="L707" s="70">
        <v>41878</v>
      </c>
      <c r="M707" s="155">
        <f t="shared" si="22"/>
        <v>0.8</v>
      </c>
      <c r="N707" s="155">
        <f t="shared" si="23"/>
        <v>3.3333333333333333E-2</v>
      </c>
      <c r="O707" s="69">
        <v>1782418</v>
      </c>
      <c r="P707" s="69" t="s">
        <v>9749</v>
      </c>
      <c r="Q707" s="70">
        <v>41854</v>
      </c>
      <c r="R707" s="282" t="s">
        <v>9737</v>
      </c>
      <c r="S707" s="94" t="s">
        <v>7970</v>
      </c>
      <c r="T707" s="219">
        <v>7431.17</v>
      </c>
      <c r="U707" s="282" t="s">
        <v>9632</v>
      </c>
      <c r="V707" s="69" t="s">
        <v>8525</v>
      </c>
      <c r="W707" s="180">
        <v>41879</v>
      </c>
      <c r="X707" s="72">
        <v>41905</v>
      </c>
      <c r="Y707" s="72" t="s">
        <v>11260</v>
      </c>
      <c r="Z707" s="72" t="s">
        <v>11261</v>
      </c>
      <c r="AA707" s="69"/>
      <c r="AB707" s="69"/>
    </row>
    <row r="708" spans="1:28" x14ac:dyDescent="0.25">
      <c r="A708" s="77" t="s">
        <v>9547</v>
      </c>
      <c r="B708" s="69">
        <v>93</v>
      </c>
      <c r="C708" s="69" t="s">
        <v>4458</v>
      </c>
      <c r="D708" s="69">
        <v>8062</v>
      </c>
      <c r="E708" s="69" t="s">
        <v>9754</v>
      </c>
      <c r="F708" s="69" t="s">
        <v>8751</v>
      </c>
      <c r="G708" s="69"/>
      <c r="H708" s="69" t="s">
        <v>7561</v>
      </c>
      <c r="I708" s="69" t="s">
        <v>8124</v>
      </c>
      <c r="J708" s="69" t="s">
        <v>8124</v>
      </c>
      <c r="K708" s="70">
        <v>41849</v>
      </c>
      <c r="L708" s="179">
        <v>41864</v>
      </c>
      <c r="M708" s="155">
        <f t="shared" si="22"/>
        <v>0.76666666666666672</v>
      </c>
      <c r="N708" s="155">
        <f t="shared" si="23"/>
        <v>0.26666666666666666</v>
      </c>
      <c r="O708" s="69">
        <v>113306</v>
      </c>
      <c r="P708" s="69" t="s">
        <v>9750</v>
      </c>
      <c r="Q708" s="70">
        <v>41837</v>
      </c>
      <c r="R708" s="282" t="s">
        <v>9738</v>
      </c>
      <c r="S708" s="94" t="s">
        <v>7970</v>
      </c>
      <c r="T708" s="219">
        <v>12000</v>
      </c>
      <c r="U708" s="282" t="s">
        <v>9741</v>
      </c>
      <c r="V708" s="69" t="s">
        <v>8021</v>
      </c>
      <c r="W708" s="180">
        <v>41872</v>
      </c>
      <c r="X708" s="70">
        <v>41905</v>
      </c>
      <c r="Y708" s="70" t="s">
        <v>12899</v>
      </c>
      <c r="Z708" s="70" t="s">
        <v>12900</v>
      </c>
      <c r="AA708" s="69"/>
      <c r="AB708" s="69"/>
    </row>
    <row r="709" spans="1:28" x14ac:dyDescent="0.25">
      <c r="A709" s="77" t="s">
        <v>9547</v>
      </c>
      <c r="B709" s="69">
        <v>93</v>
      </c>
      <c r="C709" s="69" t="s">
        <v>4458</v>
      </c>
      <c r="D709" s="69">
        <v>9999</v>
      </c>
      <c r="E709" s="69" t="s">
        <v>9098</v>
      </c>
      <c r="F709" s="69" t="s">
        <v>7869</v>
      </c>
      <c r="G709" s="69"/>
      <c r="H709" s="69" t="s">
        <v>7617</v>
      </c>
      <c r="I709" s="69" t="s">
        <v>8127</v>
      </c>
      <c r="J709" s="69" t="s">
        <v>7617</v>
      </c>
      <c r="K709" s="70">
        <v>41907</v>
      </c>
      <c r="L709" s="69" t="s">
        <v>9755</v>
      </c>
      <c r="M709" s="155">
        <f t="shared" si="22"/>
        <v>-4.7666666666666666</v>
      </c>
      <c r="N709" s="155" t="e">
        <f t="shared" si="23"/>
        <v>#VALUE!</v>
      </c>
      <c r="O709" s="69">
        <v>9302284</v>
      </c>
      <c r="P709" s="69" t="s">
        <v>9751</v>
      </c>
      <c r="Q709" s="70">
        <v>35849</v>
      </c>
      <c r="R709" s="283" t="s">
        <v>9739</v>
      </c>
      <c r="S709" s="94" t="s">
        <v>7970</v>
      </c>
      <c r="T709" s="219">
        <v>21595.14</v>
      </c>
      <c r="U709" s="283" t="s">
        <v>8100</v>
      </c>
      <c r="V709" s="74" t="s">
        <v>8011</v>
      </c>
      <c r="W709" s="180">
        <v>41764</v>
      </c>
      <c r="X709" s="70">
        <v>41885</v>
      </c>
      <c r="Y709" s="70" t="s">
        <v>11262</v>
      </c>
      <c r="Z709" s="70" t="s">
        <v>11263</v>
      </c>
      <c r="AA709" s="69"/>
      <c r="AB709" s="69"/>
    </row>
    <row r="710" spans="1:28" x14ac:dyDescent="0.25">
      <c r="A710" s="77" t="s">
        <v>9547</v>
      </c>
      <c r="B710" s="69">
        <v>14</v>
      </c>
      <c r="C710" s="69" t="s">
        <v>4457</v>
      </c>
      <c r="D710" s="69">
        <v>8100</v>
      </c>
      <c r="E710" s="69" t="s">
        <v>8531</v>
      </c>
      <c r="F710" s="69" t="s">
        <v>7870</v>
      </c>
      <c r="G710" s="69"/>
      <c r="H710" s="69" t="s">
        <v>7561</v>
      </c>
      <c r="I710" s="69" t="s">
        <v>8124</v>
      </c>
      <c r="J710" s="69" t="s">
        <v>9780</v>
      </c>
      <c r="K710" s="70">
        <v>41696</v>
      </c>
      <c r="L710" s="179">
        <v>41836</v>
      </c>
      <c r="M710" s="155">
        <f t="shared" si="22"/>
        <v>6.2666666666666666</v>
      </c>
      <c r="N710" s="155">
        <f t="shared" si="23"/>
        <v>1.6</v>
      </c>
      <c r="O710" s="69">
        <v>1782418</v>
      </c>
      <c r="P710" s="69" t="s">
        <v>9770</v>
      </c>
      <c r="Q710" s="70">
        <v>41693</v>
      </c>
      <c r="R710" s="69" t="s">
        <v>9756</v>
      </c>
      <c r="S710" s="94" t="s">
        <v>7970</v>
      </c>
      <c r="T710" s="219">
        <v>15000</v>
      </c>
      <c r="U710" s="282" t="s">
        <v>9764</v>
      </c>
      <c r="V710" s="69" t="s">
        <v>8010</v>
      </c>
      <c r="W710" s="70">
        <v>41884</v>
      </c>
      <c r="X710" s="70">
        <v>41905</v>
      </c>
      <c r="Y710" s="70" t="s">
        <v>12901</v>
      </c>
      <c r="Z710" s="70" t="s">
        <v>12902</v>
      </c>
      <c r="AA710" s="69"/>
      <c r="AB710" s="69"/>
    </row>
    <row r="711" spans="1:28" x14ac:dyDescent="0.25">
      <c r="A711" s="77" t="s">
        <v>9547</v>
      </c>
      <c r="B711" s="69">
        <v>90</v>
      </c>
      <c r="C711" s="69" t="s">
        <v>4458</v>
      </c>
      <c r="D711" s="69">
        <v>12</v>
      </c>
      <c r="E711" s="69" t="s">
        <v>9777</v>
      </c>
      <c r="F711" s="69" t="s">
        <v>9778</v>
      </c>
      <c r="G711" s="69"/>
      <c r="H711" s="69" t="s">
        <v>7561</v>
      </c>
      <c r="I711" s="69" t="s">
        <v>8124</v>
      </c>
      <c r="J711" s="69" t="s">
        <v>9781</v>
      </c>
      <c r="K711" s="70">
        <v>41703</v>
      </c>
      <c r="L711" s="179">
        <v>41723</v>
      </c>
      <c r="M711" s="155">
        <f t="shared" si="22"/>
        <v>3</v>
      </c>
      <c r="N711" s="155">
        <f t="shared" si="23"/>
        <v>2.3333333333333335</v>
      </c>
      <c r="O711" s="69">
        <v>2001</v>
      </c>
      <c r="P711" s="69" t="s">
        <v>9771</v>
      </c>
      <c r="Q711" s="70">
        <v>41687</v>
      </c>
      <c r="R711" s="69" t="s">
        <v>9757</v>
      </c>
      <c r="S711" s="94" t="s">
        <v>7970</v>
      </c>
      <c r="T711" s="219">
        <v>95382</v>
      </c>
      <c r="U711" s="282" t="s">
        <v>9765</v>
      </c>
      <c r="V711" s="69" t="s">
        <v>8011</v>
      </c>
      <c r="W711" s="70">
        <v>41793</v>
      </c>
      <c r="X711" s="70">
        <v>41905</v>
      </c>
      <c r="Y711" s="70" t="s">
        <v>12903</v>
      </c>
      <c r="Z711" s="70" t="s">
        <v>12904</v>
      </c>
      <c r="AA711" s="69"/>
      <c r="AB711" s="69"/>
    </row>
    <row r="712" spans="1:28" x14ac:dyDescent="0.25">
      <c r="A712" s="77" t="s">
        <v>9547</v>
      </c>
      <c r="B712" s="69">
        <v>93</v>
      </c>
      <c r="C712" s="69" t="s">
        <v>4458</v>
      </c>
      <c r="D712" s="69">
        <v>8064</v>
      </c>
      <c r="E712" s="69" t="s">
        <v>5513</v>
      </c>
      <c r="F712" s="69" t="s">
        <v>9779</v>
      </c>
      <c r="G712" s="276" t="s">
        <v>4573</v>
      </c>
      <c r="H712" s="69" t="s">
        <v>7561</v>
      </c>
      <c r="I712" s="69" t="s">
        <v>8124</v>
      </c>
      <c r="J712" s="69" t="s">
        <v>8135</v>
      </c>
      <c r="K712" s="70">
        <v>41501</v>
      </c>
      <c r="L712" s="179">
        <v>41647</v>
      </c>
      <c r="M712" s="155">
        <f t="shared" si="22"/>
        <v>11.666666666666666</v>
      </c>
      <c r="N712" s="155">
        <f t="shared" si="23"/>
        <v>6.8</v>
      </c>
      <c r="O712" s="69">
        <v>113308</v>
      </c>
      <c r="P712" s="69" t="s">
        <v>9772</v>
      </c>
      <c r="Q712" s="70">
        <v>41493</v>
      </c>
      <c r="R712" s="69" t="s">
        <v>9758</v>
      </c>
      <c r="S712" s="94" t="s">
        <v>7970</v>
      </c>
      <c r="T712" s="219">
        <v>270851</v>
      </c>
      <c r="U712" s="69" t="s">
        <v>9632</v>
      </c>
      <c r="V712" s="69" t="s">
        <v>8525</v>
      </c>
      <c r="W712" s="70">
        <v>41851</v>
      </c>
      <c r="X712" s="70">
        <v>41901</v>
      </c>
      <c r="Y712" s="69" t="s">
        <v>11494</v>
      </c>
      <c r="Z712" s="70" t="s">
        <v>11495</v>
      </c>
      <c r="AA712" s="69"/>
      <c r="AB712" s="69"/>
    </row>
    <row r="713" spans="1:28" x14ac:dyDescent="0.25">
      <c r="A713" s="77" t="s">
        <v>9547</v>
      </c>
      <c r="B713" s="69">
        <v>82</v>
      </c>
      <c r="C713" s="69" t="s">
        <v>4458</v>
      </c>
      <c r="D713" s="69">
        <v>5012</v>
      </c>
      <c r="E713" s="69" t="s">
        <v>9510</v>
      </c>
      <c r="F713" s="69" t="s">
        <v>7869</v>
      </c>
      <c r="G713" s="69"/>
      <c r="H713" s="69" t="s">
        <v>7561</v>
      </c>
      <c r="I713" s="69" t="s">
        <v>8124</v>
      </c>
      <c r="J713" s="69" t="s">
        <v>9383</v>
      </c>
      <c r="K713" s="70">
        <v>41911</v>
      </c>
      <c r="L713" s="179">
        <v>41716</v>
      </c>
      <c r="M713" s="155">
        <f t="shared" si="22"/>
        <v>-2.2666666666666666</v>
      </c>
      <c r="N713" s="155">
        <f t="shared" si="23"/>
        <v>4.2333333333333334</v>
      </c>
      <c r="O713" s="69">
        <v>301</v>
      </c>
      <c r="P713" s="69" t="s">
        <v>9845</v>
      </c>
      <c r="Q713" s="70">
        <v>41570</v>
      </c>
      <c r="R713" s="69" t="s">
        <v>9759</v>
      </c>
      <c r="S713" s="94" t="s">
        <v>7970</v>
      </c>
      <c r="T713" s="219">
        <v>50344</v>
      </c>
      <c r="U713" s="282" t="s">
        <v>8467</v>
      </c>
      <c r="V713" s="69" t="s">
        <v>8010</v>
      </c>
      <c r="W713" s="70">
        <v>41843</v>
      </c>
      <c r="X713" s="70">
        <v>41905</v>
      </c>
      <c r="Y713" s="70" t="s">
        <v>12905</v>
      </c>
      <c r="Z713" s="70" t="s">
        <v>12906</v>
      </c>
      <c r="AA713" s="69"/>
      <c r="AB713" s="69"/>
    </row>
    <row r="714" spans="1:28" x14ac:dyDescent="0.25">
      <c r="A714" s="77" t="s">
        <v>9547</v>
      </c>
      <c r="B714" s="69">
        <v>14</v>
      </c>
      <c r="C714" s="69" t="s">
        <v>4457</v>
      </c>
      <c r="D714" s="69">
        <v>8100</v>
      </c>
      <c r="E714" s="69" t="s">
        <v>8531</v>
      </c>
      <c r="F714" s="69" t="s">
        <v>8325</v>
      </c>
      <c r="G714" s="69"/>
      <c r="H714" s="69" t="s">
        <v>7561</v>
      </c>
      <c r="I714" s="69" t="s">
        <v>8124</v>
      </c>
      <c r="J714" s="69" t="s">
        <v>9780</v>
      </c>
      <c r="K714" s="70">
        <v>41680</v>
      </c>
      <c r="L714" s="179">
        <v>41793</v>
      </c>
      <c r="M714" s="155">
        <f t="shared" si="22"/>
        <v>5.4666666666666668</v>
      </c>
      <c r="N714" s="155">
        <f t="shared" si="23"/>
        <v>1.7</v>
      </c>
      <c r="O714" s="69">
        <v>1782418</v>
      </c>
      <c r="P714" s="69" t="s">
        <v>9773</v>
      </c>
      <c r="Q714" s="70">
        <v>41680</v>
      </c>
      <c r="R714" s="69" t="s">
        <v>9760</v>
      </c>
      <c r="S714" s="94" t="s">
        <v>7970</v>
      </c>
      <c r="T714" s="219">
        <v>450000</v>
      </c>
      <c r="U714" s="282" t="s">
        <v>9766</v>
      </c>
      <c r="V714" s="69" t="s">
        <v>8016</v>
      </c>
      <c r="W714" s="70">
        <v>41844</v>
      </c>
      <c r="X714" s="70">
        <v>41906</v>
      </c>
      <c r="Y714" s="70" t="s">
        <v>12907</v>
      </c>
      <c r="Z714" s="70" t="s">
        <v>12908</v>
      </c>
      <c r="AA714" s="69"/>
      <c r="AB714" s="69"/>
    </row>
    <row r="715" spans="1:28" x14ac:dyDescent="0.25">
      <c r="A715" s="77" t="s">
        <v>9547</v>
      </c>
      <c r="B715" s="69">
        <v>82</v>
      </c>
      <c r="C715" s="69" t="s">
        <v>4458</v>
      </c>
      <c r="D715" s="69">
        <v>5012</v>
      </c>
      <c r="E715" s="69" t="s">
        <v>9510</v>
      </c>
      <c r="F715" s="69" t="s">
        <v>7869</v>
      </c>
      <c r="G715" s="69"/>
      <c r="H715" s="69" t="s">
        <v>7561</v>
      </c>
      <c r="I715" s="69" t="s">
        <v>8130</v>
      </c>
      <c r="J715" s="69" t="s">
        <v>8130</v>
      </c>
      <c r="K715" s="70">
        <v>41345</v>
      </c>
      <c r="L715" s="179">
        <v>41533</v>
      </c>
      <c r="M715" s="155">
        <f t="shared" si="22"/>
        <v>18.033333333333335</v>
      </c>
      <c r="N715" s="155">
        <f t="shared" si="23"/>
        <v>11.766666666666667</v>
      </c>
      <c r="O715" s="69">
        <v>301</v>
      </c>
      <c r="P715" s="69" t="s">
        <v>9774</v>
      </c>
      <c r="Q715" s="70">
        <v>41333</v>
      </c>
      <c r="R715" s="69" t="s">
        <v>9761</v>
      </c>
      <c r="S715" s="94" t="s">
        <v>7970</v>
      </c>
      <c r="T715" s="219">
        <v>248598</v>
      </c>
      <c r="U715" s="282" t="s">
        <v>9767</v>
      </c>
      <c r="V715" s="69" t="s">
        <v>8011</v>
      </c>
      <c r="W715" s="70">
        <v>41886</v>
      </c>
      <c r="X715" s="70">
        <v>41905</v>
      </c>
      <c r="Y715" s="70" t="s">
        <v>12909</v>
      </c>
      <c r="Z715" s="70" t="s">
        <v>12910</v>
      </c>
      <c r="AA715" s="69"/>
      <c r="AB715" s="69"/>
    </row>
    <row r="716" spans="1:28" x14ac:dyDescent="0.25">
      <c r="A716" s="77" t="s">
        <v>9547</v>
      </c>
      <c r="B716" s="69">
        <v>93</v>
      </c>
      <c r="C716" s="69" t="s">
        <v>4458</v>
      </c>
      <c r="D716" s="69">
        <v>5030</v>
      </c>
      <c r="E716" s="69" t="s">
        <v>4597</v>
      </c>
      <c r="F716" s="69" t="s">
        <v>7871</v>
      </c>
      <c r="G716" s="69"/>
      <c r="H716" s="69" t="s">
        <v>7561</v>
      </c>
      <c r="I716" s="69" t="s">
        <v>8124</v>
      </c>
      <c r="J716" s="69" t="s">
        <v>9382</v>
      </c>
      <c r="K716" s="70">
        <v>41617</v>
      </c>
      <c r="L716" s="179">
        <v>41675</v>
      </c>
      <c r="M716" s="155">
        <f t="shared" si="22"/>
        <v>5.5</v>
      </c>
      <c r="N716" s="155">
        <f t="shared" si="23"/>
        <v>3.5666666666666669</v>
      </c>
      <c r="O716" s="69">
        <v>3422</v>
      </c>
      <c r="P716" s="69" t="s">
        <v>9775</v>
      </c>
      <c r="Q716" s="70">
        <v>41614</v>
      </c>
      <c r="R716" s="69" t="s">
        <v>9762</v>
      </c>
      <c r="S716" s="94" t="s">
        <v>7970</v>
      </c>
      <c r="T716" s="219">
        <v>46566</v>
      </c>
      <c r="U716" s="282" t="s">
        <v>9768</v>
      </c>
      <c r="V716" s="69" t="s">
        <v>8011</v>
      </c>
      <c r="W716" s="70">
        <v>41782</v>
      </c>
      <c r="X716" s="70">
        <v>41906</v>
      </c>
      <c r="Y716" s="70" t="s">
        <v>12911</v>
      </c>
      <c r="Z716" s="70" t="s">
        <v>12912</v>
      </c>
      <c r="AA716" s="69"/>
      <c r="AB716" s="69"/>
    </row>
    <row r="717" spans="1:28" x14ac:dyDescent="0.25">
      <c r="A717" s="77" t="s">
        <v>9547</v>
      </c>
      <c r="B717" s="69">
        <v>93</v>
      </c>
      <c r="C717" s="69" t="s">
        <v>4458</v>
      </c>
      <c r="D717" s="69">
        <v>5055</v>
      </c>
      <c r="E717" s="69" t="s">
        <v>9442</v>
      </c>
      <c r="F717" s="69" t="s">
        <v>8067</v>
      </c>
      <c r="G717" s="276" t="s">
        <v>4573</v>
      </c>
      <c r="H717" s="69" t="s">
        <v>7617</v>
      </c>
      <c r="I717" s="69" t="s">
        <v>8127</v>
      </c>
      <c r="J717" s="69" t="s">
        <v>7617</v>
      </c>
      <c r="K717" s="70">
        <v>40778</v>
      </c>
      <c r="L717" s="179" t="s">
        <v>7875</v>
      </c>
      <c r="M717" s="155">
        <f t="shared" si="22"/>
        <v>35.06666666666667</v>
      </c>
      <c r="N717" s="155" t="e">
        <f t="shared" si="23"/>
        <v>#VALUE!</v>
      </c>
      <c r="O717" s="69">
        <v>3419</v>
      </c>
      <c r="P717" s="69" t="s">
        <v>9776</v>
      </c>
      <c r="Q717" s="70">
        <v>40726</v>
      </c>
      <c r="R717" s="282" t="s">
        <v>9763</v>
      </c>
      <c r="S717" s="94" t="s">
        <v>7970</v>
      </c>
      <c r="T717" s="219">
        <v>1053.3800000000001</v>
      </c>
      <c r="U717" s="282" t="s">
        <v>9769</v>
      </c>
      <c r="V717" s="69" t="s">
        <v>8415</v>
      </c>
      <c r="W717" s="180">
        <v>41830</v>
      </c>
      <c r="X717" s="70">
        <v>41902</v>
      </c>
      <c r="Y717" s="70" t="s">
        <v>11264</v>
      </c>
      <c r="Z717" s="70" t="s">
        <v>11265</v>
      </c>
      <c r="AA717" s="69"/>
      <c r="AB717" s="69"/>
    </row>
    <row r="718" spans="1:28" x14ac:dyDescent="0.25">
      <c r="A718" s="77" t="s">
        <v>9547</v>
      </c>
      <c r="B718" s="69">
        <v>93</v>
      </c>
      <c r="C718" s="69" t="s">
        <v>4458</v>
      </c>
      <c r="D718" s="69">
        <v>5081</v>
      </c>
      <c r="E718" s="69" t="s">
        <v>4591</v>
      </c>
      <c r="F718" s="69" t="s">
        <v>7869</v>
      </c>
      <c r="G718" s="69"/>
      <c r="H718" s="69" t="s">
        <v>7561</v>
      </c>
      <c r="I718" s="69" t="s">
        <v>8130</v>
      </c>
      <c r="J718" s="69" t="s">
        <v>8130</v>
      </c>
      <c r="K718" s="70">
        <v>41498</v>
      </c>
      <c r="L718" s="179">
        <v>41652</v>
      </c>
      <c r="M718" s="155">
        <f t="shared" si="22"/>
        <v>7.8</v>
      </c>
      <c r="N718" s="155">
        <f t="shared" si="23"/>
        <v>2.6666666666666665</v>
      </c>
      <c r="O718" s="69">
        <v>3451</v>
      </c>
      <c r="P718" s="69" t="s">
        <v>9791</v>
      </c>
      <c r="Q718" s="70">
        <v>41376</v>
      </c>
      <c r="R718" s="69" t="s">
        <v>9782</v>
      </c>
      <c r="S718" s="94" t="s">
        <v>7970</v>
      </c>
      <c r="T718" s="219">
        <v>60000</v>
      </c>
      <c r="U718" s="282" t="s">
        <v>9790</v>
      </c>
      <c r="V718" s="69" t="s">
        <v>8021</v>
      </c>
      <c r="W718" s="70">
        <v>41732</v>
      </c>
      <c r="X718" s="70">
        <v>41881</v>
      </c>
      <c r="Y718" s="70" t="s">
        <v>12913</v>
      </c>
      <c r="Z718" s="70" t="s">
        <v>12914</v>
      </c>
      <c r="AA718" s="69" t="s">
        <v>9801</v>
      </c>
      <c r="AB718" s="69"/>
    </row>
    <row r="719" spans="1:28" x14ac:dyDescent="0.25">
      <c r="A719" s="77" t="s">
        <v>9547</v>
      </c>
      <c r="B719" s="69">
        <v>93</v>
      </c>
      <c r="C719" s="69" t="s">
        <v>4458</v>
      </c>
      <c r="D719" s="69">
        <v>5030</v>
      </c>
      <c r="E719" s="69" t="s">
        <v>4597</v>
      </c>
      <c r="F719" s="69" t="s">
        <v>7871</v>
      </c>
      <c r="G719" s="69"/>
      <c r="H719" s="69" t="s">
        <v>7561</v>
      </c>
      <c r="I719" s="69" t="s">
        <v>8124</v>
      </c>
      <c r="J719" s="69" t="s">
        <v>9382</v>
      </c>
      <c r="K719" s="70">
        <v>40416</v>
      </c>
      <c r="L719" s="179">
        <v>40540</v>
      </c>
      <c r="M719" s="155">
        <f t="shared" si="22"/>
        <v>48.93333333333333</v>
      </c>
      <c r="N719" s="155">
        <f t="shared" si="23"/>
        <v>44.8</v>
      </c>
      <c r="O719" s="69">
        <v>3422</v>
      </c>
      <c r="P719" s="69" t="s">
        <v>9792</v>
      </c>
      <c r="Q719" s="70">
        <v>40324</v>
      </c>
      <c r="R719" s="69" t="s">
        <v>9783</v>
      </c>
      <c r="S719" s="94" t="s">
        <v>7970</v>
      </c>
      <c r="T719" s="219">
        <v>14517</v>
      </c>
      <c r="U719" s="69" t="s">
        <v>9309</v>
      </c>
      <c r="V719" s="69" t="s">
        <v>8021</v>
      </c>
      <c r="W719" s="70">
        <v>41884</v>
      </c>
      <c r="X719" s="70">
        <v>41900</v>
      </c>
      <c r="Y719" s="70" t="s">
        <v>12915</v>
      </c>
      <c r="Z719" s="70" t="s">
        <v>12916</v>
      </c>
      <c r="AA719" s="69" t="s">
        <v>9801</v>
      </c>
      <c r="AB719" s="69"/>
    </row>
    <row r="720" spans="1:28" x14ac:dyDescent="0.25">
      <c r="A720" s="77" t="s">
        <v>9547</v>
      </c>
      <c r="B720" s="69">
        <v>93</v>
      </c>
      <c r="C720" s="69" t="s">
        <v>4458</v>
      </c>
      <c r="D720" s="69">
        <v>8087</v>
      </c>
      <c r="E720" s="69" t="s">
        <v>9799</v>
      </c>
      <c r="F720" s="69" t="s">
        <v>7732</v>
      </c>
      <c r="G720" s="276" t="s">
        <v>4582</v>
      </c>
      <c r="H720" s="69" t="s">
        <v>7561</v>
      </c>
      <c r="I720" s="69" t="s">
        <v>8130</v>
      </c>
      <c r="J720" s="69" t="s">
        <v>8130</v>
      </c>
      <c r="K720" s="70">
        <v>41319</v>
      </c>
      <c r="L720" s="179">
        <v>41445</v>
      </c>
      <c r="M720" s="155">
        <f t="shared" si="22"/>
        <v>15.866666666666667</v>
      </c>
      <c r="N720" s="155">
        <f t="shared" si="23"/>
        <v>11.666666666666666</v>
      </c>
      <c r="O720" s="69">
        <v>113459</v>
      </c>
      <c r="P720" s="69" t="s">
        <v>9793</v>
      </c>
      <c r="Q720" s="70">
        <v>41304</v>
      </c>
      <c r="R720" s="69" t="s">
        <v>9784</v>
      </c>
      <c r="S720" s="94" t="s">
        <v>7970</v>
      </c>
      <c r="T720" s="219">
        <v>21279</v>
      </c>
      <c r="U720" s="282" t="s">
        <v>8289</v>
      </c>
      <c r="V720" s="69" t="s">
        <v>8012</v>
      </c>
      <c r="W720" s="70">
        <v>41795</v>
      </c>
      <c r="X720" s="70">
        <v>41906</v>
      </c>
      <c r="Y720" s="70" t="s">
        <v>12917</v>
      </c>
      <c r="Z720" s="70" t="s">
        <v>12918</v>
      </c>
      <c r="AA720" s="69"/>
      <c r="AB720" s="69"/>
    </row>
    <row r="721" spans="1:28" x14ac:dyDescent="0.25">
      <c r="A721" s="77" t="s">
        <v>9547</v>
      </c>
      <c r="B721" s="69">
        <v>82</v>
      </c>
      <c r="C721" s="69" t="s">
        <v>4458</v>
      </c>
      <c r="D721" s="69">
        <v>5012</v>
      </c>
      <c r="E721" s="69" t="s">
        <v>4593</v>
      </c>
      <c r="F721" s="69" t="s">
        <v>4573</v>
      </c>
      <c r="G721" s="276" t="s">
        <v>4582</v>
      </c>
      <c r="H721" s="69" t="s">
        <v>7615</v>
      </c>
      <c r="I721" s="69" t="s">
        <v>7615</v>
      </c>
      <c r="J721" s="69" t="s">
        <v>7615</v>
      </c>
      <c r="K721" s="70">
        <v>41911</v>
      </c>
      <c r="L721" s="179">
        <v>41911</v>
      </c>
      <c r="M721" s="155">
        <f t="shared" si="22"/>
        <v>-1.3333333333333333</v>
      </c>
      <c r="N721" s="155">
        <f t="shared" si="23"/>
        <v>-1.3333333333333333</v>
      </c>
      <c r="O721" s="69">
        <v>301</v>
      </c>
      <c r="P721" s="69" t="s">
        <v>9794</v>
      </c>
      <c r="Q721" s="70">
        <v>41362</v>
      </c>
      <c r="R721" s="69" t="s">
        <v>9785</v>
      </c>
      <c r="S721" s="94" t="s">
        <v>7970</v>
      </c>
      <c r="T721" s="219">
        <v>173308</v>
      </c>
      <c r="U721" s="282" t="s">
        <v>7991</v>
      </c>
      <c r="V721" s="69" t="s">
        <v>8011</v>
      </c>
      <c r="W721" s="70">
        <v>41871</v>
      </c>
      <c r="X721" s="70">
        <v>41906</v>
      </c>
      <c r="Y721" s="70" t="s">
        <v>10736</v>
      </c>
      <c r="Z721" s="83" t="s">
        <v>10811</v>
      </c>
      <c r="AA721" s="69"/>
      <c r="AB721" s="69"/>
    </row>
    <row r="722" spans="1:28" x14ac:dyDescent="0.25">
      <c r="A722" s="77" t="s">
        <v>9547</v>
      </c>
      <c r="B722" s="69">
        <v>82</v>
      </c>
      <c r="C722" s="69" t="s">
        <v>4458</v>
      </c>
      <c r="D722" s="69">
        <v>5012</v>
      </c>
      <c r="E722" s="69" t="s">
        <v>4593</v>
      </c>
      <c r="F722" s="69" t="s">
        <v>8065</v>
      </c>
      <c r="G722" s="276" t="s">
        <v>4582</v>
      </c>
      <c r="H722" s="69" t="s">
        <v>7615</v>
      </c>
      <c r="I722" s="69" t="s">
        <v>7615</v>
      </c>
      <c r="J722" s="69" t="s">
        <v>7615</v>
      </c>
      <c r="K722" s="70">
        <v>41911</v>
      </c>
      <c r="L722" s="179">
        <v>41911</v>
      </c>
      <c r="M722" s="155">
        <f t="shared" si="22"/>
        <v>-0.46666666666666667</v>
      </c>
      <c r="N722" s="155">
        <f t="shared" si="23"/>
        <v>-0.46666666666666667</v>
      </c>
      <c r="O722" s="69">
        <v>301</v>
      </c>
      <c r="P722" s="69" t="s">
        <v>9795</v>
      </c>
      <c r="Q722" s="70">
        <v>41526</v>
      </c>
      <c r="R722" s="69" t="s">
        <v>9786</v>
      </c>
      <c r="S722" s="94" t="s">
        <v>7970</v>
      </c>
      <c r="T722" s="219">
        <v>303000</v>
      </c>
      <c r="U722" s="282" t="s">
        <v>8941</v>
      </c>
      <c r="V722" s="69" t="s">
        <v>8017</v>
      </c>
      <c r="W722" s="70">
        <v>41897</v>
      </c>
      <c r="X722" s="70">
        <v>41906</v>
      </c>
      <c r="Y722" s="70" t="s">
        <v>10737</v>
      </c>
      <c r="Z722" s="83" t="s">
        <v>10812</v>
      </c>
      <c r="AA722" s="69"/>
      <c r="AB722" s="69"/>
    </row>
    <row r="723" spans="1:28" x14ac:dyDescent="0.25">
      <c r="A723" s="77" t="s">
        <v>9547</v>
      </c>
      <c r="B723" s="69">
        <v>82</v>
      </c>
      <c r="C723" s="69" t="s">
        <v>4458</v>
      </c>
      <c r="D723" s="69">
        <v>1102</v>
      </c>
      <c r="E723" s="69" t="s">
        <v>9800</v>
      </c>
      <c r="F723" s="69" t="s">
        <v>7869</v>
      </c>
      <c r="G723" s="276"/>
      <c r="H723" s="69" t="s">
        <v>7561</v>
      </c>
      <c r="I723" s="69" t="s">
        <v>8124</v>
      </c>
      <c r="J723" s="69" t="s">
        <v>9383</v>
      </c>
      <c r="K723" s="70">
        <v>41450</v>
      </c>
      <c r="L723" s="179">
        <v>41549</v>
      </c>
      <c r="M723" s="155">
        <f t="shared" si="22"/>
        <v>14.8</v>
      </c>
      <c r="N723" s="155">
        <f t="shared" si="23"/>
        <v>11.5</v>
      </c>
      <c r="O723" s="69">
        <v>1102080</v>
      </c>
      <c r="P723" s="69" t="s">
        <v>9796</v>
      </c>
      <c r="Q723" s="70">
        <v>39276</v>
      </c>
      <c r="R723" s="69" t="s">
        <v>9787</v>
      </c>
      <c r="S723" s="94" t="s">
        <v>7970</v>
      </c>
      <c r="T723" s="219">
        <v>25506.2</v>
      </c>
      <c r="U723" s="286" t="s">
        <v>7995</v>
      </c>
      <c r="V723" s="69" t="s">
        <v>8011</v>
      </c>
      <c r="W723" s="70">
        <v>41894</v>
      </c>
      <c r="X723" s="70">
        <v>41906</v>
      </c>
      <c r="Y723" s="70" t="s">
        <v>12919</v>
      </c>
      <c r="Z723" s="70" t="s">
        <v>12920</v>
      </c>
      <c r="AA723" s="69"/>
      <c r="AB723" s="69"/>
    </row>
    <row r="724" spans="1:28" x14ac:dyDescent="0.25">
      <c r="A724" s="77" t="s">
        <v>9547</v>
      </c>
      <c r="B724" s="69">
        <v>82</v>
      </c>
      <c r="C724" s="69" t="s">
        <v>4458</v>
      </c>
      <c r="D724" s="69">
        <v>5012</v>
      </c>
      <c r="E724" s="69" t="s">
        <v>4593</v>
      </c>
      <c r="F724" s="69" t="s">
        <v>7869</v>
      </c>
      <c r="G724" s="276"/>
      <c r="H724" s="69" t="s">
        <v>7561</v>
      </c>
      <c r="I724" s="69" t="s">
        <v>8130</v>
      </c>
      <c r="J724" s="69" t="s">
        <v>8130</v>
      </c>
      <c r="K724" s="70">
        <v>41647</v>
      </c>
      <c r="L724" s="179">
        <v>41752</v>
      </c>
      <c r="M724" s="155">
        <f t="shared" si="22"/>
        <v>7.5333333333333332</v>
      </c>
      <c r="N724" s="155">
        <f t="shared" si="23"/>
        <v>4.0333333333333332</v>
      </c>
      <c r="O724" s="69">
        <v>301</v>
      </c>
      <c r="P724" s="69" t="s">
        <v>9797</v>
      </c>
      <c r="Q724" s="70">
        <v>41613</v>
      </c>
      <c r="R724" s="69" t="s">
        <v>9788</v>
      </c>
      <c r="S724" s="94" t="s">
        <v>7970</v>
      </c>
      <c r="T724" s="219">
        <v>54143</v>
      </c>
      <c r="U724" s="282" t="s">
        <v>8100</v>
      </c>
      <c r="V724" s="69" t="s">
        <v>8011</v>
      </c>
      <c r="W724" s="70">
        <v>41873</v>
      </c>
      <c r="X724" s="70">
        <v>41907</v>
      </c>
      <c r="Y724" s="70" t="s">
        <v>12921</v>
      </c>
      <c r="Z724" s="70" t="s">
        <v>12922</v>
      </c>
      <c r="AA724" s="69"/>
      <c r="AB724" s="69"/>
    </row>
    <row r="725" spans="1:28" x14ac:dyDescent="0.25">
      <c r="A725" s="77" t="s">
        <v>9547</v>
      </c>
      <c r="B725" s="69">
        <v>93</v>
      </c>
      <c r="C725" s="69" t="s">
        <v>4458</v>
      </c>
      <c r="D725" s="69">
        <v>5030</v>
      </c>
      <c r="E725" s="69" t="s">
        <v>4597</v>
      </c>
      <c r="F725" s="69" t="s">
        <v>7732</v>
      </c>
      <c r="G725" s="287" t="s">
        <v>4573</v>
      </c>
      <c r="H725" s="69" t="s">
        <v>7561</v>
      </c>
      <c r="I725" s="69" t="s">
        <v>8124</v>
      </c>
      <c r="J725" s="69" t="s">
        <v>8134</v>
      </c>
      <c r="K725" s="70">
        <v>41520</v>
      </c>
      <c r="L725" s="179">
        <v>41669</v>
      </c>
      <c r="M725" s="155">
        <f t="shared" si="22"/>
        <v>10.766666666666667</v>
      </c>
      <c r="N725" s="155">
        <f t="shared" si="23"/>
        <v>5.8</v>
      </c>
      <c r="O725" s="69">
        <v>3422</v>
      </c>
      <c r="P725" s="69" t="s">
        <v>9798</v>
      </c>
      <c r="Q725" s="70">
        <v>41510</v>
      </c>
      <c r="R725" s="69" t="s">
        <v>9789</v>
      </c>
      <c r="S725" s="94" t="s">
        <v>7970</v>
      </c>
      <c r="T725" s="219">
        <v>7731</v>
      </c>
      <c r="U725" s="286" t="s">
        <v>8286</v>
      </c>
      <c r="V725" s="69" t="s">
        <v>8011</v>
      </c>
      <c r="W725" s="70">
        <v>41843</v>
      </c>
      <c r="X725" s="70">
        <v>41906</v>
      </c>
      <c r="Y725" s="70" t="s">
        <v>11432</v>
      </c>
      <c r="Z725" s="70" t="s">
        <v>11433</v>
      </c>
      <c r="AA725" s="69"/>
      <c r="AB725" s="69"/>
    </row>
    <row r="726" spans="1:28" x14ac:dyDescent="0.25">
      <c r="A726" s="77" t="s">
        <v>9547</v>
      </c>
      <c r="B726" s="74">
        <v>82</v>
      </c>
      <c r="C726" s="74" t="s">
        <v>4458</v>
      </c>
      <c r="D726" s="69">
        <v>5012</v>
      </c>
      <c r="E726" s="74" t="s">
        <v>4593</v>
      </c>
      <c r="F726" s="74" t="s">
        <v>7869</v>
      </c>
      <c r="G726" s="74"/>
      <c r="H726" s="74" t="s">
        <v>7615</v>
      </c>
      <c r="I726" s="74" t="s">
        <v>7615</v>
      </c>
      <c r="J726" s="74" t="s">
        <v>7615</v>
      </c>
      <c r="K726" s="80">
        <v>41914</v>
      </c>
      <c r="L726" s="241">
        <v>41914</v>
      </c>
      <c r="M726" s="155">
        <f t="shared" si="22"/>
        <v>-1.6</v>
      </c>
      <c r="N726" s="155">
        <f t="shared" si="23"/>
        <v>-1.6</v>
      </c>
      <c r="O726" s="74">
        <v>301</v>
      </c>
      <c r="P726" s="74" t="s">
        <v>9842</v>
      </c>
      <c r="Q726" s="80">
        <v>40739</v>
      </c>
      <c r="R726" s="97" t="s">
        <v>9803</v>
      </c>
      <c r="S726" s="74" t="s">
        <v>7970</v>
      </c>
      <c r="T726" s="290">
        <v>76163</v>
      </c>
      <c r="U726" s="291" t="s">
        <v>9841</v>
      </c>
      <c r="V726" s="74" t="s">
        <v>8012</v>
      </c>
      <c r="W726" s="169">
        <v>41866</v>
      </c>
      <c r="X726" s="80">
        <v>41907</v>
      </c>
      <c r="Y726" s="80" t="s">
        <v>10738</v>
      </c>
      <c r="Z726" s="83" t="s">
        <v>10813</v>
      </c>
      <c r="AA726" s="74"/>
      <c r="AB726" s="74"/>
    </row>
    <row r="727" spans="1:28" x14ac:dyDescent="0.25">
      <c r="A727" s="289" t="s">
        <v>9547</v>
      </c>
      <c r="B727" s="74">
        <v>82</v>
      </c>
      <c r="C727" s="74" t="s">
        <v>4458</v>
      </c>
      <c r="D727" s="69">
        <v>5071</v>
      </c>
      <c r="E727" s="74" t="s">
        <v>9844</v>
      </c>
      <c r="F727" s="74" t="s">
        <v>4573</v>
      </c>
      <c r="G727" s="79" t="s">
        <v>4573</v>
      </c>
      <c r="H727" s="74" t="s">
        <v>7561</v>
      </c>
      <c r="I727" s="74" t="s">
        <v>8130</v>
      </c>
      <c r="J727" s="69" t="s">
        <v>8130</v>
      </c>
      <c r="K727" s="80">
        <v>40743</v>
      </c>
      <c r="L727" s="241">
        <v>41142</v>
      </c>
      <c r="M727" s="155">
        <f t="shared" si="22"/>
        <v>36.133333333333333</v>
      </c>
      <c r="N727" s="155">
        <f t="shared" si="23"/>
        <v>22.833333333333332</v>
      </c>
      <c r="O727" s="74">
        <v>2022</v>
      </c>
      <c r="P727" s="74" t="s">
        <v>9843</v>
      </c>
      <c r="Q727" s="80">
        <v>40736</v>
      </c>
      <c r="R727" s="97" t="s">
        <v>9802</v>
      </c>
      <c r="S727" s="74" t="s">
        <v>7970</v>
      </c>
      <c r="T727" s="290">
        <v>38832</v>
      </c>
      <c r="U727" s="291" t="s">
        <v>8289</v>
      </c>
      <c r="V727" s="74" t="s">
        <v>8012</v>
      </c>
      <c r="W727" s="169">
        <v>41827</v>
      </c>
      <c r="X727" s="80">
        <v>41912</v>
      </c>
      <c r="Y727" s="80" t="s">
        <v>12923</v>
      </c>
      <c r="Z727" s="80" t="s">
        <v>12924</v>
      </c>
      <c r="AA727" s="74"/>
      <c r="AB727" s="74"/>
    </row>
    <row r="728" spans="1:28" x14ac:dyDescent="0.25">
      <c r="A728" s="77" t="s">
        <v>9547</v>
      </c>
      <c r="B728" s="69">
        <v>14</v>
      </c>
      <c r="C728" s="69" t="s">
        <v>4457</v>
      </c>
      <c r="D728" s="69">
        <v>5002</v>
      </c>
      <c r="E728" s="69" t="s">
        <v>4590</v>
      </c>
      <c r="F728" s="69" t="s">
        <v>4902</v>
      </c>
      <c r="G728" s="69"/>
      <c r="H728" s="69" t="s">
        <v>7561</v>
      </c>
      <c r="I728" s="69" t="s">
        <v>8124</v>
      </c>
      <c r="J728" s="69" t="s">
        <v>9839</v>
      </c>
      <c r="K728" s="70">
        <v>41344</v>
      </c>
      <c r="L728" s="179">
        <v>41355</v>
      </c>
      <c r="M728" s="155">
        <f t="shared" si="22"/>
        <v>16.600000000000001</v>
      </c>
      <c r="N728" s="155">
        <f t="shared" si="23"/>
        <v>16.233333333333334</v>
      </c>
      <c r="O728" s="69">
        <v>1490320</v>
      </c>
      <c r="P728" s="69" t="s">
        <v>9821</v>
      </c>
      <c r="Q728" s="70">
        <v>41314</v>
      </c>
      <c r="R728" s="74" t="s">
        <v>9804</v>
      </c>
      <c r="S728" s="74" t="s">
        <v>8276</v>
      </c>
      <c r="T728" s="288">
        <v>12516</v>
      </c>
      <c r="U728" s="286" t="s">
        <v>8486</v>
      </c>
      <c r="V728" s="69" t="s">
        <v>8016</v>
      </c>
      <c r="W728" s="70">
        <v>41842</v>
      </c>
      <c r="X728" s="70">
        <v>41907</v>
      </c>
      <c r="Y728" s="70" t="s">
        <v>12925</v>
      </c>
      <c r="Z728" s="70" t="s">
        <v>12926</v>
      </c>
      <c r="AA728" s="69"/>
      <c r="AB728" s="69"/>
    </row>
    <row r="729" spans="1:28" x14ac:dyDescent="0.25">
      <c r="A729" s="77" t="s">
        <v>9547</v>
      </c>
      <c r="B729" s="69">
        <v>93</v>
      </c>
      <c r="C729" s="69" t="s">
        <v>4458</v>
      </c>
      <c r="D729" s="69">
        <v>5055</v>
      </c>
      <c r="E729" s="69" t="s">
        <v>9442</v>
      </c>
      <c r="F729" s="69" t="s">
        <v>9836</v>
      </c>
      <c r="G729" s="276" t="s">
        <v>4573</v>
      </c>
      <c r="H729" s="69" t="s">
        <v>7561</v>
      </c>
      <c r="I729" s="69" t="s">
        <v>8124</v>
      </c>
      <c r="J729" s="74" t="s">
        <v>8606</v>
      </c>
      <c r="K729" s="70">
        <v>41591</v>
      </c>
      <c r="L729" s="179">
        <v>41723</v>
      </c>
      <c r="M729" s="155" t="e">
        <f t="shared" si="22"/>
        <v>#VALUE!</v>
      </c>
      <c r="N729" s="155" t="e">
        <f t="shared" si="23"/>
        <v>#VALUE!</v>
      </c>
      <c r="O729" s="69">
        <v>3419</v>
      </c>
      <c r="P729" s="69" t="s">
        <v>9822</v>
      </c>
      <c r="Q729" s="70">
        <v>41587</v>
      </c>
      <c r="R729" s="74" t="s">
        <v>9805</v>
      </c>
      <c r="S729" s="74" t="s">
        <v>8276</v>
      </c>
      <c r="T729" s="288">
        <v>160000</v>
      </c>
      <c r="U729" s="286" t="s">
        <v>8112</v>
      </c>
      <c r="V729" s="69" t="s">
        <v>8011</v>
      </c>
      <c r="W729" s="69" t="s">
        <v>9820</v>
      </c>
      <c r="X729" s="70">
        <v>41907</v>
      </c>
      <c r="Y729" s="70" t="s">
        <v>12927</v>
      </c>
      <c r="Z729" s="70" t="s">
        <v>12928</v>
      </c>
      <c r="AA729" s="69"/>
      <c r="AB729" s="69"/>
    </row>
    <row r="730" spans="1:28" x14ac:dyDescent="0.25">
      <c r="A730" s="77" t="s">
        <v>9547</v>
      </c>
      <c r="B730" s="69">
        <v>82</v>
      </c>
      <c r="C730" s="69" t="s">
        <v>4458</v>
      </c>
      <c r="D730" s="69">
        <v>5012</v>
      </c>
      <c r="E730" s="69" t="s">
        <v>9510</v>
      </c>
      <c r="F730" s="69" t="s">
        <v>4573</v>
      </c>
      <c r="G730" s="276" t="s">
        <v>4573</v>
      </c>
      <c r="H730" s="69" t="s">
        <v>7561</v>
      </c>
      <c r="I730" s="69" t="s">
        <v>8130</v>
      </c>
      <c r="J730" s="69" t="s">
        <v>8130</v>
      </c>
      <c r="K730" s="70">
        <v>41494</v>
      </c>
      <c r="L730" s="179">
        <v>41663</v>
      </c>
      <c r="M730" s="155">
        <f t="shared" si="22"/>
        <v>10.199999999999999</v>
      </c>
      <c r="N730" s="155">
        <f t="shared" si="23"/>
        <v>4.5666666666666664</v>
      </c>
      <c r="O730" s="69">
        <v>301</v>
      </c>
      <c r="P730" s="69" t="s">
        <v>9823</v>
      </c>
      <c r="Q730" s="70">
        <v>41487</v>
      </c>
      <c r="R730" s="74" t="s">
        <v>9806</v>
      </c>
      <c r="S730" s="74" t="s">
        <v>7970</v>
      </c>
      <c r="T730" s="288">
        <v>116135</v>
      </c>
      <c r="U730" s="286" t="s">
        <v>8289</v>
      </c>
      <c r="V730" s="69" t="s">
        <v>8011</v>
      </c>
      <c r="W730" s="180">
        <v>41800</v>
      </c>
      <c r="X730" s="70">
        <v>41907</v>
      </c>
      <c r="Y730" s="70" t="s">
        <v>12929</v>
      </c>
      <c r="Z730" s="70" t="s">
        <v>12930</v>
      </c>
      <c r="AA730" s="69"/>
      <c r="AB730" s="69"/>
    </row>
    <row r="731" spans="1:28" x14ac:dyDescent="0.25">
      <c r="A731" s="77" t="s">
        <v>9547</v>
      </c>
      <c r="B731" s="69">
        <v>93</v>
      </c>
      <c r="C731" s="69" t="s">
        <v>4458</v>
      </c>
      <c r="D731" s="69">
        <v>5030</v>
      </c>
      <c r="E731" s="69" t="s">
        <v>4597</v>
      </c>
      <c r="F731" s="69" t="s">
        <v>7871</v>
      </c>
      <c r="G731" s="276"/>
      <c r="H731" s="69" t="s">
        <v>7561</v>
      </c>
      <c r="I731" s="69" t="s">
        <v>8124</v>
      </c>
      <c r="J731" s="69" t="s">
        <v>9382</v>
      </c>
      <c r="K731" s="70">
        <v>41381</v>
      </c>
      <c r="L731" s="179">
        <v>41565</v>
      </c>
      <c r="M731" s="155">
        <f t="shared" si="22"/>
        <v>11.666666666666666</v>
      </c>
      <c r="N731" s="155">
        <f t="shared" si="23"/>
        <v>5.5333333333333332</v>
      </c>
      <c r="O731" s="69">
        <v>3422</v>
      </c>
      <c r="P731" s="69" t="s">
        <v>9824</v>
      </c>
      <c r="Q731" s="70">
        <v>41366</v>
      </c>
      <c r="R731" s="74" t="s">
        <v>9807</v>
      </c>
      <c r="S731" s="69" t="s">
        <v>7970</v>
      </c>
      <c r="T731" s="288">
        <v>124350</v>
      </c>
      <c r="U731" s="286" t="s">
        <v>9816</v>
      </c>
      <c r="V731" s="69" t="s">
        <v>8011</v>
      </c>
      <c r="W731" s="70">
        <v>41731</v>
      </c>
      <c r="X731" s="70">
        <v>41909</v>
      </c>
      <c r="Y731" s="70" t="s">
        <v>12931</v>
      </c>
      <c r="Z731" s="70" t="s">
        <v>12932</v>
      </c>
      <c r="AA731" s="69"/>
      <c r="AB731" s="69"/>
    </row>
    <row r="732" spans="1:28" x14ac:dyDescent="0.25">
      <c r="A732" s="77" t="s">
        <v>9547</v>
      </c>
      <c r="B732" s="69">
        <v>93</v>
      </c>
      <c r="C732" s="69" t="s">
        <v>4458</v>
      </c>
      <c r="D732" s="69">
        <v>5030</v>
      </c>
      <c r="E732" s="69" t="s">
        <v>4597</v>
      </c>
      <c r="F732" s="69" t="s">
        <v>7732</v>
      </c>
      <c r="G732" s="276" t="s">
        <v>9832</v>
      </c>
      <c r="H732" s="69" t="s">
        <v>7561</v>
      </c>
      <c r="I732" s="69" t="s">
        <v>8124</v>
      </c>
      <c r="J732" s="69" t="s">
        <v>9840</v>
      </c>
      <c r="K732" s="70">
        <v>41453</v>
      </c>
      <c r="L732" s="179">
        <v>41466</v>
      </c>
      <c r="M732" s="155">
        <f t="shared" si="22"/>
        <v>6.7333333333333334</v>
      </c>
      <c r="N732" s="155">
        <f t="shared" si="23"/>
        <v>6.3</v>
      </c>
      <c r="O732" s="69">
        <v>3422</v>
      </c>
      <c r="P732" s="69" t="s">
        <v>9825</v>
      </c>
      <c r="Q732" s="70">
        <v>40306</v>
      </c>
      <c r="R732" s="74" t="s">
        <v>9808</v>
      </c>
      <c r="S732" s="69" t="s">
        <v>7970</v>
      </c>
      <c r="T732" s="288">
        <v>23582</v>
      </c>
      <c r="U732" s="286" t="s">
        <v>9672</v>
      </c>
      <c r="V732" s="69" t="s">
        <v>8011</v>
      </c>
      <c r="W732" s="180">
        <v>41655</v>
      </c>
      <c r="X732" s="70">
        <v>41909</v>
      </c>
      <c r="Y732" s="70" t="s">
        <v>11463</v>
      </c>
      <c r="Z732" s="70" t="s">
        <v>11464</v>
      </c>
      <c r="AA732" s="69"/>
      <c r="AB732" s="69"/>
    </row>
    <row r="733" spans="1:28" x14ac:dyDescent="0.25">
      <c r="A733" s="77" t="s">
        <v>9547</v>
      </c>
      <c r="B733" s="69">
        <v>93</v>
      </c>
      <c r="C733" s="69" t="s">
        <v>4458</v>
      </c>
      <c r="D733" s="69">
        <v>5030</v>
      </c>
      <c r="E733" s="69" t="s">
        <v>4597</v>
      </c>
      <c r="F733" s="69" t="s">
        <v>7871</v>
      </c>
      <c r="G733" s="276"/>
      <c r="H733" s="69" t="s">
        <v>7561</v>
      </c>
      <c r="I733" s="69" t="s">
        <v>8124</v>
      </c>
      <c r="J733" s="69" t="s">
        <v>9382</v>
      </c>
      <c r="K733" s="70">
        <v>41591</v>
      </c>
      <c r="L733" s="179">
        <v>41628</v>
      </c>
      <c r="M733" s="155">
        <f t="shared" si="22"/>
        <v>9.7333333333333325</v>
      </c>
      <c r="N733" s="155">
        <f t="shared" si="23"/>
        <v>8.5</v>
      </c>
      <c r="O733" s="69">
        <v>3422</v>
      </c>
      <c r="P733" s="69" t="s">
        <v>9826</v>
      </c>
      <c r="Q733" s="70">
        <v>41414</v>
      </c>
      <c r="R733" s="74" t="s">
        <v>9809</v>
      </c>
      <c r="S733" s="69" t="s">
        <v>7970</v>
      </c>
      <c r="T733" s="288">
        <v>34934</v>
      </c>
      <c r="U733" s="286" t="s">
        <v>8857</v>
      </c>
      <c r="V733" s="69" t="s">
        <v>8011</v>
      </c>
      <c r="W733" s="180">
        <v>41883</v>
      </c>
      <c r="X733" s="70">
        <v>41909</v>
      </c>
      <c r="Y733" s="70" t="s">
        <v>12933</v>
      </c>
      <c r="Z733" s="70" t="s">
        <v>12934</v>
      </c>
      <c r="AA733" s="69"/>
      <c r="AB733" s="69"/>
    </row>
    <row r="734" spans="1:28" x14ac:dyDescent="0.25">
      <c r="A734" s="77" t="s">
        <v>9547</v>
      </c>
      <c r="B734" s="69">
        <v>82</v>
      </c>
      <c r="C734" s="69" t="s">
        <v>4458</v>
      </c>
      <c r="D734" s="69">
        <v>8030</v>
      </c>
      <c r="E734" s="69" t="s">
        <v>4609</v>
      </c>
      <c r="F734" s="69" t="s">
        <v>9837</v>
      </c>
      <c r="G734" s="276"/>
      <c r="H734" s="69" t="s">
        <v>7615</v>
      </c>
      <c r="I734" s="69" t="s">
        <v>7615</v>
      </c>
      <c r="J734" s="69" t="s">
        <v>7615</v>
      </c>
      <c r="K734" s="70">
        <v>41913</v>
      </c>
      <c r="L734" s="179">
        <v>41913</v>
      </c>
      <c r="M734" s="155">
        <f t="shared" si="22"/>
        <v>-14.033333333333333</v>
      </c>
      <c r="N734" s="155">
        <f t="shared" si="23"/>
        <v>-14.033333333333333</v>
      </c>
      <c r="O734" s="69">
        <v>2030</v>
      </c>
      <c r="P734" s="69" t="s">
        <v>9827</v>
      </c>
      <c r="Q734" s="70">
        <v>41100</v>
      </c>
      <c r="R734" s="74" t="s">
        <v>9810</v>
      </c>
      <c r="S734" s="69" t="s">
        <v>7970</v>
      </c>
      <c r="T734" s="288">
        <v>313</v>
      </c>
      <c r="U734" s="286" t="s">
        <v>9817</v>
      </c>
      <c r="V734" s="69" t="s">
        <v>8011</v>
      </c>
      <c r="W734" s="180">
        <v>41492</v>
      </c>
      <c r="X734" s="70">
        <v>41909</v>
      </c>
      <c r="Y734" s="70" t="s">
        <v>10739</v>
      </c>
      <c r="Z734" s="83" t="s">
        <v>10814</v>
      </c>
      <c r="AA734" s="69"/>
      <c r="AB734" s="69"/>
    </row>
    <row r="735" spans="1:28" x14ac:dyDescent="0.25">
      <c r="A735" s="77" t="s">
        <v>9547</v>
      </c>
      <c r="B735" s="69">
        <v>82</v>
      </c>
      <c r="C735" s="69" t="s">
        <v>4458</v>
      </c>
      <c r="D735" s="69">
        <v>5009</v>
      </c>
      <c r="E735" s="69" t="s">
        <v>4601</v>
      </c>
      <c r="F735" s="69" t="s">
        <v>9686</v>
      </c>
      <c r="G735" s="276" t="s">
        <v>4582</v>
      </c>
      <c r="H735" s="69" t="s">
        <v>7615</v>
      </c>
      <c r="I735" s="69" t="s">
        <v>7615</v>
      </c>
      <c r="J735" s="69" t="s">
        <v>7615</v>
      </c>
      <c r="K735" s="70">
        <v>41913</v>
      </c>
      <c r="L735" s="179">
        <v>41913</v>
      </c>
      <c r="M735" s="155">
        <f t="shared" si="22"/>
        <v>-5.3</v>
      </c>
      <c r="N735" s="155">
        <f t="shared" si="23"/>
        <v>-5.3</v>
      </c>
      <c r="O735" s="69">
        <v>285</v>
      </c>
      <c r="P735" s="69" t="s">
        <v>9828</v>
      </c>
      <c r="Q735" s="70">
        <v>41138</v>
      </c>
      <c r="R735" s="74" t="s">
        <v>9811</v>
      </c>
      <c r="S735" s="69" t="s">
        <v>7970</v>
      </c>
      <c r="T735" s="288">
        <v>3000</v>
      </c>
      <c r="U735" s="286" t="s">
        <v>9818</v>
      </c>
      <c r="V735" s="69" t="s">
        <v>8011</v>
      </c>
      <c r="W735" s="180">
        <v>41754</v>
      </c>
      <c r="X735" s="70">
        <v>41911</v>
      </c>
      <c r="Y735" s="70" t="s">
        <v>10740</v>
      </c>
      <c r="Z735" s="83" t="s">
        <v>10815</v>
      </c>
      <c r="AA735" s="69"/>
      <c r="AB735" s="69"/>
    </row>
    <row r="736" spans="1:28" x14ac:dyDescent="0.25">
      <c r="A736" s="77" t="s">
        <v>9547</v>
      </c>
      <c r="B736" s="69">
        <v>93</v>
      </c>
      <c r="C736" s="69" t="s">
        <v>4458</v>
      </c>
      <c r="D736" s="69">
        <v>7000</v>
      </c>
      <c r="E736" s="69" t="s">
        <v>9834</v>
      </c>
      <c r="F736" s="72" t="s">
        <v>7732</v>
      </c>
      <c r="G736" s="276" t="s">
        <v>8372</v>
      </c>
      <c r="H736" s="69" t="s">
        <v>7561</v>
      </c>
      <c r="I736" s="69" t="s">
        <v>8124</v>
      </c>
      <c r="J736" s="69" t="s">
        <v>8125</v>
      </c>
      <c r="K736" s="70">
        <v>40059</v>
      </c>
      <c r="L736" s="179">
        <v>40072</v>
      </c>
      <c r="M736" s="155">
        <f t="shared" si="22"/>
        <v>56.9</v>
      </c>
      <c r="N736" s="155">
        <f t="shared" si="23"/>
        <v>56.466666666666669</v>
      </c>
      <c r="O736" s="69">
        <v>3292</v>
      </c>
      <c r="P736" s="69" t="s">
        <v>9829</v>
      </c>
      <c r="Q736" s="70">
        <v>39957</v>
      </c>
      <c r="R736" s="74" t="s">
        <v>9812</v>
      </c>
      <c r="S736" s="69" t="s">
        <v>7970</v>
      </c>
      <c r="T736" s="288">
        <v>10000</v>
      </c>
      <c r="U736" s="286" t="s">
        <v>9309</v>
      </c>
      <c r="V736" s="69" t="s">
        <v>8021</v>
      </c>
      <c r="W736" s="180">
        <v>41766</v>
      </c>
      <c r="X736" s="70">
        <v>41905</v>
      </c>
      <c r="Y736" s="70" t="s">
        <v>12935</v>
      </c>
      <c r="Z736" s="70" t="s">
        <v>12936</v>
      </c>
      <c r="AA736" s="69"/>
      <c r="AB736" s="69"/>
    </row>
    <row r="737" spans="1:28" x14ac:dyDescent="0.25">
      <c r="A737" s="77" t="s">
        <v>9547</v>
      </c>
      <c r="B737" s="69">
        <v>93</v>
      </c>
      <c r="C737" s="69" t="s">
        <v>4458</v>
      </c>
      <c r="D737" s="69">
        <v>8062</v>
      </c>
      <c r="E737" s="69" t="s">
        <v>9835</v>
      </c>
      <c r="F737" s="69" t="s">
        <v>7869</v>
      </c>
      <c r="G737" s="276"/>
      <c r="H737" s="69" t="s">
        <v>7561</v>
      </c>
      <c r="I737" s="69" t="s">
        <v>8127</v>
      </c>
      <c r="J737" s="69" t="s">
        <v>7617</v>
      </c>
      <c r="K737" s="70">
        <v>41299</v>
      </c>
      <c r="L737" s="70">
        <v>41515</v>
      </c>
      <c r="M737" s="155">
        <f t="shared" si="22"/>
        <v>18.600000000000001</v>
      </c>
      <c r="N737" s="155">
        <f t="shared" si="23"/>
        <v>11.4</v>
      </c>
      <c r="O737" s="69">
        <v>113306</v>
      </c>
      <c r="P737" s="69" t="s">
        <v>9830</v>
      </c>
      <c r="Q737" s="70">
        <v>41256</v>
      </c>
      <c r="R737" s="74" t="s">
        <v>9813</v>
      </c>
      <c r="S737" s="74" t="s">
        <v>7970</v>
      </c>
      <c r="T737" s="288">
        <v>105000</v>
      </c>
      <c r="U737" s="286" t="s">
        <v>8485</v>
      </c>
      <c r="V737" s="69" t="s">
        <v>8016</v>
      </c>
      <c r="W737" s="180">
        <v>41857</v>
      </c>
      <c r="X737" s="70">
        <v>41908</v>
      </c>
      <c r="Y737" s="70" t="s">
        <v>11266</v>
      </c>
      <c r="Z737" s="69" t="s">
        <v>11267</v>
      </c>
      <c r="AA737" s="69"/>
      <c r="AB737" s="69"/>
    </row>
    <row r="738" spans="1:28" x14ac:dyDescent="0.25">
      <c r="A738" s="77" t="s">
        <v>9547</v>
      </c>
      <c r="B738" s="69">
        <v>65</v>
      </c>
      <c r="C738" s="69" t="s">
        <v>4457</v>
      </c>
      <c r="D738" s="69">
        <v>8067</v>
      </c>
      <c r="E738" s="175" t="s">
        <v>9881</v>
      </c>
      <c r="F738" s="175" t="s">
        <v>9883</v>
      </c>
      <c r="G738" s="276"/>
      <c r="H738" s="69" t="s">
        <v>7561</v>
      </c>
      <c r="I738" s="69" t="s">
        <v>8124</v>
      </c>
      <c r="J738" s="69" t="s">
        <v>8125</v>
      </c>
      <c r="K738" s="295">
        <v>41236</v>
      </c>
      <c r="L738" s="295">
        <v>41257</v>
      </c>
      <c r="M738" s="155">
        <f t="shared" si="22"/>
        <v>12.266666666666667</v>
      </c>
      <c r="N738" s="155">
        <f t="shared" si="23"/>
        <v>11.566666666666666</v>
      </c>
      <c r="O738" s="175">
        <v>23</v>
      </c>
      <c r="P738" s="175" t="s">
        <v>9906</v>
      </c>
      <c r="Q738" s="295">
        <v>41232</v>
      </c>
      <c r="R738" s="175" t="s">
        <v>9907</v>
      </c>
      <c r="S738" s="74" t="s">
        <v>7970</v>
      </c>
      <c r="T738" s="288">
        <v>80000</v>
      </c>
      <c r="U738" s="286" t="s">
        <v>7991</v>
      </c>
      <c r="V738" s="69" t="s">
        <v>8011</v>
      </c>
      <c r="W738" s="295">
        <v>41604</v>
      </c>
      <c r="X738" s="70">
        <v>41786</v>
      </c>
      <c r="Y738" s="70" t="s">
        <v>12937</v>
      </c>
      <c r="Z738" s="70" t="s">
        <v>12938</v>
      </c>
      <c r="AA738" s="69"/>
      <c r="AB738" s="69"/>
    </row>
    <row r="739" spans="1:28" x14ac:dyDescent="0.25">
      <c r="A739" s="78" t="s">
        <v>9858</v>
      </c>
      <c r="B739" s="69">
        <v>93</v>
      </c>
      <c r="C739" s="69" t="s">
        <v>4458</v>
      </c>
      <c r="D739" s="69">
        <v>5055</v>
      </c>
      <c r="E739" s="69" t="s">
        <v>9442</v>
      </c>
      <c r="F739" s="69" t="s">
        <v>9838</v>
      </c>
      <c r="G739" s="276" t="s">
        <v>9833</v>
      </c>
      <c r="H739" s="69" t="s">
        <v>7561</v>
      </c>
      <c r="I739" s="69" t="s">
        <v>8124</v>
      </c>
      <c r="J739" s="69" t="s">
        <v>10624</v>
      </c>
      <c r="K739" s="70">
        <v>41668</v>
      </c>
      <c r="L739" s="179">
        <v>41684</v>
      </c>
      <c r="M739" s="155">
        <f t="shared" si="22"/>
        <v>5.0999999999999996</v>
      </c>
      <c r="N739" s="155">
        <f t="shared" si="23"/>
        <v>4.5666666666666664</v>
      </c>
      <c r="O739" s="69">
        <v>3419</v>
      </c>
      <c r="P739" s="69" t="s">
        <v>9831</v>
      </c>
      <c r="Q739" s="70">
        <v>41663</v>
      </c>
      <c r="R739" s="74" t="s">
        <v>9814</v>
      </c>
      <c r="S739" s="74" t="s">
        <v>7970</v>
      </c>
      <c r="T739" s="288">
        <v>7000</v>
      </c>
      <c r="U739" s="286" t="s">
        <v>9819</v>
      </c>
      <c r="V739" s="69" t="s">
        <v>8012</v>
      </c>
      <c r="W739" s="180">
        <v>41821</v>
      </c>
      <c r="X739" s="70">
        <v>41911</v>
      </c>
      <c r="Y739" s="70" t="s">
        <v>12134</v>
      </c>
      <c r="Z739" s="70" t="s">
        <v>12174</v>
      </c>
      <c r="AA739" s="319" t="s">
        <v>9848</v>
      </c>
      <c r="AB739" s="69"/>
    </row>
    <row r="740" spans="1:28" x14ac:dyDescent="0.25">
      <c r="A740" s="78" t="s">
        <v>9858</v>
      </c>
      <c r="B740" s="69">
        <v>93</v>
      </c>
      <c r="C740" s="69" t="s">
        <v>4458</v>
      </c>
      <c r="D740" s="69">
        <v>5030</v>
      </c>
      <c r="E740" s="69" t="s">
        <v>4597</v>
      </c>
      <c r="F740" s="69" t="s">
        <v>9847</v>
      </c>
      <c r="G740" s="276" t="s">
        <v>9847</v>
      </c>
      <c r="H740" s="69" t="s">
        <v>7561</v>
      </c>
      <c r="I740" s="69" t="s">
        <v>8124</v>
      </c>
      <c r="J740" s="69" t="s">
        <v>9637</v>
      </c>
      <c r="K740" s="70">
        <v>41126</v>
      </c>
      <c r="L740" s="179">
        <v>41324</v>
      </c>
      <c r="M740" s="155">
        <f t="shared" si="22"/>
        <v>24.766666666666666</v>
      </c>
      <c r="N740" s="155">
        <f t="shared" si="23"/>
        <v>18.166666666666668</v>
      </c>
      <c r="O740" s="69">
        <v>3422</v>
      </c>
      <c r="P740" s="69" t="s">
        <v>8121</v>
      </c>
      <c r="Q740" s="70">
        <v>41065</v>
      </c>
      <c r="R740" s="69" t="s">
        <v>9846</v>
      </c>
      <c r="S740" s="74" t="s">
        <v>7970</v>
      </c>
      <c r="T740" s="288">
        <v>12039.7</v>
      </c>
      <c r="U740" s="291" t="s">
        <v>8113</v>
      </c>
      <c r="V740" s="74" t="s">
        <v>8011</v>
      </c>
      <c r="W740" s="70">
        <v>41869</v>
      </c>
      <c r="X740" s="70">
        <v>41911</v>
      </c>
      <c r="Y740" s="70" t="s">
        <v>11389</v>
      </c>
      <c r="Z740" s="70" t="s">
        <v>11348</v>
      </c>
      <c r="AA740" s="319" t="s">
        <v>9848</v>
      </c>
      <c r="AB740" s="69"/>
    </row>
    <row r="741" spans="1:28" x14ac:dyDescent="0.25">
      <c r="A741" s="78" t="s">
        <v>9858</v>
      </c>
      <c r="B741" s="69">
        <v>93</v>
      </c>
      <c r="C741" s="69" t="s">
        <v>4458</v>
      </c>
      <c r="D741" s="69">
        <v>5030</v>
      </c>
      <c r="E741" s="69" t="s">
        <v>4597</v>
      </c>
      <c r="F741" s="69" t="s">
        <v>7871</v>
      </c>
      <c r="G741" s="69"/>
      <c r="H741" s="69" t="s">
        <v>7561</v>
      </c>
      <c r="I741" s="69" t="s">
        <v>8124</v>
      </c>
      <c r="J741" s="69" t="s">
        <v>9382</v>
      </c>
      <c r="K741" s="70">
        <v>41606</v>
      </c>
      <c r="L741" s="179">
        <v>41654</v>
      </c>
      <c r="M741" s="155">
        <f t="shared" si="22"/>
        <v>9.7666666666666675</v>
      </c>
      <c r="N741" s="155">
        <f t="shared" si="23"/>
        <v>8.1666666666666661</v>
      </c>
      <c r="O741" s="69">
        <v>3422</v>
      </c>
      <c r="P741" s="69" t="s">
        <v>9854</v>
      </c>
      <c r="Q741" s="70">
        <v>40967</v>
      </c>
      <c r="R741" s="91" t="s">
        <v>9849</v>
      </c>
      <c r="S741" s="74" t="s">
        <v>7970</v>
      </c>
      <c r="T741" s="288">
        <v>34229</v>
      </c>
      <c r="U741" s="291" t="s">
        <v>9852</v>
      </c>
      <c r="V741" s="74" t="s">
        <v>8011</v>
      </c>
      <c r="W741" s="70">
        <v>41899</v>
      </c>
      <c r="X741" s="70">
        <v>41915</v>
      </c>
      <c r="Y741" s="70" t="s">
        <v>12135</v>
      </c>
      <c r="Z741" s="70" t="s">
        <v>12157</v>
      </c>
      <c r="AA741" s="69"/>
      <c r="AB741" s="69"/>
    </row>
    <row r="742" spans="1:28" x14ac:dyDescent="0.25">
      <c r="A742" s="78" t="s">
        <v>9858</v>
      </c>
      <c r="B742" s="69">
        <v>93</v>
      </c>
      <c r="C742" s="69" t="s">
        <v>4458</v>
      </c>
      <c r="D742" s="69">
        <v>5055</v>
      </c>
      <c r="E742" s="69" t="s">
        <v>9442</v>
      </c>
      <c r="F742" s="69" t="s">
        <v>8064</v>
      </c>
      <c r="G742" s="276" t="s">
        <v>4582</v>
      </c>
      <c r="H742" s="69" t="s">
        <v>7561</v>
      </c>
      <c r="I742" s="69" t="s">
        <v>8124</v>
      </c>
      <c r="J742" s="69" t="s">
        <v>9637</v>
      </c>
      <c r="K742" s="70">
        <v>41463</v>
      </c>
      <c r="L742" s="179">
        <v>41479</v>
      </c>
      <c r="M742" s="155">
        <f t="shared" si="22"/>
        <v>11.9</v>
      </c>
      <c r="N742" s="155">
        <f t="shared" si="23"/>
        <v>11.366666666666667</v>
      </c>
      <c r="O742" s="69">
        <v>3419</v>
      </c>
      <c r="P742" s="69" t="s">
        <v>9855</v>
      </c>
      <c r="Q742" s="70">
        <v>41457</v>
      </c>
      <c r="R742" s="91" t="s">
        <v>9850</v>
      </c>
      <c r="S742" s="74" t="s">
        <v>7970</v>
      </c>
      <c r="T742" s="288">
        <v>83856.5</v>
      </c>
      <c r="U742" s="291" t="s">
        <v>8289</v>
      </c>
      <c r="V742" s="74" t="s">
        <v>8012</v>
      </c>
      <c r="W742" s="70">
        <v>41820</v>
      </c>
      <c r="X742" s="70">
        <v>41915</v>
      </c>
      <c r="Y742" s="70" t="s">
        <v>11390</v>
      </c>
      <c r="Z742" s="70" t="s">
        <v>11391</v>
      </c>
      <c r="AA742" s="69"/>
      <c r="AB742" s="69"/>
    </row>
    <row r="743" spans="1:28" x14ac:dyDescent="0.25">
      <c r="A743" s="78" t="s">
        <v>9858</v>
      </c>
      <c r="B743" s="69">
        <v>82</v>
      </c>
      <c r="C743" s="69" t="s">
        <v>4458</v>
      </c>
      <c r="D743" s="69">
        <v>5043</v>
      </c>
      <c r="E743" s="69" t="s">
        <v>9857</v>
      </c>
      <c r="F743" s="69" t="s">
        <v>9859</v>
      </c>
      <c r="G743" s="69"/>
      <c r="H743" s="69" t="s">
        <v>7617</v>
      </c>
      <c r="I743" s="69" t="s">
        <v>8127</v>
      </c>
      <c r="J743" s="69" t="s">
        <v>7617</v>
      </c>
      <c r="K743" s="70">
        <v>41918</v>
      </c>
      <c r="L743" s="179">
        <v>41918</v>
      </c>
      <c r="M743" s="155">
        <f t="shared" si="22"/>
        <v>-1.0666666666666667</v>
      </c>
      <c r="N743" s="155">
        <f t="shared" si="23"/>
        <v>-1.0666666666666667</v>
      </c>
      <c r="O743" s="69">
        <v>286</v>
      </c>
      <c r="P743" s="69" t="s">
        <v>9856</v>
      </c>
      <c r="Q743" s="70">
        <v>41569</v>
      </c>
      <c r="R743" s="91" t="s">
        <v>9851</v>
      </c>
      <c r="S743" s="74" t="s">
        <v>7970</v>
      </c>
      <c r="T743" s="288">
        <v>15000</v>
      </c>
      <c r="U743" s="291" t="s">
        <v>9853</v>
      </c>
      <c r="V743" s="74" t="s">
        <v>8011</v>
      </c>
      <c r="W743" s="70">
        <v>41886</v>
      </c>
      <c r="X743" s="70">
        <v>41914</v>
      </c>
      <c r="Y743" s="70" t="s">
        <v>11268</v>
      </c>
      <c r="Z743" s="70" t="s">
        <v>11269</v>
      </c>
      <c r="AA743" s="69"/>
      <c r="AB743" s="69"/>
    </row>
    <row r="744" spans="1:28" x14ac:dyDescent="0.25">
      <c r="A744" s="78" t="s">
        <v>9858</v>
      </c>
      <c r="B744" s="69">
        <v>82</v>
      </c>
      <c r="C744" s="69" t="s">
        <v>4458</v>
      </c>
      <c r="D744" s="69">
        <v>8065</v>
      </c>
      <c r="E744" s="69" t="s">
        <v>7868</v>
      </c>
      <c r="F744" s="69" t="s">
        <v>7869</v>
      </c>
      <c r="G744" s="69"/>
      <c r="H744" s="69" t="s">
        <v>7561</v>
      </c>
      <c r="I744" s="69" t="s">
        <v>8124</v>
      </c>
      <c r="J744" s="69" t="s">
        <v>9382</v>
      </c>
      <c r="K744" s="70">
        <v>41494</v>
      </c>
      <c r="L744" s="70">
        <v>41689</v>
      </c>
      <c r="M744" s="155">
        <f t="shared" si="22"/>
        <v>13.466666666666667</v>
      </c>
      <c r="N744" s="155">
        <f t="shared" si="23"/>
        <v>6.9666666666666668</v>
      </c>
      <c r="O744" s="69">
        <v>2034</v>
      </c>
      <c r="P744" s="69" t="s">
        <v>9862</v>
      </c>
      <c r="Q744" s="70">
        <v>41487</v>
      </c>
      <c r="R744" s="69" t="s">
        <v>9860</v>
      </c>
      <c r="S744" s="74" t="s">
        <v>7970</v>
      </c>
      <c r="T744" s="292">
        <v>19200</v>
      </c>
      <c r="U744" s="291" t="s">
        <v>8289</v>
      </c>
      <c r="V744" s="74" t="s">
        <v>8012</v>
      </c>
      <c r="W744" s="70">
        <v>41898</v>
      </c>
      <c r="X744" s="70">
        <v>41914</v>
      </c>
      <c r="Y744" s="70" t="s">
        <v>12136</v>
      </c>
      <c r="Z744" s="70" t="s">
        <v>12158</v>
      </c>
      <c r="AA744" s="69"/>
      <c r="AB744" s="69"/>
    </row>
    <row r="745" spans="1:28" x14ac:dyDescent="0.25">
      <c r="A745" s="78" t="s">
        <v>9858</v>
      </c>
      <c r="B745" s="69">
        <v>93</v>
      </c>
      <c r="C745" s="69" t="s">
        <v>4458</v>
      </c>
      <c r="D745" s="69">
        <v>5030</v>
      </c>
      <c r="E745" s="69" t="s">
        <v>4597</v>
      </c>
      <c r="F745" s="69" t="s">
        <v>7871</v>
      </c>
      <c r="G745" s="69"/>
      <c r="H745" s="69" t="s">
        <v>7617</v>
      </c>
      <c r="I745" s="69" t="s">
        <v>8127</v>
      </c>
      <c r="J745" s="69" t="s">
        <v>7617</v>
      </c>
      <c r="K745" s="70">
        <v>41626</v>
      </c>
      <c r="L745" s="179">
        <v>41779</v>
      </c>
      <c r="M745" s="155">
        <f t="shared" si="22"/>
        <v>8.8666666666666671</v>
      </c>
      <c r="N745" s="155">
        <f t="shared" si="23"/>
        <v>3.7666666666666666</v>
      </c>
      <c r="O745" s="69">
        <v>3422</v>
      </c>
      <c r="P745" s="69" t="s">
        <v>9863</v>
      </c>
      <c r="Q745" s="70">
        <v>41617</v>
      </c>
      <c r="R745" s="69" t="s">
        <v>9861</v>
      </c>
      <c r="S745" s="74" t="s">
        <v>7970</v>
      </c>
      <c r="T745" s="292">
        <v>52402</v>
      </c>
      <c r="U745" s="291" t="s">
        <v>8676</v>
      </c>
      <c r="V745" s="74" t="s">
        <v>8011</v>
      </c>
      <c r="W745" s="70">
        <v>41892</v>
      </c>
      <c r="X745" s="70">
        <v>41915</v>
      </c>
      <c r="Y745" s="70" t="s">
        <v>11270</v>
      </c>
      <c r="Z745" s="70" t="s">
        <v>11271</v>
      </c>
      <c r="AA745" s="91" t="s">
        <v>9864</v>
      </c>
      <c r="AB745" s="69"/>
    </row>
    <row r="746" spans="1:28" x14ac:dyDescent="0.25">
      <c r="A746" s="78" t="s">
        <v>9858</v>
      </c>
      <c r="B746" s="69">
        <v>93</v>
      </c>
      <c r="C746" s="69" t="s">
        <v>4458</v>
      </c>
      <c r="D746" s="69">
        <v>8061</v>
      </c>
      <c r="E746" s="69" t="s">
        <v>4645</v>
      </c>
      <c r="F746" s="69" t="s">
        <v>9423</v>
      </c>
      <c r="G746" s="276" t="s">
        <v>9884</v>
      </c>
      <c r="H746" s="69" t="s">
        <v>7561</v>
      </c>
      <c r="I746" s="69" t="s">
        <v>8130</v>
      </c>
      <c r="J746" s="69" t="s">
        <v>8130</v>
      </c>
      <c r="K746" s="70">
        <v>41654</v>
      </c>
      <c r="L746" s="179">
        <v>41794</v>
      </c>
      <c r="M746" s="155">
        <f t="shared" si="22"/>
        <v>7.2333333333333334</v>
      </c>
      <c r="N746" s="155">
        <f t="shared" si="23"/>
        <v>2.5666666666666669</v>
      </c>
      <c r="O746" s="69">
        <v>113303</v>
      </c>
      <c r="P746" s="69" t="s">
        <v>9874</v>
      </c>
      <c r="Q746" s="70">
        <v>41652</v>
      </c>
      <c r="R746" s="69" t="s">
        <v>9865</v>
      </c>
      <c r="S746" s="74" t="s">
        <v>7970</v>
      </c>
      <c r="T746" s="288">
        <v>9000</v>
      </c>
      <c r="U746" s="291" t="s">
        <v>8279</v>
      </c>
      <c r="V746" s="74" t="s">
        <v>8013</v>
      </c>
      <c r="W746" s="70">
        <v>41871</v>
      </c>
      <c r="X746" s="70">
        <v>41915</v>
      </c>
      <c r="Y746" s="70" t="s">
        <v>12137</v>
      </c>
      <c r="Z746" s="70" t="s">
        <v>12159</v>
      </c>
      <c r="AA746" s="293"/>
      <c r="AB746" s="69"/>
    </row>
    <row r="747" spans="1:28" x14ac:dyDescent="0.25">
      <c r="A747" s="78" t="s">
        <v>9858</v>
      </c>
      <c r="B747" s="69">
        <v>82</v>
      </c>
      <c r="C747" s="69" t="s">
        <v>4458</v>
      </c>
      <c r="D747" s="69">
        <v>5012</v>
      </c>
      <c r="E747" s="69" t="s">
        <v>4593</v>
      </c>
      <c r="F747" s="69" t="s">
        <v>7869</v>
      </c>
      <c r="G747" s="69"/>
      <c r="H747" s="69" t="s">
        <v>7561</v>
      </c>
      <c r="I747" s="69" t="s">
        <v>8124</v>
      </c>
      <c r="J747" s="69" t="s">
        <v>8124</v>
      </c>
      <c r="K747" s="70">
        <v>41522</v>
      </c>
      <c r="L747" s="179">
        <v>41626</v>
      </c>
      <c r="M747" s="155">
        <f t="shared" si="22"/>
        <v>12.3</v>
      </c>
      <c r="N747" s="155">
        <f t="shared" si="23"/>
        <v>8.8333333333333339</v>
      </c>
      <c r="O747" s="69">
        <v>301</v>
      </c>
      <c r="P747" s="69" t="s">
        <v>9875</v>
      </c>
      <c r="Q747" s="70">
        <v>41486</v>
      </c>
      <c r="R747" s="69" t="s">
        <v>9866</v>
      </c>
      <c r="S747" s="74" t="s">
        <v>7970</v>
      </c>
      <c r="T747" s="288">
        <v>1000000</v>
      </c>
      <c r="U747" s="291" t="s">
        <v>7975</v>
      </c>
      <c r="V747" s="74" t="s">
        <v>8011</v>
      </c>
      <c r="W747" s="70">
        <v>41891</v>
      </c>
      <c r="X747" s="70">
        <v>41916</v>
      </c>
      <c r="Y747" s="70" t="s">
        <v>12138</v>
      </c>
      <c r="Z747" s="70" t="s">
        <v>12160</v>
      </c>
      <c r="AA747" s="293"/>
      <c r="AB747" s="69"/>
    </row>
    <row r="748" spans="1:28" x14ac:dyDescent="0.25">
      <c r="A748" s="78" t="s">
        <v>9858</v>
      </c>
      <c r="B748" s="69">
        <v>65</v>
      </c>
      <c r="C748" s="69" t="s">
        <v>4457</v>
      </c>
      <c r="D748" s="69">
        <v>8067</v>
      </c>
      <c r="E748" s="69" t="s">
        <v>9881</v>
      </c>
      <c r="F748" s="69" t="s">
        <v>9883</v>
      </c>
      <c r="G748" s="69"/>
      <c r="H748" s="69" t="s">
        <v>7561</v>
      </c>
      <c r="I748" s="69" t="s">
        <v>8124</v>
      </c>
      <c r="J748" s="69" t="s">
        <v>8125</v>
      </c>
      <c r="K748" s="70">
        <v>41478</v>
      </c>
      <c r="L748" s="70">
        <v>41520</v>
      </c>
      <c r="M748" s="155">
        <f t="shared" si="22"/>
        <v>3.7</v>
      </c>
      <c r="N748" s="155">
        <f t="shared" si="23"/>
        <v>2.2999999999999998</v>
      </c>
      <c r="O748" s="69">
        <v>11</v>
      </c>
      <c r="P748" s="69" t="s">
        <v>9876</v>
      </c>
      <c r="Q748" s="70">
        <v>41474</v>
      </c>
      <c r="R748" s="69" t="s">
        <v>9867</v>
      </c>
      <c r="S748" s="74" t="s">
        <v>7970</v>
      </c>
      <c r="T748" s="288">
        <v>10000</v>
      </c>
      <c r="U748" s="286" t="s">
        <v>9872</v>
      </c>
      <c r="V748" s="69" t="s">
        <v>8012</v>
      </c>
      <c r="W748" s="70">
        <v>41589</v>
      </c>
      <c r="X748" s="70">
        <v>41905</v>
      </c>
      <c r="Y748" s="70" t="s">
        <v>12139</v>
      </c>
      <c r="Z748" s="70" t="s">
        <v>12161</v>
      </c>
      <c r="AA748" s="318" t="s">
        <v>9864</v>
      </c>
      <c r="AB748" s="69"/>
    </row>
    <row r="749" spans="1:28" x14ac:dyDescent="0.25">
      <c r="A749" s="78" t="s">
        <v>9858</v>
      </c>
      <c r="B749" s="69">
        <v>93</v>
      </c>
      <c r="C749" s="69" t="s">
        <v>4458</v>
      </c>
      <c r="D749" s="69">
        <v>5030</v>
      </c>
      <c r="E749" s="69" t="s">
        <v>4597</v>
      </c>
      <c r="F749" s="69" t="s">
        <v>7871</v>
      </c>
      <c r="G749" s="69"/>
      <c r="H749" s="69" t="s">
        <v>7561</v>
      </c>
      <c r="I749" s="69" t="s">
        <v>8124</v>
      </c>
      <c r="J749" s="69" t="s">
        <v>9382</v>
      </c>
      <c r="K749" s="70">
        <v>41652</v>
      </c>
      <c r="L749" s="179">
        <v>41751</v>
      </c>
      <c r="M749" s="155">
        <f t="shared" si="22"/>
        <v>6.1333333333333337</v>
      </c>
      <c r="N749" s="155">
        <f t="shared" si="23"/>
        <v>2.8333333333333335</v>
      </c>
      <c r="O749" s="69">
        <v>3422</v>
      </c>
      <c r="P749" s="69" t="s">
        <v>9877</v>
      </c>
      <c r="Q749" s="70">
        <v>41505</v>
      </c>
      <c r="R749" s="69" t="s">
        <v>9868</v>
      </c>
      <c r="S749" s="74" t="s">
        <v>7970</v>
      </c>
      <c r="T749" s="288">
        <v>15462</v>
      </c>
      <c r="U749" s="291" t="s">
        <v>7975</v>
      </c>
      <c r="V749" s="74" t="s">
        <v>8011</v>
      </c>
      <c r="W749" s="70">
        <v>41836</v>
      </c>
      <c r="X749" s="70">
        <v>41919</v>
      </c>
      <c r="Y749" s="69" t="s">
        <v>12140</v>
      </c>
      <c r="Z749" s="70" t="s">
        <v>12162</v>
      </c>
      <c r="AA749" s="293"/>
      <c r="AB749" s="69"/>
    </row>
    <row r="750" spans="1:28" x14ac:dyDescent="0.25">
      <c r="A750" s="78" t="s">
        <v>9858</v>
      </c>
      <c r="B750" s="69">
        <v>93</v>
      </c>
      <c r="C750" s="69" t="s">
        <v>4458</v>
      </c>
      <c r="D750" s="69">
        <v>1008</v>
      </c>
      <c r="E750" s="69" t="s">
        <v>4597</v>
      </c>
      <c r="F750" s="69" t="s">
        <v>7871</v>
      </c>
      <c r="G750" s="69"/>
      <c r="H750" s="69" t="s">
        <v>7561</v>
      </c>
      <c r="I750" s="69" t="s">
        <v>8124</v>
      </c>
      <c r="J750" s="69" t="s">
        <v>8124</v>
      </c>
      <c r="K750" s="70">
        <v>39952</v>
      </c>
      <c r="L750" s="179">
        <v>39967</v>
      </c>
      <c r="M750" s="155">
        <f t="shared" si="22"/>
        <v>8.3666666666666671</v>
      </c>
      <c r="N750" s="155">
        <f t="shared" si="23"/>
        <v>7.8666666666666663</v>
      </c>
      <c r="O750" s="69">
        <v>3197</v>
      </c>
      <c r="P750" s="69" t="s">
        <v>9878</v>
      </c>
      <c r="Q750" s="70">
        <v>39944</v>
      </c>
      <c r="R750" s="69" t="s">
        <v>9869</v>
      </c>
      <c r="S750" s="74" t="s">
        <v>7970</v>
      </c>
      <c r="T750" s="288">
        <v>29711</v>
      </c>
      <c r="U750" s="291" t="s">
        <v>9261</v>
      </c>
      <c r="V750" s="74" t="s">
        <v>8011</v>
      </c>
      <c r="W750" s="70">
        <v>40203</v>
      </c>
      <c r="X750" s="70">
        <v>41914</v>
      </c>
      <c r="Y750" s="70" t="s">
        <v>12141</v>
      </c>
      <c r="Z750" s="70" t="s">
        <v>11633</v>
      </c>
      <c r="AA750" s="293"/>
      <c r="AB750" s="69"/>
    </row>
    <row r="751" spans="1:28" x14ac:dyDescent="0.25">
      <c r="A751" s="78" t="s">
        <v>9858</v>
      </c>
      <c r="B751" s="69">
        <v>82</v>
      </c>
      <c r="C751" s="69" t="s">
        <v>4458</v>
      </c>
      <c r="D751" s="69">
        <v>5071</v>
      </c>
      <c r="E751" s="69" t="s">
        <v>9882</v>
      </c>
      <c r="F751" s="69" t="s">
        <v>7869</v>
      </c>
      <c r="G751" s="69"/>
      <c r="H751" s="69" t="s">
        <v>7617</v>
      </c>
      <c r="I751" s="69" t="s">
        <v>8127</v>
      </c>
      <c r="J751" s="69" t="s">
        <v>7617</v>
      </c>
      <c r="K751" s="70">
        <v>41311</v>
      </c>
      <c r="L751" s="70">
        <v>41474</v>
      </c>
      <c r="M751" s="155">
        <f t="shared" si="22"/>
        <v>16.833333333333332</v>
      </c>
      <c r="N751" s="155">
        <f t="shared" si="23"/>
        <v>11.4</v>
      </c>
      <c r="O751" s="69">
        <v>2022</v>
      </c>
      <c r="P751" s="69" t="s">
        <v>9879</v>
      </c>
      <c r="Q751" s="70">
        <v>41306</v>
      </c>
      <c r="R751" s="69" t="s">
        <v>9870</v>
      </c>
      <c r="S751" s="74" t="s">
        <v>7970</v>
      </c>
      <c r="T751" s="288">
        <v>27724.61</v>
      </c>
      <c r="U751" s="291" t="s">
        <v>8467</v>
      </c>
      <c r="V751" s="74" t="s">
        <v>8010</v>
      </c>
      <c r="W751" s="70">
        <v>41816</v>
      </c>
      <c r="X751" s="70">
        <v>41919</v>
      </c>
      <c r="Y751" s="70" t="s">
        <v>11272</v>
      </c>
      <c r="Z751" s="70" t="s">
        <v>11273</v>
      </c>
      <c r="AA751" s="293"/>
      <c r="AB751" s="69"/>
    </row>
    <row r="752" spans="1:28" x14ac:dyDescent="0.25">
      <c r="A752" s="78" t="s">
        <v>9858</v>
      </c>
      <c r="B752" s="69">
        <v>82</v>
      </c>
      <c r="C752" s="69" t="s">
        <v>4458</v>
      </c>
      <c r="D752" s="69">
        <v>5012</v>
      </c>
      <c r="E752" s="69" t="s">
        <v>9510</v>
      </c>
      <c r="F752" s="72" t="s">
        <v>4573</v>
      </c>
      <c r="G752" s="276" t="s">
        <v>4573</v>
      </c>
      <c r="H752" s="69" t="s">
        <v>7561</v>
      </c>
      <c r="I752" s="69" t="s">
        <v>8130</v>
      </c>
      <c r="J752" s="69" t="s">
        <v>8130</v>
      </c>
      <c r="K752" s="70">
        <v>41085</v>
      </c>
      <c r="L752" s="179">
        <v>41667</v>
      </c>
      <c r="M752" s="155">
        <f t="shared" si="22"/>
        <v>24.133333333333333</v>
      </c>
      <c r="N752" s="155">
        <f t="shared" si="23"/>
        <v>4.7333333333333334</v>
      </c>
      <c r="O752" s="69">
        <v>301</v>
      </c>
      <c r="P752" s="69" t="s">
        <v>9880</v>
      </c>
      <c r="Q752" s="70">
        <v>41080</v>
      </c>
      <c r="R752" s="69" t="s">
        <v>9871</v>
      </c>
      <c r="S752" s="74" t="s">
        <v>7970</v>
      </c>
      <c r="T752" s="288">
        <v>130000</v>
      </c>
      <c r="U752" s="291" t="s">
        <v>9873</v>
      </c>
      <c r="V752" s="74" t="s">
        <v>8017</v>
      </c>
      <c r="W752" s="70">
        <v>41809</v>
      </c>
      <c r="X752" s="70">
        <v>41916</v>
      </c>
      <c r="Y752" s="70" t="s">
        <v>12142</v>
      </c>
      <c r="Z752" s="70" t="s">
        <v>12163</v>
      </c>
      <c r="AA752" s="293"/>
      <c r="AB752" s="69"/>
    </row>
    <row r="753" spans="1:28" x14ac:dyDescent="0.25">
      <c r="A753" s="78" t="s">
        <v>9858</v>
      </c>
      <c r="B753" s="69">
        <v>93</v>
      </c>
      <c r="C753" s="69" t="s">
        <v>4458</v>
      </c>
      <c r="D753" s="69">
        <v>6007</v>
      </c>
      <c r="E753" s="69" t="s">
        <v>4600</v>
      </c>
      <c r="F753" s="69" t="s">
        <v>9889</v>
      </c>
      <c r="G753" s="276" t="s">
        <v>9888</v>
      </c>
      <c r="H753" s="69" t="s">
        <v>7561</v>
      </c>
      <c r="I753" s="69" t="s">
        <v>8130</v>
      </c>
      <c r="J753" s="69" t="s">
        <v>8130</v>
      </c>
      <c r="K753" s="70">
        <v>40763</v>
      </c>
      <c r="L753" s="179">
        <v>40868</v>
      </c>
      <c r="M753" s="155">
        <f t="shared" si="22"/>
        <v>34.56666666666667</v>
      </c>
      <c r="N753" s="155">
        <f t="shared" si="23"/>
        <v>31.066666666666666</v>
      </c>
      <c r="O753" s="69">
        <v>3552</v>
      </c>
      <c r="P753" s="69" t="s">
        <v>9887</v>
      </c>
      <c r="Q753" s="70">
        <v>40746</v>
      </c>
      <c r="R753" s="69" t="s">
        <v>9885</v>
      </c>
      <c r="S753" s="69" t="s">
        <v>7970</v>
      </c>
      <c r="T753" s="288">
        <v>60000</v>
      </c>
      <c r="U753" s="294" t="s">
        <v>9886</v>
      </c>
      <c r="V753" s="69" t="s">
        <v>8010</v>
      </c>
      <c r="W753" s="70">
        <v>41800</v>
      </c>
      <c r="X753" s="70">
        <v>41919</v>
      </c>
      <c r="Y753" s="70" t="s">
        <v>12143</v>
      </c>
      <c r="Z753" s="70" t="s">
        <v>12164</v>
      </c>
      <c r="AA753" s="91"/>
      <c r="AB753" s="69"/>
    </row>
    <row r="754" spans="1:28" x14ac:dyDescent="0.25">
      <c r="A754" s="78" t="s">
        <v>9858</v>
      </c>
      <c r="B754" s="69">
        <v>93</v>
      </c>
      <c r="C754" s="69" t="s">
        <v>4458</v>
      </c>
      <c r="D754" s="69">
        <v>5030</v>
      </c>
      <c r="E754" s="69" t="s">
        <v>4597</v>
      </c>
      <c r="F754" s="69" t="s">
        <v>7869</v>
      </c>
      <c r="G754" s="276"/>
      <c r="H754" s="69" t="s">
        <v>7617</v>
      </c>
      <c r="I754" s="69" t="s">
        <v>8127</v>
      </c>
      <c r="J754" s="69" t="s">
        <v>7617</v>
      </c>
      <c r="K754" s="70">
        <v>41782</v>
      </c>
      <c r="L754" s="70">
        <v>41813</v>
      </c>
      <c r="M754" s="155">
        <f t="shared" si="22"/>
        <v>3.4333333333333331</v>
      </c>
      <c r="N754" s="155">
        <f t="shared" si="23"/>
        <v>2.4</v>
      </c>
      <c r="O754" s="69">
        <v>3422</v>
      </c>
      <c r="P754" s="69" t="s">
        <v>9894</v>
      </c>
      <c r="Q754" s="70">
        <v>41631</v>
      </c>
      <c r="R754" s="69" t="s">
        <v>9890</v>
      </c>
      <c r="S754" s="74" t="s">
        <v>7970</v>
      </c>
      <c r="T754" s="288">
        <v>22850.1</v>
      </c>
      <c r="U754" s="291" t="s">
        <v>9892</v>
      </c>
      <c r="V754" s="74" t="s">
        <v>8011</v>
      </c>
      <c r="W754" s="70">
        <v>41885</v>
      </c>
      <c r="X754" s="70">
        <v>41919</v>
      </c>
      <c r="Y754" s="70" t="s">
        <v>11274</v>
      </c>
      <c r="Z754" s="70" t="s">
        <v>11275</v>
      </c>
      <c r="AA754" s="91"/>
      <c r="AB754" s="69"/>
    </row>
    <row r="755" spans="1:28" x14ac:dyDescent="0.25">
      <c r="A755" s="78" t="s">
        <v>9858</v>
      </c>
      <c r="B755" s="69">
        <v>93</v>
      </c>
      <c r="C755" s="69" t="s">
        <v>4458</v>
      </c>
      <c r="D755" s="69">
        <v>7001</v>
      </c>
      <c r="E755" s="69" t="s">
        <v>4605</v>
      </c>
      <c r="F755" s="69" t="s">
        <v>7871</v>
      </c>
      <c r="G755" s="69"/>
      <c r="H755" s="69" t="s">
        <v>7561</v>
      </c>
      <c r="I755" s="69" t="s">
        <v>8124</v>
      </c>
      <c r="J755" s="69" t="s">
        <v>9382</v>
      </c>
      <c r="K755" s="70">
        <v>41660</v>
      </c>
      <c r="L755" s="179">
        <v>41669</v>
      </c>
      <c r="M755" s="155">
        <f t="shared" si="22"/>
        <v>4.8666666666666663</v>
      </c>
      <c r="N755" s="155">
        <f t="shared" si="23"/>
        <v>4.5666666666666664</v>
      </c>
      <c r="O755" s="69">
        <v>3493</v>
      </c>
      <c r="P755" s="69" t="s">
        <v>9895</v>
      </c>
      <c r="Q755" s="70">
        <v>41625</v>
      </c>
      <c r="R755" s="69" t="s">
        <v>9891</v>
      </c>
      <c r="S755" s="74" t="s">
        <v>7970</v>
      </c>
      <c r="T755" s="288">
        <v>207049.5</v>
      </c>
      <c r="U755" s="291" t="s">
        <v>9893</v>
      </c>
      <c r="V755" s="74" t="s">
        <v>8012</v>
      </c>
      <c r="W755" s="70">
        <v>41806</v>
      </c>
      <c r="X755" s="70">
        <v>41919</v>
      </c>
      <c r="Y755" s="70" t="s">
        <v>12144</v>
      </c>
      <c r="Z755" s="70" t="s">
        <v>12165</v>
      </c>
      <c r="AA755" s="91"/>
      <c r="AB755" s="69"/>
    </row>
    <row r="756" spans="1:28" x14ac:dyDescent="0.25">
      <c r="A756" s="78" t="s">
        <v>9858</v>
      </c>
      <c r="B756" s="69">
        <v>93</v>
      </c>
      <c r="C756" s="69" t="s">
        <v>4458</v>
      </c>
      <c r="D756" s="69">
        <v>5030</v>
      </c>
      <c r="E756" s="69" t="s">
        <v>4597</v>
      </c>
      <c r="F756" s="69" t="s">
        <v>7871</v>
      </c>
      <c r="G756" s="69"/>
      <c r="H756" s="69" t="s">
        <v>7561</v>
      </c>
      <c r="I756" s="69" t="s">
        <v>8124</v>
      </c>
      <c r="J756" s="69" t="s">
        <v>9382</v>
      </c>
      <c r="K756" s="70">
        <v>41115</v>
      </c>
      <c r="L756" s="179">
        <v>41177</v>
      </c>
      <c r="M756" s="155">
        <f t="shared" si="22"/>
        <v>19.3</v>
      </c>
      <c r="N756" s="155">
        <f t="shared" si="23"/>
        <v>17.233333333333334</v>
      </c>
      <c r="O756" s="69">
        <v>3422</v>
      </c>
      <c r="P756" s="69" t="s">
        <v>9898</v>
      </c>
      <c r="Q756" s="70">
        <v>41108</v>
      </c>
      <c r="R756" s="69" t="s">
        <v>9896</v>
      </c>
      <c r="S756" s="74" t="s">
        <v>7970</v>
      </c>
      <c r="T756" s="288">
        <v>22486</v>
      </c>
      <c r="U756" s="291" t="s">
        <v>9897</v>
      </c>
      <c r="V756" s="74" t="s">
        <v>8011</v>
      </c>
      <c r="W756" s="86">
        <v>41694</v>
      </c>
      <c r="X756" s="70">
        <v>41920</v>
      </c>
      <c r="Y756" s="70" t="s">
        <v>12145</v>
      </c>
      <c r="Z756" s="70" t="s">
        <v>12166</v>
      </c>
      <c r="AA756" s="91"/>
      <c r="AB756" s="91"/>
    </row>
    <row r="757" spans="1:28" s="275" customFormat="1" x14ac:dyDescent="0.25">
      <c r="A757" s="78" t="s">
        <v>9858</v>
      </c>
      <c r="B757" s="61">
        <v>14</v>
      </c>
      <c r="C757" s="69" t="s">
        <v>4457</v>
      </c>
      <c r="D757" s="69">
        <v>5002</v>
      </c>
      <c r="E757" s="69" t="s">
        <v>4590</v>
      </c>
      <c r="F757" s="69" t="s">
        <v>7669</v>
      </c>
      <c r="G757" s="69"/>
      <c r="H757" s="69" t="s">
        <v>7617</v>
      </c>
      <c r="I757" s="69" t="s">
        <v>8127</v>
      </c>
      <c r="J757" s="69" t="s">
        <v>7617</v>
      </c>
      <c r="K757" s="70">
        <v>41754</v>
      </c>
      <c r="L757" s="178">
        <v>41788</v>
      </c>
      <c r="M757" s="155">
        <f t="shared" si="22"/>
        <v>5.0333333333333332</v>
      </c>
      <c r="N757" s="155">
        <f t="shared" si="23"/>
        <v>3.9</v>
      </c>
      <c r="O757" s="69">
        <v>1490320</v>
      </c>
      <c r="P757" s="69" t="s">
        <v>9903</v>
      </c>
      <c r="Q757" s="70">
        <v>41748</v>
      </c>
      <c r="R757" s="69" t="s">
        <v>9899</v>
      </c>
      <c r="S757" s="74" t="s">
        <v>7970</v>
      </c>
      <c r="T757" s="288">
        <v>11352.35</v>
      </c>
      <c r="U757" s="291" t="s">
        <v>8368</v>
      </c>
      <c r="V757" s="74" t="s">
        <v>8011</v>
      </c>
      <c r="W757" s="70">
        <v>41905</v>
      </c>
      <c r="X757" s="70">
        <v>41921</v>
      </c>
      <c r="Y757" s="70" t="s">
        <v>11276</v>
      </c>
      <c r="Z757" s="70" t="s">
        <v>11277</v>
      </c>
      <c r="AA757" s="69"/>
      <c r="AB757" s="69"/>
    </row>
    <row r="758" spans="1:28" s="275" customFormat="1" x14ac:dyDescent="0.25">
      <c r="A758" s="78" t="s">
        <v>9858</v>
      </c>
      <c r="B758" s="69">
        <v>14</v>
      </c>
      <c r="C758" s="69" t="s">
        <v>4457</v>
      </c>
      <c r="D758" s="69">
        <v>5003</v>
      </c>
      <c r="E758" s="69" t="s">
        <v>4598</v>
      </c>
      <c r="F758" s="69" t="s">
        <v>8325</v>
      </c>
      <c r="G758" s="69"/>
      <c r="H758" s="69" t="s">
        <v>7561</v>
      </c>
      <c r="I758" s="69" t="s">
        <v>8124</v>
      </c>
      <c r="J758" s="69" t="s">
        <v>9554</v>
      </c>
      <c r="K758" s="70">
        <v>41794</v>
      </c>
      <c r="L758" s="179">
        <v>41814</v>
      </c>
      <c r="M758" s="155">
        <f t="shared" si="22"/>
        <v>2.0333333333333332</v>
      </c>
      <c r="N758" s="155">
        <f t="shared" si="23"/>
        <v>1.3666666666666667</v>
      </c>
      <c r="O758" s="69">
        <v>1490321</v>
      </c>
      <c r="P758" s="69" t="s">
        <v>9904</v>
      </c>
      <c r="Q758" s="70">
        <v>41794</v>
      </c>
      <c r="R758" s="69" t="s">
        <v>9900</v>
      </c>
      <c r="S758" s="74" t="s">
        <v>7970</v>
      </c>
      <c r="T758" s="288">
        <v>26345</v>
      </c>
      <c r="U758" s="291" t="s">
        <v>8409</v>
      </c>
      <c r="V758" s="74" t="s">
        <v>8011</v>
      </c>
      <c r="W758" s="178">
        <v>41855</v>
      </c>
      <c r="X758" s="70">
        <v>41919</v>
      </c>
      <c r="Y758" s="70" t="s">
        <v>12146</v>
      </c>
      <c r="Z758" s="70" t="s">
        <v>12167</v>
      </c>
      <c r="AA758" s="69"/>
      <c r="AB758" s="69"/>
    </row>
    <row r="759" spans="1:28" s="275" customFormat="1" x14ac:dyDescent="0.25">
      <c r="A759" s="78" t="s">
        <v>9858</v>
      </c>
      <c r="B759" s="69">
        <v>82</v>
      </c>
      <c r="C759" s="69" t="s">
        <v>4458</v>
      </c>
      <c r="D759" s="69">
        <v>5012</v>
      </c>
      <c r="E759" s="69" t="s">
        <v>9510</v>
      </c>
      <c r="F759" s="69" t="s">
        <v>7869</v>
      </c>
      <c r="G759" s="69"/>
      <c r="H759" s="69" t="s">
        <v>7615</v>
      </c>
      <c r="I759" s="69" t="s">
        <v>7615</v>
      </c>
      <c r="J759" s="69" t="s">
        <v>7615</v>
      </c>
      <c r="K759" s="70">
        <v>41922</v>
      </c>
      <c r="L759" s="179">
        <v>41922</v>
      </c>
      <c r="M759" s="155">
        <f t="shared" si="22"/>
        <v>-4.7666666666666666</v>
      </c>
      <c r="N759" s="155">
        <f t="shared" si="23"/>
        <v>-4.7666666666666666</v>
      </c>
      <c r="O759" s="69">
        <v>301</v>
      </c>
      <c r="P759" s="69" t="s">
        <v>9905</v>
      </c>
      <c r="Q759" s="70">
        <v>40126</v>
      </c>
      <c r="R759" s="69" t="s">
        <v>9901</v>
      </c>
      <c r="S759" s="74" t="s">
        <v>7970</v>
      </c>
      <c r="T759" s="288">
        <v>100000</v>
      </c>
      <c r="U759" s="291" t="s">
        <v>9902</v>
      </c>
      <c r="V759" s="74" t="s">
        <v>8012</v>
      </c>
      <c r="W759" s="70">
        <v>41779</v>
      </c>
      <c r="X759" s="70">
        <v>41915</v>
      </c>
      <c r="Y759" s="70" t="s">
        <v>10741</v>
      </c>
      <c r="Z759" s="83" t="s">
        <v>10816</v>
      </c>
      <c r="AA759" s="69"/>
      <c r="AB759" s="69"/>
    </row>
    <row r="760" spans="1:28" x14ac:dyDescent="0.25">
      <c r="A760" s="78" t="s">
        <v>9858</v>
      </c>
      <c r="B760" s="69">
        <v>82</v>
      </c>
      <c r="C760" s="69" t="s">
        <v>4458</v>
      </c>
      <c r="D760" s="69">
        <v>5012</v>
      </c>
      <c r="E760" s="69" t="s">
        <v>4593</v>
      </c>
      <c r="F760" s="69" t="s">
        <v>4573</v>
      </c>
      <c r="G760" s="276" t="s">
        <v>4573</v>
      </c>
      <c r="H760" s="69" t="s">
        <v>7561</v>
      </c>
      <c r="I760" s="69" t="s">
        <v>8124</v>
      </c>
      <c r="J760" s="69" t="s">
        <v>8125</v>
      </c>
      <c r="K760" s="70">
        <v>41463</v>
      </c>
      <c r="L760" s="179">
        <v>41591</v>
      </c>
      <c r="M760" s="155">
        <f t="shared" si="22"/>
        <v>13.1</v>
      </c>
      <c r="N760" s="155">
        <f t="shared" si="23"/>
        <v>8.8333333333333339</v>
      </c>
      <c r="O760" s="69">
        <v>301</v>
      </c>
      <c r="P760" s="69" t="s">
        <v>9911</v>
      </c>
      <c r="Q760" s="70">
        <v>41455</v>
      </c>
      <c r="R760" s="69" t="s">
        <v>9908</v>
      </c>
      <c r="S760" s="74" t="s">
        <v>7970</v>
      </c>
      <c r="T760" s="288">
        <v>403000</v>
      </c>
      <c r="U760" s="291" t="s">
        <v>9910</v>
      </c>
      <c r="V760" s="74" t="s">
        <v>8013</v>
      </c>
      <c r="W760" s="70">
        <v>41856</v>
      </c>
      <c r="X760" s="70">
        <v>41921</v>
      </c>
      <c r="Y760" s="70" t="s">
        <v>12147</v>
      </c>
      <c r="Z760" s="70" t="s">
        <v>12168</v>
      </c>
      <c r="AA760" s="69"/>
      <c r="AB760" s="69"/>
    </row>
    <row r="761" spans="1:28" x14ac:dyDescent="0.25">
      <c r="A761" s="78" t="s">
        <v>9858</v>
      </c>
      <c r="B761" s="69">
        <v>93</v>
      </c>
      <c r="C761" s="69" t="s">
        <v>4458</v>
      </c>
      <c r="D761" s="69">
        <v>8061</v>
      </c>
      <c r="E761" s="69" t="s">
        <v>4645</v>
      </c>
      <c r="F761" s="69" t="s">
        <v>7732</v>
      </c>
      <c r="G761" s="276" t="s">
        <v>4582</v>
      </c>
      <c r="H761" s="69" t="s">
        <v>7561</v>
      </c>
      <c r="I761" s="69" t="s">
        <v>8124</v>
      </c>
      <c r="J761" s="69" t="s">
        <v>8124</v>
      </c>
      <c r="K761" s="70">
        <v>41127</v>
      </c>
      <c r="L761" s="179">
        <v>41284</v>
      </c>
      <c r="M761" s="155">
        <f t="shared" si="22"/>
        <v>25.733333333333334</v>
      </c>
      <c r="N761" s="155">
        <f t="shared" si="23"/>
        <v>20.5</v>
      </c>
      <c r="O761" s="69">
        <v>113303</v>
      </c>
      <c r="P761" s="69" t="s">
        <v>9912</v>
      </c>
      <c r="Q761" s="70">
        <v>41123</v>
      </c>
      <c r="R761" s="69" t="s">
        <v>9909</v>
      </c>
      <c r="S761" s="74" t="s">
        <v>7970</v>
      </c>
      <c r="T761" s="288">
        <v>103000</v>
      </c>
      <c r="U761" s="291" t="s">
        <v>8405</v>
      </c>
      <c r="V761" s="74" t="s">
        <v>8011</v>
      </c>
      <c r="W761" s="70">
        <v>41899</v>
      </c>
      <c r="X761" s="70">
        <v>41921</v>
      </c>
      <c r="Y761" s="70" t="s">
        <v>12148</v>
      </c>
      <c r="Z761" s="70" t="s">
        <v>12169</v>
      </c>
      <c r="AA761" s="69"/>
      <c r="AB761" s="69"/>
    </row>
    <row r="762" spans="1:28" x14ac:dyDescent="0.25">
      <c r="A762" s="78" t="s">
        <v>9858</v>
      </c>
      <c r="B762" s="69">
        <v>82</v>
      </c>
      <c r="C762" s="69" t="s">
        <v>4458</v>
      </c>
      <c r="D762" s="69">
        <v>8065</v>
      </c>
      <c r="E762" s="69" t="s">
        <v>9931</v>
      </c>
      <c r="F762" s="69" t="s">
        <v>4573</v>
      </c>
      <c r="G762" s="298" t="s">
        <v>4573</v>
      </c>
      <c r="H762" s="69" t="s">
        <v>7561</v>
      </c>
      <c r="I762" s="69" t="s">
        <v>8124</v>
      </c>
      <c r="J762" s="74" t="s">
        <v>8132</v>
      </c>
      <c r="K762" s="127">
        <v>41765</v>
      </c>
      <c r="L762" s="179">
        <v>41784</v>
      </c>
      <c r="M762" s="155">
        <f t="shared" si="22"/>
        <v>3.7</v>
      </c>
      <c r="N762" s="155">
        <f t="shared" si="23"/>
        <v>3.0666666666666669</v>
      </c>
      <c r="O762" s="69">
        <v>2034</v>
      </c>
      <c r="P762" s="69" t="s">
        <v>9924</v>
      </c>
      <c r="Q762" s="70">
        <v>41720</v>
      </c>
      <c r="R762" s="69" t="s">
        <v>9913</v>
      </c>
      <c r="S762" s="74" t="s">
        <v>7970</v>
      </c>
      <c r="T762" s="288">
        <v>42524</v>
      </c>
      <c r="U762" s="291" t="s">
        <v>9920</v>
      </c>
      <c r="V762" s="74" t="s">
        <v>8011</v>
      </c>
      <c r="W762" s="70">
        <v>41876</v>
      </c>
      <c r="X762" s="70">
        <v>41922</v>
      </c>
      <c r="Y762" s="70" t="s">
        <v>12149</v>
      </c>
      <c r="Z762" s="70" t="s">
        <v>12170</v>
      </c>
      <c r="AA762" s="69"/>
      <c r="AB762" s="69"/>
    </row>
    <row r="763" spans="1:28" x14ac:dyDescent="0.25">
      <c r="A763" s="78" t="s">
        <v>9858</v>
      </c>
      <c r="B763" s="69">
        <v>82</v>
      </c>
      <c r="C763" s="69" t="s">
        <v>4458</v>
      </c>
      <c r="D763" s="69">
        <v>5012</v>
      </c>
      <c r="E763" s="69" t="s">
        <v>9510</v>
      </c>
      <c r="F763" s="69" t="s">
        <v>7869</v>
      </c>
      <c r="G763" s="101"/>
      <c r="H763" s="69" t="s">
        <v>7617</v>
      </c>
      <c r="I763" s="69" t="s">
        <v>8127</v>
      </c>
      <c r="J763" s="69" t="s">
        <v>7617</v>
      </c>
      <c r="K763" s="127">
        <v>41771</v>
      </c>
      <c r="L763" s="70">
        <v>41848</v>
      </c>
      <c r="M763" s="155">
        <f t="shared" si="22"/>
        <v>4.0333333333333332</v>
      </c>
      <c r="N763" s="155">
        <f t="shared" si="23"/>
        <v>1.4666666666666666</v>
      </c>
      <c r="O763" s="69">
        <v>301</v>
      </c>
      <c r="P763" s="69" t="s">
        <v>9925</v>
      </c>
      <c r="Q763" s="70">
        <v>40916</v>
      </c>
      <c r="R763" s="69" t="s">
        <v>9914</v>
      </c>
      <c r="S763" s="74" t="s">
        <v>7970</v>
      </c>
      <c r="T763" s="288">
        <v>29403</v>
      </c>
      <c r="U763" s="291" t="s">
        <v>8484</v>
      </c>
      <c r="V763" s="74" t="s">
        <v>8011</v>
      </c>
      <c r="W763" s="70">
        <v>41892</v>
      </c>
      <c r="X763" s="70">
        <v>41922</v>
      </c>
      <c r="Y763" s="70" t="s">
        <v>11278</v>
      </c>
      <c r="Z763" s="70" t="s">
        <v>11279</v>
      </c>
      <c r="AA763" s="69"/>
      <c r="AB763" s="69"/>
    </row>
    <row r="764" spans="1:28" x14ac:dyDescent="0.25">
      <c r="A764" s="78" t="s">
        <v>9858</v>
      </c>
      <c r="B764" s="69">
        <v>82</v>
      </c>
      <c r="C764" s="69" t="s">
        <v>4458</v>
      </c>
      <c r="D764" s="69">
        <v>5012</v>
      </c>
      <c r="E764" s="69" t="s">
        <v>4593</v>
      </c>
      <c r="F764" s="69" t="s">
        <v>7869</v>
      </c>
      <c r="G764" s="101"/>
      <c r="H764" s="69" t="s">
        <v>7615</v>
      </c>
      <c r="I764" s="69" t="s">
        <v>7615</v>
      </c>
      <c r="J764" s="69" t="s">
        <v>7615</v>
      </c>
      <c r="K764" s="127">
        <v>41926</v>
      </c>
      <c r="L764" s="179">
        <v>41926</v>
      </c>
      <c r="M764" s="155">
        <f t="shared" si="22"/>
        <v>-2.0333333333333332</v>
      </c>
      <c r="N764" s="155">
        <f t="shared" si="23"/>
        <v>-2.0333333333333332</v>
      </c>
      <c r="O764" s="69">
        <v>301</v>
      </c>
      <c r="P764" s="69" t="s">
        <v>9926</v>
      </c>
      <c r="Q764" s="70">
        <v>41451</v>
      </c>
      <c r="R764" s="69" t="s">
        <v>9915</v>
      </c>
      <c r="S764" s="74" t="s">
        <v>7970</v>
      </c>
      <c r="T764" s="288">
        <v>50404</v>
      </c>
      <c r="U764" s="291" t="s">
        <v>7988</v>
      </c>
      <c r="V764" s="74" t="s">
        <v>8015</v>
      </c>
      <c r="W764" s="70">
        <v>41865</v>
      </c>
      <c r="X764" s="70">
        <v>41919</v>
      </c>
      <c r="Y764" s="70" t="s">
        <v>10742</v>
      </c>
      <c r="Z764" s="83" t="s">
        <v>10817</v>
      </c>
      <c r="AA764" s="69"/>
      <c r="AB764" s="69"/>
    </row>
    <row r="765" spans="1:28" x14ac:dyDescent="0.25">
      <c r="A765" s="78" t="s">
        <v>9858</v>
      </c>
      <c r="B765" s="69">
        <v>82</v>
      </c>
      <c r="C765" s="69" t="s">
        <v>4458</v>
      </c>
      <c r="D765" s="69">
        <v>5009</v>
      </c>
      <c r="E765" s="69" t="s">
        <v>4601</v>
      </c>
      <c r="F765" s="69" t="s">
        <v>4573</v>
      </c>
      <c r="G765" s="298" t="s">
        <v>4573</v>
      </c>
      <c r="H765" s="69" t="s">
        <v>7561</v>
      </c>
      <c r="I765" s="69" t="s">
        <v>8124</v>
      </c>
      <c r="J765" s="69" t="s">
        <v>9383</v>
      </c>
      <c r="K765" s="127">
        <v>41320</v>
      </c>
      <c r="L765" s="179">
        <v>41389</v>
      </c>
      <c r="M765" s="155">
        <f t="shared" si="22"/>
        <v>18.899999999999999</v>
      </c>
      <c r="N765" s="155">
        <f t="shared" si="23"/>
        <v>16.600000000000001</v>
      </c>
      <c r="O765" s="69">
        <v>285</v>
      </c>
      <c r="P765" s="69" t="s">
        <v>9927</v>
      </c>
      <c r="Q765" s="70">
        <v>41314</v>
      </c>
      <c r="R765" s="297" t="s">
        <v>9916</v>
      </c>
      <c r="S765" s="74" t="s">
        <v>7970</v>
      </c>
      <c r="T765" s="288">
        <v>135541</v>
      </c>
      <c r="U765" s="296" t="s">
        <v>9417</v>
      </c>
      <c r="V765" s="74" t="s">
        <v>8012</v>
      </c>
      <c r="W765" s="70" t="s">
        <v>9921</v>
      </c>
      <c r="X765" s="70">
        <v>41922</v>
      </c>
      <c r="Y765" s="70" t="s">
        <v>12150</v>
      </c>
      <c r="Z765" s="70" t="s">
        <v>12171</v>
      </c>
      <c r="AA765" s="69"/>
      <c r="AB765" s="69"/>
    </row>
    <row r="766" spans="1:28" x14ac:dyDescent="0.25">
      <c r="A766" s="78" t="s">
        <v>9858</v>
      </c>
      <c r="B766" s="69">
        <v>82</v>
      </c>
      <c r="C766" s="69" t="s">
        <v>4458</v>
      </c>
      <c r="D766" s="69">
        <v>5012</v>
      </c>
      <c r="E766" s="69" t="s">
        <v>4593</v>
      </c>
      <c r="F766" s="69" t="s">
        <v>7869</v>
      </c>
      <c r="G766" s="101"/>
      <c r="H766" s="69" t="s">
        <v>7561</v>
      </c>
      <c r="I766" s="69" t="s">
        <v>8130</v>
      </c>
      <c r="J766" s="69" t="s">
        <v>8130</v>
      </c>
      <c r="K766" s="127">
        <v>41486</v>
      </c>
      <c r="L766" s="179">
        <v>41800</v>
      </c>
      <c r="M766" s="155">
        <f t="shared" si="22"/>
        <v>11</v>
      </c>
      <c r="N766" s="155">
        <f t="shared" si="23"/>
        <v>0.53333333333333333</v>
      </c>
      <c r="O766" s="69">
        <v>301</v>
      </c>
      <c r="P766" s="69" t="s">
        <v>9928</v>
      </c>
      <c r="Q766" s="70">
        <v>40488</v>
      </c>
      <c r="R766" s="69" t="s">
        <v>9917</v>
      </c>
      <c r="S766" s="74" t="s">
        <v>7970</v>
      </c>
      <c r="T766" s="288">
        <v>70000</v>
      </c>
      <c r="U766" s="286" t="s">
        <v>8856</v>
      </c>
      <c r="V766" s="69" t="s">
        <v>8010</v>
      </c>
      <c r="W766" s="180">
        <v>41816</v>
      </c>
      <c r="X766" s="70">
        <v>41922</v>
      </c>
      <c r="Y766" s="70" t="s">
        <v>12151</v>
      </c>
      <c r="Z766" s="70" t="s">
        <v>12172</v>
      </c>
      <c r="AA766" s="69"/>
      <c r="AB766" s="69"/>
    </row>
    <row r="767" spans="1:28" x14ac:dyDescent="0.25">
      <c r="A767" s="78" t="s">
        <v>9858</v>
      </c>
      <c r="B767" s="69">
        <v>93</v>
      </c>
      <c r="C767" s="69" t="s">
        <v>4458</v>
      </c>
      <c r="D767" s="69">
        <v>5030</v>
      </c>
      <c r="E767" s="69" t="s">
        <v>4597</v>
      </c>
      <c r="F767" s="69" t="s">
        <v>7871</v>
      </c>
      <c r="G767" s="101"/>
      <c r="H767" s="69" t="s">
        <v>7561</v>
      </c>
      <c r="I767" s="69" t="s">
        <v>8124</v>
      </c>
      <c r="J767" s="69" t="s">
        <v>9382</v>
      </c>
      <c r="K767" s="127">
        <v>41072</v>
      </c>
      <c r="L767" s="179">
        <v>41841</v>
      </c>
      <c r="M767" s="155">
        <f t="shared" si="22"/>
        <v>26.7</v>
      </c>
      <c r="N767" s="155">
        <f t="shared" si="23"/>
        <v>1.0666666666666667</v>
      </c>
      <c r="O767" s="69">
        <v>3422</v>
      </c>
      <c r="P767" s="69" t="s">
        <v>9929</v>
      </c>
      <c r="Q767" s="70">
        <v>40909</v>
      </c>
      <c r="R767" s="297" t="s">
        <v>9918</v>
      </c>
      <c r="S767" s="74" t="s">
        <v>7970</v>
      </c>
      <c r="T767" s="288">
        <v>31698</v>
      </c>
      <c r="U767" s="296" t="s">
        <v>8543</v>
      </c>
      <c r="V767" s="74" t="s">
        <v>8011</v>
      </c>
      <c r="W767" s="70" t="s">
        <v>9922</v>
      </c>
      <c r="X767" s="70">
        <v>41923</v>
      </c>
      <c r="Y767" s="70" t="s">
        <v>12152</v>
      </c>
      <c r="Z767" s="70" t="s">
        <v>12173</v>
      </c>
      <c r="AA767" s="69"/>
      <c r="AB767" s="69"/>
    </row>
    <row r="768" spans="1:28" x14ac:dyDescent="0.25">
      <c r="A768" s="78" t="s">
        <v>9858</v>
      </c>
      <c r="B768" s="69">
        <v>14</v>
      </c>
      <c r="C768" s="69" t="s">
        <v>4457</v>
      </c>
      <c r="D768" s="69">
        <v>5002</v>
      </c>
      <c r="E768" s="69" t="s">
        <v>4590</v>
      </c>
      <c r="F768" s="69" t="s">
        <v>7870</v>
      </c>
      <c r="G768" s="101"/>
      <c r="H768" s="69" t="s">
        <v>7617</v>
      </c>
      <c r="I768" s="69" t="s">
        <v>8127</v>
      </c>
      <c r="J768" s="69" t="s">
        <v>7617</v>
      </c>
      <c r="K768" s="127">
        <v>41781</v>
      </c>
      <c r="L768" s="70">
        <v>41799</v>
      </c>
      <c r="M768" s="155">
        <f t="shared" si="22"/>
        <v>4.3666666666666663</v>
      </c>
      <c r="N768" s="155">
        <f t="shared" si="23"/>
        <v>3.7666666666666666</v>
      </c>
      <c r="O768" s="69">
        <v>1490320</v>
      </c>
      <c r="P768" s="69" t="s">
        <v>9930</v>
      </c>
      <c r="Q768" s="70">
        <v>41763</v>
      </c>
      <c r="R768" s="297" t="s">
        <v>9919</v>
      </c>
      <c r="S768" s="74" t="s">
        <v>7970</v>
      </c>
      <c r="T768" s="288">
        <v>16153.4</v>
      </c>
      <c r="U768" s="296" t="s">
        <v>8592</v>
      </c>
      <c r="V768" s="74" t="s">
        <v>8013</v>
      </c>
      <c r="W768" s="70" t="s">
        <v>9923</v>
      </c>
      <c r="X768" s="70">
        <v>41922</v>
      </c>
      <c r="Y768" s="70" t="s">
        <v>11280</v>
      </c>
      <c r="Z768" s="70" t="s">
        <v>11281</v>
      </c>
      <c r="AA768" s="69"/>
      <c r="AB768" s="69"/>
    </row>
    <row r="769" spans="1:28" x14ac:dyDescent="0.25">
      <c r="A769" s="78" t="s">
        <v>9858</v>
      </c>
      <c r="B769" s="69">
        <v>93</v>
      </c>
      <c r="C769" s="69" t="s">
        <v>4458</v>
      </c>
      <c r="D769" s="69">
        <v>5055</v>
      </c>
      <c r="E769" s="69" t="s">
        <v>9442</v>
      </c>
      <c r="F769" s="69" t="s">
        <v>8064</v>
      </c>
      <c r="G769" s="311" t="s">
        <v>4582</v>
      </c>
      <c r="H769" s="69" t="s">
        <v>7561</v>
      </c>
      <c r="I769" s="69" t="s">
        <v>8124</v>
      </c>
      <c r="J769" s="69" t="s">
        <v>9637</v>
      </c>
      <c r="K769" s="70">
        <v>41834</v>
      </c>
      <c r="L769" s="179">
        <v>41850</v>
      </c>
      <c r="M769" s="155">
        <f t="shared" si="22"/>
        <v>2.3333333333333335</v>
      </c>
      <c r="N769" s="155">
        <f t="shared" si="23"/>
        <v>1.8</v>
      </c>
      <c r="O769" s="69">
        <v>3419</v>
      </c>
      <c r="P769" s="69" t="s">
        <v>9935</v>
      </c>
      <c r="Q769" s="70">
        <v>41830</v>
      </c>
      <c r="R769" s="297" t="s">
        <v>9932</v>
      </c>
      <c r="S769" s="74" t="s">
        <v>7970</v>
      </c>
      <c r="T769" s="288">
        <v>45412</v>
      </c>
      <c r="U769" s="296" t="s">
        <v>7975</v>
      </c>
      <c r="V769" s="74" t="s">
        <v>8011</v>
      </c>
      <c r="W769" s="70">
        <v>41904</v>
      </c>
      <c r="X769" s="70">
        <v>41925</v>
      </c>
      <c r="Y769" s="70" t="s">
        <v>11392</v>
      </c>
      <c r="Z769" s="70" t="s">
        <v>11393</v>
      </c>
      <c r="AA769" s="69"/>
      <c r="AB769" s="69"/>
    </row>
    <row r="770" spans="1:28" x14ac:dyDescent="0.25">
      <c r="A770" s="78" t="s">
        <v>9858</v>
      </c>
      <c r="B770" s="69">
        <v>93</v>
      </c>
      <c r="C770" s="69" t="s">
        <v>4458</v>
      </c>
      <c r="D770" s="69">
        <v>9999</v>
      </c>
      <c r="E770" s="69" t="s">
        <v>9098</v>
      </c>
      <c r="F770" s="69" t="s">
        <v>7869</v>
      </c>
      <c r="G770" s="85"/>
      <c r="H770" s="69" t="s">
        <v>7561</v>
      </c>
      <c r="I770" s="69" t="s">
        <v>8124</v>
      </c>
      <c r="J770" s="69" t="s">
        <v>8133</v>
      </c>
      <c r="K770" s="70">
        <v>41928</v>
      </c>
      <c r="L770" s="179">
        <v>41252</v>
      </c>
      <c r="M770" s="155">
        <f t="shared" ref="M770:M833" si="24">(W770-K770)/30</f>
        <v>-13.4</v>
      </c>
      <c r="N770" s="155">
        <f t="shared" ref="N770:N833" si="25">(W770-L770)/30</f>
        <v>9.1333333333333329</v>
      </c>
      <c r="O770" s="69">
        <v>9302285</v>
      </c>
      <c r="P770" s="69" t="s">
        <v>9936</v>
      </c>
      <c r="Q770" s="70">
        <v>37069</v>
      </c>
      <c r="R770" s="69" t="s">
        <v>9933</v>
      </c>
      <c r="S770" s="74" t="s">
        <v>7970</v>
      </c>
      <c r="T770" s="288">
        <v>70000</v>
      </c>
      <c r="U770" s="291" t="s">
        <v>9934</v>
      </c>
      <c r="V770" s="74" t="s">
        <v>8012</v>
      </c>
      <c r="W770" s="70">
        <v>41526</v>
      </c>
      <c r="X770" s="70">
        <v>41920</v>
      </c>
      <c r="Y770" s="70" t="s">
        <v>12153</v>
      </c>
      <c r="Z770" s="70" t="s">
        <v>12175</v>
      </c>
      <c r="AA770" s="69"/>
      <c r="AB770" s="69"/>
    </row>
    <row r="771" spans="1:28" x14ac:dyDescent="0.25">
      <c r="A771" s="78" t="s">
        <v>9858</v>
      </c>
      <c r="B771" s="69">
        <v>93</v>
      </c>
      <c r="C771" s="69" t="s">
        <v>4458</v>
      </c>
      <c r="D771" s="69">
        <v>1008</v>
      </c>
      <c r="E771" s="69" t="s">
        <v>4597</v>
      </c>
      <c r="F771" s="69" t="s">
        <v>7869</v>
      </c>
      <c r="G771" s="69"/>
      <c r="H771" s="69" t="s">
        <v>7561</v>
      </c>
      <c r="I771" s="69" t="s">
        <v>8130</v>
      </c>
      <c r="J771" s="69" t="s">
        <v>8130</v>
      </c>
      <c r="K771" s="70">
        <v>40381</v>
      </c>
      <c r="L771" s="179">
        <v>40703</v>
      </c>
      <c r="M771" s="155">
        <f t="shared" si="24"/>
        <v>35.266666666666666</v>
      </c>
      <c r="N771" s="155">
        <f t="shared" si="25"/>
        <v>24.533333333333335</v>
      </c>
      <c r="O771" s="69">
        <v>3197</v>
      </c>
      <c r="P771" s="69" t="s">
        <v>9939</v>
      </c>
      <c r="Q771" s="70">
        <v>39938</v>
      </c>
      <c r="R771" s="69" t="s">
        <v>9937</v>
      </c>
      <c r="S771" s="74" t="s">
        <v>7970</v>
      </c>
      <c r="T771" s="288">
        <v>18388</v>
      </c>
      <c r="U771" s="291" t="s">
        <v>9938</v>
      </c>
      <c r="V771" s="74" t="s">
        <v>8011</v>
      </c>
      <c r="W771" s="70">
        <v>41439</v>
      </c>
      <c r="X771" s="70">
        <v>41921</v>
      </c>
      <c r="Y771" s="70" t="s">
        <v>12154</v>
      </c>
      <c r="Z771" s="70" t="s">
        <v>12176</v>
      </c>
      <c r="AA771" s="69"/>
      <c r="AB771" s="69"/>
    </row>
    <row r="772" spans="1:28" x14ac:dyDescent="0.25">
      <c r="A772" s="312" t="s">
        <v>9858</v>
      </c>
      <c r="B772" s="69">
        <v>90</v>
      </c>
      <c r="C772" s="132" t="s">
        <v>4458</v>
      </c>
      <c r="D772" s="69">
        <v>12</v>
      </c>
      <c r="E772" s="69" t="s">
        <v>4594</v>
      </c>
      <c r="F772" s="69" t="s">
        <v>9778</v>
      </c>
      <c r="G772" s="69"/>
      <c r="H772" s="69" t="s">
        <v>7617</v>
      </c>
      <c r="I772" s="69" t="s">
        <v>8127</v>
      </c>
      <c r="J772" s="69" t="s">
        <v>7617</v>
      </c>
      <c r="K772" s="70">
        <v>41135</v>
      </c>
      <c r="L772" s="70">
        <v>41178</v>
      </c>
      <c r="M772" s="155">
        <f t="shared" si="24"/>
        <v>25.9</v>
      </c>
      <c r="N772" s="155">
        <f t="shared" si="25"/>
        <v>24.466666666666665</v>
      </c>
      <c r="O772" s="69">
        <v>2001</v>
      </c>
      <c r="P772" s="69" t="s">
        <v>9941</v>
      </c>
      <c r="Q772" s="70">
        <v>40947</v>
      </c>
      <c r="R772" s="297" t="s">
        <v>9940</v>
      </c>
      <c r="S772" s="74" t="s">
        <v>7970</v>
      </c>
      <c r="T772" s="292">
        <v>68600</v>
      </c>
      <c r="U772" s="296" t="s">
        <v>7999</v>
      </c>
      <c r="V772" s="74" t="s">
        <v>8011</v>
      </c>
      <c r="W772" s="70">
        <v>41912</v>
      </c>
      <c r="X772" s="70">
        <v>41926</v>
      </c>
      <c r="Y772" s="70" t="s">
        <v>11282</v>
      </c>
      <c r="Z772" s="70" t="s">
        <v>11283</v>
      </c>
      <c r="AA772" s="69"/>
      <c r="AB772" s="69"/>
    </row>
    <row r="773" spans="1:28" x14ac:dyDescent="0.25">
      <c r="A773" s="78" t="s">
        <v>9858</v>
      </c>
      <c r="B773" s="69">
        <v>93</v>
      </c>
      <c r="C773" s="69" t="s">
        <v>4458</v>
      </c>
      <c r="D773" s="69">
        <v>5030</v>
      </c>
      <c r="E773" s="69" t="s">
        <v>4597</v>
      </c>
      <c r="F773" s="69" t="s">
        <v>7871</v>
      </c>
      <c r="G773" s="69"/>
      <c r="H773" s="69" t="s">
        <v>7561</v>
      </c>
      <c r="I773" s="69" t="s">
        <v>8124</v>
      </c>
      <c r="J773" s="69" t="s">
        <v>9382</v>
      </c>
      <c r="K773" s="70">
        <v>41737</v>
      </c>
      <c r="L773" s="179">
        <v>41810</v>
      </c>
      <c r="M773" s="155">
        <f t="shared" si="24"/>
        <v>3.9333333333333331</v>
      </c>
      <c r="N773" s="155">
        <f t="shared" si="25"/>
        <v>1.5</v>
      </c>
      <c r="O773" s="69">
        <v>3422</v>
      </c>
      <c r="P773" s="69" t="s">
        <v>9944</v>
      </c>
      <c r="Q773" s="70">
        <v>41726</v>
      </c>
      <c r="R773" s="297" t="s">
        <v>9942</v>
      </c>
      <c r="S773" s="74" t="s">
        <v>7970</v>
      </c>
      <c r="T773" s="288">
        <v>29279</v>
      </c>
      <c r="U773" s="296" t="s">
        <v>9943</v>
      </c>
      <c r="V773" s="74" t="s">
        <v>8011</v>
      </c>
      <c r="W773" s="70">
        <v>41855</v>
      </c>
      <c r="X773" s="70">
        <v>41927</v>
      </c>
      <c r="Y773" s="70" t="s">
        <v>12155</v>
      </c>
      <c r="Z773" s="70" t="s">
        <v>12177</v>
      </c>
      <c r="AA773" s="69"/>
      <c r="AB773" s="69"/>
    </row>
    <row r="774" spans="1:28" x14ac:dyDescent="0.25">
      <c r="A774" s="78" t="s">
        <v>9858</v>
      </c>
      <c r="B774" s="69">
        <v>14</v>
      </c>
      <c r="C774" s="69" t="s">
        <v>4457</v>
      </c>
      <c r="D774" s="69">
        <v>5002</v>
      </c>
      <c r="E774" s="69" t="s">
        <v>4590</v>
      </c>
      <c r="F774" s="69" t="s">
        <v>7870</v>
      </c>
      <c r="G774" s="69"/>
      <c r="H774" s="69" t="s">
        <v>7561</v>
      </c>
      <c r="I774" s="69" t="s">
        <v>8130</v>
      </c>
      <c r="J774" s="69" t="s">
        <v>8130</v>
      </c>
      <c r="K774" s="70">
        <v>41788</v>
      </c>
      <c r="L774" s="179">
        <v>41884</v>
      </c>
      <c r="M774" s="155">
        <f t="shared" si="24"/>
        <v>3.8666666666666667</v>
      </c>
      <c r="N774" s="155">
        <f t="shared" si="25"/>
        <v>0.66666666666666663</v>
      </c>
      <c r="O774" s="69">
        <v>1490320</v>
      </c>
      <c r="P774" s="69" t="s">
        <v>9946</v>
      </c>
      <c r="Q774" s="70">
        <v>41522</v>
      </c>
      <c r="R774" s="297" t="s">
        <v>9945</v>
      </c>
      <c r="S774" s="74" t="s">
        <v>7970</v>
      </c>
      <c r="T774" s="288">
        <v>12578</v>
      </c>
      <c r="U774" s="296" t="s">
        <v>8745</v>
      </c>
      <c r="V774" s="74" t="s">
        <v>8010</v>
      </c>
      <c r="W774" s="70">
        <v>41904</v>
      </c>
      <c r="X774" s="70">
        <v>41926</v>
      </c>
      <c r="Y774" s="70" t="s">
        <v>12156</v>
      </c>
      <c r="Z774" s="70" t="s">
        <v>12178</v>
      </c>
      <c r="AA774" s="69"/>
      <c r="AB774" s="69"/>
    </row>
    <row r="775" spans="1:28" x14ac:dyDescent="0.25">
      <c r="A775" s="78" t="s">
        <v>9858</v>
      </c>
      <c r="B775" s="69">
        <v>93</v>
      </c>
      <c r="C775" s="69" t="s">
        <v>4458</v>
      </c>
      <c r="D775" s="69">
        <v>5030</v>
      </c>
      <c r="E775" s="85" t="s">
        <v>4597</v>
      </c>
      <c r="F775" s="69" t="s">
        <v>7871</v>
      </c>
      <c r="G775" s="69"/>
      <c r="H775" s="69" t="s">
        <v>7561</v>
      </c>
      <c r="I775" s="69" t="s">
        <v>8124</v>
      </c>
      <c r="J775" s="69" t="s">
        <v>9382</v>
      </c>
      <c r="K775" s="70">
        <v>41428</v>
      </c>
      <c r="L775" s="179">
        <v>41572</v>
      </c>
      <c r="M775" s="155">
        <f t="shared" si="24"/>
        <v>16.100000000000001</v>
      </c>
      <c r="N775" s="155">
        <f t="shared" si="25"/>
        <v>11.3</v>
      </c>
      <c r="O775" s="69">
        <v>3422</v>
      </c>
      <c r="P775" s="69" t="s">
        <v>9949</v>
      </c>
      <c r="Q775" s="70">
        <v>41354</v>
      </c>
      <c r="R775" s="69" t="s">
        <v>9947</v>
      </c>
      <c r="S775" s="74" t="s">
        <v>7970</v>
      </c>
      <c r="T775" s="288">
        <v>74526</v>
      </c>
      <c r="U775" s="296" t="s">
        <v>9536</v>
      </c>
      <c r="V775" s="74" t="s">
        <v>8011</v>
      </c>
      <c r="W775" s="70">
        <v>41911</v>
      </c>
      <c r="X775" s="70">
        <v>41926</v>
      </c>
      <c r="Y775" s="70" t="s">
        <v>12179</v>
      </c>
      <c r="Z775" s="70" t="s">
        <v>12180</v>
      </c>
      <c r="AA775" s="91" t="s">
        <v>9951</v>
      </c>
      <c r="AB775" s="69"/>
    </row>
    <row r="776" spans="1:28" x14ac:dyDescent="0.25">
      <c r="A776" s="78" t="s">
        <v>9858</v>
      </c>
      <c r="B776" s="69">
        <v>93</v>
      </c>
      <c r="C776" s="69" t="s">
        <v>4458</v>
      </c>
      <c r="D776" s="69">
        <v>5055</v>
      </c>
      <c r="E776" s="85" t="s">
        <v>9442</v>
      </c>
      <c r="F776" s="69" t="s">
        <v>7871</v>
      </c>
      <c r="G776" s="69"/>
      <c r="H776" s="69" t="s">
        <v>7561</v>
      </c>
      <c r="I776" s="69" t="s">
        <v>8124</v>
      </c>
      <c r="J776" s="69" t="s">
        <v>9382</v>
      </c>
      <c r="K776" s="70">
        <v>41789</v>
      </c>
      <c r="L776" s="179">
        <v>41823</v>
      </c>
      <c r="M776" s="155">
        <f t="shared" si="24"/>
        <v>3.6666666666666665</v>
      </c>
      <c r="N776" s="155">
        <f t="shared" si="25"/>
        <v>2.5333333333333332</v>
      </c>
      <c r="O776" s="69">
        <v>3419</v>
      </c>
      <c r="P776" s="69" t="s">
        <v>9950</v>
      </c>
      <c r="Q776" s="70">
        <v>41757</v>
      </c>
      <c r="R776" s="69" t="s">
        <v>9948</v>
      </c>
      <c r="S776" s="74" t="s">
        <v>7970</v>
      </c>
      <c r="T776" s="288">
        <v>60000</v>
      </c>
      <c r="U776" s="296" t="s">
        <v>8543</v>
      </c>
      <c r="V776" s="74" t="s">
        <v>8011</v>
      </c>
      <c r="W776" s="70">
        <v>41899</v>
      </c>
      <c r="X776" s="70">
        <v>41926</v>
      </c>
      <c r="Y776" s="70" t="s">
        <v>12181</v>
      </c>
      <c r="Z776" s="70" t="s">
        <v>12182</v>
      </c>
      <c r="AA776" s="91" t="s">
        <v>9951</v>
      </c>
      <c r="AB776" s="69"/>
    </row>
    <row r="777" spans="1:28" x14ac:dyDescent="0.25">
      <c r="A777" s="78" t="s">
        <v>9858</v>
      </c>
      <c r="B777" s="69">
        <v>93</v>
      </c>
      <c r="C777" s="69" t="s">
        <v>4458</v>
      </c>
      <c r="D777" s="69">
        <v>5055</v>
      </c>
      <c r="E777" s="69" t="s">
        <v>9442</v>
      </c>
      <c r="F777" s="69" t="s">
        <v>7732</v>
      </c>
      <c r="G777" s="276" t="s">
        <v>4582</v>
      </c>
      <c r="H777" s="69" t="s">
        <v>7561</v>
      </c>
      <c r="I777" s="69" t="s">
        <v>8124</v>
      </c>
      <c r="J777" s="69" t="s">
        <v>9637</v>
      </c>
      <c r="K777" s="70">
        <v>41768</v>
      </c>
      <c r="L777" s="179">
        <v>41803</v>
      </c>
      <c r="M777" s="155">
        <f t="shared" si="24"/>
        <v>4.3666666666666663</v>
      </c>
      <c r="N777" s="155">
        <f t="shared" si="25"/>
        <v>3.2</v>
      </c>
      <c r="O777" s="69">
        <v>3419</v>
      </c>
      <c r="P777" s="69" t="s">
        <v>9962</v>
      </c>
      <c r="Q777" s="70">
        <v>41768</v>
      </c>
      <c r="R777" s="297" t="s">
        <v>9952</v>
      </c>
      <c r="S777" s="74" t="s">
        <v>7970</v>
      </c>
      <c r="T777" s="288">
        <v>60000</v>
      </c>
      <c r="U777" s="296" t="s">
        <v>9032</v>
      </c>
      <c r="V777" s="74" t="s">
        <v>8011</v>
      </c>
      <c r="W777" s="70">
        <v>41899</v>
      </c>
      <c r="X777" s="70">
        <v>41929</v>
      </c>
      <c r="Y777" s="70" t="s">
        <v>11394</v>
      </c>
      <c r="Z777" s="70" t="s">
        <v>11395</v>
      </c>
      <c r="AA777" s="313"/>
      <c r="AB777" s="69"/>
    </row>
    <row r="778" spans="1:28" x14ac:dyDescent="0.25">
      <c r="A778" s="78" t="s">
        <v>9858</v>
      </c>
      <c r="B778" s="69">
        <v>14</v>
      </c>
      <c r="C778" s="69" t="s">
        <v>4457</v>
      </c>
      <c r="D778" s="69">
        <v>5002</v>
      </c>
      <c r="E778" s="69" t="s">
        <v>4590</v>
      </c>
      <c r="F778" s="69" t="s">
        <v>7874</v>
      </c>
      <c r="G778" s="69"/>
      <c r="H778" s="69" t="s">
        <v>7561</v>
      </c>
      <c r="I778" s="69" t="s">
        <v>8124</v>
      </c>
      <c r="J778" s="69" t="s">
        <v>8328</v>
      </c>
      <c r="K778" s="70">
        <v>41601</v>
      </c>
      <c r="L778" s="179">
        <v>41626</v>
      </c>
      <c r="M778" s="155">
        <f t="shared" si="24"/>
        <v>9.8666666666666671</v>
      </c>
      <c r="N778" s="155">
        <f t="shared" si="25"/>
        <v>9.0333333333333332</v>
      </c>
      <c r="O778" s="69">
        <v>1490320</v>
      </c>
      <c r="P778" s="69" t="s">
        <v>8343</v>
      </c>
      <c r="Q778" s="70">
        <v>41598</v>
      </c>
      <c r="R778" s="297" t="s">
        <v>9953</v>
      </c>
      <c r="S778" s="74" t="s">
        <v>7970</v>
      </c>
      <c r="T778" s="288">
        <v>11155</v>
      </c>
      <c r="U778" s="296" t="s">
        <v>8362</v>
      </c>
      <c r="V778" s="74" t="s">
        <v>8011</v>
      </c>
      <c r="W778" s="70">
        <v>41897</v>
      </c>
      <c r="X778" s="70">
        <v>41927</v>
      </c>
      <c r="Y778" s="70" t="s">
        <v>11465</v>
      </c>
      <c r="Z778" s="83" t="s">
        <v>11466</v>
      </c>
      <c r="AA778" s="313"/>
      <c r="AB778" s="69"/>
    </row>
    <row r="779" spans="1:28" x14ac:dyDescent="0.25">
      <c r="A779" s="78" t="s">
        <v>9858</v>
      </c>
      <c r="B779" s="69">
        <v>82</v>
      </c>
      <c r="C779" s="69" t="s">
        <v>4458</v>
      </c>
      <c r="D779" s="69">
        <v>8065</v>
      </c>
      <c r="E779" s="69" t="s">
        <v>7868</v>
      </c>
      <c r="F779" s="69" t="s">
        <v>7869</v>
      </c>
      <c r="G779" s="69"/>
      <c r="H779" s="69" t="s">
        <v>7617</v>
      </c>
      <c r="I779" s="69" t="s">
        <v>8127</v>
      </c>
      <c r="J779" s="69" t="s">
        <v>7617</v>
      </c>
      <c r="K779" s="70">
        <v>41479</v>
      </c>
      <c r="L779" s="70">
        <v>41515</v>
      </c>
      <c r="M779" s="155">
        <f t="shared" si="24"/>
        <v>7.2333333333333334</v>
      </c>
      <c r="N779" s="155">
        <f t="shared" si="25"/>
        <v>6.0333333333333332</v>
      </c>
      <c r="O779" s="69">
        <v>2034</v>
      </c>
      <c r="P779" s="69" t="s">
        <v>9963</v>
      </c>
      <c r="Q779" s="70">
        <v>41472</v>
      </c>
      <c r="R779" s="69" t="s">
        <v>9954</v>
      </c>
      <c r="S779" s="69" t="s">
        <v>7970</v>
      </c>
      <c r="T779" s="288">
        <v>19400</v>
      </c>
      <c r="U779" s="296" t="s">
        <v>7992</v>
      </c>
      <c r="V779" s="74" t="s">
        <v>8017</v>
      </c>
      <c r="W779" s="70">
        <v>41696</v>
      </c>
      <c r="X779" s="70">
        <v>41922</v>
      </c>
      <c r="Y779" s="70" t="s">
        <v>11284</v>
      </c>
      <c r="Z779" s="70" t="s">
        <v>11285</v>
      </c>
      <c r="AA779" s="313" t="s">
        <v>9969</v>
      </c>
      <c r="AB779" s="69"/>
    </row>
    <row r="780" spans="1:28" x14ac:dyDescent="0.25">
      <c r="A780" s="78" t="s">
        <v>9858</v>
      </c>
      <c r="B780" s="69">
        <v>82</v>
      </c>
      <c r="C780" s="69" t="s">
        <v>4458</v>
      </c>
      <c r="D780" s="69">
        <v>5012</v>
      </c>
      <c r="E780" s="69" t="s">
        <v>4593</v>
      </c>
      <c r="F780" s="69" t="s">
        <v>4573</v>
      </c>
      <c r="G780" s="276" t="s">
        <v>4573</v>
      </c>
      <c r="H780" s="69" t="s">
        <v>7561</v>
      </c>
      <c r="I780" s="69" t="s">
        <v>8124</v>
      </c>
      <c r="J780" s="69" t="s">
        <v>8134</v>
      </c>
      <c r="K780" s="70">
        <v>40807</v>
      </c>
      <c r="L780" s="179">
        <v>40855</v>
      </c>
      <c r="M780" s="155">
        <f t="shared" si="24"/>
        <v>22.833333333333332</v>
      </c>
      <c r="N780" s="155">
        <f t="shared" si="25"/>
        <v>21.233333333333334</v>
      </c>
      <c r="O780" s="69">
        <v>301</v>
      </c>
      <c r="P780" s="69" t="s">
        <v>9964</v>
      </c>
      <c r="Q780" s="70">
        <v>40789</v>
      </c>
      <c r="R780" s="297" t="s">
        <v>9955</v>
      </c>
      <c r="S780" s="74" t="s">
        <v>7970</v>
      </c>
      <c r="T780" s="288">
        <v>250000</v>
      </c>
      <c r="U780" s="296" t="s">
        <v>8282</v>
      </c>
      <c r="V780" s="74" t="s">
        <v>8011</v>
      </c>
      <c r="W780" s="70">
        <v>41492</v>
      </c>
      <c r="X780" s="70">
        <v>41928</v>
      </c>
      <c r="Y780" s="70" t="s">
        <v>11434</v>
      </c>
      <c r="Z780" s="70" t="s">
        <v>11435</v>
      </c>
      <c r="AA780" s="313"/>
      <c r="AB780" s="69"/>
    </row>
    <row r="781" spans="1:28" x14ac:dyDescent="0.25">
      <c r="A781" s="78" t="s">
        <v>9858</v>
      </c>
      <c r="B781" s="69">
        <v>93</v>
      </c>
      <c r="C781" s="69" t="s">
        <v>4458</v>
      </c>
      <c r="D781" s="69">
        <v>5031</v>
      </c>
      <c r="E781" s="69" t="s">
        <v>7797</v>
      </c>
      <c r="F781" s="69" t="s">
        <v>7732</v>
      </c>
      <c r="G781" s="276" t="s">
        <v>4573</v>
      </c>
      <c r="H781" s="69" t="s">
        <v>7561</v>
      </c>
      <c r="I781" s="69" t="s">
        <v>8130</v>
      </c>
      <c r="J781" s="69" t="s">
        <v>8130</v>
      </c>
      <c r="K781" s="70">
        <v>40994</v>
      </c>
      <c r="L781" s="179">
        <v>41171</v>
      </c>
      <c r="M781" s="155">
        <f t="shared" si="24"/>
        <v>21.733333333333334</v>
      </c>
      <c r="N781" s="155">
        <f t="shared" si="25"/>
        <v>15.833333333333334</v>
      </c>
      <c r="O781" s="69">
        <v>3423</v>
      </c>
      <c r="P781" s="69" t="s">
        <v>9965</v>
      </c>
      <c r="Q781" s="70">
        <v>40990</v>
      </c>
      <c r="R781" s="69" t="s">
        <v>9956</v>
      </c>
      <c r="S781" s="69" t="s">
        <v>7970</v>
      </c>
      <c r="T781" s="288">
        <v>46798</v>
      </c>
      <c r="U781" s="286" t="s">
        <v>8317</v>
      </c>
      <c r="V781" s="74" t="s">
        <v>8021</v>
      </c>
      <c r="W781" s="70">
        <v>41646</v>
      </c>
      <c r="X781" s="70">
        <v>41925</v>
      </c>
      <c r="Y781" s="70" t="s">
        <v>12183</v>
      </c>
      <c r="Z781" s="70" t="s">
        <v>12184</v>
      </c>
      <c r="AA781" s="313" t="s">
        <v>9970</v>
      </c>
      <c r="AB781" s="69"/>
    </row>
    <row r="782" spans="1:28" x14ac:dyDescent="0.25">
      <c r="A782" s="78" t="s">
        <v>9858</v>
      </c>
      <c r="B782" s="69">
        <v>82</v>
      </c>
      <c r="C782" s="69" t="s">
        <v>4458</v>
      </c>
      <c r="D782" s="69">
        <v>5009</v>
      </c>
      <c r="E782" s="69" t="s">
        <v>4601</v>
      </c>
      <c r="F782" s="69" t="s">
        <v>4573</v>
      </c>
      <c r="G782" s="276" t="s">
        <v>4582</v>
      </c>
      <c r="H782" s="69" t="s">
        <v>7561</v>
      </c>
      <c r="I782" s="69" t="s">
        <v>8124</v>
      </c>
      <c r="J782" s="69" t="s">
        <v>8124</v>
      </c>
      <c r="K782" s="70">
        <v>41934</v>
      </c>
      <c r="L782" s="179">
        <v>41934</v>
      </c>
      <c r="M782" s="155">
        <f t="shared" si="24"/>
        <v>-4.6333333333333337</v>
      </c>
      <c r="N782" s="155">
        <f t="shared" si="25"/>
        <v>-4.6333333333333337</v>
      </c>
      <c r="O782" s="69">
        <v>285</v>
      </c>
      <c r="P782" s="69" t="s">
        <v>9966</v>
      </c>
      <c r="Q782" s="70">
        <v>41363</v>
      </c>
      <c r="R782" s="297" t="s">
        <v>9957</v>
      </c>
      <c r="S782" s="74" t="s">
        <v>7970</v>
      </c>
      <c r="T782" s="288">
        <v>266693</v>
      </c>
      <c r="U782" s="296" t="s">
        <v>9960</v>
      </c>
      <c r="V782" s="74" t="s">
        <v>8525</v>
      </c>
      <c r="W782" s="70" t="s">
        <v>9961</v>
      </c>
      <c r="X782" s="70">
        <v>41923</v>
      </c>
      <c r="Y782" s="70" t="s">
        <v>12185</v>
      </c>
      <c r="Z782" s="70" t="s">
        <v>12186</v>
      </c>
      <c r="AA782" s="313"/>
      <c r="AB782" s="69"/>
    </row>
    <row r="783" spans="1:28" x14ac:dyDescent="0.25">
      <c r="A783" s="78" t="s">
        <v>9858</v>
      </c>
      <c r="B783" s="69">
        <v>82</v>
      </c>
      <c r="C783" s="69" t="s">
        <v>4458</v>
      </c>
      <c r="D783" s="69">
        <v>5012</v>
      </c>
      <c r="E783" s="69" t="s">
        <v>4593</v>
      </c>
      <c r="F783" s="69" t="s">
        <v>7869</v>
      </c>
      <c r="G783" s="69"/>
      <c r="H783" s="69" t="s">
        <v>7561</v>
      </c>
      <c r="I783" s="69" t="s">
        <v>8124</v>
      </c>
      <c r="J783" s="69" t="s">
        <v>9383</v>
      </c>
      <c r="K783" s="70">
        <v>41556</v>
      </c>
      <c r="L783" s="70">
        <v>41597</v>
      </c>
      <c r="M783" s="155">
        <f t="shared" si="24"/>
        <v>3.3666666666666667</v>
      </c>
      <c r="N783" s="155">
        <f t="shared" si="25"/>
        <v>2</v>
      </c>
      <c r="O783" s="69">
        <v>301</v>
      </c>
      <c r="P783" s="69" t="s">
        <v>9967</v>
      </c>
      <c r="Q783" s="70">
        <v>41236</v>
      </c>
      <c r="R783" s="69" t="s">
        <v>9958</v>
      </c>
      <c r="S783" s="69" t="s">
        <v>7970</v>
      </c>
      <c r="T783" s="288">
        <v>45000</v>
      </c>
      <c r="U783" s="69" t="s">
        <v>9024</v>
      </c>
      <c r="V783" s="69" t="s">
        <v>8010</v>
      </c>
      <c r="W783" s="70">
        <v>41657</v>
      </c>
      <c r="X783" s="70">
        <v>41921</v>
      </c>
      <c r="Y783" s="70" t="s">
        <v>12187</v>
      </c>
      <c r="Z783" s="70" t="s">
        <v>12188</v>
      </c>
      <c r="AA783" s="313" t="s">
        <v>9970</v>
      </c>
      <c r="AB783" s="69"/>
    </row>
    <row r="784" spans="1:28" x14ac:dyDescent="0.25">
      <c r="A784" s="78" t="s">
        <v>9858</v>
      </c>
      <c r="B784" s="69">
        <v>82</v>
      </c>
      <c r="C784" s="69" t="s">
        <v>4458</v>
      </c>
      <c r="D784" s="69">
        <v>5013</v>
      </c>
      <c r="E784" s="69" t="s">
        <v>4644</v>
      </c>
      <c r="F784" s="69" t="s">
        <v>7869</v>
      </c>
      <c r="G784" s="69"/>
      <c r="H784" s="69" t="s">
        <v>7617</v>
      </c>
      <c r="I784" s="69" t="s">
        <v>8127</v>
      </c>
      <c r="J784" s="69" t="s">
        <v>7617</v>
      </c>
      <c r="K784" s="70">
        <v>40863</v>
      </c>
      <c r="L784" s="70">
        <v>41116</v>
      </c>
      <c r="M784" s="155">
        <f t="shared" si="24"/>
        <v>21.2</v>
      </c>
      <c r="N784" s="155">
        <f t="shared" si="25"/>
        <v>12.766666666666667</v>
      </c>
      <c r="O784" s="69">
        <v>287</v>
      </c>
      <c r="P784" s="69" t="s">
        <v>9968</v>
      </c>
      <c r="Q784" s="70">
        <v>40668</v>
      </c>
      <c r="R784" s="297" t="s">
        <v>9959</v>
      </c>
      <c r="S784" s="69" t="s">
        <v>7970</v>
      </c>
      <c r="T784" s="288">
        <v>23275</v>
      </c>
      <c r="U784" s="296" t="s">
        <v>8694</v>
      </c>
      <c r="V784" s="74" t="s">
        <v>8010</v>
      </c>
      <c r="W784" s="70">
        <v>41499</v>
      </c>
      <c r="X784" s="70">
        <v>41928</v>
      </c>
      <c r="Y784" s="70" t="s">
        <v>11286</v>
      </c>
      <c r="Z784" s="70" t="s">
        <v>11287</v>
      </c>
      <c r="AA784" s="313"/>
      <c r="AB784" s="69"/>
    </row>
    <row r="785" spans="1:28" x14ac:dyDescent="0.25">
      <c r="A785" s="78" t="s">
        <v>9858</v>
      </c>
      <c r="B785" s="74">
        <v>89</v>
      </c>
      <c r="C785" s="74" t="s">
        <v>4458</v>
      </c>
      <c r="D785" s="69"/>
      <c r="E785" s="74" t="s">
        <v>4654</v>
      </c>
      <c r="F785" s="74" t="s">
        <v>9974</v>
      </c>
      <c r="G785" s="278" t="s">
        <v>4573</v>
      </c>
      <c r="H785" s="74" t="s">
        <v>7561</v>
      </c>
      <c r="I785" s="74" t="s">
        <v>8130</v>
      </c>
      <c r="J785" s="69" t="s">
        <v>8130</v>
      </c>
      <c r="K785" s="80">
        <v>41191</v>
      </c>
      <c r="L785" s="241">
        <v>41197</v>
      </c>
      <c r="M785" s="155">
        <f t="shared" si="24"/>
        <v>24</v>
      </c>
      <c r="N785" s="155">
        <f t="shared" si="25"/>
        <v>23.8</v>
      </c>
      <c r="O785" s="74">
        <v>401167229</v>
      </c>
      <c r="P785" s="74" t="s">
        <v>9973</v>
      </c>
      <c r="Q785" s="80">
        <v>41160</v>
      </c>
      <c r="R785" s="314" t="s">
        <v>9971</v>
      </c>
      <c r="S785" s="74" t="s">
        <v>7971</v>
      </c>
      <c r="T785" s="290">
        <v>115001.14</v>
      </c>
      <c r="U785" s="315" t="s">
        <v>9972</v>
      </c>
      <c r="V785" s="74" t="s">
        <v>8012</v>
      </c>
      <c r="W785" s="80">
        <v>41911</v>
      </c>
      <c r="X785" s="80">
        <v>41928</v>
      </c>
      <c r="Y785" s="80" t="s">
        <v>12189</v>
      </c>
      <c r="Z785" s="80" t="s">
        <v>12190</v>
      </c>
      <c r="AA785" s="74"/>
      <c r="AB785" s="69"/>
    </row>
    <row r="786" spans="1:28" x14ac:dyDescent="0.25">
      <c r="A786" s="78" t="s">
        <v>9858</v>
      </c>
      <c r="B786" s="69">
        <v>14</v>
      </c>
      <c r="C786" s="69" t="s">
        <v>4457</v>
      </c>
      <c r="D786" s="69">
        <v>8100</v>
      </c>
      <c r="E786" s="69" t="s">
        <v>8531</v>
      </c>
      <c r="F786" s="69" t="s">
        <v>7870</v>
      </c>
      <c r="G786" s="69"/>
      <c r="H786" s="69" t="s">
        <v>7617</v>
      </c>
      <c r="I786" s="69" t="s">
        <v>8127</v>
      </c>
      <c r="J786" s="69" t="s">
        <v>7617</v>
      </c>
      <c r="K786" s="70">
        <v>41818</v>
      </c>
      <c r="L786" s="70">
        <v>41848</v>
      </c>
      <c r="M786" s="155">
        <f t="shared" si="24"/>
        <v>3.4</v>
      </c>
      <c r="N786" s="155">
        <f t="shared" si="25"/>
        <v>2.4</v>
      </c>
      <c r="O786" s="69">
        <v>1782418</v>
      </c>
      <c r="P786" s="69" t="s">
        <v>9980</v>
      </c>
      <c r="Q786" s="70">
        <v>41818</v>
      </c>
      <c r="R786" s="297" t="s">
        <v>9975</v>
      </c>
      <c r="S786" s="69" t="s">
        <v>7970</v>
      </c>
      <c r="T786" s="288">
        <v>9638.99</v>
      </c>
      <c r="U786" s="296" t="s">
        <v>8467</v>
      </c>
      <c r="V786" s="74" t="s">
        <v>8010</v>
      </c>
      <c r="W786" s="70">
        <v>41920</v>
      </c>
      <c r="X786" s="70">
        <v>41932</v>
      </c>
      <c r="Y786" s="70" t="s">
        <v>11288</v>
      </c>
      <c r="Z786" s="70" t="s">
        <v>11289</v>
      </c>
      <c r="AA786" s="69"/>
      <c r="AB786" s="69"/>
    </row>
    <row r="787" spans="1:28" x14ac:dyDescent="0.25">
      <c r="A787" s="78" t="s">
        <v>9858</v>
      </c>
      <c r="B787" s="69">
        <v>82</v>
      </c>
      <c r="C787" s="69" t="s">
        <v>4458</v>
      </c>
      <c r="D787" s="69">
        <v>5012</v>
      </c>
      <c r="E787" s="69" t="s">
        <v>4593</v>
      </c>
      <c r="F787" s="69" t="s">
        <v>7869</v>
      </c>
      <c r="G787" s="69"/>
      <c r="H787" s="69" t="s">
        <v>7561</v>
      </c>
      <c r="I787" s="69" t="s">
        <v>8130</v>
      </c>
      <c r="J787" s="69" t="s">
        <v>8130</v>
      </c>
      <c r="K787" s="70">
        <v>40763</v>
      </c>
      <c r="L787" s="179">
        <v>40865</v>
      </c>
      <c r="M787" s="155">
        <f t="shared" si="24"/>
        <v>38.133333333333333</v>
      </c>
      <c r="N787" s="155">
        <f t="shared" si="25"/>
        <v>34.733333333333334</v>
      </c>
      <c r="O787" s="69">
        <v>301</v>
      </c>
      <c r="P787" s="69" t="s">
        <v>9981</v>
      </c>
      <c r="Q787" s="70">
        <v>40747</v>
      </c>
      <c r="R787" s="297" t="s">
        <v>9976</v>
      </c>
      <c r="S787" s="69" t="s">
        <v>7970</v>
      </c>
      <c r="T787" s="288">
        <v>35000</v>
      </c>
      <c r="U787" s="296" t="s">
        <v>9572</v>
      </c>
      <c r="V787" s="74" t="s">
        <v>8524</v>
      </c>
      <c r="W787" s="70">
        <v>41907</v>
      </c>
      <c r="X787" s="70">
        <v>41933</v>
      </c>
      <c r="Y787" s="70" t="s">
        <v>12191</v>
      </c>
      <c r="Z787" s="70" t="s">
        <v>12202</v>
      </c>
      <c r="AA787" s="69"/>
      <c r="AB787" s="69"/>
    </row>
    <row r="788" spans="1:28" x14ac:dyDescent="0.25">
      <c r="A788" s="78" t="s">
        <v>9858</v>
      </c>
      <c r="B788" s="69">
        <v>82</v>
      </c>
      <c r="C788" s="69" t="s">
        <v>4458</v>
      </c>
      <c r="D788" s="69">
        <v>5043</v>
      </c>
      <c r="E788" s="69" t="s">
        <v>7616</v>
      </c>
      <c r="F788" s="69" t="s">
        <v>7869</v>
      </c>
      <c r="G788" s="69"/>
      <c r="H788" s="69" t="s">
        <v>7617</v>
      </c>
      <c r="I788" s="69" t="s">
        <v>8127</v>
      </c>
      <c r="J788" s="69" t="s">
        <v>7617</v>
      </c>
      <c r="K788" s="70">
        <v>41648</v>
      </c>
      <c r="L788" s="70">
        <v>41879</v>
      </c>
      <c r="M788" s="155">
        <f t="shared" si="24"/>
        <v>9.0333333333333332</v>
      </c>
      <c r="N788" s="155">
        <f t="shared" si="25"/>
        <v>1.3333333333333333</v>
      </c>
      <c r="O788" s="69">
        <v>286</v>
      </c>
      <c r="P788" s="69" t="s">
        <v>9982</v>
      </c>
      <c r="Q788" s="70">
        <v>41320</v>
      </c>
      <c r="R788" s="297" t="s">
        <v>9977</v>
      </c>
      <c r="S788" s="69" t="s">
        <v>7970</v>
      </c>
      <c r="T788" s="288">
        <v>94350.75</v>
      </c>
      <c r="U788" s="296" t="s">
        <v>8289</v>
      </c>
      <c r="V788" s="74" t="s">
        <v>8012</v>
      </c>
      <c r="W788" s="70">
        <v>41919</v>
      </c>
      <c r="X788" s="70">
        <v>41929</v>
      </c>
      <c r="Y788" s="70" t="s">
        <v>11290</v>
      </c>
      <c r="Z788" s="70" t="s">
        <v>11291</v>
      </c>
      <c r="AA788" s="69"/>
      <c r="AB788" s="69"/>
    </row>
    <row r="789" spans="1:28" x14ac:dyDescent="0.25">
      <c r="A789" s="78" t="s">
        <v>9858</v>
      </c>
      <c r="B789" s="69">
        <v>14</v>
      </c>
      <c r="C789" s="69" t="s">
        <v>4457</v>
      </c>
      <c r="D789" s="69">
        <v>5002</v>
      </c>
      <c r="E789" s="69" t="s">
        <v>4590</v>
      </c>
      <c r="F789" s="69" t="s">
        <v>8325</v>
      </c>
      <c r="G789" s="69"/>
      <c r="H789" s="69" t="s">
        <v>7617</v>
      </c>
      <c r="I789" s="69" t="s">
        <v>8127</v>
      </c>
      <c r="J789" s="69" t="s">
        <v>7617</v>
      </c>
      <c r="K789" s="70">
        <v>40597</v>
      </c>
      <c r="L789" s="69" t="s">
        <v>9985</v>
      </c>
      <c r="M789" s="155">
        <f t="shared" si="24"/>
        <v>40.633333333333333</v>
      </c>
      <c r="N789" s="155" t="e">
        <f t="shared" si="25"/>
        <v>#VALUE!</v>
      </c>
      <c r="O789" s="69">
        <v>1490320</v>
      </c>
      <c r="P789" s="69" t="s">
        <v>9983</v>
      </c>
      <c r="Q789" s="70">
        <v>40597</v>
      </c>
      <c r="R789" s="297" t="s">
        <v>9978</v>
      </c>
      <c r="S789" s="69" t="s">
        <v>7970</v>
      </c>
      <c r="T789" s="288">
        <v>64821.599999999999</v>
      </c>
      <c r="U789" s="296" t="s">
        <v>8692</v>
      </c>
      <c r="V789" s="74" t="s">
        <v>8011</v>
      </c>
      <c r="W789" s="70">
        <v>41816</v>
      </c>
      <c r="X789" s="70">
        <v>41930</v>
      </c>
      <c r="Y789" s="70" t="s">
        <v>11292</v>
      </c>
      <c r="Z789" s="70" t="s">
        <v>11293</v>
      </c>
      <c r="AA789" s="69"/>
      <c r="AB789" s="69"/>
    </row>
    <row r="790" spans="1:28" x14ac:dyDescent="0.25">
      <c r="A790" s="78" t="s">
        <v>9858</v>
      </c>
      <c r="B790" s="69">
        <v>93</v>
      </c>
      <c r="C790" s="69" t="s">
        <v>4458</v>
      </c>
      <c r="D790" s="69">
        <v>8064</v>
      </c>
      <c r="E790" s="69" t="s">
        <v>5513</v>
      </c>
      <c r="F790" s="69" t="s">
        <v>7869</v>
      </c>
      <c r="G790" s="69"/>
      <c r="H790" s="69" t="s">
        <v>7561</v>
      </c>
      <c r="I790" s="69" t="s">
        <v>8124</v>
      </c>
      <c r="J790" s="69" t="s">
        <v>9986</v>
      </c>
      <c r="K790" s="70">
        <v>41936</v>
      </c>
      <c r="L790" s="252">
        <v>41936</v>
      </c>
      <c r="M790" s="155">
        <f t="shared" si="24"/>
        <v>-2.2000000000000002</v>
      </c>
      <c r="N790" s="155">
        <f t="shared" si="25"/>
        <v>-2.2000000000000002</v>
      </c>
      <c r="O790" s="69">
        <v>113308</v>
      </c>
      <c r="P790" s="69" t="s">
        <v>9984</v>
      </c>
      <c r="Q790" s="70">
        <v>41353</v>
      </c>
      <c r="R790" s="297" t="s">
        <v>9979</v>
      </c>
      <c r="S790" s="69" t="s">
        <v>7970</v>
      </c>
      <c r="T790" s="288">
        <v>300000</v>
      </c>
      <c r="U790" s="296" t="s">
        <v>7985</v>
      </c>
      <c r="V790" s="74" t="s">
        <v>8013</v>
      </c>
      <c r="W790" s="70">
        <v>41870</v>
      </c>
      <c r="X790" s="70">
        <v>41932</v>
      </c>
      <c r="Y790" s="70" t="s">
        <v>12192</v>
      </c>
      <c r="Z790" s="70" t="s">
        <v>12203</v>
      </c>
      <c r="AA790" s="69"/>
      <c r="AB790" s="69"/>
    </row>
    <row r="791" spans="1:28" x14ac:dyDescent="0.25">
      <c r="A791" s="78" t="s">
        <v>9858</v>
      </c>
      <c r="B791" s="69">
        <v>82</v>
      </c>
      <c r="C791" s="69" t="s">
        <v>4458</v>
      </c>
      <c r="D791" s="69">
        <v>5012</v>
      </c>
      <c r="E791" s="69" t="s">
        <v>4593</v>
      </c>
      <c r="F791" s="69" t="s">
        <v>7869</v>
      </c>
      <c r="G791" s="69"/>
      <c r="H791" s="69" t="s">
        <v>7561</v>
      </c>
      <c r="I791" s="69" t="s">
        <v>8124</v>
      </c>
      <c r="J791" s="69" t="s">
        <v>9994</v>
      </c>
      <c r="K791" s="70">
        <v>41936</v>
      </c>
      <c r="L791" s="179" t="s">
        <v>9995</v>
      </c>
      <c r="M791" s="155">
        <f t="shared" si="24"/>
        <v>-2.5666666666666669</v>
      </c>
      <c r="N791" s="155" t="e">
        <f t="shared" si="25"/>
        <v>#VALUE!</v>
      </c>
      <c r="O791" s="69">
        <v>301</v>
      </c>
      <c r="P791" s="69" t="s">
        <v>9991</v>
      </c>
      <c r="Q791" s="70">
        <v>41724</v>
      </c>
      <c r="R791" s="297" t="s">
        <v>9987</v>
      </c>
      <c r="S791" s="74" t="s">
        <v>7970</v>
      </c>
      <c r="T791" s="288">
        <v>131719</v>
      </c>
      <c r="U791" s="296" t="s">
        <v>9990</v>
      </c>
      <c r="V791" s="74" t="s">
        <v>8011</v>
      </c>
      <c r="W791" s="70">
        <v>41859</v>
      </c>
      <c r="X791" s="70">
        <v>41933</v>
      </c>
      <c r="Y791" s="70" t="s">
        <v>12193</v>
      </c>
      <c r="Z791" s="70" t="s">
        <v>12204</v>
      </c>
      <c r="AA791" s="69"/>
      <c r="AB791" s="69"/>
    </row>
    <row r="792" spans="1:28" x14ac:dyDescent="0.25">
      <c r="A792" s="78" t="s">
        <v>9858</v>
      </c>
      <c r="B792" s="69">
        <v>93</v>
      </c>
      <c r="C792" s="69" t="s">
        <v>4458</v>
      </c>
      <c r="D792" s="69">
        <v>5081</v>
      </c>
      <c r="E792" s="69" t="s">
        <v>4591</v>
      </c>
      <c r="F792" s="69" t="s">
        <v>7732</v>
      </c>
      <c r="G792" s="69"/>
      <c r="H792" s="69" t="s">
        <v>7561</v>
      </c>
      <c r="I792" s="69" t="s">
        <v>8124</v>
      </c>
      <c r="J792" s="69" t="s">
        <v>9637</v>
      </c>
      <c r="K792" s="70">
        <v>41184</v>
      </c>
      <c r="L792" s="179">
        <v>41498</v>
      </c>
      <c r="M792" s="155">
        <f t="shared" si="24"/>
        <v>24.466666666666665</v>
      </c>
      <c r="N792" s="155">
        <f t="shared" si="25"/>
        <v>14</v>
      </c>
      <c r="O792" s="69">
        <v>3451</v>
      </c>
      <c r="P792" s="69" t="s">
        <v>9992</v>
      </c>
      <c r="Q792" s="70">
        <v>41135</v>
      </c>
      <c r="R792" s="297" t="s">
        <v>9988</v>
      </c>
      <c r="S792" s="74" t="s">
        <v>7970</v>
      </c>
      <c r="T792" s="288">
        <v>45777.5</v>
      </c>
      <c r="U792" s="296" t="s">
        <v>7998</v>
      </c>
      <c r="V792" s="74" t="s">
        <v>8011</v>
      </c>
      <c r="W792" s="70">
        <v>41918</v>
      </c>
      <c r="X792" s="70">
        <v>41933</v>
      </c>
      <c r="Y792" s="70" t="s">
        <v>11396</v>
      </c>
      <c r="Z792" s="70" t="s">
        <v>11397</v>
      </c>
      <c r="AA792" s="69"/>
      <c r="AB792" s="69"/>
    </row>
    <row r="793" spans="1:28" x14ac:dyDescent="0.25">
      <c r="A793" s="78" t="s">
        <v>9858</v>
      </c>
      <c r="B793" s="69">
        <v>93</v>
      </c>
      <c r="C793" s="69" t="s">
        <v>4458</v>
      </c>
      <c r="D793" s="69">
        <v>5030</v>
      </c>
      <c r="E793" s="69" t="s">
        <v>4597</v>
      </c>
      <c r="F793" s="69" t="s">
        <v>7871</v>
      </c>
      <c r="G793" s="69"/>
      <c r="H793" s="69" t="s">
        <v>7561</v>
      </c>
      <c r="I793" s="69" t="s">
        <v>8124</v>
      </c>
      <c r="J793" s="69" t="s">
        <v>9382</v>
      </c>
      <c r="K793" s="70">
        <v>41715</v>
      </c>
      <c r="L793" s="179">
        <v>41740</v>
      </c>
      <c r="M793" s="155">
        <f t="shared" si="24"/>
        <v>6.8</v>
      </c>
      <c r="N793" s="155">
        <f t="shared" si="25"/>
        <v>5.9666666666666668</v>
      </c>
      <c r="O793" s="69">
        <v>3422</v>
      </c>
      <c r="P793" s="69" t="s">
        <v>9993</v>
      </c>
      <c r="Q793" s="70">
        <v>40581</v>
      </c>
      <c r="R793" s="69" t="s">
        <v>9989</v>
      </c>
      <c r="S793" s="69" t="s">
        <v>7970</v>
      </c>
      <c r="T793" s="288">
        <v>29307</v>
      </c>
      <c r="U793" s="286" t="s">
        <v>9767</v>
      </c>
      <c r="V793" s="74" t="s">
        <v>8011</v>
      </c>
      <c r="W793" s="70">
        <v>41919</v>
      </c>
      <c r="X793" s="70">
        <v>41934</v>
      </c>
      <c r="Y793" s="70" t="s">
        <v>12194</v>
      </c>
      <c r="Z793" s="70" t="s">
        <v>12205</v>
      </c>
      <c r="AA793" s="69"/>
      <c r="AB793" s="69"/>
    </row>
    <row r="794" spans="1:28" x14ac:dyDescent="0.25">
      <c r="A794" s="78" t="s">
        <v>9858</v>
      </c>
      <c r="B794" s="69">
        <v>82</v>
      </c>
      <c r="C794" s="69" t="s">
        <v>4458</v>
      </c>
      <c r="D794" s="69">
        <v>8065</v>
      </c>
      <c r="E794" s="69" t="s">
        <v>7868</v>
      </c>
      <c r="F794" s="69" t="s">
        <v>4573</v>
      </c>
      <c r="G794" s="278" t="s">
        <v>4573</v>
      </c>
      <c r="H794" s="69" t="s">
        <v>7617</v>
      </c>
      <c r="I794" s="69" t="s">
        <v>8127</v>
      </c>
      <c r="J794" s="69" t="s">
        <v>7617</v>
      </c>
      <c r="K794" s="70">
        <v>41939</v>
      </c>
      <c r="L794" s="69" t="s">
        <v>7875</v>
      </c>
      <c r="M794" s="155">
        <f t="shared" si="24"/>
        <v>-3.1666666666666665</v>
      </c>
      <c r="N794" s="155" t="e">
        <f t="shared" si="25"/>
        <v>#VALUE!</v>
      </c>
      <c r="O794" s="69">
        <v>2034</v>
      </c>
      <c r="P794" s="69" t="s">
        <v>10001</v>
      </c>
      <c r="Q794" s="70">
        <v>41808</v>
      </c>
      <c r="R794" s="69" t="s">
        <v>9996</v>
      </c>
      <c r="S794" s="69" t="s">
        <v>7970</v>
      </c>
      <c r="T794" s="288">
        <v>25000</v>
      </c>
      <c r="U794" s="286" t="s">
        <v>9972</v>
      </c>
      <c r="V794" s="74" t="s">
        <v>8012</v>
      </c>
      <c r="W794" s="70">
        <v>41844</v>
      </c>
      <c r="X794" s="70">
        <v>41935</v>
      </c>
      <c r="Y794" s="70" t="s">
        <v>11294</v>
      </c>
      <c r="Z794" s="70" t="s">
        <v>11295</v>
      </c>
      <c r="AA794" s="69"/>
      <c r="AB794" s="69"/>
    </row>
    <row r="795" spans="1:28" x14ac:dyDescent="0.25">
      <c r="A795" s="78" t="s">
        <v>9858</v>
      </c>
      <c r="B795" s="69">
        <v>82</v>
      </c>
      <c r="C795" s="69" t="s">
        <v>4458</v>
      </c>
      <c r="D795" s="69">
        <v>8065</v>
      </c>
      <c r="E795" s="69" t="s">
        <v>7868</v>
      </c>
      <c r="F795" s="69" t="s">
        <v>4573</v>
      </c>
      <c r="G795" s="278" t="s">
        <v>4573</v>
      </c>
      <c r="H795" s="69" t="s">
        <v>7617</v>
      </c>
      <c r="I795" s="69" t="s">
        <v>8127</v>
      </c>
      <c r="J795" s="69" t="s">
        <v>7617</v>
      </c>
      <c r="K795" s="70">
        <v>41939</v>
      </c>
      <c r="L795" s="69" t="s">
        <v>7875</v>
      </c>
      <c r="M795" s="155">
        <f t="shared" si="24"/>
        <v>-2.3333333333333335</v>
      </c>
      <c r="N795" s="155" t="e">
        <f t="shared" si="25"/>
        <v>#VALUE!</v>
      </c>
      <c r="O795" s="69">
        <v>2034</v>
      </c>
      <c r="P795" s="69" t="s">
        <v>10002</v>
      </c>
      <c r="Q795" s="70">
        <v>41709</v>
      </c>
      <c r="R795" s="69" t="s">
        <v>9997</v>
      </c>
      <c r="S795" s="69" t="s">
        <v>7970</v>
      </c>
      <c r="T795" s="288">
        <v>4000</v>
      </c>
      <c r="U795" s="286" t="s">
        <v>9999</v>
      </c>
      <c r="V795" s="74" t="s">
        <v>8012</v>
      </c>
      <c r="W795" s="70">
        <v>41869</v>
      </c>
      <c r="X795" s="70">
        <v>41935</v>
      </c>
      <c r="Y795" s="70" t="s">
        <v>11296</v>
      </c>
      <c r="Z795" s="70" t="s">
        <v>11297</v>
      </c>
      <c r="AA795" s="69"/>
      <c r="AB795" s="69"/>
    </row>
    <row r="796" spans="1:28" x14ac:dyDescent="0.25">
      <c r="A796" s="78" t="s">
        <v>9858</v>
      </c>
      <c r="B796" s="69">
        <v>82</v>
      </c>
      <c r="C796" s="69" t="s">
        <v>4458</v>
      </c>
      <c r="D796" s="69">
        <v>8065</v>
      </c>
      <c r="E796" s="69" t="s">
        <v>7868</v>
      </c>
      <c r="F796" s="69" t="s">
        <v>7869</v>
      </c>
      <c r="G796" s="69"/>
      <c r="H796" s="69" t="s">
        <v>7617</v>
      </c>
      <c r="I796" s="69" t="s">
        <v>8127</v>
      </c>
      <c r="J796" s="69" t="s">
        <v>7617</v>
      </c>
      <c r="K796" s="70">
        <v>41795</v>
      </c>
      <c r="L796" s="70">
        <v>41620</v>
      </c>
      <c r="M796" s="155">
        <f t="shared" si="24"/>
        <v>0.8666666666666667</v>
      </c>
      <c r="N796" s="155">
        <f t="shared" si="25"/>
        <v>6.7</v>
      </c>
      <c r="O796" s="69">
        <v>2034</v>
      </c>
      <c r="P796" s="69" t="s">
        <v>10003</v>
      </c>
      <c r="Q796" s="70">
        <v>41425</v>
      </c>
      <c r="R796" s="69" t="s">
        <v>9998</v>
      </c>
      <c r="S796" s="69" t="s">
        <v>7970</v>
      </c>
      <c r="T796" s="288">
        <v>19750</v>
      </c>
      <c r="U796" s="286" t="s">
        <v>10000</v>
      </c>
      <c r="V796" s="74" t="s">
        <v>8021</v>
      </c>
      <c r="W796" s="70">
        <v>41821</v>
      </c>
      <c r="X796" s="70">
        <v>41920</v>
      </c>
      <c r="Y796" s="70" t="s">
        <v>11298</v>
      </c>
      <c r="Z796" s="70" t="s">
        <v>11299</v>
      </c>
      <c r="AA796" s="69"/>
      <c r="AB796" s="69"/>
    </row>
    <row r="797" spans="1:28" x14ac:dyDescent="0.25">
      <c r="A797" s="78" t="s">
        <v>9858</v>
      </c>
      <c r="B797" s="69">
        <v>82</v>
      </c>
      <c r="C797" s="69" t="s">
        <v>4458</v>
      </c>
      <c r="D797" s="69">
        <v>5012</v>
      </c>
      <c r="E797" s="91" t="s">
        <v>4593</v>
      </c>
      <c r="F797" s="69" t="s">
        <v>4573</v>
      </c>
      <c r="G797" s="278" t="s">
        <v>4573</v>
      </c>
      <c r="H797" s="69" t="s">
        <v>7561</v>
      </c>
      <c r="I797" s="69" t="s">
        <v>8124</v>
      </c>
      <c r="J797" s="74" t="s">
        <v>8606</v>
      </c>
      <c r="K797" s="70">
        <v>41323</v>
      </c>
      <c r="L797" s="179">
        <v>41338</v>
      </c>
      <c r="M797" s="155">
        <f t="shared" si="24"/>
        <v>13.3</v>
      </c>
      <c r="N797" s="155">
        <f t="shared" si="25"/>
        <v>12.8</v>
      </c>
      <c r="O797" s="69">
        <v>301</v>
      </c>
      <c r="P797" s="69" t="s">
        <v>10008</v>
      </c>
      <c r="Q797" s="70">
        <v>41167</v>
      </c>
      <c r="R797" s="69" t="s">
        <v>10004</v>
      </c>
      <c r="S797" s="69" t="s">
        <v>7970</v>
      </c>
      <c r="T797" s="288">
        <v>300000</v>
      </c>
      <c r="U797" s="286" t="s">
        <v>8905</v>
      </c>
      <c r="V797" s="74" t="s">
        <v>8021</v>
      </c>
      <c r="W797" s="70">
        <v>41722</v>
      </c>
      <c r="X797" s="70">
        <v>41935</v>
      </c>
      <c r="Y797" s="70" t="s">
        <v>12195</v>
      </c>
      <c r="Z797" s="70" t="s">
        <v>12206</v>
      </c>
      <c r="AA797" s="69"/>
      <c r="AB797" s="69"/>
    </row>
    <row r="798" spans="1:28" x14ac:dyDescent="0.25">
      <c r="A798" s="78" t="s">
        <v>9858</v>
      </c>
      <c r="B798" s="69">
        <v>93</v>
      </c>
      <c r="C798" s="69" t="s">
        <v>4458</v>
      </c>
      <c r="D798" s="69">
        <v>5055</v>
      </c>
      <c r="E798" s="85" t="s">
        <v>9442</v>
      </c>
      <c r="F798" s="69" t="s">
        <v>8766</v>
      </c>
      <c r="G798" s="278" t="s">
        <v>4573</v>
      </c>
      <c r="H798" s="69" t="s">
        <v>7561</v>
      </c>
      <c r="I798" s="69" t="s">
        <v>8124</v>
      </c>
      <c r="J798" s="69" t="s">
        <v>10624</v>
      </c>
      <c r="K798" s="70">
        <v>41599</v>
      </c>
      <c r="L798" s="179">
        <v>41674</v>
      </c>
      <c r="M798" s="155">
        <f t="shared" si="24"/>
        <v>10.233333333333333</v>
      </c>
      <c r="N798" s="155">
        <f t="shared" si="25"/>
        <v>7.7333333333333334</v>
      </c>
      <c r="O798" s="69">
        <v>3419</v>
      </c>
      <c r="P798" s="69" t="s">
        <v>10009</v>
      </c>
      <c r="Q798" s="70">
        <v>41559</v>
      </c>
      <c r="R798" s="69" t="s">
        <v>10005</v>
      </c>
      <c r="S798" s="69" t="s">
        <v>7970</v>
      </c>
      <c r="T798" s="288">
        <v>43000</v>
      </c>
      <c r="U798" s="286" t="s">
        <v>8291</v>
      </c>
      <c r="V798" s="74" t="s">
        <v>8021</v>
      </c>
      <c r="W798" s="70">
        <v>41906</v>
      </c>
      <c r="X798" s="70">
        <v>41935</v>
      </c>
      <c r="Y798" s="70" t="s">
        <v>12196</v>
      </c>
      <c r="Z798" s="70" t="s">
        <v>12207</v>
      </c>
      <c r="AA798" s="69"/>
      <c r="AB798" s="69"/>
    </row>
    <row r="799" spans="1:28" x14ac:dyDescent="0.25">
      <c r="A799" s="78" t="s">
        <v>9858</v>
      </c>
      <c r="B799" s="69">
        <v>82</v>
      </c>
      <c r="C799" s="69" t="s">
        <v>4458</v>
      </c>
      <c r="D799" s="69">
        <v>5012</v>
      </c>
      <c r="E799" s="85" t="s">
        <v>4593</v>
      </c>
      <c r="F799" s="69" t="s">
        <v>9686</v>
      </c>
      <c r="G799" s="69"/>
      <c r="H799" s="69" t="s">
        <v>7561</v>
      </c>
      <c r="I799" s="69" t="s">
        <v>8130</v>
      </c>
      <c r="J799" s="69" t="s">
        <v>8130</v>
      </c>
      <c r="K799" s="70">
        <v>41737</v>
      </c>
      <c r="L799" s="179">
        <v>41844</v>
      </c>
      <c r="M799" s="155">
        <f t="shared" si="24"/>
        <v>5.9</v>
      </c>
      <c r="N799" s="155">
        <f t="shared" si="25"/>
        <v>2.3333333333333335</v>
      </c>
      <c r="O799" s="69">
        <v>301</v>
      </c>
      <c r="P799" s="69" t="s">
        <v>10010</v>
      </c>
      <c r="Q799" s="70">
        <v>41736</v>
      </c>
      <c r="R799" s="297" t="s">
        <v>10006</v>
      </c>
      <c r="S799" s="69" t="s">
        <v>7970</v>
      </c>
      <c r="T799" s="288">
        <v>3385</v>
      </c>
      <c r="U799" s="286" t="s">
        <v>10007</v>
      </c>
      <c r="V799" s="74" t="s">
        <v>8021</v>
      </c>
      <c r="W799" s="70">
        <v>41914</v>
      </c>
      <c r="X799" s="70">
        <v>41928</v>
      </c>
      <c r="Y799" s="70" t="s">
        <v>12197</v>
      </c>
      <c r="Z799" s="70" t="s">
        <v>12208</v>
      </c>
      <c r="AA799" s="69"/>
      <c r="AB799" s="69"/>
    </row>
    <row r="800" spans="1:28" x14ac:dyDescent="0.25">
      <c r="A800" s="78" t="s">
        <v>9858</v>
      </c>
      <c r="B800" s="69">
        <v>88</v>
      </c>
      <c r="C800" s="69" t="s">
        <v>4458</v>
      </c>
      <c r="D800" s="69"/>
      <c r="E800" s="69" t="s">
        <v>10015</v>
      </c>
      <c r="F800" s="69" t="s">
        <v>10016</v>
      </c>
      <c r="G800" s="69"/>
      <c r="H800" s="69" t="s">
        <v>7617</v>
      </c>
      <c r="I800" s="69" t="s">
        <v>8127</v>
      </c>
      <c r="J800" s="69" t="s">
        <v>7617</v>
      </c>
      <c r="K800" s="70">
        <v>41513</v>
      </c>
      <c r="L800" s="72" t="s">
        <v>7875</v>
      </c>
      <c r="M800" s="155">
        <f t="shared" si="24"/>
        <v>11.233333333333333</v>
      </c>
      <c r="N800" s="155" t="e">
        <f t="shared" si="25"/>
        <v>#VALUE!</v>
      </c>
      <c r="O800" s="69" t="s">
        <v>10014</v>
      </c>
      <c r="P800" s="69" t="s">
        <v>10013</v>
      </c>
      <c r="Q800" s="70">
        <v>38943</v>
      </c>
      <c r="R800" s="69" t="s">
        <v>10011</v>
      </c>
      <c r="S800" s="97" t="s">
        <v>7971</v>
      </c>
      <c r="T800" s="288">
        <v>35506.97</v>
      </c>
      <c r="U800" s="286" t="s">
        <v>10012</v>
      </c>
      <c r="V800" s="74" t="s">
        <v>8011</v>
      </c>
      <c r="W800" s="70">
        <v>41850</v>
      </c>
      <c r="X800" s="70">
        <v>41936</v>
      </c>
      <c r="Y800" s="70" t="s">
        <v>11303</v>
      </c>
      <c r="Z800" s="70" t="s">
        <v>11302</v>
      </c>
      <c r="AA800" s="69"/>
      <c r="AB800" s="69"/>
    </row>
    <row r="801" spans="1:28" x14ac:dyDescent="0.25">
      <c r="A801" s="78" t="s">
        <v>9858</v>
      </c>
      <c r="B801" s="69">
        <v>93</v>
      </c>
      <c r="C801" s="69" t="s">
        <v>4458</v>
      </c>
      <c r="D801" s="69">
        <v>5055</v>
      </c>
      <c r="E801" s="69" t="s">
        <v>9442</v>
      </c>
      <c r="F801" s="69" t="s">
        <v>7871</v>
      </c>
      <c r="G801" s="69"/>
      <c r="H801" s="69" t="s">
        <v>7561</v>
      </c>
      <c r="I801" s="69" t="s">
        <v>8124</v>
      </c>
      <c r="J801" s="69" t="s">
        <v>9382</v>
      </c>
      <c r="K801" s="70">
        <v>41521</v>
      </c>
      <c r="L801" s="179">
        <v>41800</v>
      </c>
      <c r="M801" s="155">
        <f t="shared" si="24"/>
        <v>5.5333333333333332</v>
      </c>
      <c r="N801" s="155">
        <f t="shared" si="25"/>
        <v>-3.7666666666666666</v>
      </c>
      <c r="O801" s="69">
        <v>3419</v>
      </c>
      <c r="P801" s="69" t="s">
        <v>10021</v>
      </c>
      <c r="Q801" s="70">
        <v>41519</v>
      </c>
      <c r="R801" s="69" t="s">
        <v>10017</v>
      </c>
      <c r="S801" s="69" t="s">
        <v>7970</v>
      </c>
      <c r="T801" s="288">
        <v>100000</v>
      </c>
      <c r="U801" s="286" t="s">
        <v>7993</v>
      </c>
      <c r="V801" s="74" t="s">
        <v>8010</v>
      </c>
      <c r="W801" s="70">
        <v>41687</v>
      </c>
      <c r="X801" s="70">
        <v>41936</v>
      </c>
      <c r="Y801" s="70" t="s">
        <v>12198</v>
      </c>
      <c r="Z801" s="70" t="s">
        <v>12209</v>
      </c>
      <c r="AA801" s="69"/>
      <c r="AB801" s="69"/>
    </row>
    <row r="802" spans="1:28" x14ac:dyDescent="0.25">
      <c r="A802" s="78" t="s">
        <v>9858</v>
      </c>
      <c r="B802" s="69">
        <v>93</v>
      </c>
      <c r="C802" s="69" t="s">
        <v>4458</v>
      </c>
      <c r="D802" s="69">
        <v>7000</v>
      </c>
      <c r="E802" s="69" t="s">
        <v>4592</v>
      </c>
      <c r="F802" s="69" t="s">
        <v>8067</v>
      </c>
      <c r="G802" s="278" t="s">
        <v>4573</v>
      </c>
      <c r="H802" s="69" t="s">
        <v>7561</v>
      </c>
      <c r="I802" s="69" t="s">
        <v>8124</v>
      </c>
      <c r="J802" s="69" t="s">
        <v>10025</v>
      </c>
      <c r="K802" s="70">
        <v>41842</v>
      </c>
      <c r="L802" s="179">
        <v>41857</v>
      </c>
      <c r="M802" s="155">
        <f t="shared" si="24"/>
        <v>1.7</v>
      </c>
      <c r="N802" s="155">
        <f t="shared" si="25"/>
        <v>1.2</v>
      </c>
      <c r="O802" s="69">
        <v>3112</v>
      </c>
      <c r="P802" s="69" t="s">
        <v>10022</v>
      </c>
      <c r="Q802" s="70">
        <v>41703</v>
      </c>
      <c r="R802" s="69" t="s">
        <v>10018</v>
      </c>
      <c r="S802" s="74" t="s">
        <v>7970</v>
      </c>
      <c r="T802" s="288">
        <v>24000</v>
      </c>
      <c r="U802" s="286" t="s">
        <v>9740</v>
      </c>
      <c r="V802" s="74" t="s">
        <v>8021</v>
      </c>
      <c r="W802" s="70">
        <v>41893</v>
      </c>
      <c r="X802" s="70">
        <v>41936</v>
      </c>
      <c r="Y802" s="70" t="s">
        <v>12199</v>
      </c>
      <c r="Z802" s="70" t="s">
        <v>12210</v>
      </c>
      <c r="AA802" s="69"/>
      <c r="AB802" s="69"/>
    </row>
    <row r="803" spans="1:28" x14ac:dyDescent="0.25">
      <c r="A803" s="78" t="s">
        <v>9858</v>
      </c>
      <c r="B803" s="69">
        <v>82</v>
      </c>
      <c r="C803" s="69" t="s">
        <v>4458</v>
      </c>
      <c r="D803" s="69">
        <v>5012</v>
      </c>
      <c r="E803" s="69" t="s">
        <v>4593</v>
      </c>
      <c r="F803" s="69" t="s">
        <v>4573</v>
      </c>
      <c r="G803" s="276" t="s">
        <v>4582</v>
      </c>
      <c r="H803" s="69" t="s">
        <v>7561</v>
      </c>
      <c r="I803" s="69" t="s">
        <v>8124</v>
      </c>
      <c r="J803" s="69" t="s">
        <v>4582</v>
      </c>
      <c r="K803" s="70">
        <v>41942</v>
      </c>
      <c r="L803" s="179">
        <v>41942</v>
      </c>
      <c r="M803" s="155">
        <f t="shared" si="24"/>
        <v>-2.1</v>
      </c>
      <c r="N803" s="155">
        <f t="shared" si="25"/>
        <v>-2.1</v>
      </c>
      <c r="O803" s="69">
        <v>301</v>
      </c>
      <c r="P803" s="69" t="s">
        <v>10023</v>
      </c>
      <c r="Q803" s="70">
        <v>40615</v>
      </c>
      <c r="R803" s="69" t="s">
        <v>10019</v>
      </c>
      <c r="S803" s="74" t="s">
        <v>7970</v>
      </c>
      <c r="T803" s="288">
        <v>104842</v>
      </c>
      <c r="U803" s="286" t="s">
        <v>8566</v>
      </c>
      <c r="V803" s="74" t="s">
        <v>8011</v>
      </c>
      <c r="W803" s="70">
        <v>41879</v>
      </c>
      <c r="X803" s="70">
        <v>41937</v>
      </c>
      <c r="Y803" s="70" t="s">
        <v>12200</v>
      </c>
      <c r="Z803" s="70" t="s">
        <v>12211</v>
      </c>
      <c r="AA803" s="69"/>
      <c r="AB803" s="69"/>
    </row>
    <row r="804" spans="1:28" x14ac:dyDescent="0.25">
      <c r="A804" s="78" t="s">
        <v>9858</v>
      </c>
      <c r="B804" s="69">
        <v>82</v>
      </c>
      <c r="C804" s="69" t="s">
        <v>4458</v>
      </c>
      <c r="D804" s="69">
        <v>5012</v>
      </c>
      <c r="E804" s="69" t="s">
        <v>4593</v>
      </c>
      <c r="F804" s="69" t="s">
        <v>8065</v>
      </c>
      <c r="G804" s="278" t="s">
        <v>4573</v>
      </c>
      <c r="H804" s="69" t="s">
        <v>7615</v>
      </c>
      <c r="I804" s="69" t="s">
        <v>7615</v>
      </c>
      <c r="J804" s="69" t="s">
        <v>7615</v>
      </c>
      <c r="K804" s="70">
        <v>41942</v>
      </c>
      <c r="L804" s="179">
        <v>41942</v>
      </c>
      <c r="M804" s="155">
        <f t="shared" si="24"/>
        <v>-2.3333333333333335</v>
      </c>
      <c r="N804" s="155">
        <f t="shared" si="25"/>
        <v>-2.3333333333333335</v>
      </c>
      <c r="O804" s="69">
        <v>301</v>
      </c>
      <c r="P804" s="69" t="s">
        <v>10024</v>
      </c>
      <c r="Q804" s="70">
        <v>41685</v>
      </c>
      <c r="R804" s="297" t="s">
        <v>10020</v>
      </c>
      <c r="S804" s="74" t="s">
        <v>7970</v>
      </c>
      <c r="T804" s="288">
        <v>62127</v>
      </c>
      <c r="U804" s="286" t="s">
        <v>9990</v>
      </c>
      <c r="V804" s="74" t="s">
        <v>8011</v>
      </c>
      <c r="W804" s="70">
        <v>41872</v>
      </c>
      <c r="X804" s="70">
        <v>41929</v>
      </c>
      <c r="Y804" s="70" t="s">
        <v>10743</v>
      </c>
      <c r="Z804" s="83" t="s">
        <v>10818</v>
      </c>
      <c r="AA804" s="69"/>
      <c r="AB804" s="69"/>
    </row>
    <row r="805" spans="1:28" x14ac:dyDescent="0.25">
      <c r="A805" s="78" t="s">
        <v>9858</v>
      </c>
      <c r="B805" s="69">
        <v>93</v>
      </c>
      <c r="C805" s="69" t="s">
        <v>4458</v>
      </c>
      <c r="D805" s="69">
        <v>8033</v>
      </c>
      <c r="E805" s="69" t="s">
        <v>4622</v>
      </c>
      <c r="F805" s="69" t="s">
        <v>7732</v>
      </c>
      <c r="G805" s="276" t="s">
        <v>10035</v>
      </c>
      <c r="H805" s="69" t="s">
        <v>7615</v>
      </c>
      <c r="I805" s="69" t="s">
        <v>7615</v>
      </c>
      <c r="J805" s="69" t="s">
        <v>7615</v>
      </c>
      <c r="K805" s="70">
        <v>41942</v>
      </c>
      <c r="L805" s="179">
        <v>41942</v>
      </c>
      <c r="M805" s="155">
        <f t="shared" si="24"/>
        <v>-3</v>
      </c>
      <c r="N805" s="155">
        <f t="shared" si="25"/>
        <v>-3</v>
      </c>
      <c r="O805" s="69">
        <v>3543</v>
      </c>
      <c r="P805" s="69" t="s">
        <v>10030</v>
      </c>
      <c r="Q805" s="70">
        <v>41769</v>
      </c>
      <c r="R805" s="69" t="s">
        <v>10026</v>
      </c>
      <c r="S805" s="74" t="s">
        <v>7970</v>
      </c>
      <c r="T805" s="288">
        <v>21584</v>
      </c>
      <c r="U805" s="316" t="s">
        <v>10036</v>
      </c>
      <c r="V805" s="93" t="s">
        <v>8012</v>
      </c>
      <c r="W805" s="70">
        <v>41852</v>
      </c>
      <c r="X805" s="70">
        <v>41935</v>
      </c>
      <c r="Y805" s="70" t="s">
        <v>10744</v>
      </c>
      <c r="Z805" s="83" t="s">
        <v>10819</v>
      </c>
      <c r="AA805" s="69"/>
      <c r="AB805" s="69"/>
    </row>
    <row r="806" spans="1:28" x14ac:dyDescent="0.25">
      <c r="A806" s="78" t="s">
        <v>9858</v>
      </c>
      <c r="B806" s="69">
        <v>14</v>
      </c>
      <c r="C806" s="69" t="s">
        <v>4457</v>
      </c>
      <c r="D806" s="69">
        <v>8100</v>
      </c>
      <c r="E806" s="69" t="s">
        <v>8531</v>
      </c>
      <c r="F806" s="69" t="s">
        <v>7669</v>
      </c>
      <c r="G806" s="276"/>
      <c r="H806" s="69" t="s">
        <v>7561</v>
      </c>
      <c r="I806" s="69" t="s">
        <v>8130</v>
      </c>
      <c r="J806" s="69" t="s">
        <v>8130</v>
      </c>
      <c r="K806" s="70">
        <v>41838</v>
      </c>
      <c r="L806" s="179">
        <v>41902</v>
      </c>
      <c r="M806" s="155">
        <f t="shared" si="24"/>
        <v>2.9</v>
      </c>
      <c r="N806" s="155">
        <f t="shared" si="25"/>
        <v>0.76666666666666672</v>
      </c>
      <c r="O806" s="69">
        <v>1782418</v>
      </c>
      <c r="P806" s="69" t="s">
        <v>10031</v>
      </c>
      <c r="Q806" s="70">
        <v>41838</v>
      </c>
      <c r="R806" s="69" t="s">
        <v>10027</v>
      </c>
      <c r="S806" s="74" t="s">
        <v>7970</v>
      </c>
      <c r="T806" s="288">
        <v>4000</v>
      </c>
      <c r="U806" s="316" t="s">
        <v>9036</v>
      </c>
      <c r="V806" s="93" t="s">
        <v>8013</v>
      </c>
      <c r="W806" s="70">
        <v>41925</v>
      </c>
      <c r="X806" s="70">
        <v>41937</v>
      </c>
      <c r="Y806" s="70" t="s">
        <v>12201</v>
      </c>
      <c r="Z806" s="70" t="s">
        <v>12212</v>
      </c>
      <c r="AA806" s="69"/>
      <c r="AB806" s="69"/>
    </row>
    <row r="807" spans="1:28" x14ac:dyDescent="0.25">
      <c r="A807" s="78" t="s">
        <v>9858</v>
      </c>
      <c r="B807" s="69">
        <v>82</v>
      </c>
      <c r="C807" s="69" t="s">
        <v>4458</v>
      </c>
      <c r="D807" s="69">
        <v>8065</v>
      </c>
      <c r="E807" s="69" t="s">
        <v>10034</v>
      </c>
      <c r="F807" s="69" t="s">
        <v>4573</v>
      </c>
      <c r="G807" s="276" t="s">
        <v>4582</v>
      </c>
      <c r="H807" s="69" t="s">
        <v>7561</v>
      </c>
      <c r="I807" s="69" t="s">
        <v>8124</v>
      </c>
      <c r="J807" s="69" t="s">
        <v>8124</v>
      </c>
      <c r="K807" s="70">
        <v>41942</v>
      </c>
      <c r="L807" s="179">
        <v>41942</v>
      </c>
      <c r="M807" s="155">
        <f t="shared" si="24"/>
        <v>-1.7333333333333334</v>
      </c>
      <c r="N807" s="155">
        <f t="shared" si="25"/>
        <v>-1.7333333333333334</v>
      </c>
      <c r="O807" s="69">
        <v>2034</v>
      </c>
      <c r="P807" s="69" t="s">
        <v>10032</v>
      </c>
      <c r="Q807" s="70">
        <v>41835</v>
      </c>
      <c r="R807" s="69" t="s">
        <v>10028</v>
      </c>
      <c r="S807" s="74" t="s">
        <v>7970</v>
      </c>
      <c r="T807" s="288">
        <v>31730</v>
      </c>
      <c r="U807" s="316" t="s">
        <v>9486</v>
      </c>
      <c r="V807" s="93" t="s">
        <v>8012</v>
      </c>
      <c r="W807" s="70">
        <v>41890</v>
      </c>
      <c r="X807" s="70">
        <v>41940</v>
      </c>
      <c r="Y807" s="70" t="s">
        <v>12213</v>
      </c>
      <c r="Z807" s="70" t="s">
        <v>12214</v>
      </c>
      <c r="AA807" s="69"/>
      <c r="AB807" s="69"/>
    </row>
    <row r="808" spans="1:28" x14ac:dyDescent="0.25">
      <c r="A808" s="78" t="s">
        <v>9858</v>
      </c>
      <c r="B808" s="69">
        <v>93</v>
      </c>
      <c r="C808" s="69" t="s">
        <v>4458</v>
      </c>
      <c r="D808" s="69">
        <v>8064</v>
      </c>
      <c r="E808" s="74" t="s">
        <v>5513</v>
      </c>
      <c r="F808" s="69" t="s">
        <v>8022</v>
      </c>
      <c r="G808" s="278"/>
      <c r="H808" s="69" t="s">
        <v>7561</v>
      </c>
      <c r="I808" s="69" t="s">
        <v>8124</v>
      </c>
      <c r="J808" s="69" t="s">
        <v>9687</v>
      </c>
      <c r="K808" s="70">
        <v>41619</v>
      </c>
      <c r="L808" s="179">
        <v>41718</v>
      </c>
      <c r="M808" s="155">
        <f t="shared" si="24"/>
        <v>7.5</v>
      </c>
      <c r="N808" s="155">
        <f t="shared" si="25"/>
        <v>4.2</v>
      </c>
      <c r="O808" s="69">
        <v>113308</v>
      </c>
      <c r="P808" s="74" t="s">
        <v>10033</v>
      </c>
      <c r="Q808" s="70">
        <v>41613</v>
      </c>
      <c r="R808" s="69" t="s">
        <v>10029</v>
      </c>
      <c r="S808" s="74" t="s">
        <v>7970</v>
      </c>
      <c r="T808" s="288">
        <v>40000</v>
      </c>
      <c r="U808" s="316" t="s">
        <v>10037</v>
      </c>
      <c r="V808" s="93" t="s">
        <v>8011</v>
      </c>
      <c r="W808" s="70">
        <v>41844</v>
      </c>
      <c r="X808" s="70">
        <v>41940</v>
      </c>
      <c r="Y808" s="70" t="s">
        <v>12215</v>
      </c>
      <c r="Z808" s="70" t="s">
        <v>12216</v>
      </c>
      <c r="AA808" s="69"/>
      <c r="AB808" s="69"/>
    </row>
    <row r="809" spans="1:28" x14ac:dyDescent="0.25">
      <c r="A809" s="78" t="s">
        <v>9858</v>
      </c>
      <c r="B809" s="69">
        <v>93</v>
      </c>
      <c r="C809" s="69" t="s">
        <v>4458</v>
      </c>
      <c r="D809" s="69">
        <v>5030</v>
      </c>
      <c r="E809" s="69" t="s">
        <v>4597</v>
      </c>
      <c r="F809" s="69" t="s">
        <v>7869</v>
      </c>
      <c r="G809" s="69"/>
      <c r="H809" s="69" t="s">
        <v>7561</v>
      </c>
      <c r="I809" s="69" t="s">
        <v>8124</v>
      </c>
      <c r="J809" s="69" t="s">
        <v>8124</v>
      </c>
      <c r="K809" s="70">
        <v>41722</v>
      </c>
      <c r="L809" s="179">
        <v>41774</v>
      </c>
      <c r="M809" s="155">
        <f t="shared" si="24"/>
        <v>3.8666666666666667</v>
      </c>
      <c r="N809" s="155">
        <f t="shared" si="25"/>
        <v>2.1333333333333333</v>
      </c>
      <c r="O809" s="69">
        <v>3422</v>
      </c>
      <c r="P809" s="69" t="s">
        <v>10045</v>
      </c>
      <c r="Q809" s="70">
        <v>41682</v>
      </c>
      <c r="R809" s="69" t="s">
        <v>10038</v>
      </c>
      <c r="S809" s="74" t="s">
        <v>7970</v>
      </c>
      <c r="T809" s="288">
        <v>57099</v>
      </c>
      <c r="U809" s="286" t="s">
        <v>10043</v>
      </c>
      <c r="V809" s="74" t="s">
        <v>8011</v>
      </c>
      <c r="W809" s="86">
        <v>41838</v>
      </c>
      <c r="X809" s="70">
        <v>41941</v>
      </c>
      <c r="Y809" s="70" t="s">
        <v>12217</v>
      </c>
      <c r="Z809" s="70" t="s">
        <v>12218</v>
      </c>
      <c r="AA809" s="69"/>
      <c r="AB809" s="69"/>
    </row>
    <row r="810" spans="1:28" x14ac:dyDescent="0.25">
      <c r="A810" s="78" t="s">
        <v>9858</v>
      </c>
      <c r="B810" s="69">
        <v>93</v>
      </c>
      <c r="C810" s="69" t="s">
        <v>4458</v>
      </c>
      <c r="D810" s="69">
        <v>7000</v>
      </c>
      <c r="E810" s="69" t="s">
        <v>4592</v>
      </c>
      <c r="F810" s="69" t="s">
        <v>7871</v>
      </c>
      <c r="G810" s="69"/>
      <c r="H810" s="69" t="s">
        <v>7561</v>
      </c>
      <c r="I810" s="69" t="s">
        <v>8124</v>
      </c>
      <c r="J810" s="69" t="s">
        <v>9382</v>
      </c>
      <c r="K810" s="70">
        <v>40521</v>
      </c>
      <c r="L810" s="179">
        <v>40686</v>
      </c>
      <c r="M810" s="155">
        <f t="shared" si="24"/>
        <v>42.033333333333331</v>
      </c>
      <c r="N810" s="155">
        <f t="shared" si="25"/>
        <v>36.533333333333331</v>
      </c>
      <c r="O810" s="69">
        <v>2267</v>
      </c>
      <c r="P810" s="69" t="s">
        <v>10046</v>
      </c>
      <c r="Q810" s="70">
        <v>40493</v>
      </c>
      <c r="R810" s="69" t="s">
        <v>10039</v>
      </c>
      <c r="S810" s="74" t="s">
        <v>7970</v>
      </c>
      <c r="T810" s="288">
        <v>29092.799999999999</v>
      </c>
      <c r="U810" s="286" t="s">
        <v>8100</v>
      </c>
      <c r="V810" s="74" t="s">
        <v>8011</v>
      </c>
      <c r="W810" s="86">
        <v>41782</v>
      </c>
      <c r="X810" s="70">
        <v>41941</v>
      </c>
      <c r="Y810" s="70" t="s">
        <v>12219</v>
      </c>
      <c r="Z810" s="70" t="s">
        <v>12220</v>
      </c>
      <c r="AA810" s="69"/>
      <c r="AB810" s="69"/>
    </row>
    <row r="811" spans="1:28" x14ac:dyDescent="0.25">
      <c r="A811" s="78" t="s">
        <v>9858</v>
      </c>
      <c r="B811" s="69">
        <v>82</v>
      </c>
      <c r="C811" s="69" t="s">
        <v>4458</v>
      </c>
      <c r="D811" s="69">
        <v>5012</v>
      </c>
      <c r="E811" s="69" t="s">
        <v>4593</v>
      </c>
      <c r="F811" s="69" t="s">
        <v>7869</v>
      </c>
      <c r="G811" s="69"/>
      <c r="H811" s="69" t="s">
        <v>7561</v>
      </c>
      <c r="I811" s="69" t="s">
        <v>8124</v>
      </c>
      <c r="J811" s="69" t="s">
        <v>9383</v>
      </c>
      <c r="K811" s="70">
        <v>41509</v>
      </c>
      <c r="L811" s="179">
        <v>41540</v>
      </c>
      <c r="M811" s="155">
        <f t="shared" si="24"/>
        <v>11.133333333333333</v>
      </c>
      <c r="N811" s="155">
        <f t="shared" si="25"/>
        <v>10.1</v>
      </c>
      <c r="O811" s="69">
        <v>301</v>
      </c>
      <c r="P811" s="69" t="s">
        <v>10047</v>
      </c>
      <c r="Q811" s="70">
        <v>41343</v>
      </c>
      <c r="R811" s="69" t="s">
        <v>10040</v>
      </c>
      <c r="S811" s="74" t="s">
        <v>7970</v>
      </c>
      <c r="T811" s="288">
        <v>130000</v>
      </c>
      <c r="U811" s="286" t="s">
        <v>8813</v>
      </c>
      <c r="V811" s="74" t="s">
        <v>8011</v>
      </c>
      <c r="W811" s="86">
        <v>41843</v>
      </c>
      <c r="X811" s="70">
        <v>41941</v>
      </c>
      <c r="Y811" s="70" t="s">
        <v>12221</v>
      </c>
      <c r="Z811" s="70" t="s">
        <v>12222</v>
      </c>
      <c r="AA811" s="69"/>
      <c r="AB811" s="69"/>
    </row>
    <row r="812" spans="1:28" x14ac:dyDescent="0.25">
      <c r="A812" s="78" t="s">
        <v>9858</v>
      </c>
      <c r="B812" s="69">
        <v>93</v>
      </c>
      <c r="C812" s="69" t="s">
        <v>4458</v>
      </c>
      <c r="D812" s="69">
        <v>5055</v>
      </c>
      <c r="E812" s="69" t="s">
        <v>9442</v>
      </c>
      <c r="F812" s="69" t="s">
        <v>7732</v>
      </c>
      <c r="G812" s="69"/>
      <c r="H812" s="69" t="s">
        <v>7561</v>
      </c>
      <c r="I812" s="69" t="s">
        <v>8124</v>
      </c>
      <c r="J812" s="69" t="s">
        <v>10624</v>
      </c>
      <c r="K812" s="70">
        <v>41724</v>
      </c>
      <c r="L812" s="179">
        <v>41772</v>
      </c>
      <c r="M812" s="155">
        <f t="shared" si="24"/>
        <v>4.9333333333333336</v>
      </c>
      <c r="N812" s="155">
        <f t="shared" si="25"/>
        <v>3.3333333333333335</v>
      </c>
      <c r="O812" s="69">
        <v>3419</v>
      </c>
      <c r="P812" s="69" t="s">
        <v>10048</v>
      </c>
      <c r="Q812" s="70">
        <v>41686</v>
      </c>
      <c r="R812" s="69" t="s">
        <v>10041</v>
      </c>
      <c r="S812" s="74" t="s">
        <v>7970</v>
      </c>
      <c r="T812" s="288">
        <v>10098</v>
      </c>
      <c r="U812" s="286" t="s">
        <v>10044</v>
      </c>
      <c r="V812" s="74" t="s">
        <v>8010</v>
      </c>
      <c r="W812" s="86">
        <v>41872</v>
      </c>
      <c r="X812" s="70">
        <v>41940</v>
      </c>
      <c r="Y812" s="70" t="s">
        <v>12223</v>
      </c>
      <c r="Z812" s="70" t="s">
        <v>12224</v>
      </c>
      <c r="AA812" s="69"/>
      <c r="AB812" s="69"/>
    </row>
    <row r="813" spans="1:28" x14ac:dyDescent="0.25">
      <c r="A813" s="78" t="s">
        <v>9858</v>
      </c>
      <c r="B813" s="69">
        <v>14</v>
      </c>
      <c r="C813" s="69" t="s">
        <v>4457</v>
      </c>
      <c r="D813" s="69">
        <v>5002</v>
      </c>
      <c r="E813" s="69" t="s">
        <v>4590</v>
      </c>
      <c r="F813" s="69" t="s">
        <v>7870</v>
      </c>
      <c r="G813" s="69"/>
      <c r="H813" s="69" t="s">
        <v>7617</v>
      </c>
      <c r="I813" s="69" t="s">
        <v>8127</v>
      </c>
      <c r="J813" s="69" t="s">
        <v>7617</v>
      </c>
      <c r="K813" s="70">
        <v>41750</v>
      </c>
      <c r="L813" s="70">
        <v>41778</v>
      </c>
      <c r="M813" s="155">
        <f t="shared" si="24"/>
        <v>5.9</v>
      </c>
      <c r="N813" s="155">
        <f t="shared" si="25"/>
        <v>4.9666666666666668</v>
      </c>
      <c r="O813" s="69">
        <v>1490320</v>
      </c>
      <c r="P813" s="69" t="s">
        <v>10049</v>
      </c>
      <c r="Q813" s="70">
        <v>41750</v>
      </c>
      <c r="R813" s="69" t="s">
        <v>10042</v>
      </c>
      <c r="S813" s="74" t="s">
        <v>7970</v>
      </c>
      <c r="T813" s="288">
        <v>5883.38</v>
      </c>
      <c r="U813" s="286" t="s">
        <v>8943</v>
      </c>
      <c r="V813" s="74" t="s">
        <v>8011</v>
      </c>
      <c r="W813" s="86">
        <v>41927</v>
      </c>
      <c r="X813" s="70">
        <v>41941</v>
      </c>
      <c r="Y813" s="70" t="s">
        <v>11300</v>
      </c>
      <c r="Z813" s="70" t="s">
        <v>11301</v>
      </c>
      <c r="AA813" s="69"/>
      <c r="AB813" s="69"/>
    </row>
    <row r="814" spans="1:28" x14ac:dyDescent="0.25">
      <c r="A814" s="78" t="s">
        <v>9858</v>
      </c>
      <c r="B814" s="69">
        <v>82</v>
      </c>
      <c r="C814" s="69" t="s">
        <v>4458</v>
      </c>
      <c r="D814" s="69">
        <v>5012</v>
      </c>
      <c r="E814" s="69" t="s">
        <v>9510</v>
      </c>
      <c r="F814" s="72" t="s">
        <v>7869</v>
      </c>
      <c r="G814" s="69"/>
      <c r="H814" s="69" t="s">
        <v>7615</v>
      </c>
      <c r="I814" s="69" t="s">
        <v>7615</v>
      </c>
      <c r="J814" s="69" t="s">
        <v>7615</v>
      </c>
      <c r="K814" s="70">
        <v>41946</v>
      </c>
      <c r="L814" s="179">
        <v>41581</v>
      </c>
      <c r="M814" s="155">
        <f t="shared" si="24"/>
        <v>-12.066666666666666</v>
      </c>
      <c r="N814" s="155">
        <f t="shared" si="25"/>
        <v>0.1</v>
      </c>
      <c r="O814" s="69">
        <v>301</v>
      </c>
      <c r="P814" s="69" t="s">
        <v>10052</v>
      </c>
      <c r="Q814" s="70">
        <v>41283</v>
      </c>
      <c r="R814" s="69" t="s">
        <v>10050</v>
      </c>
      <c r="S814" s="74" t="s">
        <v>7970</v>
      </c>
      <c r="T814" s="288">
        <v>130000</v>
      </c>
      <c r="U814" s="286" t="s">
        <v>7993</v>
      </c>
      <c r="V814" s="74" t="s">
        <v>8010</v>
      </c>
      <c r="W814" s="70">
        <v>41584</v>
      </c>
      <c r="X814" s="70">
        <v>41942</v>
      </c>
      <c r="Y814" s="70" t="s">
        <v>10745</v>
      </c>
      <c r="Z814" s="83" t="s">
        <v>10820</v>
      </c>
      <c r="AA814" s="69"/>
      <c r="AB814" s="69"/>
    </row>
    <row r="815" spans="1:28" x14ac:dyDescent="0.25">
      <c r="A815" s="78" t="s">
        <v>9858</v>
      </c>
      <c r="B815" s="69">
        <v>82</v>
      </c>
      <c r="C815" s="69" t="s">
        <v>4458</v>
      </c>
      <c r="D815" s="69">
        <v>5012</v>
      </c>
      <c r="E815" s="69" t="s">
        <v>4593</v>
      </c>
      <c r="F815" s="69" t="s">
        <v>10054</v>
      </c>
      <c r="G815" s="278" t="s">
        <v>4573</v>
      </c>
      <c r="H815" s="69" t="s">
        <v>7561</v>
      </c>
      <c r="I815" s="69" t="s">
        <v>8124</v>
      </c>
      <c r="J815" s="74" t="s">
        <v>8606</v>
      </c>
      <c r="K815" s="70">
        <v>41100</v>
      </c>
      <c r="L815" s="179">
        <v>41516</v>
      </c>
      <c r="M815" s="155">
        <f t="shared" si="24"/>
        <v>26.9</v>
      </c>
      <c r="N815" s="155">
        <f t="shared" si="25"/>
        <v>13.033333333333333</v>
      </c>
      <c r="O815" s="69">
        <v>301</v>
      </c>
      <c r="P815" s="69" t="s">
        <v>10053</v>
      </c>
      <c r="Q815" s="70">
        <v>41077</v>
      </c>
      <c r="R815" s="69" t="s">
        <v>10051</v>
      </c>
      <c r="S815" s="74" t="s">
        <v>7970</v>
      </c>
      <c r="T815" s="288">
        <v>43795</v>
      </c>
      <c r="U815" s="286" t="s">
        <v>8289</v>
      </c>
      <c r="V815" s="74" t="s">
        <v>8012</v>
      </c>
      <c r="W815" s="70">
        <v>41907</v>
      </c>
      <c r="X815" s="70">
        <v>41942</v>
      </c>
      <c r="Y815" s="70" t="s">
        <v>12225</v>
      </c>
      <c r="Z815" s="70" t="s">
        <v>12226</v>
      </c>
      <c r="AA815" s="69"/>
      <c r="AB815" s="69"/>
    </row>
    <row r="816" spans="1:28" x14ac:dyDescent="0.25">
      <c r="A816" s="78" t="s">
        <v>9858</v>
      </c>
      <c r="B816" s="69">
        <v>93</v>
      </c>
      <c r="C816" s="69" t="s">
        <v>4458</v>
      </c>
      <c r="D816" s="69">
        <v>7000</v>
      </c>
      <c r="E816" s="69" t="s">
        <v>10065</v>
      </c>
      <c r="F816" s="69" t="s">
        <v>7871</v>
      </c>
      <c r="G816" s="69"/>
      <c r="H816" s="69" t="s">
        <v>7561</v>
      </c>
      <c r="I816" s="69" t="s">
        <v>8124</v>
      </c>
      <c r="J816" s="69" t="s">
        <v>9382</v>
      </c>
      <c r="K816" s="70">
        <v>41458</v>
      </c>
      <c r="L816" s="179">
        <v>41516</v>
      </c>
      <c r="M816" s="155">
        <f t="shared" si="24"/>
        <v>15.466666666666667</v>
      </c>
      <c r="N816" s="155">
        <f t="shared" si="25"/>
        <v>13.533333333333333</v>
      </c>
      <c r="O816" s="69">
        <v>113092</v>
      </c>
      <c r="P816" s="69" t="s">
        <v>10060</v>
      </c>
      <c r="Q816" s="70">
        <v>41367</v>
      </c>
      <c r="R816" s="69" t="s">
        <v>10056</v>
      </c>
      <c r="S816" s="69" t="s">
        <v>7970</v>
      </c>
      <c r="T816" s="288">
        <v>23050</v>
      </c>
      <c r="U816" s="317" t="s">
        <v>9573</v>
      </c>
      <c r="V816" s="69" t="s">
        <v>8415</v>
      </c>
      <c r="W816" s="70">
        <v>41922</v>
      </c>
      <c r="X816" s="70">
        <v>41942</v>
      </c>
      <c r="Y816" s="70" t="s">
        <v>12227</v>
      </c>
      <c r="Z816" s="70" t="s">
        <v>12228</v>
      </c>
      <c r="AA816" s="69"/>
      <c r="AB816" s="69"/>
    </row>
    <row r="817" spans="1:28" x14ac:dyDescent="0.25">
      <c r="A817" s="78" t="s">
        <v>9858</v>
      </c>
      <c r="B817" s="69">
        <v>14</v>
      </c>
      <c r="C817" s="69" t="s">
        <v>4457</v>
      </c>
      <c r="D817" s="69">
        <v>8100</v>
      </c>
      <c r="E817" s="69" t="s">
        <v>8531</v>
      </c>
      <c r="F817" s="69" t="s">
        <v>7870</v>
      </c>
      <c r="G817" s="69"/>
      <c r="H817" s="69" t="s">
        <v>7617</v>
      </c>
      <c r="I817" s="69" t="s">
        <v>8127</v>
      </c>
      <c r="J817" s="69" t="s">
        <v>7617</v>
      </c>
      <c r="K817" s="70">
        <v>41855</v>
      </c>
      <c r="L817" s="70">
        <v>41891</v>
      </c>
      <c r="M817" s="155">
        <f t="shared" si="24"/>
        <v>2.3666666666666667</v>
      </c>
      <c r="N817" s="155">
        <f t="shared" si="25"/>
        <v>1.1666666666666667</v>
      </c>
      <c r="O817" s="69">
        <v>1782418</v>
      </c>
      <c r="P817" s="69" t="s">
        <v>10061</v>
      </c>
      <c r="Q817" s="70">
        <v>41852</v>
      </c>
      <c r="R817" s="69" t="s">
        <v>10057</v>
      </c>
      <c r="S817" s="69" t="s">
        <v>7970</v>
      </c>
      <c r="T817" s="288">
        <v>4641.68</v>
      </c>
      <c r="U817" s="317" t="s">
        <v>8945</v>
      </c>
      <c r="V817" s="69" t="s">
        <v>8011</v>
      </c>
      <c r="W817" s="70">
        <v>41926</v>
      </c>
      <c r="X817" s="70">
        <v>41943</v>
      </c>
      <c r="Y817" s="70" t="s">
        <v>11203</v>
      </c>
      <c r="Z817" s="70" t="s">
        <v>11204</v>
      </c>
      <c r="AA817" s="69"/>
      <c r="AB817" s="69"/>
    </row>
    <row r="818" spans="1:28" x14ac:dyDescent="0.25">
      <c r="A818" s="78" t="s">
        <v>9858</v>
      </c>
      <c r="B818" s="69">
        <v>93</v>
      </c>
      <c r="C818" s="69" t="s">
        <v>4458</v>
      </c>
      <c r="D818" s="69">
        <v>5055</v>
      </c>
      <c r="E818" s="69" t="s">
        <v>9442</v>
      </c>
      <c r="F818" s="69" t="s">
        <v>7869</v>
      </c>
      <c r="G818" s="69"/>
      <c r="H818" s="69" t="s">
        <v>7617</v>
      </c>
      <c r="I818" s="69" t="s">
        <v>8127</v>
      </c>
      <c r="J818" s="69" t="s">
        <v>7617</v>
      </c>
      <c r="K818" s="70">
        <v>40526</v>
      </c>
      <c r="L818" s="70">
        <v>40693</v>
      </c>
      <c r="M818" s="155">
        <f t="shared" si="24"/>
        <v>20.6</v>
      </c>
      <c r="N818" s="155">
        <f t="shared" si="25"/>
        <v>15.033333333333333</v>
      </c>
      <c r="O818" s="69">
        <v>3419</v>
      </c>
      <c r="P818" s="69" t="s">
        <v>10062</v>
      </c>
      <c r="Q818" s="70">
        <v>40487</v>
      </c>
      <c r="R818" s="69" t="s">
        <v>10058</v>
      </c>
      <c r="S818" s="74" t="s">
        <v>7970</v>
      </c>
      <c r="T818" s="288">
        <v>1359.63</v>
      </c>
      <c r="U818" s="286" t="s">
        <v>8467</v>
      </c>
      <c r="V818" s="74" t="s">
        <v>8010</v>
      </c>
      <c r="W818" s="70">
        <v>41144</v>
      </c>
      <c r="X818" s="70">
        <v>41935</v>
      </c>
      <c r="Y818" s="70" t="s">
        <v>11202</v>
      </c>
      <c r="Z818" s="70" t="s">
        <v>11633</v>
      </c>
      <c r="AA818" s="69"/>
      <c r="AB818" s="69"/>
    </row>
    <row r="819" spans="1:28" x14ac:dyDescent="0.25">
      <c r="A819" s="78" t="s">
        <v>9858</v>
      </c>
      <c r="B819" s="69">
        <v>93</v>
      </c>
      <c r="C819" s="69" t="s">
        <v>4458</v>
      </c>
      <c r="D819" s="69">
        <v>7001</v>
      </c>
      <c r="E819" s="74" t="s">
        <v>4605</v>
      </c>
      <c r="F819" s="74" t="s">
        <v>7869</v>
      </c>
      <c r="G819" s="69"/>
      <c r="H819" s="69" t="s">
        <v>7615</v>
      </c>
      <c r="I819" s="69" t="s">
        <v>7615</v>
      </c>
      <c r="J819" s="69" t="s">
        <v>7615</v>
      </c>
      <c r="K819" s="80">
        <v>41948</v>
      </c>
      <c r="L819" s="241">
        <v>41948</v>
      </c>
      <c r="M819" s="155">
        <f t="shared" si="24"/>
        <v>-3.7666666666666666</v>
      </c>
      <c r="N819" s="155">
        <f t="shared" si="25"/>
        <v>-3.7666666666666666</v>
      </c>
      <c r="O819" s="74">
        <v>3493</v>
      </c>
      <c r="P819" s="74" t="s">
        <v>10074</v>
      </c>
      <c r="Q819" s="80">
        <v>41417</v>
      </c>
      <c r="R819" s="91" t="s">
        <v>10069</v>
      </c>
      <c r="S819" s="74" t="s">
        <v>7970</v>
      </c>
      <c r="T819" s="290">
        <v>251817</v>
      </c>
      <c r="U819" s="291" t="s">
        <v>10073</v>
      </c>
      <c r="V819" s="74" t="s">
        <v>8012</v>
      </c>
      <c r="W819" s="80">
        <v>41835</v>
      </c>
      <c r="X819" s="80">
        <v>41936</v>
      </c>
      <c r="Y819" s="80" t="s">
        <v>10746</v>
      </c>
      <c r="Z819" s="83" t="s">
        <v>10821</v>
      </c>
      <c r="AA819" s="69"/>
      <c r="AB819" s="69"/>
    </row>
    <row r="820" spans="1:28" x14ac:dyDescent="0.25">
      <c r="A820" s="78" t="s">
        <v>9858</v>
      </c>
      <c r="B820" s="69">
        <v>82</v>
      </c>
      <c r="C820" s="69" t="s">
        <v>4458</v>
      </c>
      <c r="D820" s="69">
        <v>3003</v>
      </c>
      <c r="E820" s="69" t="s">
        <v>9509</v>
      </c>
      <c r="F820" s="69" t="s">
        <v>9686</v>
      </c>
      <c r="G820" s="276" t="s">
        <v>4582</v>
      </c>
      <c r="H820" s="69" t="s">
        <v>7615</v>
      </c>
      <c r="I820" s="69" t="s">
        <v>7615</v>
      </c>
      <c r="J820" s="69" t="s">
        <v>7615</v>
      </c>
      <c r="K820" s="176">
        <v>41949</v>
      </c>
      <c r="L820" s="241">
        <v>41949</v>
      </c>
      <c r="M820" s="155">
        <f t="shared" si="24"/>
        <v>-13.066666666666666</v>
      </c>
      <c r="N820" s="155">
        <f t="shared" si="25"/>
        <v>-13.066666666666666</v>
      </c>
      <c r="O820" s="74">
        <v>212</v>
      </c>
      <c r="P820" s="74" t="s">
        <v>10097</v>
      </c>
      <c r="Q820" s="80">
        <v>41541</v>
      </c>
      <c r="R820" s="91" t="s">
        <v>10070</v>
      </c>
      <c r="S820" s="74"/>
      <c r="T820" s="288"/>
      <c r="U820" s="323" t="s">
        <v>8279</v>
      </c>
      <c r="V820" s="324" t="s">
        <v>8013</v>
      </c>
      <c r="W820" s="70">
        <v>41557</v>
      </c>
      <c r="X820" s="70">
        <v>41941</v>
      </c>
      <c r="Y820" s="70" t="s">
        <v>10747</v>
      </c>
      <c r="Z820" s="83" t="s">
        <v>10822</v>
      </c>
      <c r="AA820" s="69"/>
      <c r="AB820" s="69"/>
    </row>
    <row r="821" spans="1:28" x14ac:dyDescent="0.25">
      <c r="A821" s="78" t="s">
        <v>9858</v>
      </c>
      <c r="B821" s="74">
        <v>93</v>
      </c>
      <c r="C821" s="74" t="s">
        <v>4458</v>
      </c>
      <c r="D821" s="69">
        <v>5030</v>
      </c>
      <c r="E821" s="74" t="s">
        <v>4597</v>
      </c>
      <c r="F821" s="74" t="s">
        <v>7871</v>
      </c>
      <c r="G821" s="74"/>
      <c r="H821" s="74" t="s">
        <v>7561</v>
      </c>
      <c r="I821" s="74" t="s">
        <v>8124</v>
      </c>
      <c r="J821" s="74" t="s">
        <v>9382</v>
      </c>
      <c r="K821" s="80">
        <v>40813</v>
      </c>
      <c r="L821" s="80">
        <v>41004</v>
      </c>
      <c r="M821" s="155">
        <f t="shared" si="24"/>
        <v>35.966666666666669</v>
      </c>
      <c r="N821" s="155">
        <f t="shared" si="25"/>
        <v>29.6</v>
      </c>
      <c r="O821" s="74">
        <v>3422</v>
      </c>
      <c r="P821" s="74" t="s">
        <v>10075</v>
      </c>
      <c r="Q821" s="80">
        <v>40213</v>
      </c>
      <c r="R821" s="74" t="s">
        <v>10071</v>
      </c>
      <c r="S821" s="74" t="s">
        <v>7970</v>
      </c>
      <c r="T821" s="322">
        <v>49343</v>
      </c>
      <c r="U821" s="291" t="s">
        <v>9574</v>
      </c>
      <c r="V821" s="74" t="s">
        <v>8011</v>
      </c>
      <c r="W821" s="80">
        <v>41892</v>
      </c>
      <c r="X821" s="80">
        <v>41943</v>
      </c>
      <c r="Y821" s="80" t="s">
        <v>12132</v>
      </c>
      <c r="Z821" s="80" t="s">
        <v>12133</v>
      </c>
      <c r="AA821" s="74"/>
      <c r="AB821" s="74"/>
    </row>
    <row r="822" spans="1:28" x14ac:dyDescent="0.25">
      <c r="A822" s="78" t="s">
        <v>9858</v>
      </c>
      <c r="B822" s="74">
        <v>82</v>
      </c>
      <c r="C822" s="74" t="s">
        <v>4458</v>
      </c>
      <c r="D822" s="69">
        <v>5012</v>
      </c>
      <c r="E822" s="93" t="s">
        <v>4593</v>
      </c>
      <c r="F822" s="93" t="s">
        <v>4573</v>
      </c>
      <c r="G822" s="325" t="s">
        <v>4582</v>
      </c>
      <c r="H822" s="74" t="s">
        <v>7615</v>
      </c>
      <c r="I822" s="74" t="s">
        <v>7615</v>
      </c>
      <c r="J822" s="74" t="s">
        <v>7615</v>
      </c>
      <c r="K822" s="84">
        <v>41948</v>
      </c>
      <c r="L822" s="320">
        <v>41948</v>
      </c>
      <c r="M822" s="155">
        <f t="shared" si="24"/>
        <v>-16.100000000000001</v>
      </c>
      <c r="N822" s="155">
        <f t="shared" si="25"/>
        <v>-16.100000000000001</v>
      </c>
      <c r="O822" s="93">
        <v>301</v>
      </c>
      <c r="P822" s="93" t="s">
        <v>10076</v>
      </c>
      <c r="Q822" s="84">
        <v>41347</v>
      </c>
      <c r="R822" s="93" t="s">
        <v>10072</v>
      </c>
      <c r="S822" s="74" t="s">
        <v>7970</v>
      </c>
      <c r="T822" s="321">
        <v>40294</v>
      </c>
      <c r="U822" s="291" t="s">
        <v>8522</v>
      </c>
      <c r="V822" s="74" t="s">
        <v>8011</v>
      </c>
      <c r="W822" s="84">
        <v>41465</v>
      </c>
      <c r="X822" s="84">
        <v>41943</v>
      </c>
      <c r="Y822" s="84" t="s">
        <v>10748</v>
      </c>
      <c r="Z822" s="83" t="s">
        <v>10823</v>
      </c>
      <c r="AA822" s="74"/>
      <c r="AB822" s="74"/>
    </row>
    <row r="823" spans="1:28" x14ac:dyDescent="0.25">
      <c r="A823" s="77" t="s">
        <v>10055</v>
      </c>
      <c r="B823" s="69">
        <v>88</v>
      </c>
      <c r="C823" s="69" t="s">
        <v>4458</v>
      </c>
      <c r="D823" s="69"/>
      <c r="E823" s="69" t="s">
        <v>10066</v>
      </c>
      <c r="F823" s="69" t="s">
        <v>10067</v>
      </c>
      <c r="G823" s="69"/>
      <c r="H823" s="69" t="s">
        <v>7561</v>
      </c>
      <c r="I823" s="100" t="s">
        <v>8130</v>
      </c>
      <c r="J823" s="69" t="s">
        <v>8130</v>
      </c>
      <c r="K823" s="70">
        <v>38343</v>
      </c>
      <c r="L823" s="179">
        <v>38483</v>
      </c>
      <c r="M823" s="155">
        <f t="shared" si="24"/>
        <v>116.93333333333334</v>
      </c>
      <c r="N823" s="155">
        <f t="shared" si="25"/>
        <v>112.26666666666667</v>
      </c>
      <c r="O823" s="69" t="s">
        <v>10064</v>
      </c>
      <c r="P823" s="69" t="s">
        <v>10063</v>
      </c>
      <c r="Q823" s="70">
        <v>38287</v>
      </c>
      <c r="R823" s="69" t="s">
        <v>10059</v>
      </c>
      <c r="S823" s="74" t="s">
        <v>7971</v>
      </c>
      <c r="T823" s="288">
        <v>8323.69</v>
      </c>
      <c r="U823" s="286" t="s">
        <v>7991</v>
      </c>
      <c r="V823" s="74" t="s">
        <v>8011</v>
      </c>
      <c r="W823" s="70">
        <v>41851</v>
      </c>
      <c r="X823" s="70">
        <v>41937</v>
      </c>
      <c r="Y823" s="70"/>
      <c r="Z823" s="70" t="s">
        <v>11633</v>
      </c>
      <c r="AA823" s="91" t="s">
        <v>10068</v>
      </c>
      <c r="AB823" s="69"/>
    </row>
    <row r="824" spans="1:28" x14ac:dyDescent="0.25">
      <c r="A824" s="77" t="s">
        <v>10055</v>
      </c>
      <c r="B824" s="69">
        <v>93</v>
      </c>
      <c r="C824" s="69" t="s">
        <v>4458</v>
      </c>
      <c r="D824" s="69">
        <v>5030</v>
      </c>
      <c r="E824" s="69" t="s">
        <v>4597</v>
      </c>
      <c r="F824" s="69" t="s">
        <v>7871</v>
      </c>
      <c r="G824" s="69"/>
      <c r="H824" s="101" t="s">
        <v>7561</v>
      </c>
      <c r="I824" s="69" t="s">
        <v>8130</v>
      </c>
      <c r="J824" s="69" t="s">
        <v>8130</v>
      </c>
      <c r="K824" s="70">
        <v>41676</v>
      </c>
      <c r="L824" s="179">
        <v>41824</v>
      </c>
      <c r="M824" s="155">
        <f t="shared" si="24"/>
        <v>7.2</v>
      </c>
      <c r="N824" s="155">
        <f t="shared" si="25"/>
        <v>2.2666666666666666</v>
      </c>
      <c r="O824" s="69">
        <v>3422</v>
      </c>
      <c r="P824" s="69" t="s">
        <v>10081</v>
      </c>
      <c r="Q824" s="70">
        <v>41596</v>
      </c>
      <c r="R824" s="69" t="s">
        <v>10077</v>
      </c>
      <c r="S824" s="69" t="s">
        <v>7970</v>
      </c>
      <c r="T824" s="288">
        <v>50000</v>
      </c>
      <c r="U824" s="286" t="s">
        <v>10080</v>
      </c>
      <c r="V824" s="74" t="s">
        <v>8011</v>
      </c>
      <c r="W824" s="70">
        <v>41892</v>
      </c>
      <c r="X824" s="70">
        <v>41941</v>
      </c>
      <c r="Y824" s="70" t="s">
        <v>12123</v>
      </c>
      <c r="Z824" s="70" t="s">
        <v>12131</v>
      </c>
      <c r="AA824" s="293" t="s">
        <v>10084</v>
      </c>
      <c r="AB824" s="69"/>
    </row>
    <row r="825" spans="1:28" x14ac:dyDescent="0.25">
      <c r="A825" s="77" t="s">
        <v>10055</v>
      </c>
      <c r="B825" s="69">
        <v>93</v>
      </c>
      <c r="C825" s="69" t="s">
        <v>4458</v>
      </c>
      <c r="D825" s="69">
        <v>5055</v>
      </c>
      <c r="E825" s="69" t="s">
        <v>9442</v>
      </c>
      <c r="F825" s="69" t="s">
        <v>7871</v>
      </c>
      <c r="G825" s="69"/>
      <c r="H825" s="69" t="s">
        <v>7561</v>
      </c>
      <c r="I825" s="64" t="s">
        <v>8124</v>
      </c>
      <c r="J825" s="69" t="s">
        <v>10624</v>
      </c>
      <c r="K825" s="70">
        <v>41521</v>
      </c>
      <c r="L825" s="70">
        <v>41652</v>
      </c>
      <c r="M825" s="155">
        <f t="shared" si="24"/>
        <v>11.966666666666667</v>
      </c>
      <c r="N825" s="155">
        <f t="shared" si="25"/>
        <v>7.6</v>
      </c>
      <c r="O825" s="69">
        <v>3419</v>
      </c>
      <c r="P825" s="69" t="s">
        <v>10082</v>
      </c>
      <c r="Q825" s="70">
        <v>41472</v>
      </c>
      <c r="R825" s="69" t="s">
        <v>10078</v>
      </c>
      <c r="S825" s="69" t="s">
        <v>7970</v>
      </c>
      <c r="T825" s="288">
        <v>60000</v>
      </c>
      <c r="U825" s="69" t="s">
        <v>7998</v>
      </c>
      <c r="V825" s="69" t="s">
        <v>8011</v>
      </c>
      <c r="W825" s="70">
        <v>41880</v>
      </c>
      <c r="X825" s="70">
        <v>41941</v>
      </c>
      <c r="Y825" s="70" t="s">
        <v>12122</v>
      </c>
      <c r="Z825" s="70" t="s">
        <v>12130</v>
      </c>
      <c r="AA825" s="293" t="s">
        <v>10084</v>
      </c>
      <c r="AB825" s="69"/>
    </row>
    <row r="826" spans="1:28" x14ac:dyDescent="0.25">
      <c r="A826" s="77" t="s">
        <v>10055</v>
      </c>
      <c r="B826" s="69">
        <v>82</v>
      </c>
      <c r="C826" s="69" t="s">
        <v>4458</v>
      </c>
      <c r="D826" s="69">
        <v>8065</v>
      </c>
      <c r="E826" s="69" t="s">
        <v>7868</v>
      </c>
      <c r="F826" s="72" t="s">
        <v>7869</v>
      </c>
      <c r="G826" s="69"/>
      <c r="H826" s="69" t="s">
        <v>7615</v>
      </c>
      <c r="I826" s="69" t="s">
        <v>7615</v>
      </c>
      <c r="J826" s="69" t="s">
        <v>7615</v>
      </c>
      <c r="K826" s="70">
        <v>41948</v>
      </c>
      <c r="L826" s="179">
        <v>41948</v>
      </c>
      <c r="M826" s="155">
        <f t="shared" si="24"/>
        <v>-2.0333333333333332</v>
      </c>
      <c r="N826" s="155">
        <f t="shared" si="25"/>
        <v>-2.0333333333333332</v>
      </c>
      <c r="O826" s="69">
        <v>2034</v>
      </c>
      <c r="P826" s="69" t="s">
        <v>10083</v>
      </c>
      <c r="Q826" s="70">
        <v>41773</v>
      </c>
      <c r="R826" s="69" t="s">
        <v>10079</v>
      </c>
      <c r="S826" s="69" t="s">
        <v>7970</v>
      </c>
      <c r="T826" s="288">
        <v>30000</v>
      </c>
      <c r="U826" s="286" t="s">
        <v>7993</v>
      </c>
      <c r="V826" s="74" t="s">
        <v>8010</v>
      </c>
      <c r="W826" s="70">
        <v>41887</v>
      </c>
      <c r="X826" s="70">
        <v>41943</v>
      </c>
      <c r="Y826" s="70" t="s">
        <v>10824</v>
      </c>
      <c r="Z826" s="83" t="s">
        <v>10825</v>
      </c>
      <c r="AA826" s="293" t="s">
        <v>10085</v>
      </c>
      <c r="AB826" s="69"/>
    </row>
    <row r="827" spans="1:28" x14ac:dyDescent="0.25">
      <c r="A827" s="77" t="s">
        <v>10055</v>
      </c>
      <c r="B827" s="69">
        <v>14</v>
      </c>
      <c r="C827" s="69" t="s">
        <v>4457</v>
      </c>
      <c r="D827" s="69">
        <v>5003</v>
      </c>
      <c r="E827" s="69" t="s">
        <v>4598</v>
      </c>
      <c r="F827" s="69" t="s">
        <v>7870</v>
      </c>
      <c r="G827" s="69"/>
      <c r="H827" s="69" t="s">
        <v>7617</v>
      </c>
      <c r="I827" s="69" t="s">
        <v>8127</v>
      </c>
      <c r="J827" s="69" t="s">
        <v>7617</v>
      </c>
      <c r="K827" s="70">
        <v>41675</v>
      </c>
      <c r="L827" s="70">
        <v>41806</v>
      </c>
      <c r="M827" s="155">
        <f t="shared" si="24"/>
        <v>4.166666666666667</v>
      </c>
      <c r="N827" s="155">
        <f t="shared" si="25"/>
        <v>-0.2</v>
      </c>
      <c r="O827" s="69">
        <v>1490321</v>
      </c>
      <c r="P827" s="69" t="s">
        <v>10089</v>
      </c>
      <c r="Q827" s="70">
        <v>41674</v>
      </c>
      <c r="R827" s="69" t="s">
        <v>10086</v>
      </c>
      <c r="S827" s="69" t="s">
        <v>7970</v>
      </c>
      <c r="T827" s="288">
        <v>4632.5</v>
      </c>
      <c r="U827" s="286" t="s">
        <v>8100</v>
      </c>
      <c r="V827" s="74" t="s">
        <v>8011</v>
      </c>
      <c r="W827" s="70">
        <v>41800</v>
      </c>
      <c r="X827" s="70">
        <v>41944</v>
      </c>
      <c r="Y827" s="70" t="s">
        <v>11200</v>
      </c>
      <c r="Z827" s="70" t="s">
        <v>11201</v>
      </c>
      <c r="AA827" s="69"/>
      <c r="AB827" s="69"/>
    </row>
    <row r="828" spans="1:28" x14ac:dyDescent="0.25">
      <c r="A828" s="77" t="s">
        <v>10055</v>
      </c>
      <c r="B828" s="69">
        <v>82</v>
      </c>
      <c r="C828" s="69" t="s">
        <v>4458</v>
      </c>
      <c r="D828" s="69">
        <v>5013</v>
      </c>
      <c r="E828" s="69" t="s">
        <v>10092</v>
      </c>
      <c r="F828" s="69" t="s">
        <v>7869</v>
      </c>
      <c r="G828" s="69"/>
      <c r="H828" s="69" t="s">
        <v>7617</v>
      </c>
      <c r="I828" s="69" t="s">
        <v>8127</v>
      </c>
      <c r="J828" s="69" t="s">
        <v>7617</v>
      </c>
      <c r="K828" s="70">
        <v>41247</v>
      </c>
      <c r="L828" s="70">
        <v>41498</v>
      </c>
      <c r="M828" s="155">
        <f t="shared" si="24"/>
        <v>14.466666666666667</v>
      </c>
      <c r="N828" s="155">
        <f t="shared" si="25"/>
        <v>6.1</v>
      </c>
      <c r="O828" s="69">
        <v>287</v>
      </c>
      <c r="P828" s="69" t="s">
        <v>10090</v>
      </c>
      <c r="Q828" s="70">
        <v>40783</v>
      </c>
      <c r="R828" s="69" t="s">
        <v>10087</v>
      </c>
      <c r="S828" s="69" t="s">
        <v>7970</v>
      </c>
      <c r="T828" s="288">
        <v>34817.25</v>
      </c>
      <c r="U828" s="286" t="s">
        <v>8368</v>
      </c>
      <c r="V828" s="74" t="s">
        <v>8011</v>
      </c>
      <c r="W828" s="70">
        <v>41681</v>
      </c>
      <c r="X828" s="70">
        <v>41944</v>
      </c>
      <c r="Y828" s="70" t="s">
        <v>11198</v>
      </c>
      <c r="Z828" s="70" t="s">
        <v>11199</v>
      </c>
      <c r="AA828" s="69"/>
      <c r="AB828" s="69"/>
    </row>
    <row r="829" spans="1:28" x14ac:dyDescent="0.25">
      <c r="A829" s="77" t="s">
        <v>10055</v>
      </c>
      <c r="B829" s="69">
        <v>93</v>
      </c>
      <c r="C829" s="69" t="s">
        <v>4458</v>
      </c>
      <c r="D829" s="69">
        <v>5081</v>
      </c>
      <c r="E829" s="69" t="s">
        <v>4591</v>
      </c>
      <c r="F829" s="69" t="s">
        <v>7732</v>
      </c>
      <c r="G829" s="276" t="s">
        <v>4582</v>
      </c>
      <c r="H829" s="69" t="s">
        <v>7561</v>
      </c>
      <c r="I829" s="69" t="s">
        <v>8124</v>
      </c>
      <c r="J829" s="69" t="s">
        <v>8129</v>
      </c>
      <c r="K829" s="70">
        <v>41509</v>
      </c>
      <c r="L829" s="179">
        <v>41773</v>
      </c>
      <c r="M829" s="155">
        <f t="shared" si="24"/>
        <v>13.866666666666667</v>
      </c>
      <c r="N829" s="155">
        <f t="shared" si="25"/>
        <v>5.0666666666666664</v>
      </c>
      <c r="O829" s="69">
        <v>3451</v>
      </c>
      <c r="P829" s="69" t="s">
        <v>10091</v>
      </c>
      <c r="Q829" s="70">
        <v>41506</v>
      </c>
      <c r="R829" s="69" t="s">
        <v>10088</v>
      </c>
      <c r="S829" s="69" t="s">
        <v>7970</v>
      </c>
      <c r="T829" s="288">
        <v>60000</v>
      </c>
      <c r="U829" s="286" t="s">
        <v>8100</v>
      </c>
      <c r="V829" s="74" t="s">
        <v>8011</v>
      </c>
      <c r="W829" s="70">
        <v>41925</v>
      </c>
      <c r="X829" s="70">
        <v>41944</v>
      </c>
      <c r="Y829" s="70" t="s">
        <v>12121</v>
      </c>
      <c r="Z829" s="70" t="s">
        <v>12129</v>
      </c>
      <c r="AA829" s="69"/>
      <c r="AB829" s="69"/>
    </row>
    <row r="830" spans="1:28" x14ac:dyDescent="0.25">
      <c r="A830" s="77" t="s">
        <v>10055</v>
      </c>
      <c r="B830" s="69">
        <v>82</v>
      </c>
      <c r="C830" s="69" t="s">
        <v>4458</v>
      </c>
      <c r="D830" s="69">
        <v>5012</v>
      </c>
      <c r="E830" s="69" t="s">
        <v>4593</v>
      </c>
      <c r="F830" s="69" t="s">
        <v>4573</v>
      </c>
      <c r="G830" s="278" t="s">
        <v>4573</v>
      </c>
      <c r="H830" s="69" t="s">
        <v>7561</v>
      </c>
      <c r="I830" s="100" t="s">
        <v>8124</v>
      </c>
      <c r="J830" s="69" t="s">
        <v>10095</v>
      </c>
      <c r="K830" s="70">
        <v>41761</v>
      </c>
      <c r="L830" s="179">
        <v>41830</v>
      </c>
      <c r="M830" s="155">
        <f t="shared" si="24"/>
        <v>4.3666666666666663</v>
      </c>
      <c r="N830" s="155">
        <f t="shared" si="25"/>
        <v>2.0666666666666669</v>
      </c>
      <c r="O830" s="69">
        <v>301</v>
      </c>
      <c r="P830" s="69" t="s">
        <v>10094</v>
      </c>
      <c r="Q830" s="70">
        <v>41754</v>
      </c>
      <c r="R830" s="69" t="s">
        <v>10093</v>
      </c>
      <c r="S830" s="69" t="s">
        <v>7970</v>
      </c>
      <c r="T830" s="292">
        <v>285074</v>
      </c>
      <c r="U830" s="286" t="s">
        <v>8870</v>
      </c>
      <c r="V830" s="74" t="s">
        <v>8010</v>
      </c>
      <c r="W830" s="70">
        <v>41892</v>
      </c>
      <c r="X830" s="70">
        <v>41934</v>
      </c>
      <c r="Y830" s="70" t="s">
        <v>12120</v>
      </c>
      <c r="Z830" s="70" t="s">
        <v>12128</v>
      </c>
      <c r="AA830" s="91" t="s">
        <v>10096</v>
      </c>
      <c r="AB830" s="69"/>
    </row>
    <row r="831" spans="1:28" x14ac:dyDescent="0.25">
      <c r="A831" s="77" t="s">
        <v>10055</v>
      </c>
      <c r="B831" s="69">
        <v>93</v>
      </c>
      <c r="C831" s="69" t="s">
        <v>4458</v>
      </c>
      <c r="D831" s="69">
        <v>8061</v>
      </c>
      <c r="E831" s="69" t="s">
        <v>4645</v>
      </c>
      <c r="F831" s="69" t="s">
        <v>7869</v>
      </c>
      <c r="G831" s="311"/>
      <c r="H831" s="69" t="s">
        <v>7561</v>
      </c>
      <c r="I831" s="69" t="s">
        <v>8130</v>
      </c>
      <c r="J831" s="69" t="s">
        <v>8130</v>
      </c>
      <c r="K831" s="70">
        <v>41677</v>
      </c>
      <c r="L831" s="179">
        <v>41949</v>
      </c>
      <c r="M831" s="155">
        <f t="shared" si="24"/>
        <v>8</v>
      </c>
      <c r="N831" s="155">
        <f t="shared" si="25"/>
        <v>-1.0666666666666667</v>
      </c>
      <c r="O831" s="69">
        <v>113303</v>
      </c>
      <c r="P831" s="69" t="s">
        <v>10115</v>
      </c>
      <c r="Q831" s="70">
        <v>41628</v>
      </c>
      <c r="R831" s="69" t="s">
        <v>10098</v>
      </c>
      <c r="S831" s="69" t="s">
        <v>7970</v>
      </c>
      <c r="T831" s="288">
        <v>120000</v>
      </c>
      <c r="U831" s="286" t="s">
        <v>8413</v>
      </c>
      <c r="V831" s="74" t="s">
        <v>8018</v>
      </c>
      <c r="W831" s="70">
        <v>41917</v>
      </c>
      <c r="X831" s="70">
        <v>41947</v>
      </c>
      <c r="Y831" s="70" t="s">
        <v>12119</v>
      </c>
      <c r="Z831" s="70" t="s">
        <v>12127</v>
      </c>
      <c r="AA831" s="326"/>
      <c r="AB831" s="69"/>
    </row>
    <row r="832" spans="1:28" x14ac:dyDescent="0.25">
      <c r="A832" s="77" t="s">
        <v>10055</v>
      </c>
      <c r="B832" s="69">
        <v>93</v>
      </c>
      <c r="C832" s="69" t="s">
        <v>4458</v>
      </c>
      <c r="D832" s="69">
        <v>5030</v>
      </c>
      <c r="E832" s="69" t="s">
        <v>4597</v>
      </c>
      <c r="F832" s="69" t="s">
        <v>7871</v>
      </c>
      <c r="G832" s="311"/>
      <c r="H832" s="69" t="s">
        <v>7561</v>
      </c>
      <c r="I832" s="69" t="s">
        <v>8124</v>
      </c>
      <c r="J832" s="74" t="s">
        <v>9382</v>
      </c>
      <c r="K832" s="70">
        <v>41688</v>
      </c>
      <c r="L832" s="179">
        <v>41708</v>
      </c>
      <c r="M832" s="155">
        <f t="shared" si="24"/>
        <v>6.9666666666666668</v>
      </c>
      <c r="N832" s="155">
        <f t="shared" si="25"/>
        <v>6.3</v>
      </c>
      <c r="O832" s="69">
        <v>3422</v>
      </c>
      <c r="P832" s="69" t="s">
        <v>10116</v>
      </c>
      <c r="Q832" s="70">
        <v>40569</v>
      </c>
      <c r="R832" s="69" t="s">
        <v>10099</v>
      </c>
      <c r="S832" s="69" t="s">
        <v>7970</v>
      </c>
      <c r="T832" s="288">
        <v>20339</v>
      </c>
      <c r="U832" s="286" t="s">
        <v>10110</v>
      </c>
      <c r="V832" s="74" t="s">
        <v>8011</v>
      </c>
      <c r="W832" s="70">
        <v>41897</v>
      </c>
      <c r="X832" s="70">
        <v>41947</v>
      </c>
      <c r="Y832" s="70" t="s">
        <v>12118</v>
      </c>
      <c r="Z832" s="70" t="s">
        <v>12126</v>
      </c>
      <c r="AA832" s="326"/>
      <c r="AB832" s="69"/>
    </row>
    <row r="833" spans="1:28" x14ac:dyDescent="0.25">
      <c r="A833" s="77" t="s">
        <v>10055</v>
      </c>
      <c r="B833" s="69">
        <v>93</v>
      </c>
      <c r="C833" s="69" t="s">
        <v>4458</v>
      </c>
      <c r="D833" s="69">
        <v>8063</v>
      </c>
      <c r="E833" s="69" t="s">
        <v>8062</v>
      </c>
      <c r="F833" s="69" t="s">
        <v>8717</v>
      </c>
      <c r="G833" s="311"/>
      <c r="H833" s="69" t="s">
        <v>7561</v>
      </c>
      <c r="I833" s="69" t="s">
        <v>8124</v>
      </c>
      <c r="J833" s="69" t="s">
        <v>8124</v>
      </c>
      <c r="K833" s="70">
        <v>41582</v>
      </c>
      <c r="L833" s="179">
        <v>41597</v>
      </c>
      <c r="M833" s="155">
        <f t="shared" si="24"/>
        <v>11.266666666666667</v>
      </c>
      <c r="N833" s="155">
        <f t="shared" si="25"/>
        <v>10.766666666666667</v>
      </c>
      <c r="O833" s="69">
        <v>113307</v>
      </c>
      <c r="P833" s="69" t="s">
        <v>10117</v>
      </c>
      <c r="Q833" s="70">
        <v>41568</v>
      </c>
      <c r="R833" s="69" t="s">
        <v>10100</v>
      </c>
      <c r="S833" s="69" t="s">
        <v>7970</v>
      </c>
      <c r="T833" s="288">
        <v>2000</v>
      </c>
      <c r="U833" s="286" t="s">
        <v>10111</v>
      </c>
      <c r="V833" s="74" t="s">
        <v>8011</v>
      </c>
      <c r="W833" s="70">
        <v>41920</v>
      </c>
      <c r="X833" s="70">
        <v>41946</v>
      </c>
      <c r="Y833" s="70" t="s">
        <v>12117</v>
      </c>
      <c r="Z833" s="70" t="s">
        <v>12125</v>
      </c>
      <c r="AA833" s="326"/>
      <c r="AB833" s="69"/>
    </row>
    <row r="834" spans="1:28" x14ac:dyDescent="0.25">
      <c r="A834" s="77" t="s">
        <v>10055</v>
      </c>
      <c r="B834" s="69">
        <v>93</v>
      </c>
      <c r="C834" s="69" t="s">
        <v>4458</v>
      </c>
      <c r="D834" s="69">
        <v>5055</v>
      </c>
      <c r="E834" s="69" t="s">
        <v>9442</v>
      </c>
      <c r="F834" s="69" t="s">
        <v>7732</v>
      </c>
      <c r="G834" s="311" t="s">
        <v>4582</v>
      </c>
      <c r="H834" s="69" t="s">
        <v>7561</v>
      </c>
      <c r="I834" s="69" t="s">
        <v>8124</v>
      </c>
      <c r="J834" s="69" t="s">
        <v>10624</v>
      </c>
      <c r="K834" s="70">
        <v>41610</v>
      </c>
      <c r="L834" s="179">
        <v>41779</v>
      </c>
      <c r="M834" s="155">
        <f t="shared" ref="M834:M902" si="26">(W834-K834)/30</f>
        <v>6.8666666666666663</v>
      </c>
      <c r="N834" s="155">
        <f t="shared" ref="N834:N902" si="27">(W834-L834)/30</f>
        <v>1.2333333333333334</v>
      </c>
      <c r="O834" s="69">
        <v>3419</v>
      </c>
      <c r="P834" s="69" t="s">
        <v>10118</v>
      </c>
      <c r="Q834" s="70">
        <v>41556</v>
      </c>
      <c r="R834" s="69" t="s">
        <v>10101</v>
      </c>
      <c r="S834" s="69" t="s">
        <v>7970</v>
      </c>
      <c r="T834" s="288">
        <v>38000</v>
      </c>
      <c r="U834" s="286" t="s">
        <v>8291</v>
      </c>
      <c r="V834" s="74" t="s">
        <v>8021</v>
      </c>
      <c r="W834" s="70">
        <v>41816</v>
      </c>
      <c r="X834" s="70">
        <v>41947</v>
      </c>
      <c r="Y834" s="70" t="s">
        <v>12116</v>
      </c>
      <c r="Z834" s="70" t="s">
        <v>12124</v>
      </c>
      <c r="AA834" s="326"/>
      <c r="AB834" s="69"/>
    </row>
    <row r="835" spans="1:28" x14ac:dyDescent="0.25">
      <c r="A835" s="77" t="s">
        <v>10055</v>
      </c>
      <c r="B835" s="69">
        <v>82</v>
      </c>
      <c r="C835" s="69" t="s">
        <v>4458</v>
      </c>
      <c r="D835" s="69">
        <v>5012</v>
      </c>
      <c r="E835" s="69" t="s">
        <v>4593</v>
      </c>
      <c r="F835" s="69" t="s">
        <v>7869</v>
      </c>
      <c r="G835" s="311"/>
      <c r="H835" s="69" t="s">
        <v>7615</v>
      </c>
      <c r="I835" s="69" t="s">
        <v>7615</v>
      </c>
      <c r="J835" s="69" t="s">
        <v>7615</v>
      </c>
      <c r="K835" s="70">
        <v>41949</v>
      </c>
      <c r="L835" s="179">
        <v>41949</v>
      </c>
      <c r="M835" s="155">
        <f t="shared" si="26"/>
        <v>-1.5</v>
      </c>
      <c r="N835" s="155">
        <f t="shared" si="27"/>
        <v>-1.5</v>
      </c>
      <c r="O835" s="69">
        <v>301</v>
      </c>
      <c r="P835" s="69" t="s">
        <v>10119</v>
      </c>
      <c r="Q835" s="70">
        <v>41790</v>
      </c>
      <c r="R835" s="69" t="s">
        <v>10102</v>
      </c>
      <c r="S835" s="69" t="s">
        <v>7970</v>
      </c>
      <c r="T835" s="288">
        <v>53867</v>
      </c>
      <c r="U835" s="286" t="s">
        <v>8870</v>
      </c>
      <c r="V835" s="74" t="s">
        <v>8010</v>
      </c>
      <c r="W835" s="70">
        <v>41904</v>
      </c>
      <c r="X835" s="70">
        <v>41929</v>
      </c>
      <c r="Y835" s="70" t="s">
        <v>10826</v>
      </c>
      <c r="Z835" s="83" t="s">
        <v>10827</v>
      </c>
      <c r="AA835" s="326" t="s">
        <v>10096</v>
      </c>
      <c r="AB835" s="69"/>
    </row>
    <row r="836" spans="1:28" x14ac:dyDescent="0.25">
      <c r="A836" s="77" t="s">
        <v>10055</v>
      </c>
      <c r="B836" s="69">
        <v>82</v>
      </c>
      <c r="C836" s="69" t="s">
        <v>4458</v>
      </c>
      <c r="D836" s="69">
        <v>5013</v>
      </c>
      <c r="E836" s="69" t="s">
        <v>10127</v>
      </c>
      <c r="F836" s="69" t="s">
        <v>7869</v>
      </c>
      <c r="G836" s="311"/>
      <c r="H836" s="69" t="s">
        <v>7561</v>
      </c>
      <c r="I836" s="69" t="s">
        <v>8124</v>
      </c>
      <c r="J836" s="69" t="s">
        <v>8125</v>
      </c>
      <c r="K836" s="70">
        <v>40658</v>
      </c>
      <c r="L836" s="179">
        <v>40708</v>
      </c>
      <c r="M836" s="155">
        <f t="shared" si="26"/>
        <v>41.633333333333333</v>
      </c>
      <c r="N836" s="155">
        <f t="shared" si="27"/>
        <v>39.966666666666669</v>
      </c>
      <c r="O836" s="69">
        <v>287</v>
      </c>
      <c r="P836" s="69" t="s">
        <v>10120</v>
      </c>
      <c r="Q836" s="70">
        <v>40599</v>
      </c>
      <c r="R836" s="69" t="s">
        <v>10103</v>
      </c>
      <c r="S836" s="74" t="s">
        <v>7970</v>
      </c>
      <c r="T836" s="288">
        <v>110000</v>
      </c>
      <c r="U836" s="286" t="s">
        <v>10112</v>
      </c>
      <c r="V836" s="74" t="s">
        <v>8011</v>
      </c>
      <c r="W836" s="70">
        <v>41907</v>
      </c>
      <c r="X836" s="70">
        <v>41944</v>
      </c>
      <c r="Y836" s="70" t="s">
        <v>12114</v>
      </c>
      <c r="Z836" s="70" t="s">
        <v>12115</v>
      </c>
      <c r="AA836" s="326"/>
      <c r="AB836" s="69"/>
    </row>
    <row r="837" spans="1:28" x14ac:dyDescent="0.25">
      <c r="A837" s="77" t="s">
        <v>10055</v>
      </c>
      <c r="B837" s="69">
        <v>82</v>
      </c>
      <c r="C837" s="69" t="s">
        <v>4458</v>
      </c>
      <c r="D837" s="69">
        <v>5012</v>
      </c>
      <c r="E837" s="69" t="s">
        <v>4593</v>
      </c>
      <c r="F837" s="69" t="s">
        <v>4573</v>
      </c>
      <c r="G837" s="311" t="s">
        <v>4582</v>
      </c>
      <c r="H837" s="69" t="s">
        <v>7561</v>
      </c>
      <c r="I837" s="69" t="s">
        <v>8124</v>
      </c>
      <c r="J837" s="69" t="s">
        <v>10128</v>
      </c>
      <c r="K837" s="70">
        <v>41950</v>
      </c>
      <c r="L837" s="70">
        <v>41950</v>
      </c>
      <c r="M837" s="155">
        <f t="shared" si="26"/>
        <v>-4.4666666666666668</v>
      </c>
      <c r="N837" s="155">
        <f t="shared" si="27"/>
        <v>-4.4666666666666668</v>
      </c>
      <c r="O837" s="69">
        <v>301</v>
      </c>
      <c r="P837" s="69" t="s">
        <v>10121</v>
      </c>
      <c r="Q837" s="70">
        <v>41451</v>
      </c>
      <c r="R837" s="69" t="s">
        <v>10104</v>
      </c>
      <c r="S837" s="69" t="s">
        <v>7970</v>
      </c>
      <c r="T837" s="288">
        <v>200000</v>
      </c>
      <c r="U837" s="286" t="s">
        <v>7985</v>
      </c>
      <c r="V837" s="74" t="s">
        <v>8013</v>
      </c>
      <c r="W837" s="70">
        <v>41816</v>
      </c>
      <c r="X837" s="70">
        <v>41947</v>
      </c>
      <c r="Y837" s="70" t="s">
        <v>11447</v>
      </c>
      <c r="Z837" s="70" t="s">
        <v>11448</v>
      </c>
      <c r="AA837" s="326"/>
      <c r="AB837" s="69"/>
    </row>
    <row r="838" spans="1:28" x14ac:dyDescent="0.25">
      <c r="A838" s="77" t="s">
        <v>10055</v>
      </c>
      <c r="B838" s="69">
        <v>82</v>
      </c>
      <c r="C838" s="69" t="s">
        <v>4458</v>
      </c>
      <c r="D838" s="69">
        <v>5012</v>
      </c>
      <c r="E838" s="69" t="s">
        <v>4593</v>
      </c>
      <c r="F838" s="69" t="s">
        <v>7869</v>
      </c>
      <c r="G838" s="311"/>
      <c r="H838" s="69" t="s">
        <v>7617</v>
      </c>
      <c r="I838" s="69" t="s">
        <v>8127</v>
      </c>
      <c r="J838" s="69" t="s">
        <v>7617</v>
      </c>
      <c r="K838" s="70">
        <v>41810</v>
      </c>
      <c r="L838" s="70">
        <v>41905</v>
      </c>
      <c r="M838" s="155">
        <f t="shared" si="26"/>
        <v>3.8666666666666667</v>
      </c>
      <c r="N838" s="155">
        <f t="shared" si="27"/>
        <v>0.7</v>
      </c>
      <c r="O838" s="69">
        <v>301</v>
      </c>
      <c r="P838" s="69" t="s">
        <v>10122</v>
      </c>
      <c r="Q838" s="70">
        <v>41036</v>
      </c>
      <c r="R838" s="69" t="s">
        <v>10105</v>
      </c>
      <c r="S838" s="69" t="s">
        <v>7970</v>
      </c>
      <c r="T838" s="288">
        <v>117660.37</v>
      </c>
      <c r="U838" s="286" t="s">
        <v>8457</v>
      </c>
      <c r="V838" s="74" t="s">
        <v>8013</v>
      </c>
      <c r="W838" s="70">
        <v>41926</v>
      </c>
      <c r="X838" s="70">
        <v>41947</v>
      </c>
      <c r="Y838" s="70" t="s">
        <v>11196</v>
      </c>
      <c r="Z838" s="70" t="s">
        <v>11197</v>
      </c>
      <c r="AA838" s="326"/>
      <c r="AB838" s="69"/>
    </row>
    <row r="839" spans="1:28" x14ac:dyDescent="0.25">
      <c r="A839" s="77" t="s">
        <v>10055</v>
      </c>
      <c r="B839" s="69">
        <v>93</v>
      </c>
      <c r="C839" s="69" t="s">
        <v>4458</v>
      </c>
      <c r="D839" s="69">
        <v>5055</v>
      </c>
      <c r="E839" s="69" t="s">
        <v>9442</v>
      </c>
      <c r="F839" s="69" t="s">
        <v>7732</v>
      </c>
      <c r="G839" s="311" t="s">
        <v>4582</v>
      </c>
      <c r="H839" s="69" t="s">
        <v>7561</v>
      </c>
      <c r="I839" s="69" t="s">
        <v>8124</v>
      </c>
      <c r="J839" s="69" t="s">
        <v>9637</v>
      </c>
      <c r="K839" s="70">
        <v>40718</v>
      </c>
      <c r="L839" s="179">
        <v>40868</v>
      </c>
      <c r="M839" s="155">
        <f t="shared" si="26"/>
        <v>39.799999999999997</v>
      </c>
      <c r="N839" s="155">
        <f t="shared" si="27"/>
        <v>34.799999999999997</v>
      </c>
      <c r="O839" s="69">
        <v>3419</v>
      </c>
      <c r="P839" s="69" t="s">
        <v>10123</v>
      </c>
      <c r="Q839" s="70">
        <v>40691</v>
      </c>
      <c r="R839" s="69" t="s">
        <v>10106</v>
      </c>
      <c r="S839" s="69" t="s">
        <v>7970</v>
      </c>
      <c r="T839" s="288">
        <v>37339</v>
      </c>
      <c r="U839" s="286" t="s">
        <v>8289</v>
      </c>
      <c r="V839" s="74" t="s">
        <v>8012</v>
      </c>
      <c r="W839" s="70">
        <v>41912</v>
      </c>
      <c r="X839" s="70">
        <v>41947</v>
      </c>
      <c r="Y839" s="70" t="s">
        <v>11398</v>
      </c>
      <c r="Z839" s="70" t="s">
        <v>11399</v>
      </c>
      <c r="AA839" s="326"/>
      <c r="AB839" s="69"/>
    </row>
    <row r="840" spans="1:28" x14ac:dyDescent="0.25">
      <c r="A840" s="77" t="s">
        <v>10055</v>
      </c>
      <c r="B840" s="69">
        <v>93</v>
      </c>
      <c r="C840" s="69" t="s">
        <v>4458</v>
      </c>
      <c r="D840" s="69">
        <v>5066</v>
      </c>
      <c r="E840" s="69" t="s">
        <v>4628</v>
      </c>
      <c r="F840" s="69" t="s">
        <v>7869</v>
      </c>
      <c r="G840" s="311"/>
      <c r="H840" s="69" t="s">
        <v>7561</v>
      </c>
      <c r="I840" s="69" t="s">
        <v>8124</v>
      </c>
      <c r="J840" s="69" t="s">
        <v>8125</v>
      </c>
      <c r="K840" s="70">
        <v>41634</v>
      </c>
      <c r="L840" s="179">
        <v>41837</v>
      </c>
      <c r="M840" s="155">
        <f t="shared" si="26"/>
        <v>9.9333333333333336</v>
      </c>
      <c r="N840" s="155">
        <f t="shared" si="27"/>
        <v>3.1666666666666665</v>
      </c>
      <c r="O840" s="69">
        <v>3440</v>
      </c>
      <c r="P840" s="69" t="s">
        <v>10124</v>
      </c>
      <c r="Q840" s="70">
        <v>40549</v>
      </c>
      <c r="R840" s="69" t="s">
        <v>10107</v>
      </c>
      <c r="S840" s="69" t="s">
        <v>7970</v>
      </c>
      <c r="T840" s="288">
        <v>116464</v>
      </c>
      <c r="U840" s="286" t="s">
        <v>10113</v>
      </c>
      <c r="V840" s="74" t="s">
        <v>8021</v>
      </c>
      <c r="W840" s="70">
        <v>41932</v>
      </c>
      <c r="X840" s="70">
        <v>41947</v>
      </c>
      <c r="Y840" s="70" t="s">
        <v>12112</v>
      </c>
      <c r="Z840" s="70" t="s">
        <v>12113</v>
      </c>
      <c r="AA840" s="326"/>
      <c r="AB840" s="69"/>
    </row>
    <row r="841" spans="1:28" x14ac:dyDescent="0.25">
      <c r="A841" s="77" t="s">
        <v>10055</v>
      </c>
      <c r="B841" s="69">
        <v>93</v>
      </c>
      <c r="C841" s="69" t="s">
        <v>4458</v>
      </c>
      <c r="D841" s="69">
        <v>5030</v>
      </c>
      <c r="E841" s="69" t="s">
        <v>4597</v>
      </c>
      <c r="F841" s="69" t="s">
        <v>7871</v>
      </c>
      <c r="G841" s="311"/>
      <c r="H841" s="69" t="s">
        <v>7561</v>
      </c>
      <c r="I841" s="69" t="s">
        <v>8124</v>
      </c>
      <c r="J841" s="74" t="s">
        <v>9382</v>
      </c>
      <c r="K841" s="70">
        <v>40771</v>
      </c>
      <c r="L841" s="179">
        <v>40926</v>
      </c>
      <c r="M841" s="155">
        <f t="shared" si="26"/>
        <v>38</v>
      </c>
      <c r="N841" s="155">
        <f t="shared" si="27"/>
        <v>32.833333333333336</v>
      </c>
      <c r="O841" s="69">
        <v>3422</v>
      </c>
      <c r="P841" s="69" t="s">
        <v>10125</v>
      </c>
      <c r="Q841" s="70">
        <v>40752</v>
      </c>
      <c r="R841" s="69" t="s">
        <v>10108</v>
      </c>
      <c r="S841" s="69" t="s">
        <v>7970</v>
      </c>
      <c r="T841" s="288">
        <v>55290</v>
      </c>
      <c r="U841" s="286" t="s">
        <v>8100</v>
      </c>
      <c r="V841" s="74" t="s">
        <v>8011</v>
      </c>
      <c r="W841" s="70">
        <v>41911</v>
      </c>
      <c r="X841" s="70">
        <v>41948</v>
      </c>
      <c r="Y841" s="70" t="s">
        <v>12100</v>
      </c>
      <c r="Z841" s="70" t="s">
        <v>12111</v>
      </c>
      <c r="AA841" s="326"/>
      <c r="AB841" s="69"/>
    </row>
    <row r="842" spans="1:28" x14ac:dyDescent="0.25">
      <c r="A842" s="77" t="s">
        <v>10055</v>
      </c>
      <c r="B842" s="69">
        <v>82</v>
      </c>
      <c r="C842" s="69" t="s">
        <v>4458</v>
      </c>
      <c r="D842" s="69">
        <v>5012</v>
      </c>
      <c r="E842" s="69" t="s">
        <v>4593</v>
      </c>
      <c r="F842" s="69" t="s">
        <v>8065</v>
      </c>
      <c r="G842" s="311" t="s">
        <v>4573</v>
      </c>
      <c r="H842" s="69" t="s">
        <v>7561</v>
      </c>
      <c r="I842" s="69" t="s">
        <v>8130</v>
      </c>
      <c r="J842" s="69" t="s">
        <v>8130</v>
      </c>
      <c r="K842" s="70">
        <v>41234</v>
      </c>
      <c r="L842" s="179">
        <v>41600</v>
      </c>
      <c r="M842" s="155">
        <f t="shared" si="26"/>
        <v>20.033333333333335</v>
      </c>
      <c r="N842" s="155">
        <f t="shared" si="27"/>
        <v>7.833333333333333</v>
      </c>
      <c r="O842" s="69">
        <v>301</v>
      </c>
      <c r="P842" s="69" t="s">
        <v>10126</v>
      </c>
      <c r="Q842" s="70">
        <v>41215</v>
      </c>
      <c r="R842" s="69" t="s">
        <v>10109</v>
      </c>
      <c r="S842" s="69" t="s">
        <v>7970</v>
      </c>
      <c r="T842" s="288">
        <v>53000</v>
      </c>
      <c r="U842" s="286" t="s">
        <v>10114</v>
      </c>
      <c r="V842" s="74" t="s">
        <v>8015</v>
      </c>
      <c r="W842" s="70">
        <v>41835</v>
      </c>
      <c r="X842" s="70">
        <v>41949</v>
      </c>
      <c r="Y842" s="70" t="s">
        <v>12099</v>
      </c>
      <c r="Z842" s="70" t="s">
        <v>12110</v>
      </c>
      <c r="AA842" s="326"/>
      <c r="AB842" s="69"/>
    </row>
    <row r="843" spans="1:28" x14ac:dyDescent="0.25">
      <c r="A843" s="77" t="s">
        <v>10055</v>
      </c>
      <c r="B843" s="69">
        <v>93</v>
      </c>
      <c r="C843" s="69" t="s">
        <v>4458</v>
      </c>
      <c r="D843" s="69">
        <v>8063</v>
      </c>
      <c r="E843" s="69" t="s">
        <v>8062</v>
      </c>
      <c r="F843" s="69" t="s">
        <v>7732</v>
      </c>
      <c r="G843" s="276" t="s">
        <v>4573</v>
      </c>
      <c r="H843" s="69" t="s">
        <v>7561</v>
      </c>
      <c r="I843" s="69" t="s">
        <v>8130</v>
      </c>
      <c r="J843" s="69" t="s">
        <v>8130</v>
      </c>
      <c r="K843" s="70">
        <v>41512</v>
      </c>
      <c r="L843" s="179">
        <v>41816</v>
      </c>
      <c r="M843" s="155">
        <f t="shared" si="26"/>
        <v>14.033333333333333</v>
      </c>
      <c r="N843" s="155">
        <f t="shared" si="27"/>
        <v>3.9</v>
      </c>
      <c r="O843" s="69">
        <v>113307</v>
      </c>
      <c r="P843" s="69" t="s">
        <v>10139</v>
      </c>
      <c r="Q843" s="70">
        <v>41473</v>
      </c>
      <c r="R843" s="69" t="s">
        <v>10129</v>
      </c>
      <c r="S843" s="69" t="s">
        <v>7970</v>
      </c>
      <c r="T843" s="288">
        <v>30000</v>
      </c>
      <c r="U843" s="286" t="s">
        <v>10135</v>
      </c>
      <c r="V843" s="74" t="s">
        <v>8011</v>
      </c>
      <c r="W843" s="70">
        <v>41933</v>
      </c>
      <c r="X843" s="70">
        <v>41948</v>
      </c>
      <c r="Y843" s="70" t="s">
        <v>12098</v>
      </c>
      <c r="Z843" s="70" t="s">
        <v>12109</v>
      </c>
      <c r="AA843" s="326"/>
      <c r="AB843" s="69"/>
    </row>
    <row r="844" spans="1:28" x14ac:dyDescent="0.25">
      <c r="A844" s="77" t="s">
        <v>10055</v>
      </c>
      <c r="B844" s="69">
        <v>82</v>
      </c>
      <c r="C844" s="69" t="s">
        <v>4458</v>
      </c>
      <c r="D844" s="69">
        <v>5012</v>
      </c>
      <c r="E844" s="69" t="s">
        <v>4593</v>
      </c>
      <c r="F844" s="69" t="s">
        <v>7869</v>
      </c>
      <c r="G844" s="276"/>
      <c r="H844" s="69" t="s">
        <v>7561</v>
      </c>
      <c r="I844" s="69" t="s">
        <v>8124</v>
      </c>
      <c r="J844" s="69" t="s">
        <v>8125</v>
      </c>
      <c r="K844" s="70">
        <v>40856</v>
      </c>
      <c r="L844" s="179">
        <v>40914</v>
      </c>
      <c r="M844" s="155">
        <f t="shared" si="26"/>
        <v>35.6</v>
      </c>
      <c r="N844" s="155">
        <f t="shared" si="27"/>
        <v>33.666666666666664</v>
      </c>
      <c r="O844" s="69">
        <v>301</v>
      </c>
      <c r="P844" s="69" t="s">
        <v>10140</v>
      </c>
      <c r="Q844" s="70">
        <v>40764</v>
      </c>
      <c r="R844" s="69" t="s">
        <v>10130</v>
      </c>
      <c r="S844" s="69" t="s">
        <v>7970</v>
      </c>
      <c r="T844" s="288">
        <v>222998</v>
      </c>
      <c r="U844" s="286" t="s">
        <v>7991</v>
      </c>
      <c r="V844" s="69" t="s">
        <v>8011</v>
      </c>
      <c r="W844" s="70">
        <v>41924</v>
      </c>
      <c r="X844" s="70">
        <v>41948</v>
      </c>
      <c r="Y844" s="70" t="s">
        <v>12097</v>
      </c>
      <c r="Z844" s="70" t="s">
        <v>12108</v>
      </c>
      <c r="AA844" s="326"/>
      <c r="AB844" s="69"/>
    </row>
    <row r="845" spans="1:28" x14ac:dyDescent="0.25">
      <c r="A845" s="77" t="s">
        <v>10055</v>
      </c>
      <c r="B845" s="69">
        <v>93</v>
      </c>
      <c r="C845" s="69" t="s">
        <v>4458</v>
      </c>
      <c r="D845" s="69">
        <v>5055</v>
      </c>
      <c r="E845" s="69" t="s">
        <v>9442</v>
      </c>
      <c r="F845" s="69" t="s">
        <v>7732</v>
      </c>
      <c r="G845" s="276" t="s">
        <v>4582</v>
      </c>
      <c r="H845" s="69" t="s">
        <v>7561</v>
      </c>
      <c r="I845" s="69" t="s">
        <v>8130</v>
      </c>
      <c r="J845" s="69" t="s">
        <v>8130</v>
      </c>
      <c r="K845" s="70">
        <v>41530</v>
      </c>
      <c r="L845" s="179">
        <v>41778</v>
      </c>
      <c r="M845" s="155">
        <f t="shared" si="26"/>
        <v>10.533333333333333</v>
      </c>
      <c r="N845" s="155">
        <f t="shared" si="27"/>
        <v>2.2666666666666666</v>
      </c>
      <c r="O845" s="69">
        <v>3419</v>
      </c>
      <c r="P845" s="69" t="s">
        <v>10141</v>
      </c>
      <c r="Q845" s="70">
        <v>41520</v>
      </c>
      <c r="R845" s="69" t="s">
        <v>10131</v>
      </c>
      <c r="S845" s="69" t="s">
        <v>7970</v>
      </c>
      <c r="T845" s="288">
        <v>60000</v>
      </c>
      <c r="U845" s="286" t="s">
        <v>8365</v>
      </c>
      <c r="V845" s="74" t="s">
        <v>8011</v>
      </c>
      <c r="W845" s="70">
        <v>41846</v>
      </c>
      <c r="X845" s="70">
        <v>41948</v>
      </c>
      <c r="Y845" s="70" t="s">
        <v>12096</v>
      </c>
      <c r="Z845" s="70" t="s">
        <v>12107</v>
      </c>
      <c r="AA845" s="326"/>
      <c r="AB845" s="69"/>
    </row>
    <row r="846" spans="1:28" x14ac:dyDescent="0.25">
      <c r="A846" s="77" t="s">
        <v>10055</v>
      </c>
      <c r="B846" s="69">
        <v>93</v>
      </c>
      <c r="C846" s="69" t="s">
        <v>4458</v>
      </c>
      <c r="D846" s="69">
        <v>8061</v>
      </c>
      <c r="E846" s="69" t="s">
        <v>10146</v>
      </c>
      <c r="F846" s="69" t="s">
        <v>10148</v>
      </c>
      <c r="G846" s="276" t="s">
        <v>4582</v>
      </c>
      <c r="H846" s="69" t="s">
        <v>7561</v>
      </c>
      <c r="I846" s="69" t="s">
        <v>8124</v>
      </c>
      <c r="J846" s="69" t="s">
        <v>9220</v>
      </c>
      <c r="K846" s="70">
        <v>41610</v>
      </c>
      <c r="L846" s="179">
        <v>41667</v>
      </c>
      <c r="M846" s="155">
        <f t="shared" si="26"/>
        <v>6.8</v>
      </c>
      <c r="N846" s="155">
        <f t="shared" si="27"/>
        <v>4.9000000000000004</v>
      </c>
      <c r="O846" s="69">
        <v>113303</v>
      </c>
      <c r="P846" s="69" t="s">
        <v>10142</v>
      </c>
      <c r="Q846" s="70">
        <v>41607</v>
      </c>
      <c r="R846" s="69" t="s">
        <v>10132</v>
      </c>
      <c r="S846" s="69" t="s">
        <v>7970</v>
      </c>
      <c r="T846" s="288">
        <v>123000</v>
      </c>
      <c r="U846" s="286" t="s">
        <v>10136</v>
      </c>
      <c r="V846" s="74" t="s">
        <v>8011</v>
      </c>
      <c r="W846" s="70">
        <v>41814</v>
      </c>
      <c r="X846" s="70">
        <v>41948</v>
      </c>
      <c r="Y846" s="70" t="s">
        <v>12095</v>
      </c>
      <c r="Z846" s="70" t="s">
        <v>12106</v>
      </c>
      <c r="AA846" s="326"/>
      <c r="AB846" s="69"/>
    </row>
    <row r="847" spans="1:28" x14ac:dyDescent="0.25">
      <c r="A847" s="77" t="s">
        <v>10055</v>
      </c>
      <c r="B847" s="69">
        <v>82</v>
      </c>
      <c r="C847" s="69" t="s">
        <v>4458</v>
      </c>
      <c r="D847" s="69">
        <v>5012</v>
      </c>
      <c r="E847" s="69" t="s">
        <v>9510</v>
      </c>
      <c r="F847" s="69" t="s">
        <v>7869</v>
      </c>
      <c r="G847" s="276"/>
      <c r="H847" s="69" t="s">
        <v>7561</v>
      </c>
      <c r="I847" s="69" t="s">
        <v>8124</v>
      </c>
      <c r="J847" s="69" t="s">
        <v>10150</v>
      </c>
      <c r="K847" s="70">
        <v>41766</v>
      </c>
      <c r="L847" s="179">
        <v>41766</v>
      </c>
      <c r="M847" s="155">
        <f t="shared" si="26"/>
        <v>4.9333333333333336</v>
      </c>
      <c r="N847" s="155">
        <f t="shared" si="27"/>
        <v>4.9333333333333336</v>
      </c>
      <c r="O847" s="69">
        <v>301</v>
      </c>
      <c r="P847" s="69" t="s">
        <v>10143</v>
      </c>
      <c r="Q847" s="70">
        <v>41694</v>
      </c>
      <c r="R847" s="69" t="s">
        <v>10133</v>
      </c>
      <c r="S847" s="69" t="s">
        <v>7970</v>
      </c>
      <c r="T847" s="288">
        <v>75109</v>
      </c>
      <c r="U847" s="286" t="s">
        <v>10137</v>
      </c>
      <c r="V847" s="74" t="s">
        <v>8016</v>
      </c>
      <c r="W847" s="70">
        <v>41914</v>
      </c>
      <c r="X847" s="70">
        <v>41949</v>
      </c>
      <c r="Y847" s="70" t="s">
        <v>12094</v>
      </c>
      <c r="Z847" s="70" t="s">
        <v>12105</v>
      </c>
      <c r="AA847" s="326"/>
      <c r="AB847" s="69"/>
    </row>
    <row r="848" spans="1:28" x14ac:dyDescent="0.25">
      <c r="A848" s="77" t="s">
        <v>10055</v>
      </c>
      <c r="B848" s="69">
        <v>93</v>
      </c>
      <c r="C848" s="69" t="s">
        <v>4458</v>
      </c>
      <c r="D848" s="69">
        <v>5055</v>
      </c>
      <c r="E848" s="69" t="s">
        <v>10147</v>
      </c>
      <c r="F848" s="69" t="s">
        <v>10149</v>
      </c>
      <c r="G848" s="276" t="s">
        <v>10145</v>
      </c>
      <c r="H848" s="69" t="s">
        <v>7561</v>
      </c>
      <c r="I848" s="69" t="s">
        <v>8124</v>
      </c>
      <c r="J848" s="69" t="s">
        <v>8130</v>
      </c>
      <c r="K848" s="70">
        <v>41705</v>
      </c>
      <c r="L848" s="179">
        <v>41794</v>
      </c>
      <c r="M848" s="155">
        <f t="shared" si="26"/>
        <v>6.4</v>
      </c>
      <c r="N848" s="155">
        <f t="shared" si="27"/>
        <v>3.4333333333333331</v>
      </c>
      <c r="O848" s="69">
        <v>3419</v>
      </c>
      <c r="P848" s="69" t="s">
        <v>10144</v>
      </c>
      <c r="Q848" s="70">
        <v>41570</v>
      </c>
      <c r="R848" s="69" t="s">
        <v>10134</v>
      </c>
      <c r="S848" s="69" t="s">
        <v>7970</v>
      </c>
      <c r="T848" s="288">
        <v>60000</v>
      </c>
      <c r="U848" s="286" t="s">
        <v>10138</v>
      </c>
      <c r="V848" s="74" t="s">
        <v>8013</v>
      </c>
      <c r="W848" s="70">
        <v>41897</v>
      </c>
      <c r="X848" s="70">
        <v>41942</v>
      </c>
      <c r="Y848" s="70" t="s">
        <v>12093</v>
      </c>
      <c r="Z848" s="70" t="s">
        <v>12104</v>
      </c>
      <c r="AA848" s="326" t="s">
        <v>10381</v>
      </c>
      <c r="AB848" s="69"/>
    </row>
    <row r="849" spans="1:28" s="275" customFormat="1" x14ac:dyDescent="0.25">
      <c r="A849" s="77" t="s">
        <v>10055</v>
      </c>
      <c r="B849" s="69">
        <v>93</v>
      </c>
      <c r="C849" s="69" t="s">
        <v>4458</v>
      </c>
      <c r="D849" s="69">
        <v>5055</v>
      </c>
      <c r="E849" s="69" t="s">
        <v>9442</v>
      </c>
      <c r="F849" s="69" t="s">
        <v>7732</v>
      </c>
      <c r="G849" s="276" t="s">
        <v>4582</v>
      </c>
      <c r="H849" s="69" t="s">
        <v>7561</v>
      </c>
      <c r="I849" s="69" t="s">
        <v>8124</v>
      </c>
      <c r="J849" s="69" t="s">
        <v>8130</v>
      </c>
      <c r="K849" s="70">
        <v>41345</v>
      </c>
      <c r="L849" s="179">
        <v>41696</v>
      </c>
      <c r="M849" s="155">
        <f t="shared" si="26"/>
        <v>15.866666666666667</v>
      </c>
      <c r="N849" s="155">
        <f t="shared" si="27"/>
        <v>4.166666666666667</v>
      </c>
      <c r="O849" s="69">
        <v>3419</v>
      </c>
      <c r="P849" s="69" t="s">
        <v>10165</v>
      </c>
      <c r="Q849" s="70">
        <v>41332</v>
      </c>
      <c r="R849" s="69" t="s">
        <v>10151</v>
      </c>
      <c r="S849" s="69" t="s">
        <v>7970</v>
      </c>
      <c r="T849" s="288">
        <v>50000</v>
      </c>
      <c r="U849" s="286" t="s">
        <v>10160</v>
      </c>
      <c r="V849" s="74" t="s">
        <v>8011</v>
      </c>
      <c r="W849" s="70">
        <v>41821</v>
      </c>
      <c r="X849" s="70">
        <v>41948</v>
      </c>
      <c r="Y849" s="70" t="s">
        <v>12092</v>
      </c>
      <c r="Z849" s="70" t="s">
        <v>12103</v>
      </c>
      <c r="AA849" s="326"/>
      <c r="AB849" s="69"/>
    </row>
    <row r="850" spans="1:28" s="275" customFormat="1" x14ac:dyDescent="0.25">
      <c r="A850" s="77" t="s">
        <v>10055</v>
      </c>
      <c r="B850" s="69">
        <v>93</v>
      </c>
      <c r="C850" s="69" t="s">
        <v>4458</v>
      </c>
      <c r="D850" s="69">
        <v>5081</v>
      </c>
      <c r="E850" s="69" t="s">
        <v>4591</v>
      </c>
      <c r="F850" s="69" t="s">
        <v>4582</v>
      </c>
      <c r="G850" s="276" t="s">
        <v>4582</v>
      </c>
      <c r="H850" s="69" t="s">
        <v>7561</v>
      </c>
      <c r="I850" s="69" t="s">
        <v>8124</v>
      </c>
      <c r="J850" s="69" t="s">
        <v>8130</v>
      </c>
      <c r="K850" s="70">
        <v>41635</v>
      </c>
      <c r="L850" s="179">
        <v>41823</v>
      </c>
      <c r="M850" s="155">
        <f t="shared" si="26"/>
        <v>9.6666666666666661</v>
      </c>
      <c r="N850" s="155">
        <f t="shared" si="27"/>
        <v>3.4</v>
      </c>
      <c r="O850" s="69">
        <v>3451</v>
      </c>
      <c r="P850" s="69" t="s">
        <v>10166</v>
      </c>
      <c r="Q850" s="70">
        <v>41626</v>
      </c>
      <c r="R850" s="69" t="s">
        <v>10152</v>
      </c>
      <c r="S850" s="69" t="s">
        <v>7970</v>
      </c>
      <c r="T850" s="288">
        <v>60000</v>
      </c>
      <c r="U850" s="286" t="s">
        <v>10161</v>
      </c>
      <c r="V850" s="74" t="s">
        <v>8012</v>
      </c>
      <c r="W850" s="70">
        <v>41925</v>
      </c>
      <c r="X850" s="70">
        <v>41948</v>
      </c>
      <c r="Y850" s="70" t="s">
        <v>12091</v>
      </c>
      <c r="Z850" s="70" t="s">
        <v>12102</v>
      </c>
      <c r="AA850" s="326"/>
      <c r="AB850" s="69"/>
    </row>
    <row r="851" spans="1:28" s="275" customFormat="1" x14ac:dyDescent="0.25">
      <c r="A851" s="77" t="s">
        <v>10055</v>
      </c>
      <c r="B851" s="69">
        <v>82</v>
      </c>
      <c r="C851" s="69" t="s">
        <v>4458</v>
      </c>
      <c r="D851" s="69">
        <v>7003</v>
      </c>
      <c r="E851" s="69" t="s">
        <v>4592</v>
      </c>
      <c r="F851" s="69" t="s">
        <v>10177</v>
      </c>
      <c r="G851" s="69"/>
      <c r="H851" s="69" t="s">
        <v>7561</v>
      </c>
      <c r="I851" s="69" t="s">
        <v>8124</v>
      </c>
      <c r="J851" s="69" t="s">
        <v>9781</v>
      </c>
      <c r="K851" s="70">
        <v>41470</v>
      </c>
      <c r="L851" s="179">
        <v>41480</v>
      </c>
      <c r="M851" s="155">
        <f t="shared" si="26"/>
        <v>15</v>
      </c>
      <c r="N851" s="155">
        <f t="shared" si="27"/>
        <v>14.666666666666666</v>
      </c>
      <c r="O851" s="69">
        <v>2782</v>
      </c>
      <c r="P851" s="69" t="s">
        <v>10167</v>
      </c>
      <c r="Q851" s="70">
        <v>41334</v>
      </c>
      <c r="R851" s="69" t="s">
        <v>10153</v>
      </c>
      <c r="S851" s="69" t="s">
        <v>7970</v>
      </c>
      <c r="T851" s="288">
        <v>10000</v>
      </c>
      <c r="U851" s="286" t="s">
        <v>10162</v>
      </c>
      <c r="V851" s="74" t="s">
        <v>8013</v>
      </c>
      <c r="W851" s="70">
        <v>41920</v>
      </c>
      <c r="X851" s="70">
        <v>41948</v>
      </c>
      <c r="Y851" s="70" t="s">
        <v>12090</v>
      </c>
      <c r="Z851" s="70" t="s">
        <v>12101</v>
      </c>
      <c r="AA851" s="326"/>
      <c r="AB851" s="69"/>
    </row>
    <row r="852" spans="1:28" s="275" customFormat="1" x14ac:dyDescent="0.25">
      <c r="A852" s="77" t="s">
        <v>10055</v>
      </c>
      <c r="B852" s="69">
        <v>82</v>
      </c>
      <c r="C852" s="69" t="s">
        <v>4458</v>
      </c>
      <c r="D852" s="69">
        <v>165</v>
      </c>
      <c r="E852" s="69" t="s">
        <v>10175</v>
      </c>
      <c r="F852" s="70" t="s">
        <v>4573</v>
      </c>
      <c r="G852" s="70"/>
      <c r="H852" s="69" t="s">
        <v>7561</v>
      </c>
      <c r="I852" s="69" t="s">
        <v>8124</v>
      </c>
      <c r="J852" s="74" t="s">
        <v>8132</v>
      </c>
      <c r="K852" s="70">
        <v>39413</v>
      </c>
      <c r="L852" s="179">
        <v>39449</v>
      </c>
      <c r="M852" s="155">
        <f t="shared" si="26"/>
        <v>83.36666666666666</v>
      </c>
      <c r="N852" s="155">
        <f t="shared" si="27"/>
        <v>82.166666666666671</v>
      </c>
      <c r="O852" s="69">
        <v>165</v>
      </c>
      <c r="P852" s="69" t="s">
        <v>10168</v>
      </c>
      <c r="Q852" s="70">
        <v>39411</v>
      </c>
      <c r="R852" s="69" t="s">
        <v>10154</v>
      </c>
      <c r="S852" s="69" t="s">
        <v>7970</v>
      </c>
      <c r="T852" s="288">
        <v>50000</v>
      </c>
      <c r="U852" s="286" t="s">
        <v>8466</v>
      </c>
      <c r="V852" s="74" t="s">
        <v>8011</v>
      </c>
      <c r="W852" s="70">
        <v>41914</v>
      </c>
      <c r="X852" s="70">
        <v>41949</v>
      </c>
      <c r="Y852" s="70" t="s">
        <v>12088</v>
      </c>
      <c r="Z852" s="70" t="s">
        <v>12089</v>
      </c>
      <c r="AA852" s="326"/>
      <c r="AB852" s="69"/>
    </row>
    <row r="853" spans="1:28" s="275" customFormat="1" x14ac:dyDescent="0.25">
      <c r="A853" s="77" t="s">
        <v>10055</v>
      </c>
      <c r="B853" s="69">
        <v>14</v>
      </c>
      <c r="C853" s="69" t="s">
        <v>4457</v>
      </c>
      <c r="D853" s="69">
        <v>5002</v>
      </c>
      <c r="E853" s="69" t="s">
        <v>4590</v>
      </c>
      <c r="F853" s="69" t="s">
        <v>7669</v>
      </c>
      <c r="G853" s="69"/>
      <c r="H853" s="69" t="s">
        <v>7561</v>
      </c>
      <c r="I853" s="69" t="s">
        <v>8124</v>
      </c>
      <c r="J853" s="69" t="s">
        <v>10095</v>
      </c>
      <c r="K853" s="70">
        <v>41548</v>
      </c>
      <c r="L853" s="179">
        <v>41660</v>
      </c>
      <c r="M853" s="155">
        <f t="shared" si="26"/>
        <v>12.866666666666667</v>
      </c>
      <c r="N853" s="155">
        <f t="shared" si="27"/>
        <v>9.1333333333333329</v>
      </c>
      <c r="O853" s="69">
        <v>1490320</v>
      </c>
      <c r="P853" s="69" t="s">
        <v>10169</v>
      </c>
      <c r="Q853" s="70">
        <v>41546</v>
      </c>
      <c r="R853" s="69" t="s">
        <v>10155</v>
      </c>
      <c r="S853" s="69" t="s">
        <v>7970</v>
      </c>
      <c r="T853" s="288">
        <v>37500</v>
      </c>
      <c r="U853" s="286" t="s">
        <v>10163</v>
      </c>
      <c r="V853" s="74" t="s">
        <v>8011</v>
      </c>
      <c r="W853" s="70">
        <v>41934</v>
      </c>
      <c r="X853" s="70">
        <v>41949</v>
      </c>
      <c r="Y853" s="70" t="s">
        <v>12086</v>
      </c>
      <c r="Z853" s="70" t="s">
        <v>12087</v>
      </c>
      <c r="AA853" s="326"/>
      <c r="AB853" s="69"/>
    </row>
    <row r="854" spans="1:28" s="275" customFormat="1" x14ac:dyDescent="0.25">
      <c r="A854" s="77" t="s">
        <v>10055</v>
      </c>
      <c r="B854" s="69">
        <v>93</v>
      </c>
      <c r="C854" s="69" t="s">
        <v>4458</v>
      </c>
      <c r="D854" s="69">
        <v>6007</v>
      </c>
      <c r="E854" s="69" t="s">
        <v>4600</v>
      </c>
      <c r="F854" s="69" t="s">
        <v>7732</v>
      </c>
      <c r="G854" s="276" t="s">
        <v>9888</v>
      </c>
      <c r="H854" s="69" t="s">
        <v>7561</v>
      </c>
      <c r="I854" s="69" t="s">
        <v>8124</v>
      </c>
      <c r="J854" s="69" t="s">
        <v>8130</v>
      </c>
      <c r="K854" s="70">
        <v>40449</v>
      </c>
      <c r="L854" s="179">
        <v>40665</v>
      </c>
      <c r="M854" s="155">
        <f t="shared" si="26"/>
        <v>38.299999999999997</v>
      </c>
      <c r="N854" s="155">
        <f t="shared" si="27"/>
        <v>31.1</v>
      </c>
      <c r="O854" s="69">
        <v>3552</v>
      </c>
      <c r="P854" s="69" t="s">
        <v>10170</v>
      </c>
      <c r="Q854" s="70">
        <v>40442</v>
      </c>
      <c r="R854" s="69" t="s">
        <v>10156</v>
      </c>
      <c r="S854" s="69" t="s">
        <v>7970</v>
      </c>
      <c r="T854" s="288">
        <v>60000</v>
      </c>
      <c r="U854" s="286" t="s">
        <v>10164</v>
      </c>
      <c r="V854" s="74" t="s">
        <v>8415</v>
      </c>
      <c r="W854" s="70">
        <v>41598</v>
      </c>
      <c r="X854" s="70">
        <v>41950</v>
      </c>
      <c r="Y854" s="70" t="s">
        <v>12084</v>
      </c>
      <c r="Z854" s="70" t="s">
        <v>12085</v>
      </c>
      <c r="AA854" s="326"/>
      <c r="AB854" s="69"/>
    </row>
    <row r="855" spans="1:28" s="275" customFormat="1" x14ac:dyDescent="0.25">
      <c r="A855" s="77" t="s">
        <v>10055</v>
      </c>
      <c r="B855" s="69">
        <v>93</v>
      </c>
      <c r="C855" s="69" t="s">
        <v>4458</v>
      </c>
      <c r="D855" s="69">
        <v>8064</v>
      </c>
      <c r="E855" s="69" t="s">
        <v>5513</v>
      </c>
      <c r="F855" s="69" t="s">
        <v>8022</v>
      </c>
      <c r="G855" s="69"/>
      <c r="H855" s="69" t="s">
        <v>7561</v>
      </c>
      <c r="I855" s="69" t="s">
        <v>8124</v>
      </c>
      <c r="J855" s="69" t="s">
        <v>9687</v>
      </c>
      <c r="K855" s="70">
        <v>41660</v>
      </c>
      <c r="L855" s="179">
        <v>41743</v>
      </c>
      <c r="M855" s="155">
        <f t="shared" si="26"/>
        <v>8.6666666666666661</v>
      </c>
      <c r="N855" s="155">
        <f t="shared" si="27"/>
        <v>5.9</v>
      </c>
      <c r="O855" s="69">
        <v>113308</v>
      </c>
      <c r="P855" s="69" t="s">
        <v>10171</v>
      </c>
      <c r="Q855" s="70">
        <v>41652</v>
      </c>
      <c r="R855" s="69" t="s">
        <v>10157</v>
      </c>
      <c r="S855" s="69" t="s">
        <v>7970</v>
      </c>
      <c r="T855" s="288">
        <v>10000</v>
      </c>
      <c r="U855" s="286" t="s">
        <v>9573</v>
      </c>
      <c r="V855" s="74" t="s">
        <v>8415</v>
      </c>
      <c r="W855" s="70">
        <v>41920</v>
      </c>
      <c r="X855" s="70">
        <v>41950</v>
      </c>
      <c r="Y855" s="70" t="s">
        <v>12082</v>
      </c>
      <c r="Z855" s="70" t="s">
        <v>12083</v>
      </c>
      <c r="AA855" s="326"/>
      <c r="AB855" s="69"/>
    </row>
    <row r="856" spans="1:28" s="275" customFormat="1" x14ac:dyDescent="0.25">
      <c r="A856" s="77" t="s">
        <v>10055</v>
      </c>
      <c r="B856" s="69">
        <v>82</v>
      </c>
      <c r="C856" s="69" t="s">
        <v>4458</v>
      </c>
      <c r="D856" s="69">
        <v>8065</v>
      </c>
      <c r="E856" s="69" t="s">
        <v>7868</v>
      </c>
      <c r="F856" s="69" t="s">
        <v>8717</v>
      </c>
      <c r="G856" s="69"/>
      <c r="H856" s="69" t="s">
        <v>7561</v>
      </c>
      <c r="I856" s="69" t="s">
        <v>8124</v>
      </c>
      <c r="J856" s="69" t="s">
        <v>8130</v>
      </c>
      <c r="K856" s="70">
        <v>41680</v>
      </c>
      <c r="L856" s="179">
        <v>41773</v>
      </c>
      <c r="M856" s="155">
        <f t="shared" si="26"/>
        <v>-9.5666666666666664</v>
      </c>
      <c r="N856" s="155">
        <f t="shared" si="27"/>
        <v>-12.666666666666666</v>
      </c>
      <c r="O856" s="69">
        <v>2034</v>
      </c>
      <c r="P856" s="69" t="s">
        <v>10172</v>
      </c>
      <c r="Q856" s="70">
        <v>41679</v>
      </c>
      <c r="R856" s="69" t="s">
        <v>10158</v>
      </c>
      <c r="S856" s="69" t="s">
        <v>7970</v>
      </c>
      <c r="T856" s="288">
        <v>2000</v>
      </c>
      <c r="U856" s="286" t="s">
        <v>8289</v>
      </c>
      <c r="V856" s="74" t="s">
        <v>8012</v>
      </c>
      <c r="W856" s="70">
        <v>41393</v>
      </c>
      <c r="X856" s="70">
        <v>41954</v>
      </c>
      <c r="Y856" s="70" t="s">
        <v>12080</v>
      </c>
      <c r="Z856" s="70" t="s">
        <v>12081</v>
      </c>
      <c r="AA856" s="326"/>
      <c r="AB856" s="69"/>
    </row>
    <row r="857" spans="1:28" s="275" customFormat="1" x14ac:dyDescent="0.25">
      <c r="A857" s="77" t="s">
        <v>10055</v>
      </c>
      <c r="B857" s="69">
        <v>93</v>
      </c>
      <c r="C857" s="69" t="s">
        <v>4458</v>
      </c>
      <c r="D857" s="69">
        <v>8061</v>
      </c>
      <c r="E857" s="69" t="s">
        <v>10176</v>
      </c>
      <c r="F857" s="69" t="s">
        <v>7869</v>
      </c>
      <c r="G857" s="69"/>
      <c r="H857" s="69" t="s">
        <v>7561</v>
      </c>
      <c r="I857" s="69" t="s">
        <v>8124</v>
      </c>
      <c r="J857" s="69" t="s">
        <v>8124</v>
      </c>
      <c r="K857" s="70">
        <v>41460</v>
      </c>
      <c r="L857" s="179">
        <v>41710</v>
      </c>
      <c r="M857" s="155">
        <f t="shared" si="26"/>
        <v>14.5</v>
      </c>
      <c r="N857" s="155">
        <f t="shared" si="27"/>
        <v>6.166666666666667</v>
      </c>
      <c r="O857" s="69">
        <v>113303</v>
      </c>
      <c r="P857" s="69" t="s">
        <v>10174</v>
      </c>
      <c r="Q857" s="70">
        <v>41260</v>
      </c>
      <c r="R857" s="69" t="s">
        <v>10159</v>
      </c>
      <c r="S857" s="69" t="s">
        <v>7970</v>
      </c>
      <c r="T857" s="288">
        <v>120000</v>
      </c>
      <c r="U857" s="286" t="s">
        <v>8676</v>
      </c>
      <c r="V857" s="74" t="s">
        <v>8011</v>
      </c>
      <c r="W857" s="70">
        <v>41895</v>
      </c>
      <c r="X857" s="70">
        <v>41950</v>
      </c>
      <c r="Y857" s="70" t="s">
        <v>12078</v>
      </c>
      <c r="Z857" s="70" t="s">
        <v>12079</v>
      </c>
      <c r="AA857" s="326"/>
      <c r="AB857" s="69"/>
    </row>
    <row r="858" spans="1:28" x14ac:dyDescent="0.25">
      <c r="A858" s="77" t="s">
        <v>10055</v>
      </c>
      <c r="B858" s="69">
        <v>82</v>
      </c>
      <c r="C858" s="69" t="s">
        <v>4458</v>
      </c>
      <c r="D858" s="69">
        <v>5013</v>
      </c>
      <c r="E858" s="69" t="s">
        <v>10127</v>
      </c>
      <c r="F858" s="85" t="s">
        <v>6881</v>
      </c>
      <c r="G858" s="69" t="s">
        <v>10222</v>
      </c>
      <c r="H858" s="69" t="s">
        <v>7561</v>
      </c>
      <c r="I858" s="69" t="s">
        <v>8130</v>
      </c>
      <c r="J858" s="69" t="s">
        <v>8130</v>
      </c>
      <c r="K858" s="70">
        <v>41572</v>
      </c>
      <c r="L858" s="179">
        <v>41680</v>
      </c>
      <c r="M858" s="155">
        <f t="shared" si="26"/>
        <v>11.533333333333333</v>
      </c>
      <c r="N858" s="155">
        <f t="shared" si="27"/>
        <v>7.9333333333333336</v>
      </c>
      <c r="O858" s="69">
        <v>287</v>
      </c>
      <c r="P858" s="69" t="s">
        <v>10198</v>
      </c>
      <c r="Q858" s="70">
        <v>40595</v>
      </c>
      <c r="R858" s="69" t="s">
        <v>10178</v>
      </c>
      <c r="S858" s="69" t="s">
        <v>7970</v>
      </c>
      <c r="T858" s="288">
        <v>3000</v>
      </c>
      <c r="U858" s="286" t="s">
        <v>10195</v>
      </c>
      <c r="V858" s="69" t="s">
        <v>8013</v>
      </c>
      <c r="W858" s="70">
        <v>41918</v>
      </c>
      <c r="X858" s="70">
        <v>41950</v>
      </c>
      <c r="Y858" s="70" t="s">
        <v>12076</v>
      </c>
      <c r="Z858" s="70" t="s">
        <v>12077</v>
      </c>
      <c r="AA858" s="326"/>
      <c r="AB858" s="69"/>
    </row>
    <row r="859" spans="1:28" x14ac:dyDescent="0.25">
      <c r="A859" s="77" t="s">
        <v>10055</v>
      </c>
      <c r="B859" s="69">
        <v>82</v>
      </c>
      <c r="C859" s="69" t="s">
        <v>4458</v>
      </c>
      <c r="D859" s="69">
        <v>5012</v>
      </c>
      <c r="E859" s="69" t="s">
        <v>4593</v>
      </c>
      <c r="F859" s="85" t="s">
        <v>7869</v>
      </c>
      <c r="G859" s="69" t="s">
        <v>10223</v>
      </c>
      <c r="H859" s="69" t="s">
        <v>7561</v>
      </c>
      <c r="I859" s="69" t="s">
        <v>8124</v>
      </c>
      <c r="J859" s="69" t="s">
        <v>10221</v>
      </c>
      <c r="K859" s="70">
        <v>41955</v>
      </c>
      <c r="L859" s="70">
        <v>41955</v>
      </c>
      <c r="M859" s="155">
        <f t="shared" si="26"/>
        <v>-3.7333333333333334</v>
      </c>
      <c r="N859" s="155">
        <f t="shared" si="27"/>
        <v>-3.7333333333333334</v>
      </c>
      <c r="O859" s="69">
        <v>301</v>
      </c>
      <c r="P859" s="69" t="s">
        <v>10199</v>
      </c>
      <c r="Q859" s="70">
        <v>41178</v>
      </c>
      <c r="R859" s="69" t="s">
        <v>10179</v>
      </c>
      <c r="S859" s="74" t="s">
        <v>7970</v>
      </c>
      <c r="T859" s="288">
        <v>135541</v>
      </c>
      <c r="U859" s="286" t="s">
        <v>7991</v>
      </c>
      <c r="V859" s="74" t="s">
        <v>8011</v>
      </c>
      <c r="W859" s="70">
        <v>41843</v>
      </c>
      <c r="X859" s="70">
        <v>41950</v>
      </c>
      <c r="Y859" s="70" t="s">
        <v>12074</v>
      </c>
      <c r="Z859" s="70" t="s">
        <v>12075</v>
      </c>
      <c r="AA859" s="326"/>
      <c r="AB859" s="69"/>
    </row>
    <row r="860" spans="1:28" x14ac:dyDescent="0.25">
      <c r="A860" s="77" t="s">
        <v>10055</v>
      </c>
      <c r="B860" s="69">
        <v>82</v>
      </c>
      <c r="C860" s="69" t="s">
        <v>4458</v>
      </c>
      <c r="D860" s="69">
        <v>5013</v>
      </c>
      <c r="E860" s="69" t="s">
        <v>10092</v>
      </c>
      <c r="F860" s="85" t="s">
        <v>7869</v>
      </c>
      <c r="G860" s="69" t="s">
        <v>10224</v>
      </c>
      <c r="H860" s="69" t="s">
        <v>7615</v>
      </c>
      <c r="I860" s="69" t="s">
        <v>7615</v>
      </c>
      <c r="J860" s="69" t="s">
        <v>7615</v>
      </c>
      <c r="K860" s="70">
        <v>41956</v>
      </c>
      <c r="L860" s="179">
        <v>41956</v>
      </c>
      <c r="M860" s="155">
        <f t="shared" si="26"/>
        <v>-1.1333333333333333</v>
      </c>
      <c r="N860" s="155">
        <f t="shared" si="27"/>
        <v>-1.1333333333333333</v>
      </c>
      <c r="O860" s="69">
        <v>287</v>
      </c>
      <c r="P860" s="69" t="s">
        <v>10200</v>
      </c>
      <c r="Q860" s="70">
        <v>41803</v>
      </c>
      <c r="R860" s="69" t="s">
        <v>10180</v>
      </c>
      <c r="S860" s="69" t="s">
        <v>7970</v>
      </c>
      <c r="T860" s="288">
        <v>90000</v>
      </c>
      <c r="U860" s="286" t="s">
        <v>7972</v>
      </c>
      <c r="V860" s="74" t="s">
        <v>8010</v>
      </c>
      <c r="W860" s="70">
        <v>41922</v>
      </c>
      <c r="X860" s="70">
        <v>41949</v>
      </c>
      <c r="Y860" s="70" t="s">
        <v>10828</v>
      </c>
      <c r="Z860" s="83" t="s">
        <v>10829</v>
      </c>
      <c r="AA860" s="326"/>
      <c r="AB860" s="69"/>
    </row>
    <row r="861" spans="1:28" x14ac:dyDescent="0.25">
      <c r="A861" s="77" t="s">
        <v>10055</v>
      </c>
      <c r="B861" s="69">
        <v>14</v>
      </c>
      <c r="C861" s="69" t="s">
        <v>4457</v>
      </c>
      <c r="D861" s="69">
        <v>5003</v>
      </c>
      <c r="E861" s="69" t="s">
        <v>4598</v>
      </c>
      <c r="F861" s="85" t="s">
        <v>7870</v>
      </c>
      <c r="G861" s="69" t="s">
        <v>10225</v>
      </c>
      <c r="H861" s="69" t="s">
        <v>7561</v>
      </c>
      <c r="I861" s="69" t="s">
        <v>8124</v>
      </c>
      <c r="J861" s="69" t="s">
        <v>10220</v>
      </c>
      <c r="K861" s="70">
        <v>41347</v>
      </c>
      <c r="L861" s="179">
        <v>41583</v>
      </c>
      <c r="M861" s="155">
        <f t="shared" si="26"/>
        <v>17.2</v>
      </c>
      <c r="N861" s="155">
        <f t="shared" si="27"/>
        <v>9.3333333333333339</v>
      </c>
      <c r="O861" s="69">
        <v>1490321</v>
      </c>
      <c r="P861" s="69" t="s">
        <v>10201</v>
      </c>
      <c r="Q861" s="70">
        <v>41344</v>
      </c>
      <c r="R861" s="69" t="s">
        <v>10181</v>
      </c>
      <c r="S861" s="69" t="s">
        <v>7970</v>
      </c>
      <c r="T861" s="288">
        <v>3705</v>
      </c>
      <c r="U861" s="286" t="s">
        <v>8100</v>
      </c>
      <c r="V861" s="74" t="s">
        <v>8011</v>
      </c>
      <c r="W861" s="70">
        <v>41863</v>
      </c>
      <c r="X861" s="70">
        <v>41953</v>
      </c>
      <c r="Y861" s="70" t="s">
        <v>12072</v>
      </c>
      <c r="Z861" s="70" t="s">
        <v>12073</v>
      </c>
      <c r="AA861" s="326"/>
      <c r="AB861" s="69"/>
    </row>
    <row r="862" spans="1:28" x14ac:dyDescent="0.25">
      <c r="A862" s="77" t="s">
        <v>10055</v>
      </c>
      <c r="B862" s="69">
        <v>14</v>
      </c>
      <c r="C862" s="69" t="s">
        <v>4457</v>
      </c>
      <c r="D862" s="69">
        <v>8099</v>
      </c>
      <c r="E862" s="69" t="s">
        <v>9508</v>
      </c>
      <c r="F862" s="85" t="s">
        <v>7870</v>
      </c>
      <c r="G862" s="69" t="s">
        <v>4566</v>
      </c>
      <c r="H862" s="69" t="s">
        <v>7561</v>
      </c>
      <c r="I862" s="69" t="s">
        <v>8124</v>
      </c>
      <c r="J862" s="69" t="s">
        <v>10219</v>
      </c>
      <c r="K862" s="70">
        <v>41873</v>
      </c>
      <c r="L862" s="179">
        <v>41898</v>
      </c>
      <c r="M862" s="155">
        <f t="shared" si="26"/>
        <v>1.6</v>
      </c>
      <c r="N862" s="155">
        <f t="shared" si="27"/>
        <v>0.76666666666666672</v>
      </c>
      <c r="O862" s="69">
        <v>1782419</v>
      </c>
      <c r="P862" s="69" t="s">
        <v>10202</v>
      </c>
      <c r="Q862" s="70">
        <v>41868</v>
      </c>
      <c r="R862" s="69" t="s">
        <v>10182</v>
      </c>
      <c r="S862" s="69" t="s">
        <v>7970</v>
      </c>
      <c r="T862" s="288">
        <v>2000</v>
      </c>
      <c r="U862" s="286" t="s">
        <v>7998</v>
      </c>
      <c r="V862" s="74" t="s">
        <v>8011</v>
      </c>
      <c r="W862" s="70">
        <v>41921</v>
      </c>
      <c r="X862" s="70">
        <v>41953</v>
      </c>
      <c r="Y862" s="70" t="s">
        <v>12070</v>
      </c>
      <c r="Z862" s="70" t="s">
        <v>12071</v>
      </c>
      <c r="AA862" s="326"/>
      <c r="AB862" s="69"/>
    </row>
    <row r="863" spans="1:28" x14ac:dyDescent="0.25">
      <c r="A863" s="77" t="s">
        <v>10055</v>
      </c>
      <c r="B863" s="69">
        <v>82</v>
      </c>
      <c r="C863" s="69" t="s">
        <v>4458</v>
      </c>
      <c r="D863" s="69">
        <v>5012</v>
      </c>
      <c r="E863" s="69" t="s">
        <v>4593</v>
      </c>
      <c r="F863" s="85" t="s">
        <v>4573</v>
      </c>
      <c r="G863" s="276" t="s">
        <v>4573</v>
      </c>
      <c r="H863" s="69" t="s">
        <v>7561</v>
      </c>
      <c r="I863" s="69" t="s">
        <v>8124</v>
      </c>
      <c r="J863" s="69" t="s">
        <v>10128</v>
      </c>
      <c r="K863" s="70">
        <v>41957</v>
      </c>
      <c r="L863" s="179">
        <v>41957</v>
      </c>
      <c r="M863" s="155">
        <f t="shared" si="26"/>
        <v>-0.76666666666666672</v>
      </c>
      <c r="N863" s="155">
        <f t="shared" si="27"/>
        <v>-0.76666666666666672</v>
      </c>
      <c r="O863" s="69">
        <v>301</v>
      </c>
      <c r="P863" s="69" t="s">
        <v>10203</v>
      </c>
      <c r="Q863" s="70">
        <v>41359</v>
      </c>
      <c r="R863" s="69" t="s">
        <v>10183</v>
      </c>
      <c r="S863" s="69" t="s">
        <v>7970</v>
      </c>
      <c r="T863" s="288">
        <v>114630</v>
      </c>
      <c r="U863" s="286" t="s">
        <v>7979</v>
      </c>
      <c r="V863" s="74" t="s">
        <v>8011</v>
      </c>
      <c r="W863" s="70">
        <v>41934</v>
      </c>
      <c r="X863" s="70">
        <v>41954</v>
      </c>
      <c r="Y863" s="70" t="s">
        <v>11449</v>
      </c>
      <c r="Z863" s="70" t="s">
        <v>11450</v>
      </c>
      <c r="AA863" s="326"/>
      <c r="AB863" s="69"/>
    </row>
    <row r="864" spans="1:28" x14ac:dyDescent="0.25">
      <c r="A864" s="77" t="s">
        <v>10055</v>
      </c>
      <c r="B864" s="69">
        <v>82</v>
      </c>
      <c r="C864" s="69" t="s">
        <v>4458</v>
      </c>
      <c r="D864" s="69">
        <v>5012</v>
      </c>
      <c r="E864" s="69" t="s">
        <v>4593</v>
      </c>
      <c r="F864" s="85" t="s">
        <v>7869</v>
      </c>
      <c r="G864" s="69" t="s">
        <v>10224</v>
      </c>
      <c r="H864" s="69" t="s">
        <v>7561</v>
      </c>
      <c r="I864" s="69" t="s">
        <v>8124</v>
      </c>
      <c r="J864" s="69" t="s">
        <v>9220</v>
      </c>
      <c r="K864" s="70">
        <v>41047</v>
      </c>
      <c r="L864" s="179">
        <v>41060</v>
      </c>
      <c r="M864" s="155">
        <f t="shared" si="26"/>
        <v>11.4</v>
      </c>
      <c r="N864" s="155">
        <f t="shared" si="27"/>
        <v>10.966666666666667</v>
      </c>
      <c r="O864" s="69">
        <v>301</v>
      </c>
      <c r="P864" s="69" t="s">
        <v>10204</v>
      </c>
      <c r="Q864" s="70">
        <v>40980</v>
      </c>
      <c r="R864" s="69" t="s">
        <v>10184</v>
      </c>
      <c r="S864" s="74" t="s">
        <v>7970</v>
      </c>
      <c r="T864" s="288">
        <v>40187</v>
      </c>
      <c r="U864" s="286" t="s">
        <v>9542</v>
      </c>
      <c r="V864" s="74" t="s">
        <v>8011</v>
      </c>
      <c r="W864" s="70">
        <v>41389</v>
      </c>
      <c r="X864" s="70">
        <v>41954</v>
      </c>
      <c r="Y864" s="70" t="s">
        <v>12068</v>
      </c>
      <c r="Z864" s="70" t="s">
        <v>12069</v>
      </c>
      <c r="AA864" s="326"/>
      <c r="AB864" s="69"/>
    </row>
    <row r="865" spans="1:28" x14ac:dyDescent="0.25">
      <c r="A865" s="77" t="s">
        <v>10055</v>
      </c>
      <c r="B865" s="69">
        <v>82</v>
      </c>
      <c r="C865" s="69" t="s">
        <v>4458</v>
      </c>
      <c r="D865" s="69">
        <v>5023</v>
      </c>
      <c r="E865" s="69" t="s">
        <v>4625</v>
      </c>
      <c r="F865" s="85" t="s">
        <v>10217</v>
      </c>
      <c r="G865" s="276" t="s">
        <v>4582</v>
      </c>
      <c r="H865" s="69" t="s">
        <v>7561</v>
      </c>
      <c r="I865" s="69" t="s">
        <v>8124</v>
      </c>
      <c r="J865" s="69" t="s">
        <v>10128</v>
      </c>
      <c r="K865" s="70">
        <v>41957</v>
      </c>
      <c r="L865" s="179">
        <v>41957</v>
      </c>
      <c r="M865" s="155">
        <f t="shared" si="26"/>
        <v>-2.8</v>
      </c>
      <c r="N865" s="155">
        <f t="shared" si="27"/>
        <v>-2.8</v>
      </c>
      <c r="O865" s="69">
        <v>2018</v>
      </c>
      <c r="P865" s="74" t="s">
        <v>10205</v>
      </c>
      <c r="Q865" s="70">
        <v>40803</v>
      </c>
      <c r="R865" s="69" t="s">
        <v>10185</v>
      </c>
      <c r="S865" s="74" t="s">
        <v>7970</v>
      </c>
      <c r="T865" s="288">
        <v>52780</v>
      </c>
      <c r="U865" s="286" t="s">
        <v>8052</v>
      </c>
      <c r="V865" s="74" t="s">
        <v>8011</v>
      </c>
      <c r="W865" s="70">
        <v>41873</v>
      </c>
      <c r="X865" s="70">
        <v>41954</v>
      </c>
      <c r="Y865" s="70" t="s">
        <v>11451</v>
      </c>
      <c r="Z865" s="70" t="s">
        <v>11452</v>
      </c>
      <c r="AA865" s="326"/>
      <c r="AB865" s="69"/>
    </row>
    <row r="866" spans="1:28" x14ac:dyDescent="0.25">
      <c r="A866" s="77" t="s">
        <v>10055</v>
      </c>
      <c r="B866" s="69">
        <v>88</v>
      </c>
      <c r="C866" s="69" t="s">
        <v>4458</v>
      </c>
      <c r="D866" s="69"/>
      <c r="E866" s="69" t="s">
        <v>10215</v>
      </c>
      <c r="F866" s="85" t="s">
        <v>10218</v>
      </c>
      <c r="G866" s="276" t="s">
        <v>10226</v>
      </c>
      <c r="H866" s="69" t="s">
        <v>7561</v>
      </c>
      <c r="I866" s="69" t="s">
        <v>8130</v>
      </c>
      <c r="J866" s="69" t="s">
        <v>8130</v>
      </c>
      <c r="K866" s="70">
        <v>41024</v>
      </c>
      <c r="L866" s="179">
        <v>41439</v>
      </c>
      <c r="M866" s="155">
        <f t="shared" si="26"/>
        <v>29.2</v>
      </c>
      <c r="N866" s="155">
        <f t="shared" si="27"/>
        <v>15.366666666666667</v>
      </c>
      <c r="O866" s="69" t="s">
        <v>10214</v>
      </c>
      <c r="P866" s="69" t="s">
        <v>10206</v>
      </c>
      <c r="Q866" s="70">
        <v>40938</v>
      </c>
      <c r="R866" s="69" t="s">
        <v>10186</v>
      </c>
      <c r="S866" s="74" t="s">
        <v>7971</v>
      </c>
      <c r="T866" s="288">
        <v>64901.52</v>
      </c>
      <c r="U866" s="286" t="s">
        <v>8945</v>
      </c>
      <c r="V866" s="74" t="s">
        <v>8011</v>
      </c>
      <c r="W866" s="70">
        <v>41900</v>
      </c>
      <c r="X866" s="70">
        <v>41954</v>
      </c>
      <c r="Y866" s="70" t="s">
        <v>12056</v>
      </c>
      <c r="Z866" s="70" t="s">
        <v>12057</v>
      </c>
      <c r="AA866" s="326"/>
      <c r="AB866" s="69"/>
    </row>
    <row r="867" spans="1:28" x14ac:dyDescent="0.25">
      <c r="A867" s="77" t="s">
        <v>10055</v>
      </c>
      <c r="B867" s="69">
        <v>93</v>
      </c>
      <c r="C867" s="69" t="s">
        <v>4458</v>
      </c>
      <c r="D867" s="69">
        <v>5030</v>
      </c>
      <c r="E867" s="69" t="s">
        <v>10216</v>
      </c>
      <c r="F867" s="85" t="s">
        <v>7871</v>
      </c>
      <c r="G867" s="69" t="s">
        <v>10223</v>
      </c>
      <c r="H867" s="69" t="s">
        <v>7561</v>
      </c>
      <c r="I867" s="69" t="s">
        <v>8124</v>
      </c>
      <c r="J867" s="74" t="s">
        <v>9382</v>
      </c>
      <c r="K867" s="70">
        <v>41799</v>
      </c>
      <c r="L867" s="179">
        <v>41815</v>
      </c>
      <c r="M867" s="155">
        <f t="shared" si="26"/>
        <v>5.5333333333333332</v>
      </c>
      <c r="N867" s="155">
        <f t="shared" si="27"/>
        <v>5</v>
      </c>
      <c r="O867" s="69">
        <v>3422</v>
      </c>
      <c r="P867" s="69" t="s">
        <v>10207</v>
      </c>
      <c r="Q867" s="70">
        <v>41792</v>
      </c>
      <c r="R867" s="69" t="s">
        <v>10187</v>
      </c>
      <c r="S867" s="69" t="s">
        <v>10197</v>
      </c>
      <c r="T867" s="288">
        <v>27242</v>
      </c>
      <c r="U867" s="286" t="s">
        <v>9164</v>
      </c>
      <c r="V867" s="69" t="s">
        <v>8011</v>
      </c>
      <c r="W867" s="70">
        <v>41965</v>
      </c>
      <c r="X867" s="70">
        <v>41955</v>
      </c>
      <c r="Y867" s="70" t="s">
        <v>12055</v>
      </c>
      <c r="Z867" s="70" t="s">
        <v>12067</v>
      </c>
      <c r="AA867" s="326"/>
      <c r="AB867" s="69"/>
    </row>
    <row r="868" spans="1:28" x14ac:dyDescent="0.25">
      <c r="A868" s="77" t="s">
        <v>10055</v>
      </c>
      <c r="B868" s="69">
        <v>93</v>
      </c>
      <c r="C868" s="69" t="s">
        <v>4458</v>
      </c>
      <c r="D868" s="69">
        <v>5030</v>
      </c>
      <c r="E868" s="69" t="s">
        <v>4597</v>
      </c>
      <c r="F868" s="85" t="s">
        <v>7871</v>
      </c>
      <c r="G868" s="69" t="s">
        <v>10223</v>
      </c>
      <c r="H868" s="69" t="s">
        <v>7561</v>
      </c>
      <c r="I868" s="69" t="s">
        <v>8124</v>
      </c>
      <c r="J868" s="74" t="s">
        <v>9382</v>
      </c>
      <c r="K868" s="70">
        <v>41649</v>
      </c>
      <c r="L868" s="179">
        <v>41680</v>
      </c>
      <c r="M868" s="155">
        <f t="shared" si="26"/>
        <v>9.3333333333333339</v>
      </c>
      <c r="N868" s="155">
        <f t="shared" si="27"/>
        <v>8.3000000000000007</v>
      </c>
      <c r="O868" s="69">
        <v>3422</v>
      </c>
      <c r="P868" s="69" t="s">
        <v>10208</v>
      </c>
      <c r="Q868" s="70">
        <v>40333</v>
      </c>
      <c r="R868" s="69" t="s">
        <v>10188</v>
      </c>
      <c r="S868" s="69" t="s">
        <v>7970</v>
      </c>
      <c r="T868" s="288">
        <v>26609</v>
      </c>
      <c r="U868" s="286" t="s">
        <v>8099</v>
      </c>
      <c r="V868" s="69" t="s">
        <v>8011</v>
      </c>
      <c r="W868" s="70">
        <v>41929</v>
      </c>
      <c r="X868" s="70">
        <v>41955</v>
      </c>
      <c r="Y868" s="70" t="s">
        <v>12054</v>
      </c>
      <c r="Z868" s="70" t="s">
        <v>12066</v>
      </c>
      <c r="AA868" s="326"/>
      <c r="AB868" s="69"/>
    </row>
    <row r="869" spans="1:28" x14ac:dyDescent="0.25">
      <c r="A869" s="77" t="s">
        <v>10055</v>
      </c>
      <c r="B869" s="69">
        <v>82</v>
      </c>
      <c r="C869" s="69" t="s">
        <v>4458</v>
      </c>
      <c r="D869" s="69">
        <v>5013</v>
      </c>
      <c r="E869" s="69" t="s">
        <v>10127</v>
      </c>
      <c r="F869" s="85" t="s">
        <v>7869</v>
      </c>
      <c r="G869" s="69" t="s">
        <v>10224</v>
      </c>
      <c r="H869" s="69" t="s">
        <v>7617</v>
      </c>
      <c r="I869" s="69" t="s">
        <v>8127</v>
      </c>
      <c r="J869" s="69" t="s">
        <v>7617</v>
      </c>
      <c r="K869" s="70">
        <v>41484</v>
      </c>
      <c r="L869" s="70">
        <v>41611</v>
      </c>
      <c r="M869" s="155">
        <f t="shared" si="26"/>
        <v>14.133333333333333</v>
      </c>
      <c r="N869" s="155">
        <f t="shared" si="27"/>
        <v>9.9</v>
      </c>
      <c r="O869" s="69">
        <v>287</v>
      </c>
      <c r="P869" s="69" t="s">
        <v>10209</v>
      </c>
      <c r="Q869" s="70">
        <v>41481</v>
      </c>
      <c r="R869" s="69" t="s">
        <v>10189</v>
      </c>
      <c r="S869" s="69" t="s">
        <v>7970</v>
      </c>
      <c r="T869" s="288">
        <v>77360</v>
      </c>
      <c r="U869" s="286" t="s">
        <v>7985</v>
      </c>
      <c r="V869" s="69" t="s">
        <v>8013</v>
      </c>
      <c r="W869" s="70">
        <v>41908</v>
      </c>
      <c r="X869" s="70">
        <v>41955</v>
      </c>
      <c r="Y869" s="70" t="s">
        <v>11194</v>
      </c>
      <c r="Z869" s="70" t="s">
        <v>11195</v>
      </c>
      <c r="AA869" s="326"/>
      <c r="AB869" s="69"/>
    </row>
    <row r="870" spans="1:28" x14ac:dyDescent="0.25">
      <c r="A870" s="77" t="s">
        <v>10055</v>
      </c>
      <c r="B870" s="69">
        <v>82</v>
      </c>
      <c r="C870" s="69" t="s">
        <v>4458</v>
      </c>
      <c r="D870" s="69">
        <v>5071</v>
      </c>
      <c r="E870" s="69" t="s">
        <v>9844</v>
      </c>
      <c r="F870" s="85" t="s">
        <v>9686</v>
      </c>
      <c r="G870" s="276" t="s">
        <v>4573</v>
      </c>
      <c r="H870" s="69" t="s">
        <v>7561</v>
      </c>
      <c r="I870" s="69" t="s">
        <v>8130</v>
      </c>
      <c r="J870" s="69" t="s">
        <v>8130</v>
      </c>
      <c r="K870" s="70">
        <v>40942</v>
      </c>
      <c r="L870" s="179">
        <v>41113</v>
      </c>
      <c r="M870" s="155">
        <f t="shared" si="26"/>
        <v>31.066666666666666</v>
      </c>
      <c r="N870" s="155">
        <f t="shared" si="27"/>
        <v>25.366666666666667</v>
      </c>
      <c r="O870" s="69">
        <v>2022</v>
      </c>
      <c r="P870" s="69" t="s">
        <v>10210</v>
      </c>
      <c r="Q870" s="70">
        <v>40915</v>
      </c>
      <c r="R870" s="69" t="s">
        <v>10190</v>
      </c>
      <c r="S870" s="74" t="s">
        <v>7970</v>
      </c>
      <c r="T870" s="288">
        <v>3000</v>
      </c>
      <c r="U870" s="286" t="s">
        <v>8100</v>
      </c>
      <c r="V870" s="74" t="s">
        <v>8011</v>
      </c>
      <c r="W870" s="70">
        <v>41874</v>
      </c>
      <c r="X870" s="70">
        <v>41954</v>
      </c>
      <c r="Y870" s="70" t="s">
        <v>12053</v>
      </c>
      <c r="Z870" s="70" t="s">
        <v>12065</v>
      </c>
      <c r="AA870" s="326"/>
      <c r="AB870" s="69"/>
    </row>
    <row r="871" spans="1:28" x14ac:dyDescent="0.25">
      <c r="A871" s="77" t="s">
        <v>10055</v>
      </c>
      <c r="B871" s="69">
        <v>93</v>
      </c>
      <c r="C871" s="69" t="s">
        <v>4458</v>
      </c>
      <c r="D871" s="69">
        <v>5055</v>
      </c>
      <c r="E871" s="69" t="s">
        <v>9442</v>
      </c>
      <c r="F871" s="85" t="s">
        <v>7732</v>
      </c>
      <c r="G871" s="276" t="s">
        <v>4582</v>
      </c>
      <c r="H871" s="69" t="s">
        <v>7561</v>
      </c>
      <c r="I871" s="69" t="s">
        <v>8130</v>
      </c>
      <c r="J871" s="69" t="s">
        <v>8130</v>
      </c>
      <c r="K871" s="70">
        <v>40988</v>
      </c>
      <c r="L871" s="179">
        <v>41191</v>
      </c>
      <c r="M871" s="155">
        <f t="shared" si="26"/>
        <v>25.2</v>
      </c>
      <c r="N871" s="155">
        <f t="shared" si="27"/>
        <v>18.433333333333334</v>
      </c>
      <c r="O871" s="69">
        <v>3419</v>
      </c>
      <c r="P871" s="69" t="s">
        <v>5398</v>
      </c>
      <c r="Q871" s="70">
        <v>40985</v>
      </c>
      <c r="R871" s="69" t="s">
        <v>10191</v>
      </c>
      <c r="S871" s="69" t="s">
        <v>7970</v>
      </c>
      <c r="T871" s="288">
        <v>60000</v>
      </c>
      <c r="U871" s="286" t="s">
        <v>9270</v>
      </c>
      <c r="V871" s="74" t="s">
        <v>8011</v>
      </c>
      <c r="W871" s="70">
        <v>41744</v>
      </c>
      <c r="X871" s="70">
        <v>41955</v>
      </c>
      <c r="Y871" s="70" t="s">
        <v>12052</v>
      </c>
      <c r="Z871" s="70" t="s">
        <v>12064</v>
      </c>
      <c r="AA871" s="326"/>
      <c r="AB871" s="69"/>
    </row>
    <row r="872" spans="1:28" x14ac:dyDescent="0.25">
      <c r="A872" s="77" t="s">
        <v>10055</v>
      </c>
      <c r="B872" s="69">
        <v>82</v>
      </c>
      <c r="C872" s="69" t="s">
        <v>4458</v>
      </c>
      <c r="D872" s="69">
        <v>5012</v>
      </c>
      <c r="E872" s="69" t="s">
        <v>9510</v>
      </c>
      <c r="F872" s="85" t="s">
        <v>8065</v>
      </c>
      <c r="G872" s="276" t="s">
        <v>4573</v>
      </c>
      <c r="H872" s="69" t="s">
        <v>7561</v>
      </c>
      <c r="I872" s="69" t="s">
        <v>8130</v>
      </c>
      <c r="J872" s="69" t="s">
        <v>8130</v>
      </c>
      <c r="K872" s="70">
        <v>41799</v>
      </c>
      <c r="L872" s="179">
        <v>41900</v>
      </c>
      <c r="M872" s="155">
        <f t="shared" si="26"/>
        <v>4.2666666666666666</v>
      </c>
      <c r="N872" s="155">
        <f t="shared" si="27"/>
        <v>0.9</v>
      </c>
      <c r="O872" s="69">
        <v>301</v>
      </c>
      <c r="P872" s="69" t="s">
        <v>10211</v>
      </c>
      <c r="Q872" s="70">
        <v>41138</v>
      </c>
      <c r="R872" s="69" t="s">
        <v>10192</v>
      </c>
      <c r="S872" s="69" t="s">
        <v>7970</v>
      </c>
      <c r="T872" s="288">
        <v>48000</v>
      </c>
      <c r="U872" s="286" t="s">
        <v>8100</v>
      </c>
      <c r="V872" s="69" t="s">
        <v>8011</v>
      </c>
      <c r="W872" s="70">
        <v>41927</v>
      </c>
      <c r="X872" s="70">
        <v>41956</v>
      </c>
      <c r="Y872" s="70" t="s">
        <v>12051</v>
      </c>
      <c r="Z872" s="70" t="s">
        <v>12063</v>
      </c>
      <c r="AA872" s="326"/>
      <c r="AB872" s="69"/>
    </row>
    <row r="873" spans="1:28" x14ac:dyDescent="0.25">
      <c r="A873" s="77" t="s">
        <v>10055</v>
      </c>
      <c r="B873" s="69">
        <v>93</v>
      </c>
      <c r="C873" s="69" t="s">
        <v>4458</v>
      </c>
      <c r="D873" s="69">
        <v>5030</v>
      </c>
      <c r="E873" s="69" t="s">
        <v>4597</v>
      </c>
      <c r="F873" s="85" t="s">
        <v>7871</v>
      </c>
      <c r="G873" s="69" t="s">
        <v>10223</v>
      </c>
      <c r="H873" s="69" t="s">
        <v>7561</v>
      </c>
      <c r="I873" s="69" t="s">
        <v>8124</v>
      </c>
      <c r="J873" s="74" t="s">
        <v>9382</v>
      </c>
      <c r="K873" s="70">
        <v>41659</v>
      </c>
      <c r="L873" s="179">
        <v>41744</v>
      </c>
      <c r="M873" s="155">
        <f t="shared" si="26"/>
        <v>7.9666666666666668</v>
      </c>
      <c r="N873" s="155">
        <f t="shared" si="27"/>
        <v>5.1333333333333337</v>
      </c>
      <c r="O873" s="69">
        <v>3422</v>
      </c>
      <c r="P873" s="69" t="s">
        <v>10212</v>
      </c>
      <c r="Q873" s="70">
        <v>41529</v>
      </c>
      <c r="R873" s="69" t="s">
        <v>10193</v>
      </c>
      <c r="S873" s="69" t="s">
        <v>7970</v>
      </c>
      <c r="T873" s="288">
        <v>26867</v>
      </c>
      <c r="U873" s="286" t="s">
        <v>10196</v>
      </c>
      <c r="V873" s="74" t="s">
        <v>8011</v>
      </c>
      <c r="W873" s="70">
        <v>41898</v>
      </c>
      <c r="X873" s="70">
        <v>41955</v>
      </c>
      <c r="Y873" s="70" t="s">
        <v>12050</v>
      </c>
      <c r="Z873" s="70" t="s">
        <v>12062</v>
      </c>
      <c r="AA873" s="326"/>
      <c r="AB873" s="69"/>
    </row>
    <row r="874" spans="1:28" x14ac:dyDescent="0.25">
      <c r="A874" s="77" t="s">
        <v>10055</v>
      </c>
      <c r="B874" s="69">
        <v>14</v>
      </c>
      <c r="C874" s="69" t="s">
        <v>4457</v>
      </c>
      <c r="D874" s="69">
        <v>5002</v>
      </c>
      <c r="E874" s="69" t="s">
        <v>4590</v>
      </c>
      <c r="F874" s="85" t="s">
        <v>8325</v>
      </c>
      <c r="G874" s="69" t="s">
        <v>7089</v>
      </c>
      <c r="H874" s="69" t="s">
        <v>7561</v>
      </c>
      <c r="I874" s="69" t="s">
        <v>8130</v>
      </c>
      <c r="J874" s="69" t="s">
        <v>8130</v>
      </c>
      <c r="K874" s="70">
        <v>41438</v>
      </c>
      <c r="L874" s="179">
        <v>41810</v>
      </c>
      <c r="M874" s="155">
        <f t="shared" si="26"/>
        <v>12.1</v>
      </c>
      <c r="N874" s="155">
        <f t="shared" si="27"/>
        <v>-0.3</v>
      </c>
      <c r="O874" s="69">
        <v>1490320</v>
      </c>
      <c r="P874" s="69" t="s">
        <v>10213</v>
      </c>
      <c r="Q874" s="70">
        <v>41438</v>
      </c>
      <c r="R874" s="69" t="s">
        <v>10194</v>
      </c>
      <c r="S874" s="74" t="s">
        <v>7970</v>
      </c>
      <c r="T874" s="288">
        <v>114227</v>
      </c>
      <c r="U874" s="286" t="s">
        <v>8100</v>
      </c>
      <c r="V874" s="74" t="s">
        <v>8011</v>
      </c>
      <c r="W874" s="70">
        <v>41801</v>
      </c>
      <c r="X874" s="70">
        <v>41956</v>
      </c>
      <c r="Y874" s="70" t="s">
        <v>12049</v>
      </c>
      <c r="Z874" s="70" t="s">
        <v>12061</v>
      </c>
      <c r="AA874" s="326"/>
      <c r="AB874" s="69"/>
    </row>
    <row r="875" spans="1:28" x14ac:dyDescent="0.25">
      <c r="A875" s="77" t="s">
        <v>10055</v>
      </c>
      <c r="B875" s="69">
        <v>82</v>
      </c>
      <c r="C875" s="69" t="s">
        <v>4458</v>
      </c>
      <c r="D875" s="69">
        <v>1102</v>
      </c>
      <c r="E875" s="69" t="s">
        <v>4601</v>
      </c>
      <c r="F875" s="69" t="s">
        <v>7869</v>
      </c>
      <c r="G875" s="69" t="s">
        <v>10224</v>
      </c>
      <c r="H875" s="69" t="s">
        <v>7561</v>
      </c>
      <c r="I875" s="69" t="s">
        <v>8130</v>
      </c>
      <c r="J875" s="69" t="s">
        <v>8130</v>
      </c>
      <c r="K875" s="70">
        <v>41877</v>
      </c>
      <c r="L875" s="179">
        <v>41960</v>
      </c>
      <c r="M875" s="155">
        <f t="shared" si="26"/>
        <v>2.1333333333333333</v>
      </c>
      <c r="N875" s="155">
        <f t="shared" si="27"/>
        <v>-0.6333333333333333</v>
      </c>
      <c r="O875" s="69">
        <v>1102080</v>
      </c>
      <c r="P875" s="69" t="s">
        <v>10247</v>
      </c>
      <c r="Q875" s="70">
        <v>39252</v>
      </c>
      <c r="R875" s="69" t="s">
        <v>10227</v>
      </c>
      <c r="S875" s="74" t="s">
        <v>7970</v>
      </c>
      <c r="T875" s="288">
        <v>30655.88</v>
      </c>
      <c r="U875" s="286" t="s">
        <v>10240</v>
      </c>
      <c r="V875" s="74" t="s">
        <v>8011</v>
      </c>
      <c r="W875" s="70">
        <v>41941</v>
      </c>
      <c r="X875" s="70">
        <v>41956</v>
      </c>
      <c r="Y875" s="70" t="s">
        <v>12048</v>
      </c>
      <c r="Z875" s="70" t="s">
        <v>12060</v>
      </c>
      <c r="AA875" s="69"/>
      <c r="AB875" s="69"/>
    </row>
    <row r="876" spans="1:28" x14ac:dyDescent="0.25">
      <c r="A876" s="77" t="s">
        <v>10055</v>
      </c>
      <c r="B876" s="69">
        <v>82</v>
      </c>
      <c r="C876" s="69" t="s">
        <v>4458</v>
      </c>
      <c r="D876" s="69">
        <v>5012</v>
      </c>
      <c r="E876" s="69" t="s">
        <v>4593</v>
      </c>
      <c r="F876" s="69" t="s">
        <v>8372</v>
      </c>
      <c r="G876" s="276" t="s">
        <v>4573</v>
      </c>
      <c r="H876" s="69" t="s">
        <v>7561</v>
      </c>
      <c r="I876" s="69" t="s">
        <v>8130</v>
      </c>
      <c r="J876" s="69" t="s">
        <v>8130</v>
      </c>
      <c r="K876" s="70">
        <v>41174</v>
      </c>
      <c r="L876" s="179">
        <v>41289</v>
      </c>
      <c r="M876" s="155">
        <f t="shared" si="26"/>
        <v>25.333333333333332</v>
      </c>
      <c r="N876" s="155">
        <f t="shared" si="27"/>
        <v>21.5</v>
      </c>
      <c r="O876" s="69">
        <v>301</v>
      </c>
      <c r="P876" s="69" t="s">
        <v>10248</v>
      </c>
      <c r="Q876" s="70">
        <v>41171</v>
      </c>
      <c r="R876" s="69" t="s">
        <v>10228</v>
      </c>
      <c r="S876" s="74" t="s">
        <v>7970</v>
      </c>
      <c r="T876" s="288">
        <v>107996</v>
      </c>
      <c r="U876" s="286" t="s">
        <v>8100</v>
      </c>
      <c r="V876" s="74" t="s">
        <v>8011</v>
      </c>
      <c r="W876" s="70">
        <v>41934</v>
      </c>
      <c r="X876" s="70">
        <v>41957</v>
      </c>
      <c r="Y876" s="70" t="s">
        <v>12047</v>
      </c>
      <c r="Z876" s="70" t="s">
        <v>12059</v>
      </c>
      <c r="AA876" s="69"/>
      <c r="AB876" s="69"/>
    </row>
    <row r="877" spans="1:28" x14ac:dyDescent="0.25">
      <c r="A877" s="77" t="s">
        <v>10055</v>
      </c>
      <c r="B877" s="69">
        <v>82</v>
      </c>
      <c r="C877" s="69" t="s">
        <v>4458</v>
      </c>
      <c r="D877" s="69">
        <v>5012</v>
      </c>
      <c r="E877" s="69" t="s">
        <v>4593</v>
      </c>
      <c r="F877" s="69" t="s">
        <v>8065</v>
      </c>
      <c r="G877" s="276" t="s">
        <v>4582</v>
      </c>
      <c r="H877" s="69" t="s">
        <v>7561</v>
      </c>
      <c r="I877" s="69" t="s">
        <v>8124</v>
      </c>
      <c r="J877" s="69" t="s">
        <v>10128</v>
      </c>
      <c r="K877" s="70">
        <v>41960</v>
      </c>
      <c r="L877" s="179">
        <v>41960</v>
      </c>
      <c r="M877" s="155">
        <f t="shared" si="26"/>
        <v>-1.0666666666666667</v>
      </c>
      <c r="N877" s="155">
        <f t="shared" si="27"/>
        <v>-1.0666666666666667</v>
      </c>
      <c r="O877" s="69">
        <v>301</v>
      </c>
      <c r="P877" s="69" t="s">
        <v>10249</v>
      </c>
      <c r="Q877" s="70">
        <v>41586</v>
      </c>
      <c r="R877" s="69" t="s">
        <v>10229</v>
      </c>
      <c r="S877" s="74" t="s">
        <v>7970</v>
      </c>
      <c r="T877" s="288">
        <v>90853</v>
      </c>
      <c r="U877" s="286" t="s">
        <v>7998</v>
      </c>
      <c r="V877" s="74" t="s">
        <v>8011</v>
      </c>
      <c r="W877" s="70">
        <v>41928</v>
      </c>
      <c r="X877" s="70">
        <v>41957</v>
      </c>
      <c r="Y877" s="70" t="s">
        <v>11453</v>
      </c>
      <c r="Z877" s="70" t="s">
        <v>11454</v>
      </c>
      <c r="AA877" s="69"/>
      <c r="AB877" s="69"/>
    </row>
    <row r="878" spans="1:28" x14ac:dyDescent="0.25">
      <c r="A878" s="77" t="s">
        <v>10055</v>
      </c>
      <c r="B878" s="69">
        <v>14</v>
      </c>
      <c r="C878" s="69" t="s">
        <v>4457</v>
      </c>
      <c r="D878" s="69">
        <v>5002</v>
      </c>
      <c r="E878" s="69" t="s">
        <v>4590</v>
      </c>
      <c r="F878" s="69" t="s">
        <v>7870</v>
      </c>
      <c r="G878" s="69" t="s">
        <v>10225</v>
      </c>
      <c r="H878" s="69" t="s">
        <v>7561</v>
      </c>
      <c r="I878" s="69" t="s">
        <v>8124</v>
      </c>
      <c r="J878" s="69" t="s">
        <v>10263</v>
      </c>
      <c r="K878" s="70">
        <v>41812</v>
      </c>
      <c r="L878" s="179">
        <v>41843</v>
      </c>
      <c r="M878" s="155">
        <f t="shared" si="26"/>
        <v>3.4</v>
      </c>
      <c r="N878" s="155">
        <f t="shared" si="27"/>
        <v>2.3666666666666667</v>
      </c>
      <c r="O878" s="69">
        <v>1490320</v>
      </c>
      <c r="P878" s="69" t="s">
        <v>10250</v>
      </c>
      <c r="Q878" s="70">
        <v>41812</v>
      </c>
      <c r="R878" s="69" t="s">
        <v>10230</v>
      </c>
      <c r="S878" s="74" t="s">
        <v>7970</v>
      </c>
      <c r="T878" s="288">
        <v>14075</v>
      </c>
      <c r="U878" s="286" t="s">
        <v>10241</v>
      </c>
      <c r="V878" s="74" t="s">
        <v>8011</v>
      </c>
      <c r="W878" s="70">
        <v>41914</v>
      </c>
      <c r="X878" s="70">
        <v>41957</v>
      </c>
      <c r="Y878" s="70" t="s">
        <v>12046</v>
      </c>
      <c r="Z878" s="70" t="s">
        <v>12058</v>
      </c>
      <c r="AA878" s="69"/>
      <c r="AB878" s="69"/>
    </row>
    <row r="879" spans="1:28" x14ac:dyDescent="0.25">
      <c r="A879" s="77" t="s">
        <v>10055</v>
      </c>
      <c r="B879" s="69">
        <v>89</v>
      </c>
      <c r="C879" s="69" t="s">
        <v>4458</v>
      </c>
      <c r="D879" s="69"/>
      <c r="E879" s="69" t="s">
        <v>4651</v>
      </c>
      <c r="F879" s="69" t="s">
        <v>9582</v>
      </c>
      <c r="G879" s="276" t="s">
        <v>4582</v>
      </c>
      <c r="H879" s="69" t="s">
        <v>7561</v>
      </c>
      <c r="I879" s="69" t="s">
        <v>8130</v>
      </c>
      <c r="J879" s="69" t="s">
        <v>8130</v>
      </c>
      <c r="K879" s="70">
        <v>40438</v>
      </c>
      <c r="L879" s="179">
        <v>41817</v>
      </c>
      <c r="M879" s="155">
        <f t="shared" si="26"/>
        <v>46.766666666666666</v>
      </c>
      <c r="N879" s="155">
        <f t="shared" si="27"/>
        <v>0.8</v>
      </c>
      <c r="O879" s="69" t="s">
        <v>10260</v>
      </c>
      <c r="P879" s="69" t="s">
        <v>10251</v>
      </c>
      <c r="Q879" s="70">
        <v>40391</v>
      </c>
      <c r="R879" s="69" t="s">
        <v>10231</v>
      </c>
      <c r="S879" s="74" t="s">
        <v>7971</v>
      </c>
      <c r="T879" s="288">
        <v>30076.69</v>
      </c>
      <c r="U879" s="286" t="s">
        <v>7985</v>
      </c>
      <c r="V879" s="74" t="s">
        <v>8013</v>
      </c>
      <c r="W879" s="70">
        <v>41841</v>
      </c>
      <c r="X879" s="70">
        <v>41957</v>
      </c>
      <c r="Y879" s="70" t="s">
        <v>12044</v>
      </c>
      <c r="Z879" s="70" t="s">
        <v>12045</v>
      </c>
      <c r="AA879" s="69"/>
      <c r="AB879" s="69"/>
    </row>
    <row r="880" spans="1:28" x14ac:dyDescent="0.25">
      <c r="A880" s="77" t="s">
        <v>10055</v>
      </c>
      <c r="B880" s="69">
        <v>93</v>
      </c>
      <c r="C880" s="69" t="s">
        <v>4458</v>
      </c>
      <c r="D880" s="69">
        <v>8063</v>
      </c>
      <c r="E880" s="69" t="s">
        <v>8062</v>
      </c>
      <c r="F880" s="69" t="s">
        <v>7732</v>
      </c>
      <c r="G880" s="276" t="s">
        <v>4582</v>
      </c>
      <c r="H880" s="69" t="s">
        <v>7561</v>
      </c>
      <c r="I880" s="69" t="s">
        <v>8124</v>
      </c>
      <c r="J880" s="69" t="s">
        <v>9220</v>
      </c>
      <c r="K880" s="70">
        <v>40752</v>
      </c>
      <c r="L880" s="179">
        <v>40914</v>
      </c>
      <c r="M880" s="155">
        <f t="shared" si="26"/>
        <v>39.233333333333334</v>
      </c>
      <c r="N880" s="155">
        <f t="shared" si="27"/>
        <v>33.833333333333336</v>
      </c>
      <c r="O880" s="69">
        <v>113307</v>
      </c>
      <c r="P880" s="69" t="s">
        <v>10252</v>
      </c>
      <c r="Q880" s="70">
        <v>40749</v>
      </c>
      <c r="R880" s="160" t="s">
        <v>10232</v>
      </c>
      <c r="S880" s="69" t="s">
        <v>7970</v>
      </c>
      <c r="T880" s="288">
        <v>20000</v>
      </c>
      <c r="U880" s="160" t="s">
        <v>10242</v>
      </c>
      <c r="V880" s="74" t="s">
        <v>8011</v>
      </c>
      <c r="W880" s="70">
        <v>41929</v>
      </c>
      <c r="X880" s="70">
        <v>41957</v>
      </c>
      <c r="Y880" s="70" t="s">
        <v>12034</v>
      </c>
      <c r="Z880" s="70" t="s">
        <v>12043</v>
      </c>
      <c r="AA880" s="132"/>
      <c r="AB880" s="69"/>
    </row>
    <row r="881" spans="1:28" x14ac:dyDescent="0.25">
      <c r="A881" s="77" t="s">
        <v>10055</v>
      </c>
      <c r="B881" s="69">
        <v>14</v>
      </c>
      <c r="C881" s="69" t="s">
        <v>4457</v>
      </c>
      <c r="D881" s="69">
        <v>5002</v>
      </c>
      <c r="E881" s="69" t="s">
        <v>4590</v>
      </c>
      <c r="F881" s="69" t="s">
        <v>7874</v>
      </c>
      <c r="G881" s="69" t="s">
        <v>4585</v>
      </c>
      <c r="H881" s="69" t="s">
        <v>7617</v>
      </c>
      <c r="I881" s="69" t="s">
        <v>8127</v>
      </c>
      <c r="J881" s="94" t="s">
        <v>7617</v>
      </c>
      <c r="K881" s="70">
        <v>41032</v>
      </c>
      <c r="L881" s="70">
        <v>41054</v>
      </c>
      <c r="M881" s="155">
        <f t="shared" si="26"/>
        <v>29.533333333333335</v>
      </c>
      <c r="N881" s="155">
        <f t="shared" si="27"/>
        <v>28.8</v>
      </c>
      <c r="O881" s="69">
        <v>1490320</v>
      </c>
      <c r="P881" s="69" t="s">
        <v>10253</v>
      </c>
      <c r="Q881" s="70">
        <v>41031</v>
      </c>
      <c r="R881" s="160" t="s">
        <v>10233</v>
      </c>
      <c r="S881" s="69" t="s">
        <v>7970</v>
      </c>
      <c r="T881" s="288">
        <v>6674.28</v>
      </c>
      <c r="U881" s="160" t="s">
        <v>10243</v>
      </c>
      <c r="V881" s="74" t="s">
        <v>8012</v>
      </c>
      <c r="W881" s="70">
        <v>41918</v>
      </c>
      <c r="X881" s="70">
        <v>41958</v>
      </c>
      <c r="Y881" s="70" t="s">
        <v>11192</v>
      </c>
      <c r="Z881" s="70" t="s">
        <v>11193</v>
      </c>
      <c r="AA881" s="69"/>
      <c r="AB881" s="69"/>
    </row>
    <row r="882" spans="1:28" x14ac:dyDescent="0.25">
      <c r="A882" s="77" t="s">
        <v>10055</v>
      </c>
      <c r="B882" s="69">
        <v>93</v>
      </c>
      <c r="C882" s="69" t="s">
        <v>4458</v>
      </c>
      <c r="D882" s="69">
        <v>5030</v>
      </c>
      <c r="E882" s="69" t="s">
        <v>4597</v>
      </c>
      <c r="F882" s="69" t="s">
        <v>10149</v>
      </c>
      <c r="G882" s="276" t="s">
        <v>10265</v>
      </c>
      <c r="H882" s="69" t="s">
        <v>7561</v>
      </c>
      <c r="I882" s="69" t="s">
        <v>8124</v>
      </c>
      <c r="J882" s="69" t="s">
        <v>9637</v>
      </c>
      <c r="K882" s="70">
        <v>41722</v>
      </c>
      <c r="L882" s="179">
        <v>41871</v>
      </c>
      <c r="M882" s="155">
        <f t="shared" si="26"/>
        <v>7.5</v>
      </c>
      <c r="N882" s="155">
        <f t="shared" si="27"/>
        <v>2.5333333333333332</v>
      </c>
      <c r="O882" s="69">
        <v>3422</v>
      </c>
      <c r="P882" s="69" t="s">
        <v>10254</v>
      </c>
      <c r="Q882" s="70">
        <v>41712</v>
      </c>
      <c r="R882" s="160" t="s">
        <v>10234</v>
      </c>
      <c r="S882" s="69" t="s">
        <v>7970</v>
      </c>
      <c r="T882" s="288">
        <v>2449.6</v>
      </c>
      <c r="U882" s="160" t="s">
        <v>8289</v>
      </c>
      <c r="V882" s="74" t="s">
        <v>8012</v>
      </c>
      <c r="W882" s="70">
        <v>41947</v>
      </c>
      <c r="X882" s="70">
        <v>41958</v>
      </c>
      <c r="Y882" s="70" t="s">
        <v>11400</v>
      </c>
      <c r="Z882" s="70" t="s">
        <v>11401</v>
      </c>
      <c r="AA882" s="69"/>
      <c r="AB882" s="69"/>
    </row>
    <row r="883" spans="1:28" x14ac:dyDescent="0.25">
      <c r="A883" s="77" t="s">
        <v>10055</v>
      </c>
      <c r="B883" s="69">
        <v>82</v>
      </c>
      <c r="C883" s="69" t="s">
        <v>4458</v>
      </c>
      <c r="D883" s="69">
        <v>5101</v>
      </c>
      <c r="E883" s="69" t="s">
        <v>4606</v>
      </c>
      <c r="F883" s="69" t="s">
        <v>10261</v>
      </c>
      <c r="G883" s="69" t="s">
        <v>10224</v>
      </c>
      <c r="H883" s="69" t="s">
        <v>7561</v>
      </c>
      <c r="I883" s="69" t="s">
        <v>8124</v>
      </c>
      <c r="J883" s="69" t="s">
        <v>9383</v>
      </c>
      <c r="K883" s="70">
        <v>41429</v>
      </c>
      <c r="L883" s="179">
        <v>41712</v>
      </c>
      <c r="M883" s="155">
        <f t="shared" si="26"/>
        <v>14.766666666666667</v>
      </c>
      <c r="N883" s="155">
        <f t="shared" si="27"/>
        <v>5.333333333333333</v>
      </c>
      <c r="O883" s="69">
        <v>329</v>
      </c>
      <c r="P883" s="69" t="s">
        <v>10255</v>
      </c>
      <c r="Q883" s="70">
        <v>41423</v>
      </c>
      <c r="R883" s="69" t="s">
        <v>10235</v>
      </c>
      <c r="S883" s="69" t="s">
        <v>7970</v>
      </c>
      <c r="T883" s="288">
        <v>99486.19</v>
      </c>
      <c r="U883" s="160" t="s">
        <v>9817</v>
      </c>
      <c r="V883" s="74" t="s">
        <v>8011</v>
      </c>
      <c r="W883" s="70">
        <v>41872</v>
      </c>
      <c r="X883" s="70">
        <v>41935</v>
      </c>
      <c r="Y883" s="70" t="s">
        <v>12033</v>
      </c>
      <c r="Z883" s="70" t="s">
        <v>12042</v>
      </c>
      <c r="AA883" t="s">
        <v>10267</v>
      </c>
      <c r="AB883" s="69"/>
    </row>
    <row r="884" spans="1:28" x14ac:dyDescent="0.25">
      <c r="A884" s="77" t="s">
        <v>10055</v>
      </c>
      <c r="B884" s="69">
        <v>93</v>
      </c>
      <c r="C884" s="69" t="s">
        <v>4458</v>
      </c>
      <c r="D884" s="69">
        <v>5055</v>
      </c>
      <c r="E884" s="69" t="s">
        <v>9442</v>
      </c>
      <c r="F884" s="69" t="s">
        <v>7732</v>
      </c>
      <c r="G884" s="276" t="s">
        <v>4582</v>
      </c>
      <c r="H884" s="69" t="s">
        <v>7561</v>
      </c>
      <c r="I884" s="69" t="s">
        <v>8124</v>
      </c>
      <c r="J884" s="69" t="s">
        <v>9637</v>
      </c>
      <c r="K884" s="70">
        <v>41344</v>
      </c>
      <c r="L884" s="179">
        <v>41505</v>
      </c>
      <c r="M884" s="155">
        <f t="shared" si="26"/>
        <v>14.466666666666667</v>
      </c>
      <c r="N884" s="155">
        <f t="shared" si="27"/>
        <v>9.1</v>
      </c>
      <c r="O884" s="69">
        <v>3419</v>
      </c>
      <c r="P884" s="69" t="s">
        <v>10256</v>
      </c>
      <c r="Q884" s="70">
        <v>41333</v>
      </c>
      <c r="R884" s="160" t="s">
        <v>10236</v>
      </c>
      <c r="S884" s="74" t="s">
        <v>7970</v>
      </c>
      <c r="T884" s="288">
        <v>50000</v>
      </c>
      <c r="U884" s="160" t="s">
        <v>10244</v>
      </c>
      <c r="V884" s="74" t="s">
        <v>8011</v>
      </c>
      <c r="W884" s="70">
        <v>41778</v>
      </c>
      <c r="X884" s="70">
        <v>41958</v>
      </c>
      <c r="Y884" s="70" t="s">
        <v>12032</v>
      </c>
      <c r="Z884" s="70" t="s">
        <v>12041</v>
      </c>
      <c r="AA884" s="69"/>
      <c r="AB884" s="69"/>
    </row>
    <row r="885" spans="1:28" x14ac:dyDescent="0.25">
      <c r="A885" s="77" t="s">
        <v>10055</v>
      </c>
      <c r="B885" s="69">
        <v>82</v>
      </c>
      <c r="C885" s="69" t="s">
        <v>4458</v>
      </c>
      <c r="D885" s="69">
        <v>5012</v>
      </c>
      <c r="E885" s="69" t="s">
        <v>4593</v>
      </c>
      <c r="F885" s="69" t="s">
        <v>7869</v>
      </c>
      <c r="G885" s="69" t="s">
        <v>10224</v>
      </c>
      <c r="H885" s="69" t="s">
        <v>7615</v>
      </c>
      <c r="I885" s="69" t="s">
        <v>7615</v>
      </c>
      <c r="J885" s="69" t="s">
        <v>7615</v>
      </c>
      <c r="K885" s="70">
        <v>41961</v>
      </c>
      <c r="L885" s="179">
        <v>41961</v>
      </c>
      <c r="M885" s="155">
        <f t="shared" si="26"/>
        <v>-1.4333333333333333</v>
      </c>
      <c r="N885" s="155">
        <f t="shared" si="27"/>
        <v>-1.4333333333333333</v>
      </c>
      <c r="O885" s="69">
        <v>301</v>
      </c>
      <c r="P885" s="69" t="s">
        <v>10257</v>
      </c>
      <c r="Q885" s="70">
        <v>41389</v>
      </c>
      <c r="R885" s="69" t="s">
        <v>10237</v>
      </c>
      <c r="S885" s="69" t="s">
        <v>7970</v>
      </c>
      <c r="T885" s="288">
        <v>39979</v>
      </c>
      <c r="U885" s="286" t="s">
        <v>7972</v>
      </c>
      <c r="V885" s="74" t="s">
        <v>8010</v>
      </c>
      <c r="W885" s="70">
        <v>41918</v>
      </c>
      <c r="X885" s="70">
        <v>41949</v>
      </c>
      <c r="Y885" s="70" t="s">
        <v>10830</v>
      </c>
      <c r="Z885" s="83" t="s">
        <v>10831</v>
      </c>
      <c r="AA885" s="69"/>
      <c r="AB885" s="69"/>
    </row>
    <row r="886" spans="1:28" x14ac:dyDescent="0.25">
      <c r="A886" s="77" t="s">
        <v>10055</v>
      </c>
      <c r="B886" s="69">
        <v>82</v>
      </c>
      <c r="C886" s="69" t="s">
        <v>4458</v>
      </c>
      <c r="D886" s="69">
        <v>5043</v>
      </c>
      <c r="E886" s="69" t="s">
        <v>9857</v>
      </c>
      <c r="F886" s="69" t="s">
        <v>10262</v>
      </c>
      <c r="G886" s="69" t="s">
        <v>10266</v>
      </c>
      <c r="H886" s="69" t="s">
        <v>7561</v>
      </c>
      <c r="I886" s="69" t="s">
        <v>8124</v>
      </c>
      <c r="J886" s="69" t="s">
        <v>10264</v>
      </c>
      <c r="K886" s="70">
        <v>41772</v>
      </c>
      <c r="L886" s="179">
        <v>41810</v>
      </c>
      <c r="M886" s="155">
        <f t="shared" si="26"/>
        <v>4.9000000000000004</v>
      </c>
      <c r="N886" s="155">
        <f t="shared" si="27"/>
        <v>3.6333333333333333</v>
      </c>
      <c r="O886" s="69">
        <v>286</v>
      </c>
      <c r="P886" s="69" t="s">
        <v>10258</v>
      </c>
      <c r="Q886" s="70">
        <v>41708</v>
      </c>
      <c r="R886" s="69" t="s">
        <v>10238</v>
      </c>
      <c r="S886" s="69" t="s">
        <v>7970</v>
      </c>
      <c r="T886" s="288">
        <v>52763</v>
      </c>
      <c r="U886" s="160" t="s">
        <v>10245</v>
      </c>
      <c r="V886" s="74" t="s">
        <v>8011</v>
      </c>
      <c r="W886" s="70">
        <v>41919</v>
      </c>
      <c r="X886" s="70">
        <v>41961</v>
      </c>
      <c r="Y886" s="70" t="s">
        <v>12031</v>
      </c>
      <c r="Z886" s="70" t="s">
        <v>12040</v>
      </c>
      <c r="AA886" s="69"/>
      <c r="AB886" s="69"/>
    </row>
    <row r="887" spans="1:28" x14ac:dyDescent="0.25">
      <c r="A887" s="77" t="s">
        <v>10055</v>
      </c>
      <c r="B887" s="69">
        <v>93</v>
      </c>
      <c r="C887" s="69" t="s">
        <v>4458</v>
      </c>
      <c r="D887" s="69">
        <v>5030</v>
      </c>
      <c r="E887" s="69" t="s">
        <v>4597</v>
      </c>
      <c r="F887" s="69" t="s">
        <v>7871</v>
      </c>
      <c r="G887" s="69" t="s">
        <v>10223</v>
      </c>
      <c r="H887" s="69" t="s">
        <v>7561</v>
      </c>
      <c r="I887" s="69" t="s">
        <v>8124</v>
      </c>
      <c r="J887" s="74" t="s">
        <v>9382</v>
      </c>
      <c r="K887" s="70">
        <v>41715</v>
      </c>
      <c r="L887" s="179">
        <v>41927</v>
      </c>
      <c r="M887" s="155">
        <f t="shared" si="26"/>
        <v>7.7666666666666666</v>
      </c>
      <c r="N887" s="155">
        <f t="shared" si="27"/>
        <v>0.7</v>
      </c>
      <c r="O887" s="69">
        <v>3422</v>
      </c>
      <c r="P887" s="69" t="s">
        <v>10259</v>
      </c>
      <c r="Q887" s="70">
        <v>41540</v>
      </c>
      <c r="R887" s="69" t="s">
        <v>10239</v>
      </c>
      <c r="S887" s="69" t="s">
        <v>7970</v>
      </c>
      <c r="T887" s="288">
        <v>34664</v>
      </c>
      <c r="U887" s="160" t="s">
        <v>10246</v>
      </c>
      <c r="V887" s="74" t="s">
        <v>8011</v>
      </c>
      <c r="W887" s="70">
        <v>41948</v>
      </c>
      <c r="X887" s="70">
        <v>41961</v>
      </c>
      <c r="Y887" s="70" t="s">
        <v>12030</v>
      </c>
      <c r="Z887" s="70" t="s">
        <v>12039</v>
      </c>
      <c r="AA887" s="69"/>
      <c r="AB887" s="69"/>
    </row>
    <row r="888" spans="1:28" x14ac:dyDescent="0.25">
      <c r="A888" s="77" t="s">
        <v>10055</v>
      </c>
      <c r="B888" s="69">
        <v>82</v>
      </c>
      <c r="C888" s="69" t="s">
        <v>4458</v>
      </c>
      <c r="D888" s="69">
        <v>8030</v>
      </c>
      <c r="E888" s="69" t="s">
        <v>4609</v>
      </c>
      <c r="F888" s="69" t="s">
        <v>8326</v>
      </c>
      <c r="G888" s="69" t="s">
        <v>10224</v>
      </c>
      <c r="H888" s="69" t="s">
        <v>7615</v>
      </c>
      <c r="I888" s="69" t="s">
        <v>7615</v>
      </c>
      <c r="J888" s="69" t="s">
        <v>7615</v>
      </c>
      <c r="K888" s="70">
        <v>41964</v>
      </c>
      <c r="L888" s="179">
        <v>41967</v>
      </c>
      <c r="M888" s="155">
        <f t="shared" si="26"/>
        <v>-0.83333333333333337</v>
      </c>
      <c r="N888" s="155">
        <f t="shared" si="27"/>
        <v>-0.93333333333333335</v>
      </c>
      <c r="O888" s="69">
        <v>2030</v>
      </c>
      <c r="P888" s="69" t="s">
        <v>10277</v>
      </c>
      <c r="Q888" s="70">
        <v>41463</v>
      </c>
      <c r="R888" s="160" t="s">
        <v>10268</v>
      </c>
      <c r="S888" s="69" t="s">
        <v>7970</v>
      </c>
      <c r="T888" s="288">
        <v>86790</v>
      </c>
      <c r="U888" s="160" t="s">
        <v>8629</v>
      </c>
      <c r="V888" s="74" t="s">
        <v>8415</v>
      </c>
      <c r="W888" s="70">
        <v>41939</v>
      </c>
      <c r="X888" s="70">
        <v>41957</v>
      </c>
      <c r="Y888" s="70" t="s">
        <v>10832</v>
      </c>
      <c r="Z888" s="83" t="s">
        <v>10833</v>
      </c>
      <c r="AA888" s="69"/>
      <c r="AB888" s="69"/>
    </row>
    <row r="889" spans="1:28" x14ac:dyDescent="0.25">
      <c r="A889" s="77" t="s">
        <v>10055</v>
      </c>
      <c r="B889" s="74">
        <v>93</v>
      </c>
      <c r="C889" s="69" t="s">
        <v>4458</v>
      </c>
      <c r="D889" s="69">
        <v>8063</v>
      </c>
      <c r="E889" s="74" t="s">
        <v>8062</v>
      </c>
      <c r="F889" s="74" t="s">
        <v>7869</v>
      </c>
      <c r="G889" s="74" t="s">
        <v>10224</v>
      </c>
      <c r="H889" s="69" t="s">
        <v>7561</v>
      </c>
      <c r="I889" s="69" t="s">
        <v>8124</v>
      </c>
      <c r="J889" s="69" t="s">
        <v>9383</v>
      </c>
      <c r="K889" s="80">
        <v>41417</v>
      </c>
      <c r="L889" s="241">
        <v>41599</v>
      </c>
      <c r="M889" s="155">
        <f t="shared" si="26"/>
        <v>11.9</v>
      </c>
      <c r="N889" s="155">
        <f t="shared" si="27"/>
        <v>5.833333333333333</v>
      </c>
      <c r="O889" s="74">
        <v>113307</v>
      </c>
      <c r="P889" s="74" t="s">
        <v>10278</v>
      </c>
      <c r="Q889" s="80">
        <v>41409</v>
      </c>
      <c r="R889" s="74" t="s">
        <v>10269</v>
      </c>
      <c r="S889" s="69" t="s">
        <v>7970</v>
      </c>
      <c r="T889" s="290">
        <v>50000</v>
      </c>
      <c r="U889" s="164" t="s">
        <v>10274</v>
      </c>
      <c r="V889" s="74" t="s">
        <v>8011</v>
      </c>
      <c r="W889" s="80">
        <v>41774</v>
      </c>
      <c r="X889" s="80">
        <v>41961</v>
      </c>
      <c r="Y889" s="80" t="s">
        <v>12029</v>
      </c>
      <c r="Z889" s="80" t="s">
        <v>12038</v>
      </c>
      <c r="AA889" s="69"/>
      <c r="AB889" s="69"/>
    </row>
    <row r="890" spans="1:28" x14ac:dyDescent="0.25">
      <c r="A890" s="77" t="s">
        <v>10055</v>
      </c>
      <c r="B890" s="74">
        <v>93</v>
      </c>
      <c r="C890" s="69" t="s">
        <v>4458</v>
      </c>
      <c r="D890" s="69">
        <v>5055</v>
      </c>
      <c r="E890" s="74" t="s">
        <v>9442</v>
      </c>
      <c r="F890" s="74" t="s">
        <v>8067</v>
      </c>
      <c r="G890" s="278" t="s">
        <v>4573</v>
      </c>
      <c r="H890" s="69" t="s">
        <v>7561</v>
      </c>
      <c r="I890" s="69" t="s">
        <v>8124</v>
      </c>
      <c r="J890" s="74" t="s">
        <v>8134</v>
      </c>
      <c r="K890" s="80">
        <v>41519</v>
      </c>
      <c r="L890" s="241">
        <v>41876</v>
      </c>
      <c r="M890" s="155">
        <f t="shared" si="26"/>
        <v>14.333333333333334</v>
      </c>
      <c r="N890" s="155">
        <f t="shared" si="27"/>
        <v>2.4333333333333331</v>
      </c>
      <c r="O890" s="74">
        <v>3419</v>
      </c>
      <c r="P890" s="74" t="s">
        <v>10279</v>
      </c>
      <c r="Q890" s="80">
        <v>41519</v>
      </c>
      <c r="R890" s="74" t="s">
        <v>10270</v>
      </c>
      <c r="S890" s="69" t="s">
        <v>7970</v>
      </c>
      <c r="T890" s="290">
        <v>120000</v>
      </c>
      <c r="U890" s="164" t="s">
        <v>10275</v>
      </c>
      <c r="V890" s="74" t="s">
        <v>8011</v>
      </c>
      <c r="W890" s="80">
        <v>41949</v>
      </c>
      <c r="X890" s="80">
        <v>41961</v>
      </c>
      <c r="Y890" s="80" t="s">
        <v>11436</v>
      </c>
      <c r="Z890" s="80" t="s">
        <v>11437</v>
      </c>
      <c r="AA890" s="69"/>
      <c r="AB890" s="69"/>
    </row>
    <row r="891" spans="1:28" x14ac:dyDescent="0.25">
      <c r="A891" s="77" t="s">
        <v>10055</v>
      </c>
      <c r="B891" s="74">
        <v>14</v>
      </c>
      <c r="C891" s="69" t="s">
        <v>4457</v>
      </c>
      <c r="D891" s="69">
        <v>5002</v>
      </c>
      <c r="E891" s="74" t="s">
        <v>4590</v>
      </c>
      <c r="F891" s="69" t="s">
        <v>7870</v>
      </c>
      <c r="G891" s="74" t="s">
        <v>10225</v>
      </c>
      <c r="H891" s="69" t="s">
        <v>7617</v>
      </c>
      <c r="I891" s="69" t="s">
        <v>8127</v>
      </c>
      <c r="J891" s="74" t="s">
        <v>7617</v>
      </c>
      <c r="K891" s="80">
        <v>41530</v>
      </c>
      <c r="L891" s="80">
        <v>41549</v>
      </c>
      <c r="M891" s="155">
        <f t="shared" si="26"/>
        <v>13.9</v>
      </c>
      <c r="N891" s="155">
        <f t="shared" si="27"/>
        <v>13.266666666666667</v>
      </c>
      <c r="O891" s="74">
        <v>1490320</v>
      </c>
      <c r="P891" s="74" t="s">
        <v>10280</v>
      </c>
      <c r="Q891" s="80">
        <v>41529</v>
      </c>
      <c r="R891" s="74" t="s">
        <v>10271</v>
      </c>
      <c r="S891" s="69" t="s">
        <v>7970</v>
      </c>
      <c r="T891" s="290">
        <v>10063.280000000001</v>
      </c>
      <c r="U891" s="164" t="s">
        <v>8409</v>
      </c>
      <c r="V891" s="74" t="s">
        <v>8011</v>
      </c>
      <c r="W891" s="80">
        <v>41947</v>
      </c>
      <c r="X891" s="80">
        <v>41961</v>
      </c>
      <c r="Y891" s="80" t="s">
        <v>11190</v>
      </c>
      <c r="Z891" s="80" t="s">
        <v>11191</v>
      </c>
      <c r="AA891" s="69"/>
      <c r="AB891" s="69"/>
    </row>
    <row r="892" spans="1:28" x14ac:dyDescent="0.25">
      <c r="A892" s="77" t="s">
        <v>10055</v>
      </c>
      <c r="B892" s="74">
        <v>93</v>
      </c>
      <c r="C892" s="69" t="s">
        <v>4458</v>
      </c>
      <c r="D892" s="69">
        <v>5055</v>
      </c>
      <c r="E892" s="74" t="s">
        <v>9442</v>
      </c>
      <c r="F892" s="69" t="s">
        <v>8067</v>
      </c>
      <c r="G892" s="278" t="s">
        <v>4573</v>
      </c>
      <c r="H892" s="69" t="s">
        <v>7561</v>
      </c>
      <c r="I892" s="69" t="s">
        <v>8124</v>
      </c>
      <c r="J892" s="69" t="s">
        <v>9637</v>
      </c>
      <c r="K892" s="80">
        <v>41614</v>
      </c>
      <c r="L892" s="241">
        <v>41648</v>
      </c>
      <c r="M892" s="155">
        <f t="shared" si="26"/>
        <v>4.166666666666667</v>
      </c>
      <c r="N892" s="155">
        <f t="shared" si="27"/>
        <v>3.0333333333333332</v>
      </c>
      <c r="O892" s="74">
        <v>3419</v>
      </c>
      <c r="P892" s="74" t="s">
        <v>10281</v>
      </c>
      <c r="Q892" s="80">
        <v>41607</v>
      </c>
      <c r="R892" s="74" t="s">
        <v>10272</v>
      </c>
      <c r="S892" s="69" t="s">
        <v>7970</v>
      </c>
      <c r="T892" s="290">
        <v>120000</v>
      </c>
      <c r="U892" s="164" t="s">
        <v>8100</v>
      </c>
      <c r="V892" s="74" t="s">
        <v>8011</v>
      </c>
      <c r="W892" s="80">
        <v>41739</v>
      </c>
      <c r="X892" s="80">
        <v>41961</v>
      </c>
      <c r="Y892" s="80" t="s">
        <v>11402</v>
      </c>
      <c r="Z892" s="80" t="s">
        <v>11403</v>
      </c>
      <c r="AA892" s="69"/>
      <c r="AB892" s="69"/>
    </row>
    <row r="893" spans="1:28" x14ac:dyDescent="0.25">
      <c r="A893" s="77" t="s">
        <v>10055</v>
      </c>
      <c r="B893" s="74">
        <v>93</v>
      </c>
      <c r="C893" s="69" t="s">
        <v>4458</v>
      </c>
      <c r="D893" s="69">
        <v>7003</v>
      </c>
      <c r="E893" s="74" t="s">
        <v>4633</v>
      </c>
      <c r="F893" s="74" t="s">
        <v>7869</v>
      </c>
      <c r="G893" s="74" t="s">
        <v>10224</v>
      </c>
      <c r="H893" s="69" t="s">
        <v>7615</v>
      </c>
      <c r="I893" s="69" t="s">
        <v>7615</v>
      </c>
      <c r="J893" s="74" t="s">
        <v>7615</v>
      </c>
      <c r="K893" s="80">
        <v>41968</v>
      </c>
      <c r="L893" s="241">
        <v>41968</v>
      </c>
      <c r="M893" s="155">
        <f t="shared" si="26"/>
        <v>-18.600000000000001</v>
      </c>
      <c r="N893" s="155">
        <f t="shared" si="27"/>
        <v>-18.600000000000001</v>
      </c>
      <c r="O893" s="74">
        <v>76</v>
      </c>
      <c r="P893" s="74" t="s">
        <v>10282</v>
      </c>
      <c r="Q893" s="80">
        <v>40987</v>
      </c>
      <c r="R893" s="74" t="s">
        <v>10273</v>
      </c>
      <c r="S893" s="69" t="s">
        <v>7970</v>
      </c>
      <c r="T893" s="290">
        <v>20000</v>
      </c>
      <c r="U893" s="164" t="s">
        <v>10276</v>
      </c>
      <c r="V893" s="74" t="s">
        <v>8018</v>
      </c>
      <c r="W893" s="80">
        <v>41410</v>
      </c>
      <c r="X893" s="80">
        <v>41963</v>
      </c>
      <c r="Y893" s="80" t="s">
        <v>10834</v>
      </c>
      <c r="Z893" s="83" t="s">
        <v>10835</v>
      </c>
      <c r="AA893" s="69"/>
      <c r="AB893" s="69"/>
    </row>
    <row r="894" spans="1:28" x14ac:dyDescent="0.25">
      <c r="A894" s="77" t="s">
        <v>10055</v>
      </c>
      <c r="B894" s="74">
        <v>14</v>
      </c>
      <c r="C894" s="69" t="s">
        <v>4457</v>
      </c>
      <c r="D894" s="69">
        <v>5002</v>
      </c>
      <c r="E894" s="74" t="s">
        <v>4590</v>
      </c>
      <c r="F894" s="69" t="s">
        <v>7874</v>
      </c>
      <c r="G894" s="74" t="s">
        <v>4585</v>
      </c>
      <c r="H894" s="69" t="s">
        <v>7561</v>
      </c>
      <c r="I894" s="69" t="s">
        <v>8124</v>
      </c>
      <c r="J894" s="74" t="s">
        <v>8518</v>
      </c>
      <c r="K894" s="80">
        <v>40760</v>
      </c>
      <c r="L894" s="241">
        <v>40792</v>
      </c>
      <c r="M894" s="155">
        <f t="shared" si="26"/>
        <v>6.2333333333333334</v>
      </c>
      <c r="N894" s="155">
        <f t="shared" si="27"/>
        <v>5.166666666666667</v>
      </c>
      <c r="O894" s="74">
        <v>1490320</v>
      </c>
      <c r="P894" s="74" t="s">
        <v>10295</v>
      </c>
      <c r="Q894" s="80">
        <v>40642</v>
      </c>
      <c r="R894" s="74" t="s">
        <v>10283</v>
      </c>
      <c r="S894" s="69" t="s">
        <v>7970</v>
      </c>
      <c r="T894" s="290">
        <v>20000</v>
      </c>
      <c r="U894" s="164" t="s">
        <v>8004</v>
      </c>
      <c r="V894" s="74" t="s">
        <v>8019</v>
      </c>
      <c r="W894" s="80">
        <v>40947</v>
      </c>
      <c r="X894" s="80">
        <v>41962</v>
      </c>
      <c r="Y894" s="80" t="s">
        <v>12028</v>
      </c>
      <c r="Z894" s="80" t="s">
        <v>12037</v>
      </c>
      <c r="AA894" s="69"/>
      <c r="AB894" s="69"/>
    </row>
    <row r="895" spans="1:28" x14ac:dyDescent="0.25">
      <c r="A895" s="77" t="s">
        <v>10055</v>
      </c>
      <c r="B895" s="74">
        <v>93</v>
      </c>
      <c r="C895" s="69" t="s">
        <v>4458</v>
      </c>
      <c r="D895" s="69">
        <v>5055</v>
      </c>
      <c r="E895" s="74" t="s">
        <v>9442</v>
      </c>
      <c r="F895" s="69" t="s">
        <v>7732</v>
      </c>
      <c r="G895" s="278" t="s">
        <v>4582</v>
      </c>
      <c r="H895" s="69" t="s">
        <v>7561</v>
      </c>
      <c r="I895" s="69" t="s">
        <v>8124</v>
      </c>
      <c r="J895" s="69" t="s">
        <v>9637</v>
      </c>
      <c r="K895" s="80">
        <v>41180</v>
      </c>
      <c r="L895" s="241">
        <v>41226</v>
      </c>
      <c r="M895" s="155">
        <f t="shared" si="26"/>
        <v>22.033333333333335</v>
      </c>
      <c r="N895" s="155">
        <f t="shared" si="27"/>
        <v>20.5</v>
      </c>
      <c r="O895" s="74">
        <v>3419</v>
      </c>
      <c r="P895" s="74" t="s">
        <v>10296</v>
      </c>
      <c r="Q895" s="80">
        <v>41102</v>
      </c>
      <c r="R895" s="74" t="s">
        <v>10284</v>
      </c>
      <c r="S895" s="69" t="s">
        <v>7970</v>
      </c>
      <c r="T895" s="290">
        <v>75000</v>
      </c>
      <c r="U895" s="164" t="s">
        <v>8100</v>
      </c>
      <c r="V895" s="74" t="s">
        <v>8011</v>
      </c>
      <c r="W895" s="80">
        <v>41841</v>
      </c>
      <c r="X895" s="80">
        <v>41962</v>
      </c>
      <c r="Y895" s="80" t="s">
        <v>11404</v>
      </c>
      <c r="Z895" s="80" t="s">
        <v>11405</v>
      </c>
      <c r="AA895" s="69"/>
      <c r="AB895" s="69"/>
    </row>
    <row r="896" spans="1:28" x14ac:dyDescent="0.25">
      <c r="A896" s="77" t="s">
        <v>10055</v>
      </c>
      <c r="B896" s="74">
        <v>93</v>
      </c>
      <c r="C896" s="69" t="s">
        <v>4458</v>
      </c>
      <c r="D896" s="69">
        <v>7000</v>
      </c>
      <c r="E896" s="74" t="s">
        <v>4592</v>
      </c>
      <c r="F896" s="69" t="s">
        <v>7869</v>
      </c>
      <c r="G896" s="62" t="s">
        <v>10224</v>
      </c>
      <c r="H896" s="69" t="s">
        <v>7615</v>
      </c>
      <c r="I896" s="69" t="s">
        <v>7615</v>
      </c>
      <c r="J896" s="74" t="s">
        <v>7615</v>
      </c>
      <c r="K896" s="80">
        <v>41968</v>
      </c>
      <c r="L896" s="241">
        <v>41968</v>
      </c>
      <c r="M896" s="155">
        <f t="shared" si="26"/>
        <v>-0.9</v>
      </c>
      <c r="N896" s="155">
        <f t="shared" si="27"/>
        <v>-0.9</v>
      </c>
      <c r="O896" s="74">
        <v>3292</v>
      </c>
      <c r="P896" s="74" t="s">
        <v>10297</v>
      </c>
      <c r="Q896" s="80">
        <v>41713</v>
      </c>
      <c r="R896" s="74" t="s">
        <v>10285</v>
      </c>
      <c r="S896" s="69" t="s">
        <v>7970</v>
      </c>
      <c r="T896" s="290">
        <v>10000</v>
      </c>
      <c r="U896" s="164" t="s">
        <v>10291</v>
      </c>
      <c r="V896" s="74" t="s">
        <v>8021</v>
      </c>
      <c r="W896" s="80">
        <v>41941</v>
      </c>
      <c r="X896" s="80">
        <v>41963</v>
      </c>
      <c r="Y896" s="80" t="s">
        <v>10836</v>
      </c>
      <c r="Z896" s="83" t="s">
        <v>10837</v>
      </c>
      <c r="AA896" s="69"/>
      <c r="AB896" s="69"/>
    </row>
    <row r="897" spans="1:28" x14ac:dyDescent="0.25">
      <c r="A897" s="77" t="s">
        <v>10055</v>
      </c>
      <c r="B897" s="74">
        <v>82</v>
      </c>
      <c r="C897" s="69" t="s">
        <v>4458</v>
      </c>
      <c r="D897" s="69">
        <v>5013</v>
      </c>
      <c r="E897" s="74" t="s">
        <v>10127</v>
      </c>
      <c r="F897" s="74" t="s">
        <v>7869</v>
      </c>
      <c r="G897" s="74" t="s">
        <v>10224</v>
      </c>
      <c r="H897" s="69" t="s">
        <v>7561</v>
      </c>
      <c r="I897" s="69" t="s">
        <v>8124</v>
      </c>
      <c r="J897" s="69" t="s">
        <v>9220</v>
      </c>
      <c r="K897" s="80">
        <v>41604</v>
      </c>
      <c r="L897" s="241">
        <v>41911</v>
      </c>
      <c r="M897" s="155">
        <f t="shared" si="26"/>
        <v>11.4</v>
      </c>
      <c r="N897" s="155">
        <f t="shared" si="27"/>
        <v>1.1666666666666667</v>
      </c>
      <c r="O897" s="74">
        <v>287</v>
      </c>
      <c r="P897" s="74" t="s">
        <v>10298</v>
      </c>
      <c r="Q897" s="80">
        <v>41586</v>
      </c>
      <c r="R897" s="74" t="s">
        <v>10286</v>
      </c>
      <c r="S897" s="69" t="s">
        <v>7970</v>
      </c>
      <c r="T897" s="290">
        <v>70000</v>
      </c>
      <c r="U897" s="164" t="s">
        <v>10292</v>
      </c>
      <c r="V897" s="74" t="s">
        <v>8011</v>
      </c>
      <c r="W897" s="80">
        <v>41946</v>
      </c>
      <c r="X897" s="80">
        <v>41963</v>
      </c>
      <c r="Y897" s="80" t="s">
        <v>12027</v>
      </c>
      <c r="Z897" s="80" t="s">
        <v>12036</v>
      </c>
      <c r="AA897" s="69"/>
      <c r="AB897" s="69"/>
    </row>
    <row r="898" spans="1:28" x14ac:dyDescent="0.25">
      <c r="A898" s="77" t="s">
        <v>10055</v>
      </c>
      <c r="B898" s="74">
        <v>93</v>
      </c>
      <c r="C898" s="69" t="s">
        <v>4458</v>
      </c>
      <c r="D898" s="69">
        <v>8061</v>
      </c>
      <c r="E898" s="74" t="s">
        <v>4645</v>
      </c>
      <c r="F898" s="69" t="s">
        <v>7869</v>
      </c>
      <c r="G898" s="74" t="s">
        <v>10224</v>
      </c>
      <c r="H898" s="69" t="s">
        <v>7617</v>
      </c>
      <c r="I898" s="69" t="s">
        <v>8127</v>
      </c>
      <c r="J898" s="74" t="s">
        <v>7617</v>
      </c>
      <c r="K898" s="80">
        <v>41758</v>
      </c>
      <c r="L898" s="80">
        <v>41801</v>
      </c>
      <c r="M898" s="155">
        <f t="shared" si="26"/>
        <v>6.3</v>
      </c>
      <c r="N898" s="155">
        <f t="shared" si="27"/>
        <v>4.8666666666666663</v>
      </c>
      <c r="O898" s="74">
        <v>113303</v>
      </c>
      <c r="P898" s="74" t="s">
        <v>10299</v>
      </c>
      <c r="Q898" s="80">
        <v>41470</v>
      </c>
      <c r="R898" s="164" t="s">
        <v>10287</v>
      </c>
      <c r="S898" s="69" t="s">
        <v>7970</v>
      </c>
      <c r="T898" s="290">
        <v>45500</v>
      </c>
      <c r="U898" s="164" t="s">
        <v>10293</v>
      </c>
      <c r="V898" s="164" t="s">
        <v>8016</v>
      </c>
      <c r="W898" s="169">
        <v>41947</v>
      </c>
      <c r="X898" s="169">
        <v>41964</v>
      </c>
      <c r="Y898" s="169" t="s">
        <v>11188</v>
      </c>
      <c r="Z898" s="169" t="s">
        <v>11189</v>
      </c>
      <c r="AA898" s="69"/>
      <c r="AB898" s="69"/>
    </row>
    <row r="899" spans="1:28" x14ac:dyDescent="0.25">
      <c r="A899" s="77" t="s">
        <v>10055</v>
      </c>
      <c r="B899" s="74">
        <v>82</v>
      </c>
      <c r="C899" s="69" t="s">
        <v>4458</v>
      </c>
      <c r="D899" s="69">
        <v>5012</v>
      </c>
      <c r="E899" s="74" t="s">
        <v>9510</v>
      </c>
      <c r="F899" s="74" t="s">
        <v>9686</v>
      </c>
      <c r="G899" s="278" t="s">
        <v>4582</v>
      </c>
      <c r="H899" s="69" t="s">
        <v>7617</v>
      </c>
      <c r="I899" s="69" t="s">
        <v>8127</v>
      </c>
      <c r="J899" s="74" t="s">
        <v>7617</v>
      </c>
      <c r="K899" s="80">
        <v>41438</v>
      </c>
      <c r="L899" s="241">
        <v>41506</v>
      </c>
      <c r="M899" s="155">
        <f t="shared" si="26"/>
        <v>16.833333333333332</v>
      </c>
      <c r="N899" s="155">
        <f t="shared" si="27"/>
        <v>14.566666666666666</v>
      </c>
      <c r="O899" s="74">
        <v>301</v>
      </c>
      <c r="P899" s="74" t="s">
        <v>10300</v>
      </c>
      <c r="Q899" s="80">
        <v>41403</v>
      </c>
      <c r="R899" s="74" t="s">
        <v>10288</v>
      </c>
      <c r="S899" s="69" t="s">
        <v>7970</v>
      </c>
      <c r="T899" s="290">
        <v>3000</v>
      </c>
      <c r="U899" s="164" t="s">
        <v>10294</v>
      </c>
      <c r="V899" s="74" t="s">
        <v>8011</v>
      </c>
      <c r="W899" s="80">
        <v>41943</v>
      </c>
      <c r="X899" s="80">
        <v>41963</v>
      </c>
      <c r="Y899" s="80" t="s">
        <v>11157</v>
      </c>
      <c r="Z899" s="80" t="s">
        <v>11158</v>
      </c>
      <c r="AA899" s="69"/>
      <c r="AB899" s="69"/>
    </row>
    <row r="900" spans="1:28" x14ac:dyDescent="0.25">
      <c r="A900" s="77" t="s">
        <v>10055</v>
      </c>
      <c r="B900" s="74">
        <v>93</v>
      </c>
      <c r="C900" s="69" t="s">
        <v>4458</v>
      </c>
      <c r="D900" s="69">
        <v>5055</v>
      </c>
      <c r="E900" s="74" t="s">
        <v>9442</v>
      </c>
      <c r="F900" s="74" t="s">
        <v>10303</v>
      </c>
      <c r="G900" s="278" t="s">
        <v>4573</v>
      </c>
      <c r="H900" s="69" t="s">
        <v>7561</v>
      </c>
      <c r="I900" s="69" t="s">
        <v>8124</v>
      </c>
      <c r="J900" s="74" t="s">
        <v>10304</v>
      </c>
      <c r="K900" s="80">
        <v>41227</v>
      </c>
      <c r="L900" s="241">
        <v>41505</v>
      </c>
      <c r="M900" s="155">
        <f t="shared" si="26"/>
        <v>22.6</v>
      </c>
      <c r="N900" s="155">
        <f t="shared" si="27"/>
        <v>13.333333333333334</v>
      </c>
      <c r="O900" s="74">
        <v>3419</v>
      </c>
      <c r="P900" s="74" t="s">
        <v>10301</v>
      </c>
      <c r="Q900" s="80">
        <v>41227</v>
      </c>
      <c r="R900" s="74" t="s">
        <v>10289</v>
      </c>
      <c r="S900" s="69" t="s">
        <v>7970</v>
      </c>
      <c r="T900" s="290">
        <v>135541</v>
      </c>
      <c r="U900" s="164" t="s">
        <v>8100</v>
      </c>
      <c r="V900" s="74" t="s">
        <v>8011</v>
      </c>
      <c r="W900" s="80">
        <v>41905</v>
      </c>
      <c r="X900" s="80">
        <v>41963</v>
      </c>
      <c r="Y900" s="80" t="s">
        <v>12026</v>
      </c>
      <c r="Z900" s="80" t="s">
        <v>12035</v>
      </c>
      <c r="AA900" s="69"/>
      <c r="AB900" s="69"/>
    </row>
    <row r="901" spans="1:28" x14ac:dyDescent="0.25">
      <c r="A901" s="77" t="s">
        <v>10055</v>
      </c>
      <c r="B901" s="69">
        <v>93</v>
      </c>
      <c r="C901" s="69" t="s">
        <v>4458</v>
      </c>
      <c r="D901" s="69">
        <v>5030</v>
      </c>
      <c r="E901" s="69" t="s">
        <v>4597</v>
      </c>
      <c r="F901" s="69" t="s">
        <v>7732</v>
      </c>
      <c r="G901" s="276" t="s">
        <v>4582</v>
      </c>
      <c r="H901" s="74" t="s">
        <v>7617</v>
      </c>
      <c r="I901" s="69" t="s">
        <v>8127</v>
      </c>
      <c r="J901" s="74" t="s">
        <v>7617</v>
      </c>
      <c r="K901" s="70">
        <v>41450</v>
      </c>
      <c r="L901" s="70">
        <v>41499</v>
      </c>
      <c r="M901" s="155">
        <f t="shared" si="26"/>
        <v>8</v>
      </c>
      <c r="N901" s="155">
        <f t="shared" si="27"/>
        <v>6.3666666666666663</v>
      </c>
      <c r="O901" s="69">
        <v>3422</v>
      </c>
      <c r="P901" s="69" t="s">
        <v>10302</v>
      </c>
      <c r="Q901" s="70">
        <v>41446</v>
      </c>
      <c r="R901" s="69" t="s">
        <v>10290</v>
      </c>
      <c r="S901" s="69" t="s">
        <v>7970</v>
      </c>
      <c r="T901" s="288">
        <v>21893</v>
      </c>
      <c r="U901" s="160" t="s">
        <v>8100</v>
      </c>
      <c r="V901" s="74" t="s">
        <v>8011</v>
      </c>
      <c r="W901" s="70">
        <v>41690</v>
      </c>
      <c r="X901" s="70">
        <v>41745</v>
      </c>
      <c r="Y901" s="70" t="s">
        <v>11154</v>
      </c>
      <c r="Z901" s="70" t="s">
        <v>11156</v>
      </c>
      <c r="AA901" s="91" t="s">
        <v>10305</v>
      </c>
      <c r="AB901" s="69"/>
    </row>
    <row r="902" spans="1:28" x14ac:dyDescent="0.25">
      <c r="A902" s="77" t="s">
        <v>10055</v>
      </c>
      <c r="B902" s="69">
        <v>93</v>
      </c>
      <c r="C902" s="69" t="s">
        <v>4458</v>
      </c>
      <c r="D902" s="69">
        <v>9999</v>
      </c>
      <c r="E902" s="69" t="s">
        <v>9098</v>
      </c>
      <c r="F902" s="69" t="s">
        <v>7871</v>
      </c>
      <c r="G902" s="69" t="s">
        <v>10223</v>
      </c>
      <c r="H902" s="69" t="s">
        <v>7561</v>
      </c>
      <c r="I902" s="69" t="s">
        <v>8130</v>
      </c>
      <c r="J902" s="69" t="s">
        <v>8130</v>
      </c>
      <c r="K902" s="70">
        <v>41968</v>
      </c>
      <c r="L902" s="70">
        <v>41968</v>
      </c>
      <c r="M902" s="155">
        <f t="shared" si="26"/>
        <v>-6.5666666666666664</v>
      </c>
      <c r="N902" s="155">
        <f t="shared" si="27"/>
        <v>-6.5666666666666664</v>
      </c>
      <c r="O902" s="69">
        <v>9302296</v>
      </c>
      <c r="P902" s="69" t="s">
        <v>10328</v>
      </c>
      <c r="Q902" s="70">
        <v>39552</v>
      </c>
      <c r="R902" s="69" t="s">
        <v>10320</v>
      </c>
      <c r="S902" s="74" t="s">
        <v>7970</v>
      </c>
      <c r="T902" s="288">
        <v>60000</v>
      </c>
      <c r="U902" s="286" t="s">
        <v>8005</v>
      </c>
      <c r="V902" s="74" t="s">
        <v>8016</v>
      </c>
      <c r="W902" s="70">
        <v>41771</v>
      </c>
      <c r="X902" s="70">
        <v>41951</v>
      </c>
      <c r="Y902" s="70" t="s">
        <v>12006</v>
      </c>
      <c r="Z902" s="70" t="s">
        <v>12025</v>
      </c>
      <c r="AA902" s="69"/>
      <c r="AB902" s="69"/>
    </row>
    <row r="903" spans="1:28" x14ac:dyDescent="0.25">
      <c r="A903" s="77" t="s">
        <v>10055</v>
      </c>
      <c r="B903" s="69">
        <v>82</v>
      </c>
      <c r="C903" s="69" t="s">
        <v>4458</v>
      </c>
      <c r="D903" s="299">
        <v>1102</v>
      </c>
      <c r="E903" s="69" t="s">
        <v>4601</v>
      </c>
      <c r="F903" s="69" t="s">
        <v>6881</v>
      </c>
      <c r="G903" s="276" t="s">
        <v>4582</v>
      </c>
      <c r="H903" s="69" t="s">
        <v>7617</v>
      </c>
      <c r="I903" s="69" t="s">
        <v>8127</v>
      </c>
      <c r="J903" s="69" t="s">
        <v>7617</v>
      </c>
      <c r="K903" s="70">
        <v>40101</v>
      </c>
      <c r="L903" s="70">
        <v>40214</v>
      </c>
      <c r="M903" s="155">
        <f t="shared" ref="M903:M926" si="28">(W903-K903)/30</f>
        <v>59.466666666666669</v>
      </c>
      <c r="N903" s="155">
        <f t="shared" ref="N903:N926" si="29">(W903-L903)/30</f>
        <v>55.7</v>
      </c>
      <c r="O903" s="69">
        <v>112080</v>
      </c>
      <c r="P903" s="69" t="s">
        <v>10329</v>
      </c>
      <c r="Q903" s="70">
        <v>40083</v>
      </c>
      <c r="R903" s="69" t="s">
        <v>10321</v>
      </c>
      <c r="S903" s="69" t="s">
        <v>7970</v>
      </c>
      <c r="T903" s="288">
        <v>1777.52</v>
      </c>
      <c r="U903" s="160" t="s">
        <v>7991</v>
      </c>
      <c r="V903" s="74" t="s">
        <v>8011</v>
      </c>
      <c r="W903" s="70">
        <v>41885</v>
      </c>
      <c r="X903" s="70">
        <v>41967</v>
      </c>
      <c r="Y903" s="70" t="s">
        <v>11153</v>
      </c>
      <c r="Z903" s="70" t="s">
        <v>11155</v>
      </c>
      <c r="AA903" s="69"/>
      <c r="AB903" s="69"/>
    </row>
    <row r="904" spans="1:28" x14ac:dyDescent="0.25">
      <c r="A904" s="77" t="s">
        <v>10055</v>
      </c>
      <c r="B904" s="69">
        <v>82</v>
      </c>
      <c r="C904" s="69" t="s">
        <v>4458</v>
      </c>
      <c r="D904" s="299">
        <v>1101</v>
      </c>
      <c r="E904" s="69" t="s">
        <v>4593</v>
      </c>
      <c r="F904" s="69" t="s">
        <v>7869</v>
      </c>
      <c r="G904" s="69" t="s">
        <v>10224</v>
      </c>
      <c r="H904" s="69" t="s">
        <v>7561</v>
      </c>
      <c r="I904" s="69" t="s">
        <v>8124</v>
      </c>
      <c r="J904" s="69" t="s">
        <v>9383</v>
      </c>
      <c r="K904" s="70">
        <v>39470</v>
      </c>
      <c r="L904" s="179">
        <v>39689</v>
      </c>
      <c r="M904" s="155">
        <f t="shared" si="28"/>
        <v>79.63333333333334</v>
      </c>
      <c r="N904" s="155">
        <f t="shared" si="29"/>
        <v>72.333333333333329</v>
      </c>
      <c r="O904" s="69">
        <v>1101080</v>
      </c>
      <c r="P904" s="69" t="s">
        <v>10330</v>
      </c>
      <c r="Q904" s="70">
        <v>39438</v>
      </c>
      <c r="R904" s="69" t="s">
        <v>10322</v>
      </c>
      <c r="S904" s="69" t="s">
        <v>7970</v>
      </c>
      <c r="T904" s="288">
        <v>130000</v>
      </c>
      <c r="U904" s="160" t="s">
        <v>10326</v>
      </c>
      <c r="V904" s="74" t="s">
        <v>8021</v>
      </c>
      <c r="W904" s="70">
        <v>41859</v>
      </c>
      <c r="X904" s="70">
        <v>41967</v>
      </c>
      <c r="Y904" s="70" t="s">
        <v>12005</v>
      </c>
      <c r="Z904" s="70" t="s">
        <v>12024</v>
      </c>
      <c r="AA904" s="69"/>
      <c r="AB904" s="69"/>
    </row>
    <row r="905" spans="1:28" x14ac:dyDescent="0.25">
      <c r="A905" s="77" t="s">
        <v>10055</v>
      </c>
      <c r="B905" s="69">
        <v>93</v>
      </c>
      <c r="C905" s="69" t="s">
        <v>4458</v>
      </c>
      <c r="D905" s="299">
        <v>5030</v>
      </c>
      <c r="E905" s="69" t="s">
        <v>4597</v>
      </c>
      <c r="F905" s="69" t="s">
        <v>7871</v>
      </c>
      <c r="G905" s="69" t="s">
        <v>10223</v>
      </c>
      <c r="H905" s="69" t="s">
        <v>7561</v>
      </c>
      <c r="I905" s="69" t="s">
        <v>8124</v>
      </c>
      <c r="J905" s="74" t="s">
        <v>9382</v>
      </c>
      <c r="K905" s="70">
        <v>41628</v>
      </c>
      <c r="L905" s="179">
        <v>41673</v>
      </c>
      <c r="M905" s="155">
        <f t="shared" si="28"/>
        <v>2.9</v>
      </c>
      <c r="N905" s="155">
        <f t="shared" si="29"/>
        <v>1.4</v>
      </c>
      <c r="O905" s="69">
        <v>3422</v>
      </c>
      <c r="P905" s="69" t="s">
        <v>10331</v>
      </c>
      <c r="Q905" s="70">
        <v>41621</v>
      </c>
      <c r="R905" s="69" t="s">
        <v>10323</v>
      </c>
      <c r="S905" s="69" t="s">
        <v>7970</v>
      </c>
      <c r="T905" s="288">
        <v>34883</v>
      </c>
      <c r="U905" s="160" t="s">
        <v>10327</v>
      </c>
      <c r="V905" s="74" t="s">
        <v>8011</v>
      </c>
      <c r="W905" s="70">
        <v>41715</v>
      </c>
      <c r="X905" s="70">
        <v>41968</v>
      </c>
      <c r="Y905" s="70" t="s">
        <v>12004</v>
      </c>
      <c r="Z905" s="70" t="s">
        <v>12023</v>
      </c>
      <c r="AA905" s="69"/>
      <c r="AB905" s="69"/>
    </row>
    <row r="906" spans="1:28" x14ac:dyDescent="0.25">
      <c r="A906" s="77" t="s">
        <v>10055</v>
      </c>
      <c r="B906" s="69">
        <v>14</v>
      </c>
      <c r="C906" s="69" t="s">
        <v>4457</v>
      </c>
      <c r="D906" s="299">
        <v>8100</v>
      </c>
      <c r="E906" s="69" t="s">
        <v>8531</v>
      </c>
      <c r="F906" s="69" t="s">
        <v>7870</v>
      </c>
      <c r="G906" s="69" t="s">
        <v>10225</v>
      </c>
      <c r="H906" s="69" t="s">
        <v>7561</v>
      </c>
      <c r="I906" s="69" t="s">
        <v>8124</v>
      </c>
      <c r="J906" s="69" t="s">
        <v>10263</v>
      </c>
      <c r="K906" s="70">
        <v>41684</v>
      </c>
      <c r="L906" s="179">
        <v>41758</v>
      </c>
      <c r="M906" s="155">
        <f t="shared" si="28"/>
        <v>5.4666666666666668</v>
      </c>
      <c r="N906" s="155">
        <f t="shared" si="29"/>
        <v>3</v>
      </c>
      <c r="O906" s="69">
        <v>1782418</v>
      </c>
      <c r="P906" s="69" t="s">
        <v>10332</v>
      </c>
      <c r="Q906" s="70">
        <v>41679</v>
      </c>
      <c r="R906" s="69" t="s">
        <v>10324</v>
      </c>
      <c r="S906" s="69" t="s">
        <v>7970</v>
      </c>
      <c r="T906" s="288">
        <v>9000</v>
      </c>
      <c r="U906" s="160" t="s">
        <v>9072</v>
      </c>
      <c r="V906" s="74" t="s">
        <v>8011</v>
      </c>
      <c r="W906" s="70">
        <v>41848</v>
      </c>
      <c r="X906" s="70">
        <v>41968</v>
      </c>
      <c r="Y906" s="70" t="s">
        <v>12003</v>
      </c>
      <c r="Z906" s="70" t="s">
        <v>12022</v>
      </c>
      <c r="AA906" s="69"/>
      <c r="AB906" s="69"/>
    </row>
    <row r="907" spans="1:28" x14ac:dyDescent="0.25">
      <c r="A907" s="77" t="s">
        <v>10055</v>
      </c>
      <c r="B907" s="69">
        <v>93</v>
      </c>
      <c r="C907" s="69" t="s">
        <v>4458</v>
      </c>
      <c r="D907" s="299">
        <v>5055</v>
      </c>
      <c r="E907" s="69" t="s">
        <v>9442</v>
      </c>
      <c r="F907" s="69" t="s">
        <v>8067</v>
      </c>
      <c r="G907" s="276" t="s">
        <v>4573</v>
      </c>
      <c r="H907" s="69" t="s">
        <v>7615</v>
      </c>
      <c r="I907" s="69" t="s">
        <v>7615</v>
      </c>
      <c r="J907" s="69" t="s">
        <v>7615</v>
      </c>
      <c r="K907" s="70">
        <v>41970</v>
      </c>
      <c r="L907" s="179">
        <v>41970</v>
      </c>
      <c r="M907" s="155">
        <f t="shared" si="28"/>
        <v>-1.2</v>
      </c>
      <c r="N907" s="155">
        <f t="shared" si="29"/>
        <v>-1.2</v>
      </c>
      <c r="O907" s="69">
        <v>3419</v>
      </c>
      <c r="P907" s="69" t="s">
        <v>10333</v>
      </c>
      <c r="Q907" s="70">
        <v>41669</v>
      </c>
      <c r="R907" s="69" t="s">
        <v>10325</v>
      </c>
      <c r="S907" s="69" t="s">
        <v>7970</v>
      </c>
      <c r="T907" s="288">
        <v>60000</v>
      </c>
      <c r="U907" s="160" t="s">
        <v>8279</v>
      </c>
      <c r="V907" s="74" t="s">
        <v>8013</v>
      </c>
      <c r="W907" s="70">
        <v>41934</v>
      </c>
      <c r="X907" s="70">
        <v>41969</v>
      </c>
      <c r="Y907" s="70" t="s">
        <v>10838</v>
      </c>
      <c r="Z907" s="83" t="s">
        <v>10839</v>
      </c>
      <c r="AA907" s="69"/>
      <c r="AB907" s="69"/>
    </row>
    <row r="908" spans="1:28" x14ac:dyDescent="0.25">
      <c r="A908" s="77" t="s">
        <v>10055</v>
      </c>
      <c r="B908" s="69">
        <v>93</v>
      </c>
      <c r="C908" s="69" t="s">
        <v>4458</v>
      </c>
      <c r="D908" s="299">
        <v>5055</v>
      </c>
      <c r="E908" s="69" t="s">
        <v>9442</v>
      </c>
      <c r="F908" s="69" t="s">
        <v>7732</v>
      </c>
      <c r="G908" s="69"/>
      <c r="H908" s="69" t="s">
        <v>7561</v>
      </c>
      <c r="I908" s="69" t="s">
        <v>8124</v>
      </c>
      <c r="J908" s="69" t="s">
        <v>9637</v>
      </c>
      <c r="K908" s="70">
        <v>41585</v>
      </c>
      <c r="L908" s="179">
        <v>41716</v>
      </c>
      <c r="M908" s="155">
        <f t="shared" si="28"/>
        <v>9.1333333333333329</v>
      </c>
      <c r="N908" s="155">
        <f t="shared" si="29"/>
        <v>4.7666666666666666</v>
      </c>
      <c r="O908" s="69">
        <v>3419</v>
      </c>
      <c r="P908" s="69" t="s">
        <v>10347</v>
      </c>
      <c r="Q908" s="70">
        <v>41576</v>
      </c>
      <c r="R908" s="69" t="s">
        <v>10338</v>
      </c>
      <c r="S908" s="69" t="s">
        <v>7970</v>
      </c>
      <c r="T908" s="288">
        <v>60000</v>
      </c>
      <c r="U908" s="160" t="s">
        <v>8694</v>
      </c>
      <c r="V908" s="74" t="s">
        <v>8010</v>
      </c>
      <c r="W908" s="70">
        <v>41859</v>
      </c>
      <c r="X908" s="70">
        <v>41968</v>
      </c>
      <c r="Y908" s="70" t="s">
        <v>11406</v>
      </c>
      <c r="Z908" s="70" t="s">
        <v>11407</v>
      </c>
      <c r="AA908" s="69"/>
      <c r="AB908" s="69"/>
    </row>
    <row r="909" spans="1:28" x14ac:dyDescent="0.25">
      <c r="A909" s="77" t="s">
        <v>10055</v>
      </c>
      <c r="B909" s="69">
        <v>93</v>
      </c>
      <c r="C909" s="69" t="s">
        <v>4458</v>
      </c>
      <c r="D909" s="299">
        <v>5055</v>
      </c>
      <c r="E909" s="69" t="s">
        <v>9442</v>
      </c>
      <c r="F909" s="69" t="s">
        <v>8067</v>
      </c>
      <c r="G909" s="69"/>
      <c r="H909" s="69" t="s">
        <v>7561</v>
      </c>
      <c r="I909" s="69" t="s">
        <v>8124</v>
      </c>
      <c r="J909" s="69" t="s">
        <v>8134</v>
      </c>
      <c r="K909" s="70">
        <v>41806</v>
      </c>
      <c r="L909" s="179">
        <v>41866</v>
      </c>
      <c r="M909" s="155">
        <f t="shared" si="28"/>
        <v>3.8333333333333335</v>
      </c>
      <c r="N909" s="155">
        <f t="shared" si="29"/>
        <v>1.8333333333333333</v>
      </c>
      <c r="O909" s="69">
        <v>3419</v>
      </c>
      <c r="P909" s="69" t="s">
        <v>10348</v>
      </c>
      <c r="Q909" s="70">
        <v>41726</v>
      </c>
      <c r="R909" s="69" t="s">
        <v>10339</v>
      </c>
      <c r="S909" s="69" t="s">
        <v>7970</v>
      </c>
      <c r="T909" s="288">
        <v>120000</v>
      </c>
      <c r="U909" s="160" t="s">
        <v>8484</v>
      </c>
      <c r="V909" s="74" t="s">
        <v>8011</v>
      </c>
      <c r="W909" s="70">
        <v>41921</v>
      </c>
      <c r="X909" s="70">
        <v>41968</v>
      </c>
      <c r="Y909" s="70" t="s">
        <v>11438</v>
      </c>
      <c r="Z909" s="70" t="s">
        <v>11439</v>
      </c>
      <c r="AA909" s="69"/>
      <c r="AB909" s="69"/>
    </row>
    <row r="910" spans="1:28" x14ac:dyDescent="0.25">
      <c r="A910" s="77" t="s">
        <v>10055</v>
      </c>
      <c r="B910" s="69">
        <v>82</v>
      </c>
      <c r="C910" s="69" t="s">
        <v>4458</v>
      </c>
      <c r="D910" s="299">
        <v>5012</v>
      </c>
      <c r="E910" s="69" t="s">
        <v>4593</v>
      </c>
      <c r="F910" s="69" t="s">
        <v>4573</v>
      </c>
      <c r="G910" s="69"/>
      <c r="H910" s="69" t="s">
        <v>7561</v>
      </c>
      <c r="I910" s="69" t="s">
        <v>8124</v>
      </c>
      <c r="J910" s="69" t="s">
        <v>8130</v>
      </c>
      <c r="K910" s="70">
        <v>41803</v>
      </c>
      <c r="L910" s="179">
        <v>41908</v>
      </c>
      <c r="M910" s="155">
        <f t="shared" si="28"/>
        <v>3.9666666666666668</v>
      </c>
      <c r="N910" s="155">
        <f t="shared" si="29"/>
        <v>0.46666666666666667</v>
      </c>
      <c r="O910" s="69">
        <v>301</v>
      </c>
      <c r="P910" s="69" t="s">
        <v>10349</v>
      </c>
      <c r="Q910" s="70">
        <v>41800</v>
      </c>
      <c r="R910" s="69" t="s">
        <v>10340</v>
      </c>
      <c r="S910" s="69" t="s">
        <v>7970</v>
      </c>
      <c r="T910" s="288">
        <v>300000</v>
      </c>
      <c r="U910" s="160" t="s">
        <v>9614</v>
      </c>
      <c r="V910" s="74" t="s">
        <v>8011</v>
      </c>
      <c r="W910" s="70">
        <v>41922</v>
      </c>
      <c r="X910" s="70">
        <v>41968</v>
      </c>
      <c r="Y910" s="70" t="s">
        <v>12002</v>
      </c>
      <c r="Z910" s="70" t="s">
        <v>12021</v>
      </c>
      <c r="AA910" s="69"/>
      <c r="AB910" s="69"/>
    </row>
    <row r="911" spans="1:28" x14ac:dyDescent="0.25">
      <c r="A911" s="77" t="s">
        <v>10055</v>
      </c>
      <c r="B911" s="69">
        <v>93</v>
      </c>
      <c r="C911" s="69" t="s">
        <v>4458</v>
      </c>
      <c r="D911" s="299">
        <v>1008</v>
      </c>
      <c r="E911" s="69" t="s">
        <v>4597</v>
      </c>
      <c r="F911" s="69" t="s">
        <v>7871</v>
      </c>
      <c r="G911" s="69"/>
      <c r="H911" s="69" t="s">
        <v>7561</v>
      </c>
      <c r="I911" s="69" t="s">
        <v>8124</v>
      </c>
      <c r="J911" s="69" t="s">
        <v>8130</v>
      </c>
      <c r="K911" s="70">
        <v>40550</v>
      </c>
      <c r="L911" s="179">
        <v>40715</v>
      </c>
      <c r="M911" s="155">
        <f t="shared" si="28"/>
        <v>46.8</v>
      </c>
      <c r="N911" s="155">
        <f t="shared" si="29"/>
        <v>41.3</v>
      </c>
      <c r="O911" s="69">
        <v>3197</v>
      </c>
      <c r="P911" s="69" t="s">
        <v>10350</v>
      </c>
      <c r="Q911" s="70">
        <v>40155</v>
      </c>
      <c r="R911" s="69" t="s">
        <v>10341</v>
      </c>
      <c r="S911" s="69" t="s">
        <v>7970</v>
      </c>
      <c r="T911" s="288">
        <v>28930</v>
      </c>
      <c r="U911" s="160" t="s">
        <v>10346</v>
      </c>
      <c r="V911" s="74" t="s">
        <v>8011</v>
      </c>
      <c r="W911" s="70">
        <v>41954</v>
      </c>
      <c r="X911" s="70">
        <v>41968</v>
      </c>
      <c r="Y911" s="70" t="s">
        <v>12001</v>
      </c>
      <c r="Z911" s="70" t="s">
        <v>12020</v>
      </c>
      <c r="AA911" s="69"/>
      <c r="AB911" s="69"/>
    </row>
    <row r="912" spans="1:28" x14ac:dyDescent="0.25">
      <c r="A912" s="77" t="s">
        <v>10055</v>
      </c>
      <c r="B912" s="69">
        <v>93</v>
      </c>
      <c r="C912" s="69" t="s">
        <v>4458</v>
      </c>
      <c r="D912" s="299">
        <v>5030</v>
      </c>
      <c r="E912" s="69" t="s">
        <v>4597</v>
      </c>
      <c r="F912" s="69" t="s">
        <v>7871</v>
      </c>
      <c r="G912" s="69"/>
      <c r="H912" s="69" t="s">
        <v>7561</v>
      </c>
      <c r="I912" s="69" t="s">
        <v>8124</v>
      </c>
      <c r="J912" s="69" t="s">
        <v>9382</v>
      </c>
      <c r="K912" s="70">
        <v>41676</v>
      </c>
      <c r="L912" s="179">
        <v>41810</v>
      </c>
      <c r="M912" s="155">
        <f t="shared" si="28"/>
        <v>9.1</v>
      </c>
      <c r="N912" s="155">
        <f t="shared" si="29"/>
        <v>4.6333333333333337</v>
      </c>
      <c r="O912" s="69">
        <v>3422</v>
      </c>
      <c r="P912" s="69" t="s">
        <v>10351</v>
      </c>
      <c r="Q912" s="70">
        <v>41607</v>
      </c>
      <c r="R912" s="69" t="s">
        <v>10342</v>
      </c>
      <c r="S912" s="69" t="s">
        <v>7970</v>
      </c>
      <c r="T912" s="288">
        <v>62502</v>
      </c>
      <c r="U912" s="160" t="s">
        <v>8052</v>
      </c>
      <c r="V912" s="74" t="s">
        <v>8011</v>
      </c>
      <c r="W912" s="70">
        <v>41949</v>
      </c>
      <c r="X912" s="70">
        <v>41968</v>
      </c>
      <c r="Y912" s="70" t="s">
        <v>12000</v>
      </c>
      <c r="Z912" s="70" t="s">
        <v>12019</v>
      </c>
      <c r="AA912" s="69"/>
      <c r="AB912" s="69"/>
    </row>
    <row r="913" spans="1:28" x14ac:dyDescent="0.25">
      <c r="A913" s="77" t="s">
        <v>10055</v>
      </c>
      <c r="B913" s="69">
        <v>93</v>
      </c>
      <c r="C913" s="69" t="s">
        <v>4458</v>
      </c>
      <c r="D913" s="299">
        <v>5055</v>
      </c>
      <c r="E913" s="69" t="s">
        <v>9442</v>
      </c>
      <c r="F913" s="69" t="s">
        <v>7732</v>
      </c>
      <c r="G913" s="69"/>
      <c r="H913" s="69" t="s">
        <v>7561</v>
      </c>
      <c r="I913" s="69" t="s">
        <v>8130</v>
      </c>
      <c r="J913" s="69" t="s">
        <v>8130</v>
      </c>
      <c r="K913" s="70">
        <v>41592</v>
      </c>
      <c r="L913" s="179">
        <v>41732</v>
      </c>
      <c r="M913" s="155">
        <f t="shared" si="28"/>
        <v>12.033333333333333</v>
      </c>
      <c r="N913" s="155">
        <f t="shared" si="29"/>
        <v>7.3666666666666663</v>
      </c>
      <c r="O913" s="69">
        <v>3419</v>
      </c>
      <c r="P913" s="69" t="s">
        <v>10352</v>
      </c>
      <c r="Q913" s="70">
        <v>41565</v>
      </c>
      <c r="R913" s="69" t="s">
        <v>10343</v>
      </c>
      <c r="S913" s="69" t="s">
        <v>7970</v>
      </c>
      <c r="T913" s="288">
        <v>10000</v>
      </c>
      <c r="U913" s="160" t="s">
        <v>8678</v>
      </c>
      <c r="V913" s="74" t="s">
        <v>8011</v>
      </c>
      <c r="W913" s="70">
        <v>41953</v>
      </c>
      <c r="X913" s="70">
        <v>41969</v>
      </c>
      <c r="Y913" s="70" t="s">
        <v>11999</v>
      </c>
      <c r="Z913" s="70" t="s">
        <v>12018</v>
      </c>
      <c r="AA913" s="69"/>
      <c r="AB913" s="69"/>
    </row>
    <row r="914" spans="1:28" x14ac:dyDescent="0.25">
      <c r="A914" s="77" t="s">
        <v>10055</v>
      </c>
      <c r="B914" s="69">
        <v>93</v>
      </c>
      <c r="C914" s="69" t="s">
        <v>4458</v>
      </c>
      <c r="D914" s="299">
        <v>5055</v>
      </c>
      <c r="E914" s="69" t="s">
        <v>9442</v>
      </c>
      <c r="F914" s="69" t="s">
        <v>7871</v>
      </c>
      <c r="G914" s="69"/>
      <c r="H914" s="69" t="s">
        <v>7561</v>
      </c>
      <c r="I914" s="69" t="s">
        <v>8124</v>
      </c>
      <c r="J914" s="69" t="s">
        <v>10624</v>
      </c>
      <c r="K914" s="70">
        <v>41675</v>
      </c>
      <c r="L914" s="179">
        <v>41871</v>
      </c>
      <c r="M914" s="155">
        <f t="shared" si="28"/>
        <v>9.2333333333333325</v>
      </c>
      <c r="N914" s="155">
        <f t="shared" si="29"/>
        <v>2.7</v>
      </c>
      <c r="O914" s="69">
        <v>3419</v>
      </c>
      <c r="P914" s="69" t="s">
        <v>10353</v>
      </c>
      <c r="Q914" s="70">
        <v>41653</v>
      </c>
      <c r="R914" s="69" t="s">
        <v>10344</v>
      </c>
      <c r="S914" s="69" t="s">
        <v>7970</v>
      </c>
      <c r="T914" s="288">
        <v>60000</v>
      </c>
      <c r="U914" s="160" t="s">
        <v>8100</v>
      </c>
      <c r="V914" s="74" t="s">
        <v>8011</v>
      </c>
      <c r="W914" s="70">
        <v>41952</v>
      </c>
      <c r="X914" s="70">
        <v>41969</v>
      </c>
      <c r="Y914" s="70" t="s">
        <v>11998</v>
      </c>
      <c r="Z914" s="70" t="s">
        <v>12017</v>
      </c>
      <c r="AA914" s="69"/>
      <c r="AB914" s="69"/>
    </row>
    <row r="915" spans="1:28" x14ac:dyDescent="0.25">
      <c r="A915" s="289" t="s">
        <v>10055</v>
      </c>
      <c r="B915" s="100">
        <v>93</v>
      </c>
      <c r="C915" s="100" t="s">
        <v>4458</v>
      </c>
      <c r="D915" s="328">
        <v>5055</v>
      </c>
      <c r="E915" s="100" t="s">
        <v>9442</v>
      </c>
      <c r="F915" s="100" t="s">
        <v>7869</v>
      </c>
      <c r="G915" s="100"/>
      <c r="H915" s="100" t="s">
        <v>7617</v>
      </c>
      <c r="I915" s="100" t="s">
        <v>8127</v>
      </c>
      <c r="J915" s="100" t="s">
        <v>7617</v>
      </c>
      <c r="K915" s="182">
        <v>41771</v>
      </c>
      <c r="L915" s="182">
        <v>41894</v>
      </c>
      <c r="M915" s="329">
        <f t="shared" si="28"/>
        <v>7.1333333333333337</v>
      </c>
      <c r="N915" s="329">
        <f t="shared" si="29"/>
        <v>3.0333333333333332</v>
      </c>
      <c r="O915" s="100">
        <v>3419</v>
      </c>
      <c r="P915" s="100" t="s">
        <v>10354</v>
      </c>
      <c r="Q915" s="182">
        <v>41746</v>
      </c>
      <c r="R915" s="100" t="s">
        <v>10345</v>
      </c>
      <c r="S915" s="100" t="s">
        <v>7970</v>
      </c>
      <c r="T915" s="330">
        <v>93190.91</v>
      </c>
      <c r="U915" s="181" t="s">
        <v>9237</v>
      </c>
      <c r="V915" s="197" t="s">
        <v>8011</v>
      </c>
      <c r="W915" s="182">
        <v>41985</v>
      </c>
      <c r="X915" s="182">
        <v>41969</v>
      </c>
      <c r="Y915" s="182" t="s">
        <v>11151</v>
      </c>
      <c r="Z915" s="182" t="s">
        <v>11152</v>
      </c>
      <c r="AA915" s="100"/>
      <c r="AB915" s="100"/>
    </row>
    <row r="916" spans="1:28" x14ac:dyDescent="0.25">
      <c r="A916" s="77" t="s">
        <v>10055</v>
      </c>
      <c r="B916" s="69">
        <v>93</v>
      </c>
      <c r="C916" s="69" t="s">
        <v>4458</v>
      </c>
      <c r="D916" s="69">
        <v>5030</v>
      </c>
      <c r="E916" s="69" t="s">
        <v>4597</v>
      </c>
      <c r="F916" s="69" t="s">
        <v>7871</v>
      </c>
      <c r="G916" s="69"/>
      <c r="H916" s="69" t="s">
        <v>7561</v>
      </c>
      <c r="I916" s="69" t="s">
        <v>8124</v>
      </c>
      <c r="J916" s="69" t="s">
        <v>9382</v>
      </c>
      <c r="K916" s="70">
        <v>41605</v>
      </c>
      <c r="L916" s="179">
        <v>41682</v>
      </c>
      <c r="M916" s="155">
        <f t="shared" si="28"/>
        <v>12.666666666666666</v>
      </c>
      <c r="N916" s="155">
        <f t="shared" si="29"/>
        <v>10.1</v>
      </c>
      <c r="O916" s="69">
        <v>3422</v>
      </c>
      <c r="P916" s="69" t="s">
        <v>9579</v>
      </c>
      <c r="Q916" s="86">
        <v>41555</v>
      </c>
      <c r="R916" s="69" t="s">
        <v>10355</v>
      </c>
      <c r="S916" s="69" t="s">
        <v>7970</v>
      </c>
      <c r="T916" s="288">
        <v>62181</v>
      </c>
      <c r="U916" s="160" t="s">
        <v>9574</v>
      </c>
      <c r="V916" s="74" t="s">
        <v>8011</v>
      </c>
      <c r="W916" s="70">
        <v>41985</v>
      </c>
      <c r="X916" s="70">
        <v>41969</v>
      </c>
      <c r="Y916" s="70" t="s">
        <v>11997</v>
      </c>
      <c r="Z916" s="70" t="s">
        <v>12016</v>
      </c>
      <c r="AA916" s="69"/>
      <c r="AB916" s="69"/>
    </row>
    <row r="917" spans="1:28" x14ac:dyDescent="0.25">
      <c r="A917" s="77" t="s">
        <v>10055</v>
      </c>
      <c r="B917" s="69">
        <v>82</v>
      </c>
      <c r="C917" s="69" t="s">
        <v>4458</v>
      </c>
      <c r="D917" s="299">
        <v>5012</v>
      </c>
      <c r="E917" s="69" t="s">
        <v>4593</v>
      </c>
      <c r="F917" s="72" t="s">
        <v>7869</v>
      </c>
      <c r="G917" s="69"/>
      <c r="H917" s="69" t="s">
        <v>7561</v>
      </c>
      <c r="I917" s="69" t="s">
        <v>8124</v>
      </c>
      <c r="J917" s="69" t="s">
        <v>9459</v>
      </c>
      <c r="K917" s="70">
        <v>40694</v>
      </c>
      <c r="L917" s="179">
        <v>40774</v>
      </c>
      <c r="M917" s="155">
        <f t="shared" si="28"/>
        <v>40.833333333333336</v>
      </c>
      <c r="N917" s="155">
        <f t="shared" si="29"/>
        <v>38.166666666666664</v>
      </c>
      <c r="O917" s="69">
        <v>301</v>
      </c>
      <c r="P917" s="69" t="s">
        <v>10361</v>
      </c>
      <c r="Q917" s="70">
        <v>40365</v>
      </c>
      <c r="R917" s="69" t="s">
        <v>10356</v>
      </c>
      <c r="S917" s="69" t="s">
        <v>7970</v>
      </c>
      <c r="T917" s="288">
        <v>35000</v>
      </c>
      <c r="U917" s="160" t="s">
        <v>9340</v>
      </c>
      <c r="V917" s="74" t="s">
        <v>8011</v>
      </c>
      <c r="W917" s="70">
        <v>41919</v>
      </c>
      <c r="X917" s="70">
        <v>41970</v>
      </c>
      <c r="Y917" s="70" t="s">
        <v>11324</v>
      </c>
      <c r="Z917" s="70" t="s">
        <v>11325</v>
      </c>
      <c r="AA917" s="69"/>
      <c r="AB917" s="69"/>
    </row>
    <row r="918" spans="1:28" x14ac:dyDescent="0.25">
      <c r="A918" s="77" t="s">
        <v>10055</v>
      </c>
      <c r="B918" s="69">
        <v>93</v>
      </c>
      <c r="C918" s="69" t="s">
        <v>4458</v>
      </c>
      <c r="D918" s="299">
        <v>5055</v>
      </c>
      <c r="E918" s="69" t="s">
        <v>9442</v>
      </c>
      <c r="F918" s="69" t="s">
        <v>7732</v>
      </c>
      <c r="G918" s="276" t="s">
        <v>4582</v>
      </c>
      <c r="H918" s="69" t="s">
        <v>7561</v>
      </c>
      <c r="I918" s="69" t="s">
        <v>8124</v>
      </c>
      <c r="J918" s="69" t="s">
        <v>8239</v>
      </c>
      <c r="K918" s="70">
        <v>41597</v>
      </c>
      <c r="L918" s="179">
        <v>41696</v>
      </c>
      <c r="M918" s="155">
        <f t="shared" si="28"/>
        <v>10</v>
      </c>
      <c r="N918" s="155">
        <f t="shared" si="29"/>
        <v>6.7</v>
      </c>
      <c r="O918" s="69">
        <v>3419</v>
      </c>
      <c r="P918" s="69" t="s">
        <v>10362</v>
      </c>
      <c r="Q918" s="86">
        <v>41485</v>
      </c>
      <c r="R918" s="69" t="s">
        <v>10357</v>
      </c>
      <c r="S918" s="69" t="s">
        <v>7970</v>
      </c>
      <c r="T918" s="288">
        <v>15000</v>
      </c>
      <c r="U918" s="160" t="s">
        <v>8568</v>
      </c>
      <c r="V918" s="74" t="s">
        <v>8012</v>
      </c>
      <c r="W918" s="70">
        <v>41897</v>
      </c>
      <c r="X918" s="70">
        <v>41970</v>
      </c>
      <c r="Y918" s="70" t="s">
        <v>11996</v>
      </c>
      <c r="Z918" s="70" t="s">
        <v>12015</v>
      </c>
      <c r="AA918" s="69"/>
      <c r="AB918" s="69"/>
    </row>
    <row r="919" spans="1:28" x14ac:dyDescent="0.25">
      <c r="A919" s="77" t="s">
        <v>10055</v>
      </c>
      <c r="B919" s="69">
        <v>93</v>
      </c>
      <c r="C919" s="69" t="s">
        <v>4458</v>
      </c>
      <c r="D919" s="69">
        <v>5055</v>
      </c>
      <c r="E919" s="69" t="s">
        <v>9442</v>
      </c>
      <c r="F919" s="101" t="s">
        <v>10365</v>
      </c>
      <c r="G919" s="276" t="s">
        <v>4582</v>
      </c>
      <c r="H919" s="132" t="s">
        <v>7561</v>
      </c>
      <c r="I919" s="69" t="s">
        <v>8130</v>
      </c>
      <c r="J919" s="69" t="s">
        <v>8130</v>
      </c>
      <c r="K919" s="70">
        <v>41039</v>
      </c>
      <c r="L919" s="179">
        <v>41396</v>
      </c>
      <c r="M919" s="155">
        <f t="shared" si="28"/>
        <v>16.600000000000001</v>
      </c>
      <c r="N919" s="155">
        <f t="shared" si="29"/>
        <v>4.7</v>
      </c>
      <c r="O919" s="69">
        <v>3419</v>
      </c>
      <c r="P919" s="69" t="s">
        <v>10363</v>
      </c>
      <c r="Q919" s="86">
        <v>40924</v>
      </c>
      <c r="R919" s="69" t="s">
        <v>10358</v>
      </c>
      <c r="S919" s="69" t="s">
        <v>7970</v>
      </c>
      <c r="T919" s="288">
        <v>120000</v>
      </c>
      <c r="U919" s="160" t="s">
        <v>10360</v>
      </c>
      <c r="V919" s="69" t="s">
        <v>8013</v>
      </c>
      <c r="W919" s="70">
        <v>41537</v>
      </c>
      <c r="X919" s="70">
        <v>41970</v>
      </c>
      <c r="Y919" s="70" t="s">
        <v>11995</v>
      </c>
      <c r="Z919" s="70" t="s">
        <v>12014</v>
      </c>
      <c r="AA919" s="69"/>
      <c r="AB919" s="69"/>
    </row>
    <row r="920" spans="1:28" x14ac:dyDescent="0.25">
      <c r="A920" s="77" t="s">
        <v>10055</v>
      </c>
      <c r="B920" s="69">
        <v>82</v>
      </c>
      <c r="C920" s="69" t="s">
        <v>4458</v>
      </c>
      <c r="D920" s="299">
        <v>5043</v>
      </c>
      <c r="E920" s="69" t="s">
        <v>7616</v>
      </c>
      <c r="F920" s="101" t="s">
        <v>4573</v>
      </c>
      <c r="G920" s="276" t="s">
        <v>8372</v>
      </c>
      <c r="H920" s="132" t="s">
        <v>7561</v>
      </c>
      <c r="I920" s="69" t="s">
        <v>8124</v>
      </c>
      <c r="J920" s="69" t="s">
        <v>10128</v>
      </c>
      <c r="K920" s="70">
        <v>41974</v>
      </c>
      <c r="L920" s="179">
        <v>41715</v>
      </c>
      <c r="M920" s="155">
        <f t="shared" si="28"/>
        <v>-1.8666666666666667</v>
      </c>
      <c r="N920" s="155">
        <f t="shared" si="29"/>
        <v>6.7666666666666666</v>
      </c>
      <c r="O920" s="69">
        <v>286</v>
      </c>
      <c r="P920" s="69" t="s">
        <v>10364</v>
      </c>
      <c r="Q920" s="86">
        <v>41635</v>
      </c>
      <c r="R920" s="69" t="s">
        <v>10359</v>
      </c>
      <c r="S920" s="74" t="s">
        <v>7970</v>
      </c>
      <c r="T920" s="288">
        <v>200000</v>
      </c>
      <c r="U920" s="160" t="s">
        <v>8289</v>
      </c>
      <c r="V920" s="74" t="s">
        <v>8012</v>
      </c>
      <c r="W920" s="70">
        <v>41918</v>
      </c>
      <c r="X920" s="70">
        <v>41971</v>
      </c>
      <c r="Y920" s="70" t="s">
        <v>11455</v>
      </c>
      <c r="Z920" s="70" t="s">
        <v>11456</v>
      </c>
      <c r="AA920" s="69"/>
      <c r="AB920" s="69"/>
    </row>
    <row r="921" spans="1:28" x14ac:dyDescent="0.25">
      <c r="A921" s="77" t="s">
        <v>10055</v>
      </c>
      <c r="B921" s="69">
        <v>93</v>
      </c>
      <c r="C921" s="69" t="s">
        <v>4458</v>
      </c>
      <c r="D921" s="299">
        <v>5055</v>
      </c>
      <c r="E921" s="69" t="s">
        <v>10147</v>
      </c>
      <c r="F921" s="91" t="s">
        <v>10368</v>
      </c>
      <c r="G921" s="276" t="s">
        <v>8372</v>
      </c>
      <c r="H921" s="69" t="s">
        <v>7561</v>
      </c>
      <c r="I921" s="69" t="s">
        <v>8130</v>
      </c>
      <c r="J921" s="69" t="s">
        <v>8130</v>
      </c>
      <c r="K921" s="70">
        <v>41761</v>
      </c>
      <c r="L921" s="70">
        <v>41974</v>
      </c>
      <c r="M921" s="155">
        <f t="shared" si="28"/>
        <v>2</v>
      </c>
      <c r="N921" s="155">
        <f t="shared" si="29"/>
        <v>-5.0999999999999996</v>
      </c>
      <c r="O921" s="69">
        <v>3419</v>
      </c>
      <c r="P921" s="69" t="s">
        <v>10367</v>
      </c>
      <c r="Q921" s="70">
        <v>41757</v>
      </c>
      <c r="R921" s="69" t="s">
        <v>10366</v>
      </c>
      <c r="S921" s="69" t="s">
        <v>7970</v>
      </c>
      <c r="T921" s="288">
        <v>43000</v>
      </c>
      <c r="U921" s="160" t="s">
        <v>10195</v>
      </c>
      <c r="V921" s="69" t="s">
        <v>8013</v>
      </c>
      <c r="W921" s="70">
        <v>41821</v>
      </c>
      <c r="X921" s="70">
        <v>41970</v>
      </c>
      <c r="Y921" s="70" t="s">
        <v>11994</v>
      </c>
      <c r="Z921" s="70" t="s">
        <v>12013</v>
      </c>
      <c r="AA921" s="69"/>
      <c r="AB921" s="69"/>
    </row>
    <row r="922" spans="1:28" x14ac:dyDescent="0.25">
      <c r="A922" s="77" t="s">
        <v>10055</v>
      </c>
      <c r="B922" s="69">
        <v>14</v>
      </c>
      <c r="C922" s="69" t="s">
        <v>4457</v>
      </c>
      <c r="D922" s="299">
        <v>383</v>
      </c>
      <c r="E922" s="69" t="s">
        <v>10371</v>
      </c>
      <c r="F922" s="69" t="s">
        <v>8325</v>
      </c>
      <c r="G922" s="69" t="s">
        <v>7089</v>
      </c>
      <c r="H922" s="69" t="s">
        <v>7561</v>
      </c>
      <c r="I922" s="69" t="s">
        <v>8124</v>
      </c>
      <c r="J922" s="69" t="s">
        <v>9554</v>
      </c>
      <c r="K922" s="70">
        <v>41662</v>
      </c>
      <c r="L922" s="179">
        <v>41772</v>
      </c>
      <c r="M922" s="155">
        <f t="shared" si="28"/>
        <v>9.2666666666666675</v>
      </c>
      <c r="N922" s="155">
        <f t="shared" si="29"/>
        <v>5.6</v>
      </c>
      <c r="O922" s="69">
        <v>1783095</v>
      </c>
      <c r="P922" s="69" t="s">
        <v>10370</v>
      </c>
      <c r="Q922" s="70">
        <v>41662</v>
      </c>
      <c r="R922" s="91" t="s">
        <v>10372</v>
      </c>
      <c r="S922" s="69" t="s">
        <v>7970</v>
      </c>
      <c r="T922" s="288">
        <v>132854</v>
      </c>
      <c r="U922" s="160" t="s">
        <v>10369</v>
      </c>
      <c r="V922" s="74" t="s">
        <v>8021</v>
      </c>
      <c r="W922" s="70">
        <v>41940</v>
      </c>
      <c r="X922" s="70">
        <v>41970</v>
      </c>
      <c r="Y922" s="70" t="s">
        <v>11993</v>
      </c>
      <c r="Z922" s="70" t="s">
        <v>12012</v>
      </c>
      <c r="AA922" s="69"/>
      <c r="AB922" s="69"/>
    </row>
    <row r="923" spans="1:28" x14ac:dyDescent="0.25">
      <c r="A923" s="77" t="s">
        <v>10055</v>
      </c>
      <c r="B923" s="69">
        <v>82</v>
      </c>
      <c r="C923" s="69" t="s">
        <v>4458</v>
      </c>
      <c r="D923" s="299">
        <v>5012</v>
      </c>
      <c r="E923" s="69" t="s">
        <v>9510</v>
      </c>
      <c r="F923" s="69" t="s">
        <v>7869</v>
      </c>
      <c r="G923" s="69" t="s">
        <v>10224</v>
      </c>
      <c r="H923" s="69" t="s">
        <v>7561</v>
      </c>
      <c r="I923" s="69" t="s">
        <v>8130</v>
      </c>
      <c r="J923" s="69" t="s">
        <v>8130</v>
      </c>
      <c r="K923" s="86">
        <v>41841</v>
      </c>
      <c r="L923" s="179">
        <v>41921</v>
      </c>
      <c r="M923" s="155">
        <f t="shared" si="28"/>
        <v>0.26666666666666666</v>
      </c>
      <c r="N923" s="155">
        <f t="shared" si="29"/>
        <v>-2.4</v>
      </c>
      <c r="O923" s="69">
        <v>301</v>
      </c>
      <c r="P923" s="69" t="s">
        <v>10373</v>
      </c>
      <c r="Q923" s="70">
        <v>41713</v>
      </c>
      <c r="R923" s="91" t="s">
        <v>10375</v>
      </c>
      <c r="S923" s="74" t="s">
        <v>7970</v>
      </c>
      <c r="T923" s="288">
        <v>84488</v>
      </c>
      <c r="U923" s="160" t="s">
        <v>8590</v>
      </c>
      <c r="V923" s="74" t="s">
        <v>8013</v>
      </c>
      <c r="W923" s="70">
        <v>41849</v>
      </c>
      <c r="X923" s="70">
        <v>41970</v>
      </c>
      <c r="Y923" s="70" t="s">
        <v>11992</v>
      </c>
      <c r="Z923" s="70" t="s">
        <v>12011</v>
      </c>
      <c r="AA923" s="69"/>
      <c r="AB923" s="69"/>
    </row>
    <row r="924" spans="1:28" x14ac:dyDescent="0.25">
      <c r="A924" s="77" t="s">
        <v>10055</v>
      </c>
      <c r="B924" s="69">
        <v>93</v>
      </c>
      <c r="C924" s="69" t="s">
        <v>4458</v>
      </c>
      <c r="D924" s="299">
        <v>7000</v>
      </c>
      <c r="E924" s="69" t="s">
        <v>4592</v>
      </c>
      <c r="F924" s="69" t="s">
        <v>7871</v>
      </c>
      <c r="G924" s="69" t="s">
        <v>10223</v>
      </c>
      <c r="H924" s="69" t="s">
        <v>7561</v>
      </c>
      <c r="I924" s="69" t="s">
        <v>8124</v>
      </c>
      <c r="J924" s="69" t="s">
        <v>9382</v>
      </c>
      <c r="K924" s="70">
        <v>41373</v>
      </c>
      <c r="L924" s="179">
        <v>41479</v>
      </c>
      <c r="M924" s="155">
        <f t="shared" si="28"/>
        <v>9.2333333333333325</v>
      </c>
      <c r="N924" s="155">
        <f t="shared" si="29"/>
        <v>5.7</v>
      </c>
      <c r="O924" s="69">
        <v>113092</v>
      </c>
      <c r="P924" s="69" t="s">
        <v>10374</v>
      </c>
      <c r="Q924" s="70">
        <v>41344</v>
      </c>
      <c r="R924" s="91" t="s">
        <v>10376</v>
      </c>
      <c r="S924" s="74" t="s">
        <v>7970</v>
      </c>
      <c r="T924" s="288">
        <v>18257.599999999999</v>
      </c>
      <c r="U924" s="160" t="s">
        <v>8629</v>
      </c>
      <c r="V924" s="74" t="s">
        <v>8415</v>
      </c>
      <c r="W924" s="70">
        <v>41650</v>
      </c>
      <c r="X924" s="70">
        <v>41971</v>
      </c>
      <c r="Y924" s="70" t="s">
        <v>11991</v>
      </c>
      <c r="Z924" s="70" t="s">
        <v>12010</v>
      </c>
      <c r="AA924" s="69"/>
      <c r="AB924" s="69"/>
    </row>
    <row r="925" spans="1:28" x14ac:dyDescent="0.25">
      <c r="A925" s="77" t="s">
        <v>10055</v>
      </c>
      <c r="B925" s="69">
        <v>82</v>
      </c>
      <c r="C925" s="69" t="s">
        <v>4458</v>
      </c>
      <c r="D925" s="69">
        <v>5043</v>
      </c>
      <c r="E925" s="69" t="s">
        <v>9857</v>
      </c>
      <c r="F925" s="69" t="s">
        <v>10262</v>
      </c>
      <c r="G925" s="69" t="s">
        <v>10266</v>
      </c>
      <c r="H925" s="69" t="s">
        <v>7561</v>
      </c>
      <c r="I925" s="69" t="s">
        <v>8124</v>
      </c>
      <c r="J925" s="69" t="s">
        <v>8125</v>
      </c>
      <c r="K925" s="70">
        <v>41865</v>
      </c>
      <c r="L925" s="179">
        <v>41942</v>
      </c>
      <c r="M925" s="155">
        <f t="shared" si="28"/>
        <v>2.9666666666666668</v>
      </c>
      <c r="N925" s="155">
        <f t="shared" si="29"/>
        <v>0.4</v>
      </c>
      <c r="O925" s="69">
        <v>286</v>
      </c>
      <c r="P925" s="69" t="s">
        <v>10378</v>
      </c>
      <c r="Q925" s="70">
        <v>41231</v>
      </c>
      <c r="R925" s="69" t="s">
        <v>10377</v>
      </c>
      <c r="S925" s="74" t="s">
        <v>7970</v>
      </c>
      <c r="T925" s="288">
        <v>54106</v>
      </c>
      <c r="U925" s="160" t="s">
        <v>8409</v>
      </c>
      <c r="V925" s="69" t="s">
        <v>8011</v>
      </c>
      <c r="W925" s="70">
        <v>41954</v>
      </c>
      <c r="X925" s="70">
        <v>41970</v>
      </c>
      <c r="Y925" s="70" t="s">
        <v>11990</v>
      </c>
      <c r="Z925" s="70" t="s">
        <v>12009</v>
      </c>
      <c r="AA925" s="69"/>
      <c r="AB925" s="69"/>
    </row>
    <row r="926" spans="1:28" x14ac:dyDescent="0.25">
      <c r="A926" s="77" t="s">
        <v>10055</v>
      </c>
      <c r="B926" s="69">
        <v>93</v>
      </c>
      <c r="C926" s="69" t="s">
        <v>4458</v>
      </c>
      <c r="D926" s="299">
        <v>7001</v>
      </c>
      <c r="E926" s="69" t="s">
        <v>9564</v>
      </c>
      <c r="F926" s="69" t="s">
        <v>7869</v>
      </c>
      <c r="G926" s="69" t="s">
        <v>10224</v>
      </c>
      <c r="H926" s="69" t="s">
        <v>7615</v>
      </c>
      <c r="I926" s="69" t="s">
        <v>7615</v>
      </c>
      <c r="J926" s="69" t="s">
        <v>7615</v>
      </c>
      <c r="K926" s="70">
        <v>41974</v>
      </c>
      <c r="L926" s="179">
        <v>41974</v>
      </c>
      <c r="M926" s="155">
        <f t="shared" si="28"/>
        <v>-4.2</v>
      </c>
      <c r="N926" s="155">
        <f t="shared" si="29"/>
        <v>-4.2</v>
      </c>
      <c r="O926" s="69">
        <v>3493</v>
      </c>
      <c r="P926" s="69" t="s">
        <v>10380</v>
      </c>
      <c r="Q926" s="70">
        <v>41676</v>
      </c>
      <c r="R926" s="69" t="s">
        <v>10379</v>
      </c>
      <c r="S926" s="69" t="s">
        <v>7970</v>
      </c>
      <c r="T926" s="288">
        <v>442411.8</v>
      </c>
      <c r="U926" s="160" t="s">
        <v>9972</v>
      </c>
      <c r="V926" s="74" t="s">
        <v>8012</v>
      </c>
      <c r="W926" s="70">
        <v>41848</v>
      </c>
      <c r="X926" s="70">
        <v>41968</v>
      </c>
      <c r="Y926" s="70" t="s">
        <v>10840</v>
      </c>
      <c r="Z926" s="83" t="s">
        <v>10841</v>
      </c>
      <c r="AA926" s="69"/>
      <c r="AB926" s="69"/>
    </row>
    <row r="927" spans="1:28" x14ac:dyDescent="0.25">
      <c r="A927" s="77" t="s">
        <v>10055</v>
      </c>
      <c r="B927" s="69">
        <v>14</v>
      </c>
      <c r="C927" s="69" t="s">
        <v>4457</v>
      </c>
      <c r="D927" s="299">
        <v>8100</v>
      </c>
      <c r="E927" s="69" t="s">
        <v>8531</v>
      </c>
      <c r="F927" s="69" t="s">
        <v>7669</v>
      </c>
      <c r="G927" s="69"/>
      <c r="H927" s="69" t="s">
        <v>7617</v>
      </c>
      <c r="I927" s="69" t="s">
        <v>8127</v>
      </c>
      <c r="J927" s="69" t="s">
        <v>7617</v>
      </c>
      <c r="K927" s="70">
        <v>41858</v>
      </c>
      <c r="L927" s="179">
        <v>41935</v>
      </c>
      <c r="M927" s="155">
        <f t="shared" ref="M927:N927" si="30">(W927-K927)/30</f>
        <v>2.5666666666666669</v>
      </c>
      <c r="N927" s="155">
        <f t="shared" si="30"/>
        <v>0.46666666666666667</v>
      </c>
      <c r="O927" s="69">
        <v>1782418</v>
      </c>
      <c r="P927" s="69" t="s">
        <v>10173</v>
      </c>
      <c r="Q927" s="70">
        <v>41857</v>
      </c>
      <c r="R927" s="69" t="s">
        <v>10382</v>
      </c>
      <c r="S927" s="69" t="s">
        <v>7970</v>
      </c>
      <c r="T927" s="288">
        <v>3750.9</v>
      </c>
      <c r="U927" s="160" t="s">
        <v>8943</v>
      </c>
      <c r="V927" s="74" t="s">
        <v>8011</v>
      </c>
      <c r="W927" s="70">
        <v>41935</v>
      </c>
      <c r="X927" s="70">
        <v>41949</v>
      </c>
      <c r="Y927" s="70" t="s">
        <v>11149</v>
      </c>
      <c r="Z927" s="70" t="s">
        <v>11150</v>
      </c>
      <c r="AA927" s="69"/>
      <c r="AB927" s="69"/>
    </row>
    <row r="928" spans="1:28" x14ac:dyDescent="0.25">
      <c r="A928" s="77" t="s">
        <v>10055</v>
      </c>
      <c r="B928" s="69">
        <v>93</v>
      </c>
      <c r="C928" s="69" t="s">
        <v>4458</v>
      </c>
      <c r="D928" s="299">
        <v>5066</v>
      </c>
      <c r="E928" s="69" t="s">
        <v>4628</v>
      </c>
      <c r="F928" s="69" t="s">
        <v>7869</v>
      </c>
      <c r="G928" s="69" t="s">
        <v>10224</v>
      </c>
      <c r="H928" s="69" t="s">
        <v>7561</v>
      </c>
      <c r="I928" s="69" t="s">
        <v>8130</v>
      </c>
      <c r="J928" s="69" t="s">
        <v>8130</v>
      </c>
      <c r="K928" s="70">
        <v>40871</v>
      </c>
      <c r="L928" s="179">
        <v>40973</v>
      </c>
      <c r="M928" s="155">
        <f t="shared" ref="M928:M991" si="31">(W928-K928)/30</f>
        <v>28.166666666666668</v>
      </c>
      <c r="N928" s="155">
        <f t="shared" ref="N928:N991" si="32">(X928-L928)/30</f>
        <v>26.7</v>
      </c>
      <c r="O928" s="69">
        <v>3440</v>
      </c>
      <c r="P928" s="69" t="s">
        <v>10391</v>
      </c>
      <c r="Q928" s="70">
        <v>40792</v>
      </c>
      <c r="R928" s="69" t="s">
        <v>10383</v>
      </c>
      <c r="S928" s="69" t="s">
        <v>7970</v>
      </c>
      <c r="T928" s="288">
        <v>25291</v>
      </c>
      <c r="U928" s="160" t="s">
        <v>9615</v>
      </c>
      <c r="V928" s="74" t="s">
        <v>8013</v>
      </c>
      <c r="W928" s="70">
        <v>41716</v>
      </c>
      <c r="X928" s="70">
        <v>41774</v>
      </c>
      <c r="Y928" s="70" t="s">
        <v>11989</v>
      </c>
      <c r="Z928" s="70" t="s">
        <v>12008</v>
      </c>
      <c r="AA928" s="69" t="s">
        <v>10096</v>
      </c>
      <c r="AB928" s="69"/>
    </row>
    <row r="929" spans="1:29" x14ac:dyDescent="0.25">
      <c r="A929" s="77" t="s">
        <v>10055</v>
      </c>
      <c r="B929" s="69">
        <v>77</v>
      </c>
      <c r="C929" s="69" t="s">
        <v>4458</v>
      </c>
      <c r="D929" s="299">
        <v>8060</v>
      </c>
      <c r="E929" s="69" t="s">
        <v>4618</v>
      </c>
      <c r="F929" s="69" t="s">
        <v>10387</v>
      </c>
      <c r="G929" s="69" t="s">
        <v>10389</v>
      </c>
      <c r="H929" s="69" t="s">
        <v>7561</v>
      </c>
      <c r="I929" s="69" t="s">
        <v>8124</v>
      </c>
      <c r="J929" s="69" t="s">
        <v>10390</v>
      </c>
      <c r="K929" s="70">
        <v>41400</v>
      </c>
      <c r="L929" s="179">
        <v>41444</v>
      </c>
      <c r="M929" s="155">
        <f t="shared" si="31"/>
        <v>5.5</v>
      </c>
      <c r="N929" s="155">
        <f t="shared" si="32"/>
        <v>11.4</v>
      </c>
      <c r="O929" s="69">
        <v>8414</v>
      </c>
      <c r="P929" s="69" t="s">
        <v>10392</v>
      </c>
      <c r="Q929" s="70">
        <v>41336</v>
      </c>
      <c r="R929" s="69" t="s">
        <v>10384</v>
      </c>
      <c r="S929" s="69" t="s">
        <v>7970</v>
      </c>
      <c r="T929" s="288">
        <v>2333.64</v>
      </c>
      <c r="U929" s="160" t="s">
        <v>8057</v>
      </c>
      <c r="V929" s="74" t="s">
        <v>8011</v>
      </c>
      <c r="W929" s="70">
        <v>41565</v>
      </c>
      <c r="X929" s="70">
        <v>41786</v>
      </c>
      <c r="Y929" s="70" t="s">
        <v>11988</v>
      </c>
      <c r="Z929" s="70" t="s">
        <v>12007</v>
      </c>
      <c r="AA929" s="69" t="s">
        <v>10096</v>
      </c>
      <c r="AB929" s="69"/>
    </row>
    <row r="930" spans="1:29" x14ac:dyDescent="0.25">
      <c r="A930" s="77" t="s">
        <v>10055</v>
      </c>
      <c r="B930" s="69">
        <v>77</v>
      </c>
      <c r="C930" s="69" t="s">
        <v>4458</v>
      </c>
      <c r="D930" s="299">
        <v>8092</v>
      </c>
      <c r="E930" s="69" t="s">
        <v>10386</v>
      </c>
      <c r="F930" s="69" t="s">
        <v>10388</v>
      </c>
      <c r="G930" s="69" t="s">
        <v>4582</v>
      </c>
      <c r="H930" s="69" t="s">
        <v>7615</v>
      </c>
      <c r="I930" s="69" t="s">
        <v>7615</v>
      </c>
      <c r="J930" s="69" t="s">
        <v>7615</v>
      </c>
      <c r="K930" s="70">
        <v>41975</v>
      </c>
      <c r="L930" s="179">
        <v>41975</v>
      </c>
      <c r="M930" s="155">
        <f t="shared" si="31"/>
        <v>-2.3666666666666667</v>
      </c>
      <c r="N930" s="155">
        <f t="shared" si="32"/>
        <v>-2</v>
      </c>
      <c r="O930" s="69">
        <v>8429</v>
      </c>
      <c r="P930" s="69" t="s">
        <v>10393</v>
      </c>
      <c r="Q930" s="70">
        <v>41354</v>
      </c>
      <c r="R930" s="69" t="s">
        <v>10385</v>
      </c>
      <c r="S930" s="69" t="s">
        <v>7970</v>
      </c>
      <c r="T930" s="288">
        <v>2106.88</v>
      </c>
      <c r="U930" s="160" t="s">
        <v>7978</v>
      </c>
      <c r="V930" s="74" t="s">
        <v>8012</v>
      </c>
      <c r="W930" s="70">
        <v>41904</v>
      </c>
      <c r="X930" s="70">
        <v>41915</v>
      </c>
      <c r="Y930" s="70" t="s">
        <v>10842</v>
      </c>
      <c r="Z930" s="83" t="s">
        <v>10843</v>
      </c>
      <c r="AA930" s="69" t="s">
        <v>10096</v>
      </c>
      <c r="AB930" s="69"/>
    </row>
    <row r="931" spans="1:29" x14ac:dyDescent="0.25">
      <c r="A931" s="78" t="s">
        <v>10394</v>
      </c>
      <c r="B931" s="69">
        <v>93</v>
      </c>
      <c r="C931" s="69" t="s">
        <v>4458</v>
      </c>
      <c r="D931" s="299">
        <v>7012</v>
      </c>
      <c r="E931" s="69" t="s">
        <v>4610</v>
      </c>
      <c r="F931" s="69" t="s">
        <v>8326</v>
      </c>
      <c r="G931" s="69"/>
      <c r="H931" s="69" t="s">
        <v>7615</v>
      </c>
      <c r="I931" s="69" t="s">
        <v>7615</v>
      </c>
      <c r="J931" s="69" t="s">
        <v>7615</v>
      </c>
      <c r="K931" s="70">
        <v>41975</v>
      </c>
      <c r="L931" s="179">
        <v>41975</v>
      </c>
      <c r="M931" s="155">
        <f t="shared" si="31"/>
        <v>-78.733333333333334</v>
      </c>
      <c r="N931" s="155">
        <f t="shared" si="32"/>
        <v>-3.3333333333333333E-2</v>
      </c>
      <c r="O931" s="69">
        <v>112323</v>
      </c>
      <c r="P931" s="69" t="s">
        <v>10397</v>
      </c>
      <c r="Q931" s="70">
        <v>39773</v>
      </c>
      <c r="R931" s="331" t="s">
        <v>10395</v>
      </c>
      <c r="S931" s="69" t="s">
        <v>7970</v>
      </c>
      <c r="T931" s="288">
        <v>57277.2</v>
      </c>
      <c r="U931" s="69" t="s">
        <v>7997</v>
      </c>
      <c r="V931" s="69" t="s">
        <v>8018</v>
      </c>
      <c r="W931" s="70">
        <v>39613</v>
      </c>
      <c r="X931" s="70">
        <v>41974</v>
      </c>
      <c r="Y931" s="70" t="s">
        <v>10844</v>
      </c>
      <c r="Z931" s="83" t="s">
        <v>10845</v>
      </c>
      <c r="AA931" s="69"/>
      <c r="AB931" s="69"/>
    </row>
    <row r="932" spans="1:29" x14ac:dyDescent="0.25">
      <c r="A932" s="78" t="s">
        <v>10394</v>
      </c>
      <c r="B932" s="69">
        <v>93</v>
      </c>
      <c r="C932" s="69" t="s">
        <v>4458</v>
      </c>
      <c r="D932" s="299">
        <v>5055</v>
      </c>
      <c r="E932" s="69" t="s">
        <v>9442</v>
      </c>
      <c r="F932" s="69" t="s">
        <v>7732</v>
      </c>
      <c r="G932" s="69"/>
      <c r="H932" s="69" t="s">
        <v>7561</v>
      </c>
      <c r="I932" s="69" t="s">
        <v>8124</v>
      </c>
      <c r="J932" s="69" t="s">
        <v>10624</v>
      </c>
      <c r="K932" s="70">
        <v>41491</v>
      </c>
      <c r="L932" s="179">
        <v>41621</v>
      </c>
      <c r="M932" s="155">
        <f t="shared" si="31"/>
        <v>13.066666666666666</v>
      </c>
      <c r="N932" s="155">
        <f t="shared" si="32"/>
        <v>11.766666666666667</v>
      </c>
      <c r="O932" s="69">
        <v>3419</v>
      </c>
      <c r="P932" s="69" t="s">
        <v>10398</v>
      </c>
      <c r="Q932" s="70">
        <v>41489</v>
      </c>
      <c r="R932" s="331" t="s">
        <v>10396</v>
      </c>
      <c r="S932" s="69" t="s">
        <v>7970</v>
      </c>
      <c r="T932" s="288">
        <v>100000</v>
      </c>
      <c r="U932" s="160" t="s">
        <v>10135</v>
      </c>
      <c r="V932" s="74" t="s">
        <v>8011</v>
      </c>
      <c r="W932" s="70">
        <v>41883</v>
      </c>
      <c r="X932" s="70">
        <v>41974</v>
      </c>
      <c r="Y932" s="70" t="s">
        <v>11950</v>
      </c>
      <c r="Z932" s="70" t="s">
        <v>11987</v>
      </c>
      <c r="AA932" s="69"/>
      <c r="AB932" s="69"/>
    </row>
    <row r="933" spans="1:29" x14ac:dyDescent="0.25">
      <c r="A933" s="78" t="s">
        <v>10394</v>
      </c>
      <c r="B933" s="69">
        <v>93</v>
      </c>
      <c r="C933" s="69" t="s">
        <v>4458</v>
      </c>
      <c r="D933" s="332">
        <v>7000</v>
      </c>
      <c r="E933" s="69" t="s">
        <v>4592</v>
      </c>
      <c r="F933" s="69" t="s">
        <v>10401</v>
      </c>
      <c r="G933" s="276" t="s">
        <v>4573</v>
      </c>
      <c r="H933" s="69" t="s">
        <v>7561</v>
      </c>
      <c r="I933" s="69" t="s">
        <v>8130</v>
      </c>
      <c r="J933" s="69" t="s">
        <v>8130</v>
      </c>
      <c r="K933" s="70">
        <v>41933</v>
      </c>
      <c r="L933" s="179">
        <v>41976</v>
      </c>
      <c r="M933" s="155">
        <f t="shared" si="31"/>
        <v>0.5</v>
      </c>
      <c r="N933" s="155">
        <f t="shared" si="32"/>
        <v>-3.3333333333333333E-2</v>
      </c>
      <c r="O933" s="69">
        <v>114001</v>
      </c>
      <c r="P933" s="69" t="s">
        <v>10400</v>
      </c>
      <c r="Q933" s="70">
        <v>41921</v>
      </c>
      <c r="R933" s="331" t="s">
        <v>10399</v>
      </c>
      <c r="S933" s="69" t="s">
        <v>7970</v>
      </c>
      <c r="T933" s="288">
        <v>23000</v>
      </c>
      <c r="U933" s="160" t="s">
        <v>8824</v>
      </c>
      <c r="V933" s="74" t="s">
        <v>8011</v>
      </c>
      <c r="W933" s="70">
        <v>41948</v>
      </c>
      <c r="X933" s="70">
        <v>41975</v>
      </c>
      <c r="Y933" s="70" t="s">
        <v>11951</v>
      </c>
      <c r="Z933" s="70" t="s">
        <v>11986</v>
      </c>
      <c r="AA933" s="69"/>
      <c r="AB933" s="69"/>
    </row>
    <row r="934" spans="1:29" x14ac:dyDescent="0.25">
      <c r="A934" s="78" t="s">
        <v>10394</v>
      </c>
      <c r="B934" s="69">
        <v>93</v>
      </c>
      <c r="C934" s="69" t="s">
        <v>4458</v>
      </c>
      <c r="D934" s="332">
        <v>7000</v>
      </c>
      <c r="E934" s="69" t="s">
        <v>4592</v>
      </c>
      <c r="F934" s="69" t="s">
        <v>9623</v>
      </c>
      <c r="G934" s="69"/>
      <c r="H934" s="69" t="s">
        <v>7561</v>
      </c>
      <c r="I934" s="69" t="s">
        <v>8130</v>
      </c>
      <c r="J934" s="69" t="s">
        <v>8130</v>
      </c>
      <c r="K934" s="70">
        <v>40085</v>
      </c>
      <c r="L934" s="179">
        <v>40259</v>
      </c>
      <c r="M934" s="155">
        <f t="shared" si="31"/>
        <v>62.133333333333333</v>
      </c>
      <c r="N934" s="155">
        <f t="shared" si="32"/>
        <v>57</v>
      </c>
      <c r="O934" s="69">
        <v>2863</v>
      </c>
      <c r="P934" s="69" t="s">
        <v>10403</v>
      </c>
      <c r="Q934" s="70">
        <v>40081</v>
      </c>
      <c r="R934" s="331" t="s">
        <v>10402</v>
      </c>
      <c r="S934" s="69" t="s">
        <v>7970</v>
      </c>
      <c r="T934" s="288">
        <v>182405.52</v>
      </c>
      <c r="U934" s="69" t="s">
        <v>8290</v>
      </c>
      <c r="V934" s="69" t="s">
        <v>8011</v>
      </c>
      <c r="W934" s="70">
        <v>41949</v>
      </c>
      <c r="X934" s="70">
        <v>41969</v>
      </c>
      <c r="Y934" s="70" t="s">
        <v>11952</v>
      </c>
      <c r="Z934" s="70" t="s">
        <v>11985</v>
      </c>
      <c r="AA934" s="74" t="s">
        <v>10404</v>
      </c>
      <c r="AB934" s="69"/>
    </row>
    <row r="935" spans="1:29" x14ac:dyDescent="0.25">
      <c r="A935" s="78" t="s">
        <v>10394</v>
      </c>
      <c r="B935" s="69">
        <v>82</v>
      </c>
      <c r="C935" s="69" t="s">
        <v>4458</v>
      </c>
      <c r="D935" s="332">
        <v>5012</v>
      </c>
      <c r="E935" s="69" t="s">
        <v>4593</v>
      </c>
      <c r="F935" s="69" t="s">
        <v>4573</v>
      </c>
      <c r="G935" s="69"/>
      <c r="H935" s="69" t="s">
        <v>7561</v>
      </c>
      <c r="I935" s="69" t="s">
        <v>8124</v>
      </c>
      <c r="J935" s="69" t="s">
        <v>10128</v>
      </c>
      <c r="K935" s="70">
        <v>41977</v>
      </c>
      <c r="L935" s="179">
        <v>41977</v>
      </c>
      <c r="M935" s="155">
        <f t="shared" si="31"/>
        <v>-4.7666666666666666</v>
      </c>
      <c r="N935" s="155">
        <f t="shared" si="32"/>
        <v>-3.3333333333333333E-2</v>
      </c>
      <c r="O935" s="69">
        <v>301</v>
      </c>
      <c r="P935" s="74" t="s">
        <v>10409</v>
      </c>
      <c r="Q935" s="70">
        <v>40999</v>
      </c>
      <c r="R935" s="331" t="s">
        <v>10405</v>
      </c>
      <c r="S935" s="74" t="s">
        <v>7970</v>
      </c>
      <c r="T935" s="288">
        <v>45000</v>
      </c>
      <c r="U935" s="69" t="s">
        <v>9897</v>
      </c>
      <c r="V935" s="69" t="s">
        <v>8011</v>
      </c>
      <c r="W935" s="70">
        <v>41834</v>
      </c>
      <c r="X935" s="70">
        <v>41976</v>
      </c>
      <c r="Y935" s="70" t="s">
        <v>11457</v>
      </c>
      <c r="Z935" s="70" t="s">
        <v>11458</v>
      </c>
      <c r="AA935" s="69"/>
      <c r="AB935" s="69"/>
    </row>
    <row r="936" spans="1:29" x14ac:dyDescent="0.25">
      <c r="A936" s="78" t="s">
        <v>10394</v>
      </c>
      <c r="B936" s="69">
        <v>93</v>
      </c>
      <c r="C936" s="69" t="s">
        <v>4458</v>
      </c>
      <c r="D936" s="332">
        <v>5055</v>
      </c>
      <c r="E936" s="69" t="s">
        <v>9442</v>
      </c>
      <c r="F936" s="69" t="s">
        <v>8064</v>
      </c>
      <c r="G936" s="69"/>
      <c r="H936" s="69" t="s">
        <v>7561</v>
      </c>
      <c r="I936" s="69" t="s">
        <v>8124</v>
      </c>
      <c r="J936" s="69" t="s">
        <v>9637</v>
      </c>
      <c r="K936" s="70">
        <v>41384</v>
      </c>
      <c r="L936" s="179">
        <v>41495</v>
      </c>
      <c r="M936" s="155">
        <f t="shared" si="31"/>
        <v>5.7666666666666666</v>
      </c>
      <c r="N936" s="155">
        <f t="shared" si="32"/>
        <v>16.033333333333335</v>
      </c>
      <c r="O936" s="69">
        <v>3419</v>
      </c>
      <c r="P936" s="69" t="s">
        <v>10410</v>
      </c>
      <c r="Q936" s="70">
        <v>41381</v>
      </c>
      <c r="R936" s="331" t="s">
        <v>10406</v>
      </c>
      <c r="S936" s="69" t="s">
        <v>7970</v>
      </c>
      <c r="T936" s="288">
        <v>63232</v>
      </c>
      <c r="U936" s="69" t="s">
        <v>9934</v>
      </c>
      <c r="V936" s="69" t="s">
        <v>8012</v>
      </c>
      <c r="W936" s="70">
        <v>41557</v>
      </c>
      <c r="X936" s="70">
        <v>41976</v>
      </c>
      <c r="Y936" s="70" t="s">
        <v>11408</v>
      </c>
      <c r="Z936" s="70" t="s">
        <v>11409</v>
      </c>
      <c r="AA936" s="69"/>
      <c r="AB936" s="69"/>
    </row>
    <row r="937" spans="1:29" x14ac:dyDescent="0.25">
      <c r="A937" s="78" t="s">
        <v>10394</v>
      </c>
      <c r="B937" s="69">
        <v>93</v>
      </c>
      <c r="C937" s="69" t="s">
        <v>4458</v>
      </c>
      <c r="D937" s="332">
        <v>8063</v>
      </c>
      <c r="E937" s="69" t="s">
        <v>10413</v>
      </c>
      <c r="F937" s="69" t="s">
        <v>8238</v>
      </c>
      <c r="G937" s="69"/>
      <c r="H937" s="69" t="s">
        <v>7561</v>
      </c>
      <c r="I937" s="69" t="s">
        <v>8124</v>
      </c>
      <c r="J937" s="69" t="s">
        <v>8239</v>
      </c>
      <c r="K937" s="70">
        <v>41425</v>
      </c>
      <c r="L937" s="179">
        <v>41556</v>
      </c>
      <c r="M937" s="155">
        <f t="shared" si="31"/>
        <v>9.4333333333333336</v>
      </c>
      <c r="N937" s="155">
        <f t="shared" si="32"/>
        <v>14</v>
      </c>
      <c r="O937" s="69">
        <v>113307</v>
      </c>
      <c r="P937" s="69" t="s">
        <v>10411</v>
      </c>
      <c r="Q937" s="70">
        <v>41424</v>
      </c>
      <c r="R937" s="331" t="s">
        <v>10407</v>
      </c>
      <c r="S937" s="69" t="s">
        <v>7970</v>
      </c>
      <c r="T937" s="288">
        <v>42000</v>
      </c>
      <c r="U937" s="69" t="s">
        <v>8289</v>
      </c>
      <c r="V937" s="69" t="s">
        <v>8012</v>
      </c>
      <c r="W937" s="70">
        <v>41708</v>
      </c>
      <c r="X937" s="70">
        <v>41976</v>
      </c>
      <c r="Y937" s="70" t="s">
        <v>11953</v>
      </c>
      <c r="Z937" s="70" t="s">
        <v>11984</v>
      </c>
      <c r="AA937" s="69"/>
      <c r="AB937" s="69"/>
    </row>
    <row r="938" spans="1:29" x14ac:dyDescent="0.25">
      <c r="A938" s="78" t="s">
        <v>10394</v>
      </c>
      <c r="B938" s="69">
        <v>82</v>
      </c>
      <c r="C938" s="69" t="s">
        <v>4458</v>
      </c>
      <c r="D938" s="332">
        <v>8065</v>
      </c>
      <c r="E938" s="69" t="s">
        <v>7868</v>
      </c>
      <c r="F938" s="69" t="s">
        <v>7869</v>
      </c>
      <c r="G938" s="69"/>
      <c r="H938" s="69" t="s">
        <v>7561</v>
      </c>
      <c r="I938" s="69" t="s">
        <v>8124</v>
      </c>
      <c r="J938" s="69" t="s">
        <v>10128</v>
      </c>
      <c r="K938" s="70">
        <v>41978</v>
      </c>
      <c r="L938" s="179">
        <v>41831</v>
      </c>
      <c r="M938" s="155">
        <f t="shared" si="31"/>
        <v>-0.93333333333333335</v>
      </c>
      <c r="N938" s="155">
        <f t="shared" si="32"/>
        <v>4.8666666666666663</v>
      </c>
      <c r="O938" s="69">
        <v>2034</v>
      </c>
      <c r="P938" s="69" t="s">
        <v>10412</v>
      </c>
      <c r="Q938" s="70">
        <v>41793</v>
      </c>
      <c r="R938" s="331" t="s">
        <v>10408</v>
      </c>
      <c r="S938" s="69" t="s">
        <v>7970</v>
      </c>
      <c r="T938" s="288">
        <v>25000</v>
      </c>
      <c r="U938" s="69" t="s">
        <v>10276</v>
      </c>
      <c r="V938" s="69" t="s">
        <v>8018</v>
      </c>
      <c r="W938" s="70">
        <v>41950</v>
      </c>
      <c r="X938" s="70">
        <v>41977</v>
      </c>
      <c r="Y938" s="70" t="s">
        <v>11459</v>
      </c>
      <c r="Z938" s="70" t="s">
        <v>11460</v>
      </c>
      <c r="AA938" s="69"/>
      <c r="AB938" s="69"/>
    </row>
    <row r="939" spans="1:29" x14ac:dyDescent="0.25">
      <c r="A939" s="78" t="s">
        <v>10394</v>
      </c>
      <c r="B939" s="69">
        <v>93</v>
      </c>
      <c r="C939" s="69" t="s">
        <v>4458</v>
      </c>
      <c r="D939" s="332">
        <v>5055</v>
      </c>
      <c r="E939" s="69" t="s">
        <v>9442</v>
      </c>
      <c r="F939" s="69" t="s">
        <v>7869</v>
      </c>
      <c r="G939" s="69" t="s">
        <v>10224</v>
      </c>
      <c r="H939" s="69" t="s">
        <v>7617</v>
      </c>
      <c r="I939" s="69" t="s">
        <v>8127</v>
      </c>
      <c r="J939" s="69" t="s">
        <v>7617</v>
      </c>
      <c r="K939" s="70">
        <v>41610</v>
      </c>
      <c r="L939" s="178">
        <v>41676</v>
      </c>
      <c r="M939" s="155">
        <f t="shared" si="31"/>
        <v>-22.133333333333333</v>
      </c>
      <c r="N939" s="155">
        <f t="shared" si="32"/>
        <v>10.033333333333333</v>
      </c>
      <c r="O939" s="69">
        <v>3419</v>
      </c>
      <c r="P939" s="69" t="s">
        <v>10421</v>
      </c>
      <c r="Q939" s="70">
        <v>41494</v>
      </c>
      <c r="R939" s="331" t="s">
        <v>10414</v>
      </c>
      <c r="S939" s="69" t="s">
        <v>7970</v>
      </c>
      <c r="T939" s="288">
        <v>672.9</v>
      </c>
      <c r="U939" s="69" t="s">
        <v>10419</v>
      </c>
      <c r="V939" s="69" t="s">
        <v>8010</v>
      </c>
      <c r="W939" s="70">
        <v>40946</v>
      </c>
      <c r="X939" s="70">
        <v>41977</v>
      </c>
      <c r="Y939" s="70" t="s">
        <v>11147</v>
      </c>
      <c r="Z939" s="70" t="s">
        <v>11148</v>
      </c>
      <c r="AA939" s="69"/>
      <c r="AB939" s="69"/>
    </row>
    <row r="940" spans="1:29" x14ac:dyDescent="0.25">
      <c r="A940" s="78" t="s">
        <v>10394</v>
      </c>
      <c r="B940" s="69">
        <v>93</v>
      </c>
      <c r="C940" s="69" t="s">
        <v>4458</v>
      </c>
      <c r="D940" s="332">
        <v>5055</v>
      </c>
      <c r="E940" s="69" t="s">
        <v>9442</v>
      </c>
      <c r="F940" s="69" t="s">
        <v>7869</v>
      </c>
      <c r="G940" s="69" t="s">
        <v>10224</v>
      </c>
      <c r="H940" s="69" t="s">
        <v>7561</v>
      </c>
      <c r="I940" s="69" t="s">
        <v>8124</v>
      </c>
      <c r="J940" s="69" t="s">
        <v>10624</v>
      </c>
      <c r="K940" s="70">
        <v>41586</v>
      </c>
      <c r="L940" s="179">
        <v>41824</v>
      </c>
      <c r="M940" s="155">
        <f t="shared" si="31"/>
        <v>10.433333333333334</v>
      </c>
      <c r="N940" s="155">
        <f t="shared" si="32"/>
        <v>5.1333333333333337</v>
      </c>
      <c r="O940" s="69">
        <v>3419</v>
      </c>
      <c r="P940" s="69" t="s">
        <v>10422</v>
      </c>
      <c r="Q940" s="70">
        <v>41574</v>
      </c>
      <c r="R940" s="331" t="s">
        <v>10415</v>
      </c>
      <c r="S940" s="69" t="s">
        <v>7970</v>
      </c>
      <c r="T940" s="288">
        <v>60000</v>
      </c>
      <c r="U940" s="69" t="s">
        <v>8100</v>
      </c>
      <c r="V940" s="69" t="s">
        <v>8011</v>
      </c>
      <c r="W940" s="70">
        <v>41899</v>
      </c>
      <c r="X940" s="70">
        <v>41978</v>
      </c>
      <c r="Y940" s="70" t="s">
        <v>11954</v>
      </c>
      <c r="Z940" s="70" t="s">
        <v>11983</v>
      </c>
      <c r="AA940" s="69"/>
      <c r="AB940" s="69"/>
    </row>
    <row r="941" spans="1:29" x14ac:dyDescent="0.25">
      <c r="A941" s="78" t="s">
        <v>10394</v>
      </c>
      <c r="B941" s="69">
        <v>93</v>
      </c>
      <c r="C941" s="69" t="s">
        <v>4458</v>
      </c>
      <c r="D941" s="332">
        <v>5055</v>
      </c>
      <c r="E941" s="69" t="s">
        <v>9442</v>
      </c>
      <c r="F941" s="69" t="s">
        <v>8766</v>
      </c>
      <c r="G941" s="69" t="s">
        <v>4573</v>
      </c>
      <c r="H941" s="69" t="s">
        <v>7561</v>
      </c>
      <c r="I941" s="69" t="s">
        <v>8124</v>
      </c>
      <c r="J941" s="69" t="s">
        <v>9637</v>
      </c>
      <c r="K941" s="70">
        <v>41754</v>
      </c>
      <c r="L941" s="179">
        <v>41779</v>
      </c>
      <c r="M941" s="155">
        <f t="shared" si="31"/>
        <v>6.3666666666666663</v>
      </c>
      <c r="N941" s="155">
        <f t="shared" si="32"/>
        <v>6.6333333333333337</v>
      </c>
      <c r="O941" s="69">
        <v>3419</v>
      </c>
      <c r="P941" s="69" t="s">
        <v>10423</v>
      </c>
      <c r="Q941" s="70">
        <v>41701</v>
      </c>
      <c r="R941" s="331" t="s">
        <v>10416</v>
      </c>
      <c r="S941" s="69" t="s">
        <v>7970</v>
      </c>
      <c r="T941" s="288">
        <v>123000</v>
      </c>
      <c r="U941" s="69" t="s">
        <v>8100</v>
      </c>
      <c r="V941" s="69" t="s">
        <v>8011</v>
      </c>
      <c r="W941" s="70">
        <v>41945</v>
      </c>
      <c r="X941" s="70">
        <v>41978</v>
      </c>
      <c r="Y941" s="70" t="s">
        <v>11410</v>
      </c>
      <c r="Z941" s="70" t="s">
        <v>11411</v>
      </c>
      <c r="AA941" s="69"/>
      <c r="AB941" s="69"/>
    </row>
    <row r="942" spans="1:29" x14ac:dyDescent="0.25">
      <c r="A942" s="78" t="s">
        <v>10394</v>
      </c>
      <c r="B942" s="69">
        <v>93</v>
      </c>
      <c r="C942" s="69" t="s">
        <v>4458</v>
      </c>
      <c r="D942" s="332">
        <v>5055</v>
      </c>
      <c r="E942" s="69" t="s">
        <v>9442</v>
      </c>
      <c r="F942" s="69" t="s">
        <v>8064</v>
      </c>
      <c r="G942" s="69" t="s">
        <v>4582</v>
      </c>
      <c r="H942" s="69" t="s">
        <v>7561</v>
      </c>
      <c r="I942" s="69" t="s">
        <v>8124</v>
      </c>
      <c r="J942" s="69" t="s">
        <v>10624</v>
      </c>
      <c r="K942" s="70">
        <v>41626</v>
      </c>
      <c r="L942" s="179">
        <v>41752</v>
      </c>
      <c r="M942" s="155">
        <f t="shared" si="31"/>
        <v>8.9</v>
      </c>
      <c r="N942" s="155">
        <f t="shared" si="32"/>
        <v>7.5333333333333332</v>
      </c>
      <c r="O942" s="69">
        <v>3419</v>
      </c>
      <c r="P942" s="69" t="s">
        <v>10424</v>
      </c>
      <c r="Q942" s="70">
        <v>41616</v>
      </c>
      <c r="R942" s="331" t="s">
        <v>10417</v>
      </c>
      <c r="S942" s="69" t="s">
        <v>7970</v>
      </c>
      <c r="T942" s="288">
        <v>103000</v>
      </c>
      <c r="U942" s="69" t="s">
        <v>8282</v>
      </c>
      <c r="V942" s="69" t="s">
        <v>8011</v>
      </c>
      <c r="W942" s="70">
        <v>41893</v>
      </c>
      <c r="X942" s="70">
        <v>41978</v>
      </c>
      <c r="Y942" s="70" t="s">
        <v>11955</v>
      </c>
      <c r="Z942" s="70" t="s">
        <v>11982</v>
      </c>
      <c r="AA942" s="69"/>
      <c r="AB942" s="69"/>
    </row>
    <row r="943" spans="1:29" x14ac:dyDescent="0.25">
      <c r="A943" s="78" t="s">
        <v>10394</v>
      </c>
      <c r="B943" s="69">
        <v>93</v>
      </c>
      <c r="C943" s="69" t="s">
        <v>4458</v>
      </c>
      <c r="D943" s="332">
        <v>5055</v>
      </c>
      <c r="E943" s="69" t="s">
        <v>9442</v>
      </c>
      <c r="F943" s="69" t="s">
        <v>8067</v>
      </c>
      <c r="G943" s="69" t="s">
        <v>4573</v>
      </c>
      <c r="H943" s="69" t="s">
        <v>7561</v>
      </c>
      <c r="I943" s="69" t="s">
        <v>8130</v>
      </c>
      <c r="J943" s="69" t="s">
        <v>10624</v>
      </c>
      <c r="K943" s="70">
        <v>41758</v>
      </c>
      <c r="L943" s="179">
        <v>41870</v>
      </c>
      <c r="M943" s="155">
        <f t="shared" si="31"/>
        <v>6.833333333333333</v>
      </c>
      <c r="N943" s="155">
        <f t="shared" si="32"/>
        <v>3.6</v>
      </c>
      <c r="O943" s="69">
        <v>3419</v>
      </c>
      <c r="P943" s="69" t="s">
        <v>10425</v>
      </c>
      <c r="Q943" s="70">
        <v>41751</v>
      </c>
      <c r="R943" s="331" t="s">
        <v>10418</v>
      </c>
      <c r="S943" s="74" t="s">
        <v>7970</v>
      </c>
      <c r="T943" s="288">
        <v>120000</v>
      </c>
      <c r="U943" s="160" t="s">
        <v>10420</v>
      </c>
      <c r="V943" s="69" t="s">
        <v>8103</v>
      </c>
      <c r="W943" s="180">
        <v>41963</v>
      </c>
      <c r="X943" s="180">
        <v>41978</v>
      </c>
      <c r="Y943" s="180" t="s">
        <v>11956</v>
      </c>
      <c r="Z943" s="180" t="s">
        <v>11981</v>
      </c>
      <c r="AA943" s="69"/>
      <c r="AB943" s="69"/>
    </row>
    <row r="944" spans="1:29" x14ac:dyDescent="0.25">
      <c r="A944" s="78" t="s">
        <v>10394</v>
      </c>
      <c r="B944" s="69">
        <v>82</v>
      </c>
      <c r="C944" s="74" t="s">
        <v>4458</v>
      </c>
      <c r="D944" s="332">
        <v>5071</v>
      </c>
      <c r="E944" s="69" t="s">
        <v>9844</v>
      </c>
      <c r="F944" s="69" t="s">
        <v>7869</v>
      </c>
      <c r="G944" s="69" t="s">
        <v>10224</v>
      </c>
      <c r="H944" s="69" t="s">
        <v>7561</v>
      </c>
      <c r="I944" s="74" t="s">
        <v>8130</v>
      </c>
      <c r="J944" s="69" t="s">
        <v>8130</v>
      </c>
      <c r="K944" s="70">
        <v>41778</v>
      </c>
      <c r="L944" s="179">
        <v>41884</v>
      </c>
      <c r="M944" s="155">
        <f t="shared" si="31"/>
        <v>6.3</v>
      </c>
      <c r="N944" s="155">
        <f t="shared" si="32"/>
        <v>3.1666666666666665</v>
      </c>
      <c r="O944" s="69">
        <v>2022</v>
      </c>
      <c r="P944" s="69" t="s">
        <v>10429</v>
      </c>
      <c r="Q944" s="70">
        <v>41615</v>
      </c>
      <c r="R944" s="331" t="s">
        <v>10426</v>
      </c>
      <c r="S944" s="74" t="s">
        <v>7970</v>
      </c>
      <c r="T944" s="136">
        <v>39662</v>
      </c>
      <c r="U944" s="160" t="s">
        <v>10428</v>
      </c>
      <c r="V944" s="69" t="s">
        <v>8525</v>
      </c>
      <c r="W944" s="180">
        <v>41967</v>
      </c>
      <c r="X944" s="180">
        <v>41979</v>
      </c>
      <c r="Y944" s="180" t="s">
        <v>11957</v>
      </c>
      <c r="Z944" s="180" t="s">
        <v>11980</v>
      </c>
      <c r="AA944" s="69"/>
      <c r="AB944" s="69"/>
      <c r="AC944" s="333"/>
    </row>
    <row r="945" spans="1:29" x14ac:dyDescent="0.25">
      <c r="A945" s="78" t="s">
        <v>10394</v>
      </c>
      <c r="B945" s="69">
        <v>14</v>
      </c>
      <c r="C945" s="74" t="s">
        <v>4457</v>
      </c>
      <c r="D945" s="332">
        <v>8100</v>
      </c>
      <c r="E945" s="69" t="s">
        <v>8531</v>
      </c>
      <c r="F945" s="69" t="s">
        <v>7874</v>
      </c>
      <c r="G945" s="69" t="s">
        <v>4585</v>
      </c>
      <c r="H945" s="69" t="s">
        <v>7561</v>
      </c>
      <c r="I945" s="74" t="s">
        <v>8124</v>
      </c>
      <c r="J945" s="69" t="s">
        <v>8887</v>
      </c>
      <c r="K945" s="70">
        <v>41722</v>
      </c>
      <c r="L945" s="179">
        <v>41758</v>
      </c>
      <c r="M945" s="155">
        <f t="shared" si="31"/>
        <v>8.0666666666666664</v>
      </c>
      <c r="N945" s="155">
        <f t="shared" si="32"/>
        <v>7.3666666666666663</v>
      </c>
      <c r="O945" s="69">
        <v>1782418</v>
      </c>
      <c r="P945" s="69" t="s">
        <v>10430</v>
      </c>
      <c r="Q945" s="70">
        <v>41719</v>
      </c>
      <c r="R945" s="331" t="s">
        <v>10427</v>
      </c>
      <c r="S945" s="74" t="s">
        <v>7970</v>
      </c>
      <c r="T945" s="288">
        <v>25000</v>
      </c>
      <c r="U945" s="160" t="s">
        <v>7986</v>
      </c>
      <c r="V945" s="69" t="s">
        <v>8011</v>
      </c>
      <c r="W945" s="180">
        <v>41964</v>
      </c>
      <c r="X945" s="180">
        <v>41979</v>
      </c>
      <c r="Y945" s="180" t="s">
        <v>11958</v>
      </c>
      <c r="Z945" s="180" t="s">
        <v>11979</v>
      </c>
      <c r="AA945" s="69"/>
      <c r="AB945" s="69"/>
      <c r="AC945" s="333"/>
    </row>
    <row r="946" spans="1:29" x14ac:dyDescent="0.25">
      <c r="A946" s="78" t="s">
        <v>10394</v>
      </c>
      <c r="B946" s="69">
        <v>82</v>
      </c>
      <c r="C946" s="69" t="s">
        <v>4458</v>
      </c>
      <c r="D946" s="332">
        <v>3006</v>
      </c>
      <c r="E946" s="69" t="s">
        <v>4611</v>
      </c>
      <c r="F946" s="69" t="s">
        <v>7869</v>
      </c>
      <c r="G946" s="69" t="s">
        <v>10224</v>
      </c>
      <c r="H946" s="69" t="s">
        <v>7617</v>
      </c>
      <c r="I946" s="69" t="s">
        <v>8127</v>
      </c>
      <c r="J946" s="69" t="s">
        <v>7617</v>
      </c>
      <c r="K946" s="70">
        <v>41338</v>
      </c>
      <c r="L946" s="70">
        <v>41508</v>
      </c>
      <c r="M946" s="155">
        <f t="shared" si="31"/>
        <v>20.866666666666667</v>
      </c>
      <c r="N946" s="155">
        <f t="shared" si="32"/>
        <v>15.7</v>
      </c>
      <c r="O946" s="69">
        <v>216</v>
      </c>
      <c r="P946" s="69" t="s">
        <v>8621</v>
      </c>
      <c r="Q946" s="70">
        <v>41284</v>
      </c>
      <c r="R946" s="331" t="s">
        <v>10431</v>
      </c>
      <c r="S946" s="74" t="s">
        <v>7970</v>
      </c>
      <c r="T946" s="288">
        <v>4835.32</v>
      </c>
      <c r="U946" s="69" t="s">
        <v>9573</v>
      </c>
      <c r="V946" s="69" t="s">
        <v>8415</v>
      </c>
      <c r="W946" s="70">
        <v>41964</v>
      </c>
      <c r="X946" s="70">
        <v>41979</v>
      </c>
      <c r="Y946" s="70" t="s">
        <v>11146</v>
      </c>
      <c r="Z946" s="70" t="s">
        <v>11050</v>
      </c>
      <c r="AA946" s="69"/>
      <c r="AB946" s="69"/>
    </row>
    <row r="947" spans="1:29" s="275" customFormat="1" x14ac:dyDescent="0.25">
      <c r="A947" s="78" t="s">
        <v>10394</v>
      </c>
      <c r="B947" s="69">
        <v>93</v>
      </c>
      <c r="C947" s="69" t="s">
        <v>4458</v>
      </c>
      <c r="D947" s="332">
        <v>6004</v>
      </c>
      <c r="E947" s="74" t="s">
        <v>9458</v>
      </c>
      <c r="F947" s="74" t="s">
        <v>9623</v>
      </c>
      <c r="G947" s="74" t="s">
        <v>4573</v>
      </c>
      <c r="H947" s="69" t="s">
        <v>7615</v>
      </c>
      <c r="I947" s="69" t="s">
        <v>7615</v>
      </c>
      <c r="J947" s="74" t="s">
        <v>7615</v>
      </c>
      <c r="K947" s="70">
        <v>41984</v>
      </c>
      <c r="L947" s="179">
        <v>41984</v>
      </c>
      <c r="M947" s="155">
        <f t="shared" si="31"/>
        <v>-1.5</v>
      </c>
      <c r="N947" s="155">
        <f t="shared" si="32"/>
        <v>-0.1</v>
      </c>
      <c r="O947" s="69">
        <v>1134</v>
      </c>
      <c r="P947" s="74" t="s">
        <v>10450</v>
      </c>
      <c r="Q947" s="70">
        <v>39480</v>
      </c>
      <c r="R947" s="331" t="s">
        <v>10435</v>
      </c>
      <c r="S947" s="74" t="s">
        <v>7970</v>
      </c>
      <c r="T947" s="288">
        <v>40000</v>
      </c>
      <c r="U947" s="69" t="s">
        <v>10444</v>
      </c>
      <c r="V947" s="69" t="s">
        <v>8016</v>
      </c>
      <c r="W947" s="70">
        <v>41939</v>
      </c>
      <c r="X947" s="70">
        <v>41981</v>
      </c>
      <c r="Y947" s="70" t="s">
        <v>10846</v>
      </c>
      <c r="Z947" s="83" t="s">
        <v>10847</v>
      </c>
      <c r="AA947" s="69"/>
      <c r="AB947" s="69"/>
    </row>
    <row r="948" spans="1:29" s="275" customFormat="1" x14ac:dyDescent="0.25">
      <c r="A948" s="78" t="s">
        <v>10394</v>
      </c>
      <c r="B948" s="69">
        <v>82</v>
      </c>
      <c r="C948" s="69" t="s">
        <v>4458</v>
      </c>
      <c r="D948" s="332">
        <v>8065</v>
      </c>
      <c r="E948" s="74" t="s">
        <v>7868</v>
      </c>
      <c r="F948" s="69" t="s">
        <v>8717</v>
      </c>
      <c r="G948" s="74" t="s">
        <v>8717</v>
      </c>
      <c r="H948" s="69" t="s">
        <v>7561</v>
      </c>
      <c r="I948" s="69" t="s">
        <v>8124</v>
      </c>
      <c r="J948" s="74" t="s">
        <v>8125</v>
      </c>
      <c r="K948" s="70">
        <v>41905</v>
      </c>
      <c r="L948" s="179">
        <v>41919</v>
      </c>
      <c r="M948" s="155">
        <f t="shared" si="31"/>
        <v>0.7</v>
      </c>
      <c r="N948" s="155">
        <f t="shared" si="32"/>
        <v>2.0666666666666669</v>
      </c>
      <c r="O948" s="69">
        <v>2034</v>
      </c>
      <c r="P948" s="74" t="s">
        <v>10451</v>
      </c>
      <c r="Q948" s="70">
        <v>41897</v>
      </c>
      <c r="R948" s="331" t="s">
        <v>10436</v>
      </c>
      <c r="S948" s="74" t="s">
        <v>7970</v>
      </c>
      <c r="T948" s="288">
        <v>2157</v>
      </c>
      <c r="U948" s="69" t="s">
        <v>10445</v>
      </c>
      <c r="V948" s="69" t="s">
        <v>8011</v>
      </c>
      <c r="W948" s="70">
        <v>41926</v>
      </c>
      <c r="X948" s="70">
        <v>41981</v>
      </c>
      <c r="Y948" s="70" t="s">
        <v>11959</v>
      </c>
      <c r="Z948" s="70" t="s">
        <v>11978</v>
      </c>
      <c r="AA948" s="69"/>
      <c r="AB948" s="69"/>
    </row>
    <row r="949" spans="1:29" s="275" customFormat="1" x14ac:dyDescent="0.25">
      <c r="A949" s="78" t="s">
        <v>10394</v>
      </c>
      <c r="B949" s="69">
        <v>93</v>
      </c>
      <c r="C949" s="69" t="s">
        <v>4458</v>
      </c>
      <c r="D949" s="332">
        <v>5030</v>
      </c>
      <c r="E949" s="74" t="s">
        <v>4597</v>
      </c>
      <c r="F949" s="69" t="s">
        <v>7732</v>
      </c>
      <c r="G949" s="74" t="s">
        <v>9832</v>
      </c>
      <c r="H949" s="69" t="s">
        <v>7561</v>
      </c>
      <c r="I949" s="69" t="s">
        <v>8124</v>
      </c>
      <c r="J949" s="74" t="s">
        <v>8133</v>
      </c>
      <c r="K949" s="70">
        <v>41596</v>
      </c>
      <c r="L949" s="179">
        <v>41676</v>
      </c>
      <c r="M949" s="155">
        <f t="shared" si="31"/>
        <v>4.666666666666667</v>
      </c>
      <c r="N949" s="155">
        <f t="shared" si="32"/>
        <v>10.166666666666666</v>
      </c>
      <c r="O949" s="69">
        <v>3422</v>
      </c>
      <c r="P949" s="74" t="s">
        <v>10452</v>
      </c>
      <c r="Q949" s="70">
        <v>41076</v>
      </c>
      <c r="R949" s="331" t="s">
        <v>10437</v>
      </c>
      <c r="S949" s="74" t="s">
        <v>7970</v>
      </c>
      <c r="T949" s="288">
        <v>7777.5</v>
      </c>
      <c r="U949" s="69" t="s">
        <v>10446</v>
      </c>
      <c r="V949" s="69" t="s">
        <v>8011</v>
      </c>
      <c r="W949" s="70">
        <v>41736</v>
      </c>
      <c r="X949" s="70">
        <v>41981</v>
      </c>
      <c r="Y949" s="70" t="s">
        <v>11960</v>
      </c>
      <c r="Z949" s="70" t="s">
        <v>11977</v>
      </c>
      <c r="AA949" s="69"/>
      <c r="AB949" s="69"/>
    </row>
    <row r="950" spans="1:29" s="275" customFormat="1" x14ac:dyDescent="0.25">
      <c r="A950" s="78" t="s">
        <v>10394</v>
      </c>
      <c r="B950" s="69">
        <v>93</v>
      </c>
      <c r="C950" s="69" t="s">
        <v>4458</v>
      </c>
      <c r="D950" s="332">
        <v>7000</v>
      </c>
      <c r="E950" s="74" t="s">
        <v>4592</v>
      </c>
      <c r="F950" s="69" t="s">
        <v>7869</v>
      </c>
      <c r="G950" s="74" t="s">
        <v>10224</v>
      </c>
      <c r="H950" s="69" t="s">
        <v>7615</v>
      </c>
      <c r="I950" s="69" t="s">
        <v>7615</v>
      </c>
      <c r="J950" s="74" t="s">
        <v>7615</v>
      </c>
      <c r="K950" s="70">
        <v>41984</v>
      </c>
      <c r="L950" s="179">
        <v>41984</v>
      </c>
      <c r="M950" s="155">
        <f t="shared" si="31"/>
        <v>-1.4666666666666666</v>
      </c>
      <c r="N950" s="155">
        <f t="shared" si="32"/>
        <v>-0.1</v>
      </c>
      <c r="O950" s="69">
        <v>113589</v>
      </c>
      <c r="P950" s="74" t="s">
        <v>10453</v>
      </c>
      <c r="Q950" s="70">
        <v>41831</v>
      </c>
      <c r="R950" s="331" t="s">
        <v>10438</v>
      </c>
      <c r="S950" s="74" t="s">
        <v>7970</v>
      </c>
      <c r="T950" s="288">
        <v>13400</v>
      </c>
      <c r="U950" s="69" t="s">
        <v>8463</v>
      </c>
      <c r="V950" s="69" t="s">
        <v>8013</v>
      </c>
      <c r="W950" s="70">
        <v>41940</v>
      </c>
      <c r="X950" s="70">
        <v>41981</v>
      </c>
      <c r="Y950" s="70" t="s">
        <v>10848</v>
      </c>
      <c r="Z950" s="83" t="s">
        <v>10849</v>
      </c>
      <c r="AA950" s="69"/>
      <c r="AB950" s="69"/>
    </row>
    <row r="951" spans="1:29" s="275" customFormat="1" x14ac:dyDescent="0.25">
      <c r="A951" s="78" t="s">
        <v>10394</v>
      </c>
      <c r="B951" s="69">
        <v>93</v>
      </c>
      <c r="C951" s="69" t="s">
        <v>4458</v>
      </c>
      <c r="D951" s="332">
        <v>5055</v>
      </c>
      <c r="E951" s="74" t="s">
        <v>9442</v>
      </c>
      <c r="F951" s="74" t="s">
        <v>7732</v>
      </c>
      <c r="G951" s="74" t="s">
        <v>10459</v>
      </c>
      <c r="H951" s="69" t="s">
        <v>7561</v>
      </c>
      <c r="I951" s="69" t="s">
        <v>8124</v>
      </c>
      <c r="J951" s="69" t="s">
        <v>9637</v>
      </c>
      <c r="K951" s="70">
        <v>41533</v>
      </c>
      <c r="L951" s="179">
        <v>41626</v>
      </c>
      <c r="M951" s="155">
        <f t="shared" si="31"/>
        <v>6.5333333333333332</v>
      </c>
      <c r="N951" s="155">
        <f t="shared" si="32"/>
        <v>11.866666666666667</v>
      </c>
      <c r="O951" s="69">
        <v>3419</v>
      </c>
      <c r="P951" s="74" t="s">
        <v>10454</v>
      </c>
      <c r="Q951" s="70">
        <v>41528</v>
      </c>
      <c r="R951" s="331" t="s">
        <v>10439</v>
      </c>
      <c r="S951" s="74" t="s">
        <v>7970</v>
      </c>
      <c r="T951" s="288">
        <v>31893.5</v>
      </c>
      <c r="U951" s="69" t="s">
        <v>10447</v>
      </c>
      <c r="V951" s="69" t="s">
        <v>8012</v>
      </c>
      <c r="W951" s="70">
        <v>41729</v>
      </c>
      <c r="X951" s="70">
        <v>41982</v>
      </c>
      <c r="Y951" s="70" t="s">
        <v>11412</v>
      </c>
      <c r="Z951" s="70" t="s">
        <v>11413</v>
      </c>
      <c r="AA951" s="69"/>
      <c r="AB951" s="69"/>
    </row>
    <row r="952" spans="1:29" s="275" customFormat="1" x14ac:dyDescent="0.25">
      <c r="A952" s="78" t="s">
        <v>10394</v>
      </c>
      <c r="B952" s="69">
        <v>93</v>
      </c>
      <c r="C952" s="69" t="s">
        <v>4458</v>
      </c>
      <c r="D952" s="332">
        <v>5030</v>
      </c>
      <c r="E952" s="74" t="s">
        <v>4597</v>
      </c>
      <c r="F952" s="69" t="s">
        <v>7871</v>
      </c>
      <c r="G952" s="74" t="s">
        <v>10223</v>
      </c>
      <c r="H952" s="69" t="s">
        <v>7561</v>
      </c>
      <c r="I952" s="69" t="s">
        <v>8124</v>
      </c>
      <c r="J952" s="69" t="s">
        <v>9382</v>
      </c>
      <c r="K952" s="70">
        <v>41452</v>
      </c>
      <c r="L952" s="179">
        <v>41523</v>
      </c>
      <c r="M952" s="155">
        <f t="shared" si="31"/>
        <v>16.100000000000001</v>
      </c>
      <c r="N952" s="155">
        <f t="shared" si="32"/>
        <v>15.3</v>
      </c>
      <c r="O952" s="69">
        <v>3422</v>
      </c>
      <c r="P952" s="74" t="s">
        <v>10455</v>
      </c>
      <c r="Q952" s="70">
        <v>41374</v>
      </c>
      <c r="R952" s="331" t="s">
        <v>10440</v>
      </c>
      <c r="S952" s="74" t="s">
        <v>7970</v>
      </c>
      <c r="T952" s="288">
        <v>51881</v>
      </c>
      <c r="U952" s="69" t="s">
        <v>9574</v>
      </c>
      <c r="V952" s="69" t="s">
        <v>8011</v>
      </c>
      <c r="W952" s="70">
        <v>41935</v>
      </c>
      <c r="X952" s="70">
        <v>41982</v>
      </c>
      <c r="Y952" s="70" t="s">
        <v>11949</v>
      </c>
      <c r="Z952" s="70" t="s">
        <v>11976</v>
      </c>
      <c r="AA952" s="69"/>
      <c r="AB952" s="69"/>
    </row>
    <row r="953" spans="1:29" s="275" customFormat="1" x14ac:dyDescent="0.25">
      <c r="A953" s="78" t="s">
        <v>10394</v>
      </c>
      <c r="B953" s="69">
        <v>93</v>
      </c>
      <c r="C953" s="69" t="s">
        <v>4458</v>
      </c>
      <c r="D953" s="332">
        <v>5081</v>
      </c>
      <c r="E953" s="69" t="s">
        <v>4591</v>
      </c>
      <c r="F953" s="69" t="s">
        <v>7732</v>
      </c>
      <c r="G953" s="69" t="s">
        <v>4582</v>
      </c>
      <c r="H953" s="69" t="s">
        <v>7561</v>
      </c>
      <c r="I953" s="69" t="s">
        <v>8124</v>
      </c>
      <c r="J953" s="69" t="s">
        <v>9637</v>
      </c>
      <c r="K953" s="70">
        <v>41107</v>
      </c>
      <c r="L953" s="179">
        <v>41218</v>
      </c>
      <c r="M953" s="155">
        <f t="shared" si="31"/>
        <v>7.4333333333333336</v>
      </c>
      <c r="N953" s="155">
        <f t="shared" si="32"/>
        <v>25.466666666666665</v>
      </c>
      <c r="O953" s="69">
        <v>3451</v>
      </c>
      <c r="P953" s="69" t="s">
        <v>10456</v>
      </c>
      <c r="Q953" s="70">
        <v>41089</v>
      </c>
      <c r="R953" s="331" t="s">
        <v>10441</v>
      </c>
      <c r="S953" s="74" t="s">
        <v>7970</v>
      </c>
      <c r="T953" s="288">
        <v>60000</v>
      </c>
      <c r="U953" s="69" t="s">
        <v>10448</v>
      </c>
      <c r="V953" s="69" t="s">
        <v>8010</v>
      </c>
      <c r="W953" s="70">
        <v>41330</v>
      </c>
      <c r="X953" s="70">
        <v>41982</v>
      </c>
      <c r="Y953" s="70" t="s">
        <v>11414</v>
      </c>
      <c r="Z953" s="70" t="s">
        <v>11415</v>
      </c>
      <c r="AA953" s="69"/>
      <c r="AB953" s="69"/>
    </row>
    <row r="954" spans="1:29" s="275" customFormat="1" x14ac:dyDescent="0.25">
      <c r="A954" s="78" t="s">
        <v>10394</v>
      </c>
      <c r="B954" s="69">
        <v>14</v>
      </c>
      <c r="C954" s="69" t="s">
        <v>4457</v>
      </c>
      <c r="D954" s="332">
        <v>5002</v>
      </c>
      <c r="E954" s="69" t="s">
        <v>4590</v>
      </c>
      <c r="F954" s="69" t="s">
        <v>7874</v>
      </c>
      <c r="G954" s="69" t="s">
        <v>4585</v>
      </c>
      <c r="H954" s="69" t="s">
        <v>7561</v>
      </c>
      <c r="I954" s="69" t="s">
        <v>8124</v>
      </c>
      <c r="J954" s="69" t="s">
        <v>8518</v>
      </c>
      <c r="K954" s="70">
        <v>41684</v>
      </c>
      <c r="L954" s="179">
        <v>41706</v>
      </c>
      <c r="M954" s="155">
        <f t="shared" si="31"/>
        <v>9.1</v>
      </c>
      <c r="N954" s="155">
        <f t="shared" si="32"/>
        <v>9.1999999999999993</v>
      </c>
      <c r="O954" s="69">
        <v>1490320</v>
      </c>
      <c r="P954" s="69" t="s">
        <v>10457</v>
      </c>
      <c r="Q954" s="70">
        <v>41683</v>
      </c>
      <c r="R954" s="331" t="s">
        <v>10442</v>
      </c>
      <c r="S954" s="74" t="s">
        <v>7970</v>
      </c>
      <c r="T954" s="288">
        <v>12926</v>
      </c>
      <c r="U954" s="69" t="s">
        <v>10449</v>
      </c>
      <c r="V954" s="69" t="s">
        <v>8011</v>
      </c>
      <c r="W954" s="70">
        <v>41957</v>
      </c>
      <c r="X954" s="70">
        <v>41982</v>
      </c>
      <c r="Y954" s="70" t="s">
        <v>11948</v>
      </c>
      <c r="Z954" s="70" t="s">
        <v>11975</v>
      </c>
      <c r="AA954" s="69"/>
      <c r="AB954" s="69"/>
    </row>
    <row r="955" spans="1:29" s="275" customFormat="1" x14ac:dyDescent="0.25">
      <c r="A955" s="78" t="s">
        <v>10394</v>
      </c>
      <c r="B955" s="69">
        <v>93</v>
      </c>
      <c r="C955" s="69" t="s">
        <v>4458</v>
      </c>
      <c r="D955" s="332">
        <v>5030</v>
      </c>
      <c r="E955" s="69" t="s">
        <v>4597</v>
      </c>
      <c r="F955" s="69" t="s">
        <v>7871</v>
      </c>
      <c r="G955" s="69" t="s">
        <v>10223</v>
      </c>
      <c r="H955" s="69" t="s">
        <v>7561</v>
      </c>
      <c r="I955" s="69" t="s">
        <v>8124</v>
      </c>
      <c r="J955" s="69" t="s">
        <v>9382</v>
      </c>
      <c r="K955" s="70">
        <v>40928</v>
      </c>
      <c r="L955" s="179">
        <v>41040</v>
      </c>
      <c r="M955" s="155">
        <f t="shared" si="31"/>
        <v>23</v>
      </c>
      <c r="N955" s="155">
        <f t="shared" si="32"/>
        <v>31.4</v>
      </c>
      <c r="O955" s="69">
        <v>3422</v>
      </c>
      <c r="P955" s="69" t="s">
        <v>10458</v>
      </c>
      <c r="Q955" s="70">
        <v>40914</v>
      </c>
      <c r="R955" s="331" t="s">
        <v>10443</v>
      </c>
      <c r="S955" s="74" t="s">
        <v>7970</v>
      </c>
      <c r="T955" s="288">
        <v>52538</v>
      </c>
      <c r="U955" s="69" t="s">
        <v>7975</v>
      </c>
      <c r="V955" s="69" t="s">
        <v>8011</v>
      </c>
      <c r="W955" s="70">
        <v>41618</v>
      </c>
      <c r="X955" s="70">
        <v>41982</v>
      </c>
      <c r="Y955" s="70" t="s">
        <v>11947</v>
      </c>
      <c r="Z955" s="70" t="s">
        <v>11973</v>
      </c>
      <c r="AA955" s="69"/>
      <c r="AB955" s="69"/>
    </row>
    <row r="956" spans="1:29" x14ac:dyDescent="0.25">
      <c r="A956" s="78" t="s">
        <v>10394</v>
      </c>
      <c r="B956" s="69">
        <v>93</v>
      </c>
      <c r="C956" s="69" t="s">
        <v>4458</v>
      </c>
      <c r="D956" s="332">
        <v>5030</v>
      </c>
      <c r="E956" s="69" t="s">
        <v>4597</v>
      </c>
      <c r="F956" s="69" t="s">
        <v>7871</v>
      </c>
      <c r="G956" s="69" t="s">
        <v>10223</v>
      </c>
      <c r="H956" s="69" t="s">
        <v>7561</v>
      </c>
      <c r="I956" s="69" t="s">
        <v>8124</v>
      </c>
      <c r="J956" s="69" t="s">
        <v>9382</v>
      </c>
      <c r="K956" s="70">
        <v>41796</v>
      </c>
      <c r="L956" s="179">
        <v>41919</v>
      </c>
      <c r="M956" s="155">
        <f t="shared" si="31"/>
        <v>5.4666666666666668</v>
      </c>
      <c r="N956" s="155">
        <f t="shared" si="32"/>
        <v>2.1</v>
      </c>
      <c r="O956" s="69">
        <v>3422</v>
      </c>
      <c r="P956" s="69" t="s">
        <v>10470</v>
      </c>
      <c r="Q956" s="70">
        <v>41025</v>
      </c>
      <c r="R956" s="331" t="s">
        <v>10460</v>
      </c>
      <c r="S956" s="74" t="s">
        <v>7970</v>
      </c>
      <c r="T956" s="288">
        <v>37650</v>
      </c>
      <c r="U956" s="69" t="s">
        <v>9574</v>
      </c>
      <c r="V956" s="69" t="s">
        <v>8011</v>
      </c>
      <c r="W956" s="70">
        <v>41960</v>
      </c>
      <c r="X956" s="70">
        <v>41982</v>
      </c>
      <c r="Y956" s="70" t="s">
        <v>11946</v>
      </c>
      <c r="Z956" s="70" t="s">
        <v>11974</v>
      </c>
      <c r="AA956" s="69"/>
      <c r="AB956" s="69"/>
    </row>
    <row r="957" spans="1:29" x14ac:dyDescent="0.25">
      <c r="A957" s="78" t="s">
        <v>10394</v>
      </c>
      <c r="B957" s="69">
        <v>93</v>
      </c>
      <c r="C957" s="69" t="s">
        <v>4458</v>
      </c>
      <c r="D957" s="332">
        <v>7000</v>
      </c>
      <c r="E957" s="69" t="s">
        <v>4592</v>
      </c>
      <c r="F957" s="69" t="s">
        <v>7732</v>
      </c>
      <c r="G957" s="69" t="s">
        <v>4582</v>
      </c>
      <c r="H957" s="69" t="s">
        <v>7561</v>
      </c>
      <c r="I957" s="69" t="s">
        <v>8130</v>
      </c>
      <c r="J957" s="69" t="s">
        <v>8130</v>
      </c>
      <c r="K957" s="70">
        <v>41135</v>
      </c>
      <c r="L957" s="179">
        <v>41311</v>
      </c>
      <c r="M957" s="155">
        <f t="shared" si="31"/>
        <v>26.633333333333333</v>
      </c>
      <c r="N957" s="155">
        <f t="shared" si="32"/>
        <v>22.366666666666667</v>
      </c>
      <c r="O957" s="69">
        <v>3193</v>
      </c>
      <c r="P957" s="69" t="s">
        <v>10471</v>
      </c>
      <c r="Q957" s="70">
        <v>40966</v>
      </c>
      <c r="R957" s="331" t="s">
        <v>10461</v>
      </c>
      <c r="S957" s="69" t="s">
        <v>7970</v>
      </c>
      <c r="T957" s="288">
        <v>10000</v>
      </c>
      <c r="U957" s="69" t="s">
        <v>9072</v>
      </c>
      <c r="V957" s="69" t="s">
        <v>8011</v>
      </c>
      <c r="W957" s="70">
        <v>41934</v>
      </c>
      <c r="X957" s="70">
        <v>41982</v>
      </c>
      <c r="Y957" s="70" t="s">
        <v>11945</v>
      </c>
      <c r="Z957" s="70" t="s">
        <v>11972</v>
      </c>
      <c r="AA957" s="69"/>
      <c r="AB957" s="69"/>
    </row>
    <row r="958" spans="1:29" x14ac:dyDescent="0.25">
      <c r="A958" s="78" t="s">
        <v>10394</v>
      </c>
      <c r="B958" s="69">
        <v>93</v>
      </c>
      <c r="C958" s="69" t="s">
        <v>4458</v>
      </c>
      <c r="D958" s="332">
        <v>5030</v>
      </c>
      <c r="E958" s="69" t="s">
        <v>4597</v>
      </c>
      <c r="F958" s="69" t="s">
        <v>7871</v>
      </c>
      <c r="G958" s="69" t="s">
        <v>10223</v>
      </c>
      <c r="H958" s="69" t="s">
        <v>7615</v>
      </c>
      <c r="I958" s="69" t="s">
        <v>7615</v>
      </c>
      <c r="J958" s="69" t="s">
        <v>7615</v>
      </c>
      <c r="K958" s="70">
        <v>41988</v>
      </c>
      <c r="L958" s="179">
        <v>41988</v>
      </c>
      <c r="M958" s="155">
        <f t="shared" si="31"/>
        <v>-0.7</v>
      </c>
      <c r="N958" s="155">
        <f t="shared" si="32"/>
        <v>-0.2</v>
      </c>
      <c r="O958" s="69">
        <v>3422</v>
      </c>
      <c r="P958" s="69" t="s">
        <v>10472</v>
      </c>
      <c r="Q958" s="70">
        <v>41886</v>
      </c>
      <c r="R958" s="331" t="s">
        <v>10462</v>
      </c>
      <c r="S958" s="69" t="s">
        <v>7970</v>
      </c>
      <c r="T958" s="288">
        <v>42595</v>
      </c>
      <c r="U958" s="69" t="s">
        <v>7998</v>
      </c>
      <c r="V958" s="69" t="s">
        <v>8011</v>
      </c>
      <c r="W958" s="70">
        <v>41967</v>
      </c>
      <c r="X958" s="70">
        <v>41982</v>
      </c>
      <c r="Y958" s="70" t="s">
        <v>10850</v>
      </c>
      <c r="Z958" s="83" t="s">
        <v>10851</v>
      </c>
      <c r="AA958" s="69"/>
      <c r="AB958" s="69"/>
    </row>
    <row r="959" spans="1:29" x14ac:dyDescent="0.25">
      <c r="A959" s="78" t="s">
        <v>10394</v>
      </c>
      <c r="B959" s="69">
        <v>14</v>
      </c>
      <c r="C959" s="69" t="s">
        <v>4457</v>
      </c>
      <c r="D959" s="332">
        <v>5002</v>
      </c>
      <c r="E959" s="69" t="s">
        <v>4590</v>
      </c>
      <c r="F959" s="69" t="s">
        <v>7870</v>
      </c>
      <c r="G959" s="69" t="s">
        <v>10225</v>
      </c>
      <c r="H959" s="69" t="s">
        <v>7617</v>
      </c>
      <c r="I959" s="69" t="s">
        <v>8127</v>
      </c>
      <c r="J959" s="69" t="s">
        <v>7617</v>
      </c>
      <c r="K959" s="70">
        <v>41247</v>
      </c>
      <c r="L959" s="70">
        <v>41341</v>
      </c>
      <c r="M959" s="155">
        <f t="shared" si="31"/>
        <v>10.033333333333333</v>
      </c>
      <c r="N959" s="155">
        <f t="shared" si="32"/>
        <v>21.366666666666667</v>
      </c>
      <c r="O959" s="69">
        <v>1490320</v>
      </c>
      <c r="P959" s="69" t="s">
        <v>10473</v>
      </c>
      <c r="Q959" s="70">
        <v>41247</v>
      </c>
      <c r="R959" s="331" t="s">
        <v>10463</v>
      </c>
      <c r="S959" s="69" t="s">
        <v>7970</v>
      </c>
      <c r="T959" s="288">
        <v>15756.33</v>
      </c>
      <c r="U959" s="69" t="s">
        <v>9309</v>
      </c>
      <c r="V959" s="69" t="s">
        <v>8021</v>
      </c>
      <c r="W959" s="70">
        <v>41548</v>
      </c>
      <c r="X959" s="70">
        <v>41982</v>
      </c>
      <c r="Y959" s="70" t="s">
        <v>11144</v>
      </c>
      <c r="Z959" s="70" t="s">
        <v>11145</v>
      </c>
      <c r="AA959" s="69"/>
      <c r="AB959" s="69"/>
    </row>
    <row r="960" spans="1:29" x14ac:dyDescent="0.25">
      <c r="A960" s="78" t="s">
        <v>10394</v>
      </c>
      <c r="B960" s="69">
        <v>14</v>
      </c>
      <c r="C960" s="69" t="s">
        <v>4457</v>
      </c>
      <c r="D960" s="332">
        <v>5000</v>
      </c>
      <c r="E960" s="69" t="s">
        <v>5151</v>
      </c>
      <c r="F960" s="69" t="s">
        <v>7870</v>
      </c>
      <c r="G960" s="69" t="s">
        <v>4566</v>
      </c>
      <c r="H960" s="69" t="s">
        <v>7561</v>
      </c>
      <c r="I960" s="69" t="s">
        <v>8130</v>
      </c>
      <c r="J960" s="69" t="s">
        <v>8130</v>
      </c>
      <c r="K960" s="70">
        <v>41425</v>
      </c>
      <c r="L960" s="179">
        <v>41927</v>
      </c>
      <c r="M960" s="155">
        <f t="shared" si="31"/>
        <v>17.966666666666665</v>
      </c>
      <c r="N960" s="155">
        <f t="shared" si="32"/>
        <v>1.8333333333333333</v>
      </c>
      <c r="O960" s="69">
        <v>1490318</v>
      </c>
      <c r="P960" s="69" t="s">
        <v>10474</v>
      </c>
      <c r="Q960" s="70">
        <v>41388</v>
      </c>
      <c r="R960" s="331" t="s">
        <v>10464</v>
      </c>
      <c r="S960" s="69" t="s">
        <v>7970</v>
      </c>
      <c r="T960" s="288">
        <v>4000</v>
      </c>
      <c r="U960" s="69" t="s">
        <v>10467</v>
      </c>
      <c r="V960" s="69" t="s">
        <v>8021</v>
      </c>
      <c r="W960" s="70">
        <v>41964</v>
      </c>
      <c r="X960" s="70">
        <v>41982</v>
      </c>
      <c r="Y960" s="70" t="s">
        <v>11944</v>
      </c>
      <c r="Z960" s="70" t="s">
        <v>11971</v>
      </c>
      <c r="AA960" s="69"/>
      <c r="AB960" s="69"/>
    </row>
    <row r="961" spans="1:28" x14ac:dyDescent="0.25">
      <c r="A961" s="78" t="s">
        <v>10394</v>
      </c>
      <c r="B961" s="69">
        <v>82</v>
      </c>
      <c r="C961" s="69" t="s">
        <v>4458</v>
      </c>
      <c r="D961" s="332">
        <v>5101</v>
      </c>
      <c r="E961" s="69" t="s">
        <v>4606</v>
      </c>
      <c r="F961" s="69" t="s">
        <v>10261</v>
      </c>
      <c r="G961" s="69" t="s">
        <v>10224</v>
      </c>
      <c r="H961" s="69" t="s">
        <v>7561</v>
      </c>
      <c r="I961" s="69" t="s">
        <v>8124</v>
      </c>
      <c r="J961" s="69" t="s">
        <v>9383</v>
      </c>
      <c r="K961" s="70">
        <v>40948</v>
      </c>
      <c r="L961" s="179">
        <v>41621</v>
      </c>
      <c r="M961" s="155">
        <f t="shared" si="31"/>
        <v>31.866666666666667</v>
      </c>
      <c r="N961" s="155">
        <f t="shared" si="32"/>
        <v>12.066666666666666</v>
      </c>
      <c r="O961" s="69">
        <v>329</v>
      </c>
      <c r="P961" s="69" t="s">
        <v>10475</v>
      </c>
      <c r="Q961" s="70">
        <v>40903</v>
      </c>
      <c r="R961" s="331" t="s">
        <v>10465</v>
      </c>
      <c r="S961" s="69" t="s">
        <v>7970</v>
      </c>
      <c r="T961" s="288">
        <v>59289.99</v>
      </c>
      <c r="U961" s="69" t="s">
        <v>10468</v>
      </c>
      <c r="V961" s="69" t="s">
        <v>8010</v>
      </c>
      <c r="W961" s="70">
        <v>41904</v>
      </c>
      <c r="X961" s="70">
        <v>41983</v>
      </c>
      <c r="Y961" s="70" t="s">
        <v>11943</v>
      </c>
      <c r="Z961" s="70" t="s">
        <v>11970</v>
      </c>
      <c r="AA961" s="69"/>
      <c r="AB961" s="69"/>
    </row>
    <row r="962" spans="1:28" x14ac:dyDescent="0.25">
      <c r="A962" s="78" t="s">
        <v>10394</v>
      </c>
      <c r="B962" s="69">
        <v>82</v>
      </c>
      <c r="C962" s="69" t="s">
        <v>4458</v>
      </c>
      <c r="D962" s="332">
        <v>5012</v>
      </c>
      <c r="E962" s="69" t="s">
        <v>4593</v>
      </c>
      <c r="F962" s="69" t="s">
        <v>4573</v>
      </c>
      <c r="G962" s="69" t="s">
        <v>4573</v>
      </c>
      <c r="H962" s="69" t="s">
        <v>7561</v>
      </c>
      <c r="I962" s="69" t="s">
        <v>8130</v>
      </c>
      <c r="J962" s="69" t="s">
        <v>8130</v>
      </c>
      <c r="K962" s="70">
        <v>41134</v>
      </c>
      <c r="L962" s="179">
        <v>41626</v>
      </c>
      <c r="M962" s="155">
        <f t="shared" si="31"/>
        <v>21.3</v>
      </c>
      <c r="N962" s="155">
        <f t="shared" si="32"/>
        <v>11.9</v>
      </c>
      <c r="O962" s="69">
        <v>301</v>
      </c>
      <c r="P962" s="69" t="s">
        <v>10476</v>
      </c>
      <c r="Q962" s="70">
        <v>41122</v>
      </c>
      <c r="R962" s="331" t="s">
        <v>10466</v>
      </c>
      <c r="S962" s="69" t="s">
        <v>7970</v>
      </c>
      <c r="T962" s="288">
        <v>50000</v>
      </c>
      <c r="U962" s="69" t="s">
        <v>10469</v>
      </c>
      <c r="V962" s="69" t="s">
        <v>8014</v>
      </c>
      <c r="W962" s="70">
        <v>41773</v>
      </c>
      <c r="X962" s="70">
        <v>41983</v>
      </c>
      <c r="Y962" s="70" t="s">
        <v>11942</v>
      </c>
      <c r="Z962" s="70" t="s">
        <v>11969</v>
      </c>
      <c r="AA962" s="69"/>
      <c r="AB962" s="69"/>
    </row>
    <row r="963" spans="1:28" x14ac:dyDescent="0.25">
      <c r="A963" s="78" t="s">
        <v>10394</v>
      </c>
      <c r="B963" s="69">
        <v>93</v>
      </c>
      <c r="C963" s="69" t="s">
        <v>4458</v>
      </c>
      <c r="D963" s="332">
        <v>5050</v>
      </c>
      <c r="E963" s="69" t="s">
        <v>4613</v>
      </c>
      <c r="F963" s="69" t="s">
        <v>7732</v>
      </c>
      <c r="G963" s="69" t="s">
        <v>4582</v>
      </c>
      <c r="H963" s="69" t="s">
        <v>7617</v>
      </c>
      <c r="I963" s="69" t="s">
        <v>8127</v>
      </c>
      <c r="J963" s="69" t="s">
        <v>7617</v>
      </c>
      <c r="K963" s="70">
        <v>41169</v>
      </c>
      <c r="L963" s="70">
        <v>41250</v>
      </c>
      <c r="M963" s="155">
        <f t="shared" si="31"/>
        <v>22.466666666666665</v>
      </c>
      <c r="N963" s="155">
        <f t="shared" si="32"/>
        <v>24.433333333333334</v>
      </c>
      <c r="O963" s="69">
        <v>3430</v>
      </c>
      <c r="P963" s="69" t="s">
        <v>10482</v>
      </c>
      <c r="Q963" s="70">
        <v>41166</v>
      </c>
      <c r="R963" s="331" t="s">
        <v>10477</v>
      </c>
      <c r="S963" s="69" t="s">
        <v>7970</v>
      </c>
      <c r="T963" s="288">
        <v>10343.25</v>
      </c>
      <c r="U963" s="69" t="s">
        <v>10487</v>
      </c>
      <c r="V963" s="69" t="s">
        <v>8527</v>
      </c>
      <c r="W963" s="70">
        <v>41843</v>
      </c>
      <c r="X963" s="70">
        <v>41983</v>
      </c>
      <c r="Y963" s="70" t="s">
        <v>11142</v>
      </c>
      <c r="Z963" s="70" t="s">
        <v>11143</v>
      </c>
      <c r="AA963" s="69"/>
      <c r="AB963" s="69"/>
    </row>
    <row r="964" spans="1:28" x14ac:dyDescent="0.25">
      <c r="A964" s="78" t="s">
        <v>10394</v>
      </c>
      <c r="B964" s="69">
        <v>82</v>
      </c>
      <c r="C964" s="69" t="s">
        <v>4458</v>
      </c>
      <c r="D964" s="332">
        <v>8063</v>
      </c>
      <c r="E964" s="69" t="s">
        <v>8062</v>
      </c>
      <c r="F964" s="69" t="s">
        <v>7869</v>
      </c>
      <c r="G964" s="69" t="s">
        <v>10224</v>
      </c>
      <c r="H964" s="69" t="s">
        <v>7615</v>
      </c>
      <c r="I964" s="69" t="s">
        <v>7615</v>
      </c>
      <c r="J964" s="69" t="s">
        <v>7615</v>
      </c>
      <c r="K964" s="70">
        <v>41989</v>
      </c>
      <c r="L964" s="179">
        <v>41989</v>
      </c>
      <c r="M964" s="155">
        <f t="shared" si="31"/>
        <v>-1.3</v>
      </c>
      <c r="N964" s="155">
        <f t="shared" si="32"/>
        <v>-0.16666666666666666</v>
      </c>
      <c r="O964" s="69">
        <v>113307</v>
      </c>
      <c r="P964" s="69" t="s">
        <v>10483</v>
      </c>
      <c r="Q964" s="70">
        <v>41677</v>
      </c>
      <c r="R964" s="331" t="s">
        <v>10478</v>
      </c>
      <c r="S964" s="69" t="s">
        <v>7970</v>
      </c>
      <c r="T964" s="288">
        <v>30000</v>
      </c>
      <c r="U964" s="69" t="s">
        <v>9041</v>
      </c>
      <c r="V964" s="69" t="s">
        <v>8018</v>
      </c>
      <c r="W964" s="70">
        <v>41950</v>
      </c>
      <c r="X964" s="70">
        <v>41984</v>
      </c>
      <c r="Y964" s="70" t="s">
        <v>10852</v>
      </c>
      <c r="Z964" s="83" t="s">
        <v>10853</v>
      </c>
      <c r="AA964" s="69"/>
      <c r="AB964" s="69"/>
    </row>
    <row r="965" spans="1:28" x14ac:dyDescent="0.25">
      <c r="A965" s="78" t="s">
        <v>10394</v>
      </c>
      <c r="B965" s="69">
        <v>82</v>
      </c>
      <c r="C965" s="69" t="s">
        <v>4458</v>
      </c>
      <c r="D965" s="332">
        <v>3003</v>
      </c>
      <c r="E965" s="69" t="s">
        <v>9509</v>
      </c>
      <c r="F965" s="69" t="s">
        <v>7869</v>
      </c>
      <c r="G965" s="69" t="s">
        <v>10224</v>
      </c>
      <c r="H965" s="69" t="s">
        <v>7561</v>
      </c>
      <c r="I965" s="69" t="s">
        <v>8124</v>
      </c>
      <c r="J965" s="69" t="s">
        <v>9383</v>
      </c>
      <c r="K965" s="70">
        <v>41785</v>
      </c>
      <c r="L965" s="179">
        <v>41796</v>
      </c>
      <c r="M965" s="155">
        <f t="shared" si="31"/>
        <v>2.3666666666666667</v>
      </c>
      <c r="N965" s="155">
        <f t="shared" si="32"/>
        <v>6.166666666666667</v>
      </c>
      <c r="O965" s="69">
        <v>212</v>
      </c>
      <c r="P965" s="69" t="s">
        <v>10484</v>
      </c>
      <c r="Q965" s="70">
        <v>41409</v>
      </c>
      <c r="R965" s="331" t="s">
        <v>10479</v>
      </c>
      <c r="S965" s="69" t="s">
        <v>7970</v>
      </c>
      <c r="T965" s="288">
        <v>82235.679999999993</v>
      </c>
      <c r="U965" s="69" t="s">
        <v>8100</v>
      </c>
      <c r="V965" s="69" t="s">
        <v>8011</v>
      </c>
      <c r="W965" s="70">
        <v>41856</v>
      </c>
      <c r="X965" s="70">
        <v>41981</v>
      </c>
      <c r="Y965" s="70" t="s">
        <v>11941</v>
      </c>
      <c r="Z965" s="70" t="s">
        <v>11968</v>
      </c>
      <c r="AA965" s="69"/>
      <c r="AB965" s="69"/>
    </row>
    <row r="966" spans="1:28" x14ac:dyDescent="0.25">
      <c r="A966" s="78" t="s">
        <v>10394</v>
      </c>
      <c r="B966" s="69">
        <v>82</v>
      </c>
      <c r="C966" s="69" t="s">
        <v>4458</v>
      </c>
      <c r="D966" s="332">
        <v>5012</v>
      </c>
      <c r="E966" s="69" t="s">
        <v>4593</v>
      </c>
      <c r="F966" s="69" t="s">
        <v>7869</v>
      </c>
      <c r="G966" s="69" t="s">
        <v>10224</v>
      </c>
      <c r="H966" s="69" t="s">
        <v>7617</v>
      </c>
      <c r="I966" s="69" t="s">
        <v>8127</v>
      </c>
      <c r="J966" s="69" t="s">
        <v>7617</v>
      </c>
      <c r="K966" s="70">
        <v>41270</v>
      </c>
      <c r="L966" s="70">
        <v>41705</v>
      </c>
      <c r="M966" s="155">
        <f t="shared" si="31"/>
        <v>18.166666666666668</v>
      </c>
      <c r="N966" s="155">
        <f t="shared" si="32"/>
        <v>9.2666666666666675</v>
      </c>
      <c r="O966" s="69">
        <v>301</v>
      </c>
      <c r="P966" s="69" t="s">
        <v>10485</v>
      </c>
      <c r="Q966" s="70">
        <v>41263</v>
      </c>
      <c r="R966" s="331" t="s">
        <v>10480</v>
      </c>
      <c r="S966" s="74" t="s">
        <v>7970</v>
      </c>
      <c r="T966" s="288">
        <v>122306.4</v>
      </c>
      <c r="U966" s="69" t="s">
        <v>8113</v>
      </c>
      <c r="V966" s="69" t="s">
        <v>8011</v>
      </c>
      <c r="W966" s="70">
        <v>41815</v>
      </c>
      <c r="X966" s="70">
        <v>41983</v>
      </c>
      <c r="Y966" s="70" t="s">
        <v>11140</v>
      </c>
      <c r="Z966" s="70" t="s">
        <v>11141</v>
      </c>
      <c r="AA966" s="69"/>
      <c r="AB966" s="69"/>
    </row>
    <row r="967" spans="1:28" x14ac:dyDescent="0.25">
      <c r="A967" s="78" t="s">
        <v>10394</v>
      </c>
      <c r="B967" s="69">
        <v>93</v>
      </c>
      <c r="C967" s="69" t="s">
        <v>4458</v>
      </c>
      <c r="D967" s="332">
        <v>5055</v>
      </c>
      <c r="E967" s="69" t="s">
        <v>9442</v>
      </c>
      <c r="F967" s="69" t="s">
        <v>7869</v>
      </c>
      <c r="G967" s="69" t="s">
        <v>10224</v>
      </c>
      <c r="H967" s="69" t="s">
        <v>7617</v>
      </c>
      <c r="I967" s="69" t="s">
        <v>8127</v>
      </c>
      <c r="J967" s="69" t="s">
        <v>7617</v>
      </c>
      <c r="K967" s="70">
        <v>41775</v>
      </c>
      <c r="L967" s="179" t="s">
        <v>7875</v>
      </c>
      <c r="M967" s="155">
        <f t="shared" si="31"/>
        <v>5.0333333333333332</v>
      </c>
      <c r="N967" s="155" t="e">
        <f t="shared" si="32"/>
        <v>#VALUE!</v>
      </c>
      <c r="O967" s="69">
        <v>3419</v>
      </c>
      <c r="P967" s="69" t="s">
        <v>10486</v>
      </c>
      <c r="Q967" s="70">
        <v>41676</v>
      </c>
      <c r="R967" s="331" t="s">
        <v>10481</v>
      </c>
      <c r="S967" s="74" t="s">
        <v>7970</v>
      </c>
      <c r="T967" s="288">
        <v>45263.16</v>
      </c>
      <c r="U967" s="69" t="s">
        <v>10488</v>
      </c>
      <c r="V967" s="69" t="s">
        <v>8011</v>
      </c>
      <c r="W967" s="70">
        <v>41926</v>
      </c>
      <c r="X967" s="70">
        <v>41983</v>
      </c>
      <c r="Y967" s="70" t="s">
        <v>11138</v>
      </c>
      <c r="Z967" s="70" t="s">
        <v>11139</v>
      </c>
      <c r="AA967" s="69"/>
      <c r="AB967" s="69"/>
    </row>
    <row r="968" spans="1:28" x14ac:dyDescent="0.25">
      <c r="A968" s="78" t="s">
        <v>10394</v>
      </c>
      <c r="B968" s="69">
        <v>82</v>
      </c>
      <c r="C968" s="69" t="s">
        <v>4458</v>
      </c>
      <c r="D968" s="332">
        <v>5009</v>
      </c>
      <c r="E968" s="69" t="s">
        <v>4601</v>
      </c>
      <c r="F968" s="69" t="s">
        <v>4573</v>
      </c>
      <c r="G968" s="69" t="s">
        <v>4582</v>
      </c>
      <c r="H968" s="69" t="s">
        <v>7561</v>
      </c>
      <c r="I968" s="69" t="s">
        <v>8124</v>
      </c>
      <c r="J968" s="69" t="s">
        <v>10128</v>
      </c>
      <c r="K968" s="70">
        <v>41990</v>
      </c>
      <c r="L968" s="179">
        <v>41990</v>
      </c>
      <c r="M968" s="155">
        <f t="shared" si="31"/>
        <v>-4.6333333333333337</v>
      </c>
      <c r="N968" s="155">
        <f t="shared" si="32"/>
        <v>-0.23333333333333334</v>
      </c>
      <c r="O968" s="69">
        <v>285</v>
      </c>
      <c r="P968" s="69" t="s">
        <v>10514</v>
      </c>
      <c r="Q968" s="70">
        <v>41795</v>
      </c>
      <c r="R968" s="331" t="s">
        <v>10489</v>
      </c>
      <c r="S968" s="74" t="s">
        <v>7970</v>
      </c>
      <c r="T968" s="288">
        <v>29211</v>
      </c>
      <c r="U968" s="69" t="s">
        <v>8005</v>
      </c>
      <c r="V968" s="69" t="s">
        <v>8016</v>
      </c>
      <c r="W968" s="70">
        <v>41851</v>
      </c>
      <c r="X968" s="70">
        <v>41983</v>
      </c>
      <c r="Y968" s="70" t="s">
        <v>11461</v>
      </c>
      <c r="Z968" s="70" t="s">
        <v>11462</v>
      </c>
      <c r="AA968" s="69"/>
      <c r="AB968" s="69"/>
    </row>
    <row r="969" spans="1:28" x14ac:dyDescent="0.25">
      <c r="A969" s="78" t="s">
        <v>10394</v>
      </c>
      <c r="B969" s="69">
        <v>82</v>
      </c>
      <c r="C969" s="69" t="s">
        <v>4458</v>
      </c>
      <c r="D969" s="332">
        <v>5012</v>
      </c>
      <c r="E969" s="69" t="s">
        <v>4593</v>
      </c>
      <c r="F969" s="69" t="s">
        <v>4573</v>
      </c>
      <c r="G969" s="69" t="s">
        <v>4573</v>
      </c>
      <c r="H969" s="69" t="s">
        <v>7615</v>
      </c>
      <c r="I969" s="69" t="s">
        <v>7615</v>
      </c>
      <c r="J969" s="69" t="s">
        <v>7615</v>
      </c>
      <c r="K969" s="70">
        <v>41877</v>
      </c>
      <c r="L969" s="179">
        <v>41877</v>
      </c>
      <c r="M969" s="155">
        <f t="shared" si="31"/>
        <v>3.1</v>
      </c>
      <c r="N969" s="155">
        <f t="shared" si="32"/>
        <v>3.5666666666666669</v>
      </c>
      <c r="O969" s="69">
        <v>301</v>
      </c>
      <c r="P969" s="69" t="s">
        <v>9441</v>
      </c>
      <c r="Q969" s="70">
        <v>41664</v>
      </c>
      <c r="R969" s="331" t="s">
        <v>10490</v>
      </c>
      <c r="S969" s="74" t="s">
        <v>7970</v>
      </c>
      <c r="T969" s="288">
        <v>40193</v>
      </c>
      <c r="U969" s="69" t="s">
        <v>8945</v>
      </c>
      <c r="V969" s="69" t="s">
        <v>8011</v>
      </c>
      <c r="W969" s="70">
        <v>41970</v>
      </c>
      <c r="X969" s="70">
        <v>41984</v>
      </c>
      <c r="Y969" s="70" t="s">
        <v>10727</v>
      </c>
      <c r="Z969" s="83" t="s">
        <v>10802</v>
      </c>
      <c r="AA969" s="69"/>
      <c r="AB969" s="69"/>
    </row>
    <row r="970" spans="1:28" x14ac:dyDescent="0.25">
      <c r="A970" s="78" t="s">
        <v>10394</v>
      </c>
      <c r="B970" s="69">
        <v>93</v>
      </c>
      <c r="C970" s="69" t="s">
        <v>4458</v>
      </c>
      <c r="D970" s="332">
        <v>7000</v>
      </c>
      <c r="E970" s="69" t="s">
        <v>4592</v>
      </c>
      <c r="F970" s="69" t="s">
        <v>7869</v>
      </c>
      <c r="G970" s="69" t="s">
        <v>10224</v>
      </c>
      <c r="H970" s="69" t="s">
        <v>7617</v>
      </c>
      <c r="I970" s="69" t="s">
        <v>8127</v>
      </c>
      <c r="J970" s="69" t="s">
        <v>7617</v>
      </c>
      <c r="K970" s="70">
        <v>41715</v>
      </c>
      <c r="L970" s="70">
        <v>41799</v>
      </c>
      <c r="M970" s="155">
        <f t="shared" si="31"/>
        <v>9</v>
      </c>
      <c r="N970" s="155">
        <f t="shared" si="32"/>
        <v>6.166666666666667</v>
      </c>
      <c r="O970" s="69">
        <v>3089</v>
      </c>
      <c r="P970" s="69" t="s">
        <v>10515</v>
      </c>
      <c r="Q970" s="70">
        <v>39828</v>
      </c>
      <c r="R970" s="331" t="s">
        <v>10491</v>
      </c>
      <c r="S970" s="74" t="s">
        <v>7970</v>
      </c>
      <c r="T970" s="288">
        <v>20160</v>
      </c>
      <c r="U970" s="69" t="s">
        <v>10246</v>
      </c>
      <c r="V970" s="69" t="s">
        <v>8011</v>
      </c>
      <c r="W970" s="70">
        <v>41985</v>
      </c>
      <c r="X970" s="70">
        <v>41984</v>
      </c>
      <c r="Y970" s="70" t="s">
        <v>11136</v>
      </c>
      <c r="Z970" s="70" t="s">
        <v>11137</v>
      </c>
      <c r="AA970" s="69"/>
      <c r="AB970" s="69"/>
    </row>
    <row r="971" spans="1:28" x14ac:dyDescent="0.25">
      <c r="A971" s="78" t="s">
        <v>10394</v>
      </c>
      <c r="B971" s="69">
        <v>93</v>
      </c>
      <c r="C971" s="69" t="s">
        <v>4458</v>
      </c>
      <c r="D971" s="332">
        <v>5055</v>
      </c>
      <c r="E971" s="69" t="s">
        <v>9442</v>
      </c>
      <c r="F971" s="69" t="s">
        <v>8067</v>
      </c>
      <c r="G971" s="69" t="s">
        <v>4573</v>
      </c>
      <c r="H971" s="69" t="s">
        <v>7561</v>
      </c>
      <c r="I971" s="69" t="s">
        <v>8130</v>
      </c>
      <c r="J971" s="69" t="s">
        <v>8130</v>
      </c>
      <c r="K971" s="70">
        <v>41674</v>
      </c>
      <c r="L971" s="179">
        <v>41990</v>
      </c>
      <c r="M971" s="155">
        <f t="shared" si="31"/>
        <v>9.8000000000000007</v>
      </c>
      <c r="N971" s="155">
        <f t="shared" si="32"/>
        <v>-0.2</v>
      </c>
      <c r="O971" s="69">
        <v>3419</v>
      </c>
      <c r="P971" s="69" t="s">
        <v>10516</v>
      </c>
      <c r="Q971" s="70">
        <v>41630</v>
      </c>
      <c r="R971" s="331" t="s">
        <v>10492</v>
      </c>
      <c r="S971" s="74" t="s">
        <v>7970</v>
      </c>
      <c r="T971" s="288">
        <v>13103.44</v>
      </c>
      <c r="U971" s="69" t="s">
        <v>10507</v>
      </c>
      <c r="V971" s="69" t="s">
        <v>8021</v>
      </c>
      <c r="W971" s="70">
        <v>41968</v>
      </c>
      <c r="X971" s="70">
        <v>41984</v>
      </c>
      <c r="Y971" s="70" t="s">
        <v>11940</v>
      </c>
      <c r="Z971" s="70" t="s">
        <v>11967</v>
      </c>
      <c r="AA971" s="69"/>
      <c r="AB971" s="69"/>
    </row>
    <row r="972" spans="1:28" x14ac:dyDescent="0.25">
      <c r="A972" s="78" t="s">
        <v>10394</v>
      </c>
      <c r="B972" s="69">
        <v>82</v>
      </c>
      <c r="C972" s="69" t="s">
        <v>4458</v>
      </c>
      <c r="D972" s="332">
        <v>5101</v>
      </c>
      <c r="E972" s="69" t="s">
        <v>4606</v>
      </c>
      <c r="F972" s="69" t="s">
        <v>10261</v>
      </c>
      <c r="G972" s="69" t="s">
        <v>10224</v>
      </c>
      <c r="H972" s="69" t="s">
        <v>7617</v>
      </c>
      <c r="I972" s="69" t="s">
        <v>8127</v>
      </c>
      <c r="J972" s="69" t="s">
        <v>7617</v>
      </c>
      <c r="K972" s="70">
        <v>41765</v>
      </c>
      <c r="L972" s="70">
        <v>41886</v>
      </c>
      <c r="M972" s="155">
        <f t="shared" si="31"/>
        <v>6.7666666666666666</v>
      </c>
      <c r="N972" s="155">
        <f t="shared" si="32"/>
        <v>3.3</v>
      </c>
      <c r="O972" s="69">
        <v>329</v>
      </c>
      <c r="P972" s="69" t="s">
        <v>10517</v>
      </c>
      <c r="Q972" s="70">
        <v>41671</v>
      </c>
      <c r="R972" s="331" t="s">
        <v>10493</v>
      </c>
      <c r="S972" s="74" t="s">
        <v>7970</v>
      </c>
      <c r="T972" s="288">
        <v>67715.45</v>
      </c>
      <c r="U972" s="69" t="s">
        <v>10508</v>
      </c>
      <c r="V972" s="69" t="s">
        <v>8016</v>
      </c>
      <c r="W972" s="70">
        <v>41968</v>
      </c>
      <c r="X972" s="70">
        <v>41985</v>
      </c>
      <c r="Y972" s="70" t="s">
        <v>11134</v>
      </c>
      <c r="Z972" s="70" t="s">
        <v>11135</v>
      </c>
      <c r="AA972" s="69"/>
      <c r="AB972" s="69"/>
    </row>
    <row r="973" spans="1:28" x14ac:dyDescent="0.25">
      <c r="A973" s="78" t="s">
        <v>10394</v>
      </c>
      <c r="B973" s="69">
        <v>82</v>
      </c>
      <c r="C973" s="69" t="s">
        <v>4458</v>
      </c>
      <c r="D973" s="332">
        <v>5012</v>
      </c>
      <c r="E973" s="69" t="s">
        <v>4593</v>
      </c>
      <c r="F973" s="69" t="s">
        <v>7869</v>
      </c>
      <c r="G973" s="69" t="s">
        <v>10224</v>
      </c>
      <c r="H973" s="69" t="s">
        <v>7617</v>
      </c>
      <c r="I973" s="69" t="s">
        <v>8127</v>
      </c>
      <c r="J973" s="69" t="s">
        <v>7617</v>
      </c>
      <c r="K973" s="70">
        <v>41660</v>
      </c>
      <c r="L973" s="70">
        <v>41725</v>
      </c>
      <c r="M973" s="155">
        <f t="shared" si="31"/>
        <v>9.9</v>
      </c>
      <c r="N973" s="155">
        <f t="shared" si="32"/>
        <v>8.6666666666666661</v>
      </c>
      <c r="O973" s="69">
        <v>301</v>
      </c>
      <c r="P973" s="69" t="s">
        <v>10518</v>
      </c>
      <c r="Q973" s="70">
        <v>41653</v>
      </c>
      <c r="R973" s="331" t="s">
        <v>10494</v>
      </c>
      <c r="S973" s="74" t="s">
        <v>7970</v>
      </c>
      <c r="T973" s="288">
        <v>50967.5</v>
      </c>
      <c r="U973" s="160" t="s">
        <v>9417</v>
      </c>
      <c r="V973" s="160" t="s">
        <v>8012</v>
      </c>
      <c r="W973" s="70">
        <v>41957</v>
      </c>
      <c r="X973" s="180">
        <v>41985</v>
      </c>
      <c r="Y973" s="180" t="s">
        <v>11132</v>
      </c>
      <c r="Z973" s="180" t="s">
        <v>11133</v>
      </c>
      <c r="AA973" s="69"/>
      <c r="AB973" s="69"/>
    </row>
    <row r="974" spans="1:28" x14ac:dyDescent="0.25">
      <c r="A974" s="78" t="s">
        <v>10394</v>
      </c>
      <c r="B974" s="69">
        <v>82</v>
      </c>
      <c r="C974" s="69" t="s">
        <v>4458</v>
      </c>
      <c r="D974" s="332">
        <v>5012</v>
      </c>
      <c r="E974" s="69" t="s">
        <v>4593</v>
      </c>
      <c r="F974" s="69" t="s">
        <v>8065</v>
      </c>
      <c r="G974" s="69" t="s">
        <v>4573</v>
      </c>
      <c r="H974" s="69" t="s">
        <v>7561</v>
      </c>
      <c r="I974" s="69" t="s">
        <v>8124</v>
      </c>
      <c r="J974" s="69" t="s">
        <v>8124</v>
      </c>
      <c r="K974" s="70">
        <v>41649</v>
      </c>
      <c r="L974" s="179">
        <v>41816</v>
      </c>
      <c r="M974" s="155">
        <f t="shared" si="31"/>
        <v>9.4333333333333336</v>
      </c>
      <c r="N974" s="155">
        <f t="shared" si="32"/>
        <v>5.6333333333333337</v>
      </c>
      <c r="O974" s="69">
        <v>301</v>
      </c>
      <c r="P974" s="69" t="s">
        <v>10519</v>
      </c>
      <c r="Q974" s="70">
        <v>41646</v>
      </c>
      <c r="R974" s="331" t="s">
        <v>10495</v>
      </c>
      <c r="S974" s="74" t="s">
        <v>7970</v>
      </c>
      <c r="T974" s="288">
        <v>54332</v>
      </c>
      <c r="U974" s="160" t="s">
        <v>8100</v>
      </c>
      <c r="V974" s="160" t="s">
        <v>8011</v>
      </c>
      <c r="W974" s="70">
        <v>41932</v>
      </c>
      <c r="X974" s="180">
        <v>41985</v>
      </c>
      <c r="Y974" s="180" t="s">
        <v>11939</v>
      </c>
      <c r="Z974" s="180" t="s">
        <v>11966</v>
      </c>
      <c r="AA974" s="69"/>
      <c r="AB974" s="69"/>
    </row>
    <row r="975" spans="1:28" x14ac:dyDescent="0.25">
      <c r="A975" s="78" t="s">
        <v>10394</v>
      </c>
      <c r="B975" s="69">
        <v>93</v>
      </c>
      <c r="C975" s="69" t="s">
        <v>4458</v>
      </c>
      <c r="D975" s="332">
        <v>5055</v>
      </c>
      <c r="E975" s="69" t="s">
        <v>9442</v>
      </c>
      <c r="F975" s="69" t="s">
        <v>8064</v>
      </c>
      <c r="G975" s="69" t="s">
        <v>4582</v>
      </c>
      <c r="H975" s="69" t="s">
        <v>7561</v>
      </c>
      <c r="I975" s="69" t="s">
        <v>8130</v>
      </c>
      <c r="J975" s="69" t="s">
        <v>8130</v>
      </c>
      <c r="K975" s="70">
        <v>41897</v>
      </c>
      <c r="L975" s="179">
        <v>41990</v>
      </c>
      <c r="M975" s="155">
        <f t="shared" si="31"/>
        <v>-0.16666666666666666</v>
      </c>
      <c r="N975" s="155">
        <f t="shared" si="32"/>
        <v>-0.16666666666666666</v>
      </c>
      <c r="O975" s="69">
        <v>3419</v>
      </c>
      <c r="P975" s="69" t="s">
        <v>10520</v>
      </c>
      <c r="Q975" s="70">
        <v>41889</v>
      </c>
      <c r="R975" s="331" t="s">
        <v>10496</v>
      </c>
      <c r="S975" s="74" t="s">
        <v>7970</v>
      </c>
      <c r="T975" s="288">
        <v>63000</v>
      </c>
      <c r="U975" s="160" t="s">
        <v>8529</v>
      </c>
      <c r="V975" s="160" t="s">
        <v>8010</v>
      </c>
      <c r="W975" s="70">
        <v>41892</v>
      </c>
      <c r="X975" s="180">
        <v>41985</v>
      </c>
      <c r="Y975" s="180" t="s">
        <v>11938</v>
      </c>
      <c r="Z975" s="180" t="s">
        <v>11965</v>
      </c>
      <c r="AA975" s="69"/>
      <c r="AB975" s="69"/>
    </row>
    <row r="976" spans="1:28" x14ac:dyDescent="0.25">
      <c r="A976" s="78" t="s">
        <v>10394</v>
      </c>
      <c r="B976" s="69">
        <v>82</v>
      </c>
      <c r="C976" s="69" t="s">
        <v>4458</v>
      </c>
      <c r="D976" s="332">
        <v>8065</v>
      </c>
      <c r="E976" s="69" t="s">
        <v>7868</v>
      </c>
      <c r="F976" s="69" t="s">
        <v>4573</v>
      </c>
      <c r="G976" s="69" t="s">
        <v>8372</v>
      </c>
      <c r="H976" s="69" t="s">
        <v>7561</v>
      </c>
      <c r="I976" s="69" t="s">
        <v>8130</v>
      </c>
      <c r="J976" s="69" t="s">
        <v>8130</v>
      </c>
      <c r="K976" s="70">
        <v>41880</v>
      </c>
      <c r="L976" s="179">
        <v>41991</v>
      </c>
      <c r="M976" s="155">
        <f t="shared" si="31"/>
        <v>3.1333333333333333</v>
      </c>
      <c r="N976" s="155">
        <f t="shared" si="32"/>
        <v>-6.6666666666666666E-2</v>
      </c>
      <c r="O976" s="69">
        <v>2034</v>
      </c>
      <c r="P976" s="69" t="s">
        <v>10521</v>
      </c>
      <c r="Q976" s="70">
        <v>41826</v>
      </c>
      <c r="R976" s="331" t="s">
        <v>10497</v>
      </c>
      <c r="S976" s="74" t="s">
        <v>7970</v>
      </c>
      <c r="T976" s="288">
        <v>25000</v>
      </c>
      <c r="U976" s="69" t="s">
        <v>10509</v>
      </c>
      <c r="V976" s="69" t="s">
        <v>8011</v>
      </c>
      <c r="W976" s="70">
        <v>41974</v>
      </c>
      <c r="X976" s="70">
        <v>41989</v>
      </c>
      <c r="Y976" s="70" t="s">
        <v>11937</v>
      </c>
      <c r="Z976" s="70" t="s">
        <v>11964</v>
      </c>
      <c r="AA976" s="69"/>
      <c r="AB976" s="69"/>
    </row>
    <row r="977" spans="1:28" x14ac:dyDescent="0.25">
      <c r="A977" s="78" t="s">
        <v>10394</v>
      </c>
      <c r="B977" s="69">
        <v>93</v>
      </c>
      <c r="C977" s="69" t="s">
        <v>4458</v>
      </c>
      <c r="D977" s="332">
        <v>8064</v>
      </c>
      <c r="E977" s="69" t="s">
        <v>10513</v>
      </c>
      <c r="F977" s="69" t="s">
        <v>7732</v>
      </c>
      <c r="G977" s="69" t="s">
        <v>4582</v>
      </c>
      <c r="H977" s="69" t="s">
        <v>7561</v>
      </c>
      <c r="I977" s="69" t="s">
        <v>8124</v>
      </c>
      <c r="J977" s="69" t="s">
        <v>8135</v>
      </c>
      <c r="K977" s="70">
        <v>40739</v>
      </c>
      <c r="L977" s="179">
        <v>41739</v>
      </c>
      <c r="M977" s="155">
        <f t="shared" si="31"/>
        <v>31.433333333333334</v>
      </c>
      <c r="N977" s="155">
        <f t="shared" si="32"/>
        <v>8.3333333333333339</v>
      </c>
      <c r="O977" s="69">
        <v>113308</v>
      </c>
      <c r="P977" s="69" t="s">
        <v>10522</v>
      </c>
      <c r="Q977" s="70">
        <v>40731</v>
      </c>
      <c r="R977" s="331" t="s">
        <v>10498</v>
      </c>
      <c r="S977" s="74" t="s">
        <v>7970</v>
      </c>
      <c r="T977" s="288">
        <v>100000</v>
      </c>
      <c r="U977" s="69" t="s">
        <v>8629</v>
      </c>
      <c r="V977" s="69" t="s">
        <v>8415</v>
      </c>
      <c r="W977" s="70">
        <v>41682</v>
      </c>
      <c r="X977" s="70">
        <v>41989</v>
      </c>
      <c r="Y977" s="70" t="s">
        <v>11496</v>
      </c>
      <c r="Z977" s="70" t="s">
        <v>11497</v>
      </c>
      <c r="AA977" s="69"/>
      <c r="AB977" s="69"/>
    </row>
    <row r="978" spans="1:28" x14ac:dyDescent="0.25">
      <c r="A978" s="78" t="s">
        <v>10394</v>
      </c>
      <c r="B978" s="69">
        <v>93</v>
      </c>
      <c r="C978" s="69" t="s">
        <v>4458</v>
      </c>
      <c r="D978" s="332">
        <v>8061</v>
      </c>
      <c r="E978" s="69" t="s">
        <v>4645</v>
      </c>
      <c r="F978" s="69" t="s">
        <v>7732</v>
      </c>
      <c r="G978" s="69" t="s">
        <v>4582</v>
      </c>
      <c r="H978" s="69" t="s">
        <v>7561</v>
      </c>
      <c r="I978" s="69" t="s">
        <v>8124</v>
      </c>
      <c r="J978" s="69" t="s">
        <v>8239</v>
      </c>
      <c r="K978" s="70">
        <v>41509</v>
      </c>
      <c r="L978" s="179">
        <v>41606</v>
      </c>
      <c r="M978" s="155">
        <f t="shared" si="31"/>
        <v>15.366666666666667</v>
      </c>
      <c r="N978" s="155">
        <f t="shared" si="32"/>
        <v>12.666666666666666</v>
      </c>
      <c r="O978" s="69">
        <v>113303</v>
      </c>
      <c r="P978" s="69" t="s">
        <v>10523</v>
      </c>
      <c r="Q978" s="70">
        <v>41476</v>
      </c>
      <c r="R978" s="331" t="s">
        <v>10499</v>
      </c>
      <c r="S978" s="74" t="s">
        <v>7970</v>
      </c>
      <c r="T978" s="288">
        <v>30000</v>
      </c>
      <c r="U978" s="69" t="s">
        <v>8100</v>
      </c>
      <c r="V978" s="69" t="s">
        <v>8011</v>
      </c>
      <c r="W978" s="70">
        <v>41970</v>
      </c>
      <c r="X978" s="70">
        <v>41986</v>
      </c>
      <c r="Y978" s="70" t="s">
        <v>11936</v>
      </c>
      <c r="Z978" s="70" t="s">
        <v>11963</v>
      </c>
      <c r="AA978" s="69"/>
      <c r="AB978" s="69"/>
    </row>
    <row r="979" spans="1:28" x14ac:dyDescent="0.25">
      <c r="A979" s="78" t="s">
        <v>10394</v>
      </c>
      <c r="B979" s="69">
        <v>82</v>
      </c>
      <c r="C979" s="69" t="s">
        <v>4458</v>
      </c>
      <c r="D979" s="332">
        <v>8065</v>
      </c>
      <c r="E979" s="69" t="s">
        <v>7868</v>
      </c>
      <c r="F979" s="69" t="s">
        <v>9686</v>
      </c>
      <c r="G979" s="69" t="s">
        <v>10222</v>
      </c>
      <c r="H979" s="69" t="s">
        <v>7617</v>
      </c>
      <c r="I979" s="69" t="s">
        <v>8127</v>
      </c>
      <c r="J979" s="69" t="s">
        <v>7617</v>
      </c>
      <c r="K979" s="70">
        <v>41841</v>
      </c>
      <c r="L979" s="70">
        <v>41894</v>
      </c>
      <c r="M979" s="155">
        <f t="shared" si="31"/>
        <v>4.2666666666666666</v>
      </c>
      <c r="N979" s="155">
        <f t="shared" si="32"/>
        <v>3.0666666666666669</v>
      </c>
      <c r="O979" s="69">
        <v>2034</v>
      </c>
      <c r="P979" s="69" t="s">
        <v>10524</v>
      </c>
      <c r="Q979" s="70">
        <v>41814</v>
      </c>
      <c r="R979" s="331" t="s">
        <v>10500</v>
      </c>
      <c r="S979" s="74" t="s">
        <v>7970</v>
      </c>
      <c r="T979" s="288">
        <v>1400</v>
      </c>
      <c r="U979" s="69" t="s">
        <v>9167</v>
      </c>
      <c r="V979" s="69" t="s">
        <v>8011</v>
      </c>
      <c r="W979" s="70">
        <v>41969</v>
      </c>
      <c r="X979" s="70">
        <v>41986</v>
      </c>
      <c r="Y979" s="70" t="s">
        <v>11130</v>
      </c>
      <c r="Z979" s="70" t="s">
        <v>11131</v>
      </c>
      <c r="AA979" s="69"/>
      <c r="AB979" s="69"/>
    </row>
    <row r="980" spans="1:28" x14ac:dyDescent="0.25">
      <c r="A980" s="78" t="s">
        <v>10394</v>
      </c>
      <c r="B980" s="69">
        <v>93</v>
      </c>
      <c r="C980" s="69" t="s">
        <v>4458</v>
      </c>
      <c r="D980" s="332">
        <v>8061</v>
      </c>
      <c r="E980" s="69" t="s">
        <v>4645</v>
      </c>
      <c r="F980" s="69" t="s">
        <v>4582</v>
      </c>
      <c r="G980" s="69" t="s">
        <v>4582</v>
      </c>
      <c r="H980" s="69" t="s">
        <v>7561</v>
      </c>
      <c r="I980" s="69" t="s">
        <v>8124</v>
      </c>
      <c r="J980" s="69" t="s">
        <v>8239</v>
      </c>
      <c r="K980" s="70">
        <v>41478</v>
      </c>
      <c r="L980" s="179">
        <v>41627</v>
      </c>
      <c r="M980" s="155">
        <f t="shared" si="31"/>
        <v>-7.2666666666666666</v>
      </c>
      <c r="N980" s="155">
        <f t="shared" si="32"/>
        <v>12.066666666666666</v>
      </c>
      <c r="O980" s="69">
        <v>113303</v>
      </c>
      <c r="P980" s="69" t="s">
        <v>10525</v>
      </c>
      <c r="Q980" s="70">
        <v>41440</v>
      </c>
      <c r="R980" s="331" t="s">
        <v>10501</v>
      </c>
      <c r="S980" s="74" t="s">
        <v>7970</v>
      </c>
      <c r="T980" s="288">
        <v>106677</v>
      </c>
      <c r="U980" s="69" t="s">
        <v>9105</v>
      </c>
      <c r="V980" s="69" t="s">
        <v>8014</v>
      </c>
      <c r="W980" s="70">
        <v>41260</v>
      </c>
      <c r="X980" s="70">
        <v>41989</v>
      </c>
      <c r="Y980" s="70" t="s">
        <v>11935</v>
      </c>
      <c r="Z980" s="70" t="s">
        <v>11962</v>
      </c>
      <c r="AA980" s="69"/>
      <c r="AB980" s="69"/>
    </row>
    <row r="981" spans="1:28" x14ac:dyDescent="0.25">
      <c r="A981" s="78" t="s">
        <v>10394</v>
      </c>
      <c r="B981" s="69">
        <v>14</v>
      </c>
      <c r="C981" s="69" t="s">
        <v>4457</v>
      </c>
      <c r="D981" s="332">
        <v>5002</v>
      </c>
      <c r="E981" s="69" t="s">
        <v>4590</v>
      </c>
      <c r="F981" s="70" t="s">
        <v>7874</v>
      </c>
      <c r="G981" s="69" t="s">
        <v>4585</v>
      </c>
      <c r="H981" s="69" t="s">
        <v>7561</v>
      </c>
      <c r="I981" s="69" t="s">
        <v>8124</v>
      </c>
      <c r="J981" s="69" t="s">
        <v>8518</v>
      </c>
      <c r="K981" s="70">
        <v>41653</v>
      </c>
      <c r="L981" s="179">
        <v>41676</v>
      </c>
      <c r="M981" s="155">
        <f t="shared" si="31"/>
        <v>10.266666666666667</v>
      </c>
      <c r="N981" s="155">
        <f t="shared" si="32"/>
        <v>10.433333333333334</v>
      </c>
      <c r="O981" s="69">
        <v>1490320</v>
      </c>
      <c r="P981" s="69" t="s">
        <v>10526</v>
      </c>
      <c r="Q981" s="70">
        <v>41652</v>
      </c>
      <c r="R981" s="331" t="s">
        <v>10502</v>
      </c>
      <c r="S981" s="74" t="s">
        <v>7970</v>
      </c>
      <c r="T981" s="288">
        <v>13875</v>
      </c>
      <c r="U981" s="69" t="s">
        <v>9559</v>
      </c>
      <c r="V981" s="69" t="s">
        <v>8011</v>
      </c>
      <c r="W981" s="70">
        <v>41961</v>
      </c>
      <c r="X981" s="70">
        <v>41989</v>
      </c>
      <c r="Y981" s="70" t="s">
        <v>11934</v>
      </c>
      <c r="Z981" s="70" t="s">
        <v>11961</v>
      </c>
      <c r="AA981" s="69"/>
      <c r="AB981" s="69"/>
    </row>
    <row r="982" spans="1:28" x14ac:dyDescent="0.25">
      <c r="A982" s="78" t="s">
        <v>10394</v>
      </c>
      <c r="B982" s="69">
        <v>14</v>
      </c>
      <c r="C982" s="69" t="s">
        <v>4457</v>
      </c>
      <c r="D982" s="332">
        <v>8099</v>
      </c>
      <c r="E982" s="69" t="s">
        <v>9508</v>
      </c>
      <c r="F982" s="69" t="s">
        <v>7870</v>
      </c>
      <c r="G982" s="69" t="s">
        <v>10512</v>
      </c>
      <c r="H982" s="69" t="s">
        <v>7617</v>
      </c>
      <c r="I982" s="69" t="s">
        <v>8127</v>
      </c>
      <c r="J982" s="69" t="s">
        <v>7617</v>
      </c>
      <c r="K982" s="70">
        <v>41858</v>
      </c>
      <c r="L982" s="70">
        <v>41914</v>
      </c>
      <c r="M982" s="155">
        <f t="shared" si="31"/>
        <v>3.7</v>
      </c>
      <c r="N982" s="155">
        <f t="shared" si="32"/>
        <v>2.5</v>
      </c>
      <c r="O982" s="69">
        <v>1782419</v>
      </c>
      <c r="P982" s="69" t="s">
        <v>10527</v>
      </c>
      <c r="Q982" s="70">
        <v>41858</v>
      </c>
      <c r="R982" s="331" t="s">
        <v>10503</v>
      </c>
      <c r="S982" s="74" t="s">
        <v>7970</v>
      </c>
      <c r="T982" s="288">
        <v>2739.88</v>
      </c>
      <c r="U982" s="69" t="s">
        <v>10136</v>
      </c>
      <c r="V982" s="69" t="s">
        <v>8011</v>
      </c>
      <c r="W982" s="70">
        <v>41969</v>
      </c>
      <c r="X982" s="70">
        <v>41989</v>
      </c>
      <c r="Y982" s="70" t="s">
        <v>11128</v>
      </c>
      <c r="Z982" s="70" t="s">
        <v>11129</v>
      </c>
      <c r="AA982" s="69"/>
      <c r="AB982" s="69"/>
    </row>
    <row r="983" spans="1:28" x14ac:dyDescent="0.25">
      <c r="A983" s="78" t="s">
        <v>10394</v>
      </c>
      <c r="B983" s="69">
        <v>93</v>
      </c>
      <c r="C983" s="69" t="s">
        <v>4458</v>
      </c>
      <c r="D983" s="332">
        <v>5055</v>
      </c>
      <c r="E983" s="69" t="s">
        <v>9442</v>
      </c>
      <c r="F983" s="69" t="s">
        <v>7732</v>
      </c>
      <c r="G983" s="69" t="s">
        <v>4582</v>
      </c>
      <c r="H983" s="69" t="s">
        <v>7561</v>
      </c>
      <c r="I983" s="69" t="s">
        <v>8124</v>
      </c>
      <c r="J983" s="69" t="s">
        <v>9637</v>
      </c>
      <c r="K983" s="70">
        <v>41813</v>
      </c>
      <c r="L983" s="179">
        <v>41857</v>
      </c>
      <c r="M983" s="155">
        <f t="shared" si="31"/>
        <v>5.2666666666666666</v>
      </c>
      <c r="N983" s="155">
        <f t="shared" si="32"/>
        <v>4.3</v>
      </c>
      <c r="O983" s="69">
        <v>3419</v>
      </c>
      <c r="P983" s="69" t="s">
        <v>10528</v>
      </c>
      <c r="Q983" s="70">
        <v>41802</v>
      </c>
      <c r="R983" s="331" t="s">
        <v>10504</v>
      </c>
      <c r="S983" s="74" t="s">
        <v>7970</v>
      </c>
      <c r="T983" s="288">
        <v>107309</v>
      </c>
      <c r="U983" s="69" t="s">
        <v>10510</v>
      </c>
      <c r="V983" s="69" t="s">
        <v>8011</v>
      </c>
      <c r="W983" s="70">
        <v>41971</v>
      </c>
      <c r="X983" s="70">
        <v>41986</v>
      </c>
      <c r="Y983" s="70" t="s">
        <v>11416</v>
      </c>
      <c r="Z983" s="70" t="s">
        <v>11417</v>
      </c>
      <c r="AA983" s="69"/>
      <c r="AB983" s="69"/>
    </row>
    <row r="984" spans="1:28" x14ac:dyDescent="0.25">
      <c r="A984" s="78" t="s">
        <v>10394</v>
      </c>
      <c r="B984" s="69">
        <v>14</v>
      </c>
      <c r="C984" s="69" t="s">
        <v>4457</v>
      </c>
      <c r="D984" s="332">
        <v>5002</v>
      </c>
      <c r="E984" s="69" t="s">
        <v>4590</v>
      </c>
      <c r="F984" s="69" t="s">
        <v>4902</v>
      </c>
      <c r="G984" s="69" t="s">
        <v>4902</v>
      </c>
      <c r="H984" s="69" t="s">
        <v>7561</v>
      </c>
      <c r="I984" s="69" t="s">
        <v>8124</v>
      </c>
      <c r="J984" s="69" t="s">
        <v>8124</v>
      </c>
      <c r="K984" s="70">
        <v>41731</v>
      </c>
      <c r="L984" s="179">
        <v>41746</v>
      </c>
      <c r="M984" s="155">
        <f t="shared" si="31"/>
        <v>7.9</v>
      </c>
      <c r="N984" s="155">
        <f t="shared" si="32"/>
        <v>8</v>
      </c>
      <c r="O984" s="69">
        <v>1490320</v>
      </c>
      <c r="P984" s="69" t="s">
        <v>10529</v>
      </c>
      <c r="Q984" s="70">
        <v>41730</v>
      </c>
      <c r="R984" s="331" t="s">
        <v>10505</v>
      </c>
      <c r="S984" s="74" t="s">
        <v>7970</v>
      </c>
      <c r="T984" s="288">
        <v>18292</v>
      </c>
      <c r="U984" s="69" t="s">
        <v>10511</v>
      </c>
      <c r="V984" s="69" t="s">
        <v>8011</v>
      </c>
      <c r="W984" s="70">
        <v>41968</v>
      </c>
      <c r="X984" s="70">
        <v>41986</v>
      </c>
      <c r="Y984" s="70" t="s">
        <v>11926</v>
      </c>
      <c r="Z984" s="70" t="s">
        <v>11927</v>
      </c>
      <c r="AA984" s="69"/>
      <c r="AB984" s="69"/>
    </row>
    <row r="985" spans="1:28" x14ac:dyDescent="0.25">
      <c r="A985" s="78" t="s">
        <v>10394</v>
      </c>
      <c r="B985" s="69">
        <v>82</v>
      </c>
      <c r="C985" s="69" t="s">
        <v>4458</v>
      </c>
      <c r="D985" s="332">
        <v>5101</v>
      </c>
      <c r="E985" s="69" t="s">
        <v>4606</v>
      </c>
      <c r="F985" s="69" t="s">
        <v>4577</v>
      </c>
      <c r="G985" s="69" t="s">
        <v>4577</v>
      </c>
      <c r="H985" s="69" t="s">
        <v>7561</v>
      </c>
      <c r="I985" s="69" t="s">
        <v>8124</v>
      </c>
      <c r="J985" s="69" t="s">
        <v>8133</v>
      </c>
      <c r="K985" s="70">
        <v>41817</v>
      </c>
      <c r="L985" s="179">
        <v>41837</v>
      </c>
      <c r="M985" s="155">
        <f t="shared" si="31"/>
        <v>5.2666666666666666</v>
      </c>
      <c r="N985" s="155">
        <f t="shared" si="32"/>
        <v>5.0999999999999996</v>
      </c>
      <c r="O985" s="69">
        <v>329</v>
      </c>
      <c r="P985" s="69" t="s">
        <v>10530</v>
      </c>
      <c r="Q985" s="70">
        <v>41116</v>
      </c>
      <c r="R985" s="331" t="s">
        <v>10506</v>
      </c>
      <c r="S985" s="74" t="s">
        <v>7970</v>
      </c>
      <c r="T985" s="288">
        <v>11427.16</v>
      </c>
      <c r="U985" s="69" t="s">
        <v>10163</v>
      </c>
      <c r="V985" s="69" t="s">
        <v>8011</v>
      </c>
      <c r="W985" s="70">
        <v>41975</v>
      </c>
      <c r="X985" s="70">
        <v>41990</v>
      </c>
      <c r="Y985" s="70" t="s">
        <v>11925</v>
      </c>
      <c r="Z985" s="70" t="s">
        <v>11928</v>
      </c>
      <c r="AA985" s="69"/>
      <c r="AB985" s="69"/>
    </row>
    <row r="986" spans="1:28" x14ac:dyDescent="0.25">
      <c r="A986" s="78" t="s">
        <v>10394</v>
      </c>
      <c r="B986" s="69">
        <v>93</v>
      </c>
      <c r="C986" s="69" t="s">
        <v>4458</v>
      </c>
      <c r="D986" s="332">
        <v>7001</v>
      </c>
      <c r="E986" s="69" t="s">
        <v>9564</v>
      </c>
      <c r="F986" s="69" t="s">
        <v>7869</v>
      </c>
      <c r="G986" s="69"/>
      <c r="H986" s="69" t="s">
        <v>7615</v>
      </c>
      <c r="I986" s="69" t="s">
        <v>7615</v>
      </c>
      <c r="J986" s="69" t="s">
        <v>7615</v>
      </c>
      <c r="K986" s="70">
        <v>41995</v>
      </c>
      <c r="L986" s="179">
        <v>41995</v>
      </c>
      <c r="M986" s="155">
        <f t="shared" si="31"/>
        <v>-0.8666666666666667</v>
      </c>
      <c r="N986" s="155">
        <f t="shared" si="32"/>
        <v>-0.33333333333333331</v>
      </c>
      <c r="O986" s="69">
        <v>3493</v>
      </c>
      <c r="P986" s="69" t="s">
        <v>10538</v>
      </c>
      <c r="Q986" s="70">
        <v>41394</v>
      </c>
      <c r="R986" s="331" t="s">
        <v>10531</v>
      </c>
      <c r="S986" s="74" t="s">
        <v>7970</v>
      </c>
      <c r="T986" s="288">
        <v>162180</v>
      </c>
      <c r="U986" s="69" t="s">
        <v>10535</v>
      </c>
      <c r="V986" s="69" t="s">
        <v>8016</v>
      </c>
      <c r="W986" s="70">
        <v>41969</v>
      </c>
      <c r="X986" s="70">
        <v>41985</v>
      </c>
      <c r="Y986" s="70" t="s">
        <v>10854</v>
      </c>
      <c r="Z986" s="83" t="s">
        <v>10855</v>
      </c>
      <c r="AA986" s="69"/>
      <c r="AB986" s="69"/>
    </row>
    <row r="987" spans="1:28" x14ac:dyDescent="0.25">
      <c r="A987" s="78" t="s">
        <v>10394</v>
      </c>
      <c r="B987" s="69">
        <v>93</v>
      </c>
      <c r="C987" s="69" t="s">
        <v>4458</v>
      </c>
      <c r="D987" s="332">
        <v>5055</v>
      </c>
      <c r="E987" s="69" t="s">
        <v>9442</v>
      </c>
      <c r="F987" s="69" t="s">
        <v>7732</v>
      </c>
      <c r="G987" s="69"/>
      <c r="H987" s="69" t="s">
        <v>7561</v>
      </c>
      <c r="I987" s="69" t="s">
        <v>8130</v>
      </c>
      <c r="J987" s="69" t="s">
        <v>8130</v>
      </c>
      <c r="K987" s="70">
        <v>41794</v>
      </c>
      <c r="L987" s="179">
        <v>41894</v>
      </c>
      <c r="M987" s="155">
        <f t="shared" si="31"/>
        <v>4.8</v>
      </c>
      <c r="N987" s="155">
        <f t="shared" si="32"/>
        <v>3.2</v>
      </c>
      <c r="O987" s="69">
        <v>3419</v>
      </c>
      <c r="P987" s="69" t="s">
        <v>10539</v>
      </c>
      <c r="Q987" s="70">
        <v>41275</v>
      </c>
      <c r="R987" s="331" t="s">
        <v>10532</v>
      </c>
      <c r="S987" s="74" t="s">
        <v>7970</v>
      </c>
      <c r="T987" s="288">
        <v>60000</v>
      </c>
      <c r="U987" s="69" t="s">
        <v>10536</v>
      </c>
      <c r="V987" s="69" t="s">
        <v>8011</v>
      </c>
      <c r="W987" s="70">
        <v>41938</v>
      </c>
      <c r="X987" s="70">
        <v>41990</v>
      </c>
      <c r="Y987" s="70" t="s">
        <v>11924</v>
      </c>
      <c r="Z987" s="70" t="s">
        <v>11929</v>
      </c>
      <c r="AA987" s="69"/>
      <c r="AB987" s="69"/>
    </row>
    <row r="988" spans="1:28" x14ac:dyDescent="0.25">
      <c r="A988" s="78" t="s">
        <v>10394</v>
      </c>
      <c r="B988" s="69">
        <v>14</v>
      </c>
      <c r="C988" s="69" t="s">
        <v>4457</v>
      </c>
      <c r="D988" s="332">
        <v>8100</v>
      </c>
      <c r="E988" s="69" t="s">
        <v>8531</v>
      </c>
      <c r="F988" s="69" t="s">
        <v>7870</v>
      </c>
      <c r="G988" s="69"/>
      <c r="H988" s="69" t="s">
        <v>7617</v>
      </c>
      <c r="I988" s="69" t="s">
        <v>8127</v>
      </c>
      <c r="J988" s="69" t="s">
        <v>7617</v>
      </c>
      <c r="K988" s="70">
        <v>41669</v>
      </c>
      <c r="L988" s="70">
        <v>41736</v>
      </c>
      <c r="M988" s="155">
        <f t="shared" si="31"/>
        <v>10.233333333333333</v>
      </c>
      <c r="N988" s="155">
        <f t="shared" si="32"/>
        <v>8.5</v>
      </c>
      <c r="O988" s="69">
        <v>1782418</v>
      </c>
      <c r="P988" s="69" t="s">
        <v>10540</v>
      </c>
      <c r="Q988" s="70">
        <v>41669</v>
      </c>
      <c r="R988" s="331" t="s">
        <v>10533</v>
      </c>
      <c r="S988" s="74" t="s">
        <v>7970</v>
      </c>
      <c r="T988" s="288">
        <v>5149.92</v>
      </c>
      <c r="U988" s="69" t="s">
        <v>7975</v>
      </c>
      <c r="V988" s="69" t="s">
        <v>8011</v>
      </c>
      <c r="W988" s="70">
        <v>41976</v>
      </c>
      <c r="X988" s="70">
        <v>41991</v>
      </c>
      <c r="Y988" s="70" t="s">
        <v>11126</v>
      </c>
      <c r="Z988" s="70" t="s">
        <v>11127</v>
      </c>
      <c r="AA988" s="69"/>
      <c r="AB988" s="69"/>
    </row>
    <row r="989" spans="1:28" x14ac:dyDescent="0.25">
      <c r="A989" s="78" t="s">
        <v>10394</v>
      </c>
      <c r="B989" s="69">
        <v>14</v>
      </c>
      <c r="C989" s="69" t="s">
        <v>4457</v>
      </c>
      <c r="D989" s="332">
        <v>8100</v>
      </c>
      <c r="E989" s="69" t="s">
        <v>8531</v>
      </c>
      <c r="F989" s="69" t="s">
        <v>7870</v>
      </c>
      <c r="G989" s="69"/>
      <c r="H989" s="69" t="s">
        <v>7561</v>
      </c>
      <c r="I989" s="69" t="s">
        <v>8124</v>
      </c>
      <c r="J989" s="69" t="s">
        <v>8328</v>
      </c>
      <c r="K989" s="70">
        <v>41844</v>
      </c>
      <c r="L989" s="179">
        <v>41869</v>
      </c>
      <c r="M989" s="155">
        <f t="shared" si="31"/>
        <v>1.5666666666666667</v>
      </c>
      <c r="N989" s="155">
        <f t="shared" si="32"/>
        <v>4.0666666666666664</v>
      </c>
      <c r="O989" s="69">
        <v>1782418</v>
      </c>
      <c r="P989" s="69" t="s">
        <v>10541</v>
      </c>
      <c r="Q989" s="70">
        <v>41842</v>
      </c>
      <c r="R989" s="331" t="s">
        <v>10534</v>
      </c>
      <c r="S989" s="74" t="s">
        <v>7970</v>
      </c>
      <c r="T989" s="288">
        <v>12000</v>
      </c>
      <c r="U989" s="69" t="s">
        <v>10537</v>
      </c>
      <c r="V989" s="69" t="s">
        <v>8103</v>
      </c>
      <c r="W989" s="70">
        <v>41891</v>
      </c>
      <c r="X989" s="70">
        <v>41991</v>
      </c>
      <c r="Y989" s="70" t="s">
        <v>11469</v>
      </c>
      <c r="Z989" s="70" t="s">
        <v>11470</v>
      </c>
      <c r="AA989" s="69"/>
      <c r="AB989" s="69"/>
    </row>
    <row r="990" spans="1:28" x14ac:dyDescent="0.25">
      <c r="A990" s="78" t="s">
        <v>10394</v>
      </c>
      <c r="B990" s="74">
        <v>82</v>
      </c>
      <c r="C990" s="74" t="s">
        <v>4458</v>
      </c>
      <c r="D990" s="334">
        <v>5012</v>
      </c>
      <c r="E990" s="74" t="s">
        <v>4593</v>
      </c>
      <c r="F990" s="74" t="s">
        <v>7869</v>
      </c>
      <c r="G990" s="74" t="s">
        <v>10224</v>
      </c>
      <c r="H990" s="74" t="s">
        <v>7561</v>
      </c>
      <c r="I990" s="74" t="s">
        <v>8124</v>
      </c>
      <c r="J990" s="74" t="s">
        <v>9459</v>
      </c>
      <c r="K990" s="80">
        <v>41606</v>
      </c>
      <c r="L990" s="241">
        <v>41892</v>
      </c>
      <c r="M990" s="155">
        <f t="shared" si="31"/>
        <v>11.1</v>
      </c>
      <c r="N990" s="155">
        <f t="shared" si="32"/>
        <v>2.3666666666666667</v>
      </c>
      <c r="O990" s="74">
        <v>301</v>
      </c>
      <c r="P990" s="74" t="s">
        <v>10543</v>
      </c>
      <c r="Q990" s="80">
        <v>41522</v>
      </c>
      <c r="R990" s="331" t="s">
        <v>10542</v>
      </c>
      <c r="S990" s="74" t="s">
        <v>7970</v>
      </c>
      <c r="T990" s="290">
        <v>125121</v>
      </c>
      <c r="U990" s="74" t="s">
        <v>8289</v>
      </c>
      <c r="V990" s="74" t="s">
        <v>8012</v>
      </c>
      <c r="W990" s="80">
        <v>41939</v>
      </c>
      <c r="X990" s="80">
        <v>41963</v>
      </c>
      <c r="Y990" s="80" t="s">
        <v>11326</v>
      </c>
      <c r="Z990" s="80" t="s">
        <v>11327</v>
      </c>
      <c r="AA990" s="74" t="s">
        <v>10544</v>
      </c>
      <c r="AB990" s="74"/>
    </row>
    <row r="991" spans="1:28" x14ac:dyDescent="0.25">
      <c r="A991" s="78" t="s">
        <v>10394</v>
      </c>
      <c r="B991" s="69">
        <v>93</v>
      </c>
      <c r="C991" s="69" t="s">
        <v>4458</v>
      </c>
      <c r="D991" s="332">
        <v>5055</v>
      </c>
      <c r="E991" s="69" t="s">
        <v>9442</v>
      </c>
      <c r="F991" s="69" t="s">
        <v>7871</v>
      </c>
      <c r="G991" s="69" t="s">
        <v>10223</v>
      </c>
      <c r="H991" s="69" t="s">
        <v>7561</v>
      </c>
      <c r="I991" s="69" t="s">
        <v>8124</v>
      </c>
      <c r="J991" s="69" t="s">
        <v>9382</v>
      </c>
      <c r="K991" s="70">
        <v>41389</v>
      </c>
      <c r="L991" s="179">
        <v>41509</v>
      </c>
      <c r="M991" s="155">
        <f t="shared" si="31"/>
        <v>18.433333333333334</v>
      </c>
      <c r="N991" s="155">
        <f t="shared" si="32"/>
        <v>16.066666666666666</v>
      </c>
      <c r="O991" s="69">
        <v>3419</v>
      </c>
      <c r="P991" s="69" t="s">
        <v>10551</v>
      </c>
      <c r="Q991" s="70">
        <v>41187</v>
      </c>
      <c r="R991" s="331" t="s">
        <v>10545</v>
      </c>
      <c r="S991" s="74" t="s">
        <v>7970</v>
      </c>
      <c r="T991" s="288">
        <v>60000</v>
      </c>
      <c r="U991" s="69" t="s">
        <v>10549</v>
      </c>
      <c r="V991" s="69" t="s">
        <v>8011</v>
      </c>
      <c r="W991" s="82">
        <v>41942</v>
      </c>
      <c r="X991" s="70">
        <v>41991</v>
      </c>
      <c r="Y991" s="70" t="s">
        <v>11923</v>
      </c>
      <c r="Z991" s="70" t="s">
        <v>11930</v>
      </c>
      <c r="AA991" s="74"/>
      <c r="AB991" s="74"/>
    </row>
    <row r="992" spans="1:28" x14ac:dyDescent="0.25">
      <c r="A992" s="78" t="s">
        <v>10394</v>
      </c>
      <c r="B992" s="69">
        <v>93</v>
      </c>
      <c r="C992" s="69" t="s">
        <v>4458</v>
      </c>
      <c r="D992" s="332">
        <v>8061</v>
      </c>
      <c r="E992" s="69" t="s">
        <v>4645</v>
      </c>
      <c r="F992" s="69" t="s">
        <v>7732</v>
      </c>
      <c r="G992" s="69" t="s">
        <v>4582</v>
      </c>
      <c r="H992" s="69" t="s">
        <v>7561</v>
      </c>
      <c r="I992" s="69" t="s">
        <v>8124</v>
      </c>
      <c r="J992" s="69" t="s">
        <v>8135</v>
      </c>
      <c r="K992" s="70">
        <v>41894</v>
      </c>
      <c r="L992" s="179">
        <v>41908</v>
      </c>
      <c r="M992" s="155">
        <f t="shared" ref="M992:N1001" si="33">(W992-K992)/30</f>
        <v>2</v>
      </c>
      <c r="N992" s="155">
        <f t="shared" si="33"/>
        <v>2.7666666666666666</v>
      </c>
      <c r="O992" s="69">
        <v>113303</v>
      </c>
      <c r="P992" s="69" t="s">
        <v>10552</v>
      </c>
      <c r="Q992" s="70">
        <v>41886</v>
      </c>
      <c r="R992" s="331" t="s">
        <v>10546</v>
      </c>
      <c r="S992" s="74" t="s">
        <v>7970</v>
      </c>
      <c r="T992" s="288">
        <v>70000</v>
      </c>
      <c r="U992" s="69" t="s">
        <v>8100</v>
      </c>
      <c r="V992" s="69" t="s">
        <v>8011</v>
      </c>
      <c r="W992" s="82">
        <v>41954</v>
      </c>
      <c r="X992" s="70">
        <v>41991</v>
      </c>
      <c r="Y992" s="70" t="s">
        <v>11498</v>
      </c>
      <c r="Z992" s="70" t="s">
        <v>11499</v>
      </c>
      <c r="AA992" s="74"/>
      <c r="AB992" s="74"/>
    </row>
    <row r="993" spans="1:28" x14ac:dyDescent="0.25">
      <c r="A993" s="78" t="s">
        <v>10394</v>
      </c>
      <c r="B993" s="69">
        <v>82</v>
      </c>
      <c r="C993" s="69" t="s">
        <v>4458</v>
      </c>
      <c r="D993" s="332">
        <v>5071</v>
      </c>
      <c r="E993" s="69" t="s">
        <v>9844</v>
      </c>
      <c r="F993" s="69" t="s">
        <v>7869</v>
      </c>
      <c r="G993" s="69" t="s">
        <v>10224</v>
      </c>
      <c r="H993" s="69" t="s">
        <v>7617</v>
      </c>
      <c r="I993" s="69" t="s">
        <v>8127</v>
      </c>
      <c r="J993" s="69" t="s">
        <v>7617</v>
      </c>
      <c r="K993" s="70">
        <v>40553</v>
      </c>
      <c r="L993" s="70">
        <v>41106</v>
      </c>
      <c r="M993" s="155">
        <f t="shared" si="33"/>
        <v>41.8</v>
      </c>
      <c r="N993" s="155">
        <f t="shared" si="33"/>
        <v>29</v>
      </c>
      <c r="O993" s="69">
        <v>2022</v>
      </c>
      <c r="P993" s="69" t="s">
        <v>10553</v>
      </c>
      <c r="Q993" s="70">
        <v>40321</v>
      </c>
      <c r="R993" s="331" t="s">
        <v>10547</v>
      </c>
      <c r="S993" s="74" t="s">
        <v>7970</v>
      </c>
      <c r="T993" s="288">
        <v>66500</v>
      </c>
      <c r="U993" s="69" t="s">
        <v>8056</v>
      </c>
      <c r="V993" s="69" t="s">
        <v>8021</v>
      </c>
      <c r="W993" s="82">
        <v>41807</v>
      </c>
      <c r="X993" s="70">
        <v>41976</v>
      </c>
      <c r="Y993" s="70" t="s">
        <v>11304</v>
      </c>
      <c r="Z993" s="70" t="s">
        <v>11633</v>
      </c>
      <c r="AA993" s="74"/>
      <c r="AB993" s="74"/>
    </row>
    <row r="994" spans="1:28" x14ac:dyDescent="0.25">
      <c r="A994" s="78" t="s">
        <v>10394</v>
      </c>
      <c r="B994" s="69">
        <v>93</v>
      </c>
      <c r="C994" s="69" t="s">
        <v>4458</v>
      </c>
      <c r="D994" s="332">
        <v>5030</v>
      </c>
      <c r="E994" s="69" t="s">
        <v>10555</v>
      </c>
      <c r="F994" s="70" t="s">
        <v>7869</v>
      </c>
      <c r="G994" s="69" t="s">
        <v>10224</v>
      </c>
      <c r="H994" s="69" t="s">
        <v>7615</v>
      </c>
      <c r="I994" s="69" t="s">
        <v>7615</v>
      </c>
      <c r="J994" s="69" t="s">
        <v>7615</v>
      </c>
      <c r="K994" s="70">
        <v>41996</v>
      </c>
      <c r="L994" s="179">
        <v>41996</v>
      </c>
      <c r="M994" s="155">
        <f t="shared" si="33"/>
        <v>-0.9</v>
      </c>
      <c r="N994" s="155">
        <f t="shared" si="33"/>
        <v>-0.16666666666666666</v>
      </c>
      <c r="O994" s="69">
        <v>3422</v>
      </c>
      <c r="P994" s="69" t="s">
        <v>10554</v>
      </c>
      <c r="Q994" s="70">
        <v>41572</v>
      </c>
      <c r="R994" s="331" t="s">
        <v>10548</v>
      </c>
      <c r="S994" s="69" t="s">
        <v>7970</v>
      </c>
      <c r="T994" s="288">
        <v>61017</v>
      </c>
      <c r="U994" s="69" t="s">
        <v>10550</v>
      </c>
      <c r="V994" s="69" t="s">
        <v>8011</v>
      </c>
      <c r="W994" s="82">
        <v>41969</v>
      </c>
      <c r="X994" s="70">
        <v>41991</v>
      </c>
      <c r="Y994" s="70" t="s">
        <v>10856</v>
      </c>
      <c r="Z994" s="83" t="s">
        <v>10857</v>
      </c>
      <c r="AA994" s="74"/>
      <c r="AB994" s="74"/>
    </row>
    <row r="995" spans="1:28" x14ac:dyDescent="0.25">
      <c r="A995" s="78" t="s">
        <v>10394</v>
      </c>
      <c r="B995" s="69">
        <v>93</v>
      </c>
      <c r="C995" s="69" t="s">
        <v>4458</v>
      </c>
      <c r="D995" s="332">
        <v>5055</v>
      </c>
      <c r="E995" s="69" t="s">
        <v>9442</v>
      </c>
      <c r="F995" s="69" t="s">
        <v>10148</v>
      </c>
      <c r="G995" s="69" t="s">
        <v>10565</v>
      </c>
      <c r="H995" s="69" t="s">
        <v>7615</v>
      </c>
      <c r="I995" s="69" t="s">
        <v>8124</v>
      </c>
      <c r="J995" s="69" t="s">
        <v>9637</v>
      </c>
      <c r="K995" s="70">
        <v>41824</v>
      </c>
      <c r="L995" s="179">
        <v>41845</v>
      </c>
      <c r="M995" s="155">
        <f t="shared" si="33"/>
        <v>4.5666666666666664</v>
      </c>
      <c r="N995" s="155">
        <f t="shared" si="33"/>
        <v>4.9000000000000004</v>
      </c>
      <c r="O995" s="69">
        <v>3419</v>
      </c>
      <c r="P995" s="69" t="s">
        <v>10561</v>
      </c>
      <c r="Q995" s="70">
        <v>41815</v>
      </c>
      <c r="R995" s="331" t="s">
        <v>10557</v>
      </c>
      <c r="S995" s="69" t="s">
        <v>7970</v>
      </c>
      <c r="T995" s="288">
        <v>103000</v>
      </c>
      <c r="U995" s="69" t="s">
        <v>10560</v>
      </c>
      <c r="V995" s="69" t="s">
        <v>8021</v>
      </c>
      <c r="W995" s="82">
        <v>41961</v>
      </c>
      <c r="X995" s="70">
        <v>41992</v>
      </c>
      <c r="Y995" s="70" t="s">
        <v>11418</v>
      </c>
      <c r="Z995" s="70" t="s">
        <v>11419</v>
      </c>
      <c r="AA995" s="74"/>
      <c r="AB995" s="147"/>
    </row>
    <row r="996" spans="1:28" x14ac:dyDescent="0.25">
      <c r="A996" s="78" t="s">
        <v>10394</v>
      </c>
      <c r="B996" s="69">
        <v>93</v>
      </c>
      <c r="C996" s="69" t="s">
        <v>4458</v>
      </c>
      <c r="D996" s="332">
        <v>5055</v>
      </c>
      <c r="E996" s="69" t="s">
        <v>10567</v>
      </c>
      <c r="F996" s="69" t="s">
        <v>7732</v>
      </c>
      <c r="G996" s="69" t="s">
        <v>10566</v>
      </c>
      <c r="H996" s="69" t="s">
        <v>7615</v>
      </c>
      <c r="I996" s="69" t="s">
        <v>8124</v>
      </c>
      <c r="J996" s="69" t="s">
        <v>10624</v>
      </c>
      <c r="K996" s="70">
        <v>41691</v>
      </c>
      <c r="L996" s="179">
        <v>41850</v>
      </c>
      <c r="M996" s="155">
        <f t="shared" si="33"/>
        <v>9.2333333333333325</v>
      </c>
      <c r="N996" s="155">
        <f t="shared" si="33"/>
        <v>4.7333333333333334</v>
      </c>
      <c r="O996" s="69">
        <v>3419</v>
      </c>
      <c r="P996" s="69" t="s">
        <v>10562</v>
      </c>
      <c r="Q996" s="70">
        <v>41677</v>
      </c>
      <c r="R996" s="331" t="s">
        <v>10558</v>
      </c>
      <c r="S996" s="69" t="s">
        <v>7970</v>
      </c>
      <c r="T996" s="288">
        <v>5000</v>
      </c>
      <c r="U996" s="69" t="s">
        <v>8279</v>
      </c>
      <c r="V996" s="69" t="s">
        <v>8013</v>
      </c>
      <c r="W996" s="82">
        <v>41968</v>
      </c>
      <c r="X996" s="70">
        <v>41992</v>
      </c>
      <c r="Y996" s="70" t="s">
        <v>11922</v>
      </c>
      <c r="Z996" s="70" t="s">
        <v>11931</v>
      </c>
      <c r="AA996" s="74"/>
      <c r="AB996" s="147"/>
    </row>
    <row r="997" spans="1:28" x14ac:dyDescent="0.25">
      <c r="A997" s="78" t="s">
        <v>10394</v>
      </c>
      <c r="B997" s="69">
        <v>14</v>
      </c>
      <c r="C997" s="69" t="s">
        <v>4457</v>
      </c>
      <c r="D997" s="332">
        <v>8100</v>
      </c>
      <c r="E997" s="69" t="s">
        <v>10568</v>
      </c>
      <c r="F997" s="69" t="s">
        <v>7870</v>
      </c>
      <c r="G997" s="69" t="s">
        <v>10512</v>
      </c>
      <c r="H997" s="69" t="s">
        <v>7617</v>
      </c>
      <c r="I997" s="69" t="s">
        <v>8127</v>
      </c>
      <c r="J997" s="69" t="s">
        <v>7617</v>
      </c>
      <c r="K997" s="70">
        <v>41805</v>
      </c>
      <c r="L997" s="70">
        <v>41838</v>
      </c>
      <c r="M997" s="155">
        <f t="shared" si="33"/>
        <v>3.4333333333333331</v>
      </c>
      <c r="N997" s="155">
        <f t="shared" si="33"/>
        <v>5.1333333333333337</v>
      </c>
      <c r="O997" s="69">
        <v>1782418</v>
      </c>
      <c r="P997" s="69" t="s">
        <v>10563</v>
      </c>
      <c r="Q997" s="70">
        <v>41804</v>
      </c>
      <c r="R997" s="331" t="s">
        <v>10556</v>
      </c>
      <c r="S997" s="69" t="s">
        <v>7970</v>
      </c>
      <c r="T997" s="288">
        <v>13019.48</v>
      </c>
      <c r="U997" s="69" t="s">
        <v>7984</v>
      </c>
      <c r="V997" s="69" t="s">
        <v>8013</v>
      </c>
      <c r="W997" s="82">
        <v>41908</v>
      </c>
      <c r="X997" s="70">
        <v>41992</v>
      </c>
      <c r="Y997" s="70" t="s">
        <v>11124</v>
      </c>
      <c r="Z997" s="70" t="s">
        <v>11125</v>
      </c>
      <c r="AA997" s="74"/>
      <c r="AB997" s="147"/>
    </row>
    <row r="998" spans="1:28" x14ac:dyDescent="0.25">
      <c r="A998" s="78" t="s">
        <v>10394</v>
      </c>
      <c r="B998" s="69">
        <v>82</v>
      </c>
      <c r="C998" s="69" t="s">
        <v>4458</v>
      </c>
      <c r="D998" s="332">
        <v>5012</v>
      </c>
      <c r="E998" s="69" t="s">
        <v>10569</v>
      </c>
      <c r="F998" s="69" t="s">
        <v>7869</v>
      </c>
      <c r="G998" s="69" t="s">
        <v>10224</v>
      </c>
      <c r="H998" s="69" t="s">
        <v>7561</v>
      </c>
      <c r="I998" s="69" t="s">
        <v>8130</v>
      </c>
      <c r="J998" s="69" t="s">
        <v>8130</v>
      </c>
      <c r="K998" s="70">
        <v>41760</v>
      </c>
      <c r="L998" s="179">
        <v>41891</v>
      </c>
      <c r="M998" s="155">
        <f t="shared" si="33"/>
        <v>6.7</v>
      </c>
      <c r="N998" s="155">
        <f t="shared" si="33"/>
        <v>3.3666666666666667</v>
      </c>
      <c r="O998" s="70">
        <v>41388</v>
      </c>
      <c r="P998" s="69" t="s">
        <v>10564</v>
      </c>
      <c r="Q998" s="70">
        <v>41388</v>
      </c>
      <c r="R998" s="331" t="s">
        <v>10559</v>
      </c>
      <c r="S998" s="69" t="s">
        <v>7970</v>
      </c>
      <c r="T998" s="288">
        <v>50000</v>
      </c>
      <c r="U998" s="69" t="s">
        <v>7988</v>
      </c>
      <c r="V998" s="69" t="s">
        <v>8015</v>
      </c>
      <c r="W998" s="82">
        <v>41961</v>
      </c>
      <c r="X998" s="70">
        <v>41992</v>
      </c>
      <c r="Y998" s="70" t="s">
        <v>11921</v>
      </c>
      <c r="Z998" s="70" t="s">
        <v>11933</v>
      </c>
      <c r="AA998" s="74"/>
      <c r="AB998" s="147"/>
    </row>
    <row r="999" spans="1:28" x14ac:dyDescent="0.25">
      <c r="A999" s="78" t="s">
        <v>10394</v>
      </c>
      <c r="B999" s="69">
        <v>82</v>
      </c>
      <c r="C999" s="69" t="s">
        <v>4458</v>
      </c>
      <c r="D999" s="332">
        <v>3003</v>
      </c>
      <c r="E999" s="69" t="s">
        <v>9509</v>
      </c>
      <c r="F999" s="69" t="s">
        <v>7869</v>
      </c>
      <c r="G999" s="69" t="s">
        <v>10578</v>
      </c>
      <c r="H999" s="69" t="s">
        <v>7617</v>
      </c>
      <c r="I999" s="69" t="s">
        <v>8127</v>
      </c>
      <c r="J999" s="69" t="s">
        <v>7617</v>
      </c>
      <c r="K999" s="70">
        <v>41604</v>
      </c>
      <c r="L999" s="70">
        <v>41879</v>
      </c>
      <c r="M999" s="155">
        <f t="shared" si="33"/>
        <v>12.4</v>
      </c>
      <c r="N999" s="155">
        <f t="shared" si="33"/>
        <v>3.7666666666666666</v>
      </c>
      <c r="O999" s="69">
        <v>211</v>
      </c>
      <c r="P999" s="69" t="s">
        <v>10573</v>
      </c>
      <c r="Q999" s="70">
        <v>41587</v>
      </c>
      <c r="R999" s="331" t="s">
        <v>10571</v>
      </c>
      <c r="S999" s="69" t="s">
        <v>7970</v>
      </c>
      <c r="T999" s="288">
        <v>23750</v>
      </c>
      <c r="U999" s="160" t="s">
        <v>10572</v>
      </c>
      <c r="V999" s="160" t="s">
        <v>8021</v>
      </c>
      <c r="W999" s="180">
        <v>41976</v>
      </c>
      <c r="X999" s="70">
        <v>41992</v>
      </c>
      <c r="Y999" s="70" t="s">
        <v>11122</v>
      </c>
      <c r="Z999" s="70" t="s">
        <v>11123</v>
      </c>
      <c r="AA999" s="74"/>
      <c r="AB999" s="147"/>
    </row>
    <row r="1000" spans="1:28" x14ac:dyDescent="0.25">
      <c r="A1000" s="78" t="s">
        <v>10394</v>
      </c>
      <c r="B1000" s="69">
        <v>14</v>
      </c>
      <c r="C1000" s="69" t="s">
        <v>4457</v>
      </c>
      <c r="D1000" s="332">
        <v>8100</v>
      </c>
      <c r="E1000" s="69" t="s">
        <v>8531</v>
      </c>
      <c r="F1000" s="69" t="s">
        <v>7870</v>
      </c>
      <c r="G1000" s="69" t="s">
        <v>10579</v>
      </c>
      <c r="H1000" s="69" t="s">
        <v>7617</v>
      </c>
      <c r="I1000" s="69" t="s">
        <v>8127</v>
      </c>
      <c r="J1000" s="69" t="s">
        <v>7617</v>
      </c>
      <c r="K1000" s="70">
        <v>41743</v>
      </c>
      <c r="L1000" s="70">
        <v>41796</v>
      </c>
      <c r="M1000" s="155">
        <f t="shared" si="33"/>
        <v>8</v>
      </c>
      <c r="N1000" s="155">
        <f t="shared" si="33"/>
        <v>6.5333333333333332</v>
      </c>
      <c r="O1000" s="69">
        <v>1782418</v>
      </c>
      <c r="P1000" s="69" t="s">
        <v>10574</v>
      </c>
      <c r="Q1000" s="70">
        <v>41742</v>
      </c>
      <c r="R1000" s="331" t="s">
        <v>10570</v>
      </c>
      <c r="S1000" s="69" t="s">
        <v>7970</v>
      </c>
      <c r="T1000" s="288">
        <v>34569.769999999997</v>
      </c>
      <c r="U1000" s="160" t="s">
        <v>8100</v>
      </c>
      <c r="V1000" s="160" t="s">
        <v>8011</v>
      </c>
      <c r="W1000" s="180">
        <v>41983</v>
      </c>
      <c r="X1000" s="70">
        <v>41992</v>
      </c>
      <c r="Y1000" s="70" t="s">
        <v>11120</v>
      </c>
      <c r="Z1000" s="70" t="s">
        <v>11121</v>
      </c>
      <c r="AA1000" s="74"/>
      <c r="AB1000" s="147"/>
    </row>
    <row r="1001" spans="1:28" x14ac:dyDescent="0.25">
      <c r="A1001" s="78" t="s">
        <v>10394</v>
      </c>
      <c r="B1001" s="69">
        <v>82</v>
      </c>
      <c r="C1001" s="69" t="s">
        <v>4458</v>
      </c>
      <c r="D1001" s="332">
        <v>5043</v>
      </c>
      <c r="E1001" s="69" t="s">
        <v>9857</v>
      </c>
      <c r="F1001" s="70" t="s">
        <v>10262</v>
      </c>
      <c r="G1001" s="69" t="s">
        <v>10266</v>
      </c>
      <c r="H1001" s="69" t="s">
        <v>7615</v>
      </c>
      <c r="I1001" s="69" t="s">
        <v>7615</v>
      </c>
      <c r="J1001" s="69" t="s">
        <v>7615</v>
      </c>
      <c r="K1001" s="70">
        <v>41828</v>
      </c>
      <c r="L1001" s="70">
        <v>41828</v>
      </c>
      <c r="M1001" s="155">
        <f t="shared" si="33"/>
        <v>5</v>
      </c>
      <c r="N1001" s="155">
        <f t="shared" si="33"/>
        <v>5.5</v>
      </c>
      <c r="O1001" s="69">
        <v>286</v>
      </c>
      <c r="P1001" s="69" t="s">
        <v>10577</v>
      </c>
      <c r="Q1001" s="70">
        <v>41782</v>
      </c>
      <c r="R1001" s="331" t="s">
        <v>10575</v>
      </c>
      <c r="S1001" s="164" t="s">
        <v>7970</v>
      </c>
      <c r="T1001" s="288">
        <v>51471</v>
      </c>
      <c r="U1001" s="160" t="s">
        <v>10576</v>
      </c>
      <c r="V1001" s="160" t="s">
        <v>8011</v>
      </c>
      <c r="W1001" s="180">
        <v>41978</v>
      </c>
      <c r="X1001" s="70">
        <v>41993</v>
      </c>
      <c r="Y1001" s="70" t="s">
        <v>10858</v>
      </c>
      <c r="Z1001" s="83" t="s">
        <v>10859</v>
      </c>
      <c r="AA1001" s="74"/>
      <c r="AB1001" s="147" t="s">
        <v>10580</v>
      </c>
    </row>
    <row r="1002" spans="1:28" x14ac:dyDescent="0.25">
      <c r="A1002" s="78" t="s">
        <v>10394</v>
      </c>
      <c r="B1002" s="69">
        <v>93</v>
      </c>
      <c r="C1002" s="69" t="s">
        <v>4458</v>
      </c>
      <c r="D1002" s="332">
        <v>8061</v>
      </c>
      <c r="E1002" s="69" t="s">
        <v>4645</v>
      </c>
      <c r="F1002" s="70" t="s">
        <v>10266</v>
      </c>
      <c r="G1002" s="69" t="s">
        <v>10266</v>
      </c>
      <c r="H1002" s="69" t="s">
        <v>7561</v>
      </c>
      <c r="I1002" s="69" t="s">
        <v>8124</v>
      </c>
      <c r="J1002" s="74" t="s">
        <v>8125</v>
      </c>
      <c r="K1002" s="70">
        <v>41835</v>
      </c>
      <c r="L1002" s="70">
        <v>41873</v>
      </c>
      <c r="M1002" s="155">
        <f t="shared" ref="M1002:M1014" si="34">(W1002-K1002)/30</f>
        <v>2.9</v>
      </c>
      <c r="N1002" s="155">
        <f t="shared" ref="N1002:N1014" si="35">(X1002-L1002)/30</f>
        <v>4</v>
      </c>
      <c r="O1002" s="69">
        <v>113303</v>
      </c>
      <c r="P1002" s="69" t="s">
        <v>10601</v>
      </c>
      <c r="Q1002" s="70">
        <v>41667</v>
      </c>
      <c r="R1002" s="331" t="s">
        <v>10581</v>
      </c>
      <c r="S1002" s="164" t="s">
        <v>7970</v>
      </c>
      <c r="T1002" s="288">
        <v>6000</v>
      </c>
      <c r="U1002" s="160" t="s">
        <v>10594</v>
      </c>
      <c r="V1002" s="160" t="s">
        <v>8014</v>
      </c>
      <c r="W1002" s="180">
        <v>41922</v>
      </c>
      <c r="X1002" s="70">
        <v>41993</v>
      </c>
      <c r="Y1002" s="70" t="s">
        <v>11920</v>
      </c>
      <c r="Z1002" s="70" t="s">
        <v>11932</v>
      </c>
      <c r="AA1002" s="74"/>
      <c r="AB1002" s="147"/>
    </row>
    <row r="1003" spans="1:28" x14ac:dyDescent="0.25">
      <c r="A1003" s="78" t="s">
        <v>10394</v>
      </c>
      <c r="B1003" s="69">
        <v>93</v>
      </c>
      <c r="C1003" s="69" t="s">
        <v>4458</v>
      </c>
      <c r="D1003" s="332">
        <v>5030</v>
      </c>
      <c r="E1003" s="69" t="s">
        <v>4597</v>
      </c>
      <c r="F1003" s="70" t="s">
        <v>10598</v>
      </c>
      <c r="G1003" s="276" t="s">
        <v>4582</v>
      </c>
      <c r="H1003" s="69" t="s">
        <v>7561</v>
      </c>
      <c r="I1003" s="69" t="s">
        <v>8124</v>
      </c>
      <c r="J1003" s="74" t="s">
        <v>8125</v>
      </c>
      <c r="K1003" s="70">
        <v>41914</v>
      </c>
      <c r="L1003" s="70">
        <v>41642</v>
      </c>
      <c r="M1003" s="155">
        <f t="shared" si="34"/>
        <v>-2.5333333333333332</v>
      </c>
      <c r="N1003" s="155">
        <f t="shared" si="35"/>
        <v>11.7</v>
      </c>
      <c r="O1003" s="69">
        <v>3422</v>
      </c>
      <c r="P1003" s="69" t="s">
        <v>10602</v>
      </c>
      <c r="Q1003" s="70">
        <v>41400</v>
      </c>
      <c r="R1003" s="331" t="s">
        <v>10582</v>
      </c>
      <c r="S1003" s="164" t="s">
        <v>7970</v>
      </c>
      <c r="T1003" s="288">
        <v>34146.5</v>
      </c>
      <c r="U1003" s="160" t="s">
        <v>8100</v>
      </c>
      <c r="V1003" s="160" t="s">
        <v>8011</v>
      </c>
      <c r="W1003" s="180">
        <v>41838</v>
      </c>
      <c r="X1003" s="70">
        <v>41993</v>
      </c>
      <c r="Y1003" s="70" t="s">
        <v>11918</v>
      </c>
      <c r="Z1003" s="70" t="s">
        <v>11919</v>
      </c>
      <c r="AA1003" s="74"/>
      <c r="AB1003" s="147"/>
    </row>
    <row r="1004" spans="1:28" x14ac:dyDescent="0.25">
      <c r="A1004" s="78" t="s">
        <v>10394</v>
      </c>
      <c r="B1004" s="69">
        <v>14</v>
      </c>
      <c r="C1004" s="69" t="s">
        <v>4457</v>
      </c>
      <c r="D1004" s="332">
        <v>8100</v>
      </c>
      <c r="E1004" s="69" t="s">
        <v>10597</v>
      </c>
      <c r="F1004" s="70" t="s">
        <v>7870</v>
      </c>
      <c r="G1004" s="69" t="s">
        <v>10579</v>
      </c>
      <c r="H1004" s="69" t="s">
        <v>7617</v>
      </c>
      <c r="I1004" s="69" t="s">
        <v>8127</v>
      </c>
      <c r="J1004" s="69" t="s">
        <v>7617</v>
      </c>
      <c r="K1004" s="70">
        <v>41787</v>
      </c>
      <c r="L1004" s="70">
        <v>41815</v>
      </c>
      <c r="M1004" s="155">
        <f t="shared" si="34"/>
        <v>6.2666666666666666</v>
      </c>
      <c r="N1004" s="155">
        <f t="shared" si="35"/>
        <v>5.9333333333333336</v>
      </c>
      <c r="O1004" s="69">
        <v>1782418</v>
      </c>
      <c r="P1004" s="69" t="s">
        <v>10603</v>
      </c>
      <c r="Q1004" s="70">
        <v>41774</v>
      </c>
      <c r="R1004" s="331" t="s">
        <v>10583</v>
      </c>
      <c r="S1004" s="164" t="s">
        <v>7970</v>
      </c>
      <c r="T1004" s="288">
        <v>5101</v>
      </c>
      <c r="U1004" s="160" t="s">
        <v>10535</v>
      </c>
      <c r="V1004" s="160" t="s">
        <v>8016</v>
      </c>
      <c r="W1004" s="180">
        <v>41975</v>
      </c>
      <c r="X1004" s="70">
        <v>41993</v>
      </c>
      <c r="Y1004" s="70" t="s">
        <v>11118</v>
      </c>
      <c r="Z1004" s="70" t="s">
        <v>11119</v>
      </c>
      <c r="AA1004" s="74"/>
      <c r="AB1004" s="147"/>
    </row>
    <row r="1005" spans="1:28" x14ac:dyDescent="0.25">
      <c r="A1005" s="78" t="s">
        <v>10394</v>
      </c>
      <c r="B1005" s="69">
        <v>93</v>
      </c>
      <c r="C1005" s="69" t="s">
        <v>4458</v>
      </c>
      <c r="D1005" s="332">
        <v>5030</v>
      </c>
      <c r="E1005" s="69" t="s">
        <v>4597</v>
      </c>
      <c r="F1005" s="70" t="s">
        <v>7732</v>
      </c>
      <c r="G1005" s="276" t="s">
        <v>4582</v>
      </c>
      <c r="H1005" s="69" t="s">
        <v>7615</v>
      </c>
      <c r="I1005" s="69" t="s">
        <v>7615</v>
      </c>
      <c r="J1005" s="69" t="s">
        <v>7615</v>
      </c>
      <c r="K1005" s="70">
        <v>42002</v>
      </c>
      <c r="L1005" s="70">
        <v>42002</v>
      </c>
      <c r="M1005" s="155">
        <f t="shared" si="34"/>
        <v>-0.7</v>
      </c>
      <c r="N1005" s="155">
        <f t="shared" si="35"/>
        <v>-0.23333333333333334</v>
      </c>
      <c r="O1005" s="69">
        <v>3422</v>
      </c>
      <c r="P1005" s="69" t="s">
        <v>10604</v>
      </c>
      <c r="Q1005" s="70">
        <v>41841</v>
      </c>
      <c r="R1005" s="331" t="s">
        <v>10584</v>
      </c>
      <c r="S1005" s="164" t="s">
        <v>7970</v>
      </c>
      <c r="T1005" s="288">
        <v>15313</v>
      </c>
      <c r="U1005" s="160" t="s">
        <v>8413</v>
      </c>
      <c r="V1005" s="160" t="s">
        <v>8018</v>
      </c>
      <c r="W1005" s="180">
        <v>41981</v>
      </c>
      <c r="X1005" s="70">
        <v>41995</v>
      </c>
      <c r="Y1005" s="70" t="s">
        <v>10860</v>
      </c>
      <c r="Z1005" s="83" t="s">
        <v>10861</v>
      </c>
      <c r="AA1005" s="74"/>
      <c r="AB1005" s="147"/>
    </row>
    <row r="1006" spans="1:28" x14ac:dyDescent="0.25">
      <c r="A1006" s="78" t="s">
        <v>10394</v>
      </c>
      <c r="B1006" s="69">
        <v>82</v>
      </c>
      <c r="C1006" s="69" t="s">
        <v>4458</v>
      </c>
      <c r="D1006" s="332">
        <v>5023</v>
      </c>
      <c r="E1006" s="69" t="s">
        <v>4625</v>
      </c>
      <c r="F1006" s="70" t="s">
        <v>10599</v>
      </c>
      <c r="G1006" s="276" t="s">
        <v>4573</v>
      </c>
      <c r="H1006" s="69" t="s">
        <v>7561</v>
      </c>
      <c r="I1006" s="69" t="s">
        <v>8124</v>
      </c>
      <c r="J1006" s="69" t="s">
        <v>8124</v>
      </c>
      <c r="K1006" s="70">
        <v>40952</v>
      </c>
      <c r="L1006" s="70">
        <v>40967</v>
      </c>
      <c r="M1006" s="155">
        <f t="shared" si="34"/>
        <v>3.1</v>
      </c>
      <c r="N1006" s="155">
        <f t="shared" si="35"/>
        <v>34.299999999999997</v>
      </c>
      <c r="O1006" s="69">
        <v>2018</v>
      </c>
      <c r="P1006" s="69" t="s">
        <v>10605</v>
      </c>
      <c r="Q1006" s="70">
        <v>40867</v>
      </c>
      <c r="R1006" s="331" t="s">
        <v>10585</v>
      </c>
      <c r="S1006" s="164" t="s">
        <v>7970</v>
      </c>
      <c r="T1006" s="288">
        <v>55651</v>
      </c>
      <c r="U1006" s="160" t="s">
        <v>7992</v>
      </c>
      <c r="V1006" s="160" t="s">
        <v>8017</v>
      </c>
      <c r="W1006" s="180">
        <v>41045</v>
      </c>
      <c r="X1006" s="70">
        <v>41996</v>
      </c>
      <c r="Y1006" s="70" t="s">
        <v>11907</v>
      </c>
      <c r="Z1006" s="70" t="s">
        <v>11917</v>
      </c>
      <c r="AA1006" s="74"/>
      <c r="AB1006" s="147"/>
    </row>
    <row r="1007" spans="1:28" x14ac:dyDescent="0.25">
      <c r="A1007" s="78" t="s">
        <v>10394</v>
      </c>
      <c r="B1007" s="69">
        <v>93</v>
      </c>
      <c r="C1007" s="69" t="s">
        <v>4458</v>
      </c>
      <c r="D1007" s="332">
        <v>5055</v>
      </c>
      <c r="E1007" s="69" t="s">
        <v>9442</v>
      </c>
      <c r="F1007" s="70" t="s">
        <v>7871</v>
      </c>
      <c r="G1007" s="69" t="s">
        <v>10223</v>
      </c>
      <c r="H1007" s="69" t="s">
        <v>7561</v>
      </c>
      <c r="I1007" s="69" t="s">
        <v>8124</v>
      </c>
      <c r="J1007" s="69" t="s">
        <v>9382</v>
      </c>
      <c r="K1007" s="70">
        <v>41614</v>
      </c>
      <c r="L1007" s="70">
        <v>41774</v>
      </c>
      <c r="M1007" s="155">
        <f t="shared" si="34"/>
        <v>5.9333333333333336</v>
      </c>
      <c r="N1007" s="155">
        <f t="shared" si="35"/>
        <v>7.4</v>
      </c>
      <c r="O1007" s="69">
        <v>3419</v>
      </c>
      <c r="P1007" s="69" t="s">
        <v>10606</v>
      </c>
      <c r="Q1007" s="70">
        <v>41093</v>
      </c>
      <c r="R1007" s="331" t="s">
        <v>10586</v>
      </c>
      <c r="S1007" s="164" t="s">
        <v>7970</v>
      </c>
      <c r="T1007" s="288">
        <v>40000</v>
      </c>
      <c r="U1007" s="160" t="s">
        <v>10595</v>
      </c>
      <c r="V1007" s="160" t="s">
        <v>8013</v>
      </c>
      <c r="W1007" s="180">
        <v>41792</v>
      </c>
      <c r="X1007" s="70">
        <v>41996</v>
      </c>
      <c r="Y1007" s="70" t="s">
        <v>11906</v>
      </c>
      <c r="Z1007" s="70" t="s">
        <v>11916</v>
      </c>
      <c r="AA1007" s="74"/>
      <c r="AB1007" s="147"/>
    </row>
    <row r="1008" spans="1:28" x14ac:dyDescent="0.25">
      <c r="A1008" s="78" t="s">
        <v>10394</v>
      </c>
      <c r="B1008" s="69">
        <v>93</v>
      </c>
      <c r="C1008" s="69" t="s">
        <v>4458</v>
      </c>
      <c r="D1008" s="332">
        <v>8033</v>
      </c>
      <c r="E1008" s="69" t="s">
        <v>4622</v>
      </c>
      <c r="F1008" s="70" t="s">
        <v>9545</v>
      </c>
      <c r="G1008" s="69" t="s">
        <v>10615</v>
      </c>
      <c r="H1008" s="69" t="s">
        <v>7561</v>
      </c>
      <c r="I1008" s="69" t="s">
        <v>8130</v>
      </c>
      <c r="J1008" s="69" t="s">
        <v>8130</v>
      </c>
      <c r="K1008" s="70">
        <v>41535</v>
      </c>
      <c r="L1008" s="70">
        <v>41654</v>
      </c>
      <c r="M1008" s="155">
        <f t="shared" si="34"/>
        <v>14.933333333333334</v>
      </c>
      <c r="N1008" s="155">
        <f t="shared" si="35"/>
        <v>11.4</v>
      </c>
      <c r="O1008" s="69">
        <v>3543</v>
      </c>
      <c r="P1008" s="69" t="s">
        <v>10607</v>
      </c>
      <c r="Q1008" s="70">
        <v>41480</v>
      </c>
      <c r="R1008" s="331" t="s">
        <v>10587</v>
      </c>
      <c r="S1008" s="164" t="s">
        <v>7970</v>
      </c>
      <c r="T1008" s="288">
        <v>104469</v>
      </c>
      <c r="U1008" s="160" t="s">
        <v>10596</v>
      </c>
      <c r="V1008" s="160" t="s">
        <v>8010</v>
      </c>
      <c r="W1008" s="180">
        <v>41983</v>
      </c>
      <c r="X1008" s="70">
        <v>41996</v>
      </c>
      <c r="Y1008" s="70" t="s">
        <v>11905</v>
      </c>
      <c r="Z1008" s="70" t="s">
        <v>11915</v>
      </c>
      <c r="AA1008" s="74"/>
      <c r="AB1008" s="147"/>
    </row>
    <row r="1009" spans="1:28" x14ac:dyDescent="0.25">
      <c r="A1009" s="78" t="s">
        <v>10394</v>
      </c>
      <c r="B1009" s="69">
        <v>82</v>
      </c>
      <c r="C1009" s="69" t="s">
        <v>4458</v>
      </c>
      <c r="D1009" s="332">
        <v>5043</v>
      </c>
      <c r="E1009" s="69" t="s">
        <v>7616</v>
      </c>
      <c r="F1009" s="70" t="s">
        <v>10262</v>
      </c>
      <c r="G1009" s="69" t="s">
        <v>10266</v>
      </c>
      <c r="H1009" s="69" t="s">
        <v>7561</v>
      </c>
      <c r="I1009" s="69" t="s">
        <v>8124</v>
      </c>
      <c r="J1009" s="69" t="s">
        <v>8135</v>
      </c>
      <c r="K1009" s="70">
        <v>41656</v>
      </c>
      <c r="L1009" s="70">
        <v>41669</v>
      </c>
      <c r="M1009" s="155">
        <f t="shared" si="34"/>
        <v>9.5333333333333332</v>
      </c>
      <c r="N1009" s="155">
        <f t="shared" si="35"/>
        <v>10.9</v>
      </c>
      <c r="O1009" s="69">
        <v>286</v>
      </c>
      <c r="P1009" s="69" t="s">
        <v>10608</v>
      </c>
      <c r="Q1009" s="70">
        <v>41653</v>
      </c>
      <c r="R1009" s="331" t="s">
        <v>10588</v>
      </c>
      <c r="S1009" s="164" t="s">
        <v>7970</v>
      </c>
      <c r="T1009" s="288">
        <v>35000</v>
      </c>
      <c r="U1009" s="160" t="s">
        <v>10428</v>
      </c>
      <c r="V1009" s="160" t="s">
        <v>8525</v>
      </c>
      <c r="W1009" s="180">
        <v>41942</v>
      </c>
      <c r="X1009" s="70">
        <v>41996</v>
      </c>
      <c r="Y1009" s="70" t="s">
        <v>11500</v>
      </c>
      <c r="Z1009" s="70" t="s">
        <v>11501</v>
      </c>
      <c r="AA1009" s="74"/>
      <c r="AB1009" s="147"/>
    </row>
    <row r="1010" spans="1:28" x14ac:dyDescent="0.25">
      <c r="A1010" s="78" t="s">
        <v>10394</v>
      </c>
      <c r="B1010" s="69">
        <v>93</v>
      </c>
      <c r="C1010" s="69" t="s">
        <v>4458</v>
      </c>
      <c r="D1010" s="332">
        <v>5031</v>
      </c>
      <c r="E1010" s="69" t="s">
        <v>4589</v>
      </c>
      <c r="F1010" s="70" t="s">
        <v>7732</v>
      </c>
      <c r="G1010" s="276" t="s">
        <v>4582</v>
      </c>
      <c r="H1010" s="69" t="s">
        <v>7561</v>
      </c>
      <c r="I1010" s="69" t="s">
        <v>8130</v>
      </c>
      <c r="J1010" s="69" t="s">
        <v>10600</v>
      </c>
      <c r="K1010" s="70">
        <v>40401</v>
      </c>
      <c r="L1010" s="70">
        <v>40546</v>
      </c>
      <c r="M1010" s="155">
        <f t="shared" si="34"/>
        <v>43.56666666666667</v>
      </c>
      <c r="N1010" s="155">
        <f t="shared" si="35"/>
        <v>48.333333333333336</v>
      </c>
      <c r="O1010" s="69">
        <v>3423</v>
      </c>
      <c r="P1010" s="69" t="s">
        <v>10609</v>
      </c>
      <c r="Q1010" s="70">
        <v>40308</v>
      </c>
      <c r="R1010" s="331" t="s">
        <v>10589</v>
      </c>
      <c r="S1010" s="164" t="s">
        <v>7970</v>
      </c>
      <c r="T1010" s="288">
        <v>5000</v>
      </c>
      <c r="U1010" s="160" t="s">
        <v>8593</v>
      </c>
      <c r="V1010" s="160" t="s">
        <v>8011</v>
      </c>
      <c r="W1010" s="180">
        <v>41708</v>
      </c>
      <c r="X1010" s="70">
        <v>41996</v>
      </c>
      <c r="Y1010" s="70" t="s">
        <v>11904</v>
      </c>
      <c r="Z1010" s="70" t="s">
        <v>11914</v>
      </c>
      <c r="AA1010" s="74"/>
      <c r="AB1010" s="147"/>
    </row>
    <row r="1011" spans="1:28" x14ac:dyDescent="0.25">
      <c r="A1011" s="78" t="s">
        <v>10394</v>
      </c>
      <c r="B1011" s="69">
        <v>93</v>
      </c>
      <c r="C1011" s="69" t="s">
        <v>4458</v>
      </c>
      <c r="D1011" s="332">
        <v>5055</v>
      </c>
      <c r="E1011" s="69" t="s">
        <v>9442</v>
      </c>
      <c r="F1011" s="70" t="s">
        <v>7732</v>
      </c>
      <c r="G1011" s="276" t="s">
        <v>4582</v>
      </c>
      <c r="H1011" s="69" t="s">
        <v>7561</v>
      </c>
      <c r="I1011" s="69" t="s">
        <v>8124</v>
      </c>
      <c r="J1011" s="69" t="s">
        <v>8129</v>
      </c>
      <c r="K1011" s="70">
        <v>41261</v>
      </c>
      <c r="L1011" s="70">
        <v>41582</v>
      </c>
      <c r="M1011" s="155">
        <f t="shared" si="34"/>
        <v>19.600000000000001</v>
      </c>
      <c r="N1011" s="155">
        <f t="shared" si="35"/>
        <v>13.833333333333334</v>
      </c>
      <c r="O1011" s="69">
        <v>3419</v>
      </c>
      <c r="P1011" s="69" t="s">
        <v>10610</v>
      </c>
      <c r="Q1011" s="70">
        <v>41261</v>
      </c>
      <c r="R1011" s="331" t="s">
        <v>10590</v>
      </c>
      <c r="S1011" s="164" t="s">
        <v>7970</v>
      </c>
      <c r="T1011" s="288">
        <v>25000</v>
      </c>
      <c r="U1011" s="160" t="s">
        <v>8485</v>
      </c>
      <c r="V1011" s="160" t="s">
        <v>8016</v>
      </c>
      <c r="W1011" s="180">
        <v>41849</v>
      </c>
      <c r="X1011" s="70">
        <v>41997</v>
      </c>
      <c r="Y1011" s="70" t="s">
        <v>11903</v>
      </c>
      <c r="Z1011" s="70" t="s">
        <v>11913</v>
      </c>
      <c r="AA1011" s="74"/>
      <c r="AB1011" s="147"/>
    </row>
    <row r="1012" spans="1:28" x14ac:dyDescent="0.25">
      <c r="A1012" s="78" t="s">
        <v>10394</v>
      </c>
      <c r="B1012" s="69">
        <v>93</v>
      </c>
      <c r="C1012" s="69" t="s">
        <v>4458</v>
      </c>
      <c r="D1012" s="332">
        <v>9999</v>
      </c>
      <c r="E1012" s="69" t="s">
        <v>9098</v>
      </c>
      <c r="F1012" s="70" t="s">
        <v>7869</v>
      </c>
      <c r="G1012" s="69" t="s">
        <v>10224</v>
      </c>
      <c r="H1012" s="69" t="s">
        <v>7617</v>
      </c>
      <c r="I1012" s="69" t="s">
        <v>8127</v>
      </c>
      <c r="J1012" s="69" t="s">
        <v>7617</v>
      </c>
      <c r="K1012" s="70">
        <v>37061</v>
      </c>
      <c r="L1012" s="70">
        <v>40588</v>
      </c>
      <c r="M1012" s="155">
        <f t="shared" si="34"/>
        <v>163.56666666666666</v>
      </c>
      <c r="N1012" s="155">
        <f t="shared" si="35"/>
        <v>46.966666666666669</v>
      </c>
      <c r="O1012" s="69">
        <v>7110172</v>
      </c>
      <c r="P1012" s="69" t="s">
        <v>10611</v>
      </c>
      <c r="Q1012" s="70">
        <v>36957</v>
      </c>
      <c r="R1012" s="331" t="s">
        <v>10591</v>
      </c>
      <c r="S1012" s="164" t="s">
        <v>7970</v>
      </c>
      <c r="T1012" s="288">
        <v>44449.15</v>
      </c>
      <c r="U1012" s="160" t="s">
        <v>8457</v>
      </c>
      <c r="V1012" s="160" t="s">
        <v>8013</v>
      </c>
      <c r="W1012" s="180">
        <v>41968</v>
      </c>
      <c r="X1012" s="70">
        <v>41997</v>
      </c>
      <c r="Y1012" s="70" t="s">
        <v>11116</v>
      </c>
      <c r="Z1012" s="70" t="s">
        <v>11117</v>
      </c>
      <c r="AA1012" s="74"/>
      <c r="AB1012" s="147"/>
    </row>
    <row r="1013" spans="1:28" x14ac:dyDescent="0.25">
      <c r="A1013" s="78" t="s">
        <v>10394</v>
      </c>
      <c r="B1013" s="69">
        <v>93</v>
      </c>
      <c r="C1013" s="69" t="s">
        <v>4458</v>
      </c>
      <c r="D1013" s="332">
        <v>5055</v>
      </c>
      <c r="E1013" s="69" t="s">
        <v>9442</v>
      </c>
      <c r="F1013" s="70" t="s">
        <v>10261</v>
      </c>
      <c r="G1013" s="69" t="s">
        <v>10224</v>
      </c>
      <c r="H1013" s="69" t="s">
        <v>7615</v>
      </c>
      <c r="I1013" s="69" t="s">
        <v>7615</v>
      </c>
      <c r="J1013" s="69" t="s">
        <v>7615</v>
      </c>
      <c r="K1013" s="70">
        <v>42003</v>
      </c>
      <c r="L1013" s="70">
        <v>42003</v>
      </c>
      <c r="M1013" s="155">
        <f t="shared" si="34"/>
        <v>-0.96666666666666667</v>
      </c>
      <c r="N1013" s="155">
        <f t="shared" si="35"/>
        <v>-0.43333333333333335</v>
      </c>
      <c r="O1013" s="69">
        <v>3419</v>
      </c>
      <c r="P1013" s="69" t="s">
        <v>10612</v>
      </c>
      <c r="Q1013" s="70">
        <v>41544</v>
      </c>
      <c r="R1013" s="331" t="s">
        <v>10592</v>
      </c>
      <c r="S1013" s="164" t="s">
        <v>7970</v>
      </c>
      <c r="T1013" s="288">
        <v>30000</v>
      </c>
      <c r="U1013" s="160" t="s">
        <v>8467</v>
      </c>
      <c r="V1013" s="160" t="s">
        <v>8010</v>
      </c>
      <c r="W1013" s="180">
        <v>41974</v>
      </c>
      <c r="X1013" s="70">
        <v>41990</v>
      </c>
      <c r="Y1013" s="70" t="s">
        <v>10862</v>
      </c>
      <c r="Z1013" s="83" t="s">
        <v>10863</v>
      </c>
      <c r="AA1013" s="74"/>
      <c r="AB1013" s="147"/>
    </row>
    <row r="1014" spans="1:28" x14ac:dyDescent="0.25">
      <c r="A1014" s="78" t="s">
        <v>10394</v>
      </c>
      <c r="B1014" s="69">
        <v>82</v>
      </c>
      <c r="C1014" s="69" t="s">
        <v>4458</v>
      </c>
      <c r="D1014" s="332">
        <v>5012</v>
      </c>
      <c r="E1014" s="69" t="s">
        <v>4593</v>
      </c>
      <c r="F1014" s="70" t="s">
        <v>7869</v>
      </c>
      <c r="G1014" s="69" t="s">
        <v>10224</v>
      </c>
      <c r="H1014" s="69" t="s">
        <v>7615</v>
      </c>
      <c r="I1014" s="69" t="s">
        <v>7615</v>
      </c>
      <c r="J1014" s="69" t="s">
        <v>7615</v>
      </c>
      <c r="K1014" s="70">
        <v>42003</v>
      </c>
      <c r="L1014" s="70">
        <v>42003</v>
      </c>
      <c r="M1014" s="155">
        <f t="shared" si="34"/>
        <v>-1.5333333333333334</v>
      </c>
      <c r="N1014" s="155">
        <f t="shared" si="35"/>
        <v>-0.6</v>
      </c>
      <c r="O1014" s="69">
        <v>301</v>
      </c>
      <c r="P1014" s="69" t="s">
        <v>10613</v>
      </c>
      <c r="Q1014" s="70">
        <v>41492</v>
      </c>
      <c r="R1014" s="331" t="s">
        <v>10593</v>
      </c>
      <c r="S1014" s="164" t="s">
        <v>7970</v>
      </c>
      <c r="T1014" s="288">
        <v>126137</v>
      </c>
      <c r="U1014" s="160" t="s">
        <v>7978</v>
      </c>
      <c r="V1014" s="160" t="s">
        <v>8012</v>
      </c>
      <c r="W1014" s="180">
        <v>41957</v>
      </c>
      <c r="X1014" s="70">
        <v>41985</v>
      </c>
      <c r="Y1014" s="70" t="s">
        <v>10864</v>
      </c>
      <c r="Z1014" s="83" t="s">
        <v>10865</v>
      </c>
      <c r="AA1014" s="74" t="s">
        <v>10614</v>
      </c>
      <c r="AB1014" s="147"/>
    </row>
    <row r="1015" spans="1:28" x14ac:dyDescent="0.25">
      <c r="A1015" s="78" t="s">
        <v>10394</v>
      </c>
      <c r="B1015" s="69">
        <v>93</v>
      </c>
      <c r="C1015" s="69" t="s">
        <v>4458</v>
      </c>
      <c r="D1015" s="332">
        <v>5055</v>
      </c>
      <c r="E1015" s="69" t="s">
        <v>9442</v>
      </c>
      <c r="F1015" s="70" t="s">
        <v>10149</v>
      </c>
      <c r="G1015" s="69" t="s">
        <v>4582</v>
      </c>
      <c r="H1015" s="69" t="s">
        <v>7561</v>
      </c>
      <c r="I1015" s="69" t="s">
        <v>8124</v>
      </c>
      <c r="J1015" s="69" t="s">
        <v>10624</v>
      </c>
      <c r="K1015" s="70">
        <v>41649</v>
      </c>
      <c r="L1015" s="70">
        <v>41754</v>
      </c>
      <c r="M1015" s="155">
        <f t="shared" ref="M1015:M1026" si="36">(W1015-K1015)/30</f>
        <v>11.133333333333333</v>
      </c>
      <c r="N1015" s="155">
        <f t="shared" ref="N1015:N1026" si="37">(X1015-L1015)/30</f>
        <v>7.9333333333333336</v>
      </c>
      <c r="O1015" s="69">
        <v>3419</v>
      </c>
      <c r="P1015" s="69" t="s">
        <v>10625</v>
      </c>
      <c r="Q1015" s="70">
        <v>41634</v>
      </c>
      <c r="R1015" s="331" t="s">
        <v>10629</v>
      </c>
      <c r="S1015" s="164" t="s">
        <v>7970</v>
      </c>
      <c r="T1015" s="288">
        <v>63234</v>
      </c>
      <c r="U1015" s="160" t="s">
        <v>9536</v>
      </c>
      <c r="V1015" s="160" t="s">
        <v>8011</v>
      </c>
      <c r="W1015" s="180">
        <v>41983</v>
      </c>
      <c r="X1015" s="70">
        <v>41992</v>
      </c>
      <c r="Y1015" s="70" t="s">
        <v>11902</v>
      </c>
      <c r="Z1015" s="70" t="s">
        <v>11912</v>
      </c>
      <c r="AA1015" s="74" t="s">
        <v>10614</v>
      </c>
      <c r="AB1015" s="147"/>
    </row>
    <row r="1016" spans="1:28" x14ac:dyDescent="0.25">
      <c r="A1016" s="78" t="s">
        <v>10394</v>
      </c>
      <c r="B1016" s="69">
        <v>82</v>
      </c>
      <c r="C1016" s="69" t="s">
        <v>4458</v>
      </c>
      <c r="D1016" s="332">
        <v>5043</v>
      </c>
      <c r="E1016" s="69" t="s">
        <v>7616</v>
      </c>
      <c r="F1016" s="70" t="s">
        <v>7869</v>
      </c>
      <c r="G1016" s="69" t="s">
        <v>10224</v>
      </c>
      <c r="H1016" s="69" t="s">
        <v>7617</v>
      </c>
      <c r="I1016" s="69" t="s">
        <v>8127</v>
      </c>
      <c r="J1016" s="69" t="s">
        <v>7617</v>
      </c>
      <c r="K1016" s="70">
        <v>41872</v>
      </c>
      <c r="L1016" s="70">
        <v>41892</v>
      </c>
      <c r="M1016" s="155">
        <f t="shared" si="36"/>
        <v>3.7666666666666666</v>
      </c>
      <c r="N1016" s="155">
        <f t="shared" si="37"/>
        <v>3.6666666666666665</v>
      </c>
      <c r="O1016" s="69">
        <v>286</v>
      </c>
      <c r="P1016" s="69" t="s">
        <v>10626</v>
      </c>
      <c r="Q1016" s="70">
        <v>41602</v>
      </c>
      <c r="R1016" s="331" t="s">
        <v>10630</v>
      </c>
      <c r="S1016" s="164" t="s">
        <v>7970</v>
      </c>
      <c r="T1016" s="288">
        <v>95486.45</v>
      </c>
      <c r="U1016" s="160" t="s">
        <v>7991</v>
      </c>
      <c r="V1016" s="160" t="s">
        <v>8011</v>
      </c>
      <c r="W1016" s="180">
        <v>41985</v>
      </c>
      <c r="X1016" s="70">
        <v>42002</v>
      </c>
      <c r="Y1016" s="70" t="s">
        <v>11114</v>
      </c>
      <c r="Z1016" s="70" t="s">
        <v>11115</v>
      </c>
      <c r="AA1016" s="74"/>
      <c r="AB1016" s="147"/>
    </row>
    <row r="1017" spans="1:28" x14ac:dyDescent="0.25">
      <c r="A1017" s="78" t="s">
        <v>10394</v>
      </c>
      <c r="B1017" s="69">
        <v>93</v>
      </c>
      <c r="C1017" s="69" t="s">
        <v>4458</v>
      </c>
      <c r="D1017" s="332">
        <v>5055</v>
      </c>
      <c r="E1017" s="69" t="s">
        <v>9442</v>
      </c>
      <c r="F1017" s="70" t="s">
        <v>10149</v>
      </c>
      <c r="G1017" s="69" t="s">
        <v>4582</v>
      </c>
      <c r="H1017" s="69" t="s">
        <v>7561</v>
      </c>
      <c r="I1017" s="69" t="s">
        <v>8124</v>
      </c>
      <c r="J1017" s="69" t="s">
        <v>10624</v>
      </c>
      <c r="K1017" s="70">
        <v>41704</v>
      </c>
      <c r="L1017" s="70">
        <v>41821</v>
      </c>
      <c r="M1017" s="155">
        <f t="shared" si="36"/>
        <v>9.3333333333333339</v>
      </c>
      <c r="N1017" s="155">
        <f t="shared" si="37"/>
        <v>6.0333333333333332</v>
      </c>
      <c r="O1017" s="69">
        <v>3419</v>
      </c>
      <c r="P1017" s="69" t="s">
        <v>10627</v>
      </c>
      <c r="Q1017" s="70">
        <v>41697</v>
      </c>
      <c r="R1017" s="331" t="s">
        <v>10631</v>
      </c>
      <c r="S1017" s="164" t="s">
        <v>7970</v>
      </c>
      <c r="T1017" s="288">
        <v>59795.5</v>
      </c>
      <c r="U1017" s="160" t="s">
        <v>8100</v>
      </c>
      <c r="V1017" s="160" t="s">
        <v>8011</v>
      </c>
      <c r="W1017" s="180">
        <v>41984</v>
      </c>
      <c r="X1017" s="70">
        <v>42002</v>
      </c>
      <c r="Y1017" s="70" t="s">
        <v>11901</v>
      </c>
      <c r="Z1017" s="70" t="s">
        <v>11911</v>
      </c>
      <c r="AA1017" s="74"/>
      <c r="AB1017" s="147"/>
    </row>
    <row r="1018" spans="1:28" x14ac:dyDescent="0.25">
      <c r="A1018" s="78" t="s">
        <v>10394</v>
      </c>
      <c r="B1018" s="69">
        <v>93</v>
      </c>
      <c r="C1018" s="69" t="s">
        <v>4458</v>
      </c>
      <c r="D1018" s="332">
        <v>5030</v>
      </c>
      <c r="E1018" s="69" t="s">
        <v>4597</v>
      </c>
      <c r="F1018" s="70" t="s">
        <v>7871</v>
      </c>
      <c r="G1018" s="69" t="s">
        <v>10223</v>
      </c>
      <c r="H1018" s="69" t="s">
        <v>7561</v>
      </c>
      <c r="I1018" s="69" t="s">
        <v>8124</v>
      </c>
      <c r="J1018" s="69" t="s">
        <v>9382</v>
      </c>
      <c r="K1018" s="70">
        <v>41739</v>
      </c>
      <c r="L1018" s="70">
        <v>41821</v>
      </c>
      <c r="M1018" s="155">
        <f t="shared" si="36"/>
        <v>8.1333333333333329</v>
      </c>
      <c r="N1018" s="155">
        <f t="shared" si="37"/>
        <v>6.0666666666666664</v>
      </c>
      <c r="O1018" s="69">
        <v>3422</v>
      </c>
      <c r="P1018" s="69" t="s">
        <v>10628</v>
      </c>
      <c r="Q1018" s="70">
        <v>41695</v>
      </c>
      <c r="R1018" s="331" t="s">
        <v>10632</v>
      </c>
      <c r="S1018" s="164" t="s">
        <v>7970</v>
      </c>
      <c r="T1018" s="288">
        <v>35517</v>
      </c>
      <c r="U1018" s="160" t="s">
        <v>8100</v>
      </c>
      <c r="V1018" s="160" t="s">
        <v>8011</v>
      </c>
      <c r="W1018" s="180">
        <v>41983</v>
      </c>
      <c r="X1018" s="70">
        <v>42003</v>
      </c>
      <c r="Y1018" s="70" t="s">
        <v>11900</v>
      </c>
      <c r="Z1018" s="70" t="s">
        <v>11910</v>
      </c>
      <c r="AA1018" s="74"/>
      <c r="AB1018" s="147"/>
    </row>
    <row r="1019" spans="1:28" s="99" customFormat="1" x14ac:dyDescent="0.25">
      <c r="A1019" s="78" t="s">
        <v>10394</v>
      </c>
      <c r="B1019" s="74">
        <v>93</v>
      </c>
      <c r="C1019" s="74" t="s">
        <v>4458</v>
      </c>
      <c r="D1019" s="74">
        <v>7001</v>
      </c>
      <c r="E1019" s="99" t="s">
        <v>9564</v>
      </c>
      <c r="F1019" s="80" t="s">
        <v>10261</v>
      </c>
      <c r="G1019" s="74" t="s">
        <v>10224</v>
      </c>
      <c r="H1019" s="74" t="s">
        <v>7615</v>
      </c>
      <c r="I1019" s="74" t="s">
        <v>7615</v>
      </c>
      <c r="J1019" s="74" t="s">
        <v>7615</v>
      </c>
      <c r="K1019" s="80">
        <v>42009</v>
      </c>
      <c r="L1019" s="241">
        <v>42009</v>
      </c>
      <c r="M1019" s="155">
        <f t="shared" si="36"/>
        <v>-1.7666666666666666</v>
      </c>
      <c r="N1019" s="155">
        <f t="shared" si="37"/>
        <v>-0.8666666666666667</v>
      </c>
      <c r="O1019" s="74">
        <v>3493</v>
      </c>
      <c r="P1019" s="74" t="s">
        <v>10636</v>
      </c>
      <c r="Q1019" s="80">
        <v>40724</v>
      </c>
      <c r="R1019" s="231" t="s">
        <v>10616</v>
      </c>
      <c r="S1019" s="164" t="s">
        <v>7970</v>
      </c>
      <c r="T1019" s="342">
        <v>131603.4</v>
      </c>
      <c r="U1019" s="74" t="s">
        <v>10073</v>
      </c>
      <c r="V1019" s="74" t="s">
        <v>8012</v>
      </c>
      <c r="W1019" s="80">
        <v>41956</v>
      </c>
      <c r="X1019" s="80">
        <v>41983</v>
      </c>
      <c r="Y1019" s="80" t="s">
        <v>10866</v>
      </c>
      <c r="Z1019" s="83" t="s">
        <v>10867</v>
      </c>
      <c r="AA1019" s="74"/>
      <c r="AB1019" s="147"/>
    </row>
    <row r="1020" spans="1:28" x14ac:dyDescent="0.25">
      <c r="A1020" s="78" t="s">
        <v>10394</v>
      </c>
      <c r="B1020" s="69">
        <v>82</v>
      </c>
      <c r="C1020" s="69" t="s">
        <v>4458</v>
      </c>
      <c r="D1020" s="69">
        <v>5043</v>
      </c>
      <c r="E1020" s="69" t="s">
        <v>7616</v>
      </c>
      <c r="F1020" s="69" t="s">
        <v>4573</v>
      </c>
      <c r="G1020" s="69" t="s">
        <v>4573</v>
      </c>
      <c r="H1020" s="69" t="s">
        <v>7615</v>
      </c>
      <c r="I1020" s="69" t="s">
        <v>7615</v>
      </c>
      <c r="J1020" s="69" t="s">
        <v>7615</v>
      </c>
      <c r="K1020" s="70">
        <v>42019</v>
      </c>
      <c r="L1020" s="70">
        <v>42019</v>
      </c>
      <c r="M1020" s="155">
        <f t="shared" si="36"/>
        <v>-1.7</v>
      </c>
      <c r="N1020" s="155">
        <f t="shared" si="37"/>
        <v>-0.8666666666666667</v>
      </c>
      <c r="O1020" s="69">
        <v>286</v>
      </c>
      <c r="P1020" s="69" t="s">
        <v>11718</v>
      </c>
      <c r="Q1020" s="70">
        <v>41768</v>
      </c>
      <c r="R1020" s="331" t="s">
        <v>10617</v>
      </c>
      <c r="S1020" s="164" t="s">
        <v>7970</v>
      </c>
      <c r="T1020" s="120">
        <v>17104</v>
      </c>
      <c r="U1020" s="69" t="s">
        <v>8467</v>
      </c>
      <c r="V1020" s="69" t="s">
        <v>8010</v>
      </c>
      <c r="W1020" s="70">
        <v>41968</v>
      </c>
      <c r="X1020" s="70">
        <v>41993</v>
      </c>
      <c r="Y1020" s="70" t="s">
        <v>10868</v>
      </c>
      <c r="Z1020" s="83" t="s">
        <v>10869</v>
      </c>
      <c r="AA1020" s="74"/>
      <c r="AB1020" s="147"/>
    </row>
    <row r="1021" spans="1:28" x14ac:dyDescent="0.25">
      <c r="A1021" s="78" t="s">
        <v>10394</v>
      </c>
      <c r="B1021" s="69">
        <v>82</v>
      </c>
      <c r="C1021" s="69" t="s">
        <v>4458</v>
      </c>
      <c r="D1021" s="69">
        <v>5013</v>
      </c>
      <c r="E1021" s="69" t="s">
        <v>10127</v>
      </c>
      <c r="F1021" s="70" t="s">
        <v>10261</v>
      </c>
      <c r="G1021" s="69" t="s">
        <v>10224</v>
      </c>
      <c r="H1021" s="69" t="s">
        <v>7615</v>
      </c>
      <c r="I1021" s="69" t="s">
        <v>7615</v>
      </c>
      <c r="J1021" s="69" t="s">
        <v>7615</v>
      </c>
      <c r="K1021" s="69"/>
      <c r="L1021" s="69"/>
      <c r="M1021" s="155">
        <f t="shared" si="36"/>
        <v>1397.0333333333333</v>
      </c>
      <c r="N1021" s="155">
        <f t="shared" si="37"/>
        <v>1397.7333333333333</v>
      </c>
      <c r="O1021" s="69">
        <v>287</v>
      </c>
      <c r="P1021" s="69"/>
      <c r="Q1021" s="69"/>
      <c r="R1021" s="331" t="s">
        <v>10618</v>
      </c>
      <c r="S1021" s="164" t="s">
        <v>7970</v>
      </c>
      <c r="T1021" s="120"/>
      <c r="U1021" s="69" t="s">
        <v>8870</v>
      </c>
      <c r="V1021" s="69" t="s">
        <v>8010</v>
      </c>
      <c r="W1021" s="70">
        <v>41911</v>
      </c>
      <c r="X1021" s="70">
        <v>41932</v>
      </c>
      <c r="Y1021" s="70" t="s">
        <v>10870</v>
      </c>
      <c r="Z1021" s="83" t="s">
        <v>10871</v>
      </c>
      <c r="AA1021" s="74" t="s">
        <v>10614</v>
      </c>
      <c r="AB1021" s="147"/>
    </row>
    <row r="1022" spans="1:28" x14ac:dyDescent="0.25">
      <c r="A1022" s="78" t="s">
        <v>10394</v>
      </c>
      <c r="B1022" s="69">
        <v>93</v>
      </c>
      <c r="C1022" s="69" t="s">
        <v>4458</v>
      </c>
      <c r="D1022" s="69">
        <v>5030</v>
      </c>
      <c r="E1022" s="69" t="s">
        <v>4597</v>
      </c>
      <c r="F1022" s="69"/>
      <c r="G1022" s="69"/>
      <c r="H1022" s="69"/>
      <c r="I1022" s="69"/>
      <c r="J1022" s="69"/>
      <c r="K1022" s="69"/>
      <c r="L1022" s="69"/>
      <c r="M1022" s="155">
        <f t="shared" si="36"/>
        <v>1396.1</v>
      </c>
      <c r="N1022" s="155">
        <f t="shared" si="37"/>
        <v>1400.0666666666666</v>
      </c>
      <c r="O1022" s="69">
        <v>3422</v>
      </c>
      <c r="P1022" s="69"/>
      <c r="Q1022" s="69"/>
      <c r="R1022" s="331" t="s">
        <v>10619</v>
      </c>
      <c r="S1022" s="164" t="s">
        <v>7970</v>
      </c>
      <c r="T1022" s="120"/>
      <c r="U1022" s="69" t="s">
        <v>8099</v>
      </c>
      <c r="V1022" s="69" t="s">
        <v>8011</v>
      </c>
      <c r="W1022" s="70">
        <v>41883</v>
      </c>
      <c r="X1022" s="70">
        <v>42002</v>
      </c>
      <c r="Y1022" s="70"/>
      <c r="Z1022" s="70" t="s">
        <v>11633</v>
      </c>
      <c r="AA1022" s="74"/>
      <c r="AB1022" s="147"/>
    </row>
    <row r="1023" spans="1:28" x14ac:dyDescent="0.25">
      <c r="A1023" s="78" t="s">
        <v>10394</v>
      </c>
      <c r="B1023" s="69">
        <v>82</v>
      </c>
      <c r="C1023" s="69" t="s">
        <v>4458</v>
      </c>
      <c r="D1023" s="69">
        <v>5012</v>
      </c>
      <c r="E1023" s="69" t="s">
        <v>4593</v>
      </c>
      <c r="F1023" s="70" t="s">
        <v>10261</v>
      </c>
      <c r="G1023" s="69" t="s">
        <v>10224</v>
      </c>
      <c r="H1023" s="74" t="s">
        <v>7615</v>
      </c>
      <c r="I1023" s="74" t="s">
        <v>7615</v>
      </c>
      <c r="J1023" s="74" t="s">
        <v>7615</v>
      </c>
      <c r="K1023" s="70">
        <v>42019</v>
      </c>
      <c r="L1023" s="70">
        <v>42019</v>
      </c>
      <c r="M1023" s="155">
        <f t="shared" si="36"/>
        <v>-1.8666666666666667</v>
      </c>
      <c r="N1023" s="155">
        <f t="shared" si="37"/>
        <v>-0.53333333333333333</v>
      </c>
      <c r="O1023" s="69">
        <v>301</v>
      </c>
      <c r="P1023" s="69" t="s">
        <v>11719</v>
      </c>
      <c r="Q1023" s="70">
        <v>41897</v>
      </c>
      <c r="R1023" s="335" t="s">
        <v>10620</v>
      </c>
      <c r="S1023" s="336" t="s">
        <v>7970</v>
      </c>
      <c r="T1023" s="120">
        <v>121240</v>
      </c>
      <c r="U1023" s="69" t="s">
        <v>7972</v>
      </c>
      <c r="V1023" s="69" t="s">
        <v>8010</v>
      </c>
      <c r="W1023" s="70">
        <v>41963</v>
      </c>
      <c r="X1023" s="182">
        <v>42003</v>
      </c>
      <c r="Y1023" s="182" t="s">
        <v>10872</v>
      </c>
      <c r="Z1023" s="83" t="s">
        <v>10873</v>
      </c>
      <c r="AA1023" s="197"/>
      <c r="AB1023" s="337"/>
    </row>
    <row r="1024" spans="1:28" s="99" customFormat="1" x14ac:dyDescent="0.25">
      <c r="A1024" s="78" t="s">
        <v>10394</v>
      </c>
      <c r="B1024" s="74">
        <v>82</v>
      </c>
      <c r="C1024" s="74" t="s">
        <v>4458</v>
      </c>
      <c r="D1024" s="334">
        <v>5043</v>
      </c>
      <c r="E1024" s="74" t="s">
        <v>7616</v>
      </c>
      <c r="F1024" s="74" t="s">
        <v>4573</v>
      </c>
      <c r="G1024" s="74" t="s">
        <v>4573</v>
      </c>
      <c r="H1024" s="74" t="s">
        <v>7615</v>
      </c>
      <c r="I1024" s="74" t="s">
        <v>7615</v>
      </c>
      <c r="J1024" s="74" t="s">
        <v>7615</v>
      </c>
      <c r="K1024" s="80">
        <v>42009</v>
      </c>
      <c r="L1024" s="341">
        <v>42009</v>
      </c>
      <c r="M1024" s="155">
        <f t="shared" si="36"/>
        <v>-0.6333333333333333</v>
      </c>
      <c r="N1024" s="155">
        <f t="shared" si="37"/>
        <v>-0.2</v>
      </c>
      <c r="O1024" s="74">
        <v>286</v>
      </c>
      <c r="P1024" s="74" t="s">
        <v>10633</v>
      </c>
      <c r="Q1024" s="80">
        <v>41436</v>
      </c>
      <c r="R1024" s="231" t="s">
        <v>10621</v>
      </c>
      <c r="S1024" s="164" t="s">
        <v>7970</v>
      </c>
      <c r="T1024" s="290">
        <v>60000</v>
      </c>
      <c r="U1024" s="69" t="s">
        <v>8100</v>
      </c>
      <c r="V1024" s="69" t="s">
        <v>8011</v>
      </c>
      <c r="W1024" s="70">
        <v>41990</v>
      </c>
      <c r="X1024" s="80">
        <v>42003</v>
      </c>
      <c r="Y1024" s="80" t="s">
        <v>10874</v>
      </c>
      <c r="Z1024" s="83" t="s">
        <v>10875</v>
      </c>
      <c r="AA1024" s="74"/>
      <c r="AB1024" s="74"/>
    </row>
    <row r="1025" spans="1:28" x14ac:dyDescent="0.25">
      <c r="A1025" s="78" t="s">
        <v>10394</v>
      </c>
      <c r="B1025" s="69">
        <v>82</v>
      </c>
      <c r="C1025" s="69" t="s">
        <v>4458</v>
      </c>
      <c r="D1025" s="332">
        <v>5012</v>
      </c>
      <c r="E1025" s="69" t="s">
        <v>4593</v>
      </c>
      <c r="F1025" s="69" t="s">
        <v>8065</v>
      </c>
      <c r="G1025" s="74" t="s">
        <v>4573</v>
      </c>
      <c r="H1025" s="69" t="s">
        <v>7561</v>
      </c>
      <c r="I1025" s="69" t="s">
        <v>8124</v>
      </c>
      <c r="J1025" s="69" t="s">
        <v>8132</v>
      </c>
      <c r="K1025" s="70">
        <v>41344</v>
      </c>
      <c r="L1025" s="179">
        <v>41467</v>
      </c>
      <c r="M1025" s="155">
        <f t="shared" si="36"/>
        <v>21.5</v>
      </c>
      <c r="N1025" s="155">
        <f t="shared" si="37"/>
        <v>17.899999999999999</v>
      </c>
      <c r="O1025" s="69">
        <v>301</v>
      </c>
      <c r="P1025" s="69" t="s">
        <v>10634</v>
      </c>
      <c r="Q1025" s="70">
        <v>41283</v>
      </c>
      <c r="R1025" s="331" t="s">
        <v>10622</v>
      </c>
      <c r="S1025" s="164" t="s">
        <v>7970</v>
      </c>
      <c r="T1025" s="288">
        <v>83000</v>
      </c>
      <c r="U1025" s="69" t="s">
        <v>8100</v>
      </c>
      <c r="V1025" s="69" t="s">
        <v>8011</v>
      </c>
      <c r="W1025" s="70">
        <v>41989</v>
      </c>
      <c r="X1025" s="70">
        <v>42004</v>
      </c>
      <c r="Y1025" s="70" t="s">
        <v>11899</v>
      </c>
      <c r="Z1025" s="70" t="s">
        <v>11909</v>
      </c>
      <c r="AA1025" s="74"/>
      <c r="AB1025" s="74"/>
    </row>
    <row r="1026" spans="1:28" x14ac:dyDescent="0.25">
      <c r="A1026" s="78" t="s">
        <v>10394</v>
      </c>
      <c r="B1026" s="69">
        <v>82</v>
      </c>
      <c r="C1026" s="69" t="s">
        <v>4458</v>
      </c>
      <c r="D1026" s="69">
        <v>5012</v>
      </c>
      <c r="E1026" s="69" t="s">
        <v>4593</v>
      </c>
      <c r="F1026" s="69" t="s">
        <v>7869</v>
      </c>
      <c r="G1026" s="69" t="s">
        <v>10224</v>
      </c>
      <c r="H1026" s="69" t="s">
        <v>7561</v>
      </c>
      <c r="I1026" s="69" t="s">
        <v>8124</v>
      </c>
      <c r="J1026" s="69" t="s">
        <v>9383</v>
      </c>
      <c r="K1026" s="70">
        <v>40760</v>
      </c>
      <c r="L1026" s="70">
        <v>41733</v>
      </c>
      <c r="M1026" s="155">
        <f t="shared" si="36"/>
        <v>40.866666666666667</v>
      </c>
      <c r="N1026" s="155">
        <f t="shared" si="37"/>
        <v>9.0333333333333332</v>
      </c>
      <c r="O1026" s="69">
        <v>301</v>
      </c>
      <c r="P1026" s="69" t="s">
        <v>10635</v>
      </c>
      <c r="Q1026" s="70">
        <v>40471</v>
      </c>
      <c r="R1026" s="338" t="s">
        <v>10623</v>
      </c>
      <c r="S1026" s="339" t="s">
        <v>7970</v>
      </c>
      <c r="T1026" s="120">
        <v>37345</v>
      </c>
      <c r="U1026" s="69" t="s">
        <v>8000</v>
      </c>
      <c r="V1026" s="69" t="s">
        <v>8011</v>
      </c>
      <c r="W1026" s="70">
        <v>41986</v>
      </c>
      <c r="X1026" s="65">
        <v>42004</v>
      </c>
      <c r="Y1026" s="65" t="s">
        <v>11898</v>
      </c>
      <c r="Z1026" s="65" t="s">
        <v>11908</v>
      </c>
      <c r="AA1026" s="237"/>
      <c r="AB1026" s="340"/>
    </row>
  </sheetData>
  <autoFilter ref="A1:AB1026"/>
  <customSheetViews>
    <customSheetView guid="{D8989819-D195-418C-A029-34DAB899C6BB}" showAutoFilter="1" topLeftCell="E1">
      <pane ySplit="1" topLeftCell="A704" activePane="bottomLeft" state="frozen"/>
      <selection pane="bottomLeft" activeCell="F713" sqref="F713"/>
      <pageMargins left="0.511811024" right="0.511811024" top="0.78740157499999996" bottom="0.78740157499999996" header="0.31496062000000002" footer="0.31496062000000002"/>
      <pageSetup paperSize="9" orientation="portrait" r:id="rId1"/>
      <autoFilter ref="A1:Y717">
        <sortState ref="A644:Y680">
          <sortCondition ref="F1:F684"/>
        </sortState>
      </autoFilter>
    </customSheetView>
    <customSheetView guid="{C6EDEFEC-53CD-47E2-994E-F70CD3386FD8}" showAutoFilter="1" topLeftCell="S1">
      <pane ySplit="1" topLeftCell="A2" activePane="bottomLeft" state="frozen"/>
      <selection pane="bottomLeft" activeCell="V1" sqref="V1"/>
      <pageMargins left="0.511811024" right="0.511811024" top="0.78740157499999996" bottom="0.78740157499999996" header="0.31496062000000002" footer="0.31496062000000002"/>
      <pageSetup paperSize="9" orientation="portrait" r:id="rId2"/>
      <autoFilter ref="A1:X640"/>
    </customSheetView>
    <customSheetView guid="{853AA99E-8EF3-4D9E-9893-69ECE777EC08}">
      <pane ySplit="1" topLeftCell="A2" activePane="bottomLeft" state="frozen"/>
      <selection pane="bottomLeft"/>
      <pageMargins left="0.511811024" right="0.511811024" top="0.78740157499999996" bottom="0.78740157499999996" header="0.31496062000000002" footer="0.31496062000000002"/>
      <pageSetup paperSize="9" orientation="portrait" r:id="rId3"/>
    </customSheetView>
    <customSheetView guid="{94DFBF6A-7696-4C2A-B9CF-C11C412EF058}" showAutoFilter="1" topLeftCell="K1">
      <pane ySplit="1" topLeftCell="A41" activePane="bottomLeft" state="frozen"/>
      <selection pane="bottomLeft" activeCell="BA59" sqref="BA59"/>
      <pageMargins left="0.511811024" right="0.511811024" top="0.78740157499999996" bottom="0.78740157499999996" header="0.31496062000000002" footer="0.31496062000000002"/>
      <pageSetup paperSize="9" orientation="portrait" r:id="rId4"/>
      <autoFilter ref="A1:AZ168"/>
    </customSheetView>
    <customSheetView guid="{2FEB9476-553D-4864-B94C-6D36A31F70FE}" showAutoFilter="1">
      <pane ySplit="1" topLeftCell="A41" activePane="bottomLeft" state="frozen"/>
      <selection pane="bottomLeft" activeCell="I62" sqref="I62"/>
      <pageMargins left="0.511811024" right="0.511811024" top="0.78740157499999996" bottom="0.78740157499999996" header="0.31496062000000002" footer="0.31496062000000002"/>
      <pageSetup paperSize="9" orientation="portrait" r:id="rId5"/>
      <autoFilter ref="A1:AZ168"/>
    </customSheetView>
    <customSheetView guid="{7A24F642-1049-4E73-94D3-8684447412CC}" showAutoFilter="1">
      <pane ySplit="1" topLeftCell="A2" activePane="bottomLeft" state="frozen"/>
      <selection pane="bottomLeft" activeCell="D5" sqref="D5"/>
      <pageMargins left="0.511811024" right="0.511811024" top="0.78740157499999996" bottom="0.78740157499999996" header="0.31496062000000002" footer="0.31496062000000002"/>
      <pageSetup paperSize="9" orientation="portrait" r:id="rId6"/>
      <autoFilter ref="A1:X673"/>
    </customSheetView>
  </customSheetViews>
  <pageMargins left="0.511811024" right="0.511811024" top="0.78740157499999996" bottom="0.78740157499999996" header="0.31496062000000002" footer="0.31496062000000002"/>
  <pageSetup paperSize="9" orientation="portrait" r:id="rId7"/>
  <ignoredErrors>
    <ignoredError sqref="N709 N717 N658 N656 N644 N631 N627 N147 N157"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D1307"/>
  <sheetViews>
    <sheetView showGridLines="0" tabSelected="1" workbookViewId="0">
      <pane ySplit="1" topLeftCell="A2" activePane="bottomLeft" state="frozen"/>
      <selection pane="bottomLeft" activeCell="A2" sqref="A2"/>
    </sheetView>
  </sheetViews>
  <sheetFormatPr defaultRowHeight="15" x14ac:dyDescent="0.25"/>
  <cols>
    <col min="1" max="1" width="25.140625" style="116" customWidth="1"/>
    <col min="2" max="2" width="12.5703125" customWidth="1"/>
    <col min="3" max="3" width="6.28515625" customWidth="1"/>
    <col min="4" max="4" width="10.42578125" customWidth="1"/>
    <col min="5" max="5" width="14.28515625" customWidth="1"/>
    <col min="6" max="6" width="40.42578125" customWidth="1"/>
    <col min="7" max="7" width="56" customWidth="1"/>
    <col min="8" max="8" width="38.140625" customWidth="1"/>
    <col min="9" max="9" width="37.7109375" customWidth="1"/>
    <col min="10" max="10" width="77.5703125" style="68" bestFit="1" customWidth="1"/>
    <col min="11" max="11" width="52.7109375" style="357" customWidth="1"/>
    <col min="12" max="12" width="19.7109375" style="430" customWidth="1"/>
    <col min="13" max="13" width="21.42578125" style="430" customWidth="1"/>
    <col min="14" max="14" width="12.42578125" customWidth="1"/>
    <col min="15" max="15" width="27.7109375" customWidth="1"/>
    <col min="16" max="16" width="29.85546875" customWidth="1"/>
    <col min="17" max="17" width="17.5703125" customWidth="1"/>
    <col min="18" max="18" width="18.28515625" customWidth="1"/>
    <col min="19" max="19" width="17.140625" customWidth="1"/>
    <col min="20" max="20" width="23.42578125" bestFit="1" customWidth="1"/>
    <col min="21" max="21" width="23.5703125" customWidth="1"/>
    <col min="22" max="22" width="22.85546875" customWidth="1"/>
    <col min="23" max="23" width="29.42578125" customWidth="1"/>
    <col min="24" max="24" width="7.28515625" customWidth="1"/>
    <col min="25" max="25" width="18.5703125" style="68" customWidth="1"/>
    <col min="26" max="26" width="17.85546875" style="68" customWidth="1"/>
    <col min="27" max="27" width="38.85546875" style="68" customWidth="1"/>
    <col min="28" max="28" width="17.5703125" style="348" customWidth="1"/>
    <col min="29" max="29" width="34" bestFit="1" customWidth="1"/>
    <col min="30" max="30" width="25.140625" customWidth="1"/>
    <col min="36" max="36" width="9.140625" customWidth="1"/>
  </cols>
  <sheetData>
    <row r="1" spans="1:30" ht="27" customHeight="1" x14ac:dyDescent="0.25">
      <c r="A1" s="78" t="s">
        <v>34</v>
      </c>
      <c r="B1" s="78" t="s">
        <v>4916</v>
      </c>
      <c r="C1" s="367" t="s">
        <v>5205</v>
      </c>
      <c r="D1" s="367" t="s">
        <v>4581</v>
      </c>
      <c r="E1" s="367" t="s">
        <v>10306</v>
      </c>
      <c r="F1" s="367" t="s">
        <v>4579</v>
      </c>
      <c r="G1" s="384" t="s">
        <v>4563</v>
      </c>
      <c r="H1" s="367" t="s">
        <v>10994</v>
      </c>
      <c r="I1" s="367" t="s">
        <v>4564</v>
      </c>
      <c r="J1" s="367" t="s">
        <v>8115</v>
      </c>
      <c r="K1" s="367" t="s">
        <v>4565</v>
      </c>
      <c r="L1" s="385" t="s">
        <v>7562</v>
      </c>
      <c r="M1" s="385" t="s">
        <v>7618</v>
      </c>
      <c r="N1" s="386" t="s">
        <v>17883</v>
      </c>
      <c r="O1" s="368" t="s">
        <v>7619</v>
      </c>
      <c r="P1" s="369" t="s">
        <v>7620</v>
      </c>
      <c r="Q1" s="370" t="s">
        <v>3</v>
      </c>
      <c r="R1" s="370" t="s">
        <v>4</v>
      </c>
      <c r="S1" s="191" t="s">
        <v>5</v>
      </c>
      <c r="T1" s="370" t="s">
        <v>34</v>
      </c>
      <c r="U1" s="191" t="s">
        <v>5101</v>
      </c>
      <c r="V1" s="371" t="s">
        <v>10</v>
      </c>
      <c r="W1" s="372" t="s">
        <v>27</v>
      </c>
      <c r="X1" s="372" t="s">
        <v>28</v>
      </c>
      <c r="Y1" s="191" t="s">
        <v>35</v>
      </c>
      <c r="Z1" s="191" t="s">
        <v>36</v>
      </c>
      <c r="AA1" s="191" t="s">
        <v>10995</v>
      </c>
      <c r="AB1" s="191" t="s">
        <v>13589</v>
      </c>
      <c r="AC1" s="191" t="s">
        <v>8948</v>
      </c>
      <c r="AD1" s="373" t="s">
        <v>8948</v>
      </c>
    </row>
    <row r="2" spans="1:30" x14ac:dyDescent="0.25">
      <c r="A2" s="339" t="s">
        <v>10637</v>
      </c>
      <c r="B2" s="387" t="s">
        <v>10432</v>
      </c>
      <c r="C2" s="237">
        <v>93</v>
      </c>
      <c r="D2" s="237" t="s">
        <v>4458</v>
      </c>
      <c r="E2" s="388">
        <v>5055</v>
      </c>
      <c r="F2" s="237" t="s">
        <v>9442</v>
      </c>
      <c r="G2" s="237" t="s">
        <v>7871</v>
      </c>
      <c r="H2" s="237" t="s">
        <v>10223</v>
      </c>
      <c r="I2" s="237" t="s">
        <v>7561</v>
      </c>
      <c r="J2" s="237" t="s">
        <v>8129</v>
      </c>
      <c r="K2" s="74" t="s">
        <v>8129</v>
      </c>
      <c r="L2" s="389">
        <v>41638</v>
      </c>
      <c r="M2" s="389">
        <v>41774</v>
      </c>
      <c r="N2" s="390" t="b">
        <f>L2&lt;=M2</f>
        <v>1</v>
      </c>
      <c r="O2" s="391">
        <f t="shared" ref="O2:O65" si="0">(Y2-L2)/30</f>
        <v>11.233333333333333</v>
      </c>
      <c r="P2" s="391">
        <f t="shared" ref="P2:P65" si="1">(Y2-M2)/30</f>
        <v>6.7</v>
      </c>
      <c r="Q2" s="237">
        <v>3419</v>
      </c>
      <c r="R2" s="237" t="s">
        <v>10638</v>
      </c>
      <c r="S2" s="392">
        <v>41609</v>
      </c>
      <c r="T2" s="339" t="s">
        <v>10637</v>
      </c>
      <c r="U2" s="339" t="s">
        <v>7970</v>
      </c>
      <c r="V2" s="393">
        <v>60000</v>
      </c>
      <c r="W2" s="339" t="s">
        <v>8006</v>
      </c>
      <c r="X2" s="339" t="s">
        <v>8011</v>
      </c>
      <c r="Y2" s="394">
        <v>41975</v>
      </c>
      <c r="Z2" s="392">
        <v>42004</v>
      </c>
      <c r="AA2" s="392" t="s">
        <v>10996</v>
      </c>
      <c r="AB2" s="392" t="s">
        <v>10997</v>
      </c>
      <c r="AC2" s="395" t="s">
        <v>10639</v>
      </c>
      <c r="AD2" s="395"/>
    </row>
    <row r="3" spans="1:30" x14ac:dyDescent="0.25">
      <c r="A3" s="164" t="s">
        <v>10987</v>
      </c>
      <c r="B3" s="343" t="s">
        <v>10432</v>
      </c>
      <c r="C3" s="74">
        <v>93</v>
      </c>
      <c r="D3" s="74" t="s">
        <v>4458</v>
      </c>
      <c r="E3" s="334">
        <v>5055</v>
      </c>
      <c r="F3" s="74" t="s">
        <v>9442</v>
      </c>
      <c r="G3" s="74" t="s">
        <v>7871</v>
      </c>
      <c r="H3" s="237" t="s">
        <v>10223</v>
      </c>
      <c r="I3" s="74" t="s">
        <v>7561</v>
      </c>
      <c r="J3" s="74" t="s">
        <v>8124</v>
      </c>
      <c r="K3" s="74" t="s">
        <v>10624</v>
      </c>
      <c r="L3" s="396">
        <v>41873</v>
      </c>
      <c r="M3" s="396">
        <v>41940</v>
      </c>
      <c r="N3" s="390" t="b">
        <f t="shared" ref="N3:N66" si="2">L3&lt;=M3</f>
        <v>1</v>
      </c>
      <c r="O3" s="134">
        <f t="shared" si="0"/>
        <v>3.6</v>
      </c>
      <c r="P3" s="134">
        <f t="shared" si="1"/>
        <v>1.3666666666666667</v>
      </c>
      <c r="Q3" s="74">
        <v>3419</v>
      </c>
      <c r="R3" s="74" t="s">
        <v>10991</v>
      </c>
      <c r="S3" s="241">
        <v>41847</v>
      </c>
      <c r="T3" s="164" t="s">
        <v>10987</v>
      </c>
      <c r="U3" s="164" t="s">
        <v>7970</v>
      </c>
      <c r="V3" s="290">
        <v>80000</v>
      </c>
      <c r="W3" s="164" t="s">
        <v>7991</v>
      </c>
      <c r="X3" s="164" t="s">
        <v>8011</v>
      </c>
      <c r="Y3" s="169">
        <v>41981</v>
      </c>
      <c r="Z3" s="241">
        <v>42009</v>
      </c>
      <c r="AA3" s="241" t="s">
        <v>10998</v>
      </c>
      <c r="AB3" s="241" t="s">
        <v>10999</v>
      </c>
      <c r="AC3" s="97"/>
      <c r="AD3" s="97"/>
    </row>
    <row r="4" spans="1:30" x14ac:dyDescent="0.25">
      <c r="A4" s="164" t="s">
        <v>10988</v>
      </c>
      <c r="B4" s="343" t="s">
        <v>10432</v>
      </c>
      <c r="C4" s="74">
        <v>82</v>
      </c>
      <c r="D4" s="74" t="s">
        <v>4458</v>
      </c>
      <c r="E4" s="334">
        <v>5012</v>
      </c>
      <c r="F4" s="74" t="s">
        <v>4593</v>
      </c>
      <c r="G4" s="74" t="s">
        <v>7869</v>
      </c>
      <c r="H4" s="74" t="s">
        <v>10224</v>
      </c>
      <c r="I4" s="74" t="s">
        <v>7617</v>
      </c>
      <c r="J4" s="99" t="s">
        <v>8127</v>
      </c>
      <c r="K4" s="74" t="s">
        <v>13718</v>
      </c>
      <c r="L4" s="396">
        <v>41458</v>
      </c>
      <c r="M4" s="396">
        <v>41716</v>
      </c>
      <c r="N4" s="390" t="b">
        <f t="shared" si="2"/>
        <v>1</v>
      </c>
      <c r="O4" s="134">
        <f t="shared" si="0"/>
        <v>15.8</v>
      </c>
      <c r="P4" s="134">
        <f t="shared" si="1"/>
        <v>7.2</v>
      </c>
      <c r="Q4" s="74">
        <v>301</v>
      </c>
      <c r="R4" s="74" t="s">
        <v>10992</v>
      </c>
      <c r="S4" s="241">
        <v>41116</v>
      </c>
      <c r="T4" s="164" t="s">
        <v>10988</v>
      </c>
      <c r="U4" s="164" t="s">
        <v>7970</v>
      </c>
      <c r="V4" s="290">
        <v>107250</v>
      </c>
      <c r="W4" s="164" t="s">
        <v>10990</v>
      </c>
      <c r="X4" s="164" t="s">
        <v>8017</v>
      </c>
      <c r="Y4" s="169">
        <v>41932</v>
      </c>
      <c r="Z4" s="241">
        <v>42010</v>
      </c>
      <c r="AA4" s="241" t="s">
        <v>11000</v>
      </c>
      <c r="AB4" s="241" t="s">
        <v>11001</v>
      </c>
      <c r="AC4" s="97"/>
      <c r="AD4" s="97"/>
    </row>
    <row r="5" spans="1:30" x14ac:dyDescent="0.25">
      <c r="A5" s="164" t="s">
        <v>10989</v>
      </c>
      <c r="B5" s="343" t="s">
        <v>10432</v>
      </c>
      <c r="C5" s="74">
        <v>93</v>
      </c>
      <c r="D5" s="74" t="s">
        <v>4458</v>
      </c>
      <c r="E5" s="334">
        <v>8064</v>
      </c>
      <c r="F5" s="74" t="s">
        <v>5513</v>
      </c>
      <c r="G5" s="74" t="s">
        <v>4582</v>
      </c>
      <c r="H5" s="74" t="s">
        <v>4582</v>
      </c>
      <c r="I5" s="74" t="s">
        <v>7561</v>
      </c>
      <c r="J5" s="74" t="s">
        <v>8124</v>
      </c>
      <c r="K5" s="74" t="s">
        <v>8135</v>
      </c>
      <c r="L5" s="396">
        <v>41628</v>
      </c>
      <c r="M5" s="396">
        <v>41646</v>
      </c>
      <c r="N5" s="390" t="b">
        <f t="shared" si="2"/>
        <v>1</v>
      </c>
      <c r="O5" s="134">
        <f t="shared" si="0"/>
        <v>11.8</v>
      </c>
      <c r="P5" s="134">
        <f t="shared" si="1"/>
        <v>11.2</v>
      </c>
      <c r="Q5" s="74">
        <v>113308</v>
      </c>
      <c r="R5" s="74" t="s">
        <v>10993</v>
      </c>
      <c r="S5" s="241">
        <v>41618</v>
      </c>
      <c r="T5" s="164" t="s">
        <v>10989</v>
      </c>
      <c r="U5" s="164" t="s">
        <v>7970</v>
      </c>
      <c r="V5" s="290">
        <v>125000</v>
      </c>
      <c r="W5" s="164" t="s">
        <v>8484</v>
      </c>
      <c r="X5" s="164" t="s">
        <v>8011</v>
      </c>
      <c r="Y5" s="169">
        <v>41982</v>
      </c>
      <c r="Z5" s="241">
        <v>42010</v>
      </c>
      <c r="AA5" s="241" t="s">
        <v>11002</v>
      </c>
      <c r="AB5" s="241" t="s">
        <v>11003</v>
      </c>
      <c r="AC5" s="97"/>
      <c r="AD5" s="97"/>
    </row>
    <row r="6" spans="1:30" x14ac:dyDescent="0.25">
      <c r="A6" s="164" t="s">
        <v>11223</v>
      </c>
      <c r="B6" s="343" t="s">
        <v>10432</v>
      </c>
      <c r="C6" s="74">
        <v>93</v>
      </c>
      <c r="D6" s="74" t="s">
        <v>4458</v>
      </c>
      <c r="E6" s="334">
        <v>5055</v>
      </c>
      <c r="F6" s="74" t="s">
        <v>9442</v>
      </c>
      <c r="G6" s="74" t="s">
        <v>4582</v>
      </c>
      <c r="H6" s="74" t="s">
        <v>4582</v>
      </c>
      <c r="I6" s="74" t="s">
        <v>7561</v>
      </c>
      <c r="J6" s="74" t="s">
        <v>8124</v>
      </c>
      <c r="K6" s="74" t="s">
        <v>13367</v>
      </c>
      <c r="L6" s="396">
        <v>41891</v>
      </c>
      <c r="M6" s="396">
        <v>41901</v>
      </c>
      <c r="N6" s="390" t="b">
        <f t="shared" si="2"/>
        <v>1</v>
      </c>
      <c r="O6" s="134">
        <f t="shared" si="0"/>
        <v>3.2666666666666666</v>
      </c>
      <c r="P6" s="134">
        <f t="shared" si="1"/>
        <v>2.9333333333333331</v>
      </c>
      <c r="Q6" s="74">
        <v>3419</v>
      </c>
      <c r="R6" s="74" t="s">
        <v>11224</v>
      </c>
      <c r="S6" s="241">
        <v>41880</v>
      </c>
      <c r="T6" s="164" t="s">
        <v>11223</v>
      </c>
      <c r="U6" s="164" t="s">
        <v>7970</v>
      </c>
      <c r="V6" s="290">
        <v>63591</v>
      </c>
      <c r="W6" s="164" t="s">
        <v>8100</v>
      </c>
      <c r="X6" s="164" t="s">
        <v>8011</v>
      </c>
      <c r="Y6" s="169">
        <v>41989</v>
      </c>
      <c r="Z6" s="241">
        <v>42010</v>
      </c>
      <c r="AA6" s="74" t="s">
        <v>11225</v>
      </c>
      <c r="AB6" s="74" t="s">
        <v>11226</v>
      </c>
      <c r="AC6" s="97"/>
      <c r="AD6" s="97"/>
    </row>
    <row r="7" spans="1:30" x14ac:dyDescent="0.25">
      <c r="A7" s="164" t="s">
        <v>11307</v>
      </c>
      <c r="B7" s="343" t="s">
        <v>10432</v>
      </c>
      <c r="C7" s="74">
        <v>93</v>
      </c>
      <c r="D7" s="74" t="s">
        <v>4458</v>
      </c>
      <c r="E7" s="334">
        <v>5055</v>
      </c>
      <c r="F7" s="74" t="s">
        <v>9442</v>
      </c>
      <c r="G7" s="74" t="s">
        <v>4582</v>
      </c>
      <c r="H7" s="74" t="s">
        <v>4582</v>
      </c>
      <c r="I7" s="74" t="s">
        <v>7561</v>
      </c>
      <c r="J7" s="74" t="s">
        <v>8124</v>
      </c>
      <c r="K7" s="74" t="s">
        <v>13367</v>
      </c>
      <c r="L7" s="396">
        <v>41863</v>
      </c>
      <c r="M7" s="396">
        <v>41872</v>
      </c>
      <c r="N7" s="390" t="b">
        <f t="shared" si="2"/>
        <v>1</v>
      </c>
      <c r="O7" s="134">
        <f t="shared" si="0"/>
        <v>4.2333333333333334</v>
      </c>
      <c r="P7" s="134">
        <f t="shared" si="1"/>
        <v>3.9333333333333331</v>
      </c>
      <c r="Q7" s="74">
        <v>3419</v>
      </c>
      <c r="R7" s="74" t="s">
        <v>11310</v>
      </c>
      <c r="S7" s="241">
        <v>41780</v>
      </c>
      <c r="T7" s="164" t="s">
        <v>11307</v>
      </c>
      <c r="U7" s="164" t="s">
        <v>7970</v>
      </c>
      <c r="V7" s="290">
        <v>30000</v>
      </c>
      <c r="W7" s="164" t="s">
        <v>8289</v>
      </c>
      <c r="X7" s="164" t="s">
        <v>8012</v>
      </c>
      <c r="Y7" s="169">
        <v>41990</v>
      </c>
      <c r="Z7" s="241">
        <v>42011</v>
      </c>
      <c r="AA7" s="74" t="s">
        <v>11315</v>
      </c>
      <c r="AB7" s="74" t="s">
        <v>11316</v>
      </c>
      <c r="AC7" s="97"/>
      <c r="AD7" s="97"/>
    </row>
    <row r="8" spans="1:30" x14ac:dyDescent="0.25">
      <c r="A8" s="164" t="s">
        <v>11308</v>
      </c>
      <c r="B8" s="343" t="s">
        <v>10432</v>
      </c>
      <c r="C8" s="74">
        <v>89</v>
      </c>
      <c r="D8" s="74" t="s">
        <v>4458</v>
      </c>
      <c r="E8" s="334">
        <v>2007</v>
      </c>
      <c r="F8" s="74" t="s">
        <v>11314</v>
      </c>
      <c r="G8" s="74" t="s">
        <v>8729</v>
      </c>
      <c r="H8" s="74" t="s">
        <v>4582</v>
      </c>
      <c r="I8" s="74" t="s">
        <v>7561</v>
      </c>
      <c r="J8" s="74" t="s">
        <v>8130</v>
      </c>
      <c r="K8" s="74" t="s">
        <v>8130</v>
      </c>
      <c r="L8" s="396">
        <v>41775</v>
      </c>
      <c r="M8" s="396">
        <v>41844</v>
      </c>
      <c r="N8" s="390" t="b">
        <f t="shared" si="2"/>
        <v>1</v>
      </c>
      <c r="O8" s="134">
        <f t="shared" si="0"/>
        <v>4.9000000000000004</v>
      </c>
      <c r="P8" s="134">
        <f t="shared" si="1"/>
        <v>2.6</v>
      </c>
      <c r="Q8" s="74">
        <v>400953949</v>
      </c>
      <c r="R8" s="74" t="s">
        <v>11311</v>
      </c>
      <c r="S8" s="241">
        <v>41725</v>
      </c>
      <c r="T8" s="164" t="s">
        <v>11308</v>
      </c>
      <c r="U8" s="164" t="s">
        <v>7971</v>
      </c>
      <c r="V8" s="290">
        <v>45058.33</v>
      </c>
      <c r="W8" s="164" t="s">
        <v>8467</v>
      </c>
      <c r="X8" s="164" t="s">
        <v>8010</v>
      </c>
      <c r="Y8" s="169">
        <v>41922</v>
      </c>
      <c r="Z8" s="241">
        <v>42011</v>
      </c>
      <c r="AA8" s="74" t="s">
        <v>11317</v>
      </c>
      <c r="AB8" s="74" t="s">
        <v>11318</v>
      </c>
      <c r="AC8" s="97"/>
      <c r="AD8" s="97"/>
    </row>
    <row r="9" spans="1:30" x14ac:dyDescent="0.25">
      <c r="A9" s="164" t="s">
        <v>11308</v>
      </c>
      <c r="B9" s="343" t="s">
        <v>10432</v>
      </c>
      <c r="C9" s="74">
        <v>93</v>
      </c>
      <c r="D9" s="74" t="s">
        <v>4458</v>
      </c>
      <c r="E9" s="334">
        <v>5030</v>
      </c>
      <c r="F9" s="74" t="s">
        <v>4597</v>
      </c>
      <c r="G9" s="74" t="s">
        <v>7869</v>
      </c>
      <c r="H9" s="74" t="s">
        <v>10224</v>
      </c>
      <c r="I9" s="74" t="s">
        <v>7561</v>
      </c>
      <c r="J9" s="74" t="s">
        <v>8124</v>
      </c>
      <c r="K9" s="74" t="s">
        <v>9383</v>
      </c>
      <c r="L9" s="396">
        <v>42013</v>
      </c>
      <c r="M9" s="396">
        <v>42013</v>
      </c>
      <c r="N9" s="390" t="b">
        <f t="shared" si="2"/>
        <v>1</v>
      </c>
      <c r="O9" s="134">
        <f t="shared" si="0"/>
        <v>-0.96666666666666667</v>
      </c>
      <c r="P9" s="134">
        <f t="shared" si="1"/>
        <v>-0.96666666666666667</v>
      </c>
      <c r="Q9" s="74">
        <v>3422</v>
      </c>
      <c r="R9" s="74" t="s">
        <v>11312</v>
      </c>
      <c r="S9" s="241">
        <v>40913</v>
      </c>
      <c r="T9" s="164" t="s">
        <v>11309</v>
      </c>
      <c r="U9" s="164" t="s">
        <v>7970</v>
      </c>
      <c r="V9" s="290">
        <v>34229</v>
      </c>
      <c r="W9" s="164" t="s">
        <v>8813</v>
      </c>
      <c r="X9" s="164" t="s">
        <v>8011</v>
      </c>
      <c r="Y9" s="169">
        <v>41984</v>
      </c>
      <c r="Z9" s="241">
        <v>42011</v>
      </c>
      <c r="AA9" s="74" t="s">
        <v>11319</v>
      </c>
      <c r="AB9" s="74" t="s">
        <v>11320</v>
      </c>
      <c r="AC9" s="97"/>
      <c r="AD9" s="97"/>
    </row>
    <row r="10" spans="1:30" x14ac:dyDescent="0.25">
      <c r="A10" s="164" t="s">
        <v>11306</v>
      </c>
      <c r="B10" s="343" t="s">
        <v>10432</v>
      </c>
      <c r="C10" s="74">
        <v>14</v>
      </c>
      <c r="D10" s="74" t="s">
        <v>4457</v>
      </c>
      <c r="E10" s="334">
        <v>5002</v>
      </c>
      <c r="F10" s="74" t="s">
        <v>4590</v>
      </c>
      <c r="G10" s="74" t="s">
        <v>7870</v>
      </c>
      <c r="H10" s="74" t="s">
        <v>10225</v>
      </c>
      <c r="I10" s="74" t="s">
        <v>7561</v>
      </c>
      <c r="J10" s="74" t="s">
        <v>8124</v>
      </c>
      <c r="K10" s="74" t="s">
        <v>10263</v>
      </c>
      <c r="L10" s="396">
        <v>41694</v>
      </c>
      <c r="M10" s="396">
        <v>41726</v>
      </c>
      <c r="N10" s="390" t="b">
        <f t="shared" si="2"/>
        <v>1</v>
      </c>
      <c r="O10" s="134">
        <f t="shared" si="0"/>
        <v>5.5</v>
      </c>
      <c r="P10" s="134">
        <f t="shared" si="1"/>
        <v>4.4333333333333336</v>
      </c>
      <c r="Q10" s="74">
        <v>1490320</v>
      </c>
      <c r="R10" s="74" t="s">
        <v>11313</v>
      </c>
      <c r="S10" s="241">
        <v>41691</v>
      </c>
      <c r="T10" s="164" t="s">
        <v>11306</v>
      </c>
      <c r="U10" s="164" t="s">
        <v>7970</v>
      </c>
      <c r="V10" s="290">
        <v>23269</v>
      </c>
      <c r="W10" s="164" t="s">
        <v>10135</v>
      </c>
      <c r="X10" s="164" t="s">
        <v>8011</v>
      </c>
      <c r="Y10" s="169">
        <v>41859</v>
      </c>
      <c r="Z10" s="241">
        <v>42012</v>
      </c>
      <c r="AA10" s="74" t="s">
        <v>11321</v>
      </c>
      <c r="AB10" s="74" t="s">
        <v>11322</v>
      </c>
      <c r="AC10" s="97"/>
      <c r="AD10" s="97"/>
    </row>
    <row r="11" spans="1:30" x14ac:dyDescent="0.25">
      <c r="A11" s="164" t="s">
        <v>11548</v>
      </c>
      <c r="B11" s="343" t="s">
        <v>10432</v>
      </c>
      <c r="C11" s="74">
        <v>93</v>
      </c>
      <c r="D11" s="74" t="s">
        <v>4458</v>
      </c>
      <c r="E11" s="334">
        <v>8063</v>
      </c>
      <c r="F11" s="74" t="s">
        <v>8062</v>
      </c>
      <c r="G11" s="74" t="s">
        <v>4582</v>
      </c>
      <c r="H11" s="74" t="s">
        <v>4582</v>
      </c>
      <c r="I11" s="74" t="s">
        <v>7561</v>
      </c>
      <c r="J11" s="74" t="s">
        <v>8124</v>
      </c>
      <c r="K11" s="74" t="s">
        <v>8129</v>
      </c>
      <c r="L11" s="396">
        <v>41792</v>
      </c>
      <c r="M11" s="396">
        <v>41821</v>
      </c>
      <c r="N11" s="390" t="b">
        <f t="shared" si="2"/>
        <v>1</v>
      </c>
      <c r="O11" s="134">
        <f t="shared" si="0"/>
        <v>5.2333333333333334</v>
      </c>
      <c r="P11" s="134">
        <f t="shared" si="1"/>
        <v>4.2666666666666666</v>
      </c>
      <c r="Q11" s="74">
        <v>113307</v>
      </c>
      <c r="R11" s="74" t="s">
        <v>11549</v>
      </c>
      <c r="S11" s="241">
        <v>41781</v>
      </c>
      <c r="T11" s="164" t="s">
        <v>11548</v>
      </c>
      <c r="U11" s="164" t="s">
        <v>7970</v>
      </c>
      <c r="V11" s="290">
        <v>53156</v>
      </c>
      <c r="W11" s="164" t="s">
        <v>10275</v>
      </c>
      <c r="X11" s="164" t="s">
        <v>8011</v>
      </c>
      <c r="Y11" s="169">
        <v>41949</v>
      </c>
      <c r="Z11" s="241">
        <v>42013</v>
      </c>
      <c r="AA11" s="74" t="s">
        <v>11550</v>
      </c>
      <c r="AB11" s="74" t="s">
        <v>11553</v>
      </c>
      <c r="AC11" s="97"/>
      <c r="AD11" s="97"/>
    </row>
    <row r="12" spans="1:30" x14ac:dyDescent="0.25">
      <c r="A12" s="164" t="s">
        <v>11551</v>
      </c>
      <c r="B12" s="343" t="s">
        <v>10432</v>
      </c>
      <c r="C12" s="74">
        <v>93</v>
      </c>
      <c r="D12" s="74" t="s">
        <v>4458</v>
      </c>
      <c r="E12" s="334">
        <v>7001</v>
      </c>
      <c r="F12" s="74" t="s">
        <v>12979</v>
      </c>
      <c r="G12" s="74" t="s">
        <v>7869</v>
      </c>
      <c r="H12" s="74" t="s">
        <v>10224</v>
      </c>
      <c r="I12" s="74" t="s">
        <v>7615</v>
      </c>
      <c r="J12" s="74" t="s">
        <v>7615</v>
      </c>
      <c r="K12" s="74" t="s">
        <v>7615</v>
      </c>
      <c r="L12" s="396">
        <v>42010</v>
      </c>
      <c r="M12" s="396">
        <v>42010</v>
      </c>
      <c r="N12" s="390" t="b">
        <f t="shared" si="2"/>
        <v>1</v>
      </c>
      <c r="O12" s="134">
        <f t="shared" si="0"/>
        <v>-1.6666666666666667</v>
      </c>
      <c r="P12" s="134">
        <f t="shared" si="1"/>
        <v>-1.6666666666666667</v>
      </c>
      <c r="Q12" s="74">
        <v>3493</v>
      </c>
      <c r="R12" s="74" t="s">
        <v>11552</v>
      </c>
      <c r="S12" s="241">
        <v>41456</v>
      </c>
      <c r="T12" s="164" t="s">
        <v>11551</v>
      </c>
      <c r="U12" s="164" t="s">
        <v>7970</v>
      </c>
      <c r="V12" s="290">
        <v>159960</v>
      </c>
      <c r="W12" s="164" t="s">
        <v>10073</v>
      </c>
      <c r="X12" s="164" t="s">
        <v>8012</v>
      </c>
      <c r="Y12" s="169">
        <v>41960</v>
      </c>
      <c r="Z12" s="241">
        <v>42010</v>
      </c>
      <c r="AA12" s="74" t="s">
        <v>11554</v>
      </c>
      <c r="AB12" s="74" t="s">
        <v>11555</v>
      </c>
      <c r="AC12" s="97"/>
      <c r="AD12" s="97"/>
    </row>
    <row r="13" spans="1:30" x14ac:dyDescent="0.25">
      <c r="A13" s="164" t="s">
        <v>11679</v>
      </c>
      <c r="B13" s="343" t="s">
        <v>10432</v>
      </c>
      <c r="C13" s="74">
        <v>14</v>
      </c>
      <c r="D13" s="74" t="s">
        <v>4457</v>
      </c>
      <c r="E13" s="334">
        <v>5002</v>
      </c>
      <c r="F13" s="74" t="s">
        <v>4590</v>
      </c>
      <c r="G13" s="74" t="s">
        <v>7870</v>
      </c>
      <c r="H13" s="74" t="s">
        <v>10225</v>
      </c>
      <c r="I13" s="74" t="s">
        <v>7561</v>
      </c>
      <c r="J13" s="74" t="s">
        <v>8124</v>
      </c>
      <c r="K13" s="74" t="s">
        <v>11713</v>
      </c>
      <c r="L13" s="396">
        <v>41584</v>
      </c>
      <c r="M13" s="396">
        <v>41706</v>
      </c>
      <c r="N13" s="390" t="b">
        <f t="shared" si="2"/>
        <v>1</v>
      </c>
      <c r="O13" s="134">
        <f t="shared" si="0"/>
        <v>13.066666666666666</v>
      </c>
      <c r="P13" s="134">
        <f t="shared" si="1"/>
        <v>9</v>
      </c>
      <c r="Q13" s="74">
        <v>1490320</v>
      </c>
      <c r="R13" s="74" t="s">
        <v>11704</v>
      </c>
      <c r="S13" s="241">
        <v>41584</v>
      </c>
      <c r="T13" s="164" t="s">
        <v>11679</v>
      </c>
      <c r="U13" s="164" t="s">
        <v>7970</v>
      </c>
      <c r="V13" s="290">
        <v>18236</v>
      </c>
      <c r="W13" s="164" t="s">
        <v>7985</v>
      </c>
      <c r="X13" s="164" t="s">
        <v>8013</v>
      </c>
      <c r="Y13" s="169">
        <v>41976</v>
      </c>
      <c r="Z13" s="241">
        <v>42004</v>
      </c>
      <c r="AA13" s="74" t="s">
        <v>11691</v>
      </c>
      <c r="AB13" s="74" t="s">
        <v>11699</v>
      </c>
      <c r="AC13" s="357" t="s">
        <v>10639</v>
      </c>
      <c r="AD13" s="97"/>
    </row>
    <row r="14" spans="1:30" x14ac:dyDescent="0.25">
      <c r="A14" s="164" t="s">
        <v>11680</v>
      </c>
      <c r="B14" s="343" t="s">
        <v>10432</v>
      </c>
      <c r="C14" s="74">
        <v>14</v>
      </c>
      <c r="D14" s="74" t="s">
        <v>4457</v>
      </c>
      <c r="E14" s="334">
        <v>5002</v>
      </c>
      <c r="F14" s="74" t="s">
        <v>4590</v>
      </c>
      <c r="G14" s="74" t="s">
        <v>7870</v>
      </c>
      <c r="H14" s="74" t="s">
        <v>10225</v>
      </c>
      <c r="I14" s="74" t="s">
        <v>7617</v>
      </c>
      <c r="J14" s="99" t="s">
        <v>8127</v>
      </c>
      <c r="K14" s="74" t="s">
        <v>13718</v>
      </c>
      <c r="L14" s="396">
        <v>41523</v>
      </c>
      <c r="M14" s="396">
        <v>41549</v>
      </c>
      <c r="N14" s="390" t="b">
        <f t="shared" si="2"/>
        <v>1</v>
      </c>
      <c r="O14" s="134">
        <f t="shared" si="0"/>
        <v>15.066666666666666</v>
      </c>
      <c r="P14" s="134">
        <f t="shared" si="1"/>
        <v>14.2</v>
      </c>
      <c r="Q14" s="74">
        <v>1490320</v>
      </c>
      <c r="R14" s="74" t="s">
        <v>11705</v>
      </c>
      <c r="S14" s="241">
        <v>41523</v>
      </c>
      <c r="T14" s="164" t="s">
        <v>11680</v>
      </c>
      <c r="U14" s="164" t="s">
        <v>7970</v>
      </c>
      <c r="V14" s="290">
        <v>4421.34</v>
      </c>
      <c r="W14" s="164" t="s">
        <v>8409</v>
      </c>
      <c r="X14" s="164" t="s">
        <v>8011</v>
      </c>
      <c r="Y14" s="169">
        <v>41975</v>
      </c>
      <c r="Z14" s="241">
        <v>42010</v>
      </c>
      <c r="AA14" s="74" t="s">
        <v>11692</v>
      </c>
      <c r="AB14" s="93" t="s">
        <v>11700</v>
      </c>
      <c r="AC14" s="97"/>
      <c r="AD14" s="97"/>
    </row>
    <row r="15" spans="1:30" x14ac:dyDescent="0.25">
      <c r="A15" s="164" t="s">
        <v>11681</v>
      </c>
      <c r="B15" s="343" t="s">
        <v>10432</v>
      </c>
      <c r="C15" s="74">
        <v>93</v>
      </c>
      <c r="D15" s="74" t="s">
        <v>4458</v>
      </c>
      <c r="E15" s="334">
        <v>5055</v>
      </c>
      <c r="F15" s="74" t="s">
        <v>9442</v>
      </c>
      <c r="G15" s="74" t="s">
        <v>4582</v>
      </c>
      <c r="H15" s="74" t="s">
        <v>4582</v>
      </c>
      <c r="I15" s="74" t="s">
        <v>7561</v>
      </c>
      <c r="J15" s="74" t="s">
        <v>8124</v>
      </c>
      <c r="K15" s="74" t="s">
        <v>13367</v>
      </c>
      <c r="L15" s="396">
        <v>41842</v>
      </c>
      <c r="M15" s="396">
        <v>41857</v>
      </c>
      <c r="N15" s="390" t="b">
        <f t="shared" si="2"/>
        <v>1</v>
      </c>
      <c r="O15" s="134">
        <f t="shared" si="0"/>
        <v>3.5333333333333332</v>
      </c>
      <c r="P15" s="134">
        <f t="shared" si="1"/>
        <v>3.0333333333333332</v>
      </c>
      <c r="Q15" s="74">
        <v>3419</v>
      </c>
      <c r="R15" s="74" t="s">
        <v>11706</v>
      </c>
      <c r="S15" s="241">
        <v>41766</v>
      </c>
      <c r="T15" s="164" t="s">
        <v>11681</v>
      </c>
      <c r="U15" s="164" t="s">
        <v>7970</v>
      </c>
      <c r="V15" s="290">
        <v>15000</v>
      </c>
      <c r="W15" s="164" t="s">
        <v>11687</v>
      </c>
      <c r="X15" s="164" t="s">
        <v>8013</v>
      </c>
      <c r="Y15" s="169">
        <v>41948</v>
      </c>
      <c r="Z15" s="241">
        <v>42010</v>
      </c>
      <c r="AA15" s="74" t="s">
        <v>11693</v>
      </c>
      <c r="AB15" s="74" t="s">
        <v>11715</v>
      </c>
      <c r="AC15" s="97"/>
      <c r="AD15" s="97"/>
    </row>
    <row r="16" spans="1:30" x14ac:dyDescent="0.25">
      <c r="A16" s="164" t="s">
        <v>11682</v>
      </c>
      <c r="B16" s="343" t="s">
        <v>10432</v>
      </c>
      <c r="C16" s="74">
        <v>93</v>
      </c>
      <c r="D16" s="74" t="s">
        <v>4458</v>
      </c>
      <c r="E16" s="334">
        <v>5055</v>
      </c>
      <c r="F16" s="74" t="s">
        <v>9442</v>
      </c>
      <c r="G16" s="74" t="s">
        <v>4573</v>
      </c>
      <c r="H16" s="74" t="s">
        <v>4573</v>
      </c>
      <c r="I16" s="74" t="s">
        <v>7561</v>
      </c>
      <c r="J16" s="74" t="s">
        <v>8124</v>
      </c>
      <c r="K16" s="74" t="s">
        <v>10624</v>
      </c>
      <c r="L16" s="396">
        <v>41494</v>
      </c>
      <c r="M16" s="396">
        <v>41536</v>
      </c>
      <c r="N16" s="390" t="b">
        <f t="shared" si="2"/>
        <v>1</v>
      </c>
      <c r="O16" s="134">
        <f t="shared" si="0"/>
        <v>16.466666666666665</v>
      </c>
      <c r="P16" s="134">
        <f t="shared" si="1"/>
        <v>15.066666666666666</v>
      </c>
      <c r="Q16" s="74">
        <v>3419</v>
      </c>
      <c r="R16" s="74" t="s">
        <v>11707</v>
      </c>
      <c r="S16" s="241">
        <v>41489</v>
      </c>
      <c r="T16" s="164" t="s">
        <v>11682</v>
      </c>
      <c r="U16" s="164" t="s">
        <v>7970</v>
      </c>
      <c r="V16" s="290">
        <v>303000</v>
      </c>
      <c r="W16" s="164" t="s">
        <v>11688</v>
      </c>
      <c r="X16" s="164" t="s">
        <v>8012</v>
      </c>
      <c r="Y16" s="169">
        <v>41988</v>
      </c>
      <c r="Z16" s="241">
        <v>42010</v>
      </c>
      <c r="AA16" s="74" t="s">
        <v>11694</v>
      </c>
      <c r="AB16" s="74" t="s">
        <v>11716</v>
      </c>
      <c r="AC16" s="97"/>
      <c r="AD16" s="97"/>
    </row>
    <row r="17" spans="1:30" x14ac:dyDescent="0.25">
      <c r="A17" s="164" t="s">
        <v>11683</v>
      </c>
      <c r="B17" s="343" t="s">
        <v>10432</v>
      </c>
      <c r="C17" s="74">
        <v>93</v>
      </c>
      <c r="D17" s="74" t="s">
        <v>4458</v>
      </c>
      <c r="E17" s="334">
        <v>8064</v>
      </c>
      <c r="F17" s="74" t="s">
        <v>5513</v>
      </c>
      <c r="G17" s="74" t="s">
        <v>4573</v>
      </c>
      <c r="H17" s="74" t="s">
        <v>4573</v>
      </c>
      <c r="I17" s="74" t="s">
        <v>7561</v>
      </c>
      <c r="J17" s="74" t="s">
        <v>8124</v>
      </c>
      <c r="K17" s="74" t="s">
        <v>11714</v>
      </c>
      <c r="L17" s="396">
        <v>41506</v>
      </c>
      <c r="M17" s="396">
        <v>41558</v>
      </c>
      <c r="N17" s="390" t="b">
        <f t="shared" si="2"/>
        <v>1</v>
      </c>
      <c r="O17" s="134">
        <f t="shared" si="0"/>
        <v>16.166666666666668</v>
      </c>
      <c r="P17" s="134">
        <f t="shared" si="1"/>
        <v>14.433333333333334</v>
      </c>
      <c r="Q17" s="74">
        <v>113308</v>
      </c>
      <c r="R17" s="74" t="s">
        <v>11708</v>
      </c>
      <c r="S17" s="241">
        <v>41488</v>
      </c>
      <c r="T17" s="164" t="s">
        <v>11683</v>
      </c>
      <c r="U17" s="164" t="s">
        <v>7970</v>
      </c>
      <c r="V17" s="290">
        <v>1290264</v>
      </c>
      <c r="W17" s="164" t="s">
        <v>8100</v>
      </c>
      <c r="X17" s="164" t="s">
        <v>8011</v>
      </c>
      <c r="Y17" s="169">
        <v>41991</v>
      </c>
      <c r="Z17" s="241">
        <v>42013</v>
      </c>
      <c r="AA17" s="74" t="s">
        <v>11695</v>
      </c>
      <c r="AB17" s="74" t="s">
        <v>11717</v>
      </c>
      <c r="AC17" s="97"/>
      <c r="AD17" s="97"/>
    </row>
    <row r="18" spans="1:30" x14ac:dyDescent="0.25">
      <c r="A18" s="164" t="s">
        <v>11684</v>
      </c>
      <c r="B18" s="343" t="s">
        <v>10432</v>
      </c>
      <c r="C18" s="74">
        <v>93</v>
      </c>
      <c r="D18" s="74" t="s">
        <v>4458</v>
      </c>
      <c r="E18" s="334">
        <v>5055</v>
      </c>
      <c r="F18" s="74" t="s">
        <v>9442</v>
      </c>
      <c r="G18" s="74" t="s">
        <v>4582</v>
      </c>
      <c r="H18" s="74" t="s">
        <v>4582</v>
      </c>
      <c r="I18" s="74" t="s">
        <v>7561</v>
      </c>
      <c r="J18" s="74" t="s">
        <v>8124</v>
      </c>
      <c r="K18" s="74" t="s">
        <v>13367</v>
      </c>
      <c r="L18" s="396">
        <v>41793</v>
      </c>
      <c r="M18" s="396">
        <v>41900</v>
      </c>
      <c r="N18" s="390" t="b">
        <f t="shared" si="2"/>
        <v>1</v>
      </c>
      <c r="O18" s="134">
        <f t="shared" si="0"/>
        <v>5.5666666666666664</v>
      </c>
      <c r="P18" s="134">
        <f t="shared" si="1"/>
        <v>2</v>
      </c>
      <c r="Q18" s="74">
        <v>3419</v>
      </c>
      <c r="R18" s="74" t="s">
        <v>11709</v>
      </c>
      <c r="S18" s="241">
        <v>41784</v>
      </c>
      <c r="T18" s="164" t="s">
        <v>11684</v>
      </c>
      <c r="U18" s="164" t="s">
        <v>7970</v>
      </c>
      <c r="V18" s="290">
        <v>10000</v>
      </c>
      <c r="W18" s="164" t="s">
        <v>11689</v>
      </c>
      <c r="X18" s="164" t="s">
        <v>8021</v>
      </c>
      <c r="Y18" s="169">
        <v>41960</v>
      </c>
      <c r="Z18" s="241">
        <v>42013</v>
      </c>
      <c r="AA18" s="74" t="s">
        <v>11696</v>
      </c>
      <c r="AB18" s="74" t="s">
        <v>11701</v>
      </c>
      <c r="AC18" s="97"/>
      <c r="AD18" s="97"/>
    </row>
    <row r="19" spans="1:30" x14ac:dyDescent="0.25">
      <c r="A19" s="164" t="s">
        <v>11685</v>
      </c>
      <c r="B19" s="343" t="s">
        <v>10432</v>
      </c>
      <c r="C19" s="74">
        <v>93</v>
      </c>
      <c r="D19" s="74" t="s">
        <v>4458</v>
      </c>
      <c r="E19" s="334">
        <v>5030</v>
      </c>
      <c r="F19" s="74" t="s">
        <v>4597</v>
      </c>
      <c r="G19" s="74" t="s">
        <v>7871</v>
      </c>
      <c r="H19" s="237" t="s">
        <v>10223</v>
      </c>
      <c r="I19" s="74" t="s">
        <v>7615</v>
      </c>
      <c r="J19" s="74" t="s">
        <v>7615</v>
      </c>
      <c r="K19" s="74" t="s">
        <v>7615</v>
      </c>
      <c r="L19" s="396">
        <v>42016</v>
      </c>
      <c r="M19" s="396">
        <v>42016</v>
      </c>
      <c r="N19" s="390" t="b">
        <f t="shared" si="2"/>
        <v>1</v>
      </c>
      <c r="O19" s="134">
        <f t="shared" si="0"/>
        <v>-1.1000000000000001</v>
      </c>
      <c r="P19" s="134">
        <f t="shared" si="1"/>
        <v>-1.1000000000000001</v>
      </c>
      <c r="Q19" s="74">
        <v>3422</v>
      </c>
      <c r="R19" s="74" t="s">
        <v>11710</v>
      </c>
      <c r="S19" s="241">
        <v>41479</v>
      </c>
      <c r="T19" s="164" t="s">
        <v>11685</v>
      </c>
      <c r="U19" s="164" t="s">
        <v>7970</v>
      </c>
      <c r="V19" s="290">
        <v>27364</v>
      </c>
      <c r="W19" s="164" t="s">
        <v>8695</v>
      </c>
      <c r="X19" s="164" t="s">
        <v>8011</v>
      </c>
      <c r="Y19" s="169">
        <v>41983</v>
      </c>
      <c r="Z19" s="241">
        <v>42016</v>
      </c>
      <c r="AA19" s="74" t="s">
        <v>11697</v>
      </c>
      <c r="AB19" s="74" t="s">
        <v>11702</v>
      </c>
      <c r="AC19" s="97"/>
      <c r="AD19" s="97"/>
    </row>
    <row r="20" spans="1:30" x14ac:dyDescent="0.25">
      <c r="A20" s="164" t="s">
        <v>11686</v>
      </c>
      <c r="B20" s="343" t="s">
        <v>10432</v>
      </c>
      <c r="C20" s="74">
        <v>82</v>
      </c>
      <c r="D20" s="74" t="s">
        <v>4458</v>
      </c>
      <c r="E20" s="334">
        <v>1101</v>
      </c>
      <c r="F20" s="74" t="s">
        <v>11712</v>
      </c>
      <c r="G20" s="74" t="s">
        <v>7869</v>
      </c>
      <c r="H20" s="74" t="s">
        <v>10224</v>
      </c>
      <c r="I20" s="74" t="s">
        <v>7561</v>
      </c>
      <c r="J20" s="74" t="s">
        <v>8130</v>
      </c>
      <c r="K20" s="74" t="s">
        <v>8130</v>
      </c>
      <c r="L20" s="396">
        <v>41513</v>
      </c>
      <c r="M20" s="396">
        <v>41652</v>
      </c>
      <c r="N20" s="390" t="b">
        <f t="shared" si="2"/>
        <v>1</v>
      </c>
      <c r="O20" s="134">
        <f t="shared" si="0"/>
        <v>15.133333333333333</v>
      </c>
      <c r="P20" s="134">
        <f t="shared" si="1"/>
        <v>10.5</v>
      </c>
      <c r="Q20" s="74">
        <v>1101080</v>
      </c>
      <c r="R20" s="74" t="s">
        <v>11711</v>
      </c>
      <c r="S20" s="241">
        <v>39848</v>
      </c>
      <c r="T20" s="164" t="s">
        <v>11686</v>
      </c>
      <c r="U20" s="164" t="s">
        <v>7970</v>
      </c>
      <c r="V20" s="290">
        <v>100000</v>
      </c>
      <c r="W20" s="164" t="s">
        <v>11690</v>
      </c>
      <c r="X20" s="164" t="s">
        <v>8012</v>
      </c>
      <c r="Y20" s="169">
        <v>41967</v>
      </c>
      <c r="Z20" s="241">
        <v>42016</v>
      </c>
      <c r="AA20" s="74" t="s">
        <v>11698</v>
      </c>
      <c r="AB20" s="74" t="s">
        <v>11703</v>
      </c>
      <c r="AC20" s="97"/>
      <c r="AD20" s="97"/>
    </row>
    <row r="21" spans="1:30" x14ac:dyDescent="0.25">
      <c r="A21" s="164" t="s">
        <v>11720</v>
      </c>
      <c r="B21" s="343" t="s">
        <v>10432</v>
      </c>
      <c r="C21" s="74">
        <v>93</v>
      </c>
      <c r="D21" s="74" t="s">
        <v>4458</v>
      </c>
      <c r="E21" s="334">
        <v>1008</v>
      </c>
      <c r="F21" s="74" t="s">
        <v>4597</v>
      </c>
      <c r="G21" s="74" t="s">
        <v>7869</v>
      </c>
      <c r="H21" s="74" t="s">
        <v>10224</v>
      </c>
      <c r="I21" s="74" t="s">
        <v>7561</v>
      </c>
      <c r="J21" s="74" t="s">
        <v>8124</v>
      </c>
      <c r="K21" s="74" t="s">
        <v>9383</v>
      </c>
      <c r="L21" s="396">
        <v>41725</v>
      </c>
      <c r="M21" s="396">
        <v>41850</v>
      </c>
      <c r="N21" s="390" t="b">
        <f t="shared" si="2"/>
        <v>1</v>
      </c>
      <c r="O21" s="134">
        <f t="shared" si="0"/>
        <v>6.7</v>
      </c>
      <c r="P21" s="134">
        <f t="shared" si="1"/>
        <v>2.5333333333333332</v>
      </c>
      <c r="Q21" s="74">
        <v>3197</v>
      </c>
      <c r="R21" s="74" t="s">
        <v>11726</v>
      </c>
      <c r="S21" s="241">
        <v>40098</v>
      </c>
      <c r="T21" s="164" t="s">
        <v>11720</v>
      </c>
      <c r="U21" s="164" t="s">
        <v>7970</v>
      </c>
      <c r="V21" s="290">
        <v>42663</v>
      </c>
      <c r="W21" s="164" t="s">
        <v>8100</v>
      </c>
      <c r="X21" s="164" t="s">
        <v>8011</v>
      </c>
      <c r="Y21" s="169">
        <v>41926</v>
      </c>
      <c r="Z21" s="241">
        <v>42017</v>
      </c>
      <c r="AA21" s="74" t="s">
        <v>11731</v>
      </c>
      <c r="AB21" s="74" t="s">
        <v>11737</v>
      </c>
      <c r="AC21" s="74"/>
      <c r="AD21" s="97"/>
    </row>
    <row r="22" spans="1:30" x14ac:dyDescent="0.25">
      <c r="A22" s="74" t="s">
        <v>11721</v>
      </c>
      <c r="B22" s="343" t="s">
        <v>10432</v>
      </c>
      <c r="C22" s="74">
        <v>82</v>
      </c>
      <c r="D22" s="74" t="s">
        <v>4458</v>
      </c>
      <c r="E22" s="334">
        <v>5071</v>
      </c>
      <c r="F22" s="74" t="s">
        <v>9844</v>
      </c>
      <c r="G22" s="74" t="s">
        <v>7869</v>
      </c>
      <c r="H22" s="74" t="s">
        <v>10224</v>
      </c>
      <c r="I22" s="74" t="s">
        <v>7617</v>
      </c>
      <c r="J22" s="99" t="s">
        <v>8127</v>
      </c>
      <c r="K22" s="74" t="s">
        <v>13718</v>
      </c>
      <c r="L22" s="396">
        <v>41687</v>
      </c>
      <c r="M22" s="396">
        <v>41827</v>
      </c>
      <c r="N22" s="390" t="b">
        <f t="shared" si="2"/>
        <v>1</v>
      </c>
      <c r="O22" s="134">
        <f t="shared" si="0"/>
        <v>10.066666666666666</v>
      </c>
      <c r="P22" s="134">
        <f t="shared" si="1"/>
        <v>5.4</v>
      </c>
      <c r="Q22" s="74">
        <v>2022</v>
      </c>
      <c r="R22" s="74" t="s">
        <v>11727</v>
      </c>
      <c r="S22" s="241">
        <v>41636</v>
      </c>
      <c r="T22" s="74" t="s">
        <v>11721</v>
      </c>
      <c r="U22" s="164" t="s">
        <v>7970</v>
      </c>
      <c r="V22" s="290">
        <v>103220.6</v>
      </c>
      <c r="W22" s="164" t="s">
        <v>8100</v>
      </c>
      <c r="X22" s="164" t="s">
        <v>8011</v>
      </c>
      <c r="Y22" s="241">
        <v>41989</v>
      </c>
      <c r="Z22" s="241">
        <v>42010</v>
      </c>
      <c r="AA22" s="74" t="s">
        <v>11732</v>
      </c>
      <c r="AB22" s="74" t="s">
        <v>11738</v>
      </c>
      <c r="AC22" s="74"/>
      <c r="AD22" s="97"/>
    </row>
    <row r="23" spans="1:30" x14ac:dyDescent="0.25">
      <c r="A23" s="164" t="s">
        <v>11722</v>
      </c>
      <c r="B23" s="343" t="s">
        <v>10432</v>
      </c>
      <c r="C23" s="74">
        <v>93</v>
      </c>
      <c r="D23" s="74" t="s">
        <v>4458</v>
      </c>
      <c r="E23" s="334">
        <v>8064</v>
      </c>
      <c r="F23" s="74" t="s">
        <v>5513</v>
      </c>
      <c r="G23" s="74" t="s">
        <v>4582</v>
      </c>
      <c r="H23" s="74" t="s">
        <v>4582</v>
      </c>
      <c r="I23" s="74" t="s">
        <v>7561</v>
      </c>
      <c r="J23" s="74" t="s">
        <v>8124</v>
      </c>
      <c r="K23" s="74" t="s">
        <v>8129</v>
      </c>
      <c r="L23" s="396">
        <v>41723</v>
      </c>
      <c r="M23" s="396">
        <v>41905</v>
      </c>
      <c r="N23" s="390" t="b">
        <f t="shared" si="2"/>
        <v>1</v>
      </c>
      <c r="O23" s="134">
        <f t="shared" si="0"/>
        <v>8.6</v>
      </c>
      <c r="P23" s="134">
        <f t="shared" si="1"/>
        <v>2.5333333333333332</v>
      </c>
      <c r="Q23" s="74">
        <v>113308</v>
      </c>
      <c r="R23" s="74" t="s">
        <v>11728</v>
      </c>
      <c r="S23" s="241">
        <v>41702</v>
      </c>
      <c r="T23" s="164" t="s">
        <v>11722</v>
      </c>
      <c r="U23" s="164" t="s">
        <v>7970</v>
      </c>
      <c r="V23" s="290">
        <v>200000</v>
      </c>
      <c r="W23" s="164" t="s">
        <v>8100</v>
      </c>
      <c r="X23" s="164" t="s">
        <v>8011</v>
      </c>
      <c r="Y23" s="169">
        <v>41981</v>
      </c>
      <c r="Z23" s="241">
        <v>42009</v>
      </c>
      <c r="AA23" s="164" t="s">
        <v>11733</v>
      </c>
      <c r="AB23" s="74" t="s">
        <v>11739</v>
      </c>
      <c r="AC23" s="74"/>
      <c r="AD23" s="97"/>
    </row>
    <row r="24" spans="1:30" x14ac:dyDescent="0.25">
      <c r="A24" s="74" t="s">
        <v>11723</v>
      </c>
      <c r="B24" s="343" t="s">
        <v>10432</v>
      </c>
      <c r="C24" s="74">
        <v>93</v>
      </c>
      <c r="D24" s="74" t="s">
        <v>4458</v>
      </c>
      <c r="E24" s="334">
        <v>5055</v>
      </c>
      <c r="F24" s="74" t="s">
        <v>9442</v>
      </c>
      <c r="G24" s="74" t="s">
        <v>7871</v>
      </c>
      <c r="H24" s="237" t="s">
        <v>10223</v>
      </c>
      <c r="I24" s="74" t="s">
        <v>7561</v>
      </c>
      <c r="J24" s="74" t="s">
        <v>8124</v>
      </c>
      <c r="K24" s="74" t="s">
        <v>9382</v>
      </c>
      <c r="L24" s="396">
        <v>41288</v>
      </c>
      <c r="M24" s="396">
        <v>41345</v>
      </c>
      <c r="N24" s="390" t="b">
        <f t="shared" si="2"/>
        <v>1</v>
      </c>
      <c r="O24" s="134">
        <f t="shared" si="0"/>
        <v>22.466666666666665</v>
      </c>
      <c r="P24" s="134">
        <f t="shared" si="1"/>
        <v>20.566666666666666</v>
      </c>
      <c r="Q24" s="74">
        <v>3419</v>
      </c>
      <c r="R24" s="74" t="s">
        <v>8248</v>
      </c>
      <c r="S24" s="241">
        <v>41046</v>
      </c>
      <c r="T24" s="74" t="s">
        <v>11723</v>
      </c>
      <c r="U24" s="164" t="s">
        <v>7970</v>
      </c>
      <c r="V24" s="290">
        <v>100000</v>
      </c>
      <c r="W24" s="164" t="s">
        <v>8280</v>
      </c>
      <c r="X24" s="164" t="s">
        <v>8011</v>
      </c>
      <c r="Y24" s="241">
        <v>41962</v>
      </c>
      <c r="Z24" s="241">
        <v>41990</v>
      </c>
      <c r="AA24" s="74" t="s">
        <v>11734</v>
      </c>
      <c r="AB24" s="74" t="s">
        <v>11740</v>
      </c>
      <c r="AC24" s="74" t="s">
        <v>11743</v>
      </c>
      <c r="AD24" s="97"/>
    </row>
    <row r="25" spans="1:30" x14ac:dyDescent="0.25">
      <c r="A25" s="164" t="s">
        <v>11724</v>
      </c>
      <c r="B25" s="343" t="s">
        <v>10432</v>
      </c>
      <c r="C25" s="74">
        <v>82</v>
      </c>
      <c r="D25" s="74" t="s">
        <v>4458</v>
      </c>
      <c r="E25" s="334">
        <v>5071</v>
      </c>
      <c r="F25" s="74" t="s">
        <v>9844</v>
      </c>
      <c r="G25" s="74" t="s">
        <v>7869</v>
      </c>
      <c r="H25" s="74" t="s">
        <v>10224</v>
      </c>
      <c r="I25" s="74" t="s">
        <v>7561</v>
      </c>
      <c r="J25" s="74" t="s">
        <v>8130</v>
      </c>
      <c r="K25" s="74" t="s">
        <v>8130</v>
      </c>
      <c r="L25" s="396">
        <v>40931</v>
      </c>
      <c r="M25" s="396">
        <v>41120</v>
      </c>
      <c r="N25" s="390" t="b">
        <f t="shared" si="2"/>
        <v>1</v>
      </c>
      <c r="O25" s="134">
        <f t="shared" si="0"/>
        <v>35.299999999999997</v>
      </c>
      <c r="P25" s="134">
        <f t="shared" si="1"/>
        <v>29</v>
      </c>
      <c r="Q25" s="74">
        <v>2022</v>
      </c>
      <c r="R25" s="74" t="s">
        <v>11729</v>
      </c>
      <c r="S25" s="241">
        <v>40899</v>
      </c>
      <c r="T25" s="164" t="s">
        <v>11724</v>
      </c>
      <c r="U25" s="164" t="s">
        <v>7970</v>
      </c>
      <c r="V25" s="290">
        <v>37799</v>
      </c>
      <c r="W25" s="164" t="s">
        <v>8100</v>
      </c>
      <c r="X25" s="164" t="s">
        <v>8011</v>
      </c>
      <c r="Y25" s="169">
        <v>41990</v>
      </c>
      <c r="Z25" s="241">
        <v>42017</v>
      </c>
      <c r="AA25" s="74" t="s">
        <v>11735</v>
      </c>
      <c r="AB25" s="74" t="s">
        <v>11741</v>
      </c>
      <c r="AC25" s="74"/>
      <c r="AD25" s="97"/>
    </row>
    <row r="26" spans="1:30" x14ac:dyDescent="0.25">
      <c r="A26" s="164" t="s">
        <v>11725</v>
      </c>
      <c r="B26" s="343" t="s">
        <v>10432</v>
      </c>
      <c r="C26" s="74">
        <v>93</v>
      </c>
      <c r="D26" s="74" t="s">
        <v>4458</v>
      </c>
      <c r="E26" s="334">
        <v>8063</v>
      </c>
      <c r="F26" s="74" t="s">
        <v>8062</v>
      </c>
      <c r="G26" s="74" t="s">
        <v>4573</v>
      </c>
      <c r="H26" s="74" t="s">
        <v>4573</v>
      </c>
      <c r="I26" s="74" t="s">
        <v>7561</v>
      </c>
      <c r="J26" s="74" t="s">
        <v>8124</v>
      </c>
      <c r="K26" s="74" t="s">
        <v>11714</v>
      </c>
      <c r="L26" s="396">
        <v>41778</v>
      </c>
      <c r="M26" s="396">
        <v>41902</v>
      </c>
      <c r="N26" s="390" t="b">
        <f t="shared" si="2"/>
        <v>1</v>
      </c>
      <c r="O26" s="134">
        <f t="shared" si="0"/>
        <v>5.6333333333333337</v>
      </c>
      <c r="P26" s="134">
        <f t="shared" si="1"/>
        <v>1.5</v>
      </c>
      <c r="Q26" s="74">
        <v>113307</v>
      </c>
      <c r="R26" s="74" t="s">
        <v>11730</v>
      </c>
      <c r="S26" s="241">
        <v>41776</v>
      </c>
      <c r="T26" s="164" t="s">
        <v>11725</v>
      </c>
      <c r="U26" s="164" t="s">
        <v>7970</v>
      </c>
      <c r="V26" s="290">
        <v>50000</v>
      </c>
      <c r="W26" s="164" t="s">
        <v>8281</v>
      </c>
      <c r="X26" s="164" t="s">
        <v>8011</v>
      </c>
      <c r="Y26" s="169">
        <v>41947</v>
      </c>
      <c r="Z26" s="241">
        <v>42018</v>
      </c>
      <c r="AA26" s="74" t="s">
        <v>11736</v>
      </c>
      <c r="AB26" s="74" t="s">
        <v>11742</v>
      </c>
      <c r="AC26" s="74"/>
      <c r="AD26" s="97"/>
    </row>
    <row r="27" spans="1:30" x14ac:dyDescent="0.25">
      <c r="A27" s="164" t="s">
        <v>11745</v>
      </c>
      <c r="B27" s="343" t="s">
        <v>10432</v>
      </c>
      <c r="C27" s="74">
        <v>82</v>
      </c>
      <c r="D27" s="74" t="s">
        <v>4458</v>
      </c>
      <c r="E27" s="334">
        <v>5070</v>
      </c>
      <c r="F27" s="74" t="s">
        <v>4602</v>
      </c>
      <c r="G27" s="74" t="s">
        <v>7869</v>
      </c>
      <c r="H27" s="74" t="s">
        <v>10224</v>
      </c>
      <c r="I27" s="74" t="s">
        <v>7615</v>
      </c>
      <c r="J27" s="74" t="s">
        <v>7615</v>
      </c>
      <c r="K27" s="74" t="s">
        <v>7615</v>
      </c>
      <c r="L27" s="396">
        <v>42018</v>
      </c>
      <c r="M27" s="396">
        <v>42018</v>
      </c>
      <c r="N27" s="390" t="b">
        <f t="shared" si="2"/>
        <v>1</v>
      </c>
      <c r="O27" s="134">
        <f t="shared" si="0"/>
        <v>-22.9</v>
      </c>
      <c r="P27" s="134">
        <f t="shared" si="1"/>
        <v>-22.9</v>
      </c>
      <c r="Q27" s="74">
        <v>2021</v>
      </c>
      <c r="R27" s="74" t="s">
        <v>11749</v>
      </c>
      <c r="S27" s="241">
        <v>40638</v>
      </c>
      <c r="T27" s="164" t="s">
        <v>11745</v>
      </c>
      <c r="U27" s="164" t="s">
        <v>10197</v>
      </c>
      <c r="V27" s="290">
        <v>27831</v>
      </c>
      <c r="W27" s="164" t="s">
        <v>10276</v>
      </c>
      <c r="X27" s="164" t="s">
        <v>8018</v>
      </c>
      <c r="Y27" s="169">
        <v>41331</v>
      </c>
      <c r="Z27" s="241">
        <v>42018</v>
      </c>
      <c r="AA27" s="74" t="s">
        <v>11754</v>
      </c>
      <c r="AB27" s="74" t="s">
        <v>11755</v>
      </c>
      <c r="AC27" s="97"/>
      <c r="AD27" s="97"/>
    </row>
    <row r="28" spans="1:30" x14ac:dyDescent="0.25">
      <c r="A28" s="164" t="s">
        <v>11746</v>
      </c>
      <c r="B28" s="343" t="s">
        <v>10432</v>
      </c>
      <c r="C28" s="74">
        <v>93</v>
      </c>
      <c r="D28" s="74" t="s">
        <v>4458</v>
      </c>
      <c r="E28" s="334">
        <v>5055</v>
      </c>
      <c r="F28" s="74" t="s">
        <v>9442</v>
      </c>
      <c r="G28" s="74" t="s">
        <v>7869</v>
      </c>
      <c r="H28" s="74" t="s">
        <v>10224</v>
      </c>
      <c r="I28" s="74" t="s">
        <v>7617</v>
      </c>
      <c r="J28" s="99" t="s">
        <v>8127</v>
      </c>
      <c r="K28" s="74" t="s">
        <v>13718</v>
      </c>
      <c r="L28" s="396">
        <v>41764</v>
      </c>
      <c r="M28" s="396">
        <v>41850</v>
      </c>
      <c r="N28" s="390" t="b">
        <f t="shared" si="2"/>
        <v>1</v>
      </c>
      <c r="O28" s="134">
        <f t="shared" si="0"/>
        <v>8.2666666666666675</v>
      </c>
      <c r="P28" s="134">
        <f t="shared" si="1"/>
        <v>5.4</v>
      </c>
      <c r="Q28" s="74">
        <v>3419</v>
      </c>
      <c r="R28" s="74" t="s">
        <v>11750</v>
      </c>
      <c r="S28" s="241">
        <v>41523</v>
      </c>
      <c r="T28" s="164" t="s">
        <v>11746</v>
      </c>
      <c r="U28" s="164" t="s">
        <v>8276</v>
      </c>
      <c r="V28" s="290">
        <v>17902.86</v>
      </c>
      <c r="W28" s="164" t="s">
        <v>11748</v>
      </c>
      <c r="X28" s="164" t="s">
        <v>8016</v>
      </c>
      <c r="Y28" s="169">
        <v>42012</v>
      </c>
      <c r="Z28" s="241">
        <v>42019</v>
      </c>
      <c r="AA28" s="74" t="s">
        <v>11756</v>
      </c>
      <c r="AB28" s="74" t="s">
        <v>11757</v>
      </c>
      <c r="AC28" s="97"/>
      <c r="AD28" s="97"/>
    </row>
    <row r="29" spans="1:30" x14ac:dyDescent="0.25">
      <c r="A29" s="164" t="s">
        <v>11747</v>
      </c>
      <c r="B29" s="343" t="s">
        <v>10432</v>
      </c>
      <c r="C29" s="74">
        <v>93</v>
      </c>
      <c r="D29" s="74" t="s">
        <v>4458</v>
      </c>
      <c r="E29" s="334">
        <v>8064</v>
      </c>
      <c r="F29" s="74" t="s">
        <v>11752</v>
      </c>
      <c r="G29" s="74" t="s">
        <v>4577</v>
      </c>
      <c r="H29" s="74" t="s">
        <v>17884</v>
      </c>
      <c r="I29" s="74" t="s">
        <v>7561</v>
      </c>
      <c r="J29" s="74" t="s">
        <v>8124</v>
      </c>
      <c r="K29" s="74" t="s">
        <v>11753</v>
      </c>
      <c r="L29" s="396">
        <v>41856</v>
      </c>
      <c r="M29" s="396">
        <v>41922</v>
      </c>
      <c r="N29" s="390" t="b">
        <f t="shared" si="2"/>
        <v>1</v>
      </c>
      <c r="O29" s="134">
        <f t="shared" si="0"/>
        <v>5.166666666666667</v>
      </c>
      <c r="P29" s="134">
        <f t="shared" si="1"/>
        <v>2.9666666666666668</v>
      </c>
      <c r="Q29" s="74">
        <v>113308</v>
      </c>
      <c r="R29" s="74" t="s">
        <v>11751</v>
      </c>
      <c r="S29" s="241">
        <v>41664</v>
      </c>
      <c r="T29" s="164" t="s">
        <v>11747</v>
      </c>
      <c r="U29" s="164" t="s">
        <v>10197</v>
      </c>
      <c r="V29" s="290">
        <v>15000</v>
      </c>
      <c r="W29" s="164" t="s">
        <v>9816</v>
      </c>
      <c r="X29" s="164" t="s">
        <v>8011</v>
      </c>
      <c r="Y29" s="169">
        <v>42011</v>
      </c>
      <c r="Z29" s="241">
        <v>42019</v>
      </c>
      <c r="AA29" s="74" t="s">
        <v>11758</v>
      </c>
      <c r="AB29" s="74" t="s">
        <v>11759</v>
      </c>
      <c r="AC29" s="97"/>
      <c r="AD29" s="97"/>
    </row>
    <row r="30" spans="1:30" x14ac:dyDescent="0.25">
      <c r="A30" s="74" t="s">
        <v>11760</v>
      </c>
      <c r="B30" s="343" t="s">
        <v>10432</v>
      </c>
      <c r="C30" s="74">
        <v>93</v>
      </c>
      <c r="D30" s="74" t="s">
        <v>4458</v>
      </c>
      <c r="E30" s="334">
        <v>5030</v>
      </c>
      <c r="F30" s="74" t="s">
        <v>4597</v>
      </c>
      <c r="G30" s="74" t="s">
        <v>7871</v>
      </c>
      <c r="H30" s="237" t="s">
        <v>10223</v>
      </c>
      <c r="I30" s="74" t="s">
        <v>7561</v>
      </c>
      <c r="J30" s="74" t="s">
        <v>8124</v>
      </c>
      <c r="K30" s="74" t="s">
        <v>9382</v>
      </c>
      <c r="L30" s="396">
        <v>41789</v>
      </c>
      <c r="M30" s="396">
        <v>41828</v>
      </c>
      <c r="N30" s="390" t="b">
        <f t="shared" si="2"/>
        <v>1</v>
      </c>
      <c r="O30" s="134">
        <f t="shared" si="0"/>
        <v>6.7333333333333334</v>
      </c>
      <c r="P30" s="134">
        <f t="shared" si="1"/>
        <v>5.4333333333333336</v>
      </c>
      <c r="Q30" s="74">
        <v>3422</v>
      </c>
      <c r="R30" s="74" t="s">
        <v>11773</v>
      </c>
      <c r="S30" s="241">
        <v>41725</v>
      </c>
      <c r="T30" s="74" t="s">
        <v>11760</v>
      </c>
      <c r="U30" s="74" t="s">
        <v>7970</v>
      </c>
      <c r="V30" s="290">
        <v>34154</v>
      </c>
      <c r="W30" s="164" t="s">
        <v>8545</v>
      </c>
      <c r="X30" s="164" t="s">
        <v>8011</v>
      </c>
      <c r="Y30" s="241">
        <v>41991</v>
      </c>
      <c r="Z30" s="320">
        <v>42013</v>
      </c>
      <c r="AA30" s="74" t="s">
        <v>11782</v>
      </c>
      <c r="AB30" s="74" t="s">
        <v>11788</v>
      </c>
      <c r="AC30" s="74"/>
      <c r="AD30" s="97"/>
    </row>
    <row r="31" spans="1:30" x14ac:dyDescent="0.25">
      <c r="A31" s="74" t="s">
        <v>11761</v>
      </c>
      <c r="B31" s="343" t="s">
        <v>10432</v>
      </c>
      <c r="C31" s="74">
        <v>93</v>
      </c>
      <c r="D31" s="74" t="s">
        <v>4458</v>
      </c>
      <c r="E31" s="334">
        <v>5030</v>
      </c>
      <c r="F31" s="74" t="s">
        <v>4597</v>
      </c>
      <c r="G31" s="74" t="s">
        <v>7871</v>
      </c>
      <c r="H31" s="237" t="s">
        <v>10223</v>
      </c>
      <c r="I31" s="74" t="s">
        <v>7561</v>
      </c>
      <c r="J31" s="74" t="s">
        <v>8124</v>
      </c>
      <c r="K31" s="74" t="s">
        <v>9382</v>
      </c>
      <c r="L31" s="396">
        <v>41859</v>
      </c>
      <c r="M31" s="396">
        <v>41890</v>
      </c>
      <c r="N31" s="390" t="b">
        <f t="shared" si="2"/>
        <v>1</v>
      </c>
      <c r="O31" s="134">
        <f t="shared" si="0"/>
        <v>4.2</v>
      </c>
      <c r="P31" s="134">
        <f t="shared" si="1"/>
        <v>3.1666666666666665</v>
      </c>
      <c r="Q31" s="74">
        <v>3422</v>
      </c>
      <c r="R31" s="74" t="s">
        <v>11774</v>
      </c>
      <c r="S31" s="241">
        <v>41827</v>
      </c>
      <c r="T31" s="74" t="s">
        <v>11761</v>
      </c>
      <c r="U31" s="74" t="s">
        <v>7970</v>
      </c>
      <c r="V31" s="290">
        <v>36894</v>
      </c>
      <c r="W31" s="164" t="s">
        <v>7998</v>
      </c>
      <c r="X31" s="164" t="s">
        <v>8011</v>
      </c>
      <c r="Y31" s="241">
        <v>41985</v>
      </c>
      <c r="Z31" s="320">
        <v>42013</v>
      </c>
      <c r="AA31" s="74" t="s">
        <v>11783</v>
      </c>
      <c r="AB31" s="74" t="s">
        <v>11789</v>
      </c>
      <c r="AC31" s="74"/>
      <c r="AD31" s="97"/>
    </row>
    <row r="32" spans="1:30" x14ac:dyDescent="0.25">
      <c r="A32" s="164" t="s">
        <v>11762</v>
      </c>
      <c r="B32" s="343" t="s">
        <v>10432</v>
      </c>
      <c r="C32" s="74">
        <v>82</v>
      </c>
      <c r="D32" s="74" t="s">
        <v>4458</v>
      </c>
      <c r="E32" s="334">
        <v>8065</v>
      </c>
      <c r="F32" s="74" t="s">
        <v>7868</v>
      </c>
      <c r="G32" s="74" t="s">
        <v>4573</v>
      </c>
      <c r="H32" s="74" t="s">
        <v>4573</v>
      </c>
      <c r="I32" s="74" t="s">
        <v>7561</v>
      </c>
      <c r="J32" s="74" t="s">
        <v>8124</v>
      </c>
      <c r="K32" s="74" t="s">
        <v>11714</v>
      </c>
      <c r="L32" s="396">
        <v>41670</v>
      </c>
      <c r="M32" s="396">
        <v>41680</v>
      </c>
      <c r="N32" s="390" t="b">
        <f t="shared" si="2"/>
        <v>1</v>
      </c>
      <c r="O32" s="134">
        <f t="shared" si="0"/>
        <v>11.3</v>
      </c>
      <c r="P32" s="134">
        <f t="shared" si="1"/>
        <v>10.966666666666667</v>
      </c>
      <c r="Q32" s="74">
        <v>2034</v>
      </c>
      <c r="R32" s="74" t="s">
        <v>11775</v>
      </c>
      <c r="S32" s="241">
        <v>41550</v>
      </c>
      <c r="T32" s="164" t="s">
        <v>11762</v>
      </c>
      <c r="U32" s="164" t="s">
        <v>7970</v>
      </c>
      <c r="V32" s="290">
        <v>27000</v>
      </c>
      <c r="W32" s="164" t="s">
        <v>8005</v>
      </c>
      <c r="X32" s="164" t="s">
        <v>8016</v>
      </c>
      <c r="Y32" s="169">
        <v>42009</v>
      </c>
      <c r="Z32" s="320">
        <v>42019</v>
      </c>
      <c r="AA32" s="74" t="s">
        <v>11784</v>
      </c>
      <c r="AB32" s="74" t="s">
        <v>11790</v>
      </c>
      <c r="AC32" s="74"/>
      <c r="AD32" s="97"/>
    </row>
    <row r="33" spans="1:30" x14ac:dyDescent="0.25">
      <c r="A33" s="164" t="s">
        <v>11763</v>
      </c>
      <c r="B33" s="343" t="s">
        <v>10432</v>
      </c>
      <c r="C33" s="74">
        <v>93</v>
      </c>
      <c r="D33" s="74" t="s">
        <v>4458</v>
      </c>
      <c r="E33" s="334">
        <v>5030</v>
      </c>
      <c r="F33" s="74" t="s">
        <v>4597</v>
      </c>
      <c r="G33" s="74" t="s">
        <v>7871</v>
      </c>
      <c r="H33" s="237" t="s">
        <v>10223</v>
      </c>
      <c r="I33" s="74" t="s">
        <v>7561</v>
      </c>
      <c r="J33" s="74" t="s">
        <v>8130</v>
      </c>
      <c r="K33" s="74" t="s">
        <v>8130</v>
      </c>
      <c r="L33" s="396">
        <v>41569</v>
      </c>
      <c r="M33" s="396">
        <v>41766</v>
      </c>
      <c r="N33" s="390" t="b">
        <f t="shared" si="2"/>
        <v>1</v>
      </c>
      <c r="O33" s="134">
        <f t="shared" si="0"/>
        <v>13.966666666666667</v>
      </c>
      <c r="P33" s="134">
        <f t="shared" si="1"/>
        <v>7.4</v>
      </c>
      <c r="Q33" s="74">
        <v>3422</v>
      </c>
      <c r="R33" s="74" t="s">
        <v>11776</v>
      </c>
      <c r="S33" s="241">
        <v>41522</v>
      </c>
      <c r="T33" s="164" t="s">
        <v>11763</v>
      </c>
      <c r="U33" s="164" t="s">
        <v>7970</v>
      </c>
      <c r="V33" s="290">
        <v>16065</v>
      </c>
      <c r="W33" s="164" t="s">
        <v>11769</v>
      </c>
      <c r="X33" s="164" t="s">
        <v>8011</v>
      </c>
      <c r="Y33" s="169">
        <v>41988</v>
      </c>
      <c r="Z33" s="320">
        <v>42017</v>
      </c>
      <c r="AA33" s="74" t="s">
        <v>11785</v>
      </c>
      <c r="AB33" s="74" t="s">
        <v>11791</v>
      </c>
      <c r="AC33" s="74"/>
      <c r="AD33" s="97"/>
    </row>
    <row r="34" spans="1:30" x14ac:dyDescent="0.25">
      <c r="A34" s="164" t="s">
        <v>11764</v>
      </c>
      <c r="B34" s="343" t="s">
        <v>10432</v>
      </c>
      <c r="C34" s="74">
        <v>93</v>
      </c>
      <c r="D34" s="74" t="s">
        <v>4458</v>
      </c>
      <c r="E34" s="334">
        <v>5081</v>
      </c>
      <c r="F34" s="74" t="s">
        <v>4591</v>
      </c>
      <c r="G34" s="74" t="s">
        <v>4582</v>
      </c>
      <c r="H34" s="74" t="s">
        <v>4582</v>
      </c>
      <c r="I34" s="74" t="s">
        <v>7561</v>
      </c>
      <c r="J34" s="74" t="s">
        <v>8130</v>
      </c>
      <c r="K34" s="74" t="s">
        <v>8130</v>
      </c>
      <c r="L34" s="396">
        <v>41400</v>
      </c>
      <c r="M34" s="396">
        <v>41541</v>
      </c>
      <c r="N34" s="390" t="b">
        <f t="shared" si="2"/>
        <v>1</v>
      </c>
      <c r="O34" s="134">
        <f t="shared" si="0"/>
        <v>12.366666666666667</v>
      </c>
      <c r="P34" s="134">
        <f t="shared" si="1"/>
        <v>7.666666666666667</v>
      </c>
      <c r="Q34" s="74">
        <v>3451</v>
      </c>
      <c r="R34" s="74" t="s">
        <v>11777</v>
      </c>
      <c r="S34" s="241">
        <v>41364</v>
      </c>
      <c r="T34" s="164" t="s">
        <v>11764</v>
      </c>
      <c r="U34" s="164" t="s">
        <v>7970</v>
      </c>
      <c r="V34" s="290">
        <v>60000</v>
      </c>
      <c r="W34" s="164" t="s">
        <v>11770</v>
      </c>
      <c r="X34" s="164" t="s">
        <v>8021</v>
      </c>
      <c r="Y34" s="169">
        <v>41771</v>
      </c>
      <c r="Z34" s="320">
        <v>42019</v>
      </c>
      <c r="AA34" s="93" t="s">
        <v>11786</v>
      </c>
      <c r="AB34" s="74" t="s">
        <v>11792</v>
      </c>
      <c r="AC34" s="74"/>
      <c r="AD34" s="97"/>
    </row>
    <row r="35" spans="1:30" x14ac:dyDescent="0.25">
      <c r="A35" s="164" t="s">
        <v>11765</v>
      </c>
      <c r="B35" s="343" t="s">
        <v>10432</v>
      </c>
      <c r="C35" s="74">
        <v>93</v>
      </c>
      <c r="D35" s="74" t="s">
        <v>4458</v>
      </c>
      <c r="E35" s="334">
        <v>8064</v>
      </c>
      <c r="F35" s="74" t="s">
        <v>5513</v>
      </c>
      <c r="G35" s="74" t="s">
        <v>4573</v>
      </c>
      <c r="H35" s="74" t="s">
        <v>4573</v>
      </c>
      <c r="I35" s="74" t="s">
        <v>7561</v>
      </c>
      <c r="J35" s="74" t="s">
        <v>8124</v>
      </c>
      <c r="K35" s="74" t="s">
        <v>11714</v>
      </c>
      <c r="L35" s="396">
        <v>41666</v>
      </c>
      <c r="M35" s="396">
        <v>41676</v>
      </c>
      <c r="N35" s="390" t="b">
        <f t="shared" si="2"/>
        <v>1</v>
      </c>
      <c r="O35" s="134">
        <f t="shared" si="0"/>
        <v>7.9333333333333336</v>
      </c>
      <c r="P35" s="134">
        <f t="shared" si="1"/>
        <v>7.6</v>
      </c>
      <c r="Q35" s="74">
        <v>113308</v>
      </c>
      <c r="R35" s="74" t="s">
        <v>11778</v>
      </c>
      <c r="S35" s="241">
        <v>41647</v>
      </c>
      <c r="T35" s="164" t="s">
        <v>11765</v>
      </c>
      <c r="U35" s="164" t="s">
        <v>7970</v>
      </c>
      <c r="V35" s="290">
        <v>300000</v>
      </c>
      <c r="W35" s="164" t="s">
        <v>11771</v>
      </c>
      <c r="X35" s="164" t="s">
        <v>8011</v>
      </c>
      <c r="Y35" s="169">
        <v>41904</v>
      </c>
      <c r="Z35" s="320">
        <v>42020</v>
      </c>
      <c r="AA35" s="93" t="s">
        <v>11799</v>
      </c>
      <c r="AB35" s="74" t="s">
        <v>11798</v>
      </c>
      <c r="AC35" s="74"/>
      <c r="AD35" s="97"/>
    </row>
    <row r="36" spans="1:30" x14ac:dyDescent="0.25">
      <c r="A36" s="164" t="s">
        <v>11766</v>
      </c>
      <c r="B36" s="343" t="s">
        <v>10432</v>
      </c>
      <c r="C36" s="74">
        <v>93</v>
      </c>
      <c r="D36" s="74" t="s">
        <v>4458</v>
      </c>
      <c r="E36" s="334">
        <v>5055</v>
      </c>
      <c r="F36" s="74" t="s">
        <v>9442</v>
      </c>
      <c r="G36" s="74" t="s">
        <v>4582</v>
      </c>
      <c r="H36" s="74" t="s">
        <v>4582</v>
      </c>
      <c r="I36" s="74" t="s">
        <v>7561</v>
      </c>
      <c r="J36" s="74" t="s">
        <v>8124</v>
      </c>
      <c r="K36" s="74" t="s">
        <v>8129</v>
      </c>
      <c r="L36" s="396">
        <v>41893</v>
      </c>
      <c r="M36" s="396">
        <v>41918</v>
      </c>
      <c r="N36" s="390" t="b">
        <f t="shared" si="2"/>
        <v>1</v>
      </c>
      <c r="O36" s="134">
        <f t="shared" si="0"/>
        <v>2.9333333333333331</v>
      </c>
      <c r="P36" s="134">
        <f t="shared" si="1"/>
        <v>2.1</v>
      </c>
      <c r="Q36" s="74">
        <v>3419</v>
      </c>
      <c r="R36" s="74" t="s">
        <v>11779</v>
      </c>
      <c r="S36" s="241">
        <v>41875</v>
      </c>
      <c r="T36" s="164" t="s">
        <v>11766</v>
      </c>
      <c r="U36" s="164" t="s">
        <v>7970</v>
      </c>
      <c r="V36" s="290">
        <v>48000</v>
      </c>
      <c r="W36" s="164" t="s">
        <v>11772</v>
      </c>
      <c r="X36" s="164" t="s">
        <v>8016</v>
      </c>
      <c r="Y36" s="169">
        <v>41981</v>
      </c>
      <c r="Z36" s="320">
        <v>42020</v>
      </c>
      <c r="AA36" s="93" t="s">
        <v>11796</v>
      </c>
      <c r="AB36" s="74" t="s">
        <v>11797</v>
      </c>
      <c r="AC36" s="74"/>
      <c r="AD36" s="97"/>
    </row>
    <row r="37" spans="1:30" x14ac:dyDescent="0.25">
      <c r="A37" s="164" t="s">
        <v>11767</v>
      </c>
      <c r="B37" s="343" t="s">
        <v>10432</v>
      </c>
      <c r="C37" s="74">
        <v>82</v>
      </c>
      <c r="D37" s="74" t="s">
        <v>4458</v>
      </c>
      <c r="E37" s="334">
        <v>5012</v>
      </c>
      <c r="F37" s="74" t="s">
        <v>4593</v>
      </c>
      <c r="G37" s="74" t="s">
        <v>7869</v>
      </c>
      <c r="H37" s="74" t="s">
        <v>10224</v>
      </c>
      <c r="I37" s="74" t="s">
        <v>7615</v>
      </c>
      <c r="J37" s="74" t="s">
        <v>7615</v>
      </c>
      <c r="K37" s="74" t="s">
        <v>7615</v>
      </c>
      <c r="L37" s="396">
        <v>42020</v>
      </c>
      <c r="M37" s="396">
        <v>42020</v>
      </c>
      <c r="N37" s="390" t="b">
        <f t="shared" si="2"/>
        <v>1</v>
      </c>
      <c r="O37" s="134">
        <f t="shared" si="0"/>
        <v>-2.6</v>
      </c>
      <c r="P37" s="134">
        <f t="shared" si="1"/>
        <v>-2.6</v>
      </c>
      <c r="Q37" s="74">
        <v>301</v>
      </c>
      <c r="R37" s="74" t="s">
        <v>11780</v>
      </c>
      <c r="S37" s="241">
        <v>41623</v>
      </c>
      <c r="T37" s="164" t="s">
        <v>11767</v>
      </c>
      <c r="U37" s="164" t="s">
        <v>7970</v>
      </c>
      <c r="V37" s="290">
        <v>40193</v>
      </c>
      <c r="W37" s="164" t="s">
        <v>8694</v>
      </c>
      <c r="X37" s="164" t="s">
        <v>8010</v>
      </c>
      <c r="Y37" s="169">
        <v>41942</v>
      </c>
      <c r="Z37" s="320">
        <v>42020</v>
      </c>
      <c r="AA37" s="93" t="s">
        <v>11794</v>
      </c>
      <c r="AB37" s="74" t="s">
        <v>11795</v>
      </c>
      <c r="AC37" s="74"/>
      <c r="AD37" s="97"/>
    </row>
    <row r="38" spans="1:30" x14ac:dyDescent="0.25">
      <c r="A38" s="164" t="s">
        <v>11768</v>
      </c>
      <c r="B38" s="343" t="s">
        <v>10432</v>
      </c>
      <c r="C38" s="74">
        <v>93</v>
      </c>
      <c r="D38" s="74" t="s">
        <v>4458</v>
      </c>
      <c r="E38" s="334">
        <v>5030</v>
      </c>
      <c r="F38" s="74" t="s">
        <v>4597</v>
      </c>
      <c r="G38" s="74" t="s">
        <v>7871</v>
      </c>
      <c r="H38" s="237" t="s">
        <v>10223</v>
      </c>
      <c r="I38" s="74" t="s">
        <v>7561</v>
      </c>
      <c r="J38" s="74" t="s">
        <v>8130</v>
      </c>
      <c r="K38" s="74" t="s">
        <v>8130</v>
      </c>
      <c r="L38" s="396">
        <v>41842</v>
      </c>
      <c r="M38" s="396">
        <v>42023</v>
      </c>
      <c r="N38" s="390" t="b">
        <f t="shared" si="2"/>
        <v>1</v>
      </c>
      <c r="O38" s="134">
        <f t="shared" si="0"/>
        <v>3.4666666666666668</v>
      </c>
      <c r="P38" s="134">
        <f t="shared" si="1"/>
        <v>-2.5666666666666669</v>
      </c>
      <c r="Q38" s="74">
        <v>3422</v>
      </c>
      <c r="R38" s="74" t="s">
        <v>11781</v>
      </c>
      <c r="S38" s="241">
        <v>41833</v>
      </c>
      <c r="T38" s="164" t="s">
        <v>11768</v>
      </c>
      <c r="U38" s="164" t="s">
        <v>7970</v>
      </c>
      <c r="V38" s="290">
        <v>79550</v>
      </c>
      <c r="W38" s="164" t="s">
        <v>7975</v>
      </c>
      <c r="X38" s="164" t="s">
        <v>8011</v>
      </c>
      <c r="Y38" s="169">
        <v>41946</v>
      </c>
      <c r="Z38" s="320">
        <v>42018</v>
      </c>
      <c r="AA38" s="93" t="s">
        <v>11787</v>
      </c>
      <c r="AB38" s="74" t="s">
        <v>11793</v>
      </c>
      <c r="AC38" s="74"/>
      <c r="AD38" s="97"/>
    </row>
    <row r="39" spans="1:30" x14ac:dyDescent="0.25">
      <c r="A39" s="164" t="s">
        <v>11800</v>
      </c>
      <c r="B39" s="343" t="s">
        <v>10432</v>
      </c>
      <c r="C39" s="74">
        <v>82</v>
      </c>
      <c r="D39" s="74" t="s">
        <v>4458</v>
      </c>
      <c r="E39" s="334">
        <v>5012</v>
      </c>
      <c r="F39" s="74" t="s">
        <v>4593</v>
      </c>
      <c r="G39" s="74" t="s">
        <v>7869</v>
      </c>
      <c r="H39" s="74" t="s">
        <v>10224</v>
      </c>
      <c r="I39" s="74" t="s">
        <v>7617</v>
      </c>
      <c r="J39" s="99" t="s">
        <v>8127</v>
      </c>
      <c r="K39" s="74" t="s">
        <v>13718</v>
      </c>
      <c r="L39" s="396">
        <v>41288</v>
      </c>
      <c r="M39" s="396">
        <v>41355</v>
      </c>
      <c r="N39" s="390" t="b">
        <f t="shared" si="2"/>
        <v>1</v>
      </c>
      <c r="O39" s="134">
        <f t="shared" si="0"/>
        <v>18.7</v>
      </c>
      <c r="P39" s="134">
        <f t="shared" si="1"/>
        <v>16.466666666666665</v>
      </c>
      <c r="Q39" s="74">
        <v>301</v>
      </c>
      <c r="R39" s="74" t="s">
        <v>11802</v>
      </c>
      <c r="S39" s="241">
        <v>40928</v>
      </c>
      <c r="T39" s="164" t="s">
        <v>11800</v>
      </c>
      <c r="U39" s="164" t="s">
        <v>7970</v>
      </c>
      <c r="V39" s="290">
        <v>32096</v>
      </c>
      <c r="W39" s="164" t="s">
        <v>8100</v>
      </c>
      <c r="X39" s="164" t="s">
        <v>8011</v>
      </c>
      <c r="Y39" s="169">
        <v>41849</v>
      </c>
      <c r="Z39" s="241">
        <v>42021</v>
      </c>
      <c r="AA39" s="74" t="s">
        <v>11804</v>
      </c>
      <c r="AB39" s="74" t="s">
        <v>11805</v>
      </c>
      <c r="AC39" s="97"/>
      <c r="AD39" s="97"/>
    </row>
    <row r="40" spans="1:30" x14ac:dyDescent="0.25">
      <c r="A40" s="164" t="s">
        <v>11801</v>
      </c>
      <c r="B40" s="343" t="s">
        <v>10432</v>
      </c>
      <c r="C40" s="74">
        <v>82</v>
      </c>
      <c r="D40" s="74" t="s">
        <v>4458</v>
      </c>
      <c r="E40" s="334">
        <v>5012</v>
      </c>
      <c r="F40" s="74" t="s">
        <v>4593</v>
      </c>
      <c r="G40" s="74" t="s">
        <v>4573</v>
      </c>
      <c r="H40" s="74" t="s">
        <v>4573</v>
      </c>
      <c r="I40" s="74" t="s">
        <v>7561</v>
      </c>
      <c r="J40" s="74" t="s">
        <v>8130</v>
      </c>
      <c r="K40" s="74" t="s">
        <v>8130</v>
      </c>
      <c r="L40" s="396">
        <v>40877</v>
      </c>
      <c r="M40" s="396">
        <v>40994</v>
      </c>
      <c r="N40" s="390" t="b">
        <f t="shared" si="2"/>
        <v>1</v>
      </c>
      <c r="O40" s="134">
        <f t="shared" si="0"/>
        <v>36.833333333333336</v>
      </c>
      <c r="P40" s="134">
        <f t="shared" si="1"/>
        <v>32.93333333333333</v>
      </c>
      <c r="Q40" s="74">
        <v>301</v>
      </c>
      <c r="R40" s="74" t="s">
        <v>11803</v>
      </c>
      <c r="S40" s="241">
        <v>40860</v>
      </c>
      <c r="T40" s="164" t="s">
        <v>11801</v>
      </c>
      <c r="U40" s="164" t="s">
        <v>7970</v>
      </c>
      <c r="V40" s="290">
        <v>130000</v>
      </c>
      <c r="W40" s="164" t="s">
        <v>8365</v>
      </c>
      <c r="X40" s="164" t="s">
        <v>8011</v>
      </c>
      <c r="Y40" s="169">
        <v>41982</v>
      </c>
      <c r="Z40" s="241">
        <v>42018</v>
      </c>
      <c r="AA40" s="74" t="s">
        <v>11806</v>
      </c>
      <c r="AB40" s="74" t="s">
        <v>11807</v>
      </c>
      <c r="AC40" s="97"/>
      <c r="AD40" s="97"/>
    </row>
    <row r="41" spans="1:30" x14ac:dyDescent="0.25">
      <c r="A41" s="164" t="s">
        <v>11808</v>
      </c>
      <c r="B41" s="343" t="s">
        <v>10432</v>
      </c>
      <c r="C41" s="74">
        <v>82</v>
      </c>
      <c r="D41" s="74" t="s">
        <v>4458</v>
      </c>
      <c r="E41" s="334">
        <v>5012</v>
      </c>
      <c r="F41" s="74" t="s">
        <v>4593</v>
      </c>
      <c r="G41" s="74" t="s">
        <v>7869</v>
      </c>
      <c r="H41" s="74" t="s">
        <v>10224</v>
      </c>
      <c r="I41" s="74" t="s">
        <v>7617</v>
      </c>
      <c r="J41" s="99" t="s">
        <v>8127</v>
      </c>
      <c r="K41" s="74" t="s">
        <v>13718</v>
      </c>
      <c r="L41" s="396">
        <v>41512</v>
      </c>
      <c r="M41" s="396">
        <v>41964</v>
      </c>
      <c r="N41" s="390" t="b">
        <f t="shared" si="2"/>
        <v>1</v>
      </c>
      <c r="O41" s="134">
        <f t="shared" si="0"/>
        <v>16.566666666666666</v>
      </c>
      <c r="P41" s="134">
        <f t="shared" si="1"/>
        <v>1.5</v>
      </c>
      <c r="Q41" s="74">
        <v>301</v>
      </c>
      <c r="R41" s="74" t="s">
        <v>11816</v>
      </c>
      <c r="S41" s="241">
        <v>40788</v>
      </c>
      <c r="T41" s="164" t="s">
        <v>11808</v>
      </c>
      <c r="U41" s="164" t="s">
        <v>7970</v>
      </c>
      <c r="V41" s="290">
        <v>27463.68</v>
      </c>
      <c r="W41" s="164" t="s">
        <v>8484</v>
      </c>
      <c r="X41" s="164" t="s">
        <v>8011</v>
      </c>
      <c r="Y41" s="169">
        <v>42009</v>
      </c>
      <c r="Z41" s="241">
        <v>42019</v>
      </c>
      <c r="AA41" s="74" t="s">
        <v>11823</v>
      </c>
      <c r="AB41" s="74" t="s">
        <v>11824</v>
      </c>
      <c r="AC41" s="74"/>
      <c r="AD41" s="97"/>
    </row>
    <row r="42" spans="1:30" x14ac:dyDescent="0.25">
      <c r="A42" s="164" t="s">
        <v>11809</v>
      </c>
      <c r="B42" s="343" t="s">
        <v>10432</v>
      </c>
      <c r="C42" s="74">
        <v>93</v>
      </c>
      <c r="D42" s="74" t="s">
        <v>4458</v>
      </c>
      <c r="E42" s="334">
        <v>5030</v>
      </c>
      <c r="F42" s="74" t="s">
        <v>4597</v>
      </c>
      <c r="G42" s="74" t="s">
        <v>7869</v>
      </c>
      <c r="H42" s="74" t="s">
        <v>10224</v>
      </c>
      <c r="I42" s="74" t="s">
        <v>7617</v>
      </c>
      <c r="J42" s="99" t="s">
        <v>8127</v>
      </c>
      <c r="K42" s="74" t="s">
        <v>13718</v>
      </c>
      <c r="L42" s="396">
        <v>41878</v>
      </c>
      <c r="M42" s="396">
        <v>41961</v>
      </c>
      <c r="N42" s="390" t="b">
        <f t="shared" si="2"/>
        <v>1</v>
      </c>
      <c r="O42" s="134">
        <f t="shared" si="0"/>
        <v>4.4000000000000004</v>
      </c>
      <c r="P42" s="134">
        <f t="shared" si="1"/>
        <v>1.6333333333333333</v>
      </c>
      <c r="Q42" s="74">
        <v>3422</v>
      </c>
      <c r="R42" s="74" t="s">
        <v>11817</v>
      </c>
      <c r="S42" s="241">
        <v>40916</v>
      </c>
      <c r="T42" s="164" t="s">
        <v>11809</v>
      </c>
      <c r="U42" s="164" t="s">
        <v>7970</v>
      </c>
      <c r="V42" s="290">
        <v>44173.9</v>
      </c>
      <c r="W42" s="164" t="s">
        <v>8484</v>
      </c>
      <c r="X42" s="164" t="s">
        <v>8011</v>
      </c>
      <c r="Y42" s="169">
        <v>42010</v>
      </c>
      <c r="Z42" s="241">
        <v>42019</v>
      </c>
      <c r="AA42" s="74" t="s">
        <v>11825</v>
      </c>
      <c r="AB42" s="74" t="s">
        <v>11279</v>
      </c>
      <c r="AC42" s="74"/>
      <c r="AD42" s="97"/>
    </row>
    <row r="43" spans="1:30" x14ac:dyDescent="0.25">
      <c r="A43" s="74" t="s">
        <v>11810</v>
      </c>
      <c r="B43" s="343" t="s">
        <v>10432</v>
      </c>
      <c r="C43" s="74">
        <v>93</v>
      </c>
      <c r="D43" s="74" t="s">
        <v>4458</v>
      </c>
      <c r="E43" s="334">
        <v>5055</v>
      </c>
      <c r="F43" s="74" t="s">
        <v>9442</v>
      </c>
      <c r="G43" s="74" t="s">
        <v>4582</v>
      </c>
      <c r="H43" s="74" t="s">
        <v>4582</v>
      </c>
      <c r="I43" s="74" t="s">
        <v>7561</v>
      </c>
      <c r="J43" s="74" t="s">
        <v>8124</v>
      </c>
      <c r="K43" s="74" t="s">
        <v>10624</v>
      </c>
      <c r="L43" s="396">
        <v>41654</v>
      </c>
      <c r="M43" s="396">
        <v>41751</v>
      </c>
      <c r="N43" s="390" t="b">
        <f t="shared" si="2"/>
        <v>1</v>
      </c>
      <c r="O43" s="134">
        <f t="shared" si="0"/>
        <v>11.833333333333334</v>
      </c>
      <c r="P43" s="134">
        <f t="shared" si="1"/>
        <v>8.6</v>
      </c>
      <c r="Q43" s="74">
        <v>3419</v>
      </c>
      <c r="R43" s="74" t="s">
        <v>11818</v>
      </c>
      <c r="S43" s="241">
        <v>41646</v>
      </c>
      <c r="T43" s="74" t="s">
        <v>11810</v>
      </c>
      <c r="U43" s="74" t="s">
        <v>7970</v>
      </c>
      <c r="V43" s="290">
        <v>100000</v>
      </c>
      <c r="W43" s="74" t="s">
        <v>7991</v>
      </c>
      <c r="X43" s="74" t="s">
        <v>8011</v>
      </c>
      <c r="Y43" s="241">
        <v>42009</v>
      </c>
      <c r="Z43" s="241">
        <v>42019</v>
      </c>
      <c r="AA43" s="74" t="s">
        <v>11826</v>
      </c>
      <c r="AB43" s="74" t="s">
        <v>11827</v>
      </c>
      <c r="AC43" s="74"/>
      <c r="AD43" s="97"/>
    </row>
    <row r="44" spans="1:30" x14ac:dyDescent="0.25">
      <c r="A44" s="164" t="s">
        <v>11811</v>
      </c>
      <c r="B44" s="343" t="s">
        <v>10432</v>
      </c>
      <c r="C44" s="74">
        <v>14</v>
      </c>
      <c r="D44" s="74" t="s">
        <v>4457</v>
      </c>
      <c r="E44" s="334">
        <v>5002</v>
      </c>
      <c r="F44" s="74" t="s">
        <v>4590</v>
      </c>
      <c r="G44" s="74" t="s">
        <v>7870</v>
      </c>
      <c r="H44" s="74" t="s">
        <v>10225</v>
      </c>
      <c r="I44" s="74" t="s">
        <v>7617</v>
      </c>
      <c r="J44" s="99" t="s">
        <v>8127</v>
      </c>
      <c r="K44" s="74" t="s">
        <v>13718</v>
      </c>
      <c r="L44" s="396">
        <v>41767</v>
      </c>
      <c r="M44" s="397">
        <v>41870</v>
      </c>
      <c r="N44" s="390" t="b">
        <f t="shared" si="2"/>
        <v>1</v>
      </c>
      <c r="O44" s="134">
        <f t="shared" si="0"/>
        <v>7.166666666666667</v>
      </c>
      <c r="P44" s="134">
        <f t="shared" si="1"/>
        <v>3.7333333333333334</v>
      </c>
      <c r="Q44" s="74">
        <v>1490320</v>
      </c>
      <c r="R44" s="74" t="s">
        <v>11819</v>
      </c>
      <c r="S44" s="241">
        <v>41766</v>
      </c>
      <c r="T44" s="164" t="s">
        <v>11811</v>
      </c>
      <c r="U44" s="164" t="s">
        <v>7970</v>
      </c>
      <c r="V44" s="290">
        <v>47914.37</v>
      </c>
      <c r="W44" s="164" t="s">
        <v>9819</v>
      </c>
      <c r="X44" s="164" t="s">
        <v>8012</v>
      </c>
      <c r="Y44" s="169">
        <v>41982</v>
      </c>
      <c r="Z44" s="241">
        <v>42021</v>
      </c>
      <c r="AA44" s="74" t="s">
        <v>11828</v>
      </c>
      <c r="AB44" s="74" t="s">
        <v>11829</v>
      </c>
      <c r="AC44" s="74"/>
      <c r="AD44" s="97"/>
    </row>
    <row r="45" spans="1:30" x14ac:dyDescent="0.25">
      <c r="A45" s="164" t="s">
        <v>11812</v>
      </c>
      <c r="B45" s="343" t="s">
        <v>10432</v>
      </c>
      <c r="C45" s="74">
        <v>82</v>
      </c>
      <c r="D45" s="74" t="s">
        <v>4458</v>
      </c>
      <c r="E45" s="334">
        <v>5012</v>
      </c>
      <c r="F45" s="74" t="s">
        <v>4593</v>
      </c>
      <c r="G45" s="74" t="s">
        <v>7869</v>
      </c>
      <c r="H45" s="74" t="s">
        <v>10224</v>
      </c>
      <c r="I45" s="74" t="s">
        <v>7561</v>
      </c>
      <c r="J45" s="74" t="s">
        <v>8124</v>
      </c>
      <c r="K45" s="74" t="s">
        <v>13178</v>
      </c>
      <c r="L45" s="396">
        <v>41340</v>
      </c>
      <c r="M45" s="396">
        <v>41479</v>
      </c>
      <c r="N45" s="390" t="b">
        <f t="shared" si="2"/>
        <v>1</v>
      </c>
      <c r="O45" s="134">
        <f t="shared" si="0"/>
        <v>16.933333333333334</v>
      </c>
      <c r="P45" s="134">
        <f t="shared" si="1"/>
        <v>12.3</v>
      </c>
      <c r="Q45" s="74">
        <v>301</v>
      </c>
      <c r="R45" s="74" t="s">
        <v>11820</v>
      </c>
      <c r="S45" s="241">
        <v>41331</v>
      </c>
      <c r="T45" s="164" t="s">
        <v>11812</v>
      </c>
      <c r="U45" s="164" t="s">
        <v>7970</v>
      </c>
      <c r="V45" s="290">
        <v>200000</v>
      </c>
      <c r="W45" s="164" t="s">
        <v>11815</v>
      </c>
      <c r="X45" s="164" t="s">
        <v>8011</v>
      </c>
      <c r="Y45" s="169">
        <v>41848</v>
      </c>
      <c r="Z45" s="241">
        <v>42023</v>
      </c>
      <c r="AA45" s="74" t="s">
        <v>11830</v>
      </c>
      <c r="AB45" s="74" t="s">
        <v>11831</v>
      </c>
      <c r="AC45" s="74"/>
      <c r="AD45" s="97"/>
    </row>
    <row r="46" spans="1:30" x14ac:dyDescent="0.25">
      <c r="A46" s="164" t="s">
        <v>11813</v>
      </c>
      <c r="B46" s="343" t="s">
        <v>10432</v>
      </c>
      <c r="C46" s="74">
        <v>82</v>
      </c>
      <c r="D46" s="74" t="s">
        <v>4458</v>
      </c>
      <c r="E46" s="334">
        <v>5012</v>
      </c>
      <c r="F46" s="74" t="s">
        <v>4593</v>
      </c>
      <c r="G46" s="74" t="s">
        <v>4573</v>
      </c>
      <c r="H46" s="74" t="s">
        <v>4573</v>
      </c>
      <c r="I46" s="74" t="s">
        <v>7561</v>
      </c>
      <c r="J46" s="74" t="s">
        <v>8124</v>
      </c>
      <c r="K46" s="74" t="s">
        <v>13178</v>
      </c>
      <c r="L46" s="396">
        <v>41369</v>
      </c>
      <c r="M46" s="396">
        <v>41466</v>
      </c>
      <c r="N46" s="390" t="b">
        <f t="shared" si="2"/>
        <v>1</v>
      </c>
      <c r="O46" s="134">
        <f t="shared" si="0"/>
        <v>15.3</v>
      </c>
      <c r="P46" s="134">
        <f t="shared" si="1"/>
        <v>12.066666666666666</v>
      </c>
      <c r="Q46" s="74">
        <v>301</v>
      </c>
      <c r="R46" s="74" t="s">
        <v>11821</v>
      </c>
      <c r="S46" s="241">
        <v>41367</v>
      </c>
      <c r="T46" s="164" t="s">
        <v>11813</v>
      </c>
      <c r="U46" s="164" t="s">
        <v>7970</v>
      </c>
      <c r="V46" s="290">
        <v>83000</v>
      </c>
      <c r="W46" s="164" t="s">
        <v>8825</v>
      </c>
      <c r="X46" s="164" t="s">
        <v>8011</v>
      </c>
      <c r="Y46" s="169">
        <v>41828</v>
      </c>
      <c r="Z46" s="241">
        <v>42024</v>
      </c>
      <c r="AA46" s="74" t="s">
        <v>11832</v>
      </c>
      <c r="AB46" s="74" t="s">
        <v>11833</v>
      </c>
      <c r="AC46" s="74"/>
      <c r="AD46" s="97"/>
    </row>
    <row r="47" spans="1:30" x14ac:dyDescent="0.25">
      <c r="A47" s="164" t="s">
        <v>11814</v>
      </c>
      <c r="B47" s="343" t="s">
        <v>10432</v>
      </c>
      <c r="C47" s="74">
        <v>82</v>
      </c>
      <c r="D47" s="74" t="s">
        <v>4458</v>
      </c>
      <c r="E47" s="334">
        <v>5012</v>
      </c>
      <c r="F47" s="74" t="s">
        <v>4593</v>
      </c>
      <c r="G47" s="74" t="s">
        <v>7869</v>
      </c>
      <c r="H47" s="74" t="s">
        <v>10224</v>
      </c>
      <c r="I47" s="74" t="s">
        <v>7617</v>
      </c>
      <c r="J47" s="99" t="s">
        <v>8127</v>
      </c>
      <c r="K47" s="74" t="s">
        <v>13718</v>
      </c>
      <c r="L47" s="396">
        <v>41425</v>
      </c>
      <c r="M47" s="396">
        <v>41726</v>
      </c>
      <c r="N47" s="390" t="b">
        <f t="shared" si="2"/>
        <v>1</v>
      </c>
      <c r="O47" s="134">
        <f t="shared" si="0"/>
        <v>14.633333333333333</v>
      </c>
      <c r="P47" s="134">
        <f t="shared" si="1"/>
        <v>4.5999999999999996</v>
      </c>
      <c r="Q47" s="74">
        <v>301</v>
      </c>
      <c r="R47" s="74" t="s">
        <v>11822</v>
      </c>
      <c r="S47" s="241">
        <v>40960</v>
      </c>
      <c r="T47" s="164" t="s">
        <v>11814</v>
      </c>
      <c r="U47" s="164" t="s">
        <v>7970</v>
      </c>
      <c r="V47" s="290">
        <v>103725.42</v>
      </c>
      <c r="W47" s="164" t="s">
        <v>7985</v>
      </c>
      <c r="X47" s="164" t="s">
        <v>8013</v>
      </c>
      <c r="Y47" s="169">
        <v>41864</v>
      </c>
      <c r="Z47" s="241">
        <v>42024</v>
      </c>
      <c r="AA47" s="74" t="s">
        <v>11834</v>
      </c>
      <c r="AB47" s="74" t="s">
        <v>11835</v>
      </c>
      <c r="AC47" s="74"/>
      <c r="AD47" s="97"/>
    </row>
    <row r="48" spans="1:30" x14ac:dyDescent="0.25">
      <c r="A48" s="164" t="s">
        <v>11836</v>
      </c>
      <c r="B48" s="343" t="s">
        <v>10432</v>
      </c>
      <c r="C48" s="74">
        <v>93</v>
      </c>
      <c r="D48" s="74" t="s">
        <v>4458</v>
      </c>
      <c r="E48" s="334">
        <v>8063</v>
      </c>
      <c r="F48" s="74" t="s">
        <v>8062</v>
      </c>
      <c r="G48" s="74" t="s">
        <v>7869</v>
      </c>
      <c r="H48" s="74" t="s">
        <v>10224</v>
      </c>
      <c r="I48" s="74" t="s">
        <v>7617</v>
      </c>
      <c r="J48" s="99" t="s">
        <v>8127</v>
      </c>
      <c r="K48" s="74" t="s">
        <v>13718</v>
      </c>
      <c r="L48" s="396">
        <v>41604</v>
      </c>
      <c r="M48" s="396">
        <v>41676</v>
      </c>
      <c r="N48" s="390" t="b">
        <f t="shared" si="2"/>
        <v>1</v>
      </c>
      <c r="O48" s="134">
        <f t="shared" si="0"/>
        <v>12.1</v>
      </c>
      <c r="P48" s="134">
        <f t="shared" si="1"/>
        <v>9.6999999999999993</v>
      </c>
      <c r="Q48" s="74">
        <v>113307</v>
      </c>
      <c r="R48" s="74" t="s">
        <v>11839</v>
      </c>
      <c r="S48" s="241">
        <v>41603</v>
      </c>
      <c r="T48" s="164" t="s">
        <v>11836</v>
      </c>
      <c r="U48" s="164" t="s">
        <v>7970</v>
      </c>
      <c r="V48" s="290">
        <v>71200</v>
      </c>
      <c r="W48" s="164" t="s">
        <v>8279</v>
      </c>
      <c r="X48" s="164" t="s">
        <v>8013</v>
      </c>
      <c r="Y48" s="169">
        <v>41967</v>
      </c>
      <c r="Z48" s="241">
        <v>42024</v>
      </c>
      <c r="AA48" s="74" t="s">
        <v>11842</v>
      </c>
      <c r="AB48" s="74" t="s">
        <v>11843</v>
      </c>
      <c r="AC48" s="97"/>
      <c r="AD48" s="97"/>
    </row>
    <row r="49" spans="1:30" x14ac:dyDescent="0.25">
      <c r="A49" s="164" t="s">
        <v>11837</v>
      </c>
      <c r="B49" s="343" t="s">
        <v>10432</v>
      </c>
      <c r="C49" s="74">
        <v>93</v>
      </c>
      <c r="D49" s="74" t="s">
        <v>4458</v>
      </c>
      <c r="E49" s="334">
        <v>7001</v>
      </c>
      <c r="F49" s="74" t="s">
        <v>4605</v>
      </c>
      <c r="G49" s="74" t="s">
        <v>7869</v>
      </c>
      <c r="H49" s="74" t="s">
        <v>10224</v>
      </c>
      <c r="I49" s="74" t="s">
        <v>7615</v>
      </c>
      <c r="J49" s="74" t="s">
        <v>7615</v>
      </c>
      <c r="K49" s="74" t="s">
        <v>7615</v>
      </c>
      <c r="L49" s="396">
        <v>42011</v>
      </c>
      <c r="M49" s="396">
        <v>42011</v>
      </c>
      <c r="N49" s="390" t="b">
        <f t="shared" si="2"/>
        <v>1</v>
      </c>
      <c r="O49" s="134">
        <f t="shared" si="0"/>
        <v>-3.2</v>
      </c>
      <c r="P49" s="134">
        <f t="shared" si="1"/>
        <v>-3.2</v>
      </c>
      <c r="Q49" s="74">
        <v>3493</v>
      </c>
      <c r="R49" s="74" t="s">
        <v>11840</v>
      </c>
      <c r="S49" s="241">
        <v>41370</v>
      </c>
      <c r="T49" s="164" t="s">
        <v>11837</v>
      </c>
      <c r="U49" s="164" t="s">
        <v>7970</v>
      </c>
      <c r="V49" s="290">
        <v>387082.8</v>
      </c>
      <c r="W49" s="164" t="s">
        <v>7997</v>
      </c>
      <c r="X49" s="164" t="s">
        <v>8018</v>
      </c>
      <c r="Y49" s="169">
        <v>41915</v>
      </c>
      <c r="Z49" s="241">
        <v>42011</v>
      </c>
      <c r="AA49" s="74" t="s">
        <v>11844</v>
      </c>
      <c r="AB49" s="74" t="s">
        <v>11845</v>
      </c>
      <c r="AC49" s="97"/>
      <c r="AD49" s="97"/>
    </row>
    <row r="50" spans="1:30" x14ac:dyDescent="0.25">
      <c r="A50" s="74" t="s">
        <v>11838</v>
      </c>
      <c r="B50" s="343" t="s">
        <v>10432</v>
      </c>
      <c r="C50" s="74">
        <v>93</v>
      </c>
      <c r="D50" s="74" t="s">
        <v>4458</v>
      </c>
      <c r="E50" s="334">
        <v>5030</v>
      </c>
      <c r="F50" s="74" t="s">
        <v>4597</v>
      </c>
      <c r="G50" s="74" t="s">
        <v>7871</v>
      </c>
      <c r="H50" s="237" t="s">
        <v>10223</v>
      </c>
      <c r="I50" s="74" t="s">
        <v>7561</v>
      </c>
      <c r="J50" s="74" t="s">
        <v>8124</v>
      </c>
      <c r="K50" s="74" t="s">
        <v>9382</v>
      </c>
      <c r="L50" s="396">
        <v>40919</v>
      </c>
      <c r="M50" s="396">
        <v>41892</v>
      </c>
      <c r="N50" s="390" t="b">
        <f t="shared" si="2"/>
        <v>1</v>
      </c>
      <c r="O50" s="134">
        <f t="shared" si="0"/>
        <v>32.033333333333331</v>
      </c>
      <c r="P50" s="134">
        <f t="shared" si="1"/>
        <v>-0.4</v>
      </c>
      <c r="Q50" s="74">
        <v>3422</v>
      </c>
      <c r="R50" s="74" t="s">
        <v>11841</v>
      </c>
      <c r="S50" s="241">
        <v>40898</v>
      </c>
      <c r="T50" s="74" t="s">
        <v>11838</v>
      </c>
      <c r="U50" s="74" t="s">
        <v>7970</v>
      </c>
      <c r="V50" s="290">
        <v>47236</v>
      </c>
      <c r="W50" s="164" t="s">
        <v>9536</v>
      </c>
      <c r="X50" s="164" t="s">
        <v>8011</v>
      </c>
      <c r="Y50" s="241">
        <v>41880</v>
      </c>
      <c r="Z50" s="241">
        <v>41983</v>
      </c>
      <c r="AA50" s="74" t="s">
        <v>11851</v>
      </c>
      <c r="AB50" s="74" t="s">
        <v>11852</v>
      </c>
      <c r="AC50" s="74" t="s">
        <v>11743</v>
      </c>
      <c r="AD50" s="97"/>
    </row>
    <row r="51" spans="1:30" x14ac:dyDescent="0.25">
      <c r="A51" s="164" t="s">
        <v>11846</v>
      </c>
      <c r="B51" s="343" t="s">
        <v>10432</v>
      </c>
      <c r="C51" s="74">
        <v>82</v>
      </c>
      <c r="D51" s="74" t="s">
        <v>4458</v>
      </c>
      <c r="E51" s="334">
        <v>5013</v>
      </c>
      <c r="F51" s="74" t="s">
        <v>4644</v>
      </c>
      <c r="G51" s="74" t="s">
        <v>4573</v>
      </c>
      <c r="H51" s="74" t="s">
        <v>4573</v>
      </c>
      <c r="I51" s="74" t="s">
        <v>7617</v>
      </c>
      <c r="J51" s="99" t="s">
        <v>8127</v>
      </c>
      <c r="K51" s="74" t="s">
        <v>13718</v>
      </c>
      <c r="L51" s="396">
        <v>41612</v>
      </c>
      <c r="M51" s="396">
        <v>41745</v>
      </c>
      <c r="N51" s="390" t="b">
        <f t="shared" si="2"/>
        <v>1</v>
      </c>
      <c r="O51" s="134">
        <f t="shared" si="0"/>
        <v>11.933333333333334</v>
      </c>
      <c r="P51" s="134">
        <f t="shared" si="1"/>
        <v>7.5</v>
      </c>
      <c r="Q51" s="74">
        <v>287</v>
      </c>
      <c r="R51" s="74" t="s">
        <v>11848</v>
      </c>
      <c r="S51" s="241">
        <v>41608</v>
      </c>
      <c r="T51" s="164" t="s">
        <v>11846</v>
      </c>
      <c r="U51" s="164" t="s">
        <v>8276</v>
      </c>
      <c r="V51" s="290">
        <v>70000</v>
      </c>
      <c r="W51" s="164" t="s">
        <v>8363</v>
      </c>
      <c r="X51" s="164" t="s">
        <v>8012</v>
      </c>
      <c r="Y51" s="169">
        <v>41970</v>
      </c>
      <c r="Z51" s="241">
        <v>42025</v>
      </c>
      <c r="AA51" s="74" t="s">
        <v>11853</v>
      </c>
      <c r="AB51" s="74" t="s">
        <v>11854</v>
      </c>
      <c r="AC51" s="97"/>
      <c r="AD51" s="97"/>
    </row>
    <row r="52" spans="1:30" x14ac:dyDescent="0.25">
      <c r="A52" s="164" t="s">
        <v>11847</v>
      </c>
      <c r="B52" s="343" t="s">
        <v>10432</v>
      </c>
      <c r="C52" s="74">
        <v>93</v>
      </c>
      <c r="D52" s="74" t="s">
        <v>4458</v>
      </c>
      <c r="E52" s="334">
        <v>8063</v>
      </c>
      <c r="F52" s="74" t="s">
        <v>11850</v>
      </c>
      <c r="G52" s="74" t="s">
        <v>4573</v>
      </c>
      <c r="H52" s="74" t="s">
        <v>4573</v>
      </c>
      <c r="I52" s="74" t="s">
        <v>7561</v>
      </c>
      <c r="J52" s="74" t="s">
        <v>8124</v>
      </c>
      <c r="K52" s="74" t="s">
        <v>8134</v>
      </c>
      <c r="L52" s="396">
        <v>41635</v>
      </c>
      <c r="M52" s="396">
        <v>41752</v>
      </c>
      <c r="N52" s="390" t="b">
        <f t="shared" si="2"/>
        <v>1</v>
      </c>
      <c r="O52" s="134">
        <f t="shared" si="0"/>
        <v>11.8</v>
      </c>
      <c r="P52" s="134">
        <f t="shared" si="1"/>
        <v>7.9</v>
      </c>
      <c r="Q52" s="74">
        <v>113307</v>
      </c>
      <c r="R52" s="74" t="s">
        <v>11849</v>
      </c>
      <c r="S52" s="241">
        <v>41629</v>
      </c>
      <c r="T52" s="164" t="s">
        <v>11847</v>
      </c>
      <c r="U52" s="164" t="s">
        <v>10197</v>
      </c>
      <c r="V52" s="290">
        <v>45066</v>
      </c>
      <c r="W52" s="164" t="s">
        <v>8277</v>
      </c>
      <c r="X52" s="164" t="s">
        <v>8011</v>
      </c>
      <c r="Y52" s="169">
        <v>41989</v>
      </c>
      <c r="Z52" s="241">
        <v>42025</v>
      </c>
      <c r="AA52" s="74" t="s">
        <v>11855</v>
      </c>
      <c r="AB52" s="74" t="s">
        <v>11856</v>
      </c>
      <c r="AC52" s="97"/>
      <c r="AD52" s="97"/>
    </row>
    <row r="53" spans="1:30" x14ac:dyDescent="0.25">
      <c r="A53" s="74" t="s">
        <v>11857</v>
      </c>
      <c r="B53" s="343" t="s">
        <v>10432</v>
      </c>
      <c r="C53" s="74">
        <v>82</v>
      </c>
      <c r="D53" s="74" t="s">
        <v>4458</v>
      </c>
      <c r="E53" s="334">
        <v>5012</v>
      </c>
      <c r="F53" s="74" t="s">
        <v>9510</v>
      </c>
      <c r="G53" s="74" t="s">
        <v>4573</v>
      </c>
      <c r="H53" s="74" t="s">
        <v>4573</v>
      </c>
      <c r="I53" s="74" t="s">
        <v>7615</v>
      </c>
      <c r="J53" s="74" t="s">
        <v>7615</v>
      </c>
      <c r="K53" s="74" t="s">
        <v>7615</v>
      </c>
      <c r="L53" s="396">
        <v>41982</v>
      </c>
      <c r="M53" s="396">
        <v>41982</v>
      </c>
      <c r="N53" s="390" t="b">
        <f t="shared" si="2"/>
        <v>1</v>
      </c>
      <c r="O53" s="134">
        <f t="shared" si="0"/>
        <v>-0.93333333333333335</v>
      </c>
      <c r="P53" s="134">
        <f t="shared" si="1"/>
        <v>-0.93333333333333335</v>
      </c>
      <c r="Q53" s="74">
        <v>301</v>
      </c>
      <c r="R53" s="74" t="s">
        <v>11860</v>
      </c>
      <c r="S53" s="241">
        <v>41309</v>
      </c>
      <c r="T53" s="74" t="s">
        <v>11857</v>
      </c>
      <c r="U53" s="164" t="s">
        <v>10197</v>
      </c>
      <c r="V53" s="290">
        <v>52141</v>
      </c>
      <c r="W53" s="164" t="s">
        <v>8824</v>
      </c>
      <c r="X53" s="164" t="s">
        <v>8011</v>
      </c>
      <c r="Y53" s="241">
        <v>41954</v>
      </c>
      <c r="Z53" s="241">
        <v>41982</v>
      </c>
      <c r="AA53" s="74" t="s">
        <v>11863</v>
      </c>
      <c r="AB53" s="74" t="s">
        <v>11864</v>
      </c>
      <c r="AC53" s="74" t="s">
        <v>11743</v>
      </c>
      <c r="AD53" s="97"/>
    </row>
    <row r="54" spans="1:30" x14ac:dyDescent="0.25">
      <c r="A54" s="164" t="s">
        <v>11858</v>
      </c>
      <c r="B54" s="343" t="s">
        <v>10432</v>
      </c>
      <c r="C54" s="74">
        <v>93</v>
      </c>
      <c r="D54" s="74" t="s">
        <v>4458</v>
      </c>
      <c r="E54" s="334">
        <v>5055</v>
      </c>
      <c r="F54" s="74" t="s">
        <v>11862</v>
      </c>
      <c r="G54" s="74" t="s">
        <v>4582</v>
      </c>
      <c r="H54" s="74" t="s">
        <v>4582</v>
      </c>
      <c r="I54" s="74" t="s">
        <v>7561</v>
      </c>
      <c r="J54" s="74" t="s">
        <v>8124</v>
      </c>
      <c r="K54" s="74" t="s">
        <v>8129</v>
      </c>
      <c r="L54" s="396">
        <v>41568</v>
      </c>
      <c r="M54" s="396">
        <v>41611</v>
      </c>
      <c r="N54" s="390" t="b">
        <f t="shared" si="2"/>
        <v>1</v>
      </c>
      <c r="O54" s="134">
        <f t="shared" si="0"/>
        <v>13.1</v>
      </c>
      <c r="P54" s="134">
        <f t="shared" si="1"/>
        <v>11.666666666666666</v>
      </c>
      <c r="Q54" s="74">
        <v>3419</v>
      </c>
      <c r="R54" s="74" t="s">
        <v>11861</v>
      </c>
      <c r="S54" s="241">
        <v>41552</v>
      </c>
      <c r="T54" s="164" t="s">
        <v>11858</v>
      </c>
      <c r="U54" s="164" t="s">
        <v>10197</v>
      </c>
      <c r="V54" s="290">
        <v>100000</v>
      </c>
      <c r="W54" s="164" t="s">
        <v>11859</v>
      </c>
      <c r="X54" s="164" t="s">
        <v>8012</v>
      </c>
      <c r="Y54" s="241">
        <v>41961</v>
      </c>
      <c r="Z54" s="241">
        <v>42025</v>
      </c>
      <c r="AA54" s="74" t="s">
        <v>11865</v>
      </c>
      <c r="AB54" s="74" t="s">
        <v>11866</v>
      </c>
      <c r="AC54" s="97"/>
      <c r="AD54" s="97"/>
    </row>
    <row r="55" spans="1:30" s="68" customFormat="1" x14ac:dyDescent="0.25">
      <c r="A55" s="164" t="s">
        <v>11867</v>
      </c>
      <c r="B55" s="343" t="s">
        <v>10432</v>
      </c>
      <c r="C55" s="74">
        <v>82</v>
      </c>
      <c r="D55" s="74" t="s">
        <v>4458</v>
      </c>
      <c r="E55" s="334">
        <v>8065</v>
      </c>
      <c r="F55" s="74" t="s">
        <v>7868</v>
      </c>
      <c r="G55" s="74" t="s">
        <v>7869</v>
      </c>
      <c r="H55" s="74" t="s">
        <v>10224</v>
      </c>
      <c r="I55" s="74" t="s">
        <v>7561</v>
      </c>
      <c r="J55" s="74" t="s">
        <v>8130</v>
      </c>
      <c r="K55" s="74" t="s">
        <v>8130</v>
      </c>
      <c r="L55" s="396">
        <v>41695</v>
      </c>
      <c r="M55" s="396">
        <v>41803</v>
      </c>
      <c r="N55" s="390" t="b">
        <f t="shared" si="2"/>
        <v>1</v>
      </c>
      <c r="O55" s="134">
        <f t="shared" si="0"/>
        <v>5.6333333333333337</v>
      </c>
      <c r="P55" s="134">
        <f t="shared" si="1"/>
        <v>2.0333333333333332</v>
      </c>
      <c r="Q55" s="74">
        <v>2034</v>
      </c>
      <c r="R55" s="74" t="s">
        <v>11869</v>
      </c>
      <c r="S55" s="241">
        <v>41494</v>
      </c>
      <c r="T55" s="164" t="s">
        <v>11867</v>
      </c>
      <c r="U55" s="164" t="s">
        <v>10197</v>
      </c>
      <c r="V55" s="322">
        <v>50000</v>
      </c>
      <c r="W55" s="164" t="s">
        <v>11868</v>
      </c>
      <c r="X55" s="164" t="s">
        <v>8010</v>
      </c>
      <c r="Y55" s="241">
        <v>41864</v>
      </c>
      <c r="Z55" s="241">
        <v>42026</v>
      </c>
      <c r="AA55" s="74" t="s">
        <v>11870</v>
      </c>
      <c r="AB55" s="74" t="s">
        <v>11871</v>
      </c>
      <c r="AC55" s="74"/>
      <c r="AD55" s="74"/>
    </row>
    <row r="56" spans="1:30" x14ac:dyDescent="0.25">
      <c r="A56" s="74" t="s">
        <v>11872</v>
      </c>
      <c r="B56" s="343" t="s">
        <v>10432</v>
      </c>
      <c r="C56" s="74">
        <v>82</v>
      </c>
      <c r="D56" s="74" t="s">
        <v>4458</v>
      </c>
      <c r="E56" s="334">
        <v>8065</v>
      </c>
      <c r="F56" s="74" t="s">
        <v>7868</v>
      </c>
      <c r="G56" s="74" t="s">
        <v>7869</v>
      </c>
      <c r="H56" s="74" t="s">
        <v>10224</v>
      </c>
      <c r="I56" s="74" t="s">
        <v>7561</v>
      </c>
      <c r="J56" s="74" t="s">
        <v>8130</v>
      </c>
      <c r="K56" s="74" t="s">
        <v>8130</v>
      </c>
      <c r="L56" s="396">
        <v>41870</v>
      </c>
      <c r="M56" s="396">
        <v>41976</v>
      </c>
      <c r="N56" s="390" t="b">
        <f t="shared" si="2"/>
        <v>1</v>
      </c>
      <c r="O56" s="134">
        <f t="shared" si="0"/>
        <v>3.9666666666666668</v>
      </c>
      <c r="P56" s="134">
        <f t="shared" si="1"/>
        <v>0.43333333333333335</v>
      </c>
      <c r="Q56" s="74">
        <v>2034</v>
      </c>
      <c r="R56" s="74" t="s">
        <v>11876</v>
      </c>
      <c r="S56" s="241">
        <v>41672</v>
      </c>
      <c r="T56" s="74" t="s">
        <v>11872</v>
      </c>
      <c r="U56" s="74" t="s">
        <v>7970</v>
      </c>
      <c r="V56" s="290">
        <v>50000</v>
      </c>
      <c r="W56" s="74" t="s">
        <v>9872</v>
      </c>
      <c r="X56" s="74" t="s">
        <v>8012</v>
      </c>
      <c r="Y56" s="241">
        <v>41989</v>
      </c>
      <c r="Z56" s="241">
        <v>42020</v>
      </c>
      <c r="AA56" s="74" t="s">
        <v>11879</v>
      </c>
      <c r="AB56" s="74" t="s">
        <v>11880</v>
      </c>
      <c r="AC56" s="99"/>
      <c r="AD56" s="97"/>
    </row>
    <row r="57" spans="1:30" x14ac:dyDescent="0.25">
      <c r="A57" s="164" t="s">
        <v>11873</v>
      </c>
      <c r="B57" s="343" t="s">
        <v>10432</v>
      </c>
      <c r="C57" s="74">
        <v>14</v>
      </c>
      <c r="D57" s="74" t="s">
        <v>4457</v>
      </c>
      <c r="E57" s="334">
        <v>8100</v>
      </c>
      <c r="F57" s="74" t="s">
        <v>8531</v>
      </c>
      <c r="G57" s="74" t="s">
        <v>7870</v>
      </c>
      <c r="H57" s="74" t="s">
        <v>10225</v>
      </c>
      <c r="I57" s="74" t="s">
        <v>7617</v>
      </c>
      <c r="J57" s="99" t="s">
        <v>8127</v>
      </c>
      <c r="K57" s="74" t="s">
        <v>13718</v>
      </c>
      <c r="L57" s="396">
        <v>41866</v>
      </c>
      <c r="M57" s="396">
        <v>41891</v>
      </c>
      <c r="N57" s="390" t="b">
        <f t="shared" si="2"/>
        <v>1</v>
      </c>
      <c r="O57" s="134">
        <f t="shared" si="0"/>
        <v>5.0333333333333332</v>
      </c>
      <c r="P57" s="134">
        <f t="shared" si="1"/>
        <v>4.2</v>
      </c>
      <c r="Q57" s="74">
        <v>1782418</v>
      </c>
      <c r="R57" s="74" t="s">
        <v>11877</v>
      </c>
      <c r="S57" s="241">
        <v>41866</v>
      </c>
      <c r="T57" s="164" t="s">
        <v>11873</v>
      </c>
      <c r="U57" s="164" t="s">
        <v>7970</v>
      </c>
      <c r="V57" s="290">
        <v>7420.62</v>
      </c>
      <c r="W57" s="164" t="s">
        <v>11875</v>
      </c>
      <c r="X57" s="164" t="s">
        <v>8011</v>
      </c>
      <c r="Y57" s="169">
        <v>42017</v>
      </c>
      <c r="Z57" s="241">
        <v>42025</v>
      </c>
      <c r="AA57" s="74" t="s">
        <v>11881</v>
      </c>
      <c r="AB57" s="74" t="s">
        <v>11882</v>
      </c>
      <c r="AC57" s="97"/>
      <c r="AD57" s="97"/>
    </row>
    <row r="58" spans="1:30" x14ac:dyDescent="0.25">
      <c r="A58" s="164" t="s">
        <v>11874</v>
      </c>
      <c r="B58" s="343" t="s">
        <v>10432</v>
      </c>
      <c r="C58" s="74">
        <v>14</v>
      </c>
      <c r="D58" s="74" t="s">
        <v>4457</v>
      </c>
      <c r="E58" s="334">
        <v>5002</v>
      </c>
      <c r="F58" s="74" t="s">
        <v>4590</v>
      </c>
      <c r="G58" s="74" t="s">
        <v>7874</v>
      </c>
      <c r="H58" s="74" t="s">
        <v>4585</v>
      </c>
      <c r="I58" s="74" t="s">
        <v>7617</v>
      </c>
      <c r="J58" s="99" t="s">
        <v>8127</v>
      </c>
      <c r="K58" s="74" t="s">
        <v>13718</v>
      </c>
      <c r="L58" s="396">
        <v>41908</v>
      </c>
      <c r="M58" s="396">
        <v>41968</v>
      </c>
      <c r="N58" s="390" t="b">
        <f t="shared" si="2"/>
        <v>1</v>
      </c>
      <c r="O58" s="134">
        <f t="shared" si="0"/>
        <v>3.6333333333333333</v>
      </c>
      <c r="P58" s="134">
        <f t="shared" si="1"/>
        <v>1.6333333333333333</v>
      </c>
      <c r="Q58" s="74">
        <v>1490320</v>
      </c>
      <c r="R58" s="74" t="s">
        <v>11878</v>
      </c>
      <c r="S58" s="241">
        <v>41907</v>
      </c>
      <c r="T58" s="164" t="s">
        <v>11874</v>
      </c>
      <c r="U58" s="164" t="s">
        <v>7970</v>
      </c>
      <c r="V58" s="290">
        <v>12489.8</v>
      </c>
      <c r="W58" s="164" t="s">
        <v>8897</v>
      </c>
      <c r="X58" s="164" t="s">
        <v>8011</v>
      </c>
      <c r="Y58" s="169">
        <v>42017</v>
      </c>
      <c r="Z58" s="241">
        <v>42026</v>
      </c>
      <c r="AA58" s="74" t="s">
        <v>11883</v>
      </c>
      <c r="AB58" s="74" t="s">
        <v>11884</v>
      </c>
      <c r="AC58" s="97"/>
      <c r="AD58" s="97"/>
    </row>
    <row r="59" spans="1:30" x14ac:dyDescent="0.25">
      <c r="A59" s="164" t="s">
        <v>11885</v>
      </c>
      <c r="B59" s="343" t="s">
        <v>10432</v>
      </c>
      <c r="C59" s="74">
        <v>82</v>
      </c>
      <c r="D59" s="74" t="s">
        <v>4458</v>
      </c>
      <c r="E59" s="334">
        <v>5043</v>
      </c>
      <c r="F59" s="74" t="s">
        <v>7616</v>
      </c>
      <c r="G59" s="74" t="s">
        <v>7869</v>
      </c>
      <c r="H59" s="74" t="s">
        <v>10224</v>
      </c>
      <c r="I59" s="74" t="s">
        <v>7561</v>
      </c>
      <c r="J59" s="74" t="s">
        <v>8130</v>
      </c>
      <c r="K59" s="74" t="s">
        <v>8130</v>
      </c>
      <c r="L59" s="396">
        <v>41740</v>
      </c>
      <c r="M59" s="396">
        <v>41901</v>
      </c>
      <c r="N59" s="390" t="b">
        <f t="shared" si="2"/>
        <v>1</v>
      </c>
      <c r="O59" s="134">
        <f t="shared" si="0"/>
        <v>5.0999999999999996</v>
      </c>
      <c r="P59" s="134">
        <f t="shared" si="1"/>
        <v>-0.26666666666666666</v>
      </c>
      <c r="Q59" s="74">
        <v>286</v>
      </c>
      <c r="R59" s="74" t="s">
        <v>11889</v>
      </c>
      <c r="S59" s="241">
        <v>41734</v>
      </c>
      <c r="T59" s="164" t="s">
        <v>11885</v>
      </c>
      <c r="U59" s="164" t="s">
        <v>7970</v>
      </c>
      <c r="V59" s="290">
        <v>100000</v>
      </c>
      <c r="W59" s="164" t="s">
        <v>10276</v>
      </c>
      <c r="X59" s="164" t="s">
        <v>8018</v>
      </c>
      <c r="Y59" s="169">
        <v>41893</v>
      </c>
      <c r="Z59" s="241">
        <v>42027</v>
      </c>
      <c r="AA59" s="74" t="s">
        <v>11892</v>
      </c>
      <c r="AB59" s="74" t="s">
        <v>11893</v>
      </c>
      <c r="AC59" s="97"/>
      <c r="AD59" s="97"/>
    </row>
    <row r="60" spans="1:30" x14ac:dyDescent="0.25">
      <c r="A60" s="164" t="s">
        <v>11886</v>
      </c>
      <c r="B60" s="343" t="s">
        <v>10432</v>
      </c>
      <c r="C60" s="74">
        <v>93</v>
      </c>
      <c r="D60" s="74" t="s">
        <v>4458</v>
      </c>
      <c r="E60" s="334">
        <v>5055</v>
      </c>
      <c r="F60" s="74" t="s">
        <v>9442</v>
      </c>
      <c r="G60" s="74" t="s">
        <v>4582</v>
      </c>
      <c r="H60" s="74" t="s">
        <v>4582</v>
      </c>
      <c r="I60" s="74" t="s">
        <v>7617</v>
      </c>
      <c r="J60" s="99" t="s">
        <v>8127</v>
      </c>
      <c r="K60" s="74" t="s">
        <v>13718</v>
      </c>
      <c r="L60" s="396">
        <v>41642</v>
      </c>
      <c r="M60" s="396">
        <v>41887</v>
      </c>
      <c r="N60" s="390" t="b">
        <f t="shared" si="2"/>
        <v>1</v>
      </c>
      <c r="O60" s="134">
        <f t="shared" si="0"/>
        <v>12.366666666666667</v>
      </c>
      <c r="P60" s="134">
        <f t="shared" si="1"/>
        <v>4.2</v>
      </c>
      <c r="Q60" s="74">
        <v>3419</v>
      </c>
      <c r="R60" s="74" t="s">
        <v>11890</v>
      </c>
      <c r="S60" s="241">
        <v>41636</v>
      </c>
      <c r="T60" s="164" t="s">
        <v>11886</v>
      </c>
      <c r="U60" s="164" t="s">
        <v>7970</v>
      </c>
      <c r="V60" s="290">
        <v>18717.95</v>
      </c>
      <c r="W60" s="164" t="s">
        <v>10292</v>
      </c>
      <c r="X60" s="164" t="s">
        <v>8011</v>
      </c>
      <c r="Y60" s="169">
        <v>42013</v>
      </c>
      <c r="Z60" s="241">
        <v>42027</v>
      </c>
      <c r="AA60" s="74" t="s">
        <v>11894</v>
      </c>
      <c r="AB60" s="74" t="s">
        <v>11895</v>
      </c>
      <c r="AC60" s="97"/>
      <c r="AD60" s="97"/>
    </row>
    <row r="61" spans="1:30" x14ac:dyDescent="0.25">
      <c r="A61" s="164" t="s">
        <v>11887</v>
      </c>
      <c r="B61" s="343" t="s">
        <v>10432</v>
      </c>
      <c r="C61" s="74">
        <v>93</v>
      </c>
      <c r="D61" s="74" t="s">
        <v>4458</v>
      </c>
      <c r="E61" s="334">
        <v>5030</v>
      </c>
      <c r="F61" s="74" t="s">
        <v>4597</v>
      </c>
      <c r="G61" s="74" t="s">
        <v>7871</v>
      </c>
      <c r="H61" s="237" t="s">
        <v>10223</v>
      </c>
      <c r="I61" s="74" t="s">
        <v>7561</v>
      </c>
      <c r="J61" s="74" t="s">
        <v>8124</v>
      </c>
      <c r="K61" s="74" t="s">
        <v>9382</v>
      </c>
      <c r="L61" s="396">
        <v>41771</v>
      </c>
      <c r="M61" s="396">
        <v>41859</v>
      </c>
      <c r="N61" s="390" t="b">
        <f t="shared" si="2"/>
        <v>1</v>
      </c>
      <c r="O61" s="134">
        <f t="shared" si="0"/>
        <v>6.4333333333333336</v>
      </c>
      <c r="P61" s="134">
        <f t="shared" si="1"/>
        <v>3.5</v>
      </c>
      <c r="Q61" s="74">
        <v>3422</v>
      </c>
      <c r="R61" s="74" t="s">
        <v>11891</v>
      </c>
      <c r="S61" s="241">
        <v>41410</v>
      </c>
      <c r="T61" s="164" t="s">
        <v>11887</v>
      </c>
      <c r="U61" s="164" t="s">
        <v>7970</v>
      </c>
      <c r="V61" s="290">
        <v>50348</v>
      </c>
      <c r="W61" s="164" t="s">
        <v>11888</v>
      </c>
      <c r="X61" s="164" t="s">
        <v>8011</v>
      </c>
      <c r="Y61" s="169">
        <v>41964</v>
      </c>
      <c r="Z61" s="241">
        <v>42027</v>
      </c>
      <c r="AA61" s="74" t="s">
        <v>11896</v>
      </c>
      <c r="AB61" s="74" t="s">
        <v>11897</v>
      </c>
      <c r="AC61" s="97"/>
      <c r="AD61" s="97"/>
    </row>
    <row r="62" spans="1:30" x14ac:dyDescent="0.25">
      <c r="A62" s="164" t="s">
        <v>12429</v>
      </c>
      <c r="B62" s="343" t="s">
        <v>10432</v>
      </c>
      <c r="C62" s="74">
        <v>82</v>
      </c>
      <c r="D62" s="74" t="s">
        <v>4458</v>
      </c>
      <c r="E62" s="334">
        <v>5043</v>
      </c>
      <c r="F62" s="74" t="s">
        <v>7616</v>
      </c>
      <c r="G62" s="74" t="s">
        <v>10262</v>
      </c>
      <c r="H62" s="74" t="s">
        <v>12435</v>
      </c>
      <c r="I62" s="74" t="s">
        <v>7561</v>
      </c>
      <c r="J62" s="74" t="s">
        <v>8124</v>
      </c>
      <c r="K62" s="74" t="s">
        <v>8135</v>
      </c>
      <c r="L62" s="396">
        <v>41710</v>
      </c>
      <c r="M62" s="396">
        <v>41725</v>
      </c>
      <c r="N62" s="390" t="b">
        <f t="shared" si="2"/>
        <v>1</v>
      </c>
      <c r="O62" s="134">
        <f t="shared" si="0"/>
        <v>10.266666666666667</v>
      </c>
      <c r="P62" s="134">
        <f t="shared" si="1"/>
        <v>9.7666666666666675</v>
      </c>
      <c r="Q62" s="74">
        <v>286</v>
      </c>
      <c r="R62" s="74" t="s">
        <v>12432</v>
      </c>
      <c r="S62" s="241">
        <v>41653</v>
      </c>
      <c r="T62" s="164" t="s">
        <v>12429</v>
      </c>
      <c r="U62" s="164" t="s">
        <v>7970</v>
      </c>
      <c r="V62" s="290">
        <v>25000</v>
      </c>
      <c r="W62" s="164" t="s">
        <v>9237</v>
      </c>
      <c r="X62" s="164" t="s">
        <v>8011</v>
      </c>
      <c r="Y62" s="169">
        <v>42018</v>
      </c>
      <c r="Z62" s="241">
        <v>42028</v>
      </c>
      <c r="AA62" s="74" t="s">
        <v>12447</v>
      </c>
      <c r="AB62" s="74" t="s">
        <v>12448</v>
      </c>
      <c r="AC62" s="97"/>
      <c r="AD62" s="97"/>
    </row>
    <row r="63" spans="1:30" x14ac:dyDescent="0.25">
      <c r="A63" s="164" t="s">
        <v>12430</v>
      </c>
      <c r="B63" s="343" t="s">
        <v>10432</v>
      </c>
      <c r="C63" s="74">
        <v>82</v>
      </c>
      <c r="D63" s="74" t="s">
        <v>4458</v>
      </c>
      <c r="E63" s="334">
        <v>5012</v>
      </c>
      <c r="F63" s="74" t="s">
        <v>4593</v>
      </c>
      <c r="G63" s="74" t="s">
        <v>4573</v>
      </c>
      <c r="H63" s="74" t="s">
        <v>4582</v>
      </c>
      <c r="I63" s="74" t="s">
        <v>7561</v>
      </c>
      <c r="J63" s="74" t="s">
        <v>8124</v>
      </c>
      <c r="K63" s="74" t="s">
        <v>10128</v>
      </c>
      <c r="L63" s="396">
        <v>42031</v>
      </c>
      <c r="M63" s="396">
        <v>42031</v>
      </c>
      <c r="N63" s="390" t="b">
        <f t="shared" si="2"/>
        <v>1</v>
      </c>
      <c r="O63" s="134">
        <f t="shared" si="0"/>
        <v>-1.8333333333333333</v>
      </c>
      <c r="P63" s="134">
        <f t="shared" si="1"/>
        <v>-1.8333333333333333</v>
      </c>
      <c r="Q63" s="74">
        <v>301</v>
      </c>
      <c r="R63" s="74" t="s">
        <v>12433</v>
      </c>
      <c r="S63" s="241">
        <v>41248</v>
      </c>
      <c r="T63" s="164" t="s">
        <v>12430</v>
      </c>
      <c r="U63" s="164" t="s">
        <v>7970</v>
      </c>
      <c r="V63" s="290">
        <v>200000</v>
      </c>
      <c r="W63" s="164" t="s">
        <v>9632</v>
      </c>
      <c r="X63" s="164" t="s">
        <v>8525</v>
      </c>
      <c r="Y63" s="169">
        <v>41976</v>
      </c>
      <c r="Z63" s="241">
        <v>42030</v>
      </c>
      <c r="AA63" s="74" t="s">
        <v>12449</v>
      </c>
      <c r="AB63" s="74" t="s">
        <v>12450</v>
      </c>
      <c r="AC63" s="97"/>
      <c r="AD63" s="97"/>
    </row>
    <row r="64" spans="1:30" x14ac:dyDescent="0.25">
      <c r="A64" s="164" t="s">
        <v>12431</v>
      </c>
      <c r="B64" s="343" t="s">
        <v>10432</v>
      </c>
      <c r="C64" s="74">
        <v>82</v>
      </c>
      <c r="D64" s="74" t="s">
        <v>4458</v>
      </c>
      <c r="E64" s="334">
        <v>8065</v>
      </c>
      <c r="F64" s="74" t="s">
        <v>7868</v>
      </c>
      <c r="G64" s="74" t="s">
        <v>6881</v>
      </c>
      <c r="H64" s="74" t="s">
        <v>4582</v>
      </c>
      <c r="I64" s="74" t="s">
        <v>7561</v>
      </c>
      <c r="J64" s="74" t="s">
        <v>8130</v>
      </c>
      <c r="K64" s="74" t="s">
        <v>8130</v>
      </c>
      <c r="L64" s="396">
        <v>41991</v>
      </c>
      <c r="M64" s="396">
        <v>42031</v>
      </c>
      <c r="N64" s="390" t="b">
        <f t="shared" si="2"/>
        <v>1</v>
      </c>
      <c r="O64" s="134">
        <f t="shared" si="0"/>
        <v>0.9</v>
      </c>
      <c r="P64" s="134">
        <f t="shared" si="1"/>
        <v>-0.43333333333333335</v>
      </c>
      <c r="Q64" s="74">
        <v>2034</v>
      </c>
      <c r="R64" s="74" t="s">
        <v>12434</v>
      </c>
      <c r="S64" s="241">
        <v>41968</v>
      </c>
      <c r="T64" s="164" t="s">
        <v>12431</v>
      </c>
      <c r="U64" s="164" t="s">
        <v>7970</v>
      </c>
      <c r="V64" s="290">
        <v>2000</v>
      </c>
      <c r="W64" s="164" t="s">
        <v>10080</v>
      </c>
      <c r="X64" s="164" t="s">
        <v>8011</v>
      </c>
      <c r="Y64" s="169">
        <v>42018</v>
      </c>
      <c r="Z64" s="241">
        <v>42027</v>
      </c>
      <c r="AA64" s="74" t="s">
        <v>12451</v>
      </c>
      <c r="AB64" s="74" t="s">
        <v>12452</v>
      </c>
      <c r="AC64" s="97"/>
      <c r="AD64" s="97"/>
    </row>
    <row r="65" spans="1:30" x14ac:dyDescent="0.25">
      <c r="A65" s="164" t="s">
        <v>12436</v>
      </c>
      <c r="B65" s="343" t="s">
        <v>10432</v>
      </c>
      <c r="C65" s="74">
        <v>82</v>
      </c>
      <c r="D65" s="74" t="s">
        <v>4458</v>
      </c>
      <c r="E65" s="334">
        <v>5012</v>
      </c>
      <c r="F65" s="74" t="s">
        <v>4593</v>
      </c>
      <c r="G65" s="74" t="s">
        <v>4573</v>
      </c>
      <c r="H65" s="74" t="s">
        <v>4582</v>
      </c>
      <c r="I65" s="74" t="s">
        <v>7561</v>
      </c>
      <c r="J65" s="74" t="s">
        <v>8124</v>
      </c>
      <c r="K65" s="74" t="s">
        <v>10128</v>
      </c>
      <c r="L65" s="396">
        <v>42031</v>
      </c>
      <c r="M65" s="396">
        <v>42031</v>
      </c>
      <c r="N65" s="390" t="b">
        <f t="shared" si="2"/>
        <v>1</v>
      </c>
      <c r="O65" s="134">
        <f t="shared" si="0"/>
        <v>-1.7666666666666666</v>
      </c>
      <c r="P65" s="134">
        <f t="shared" si="1"/>
        <v>-1.7666666666666666</v>
      </c>
      <c r="Q65" s="74">
        <v>301</v>
      </c>
      <c r="R65" s="74" t="s">
        <v>12442</v>
      </c>
      <c r="S65" s="241">
        <v>41636</v>
      </c>
      <c r="T65" s="164" t="s">
        <v>12436</v>
      </c>
      <c r="U65" s="164" t="s">
        <v>7970</v>
      </c>
      <c r="V65" s="290">
        <v>283271</v>
      </c>
      <c r="W65" s="164" t="s">
        <v>12441</v>
      </c>
      <c r="X65" s="164" t="s">
        <v>8011</v>
      </c>
      <c r="Y65" s="169">
        <v>41978</v>
      </c>
      <c r="Z65" s="241">
        <v>42028</v>
      </c>
      <c r="AA65" s="74" t="s">
        <v>12453</v>
      </c>
      <c r="AB65" s="74" t="s">
        <v>12454</v>
      </c>
      <c r="AC65" s="97"/>
      <c r="AD65" s="97"/>
    </row>
    <row r="66" spans="1:30" x14ac:dyDescent="0.25">
      <c r="A66" s="164" t="s">
        <v>12437</v>
      </c>
      <c r="B66" s="343" t="s">
        <v>10432</v>
      </c>
      <c r="C66" s="74">
        <v>93</v>
      </c>
      <c r="D66" s="74" t="s">
        <v>4458</v>
      </c>
      <c r="E66" s="334">
        <v>8033</v>
      </c>
      <c r="F66" s="74" t="s">
        <v>9467</v>
      </c>
      <c r="G66" s="74" t="s">
        <v>7871</v>
      </c>
      <c r="H66" s="237" t="s">
        <v>10223</v>
      </c>
      <c r="I66" s="74" t="s">
        <v>7561</v>
      </c>
      <c r="J66" s="74" t="s">
        <v>8124</v>
      </c>
      <c r="K66" s="74" t="s">
        <v>9382</v>
      </c>
      <c r="L66" s="396">
        <v>41814</v>
      </c>
      <c r="M66" s="396">
        <v>41911</v>
      </c>
      <c r="N66" s="390" t="b">
        <f t="shared" si="2"/>
        <v>1</v>
      </c>
      <c r="O66" s="134">
        <f t="shared" ref="O66:O129" si="3">(Y66-L66)/30</f>
        <v>5.1333333333333337</v>
      </c>
      <c r="P66" s="134">
        <f t="shared" ref="P66:P129" si="4">(Y66-M66)/30</f>
        <v>1.9</v>
      </c>
      <c r="Q66" s="74">
        <v>3543</v>
      </c>
      <c r="R66" s="74" t="s">
        <v>12443</v>
      </c>
      <c r="S66" s="241">
        <v>41399</v>
      </c>
      <c r="T66" s="164" t="s">
        <v>12437</v>
      </c>
      <c r="U66" s="164" t="s">
        <v>7970</v>
      </c>
      <c r="V66" s="290">
        <v>85355</v>
      </c>
      <c r="W66" s="164" t="s">
        <v>7978</v>
      </c>
      <c r="X66" s="164" t="s">
        <v>8012</v>
      </c>
      <c r="Y66" s="169">
        <v>41968</v>
      </c>
      <c r="Z66" s="241">
        <v>42028</v>
      </c>
      <c r="AA66" s="74" t="s">
        <v>11013</v>
      </c>
      <c r="AB66" s="74" t="s">
        <v>12455</v>
      </c>
      <c r="AC66" s="97"/>
      <c r="AD66" s="97"/>
    </row>
    <row r="67" spans="1:30" x14ac:dyDescent="0.25">
      <c r="A67" s="164" t="s">
        <v>12438</v>
      </c>
      <c r="B67" s="343" t="s">
        <v>10432</v>
      </c>
      <c r="C67" s="74">
        <v>93</v>
      </c>
      <c r="D67" s="74" t="s">
        <v>4458</v>
      </c>
      <c r="E67" s="334">
        <v>5055</v>
      </c>
      <c r="F67" s="74" t="s">
        <v>9442</v>
      </c>
      <c r="G67" s="74" t="s">
        <v>4582</v>
      </c>
      <c r="H67" s="74" t="s">
        <v>4582</v>
      </c>
      <c r="I67" s="74" t="s">
        <v>7615</v>
      </c>
      <c r="J67" s="74" t="s">
        <v>7615</v>
      </c>
      <c r="K67" s="74" t="s">
        <v>7615</v>
      </c>
      <c r="L67" s="396">
        <v>42030</v>
      </c>
      <c r="M67" s="396">
        <v>42030</v>
      </c>
      <c r="N67" s="390" t="b">
        <f t="shared" ref="N67:N130" si="5">L67&lt;=M67</f>
        <v>1</v>
      </c>
      <c r="O67" s="134">
        <f t="shared" si="3"/>
        <v>-1.2333333333333334</v>
      </c>
      <c r="P67" s="134">
        <f t="shared" si="4"/>
        <v>-1.2333333333333334</v>
      </c>
      <c r="Q67" s="74">
        <v>3419</v>
      </c>
      <c r="R67" s="74" t="s">
        <v>12444</v>
      </c>
      <c r="S67" s="241">
        <v>41652</v>
      </c>
      <c r="T67" s="164" t="s">
        <v>12438</v>
      </c>
      <c r="U67" s="164" t="s">
        <v>7970</v>
      </c>
      <c r="V67" s="290">
        <v>78000</v>
      </c>
      <c r="W67" s="164" t="s">
        <v>8367</v>
      </c>
      <c r="X67" s="164" t="s">
        <v>8011</v>
      </c>
      <c r="Y67" s="169">
        <v>41993</v>
      </c>
      <c r="Z67" s="241">
        <v>42030</v>
      </c>
      <c r="AA67" s="74" t="s">
        <v>12456</v>
      </c>
      <c r="AB67" s="74" t="s">
        <v>12457</v>
      </c>
      <c r="AC67" s="97"/>
      <c r="AD67" s="97"/>
    </row>
    <row r="68" spans="1:30" x14ac:dyDescent="0.25">
      <c r="A68" s="262" t="s">
        <v>12439</v>
      </c>
      <c r="B68" s="343" t="s">
        <v>10432</v>
      </c>
      <c r="C68" s="74">
        <v>93</v>
      </c>
      <c r="D68" s="74" t="s">
        <v>4458</v>
      </c>
      <c r="E68" s="334">
        <v>5055</v>
      </c>
      <c r="F68" s="74" t="s">
        <v>9442</v>
      </c>
      <c r="G68" s="74" t="s">
        <v>7869</v>
      </c>
      <c r="H68" s="74" t="s">
        <v>10224</v>
      </c>
      <c r="I68" s="74" t="s">
        <v>7561</v>
      </c>
      <c r="J68" s="74" t="s">
        <v>8130</v>
      </c>
      <c r="K68" s="74" t="s">
        <v>8130</v>
      </c>
      <c r="L68" s="396">
        <v>41696</v>
      </c>
      <c r="M68" s="396">
        <v>41901</v>
      </c>
      <c r="N68" s="390" t="b">
        <f t="shared" si="5"/>
        <v>1</v>
      </c>
      <c r="O68" s="134">
        <f t="shared" si="3"/>
        <v>10.7</v>
      </c>
      <c r="P68" s="134">
        <f t="shared" si="4"/>
        <v>3.8666666666666667</v>
      </c>
      <c r="Q68" s="74">
        <v>3419</v>
      </c>
      <c r="R68" s="74" t="s">
        <v>12445</v>
      </c>
      <c r="S68" s="241">
        <v>41661</v>
      </c>
      <c r="T68" s="262" t="s">
        <v>12439</v>
      </c>
      <c r="U68" s="164" t="s">
        <v>7970</v>
      </c>
      <c r="V68" s="290">
        <v>25000</v>
      </c>
      <c r="W68" s="262" t="s">
        <v>8100</v>
      </c>
      <c r="X68" s="164" t="s">
        <v>8011</v>
      </c>
      <c r="Y68" s="169">
        <v>42017</v>
      </c>
      <c r="Z68" s="241">
        <v>42030</v>
      </c>
      <c r="AA68" s="74" t="s">
        <v>12458</v>
      </c>
      <c r="AB68" s="74" t="s">
        <v>12459</v>
      </c>
      <c r="AC68" s="97"/>
      <c r="AD68" s="97"/>
    </row>
    <row r="69" spans="1:30" x14ac:dyDescent="0.25">
      <c r="A69" s="262" t="s">
        <v>12440</v>
      </c>
      <c r="B69" s="343" t="s">
        <v>10432</v>
      </c>
      <c r="C69" s="74">
        <v>93</v>
      </c>
      <c r="D69" s="74" t="s">
        <v>4458</v>
      </c>
      <c r="E69" s="334">
        <v>5055</v>
      </c>
      <c r="F69" s="74" t="s">
        <v>9442</v>
      </c>
      <c r="G69" s="74" t="s">
        <v>7869</v>
      </c>
      <c r="H69" s="74" t="s">
        <v>10224</v>
      </c>
      <c r="I69" s="74" t="s">
        <v>7561</v>
      </c>
      <c r="J69" s="74" t="s">
        <v>8130</v>
      </c>
      <c r="K69" s="74" t="s">
        <v>8130</v>
      </c>
      <c r="L69" s="396">
        <v>41667</v>
      </c>
      <c r="M69" s="396">
        <v>41792</v>
      </c>
      <c r="N69" s="390" t="b">
        <f t="shared" si="5"/>
        <v>1</v>
      </c>
      <c r="O69" s="134">
        <f t="shared" si="3"/>
        <v>9.7666666666666675</v>
      </c>
      <c r="P69" s="134">
        <f t="shared" si="4"/>
        <v>5.6</v>
      </c>
      <c r="Q69" s="74">
        <v>3419</v>
      </c>
      <c r="R69" s="74" t="s">
        <v>12446</v>
      </c>
      <c r="S69" s="241">
        <v>41625</v>
      </c>
      <c r="T69" s="262" t="s">
        <v>12440</v>
      </c>
      <c r="U69" s="164" t="s">
        <v>7970</v>
      </c>
      <c r="V69" s="290">
        <v>60000</v>
      </c>
      <c r="W69" s="262" t="s">
        <v>8522</v>
      </c>
      <c r="X69" s="164" t="s">
        <v>8011</v>
      </c>
      <c r="Y69" s="169">
        <v>41960</v>
      </c>
      <c r="Z69" s="241">
        <v>42031</v>
      </c>
      <c r="AA69" s="74" t="s">
        <v>12776</v>
      </c>
      <c r="AB69" s="74" t="s">
        <v>12777</v>
      </c>
      <c r="AC69" s="97"/>
      <c r="AD69" s="97"/>
    </row>
    <row r="70" spans="1:30" x14ac:dyDescent="0.25">
      <c r="A70" s="347" t="s">
        <v>10619</v>
      </c>
      <c r="B70" s="343" t="s">
        <v>10432</v>
      </c>
      <c r="C70" s="74">
        <v>93</v>
      </c>
      <c r="D70" s="74" t="s">
        <v>4458</v>
      </c>
      <c r="E70" s="334">
        <v>5030</v>
      </c>
      <c r="F70" s="74" t="s">
        <v>4597</v>
      </c>
      <c r="G70" s="74" t="s">
        <v>7871</v>
      </c>
      <c r="H70" s="237" t="s">
        <v>10223</v>
      </c>
      <c r="I70" s="74" t="s">
        <v>7561</v>
      </c>
      <c r="J70" s="74" t="s">
        <v>8124</v>
      </c>
      <c r="K70" s="74" t="s">
        <v>9382</v>
      </c>
      <c r="L70" s="396">
        <v>41415</v>
      </c>
      <c r="M70" s="396">
        <v>41540</v>
      </c>
      <c r="N70" s="390" t="b">
        <f t="shared" si="5"/>
        <v>1</v>
      </c>
      <c r="O70" s="134">
        <f t="shared" si="3"/>
        <v>15.6</v>
      </c>
      <c r="P70" s="134">
        <f t="shared" si="4"/>
        <v>11.433333333333334</v>
      </c>
      <c r="Q70" s="74">
        <v>3422</v>
      </c>
      <c r="R70" s="74" t="s">
        <v>12773</v>
      </c>
      <c r="S70" s="241">
        <v>41411</v>
      </c>
      <c r="T70" s="347" t="s">
        <v>10619</v>
      </c>
      <c r="U70" s="164" t="s">
        <v>7970</v>
      </c>
      <c r="V70" s="322">
        <v>32658</v>
      </c>
      <c r="W70" s="164" t="s">
        <v>8099</v>
      </c>
      <c r="X70" s="164" t="s">
        <v>8011</v>
      </c>
      <c r="Y70" s="169">
        <v>41883</v>
      </c>
      <c r="Z70" s="241">
        <v>42002</v>
      </c>
      <c r="AA70" s="74" t="s">
        <v>11633</v>
      </c>
      <c r="AB70" s="74" t="s">
        <v>14047</v>
      </c>
      <c r="AC70" s="74" t="s">
        <v>11743</v>
      </c>
      <c r="AD70" s="74"/>
    </row>
    <row r="71" spans="1:30" x14ac:dyDescent="0.25">
      <c r="A71" s="164" t="s">
        <v>12770</v>
      </c>
      <c r="B71" s="343" t="s">
        <v>10432</v>
      </c>
      <c r="C71" s="74">
        <v>93</v>
      </c>
      <c r="D71" s="74" t="s">
        <v>4458</v>
      </c>
      <c r="E71" s="334">
        <v>5055</v>
      </c>
      <c r="F71" s="74" t="s">
        <v>9442</v>
      </c>
      <c r="G71" s="74" t="s">
        <v>4573</v>
      </c>
      <c r="H71" s="74" t="s">
        <v>4573</v>
      </c>
      <c r="I71" s="74" t="s">
        <v>7561</v>
      </c>
      <c r="J71" s="74" t="s">
        <v>8130</v>
      </c>
      <c r="K71" s="74" t="s">
        <v>8130</v>
      </c>
      <c r="L71" s="396">
        <v>41712</v>
      </c>
      <c r="M71" s="396">
        <v>41873</v>
      </c>
      <c r="N71" s="390" t="b">
        <f t="shared" si="5"/>
        <v>1</v>
      </c>
      <c r="O71" s="134">
        <f t="shared" si="3"/>
        <v>4.2</v>
      </c>
      <c r="P71" s="134">
        <f t="shared" si="4"/>
        <v>-1.1666666666666667</v>
      </c>
      <c r="Q71" s="74">
        <v>3419</v>
      </c>
      <c r="R71" s="74" t="s">
        <v>12774</v>
      </c>
      <c r="S71" s="241">
        <v>41643</v>
      </c>
      <c r="T71" s="164" t="s">
        <v>12770</v>
      </c>
      <c r="U71" s="164" t="s">
        <v>7970</v>
      </c>
      <c r="V71" s="322">
        <v>120000</v>
      </c>
      <c r="W71" s="164" t="s">
        <v>12772</v>
      </c>
      <c r="X71" s="164" t="s">
        <v>8011</v>
      </c>
      <c r="Y71" s="169">
        <v>41838</v>
      </c>
      <c r="Z71" s="241">
        <v>42027</v>
      </c>
      <c r="AA71" s="74" t="s">
        <v>12778</v>
      </c>
      <c r="AB71" s="74" t="s">
        <v>12779</v>
      </c>
      <c r="AC71" s="74"/>
      <c r="AD71" s="74"/>
    </row>
    <row r="72" spans="1:30" x14ac:dyDescent="0.25">
      <c r="A72" s="164" t="s">
        <v>12771</v>
      </c>
      <c r="B72" s="343" t="s">
        <v>10432</v>
      </c>
      <c r="C72" s="74">
        <v>82</v>
      </c>
      <c r="D72" s="74" t="s">
        <v>4458</v>
      </c>
      <c r="E72" s="334">
        <v>1101</v>
      </c>
      <c r="F72" s="74" t="s">
        <v>4593</v>
      </c>
      <c r="G72" s="74" t="s">
        <v>6881</v>
      </c>
      <c r="H72" s="74" t="s">
        <v>4573</v>
      </c>
      <c r="I72" s="74" t="s">
        <v>7561</v>
      </c>
      <c r="J72" s="74" t="s">
        <v>8130</v>
      </c>
      <c r="K72" s="74" t="s">
        <v>8130</v>
      </c>
      <c r="L72" s="396">
        <v>40247</v>
      </c>
      <c r="M72" s="396">
        <v>40373</v>
      </c>
      <c r="N72" s="390" t="b">
        <f t="shared" si="5"/>
        <v>1</v>
      </c>
      <c r="O72" s="134">
        <f t="shared" si="3"/>
        <v>59.233333333333334</v>
      </c>
      <c r="P72" s="134">
        <f t="shared" si="4"/>
        <v>55.033333333333331</v>
      </c>
      <c r="Q72" s="74">
        <v>1101080</v>
      </c>
      <c r="R72" s="74" t="s">
        <v>12775</v>
      </c>
      <c r="S72" s="241">
        <v>40209</v>
      </c>
      <c r="T72" s="164" t="s">
        <v>12771</v>
      </c>
      <c r="U72" s="164" t="s">
        <v>7970</v>
      </c>
      <c r="V72" s="322">
        <v>3000</v>
      </c>
      <c r="W72" s="164" t="s">
        <v>8100</v>
      </c>
      <c r="X72" s="164" t="s">
        <v>8011</v>
      </c>
      <c r="Y72" s="169">
        <v>42024</v>
      </c>
      <c r="Z72" s="241">
        <v>42032</v>
      </c>
      <c r="AA72" s="74" t="s">
        <v>12780</v>
      </c>
      <c r="AB72" s="74" t="s">
        <v>12781</v>
      </c>
      <c r="AC72" s="74"/>
      <c r="AD72" s="74"/>
    </row>
    <row r="73" spans="1:30" x14ac:dyDescent="0.25">
      <c r="A73" s="164" t="s">
        <v>12939</v>
      </c>
      <c r="B73" s="343" t="s">
        <v>10432</v>
      </c>
      <c r="C73" s="74">
        <v>93</v>
      </c>
      <c r="D73" s="74" t="s">
        <v>4458</v>
      </c>
      <c r="E73" s="334">
        <v>5055</v>
      </c>
      <c r="F73" s="74" t="s">
        <v>9442</v>
      </c>
      <c r="G73" s="74" t="s">
        <v>4582</v>
      </c>
      <c r="H73" s="74" t="s">
        <v>4582</v>
      </c>
      <c r="I73" s="74" t="s">
        <v>7561</v>
      </c>
      <c r="J73" s="74" t="s">
        <v>8124</v>
      </c>
      <c r="K73" s="74" t="s">
        <v>13367</v>
      </c>
      <c r="L73" s="396">
        <v>40773</v>
      </c>
      <c r="M73" s="396">
        <v>40816</v>
      </c>
      <c r="N73" s="390" t="b">
        <f t="shared" si="5"/>
        <v>1</v>
      </c>
      <c r="O73" s="134">
        <f t="shared" si="3"/>
        <v>40.6</v>
      </c>
      <c r="P73" s="134">
        <f t="shared" si="4"/>
        <v>39.166666666666664</v>
      </c>
      <c r="Q73" s="74">
        <v>3419</v>
      </c>
      <c r="R73" s="74" t="s">
        <v>12943</v>
      </c>
      <c r="S73" s="241">
        <v>40772</v>
      </c>
      <c r="T73" s="164" t="s">
        <v>12939</v>
      </c>
      <c r="U73" s="164" t="s">
        <v>7970</v>
      </c>
      <c r="V73" s="322">
        <v>25000</v>
      </c>
      <c r="W73" s="164" t="s">
        <v>7991</v>
      </c>
      <c r="X73" s="164" t="s">
        <v>8011</v>
      </c>
      <c r="Y73" s="169" t="s">
        <v>12949</v>
      </c>
      <c r="Z73" s="241">
        <v>42031</v>
      </c>
      <c r="AA73" s="74" t="s">
        <v>12952</v>
      </c>
      <c r="AB73" s="74" t="s">
        <v>12955</v>
      </c>
      <c r="AC73" s="74"/>
      <c r="AD73" s="74"/>
    </row>
    <row r="74" spans="1:30" x14ac:dyDescent="0.25">
      <c r="A74" s="164" t="s">
        <v>12940</v>
      </c>
      <c r="B74" s="343" t="s">
        <v>10432</v>
      </c>
      <c r="C74" s="74">
        <v>14</v>
      </c>
      <c r="D74" s="74" t="s">
        <v>4457</v>
      </c>
      <c r="E74" s="334">
        <v>8100</v>
      </c>
      <c r="F74" s="74" t="s">
        <v>8531</v>
      </c>
      <c r="G74" s="74" t="s">
        <v>7870</v>
      </c>
      <c r="H74" s="74" t="s">
        <v>12942</v>
      </c>
      <c r="I74" s="74" t="s">
        <v>7561</v>
      </c>
      <c r="J74" s="74" t="s">
        <v>8124</v>
      </c>
      <c r="K74" s="74" t="s">
        <v>17885</v>
      </c>
      <c r="L74" s="396">
        <v>41906</v>
      </c>
      <c r="M74" s="396">
        <v>41918</v>
      </c>
      <c r="N74" s="390" t="b">
        <f t="shared" si="5"/>
        <v>1</v>
      </c>
      <c r="O74" s="134">
        <f t="shared" si="3"/>
        <v>3.9333333333333331</v>
      </c>
      <c r="P74" s="134">
        <f t="shared" si="4"/>
        <v>3.5333333333333332</v>
      </c>
      <c r="Q74" s="74">
        <v>1782418</v>
      </c>
      <c r="R74" s="74" t="s">
        <v>12944</v>
      </c>
      <c r="S74" s="241">
        <v>41812</v>
      </c>
      <c r="T74" s="164" t="s">
        <v>12940</v>
      </c>
      <c r="U74" s="164" t="s">
        <v>7970</v>
      </c>
      <c r="V74" s="322">
        <v>36000</v>
      </c>
      <c r="W74" s="164" t="s">
        <v>12947</v>
      </c>
      <c r="X74" s="164" t="s">
        <v>8021</v>
      </c>
      <c r="Y74" s="169" t="s">
        <v>12950</v>
      </c>
      <c r="Z74" s="241">
        <v>42033</v>
      </c>
      <c r="AA74" s="74" t="s">
        <v>12953</v>
      </c>
      <c r="AB74" s="74" t="s">
        <v>12956</v>
      </c>
      <c r="AC74" s="74"/>
      <c r="AD74" s="74"/>
    </row>
    <row r="75" spans="1:30" x14ac:dyDescent="0.25">
      <c r="A75" s="164" t="s">
        <v>12941</v>
      </c>
      <c r="B75" s="343" t="s">
        <v>10432</v>
      </c>
      <c r="C75" s="74">
        <v>93</v>
      </c>
      <c r="D75" s="74" t="s">
        <v>4458</v>
      </c>
      <c r="E75" s="334">
        <v>5030</v>
      </c>
      <c r="F75" s="74" t="s">
        <v>4597</v>
      </c>
      <c r="G75" s="74" t="s">
        <v>7871</v>
      </c>
      <c r="H75" s="237" t="s">
        <v>10223</v>
      </c>
      <c r="I75" s="74" t="s">
        <v>7561</v>
      </c>
      <c r="J75" s="74" t="s">
        <v>8124</v>
      </c>
      <c r="K75" s="74" t="s">
        <v>9382</v>
      </c>
      <c r="L75" s="396">
        <v>40326</v>
      </c>
      <c r="M75" s="396">
        <v>41901</v>
      </c>
      <c r="N75" s="390" t="b">
        <f t="shared" si="5"/>
        <v>1</v>
      </c>
      <c r="O75" s="134">
        <f t="shared" si="3"/>
        <v>56.4</v>
      </c>
      <c r="P75" s="134">
        <f t="shared" si="4"/>
        <v>3.9</v>
      </c>
      <c r="Q75" s="74">
        <v>3422</v>
      </c>
      <c r="R75" s="74" t="s">
        <v>12945</v>
      </c>
      <c r="S75" s="241">
        <v>40309</v>
      </c>
      <c r="T75" s="164" t="s">
        <v>12941</v>
      </c>
      <c r="U75" s="164" t="s">
        <v>12946</v>
      </c>
      <c r="V75" s="322">
        <v>18276</v>
      </c>
      <c r="W75" s="164" t="s">
        <v>12948</v>
      </c>
      <c r="X75" s="164" t="s">
        <v>8011</v>
      </c>
      <c r="Y75" s="169" t="s">
        <v>12951</v>
      </c>
      <c r="Z75" s="241">
        <v>42033</v>
      </c>
      <c r="AA75" s="74" t="s">
        <v>12954</v>
      </c>
      <c r="AB75" s="74" t="s">
        <v>12957</v>
      </c>
      <c r="AC75" s="74"/>
      <c r="AD75" s="74"/>
    </row>
    <row r="76" spans="1:30" x14ac:dyDescent="0.25">
      <c r="A76" s="164" t="s">
        <v>12958</v>
      </c>
      <c r="B76" s="343" t="s">
        <v>10432</v>
      </c>
      <c r="C76" s="74">
        <v>93</v>
      </c>
      <c r="D76" s="74" t="s">
        <v>4458</v>
      </c>
      <c r="E76" s="334">
        <v>1008</v>
      </c>
      <c r="F76" s="74" t="s">
        <v>4597</v>
      </c>
      <c r="G76" s="74" t="s">
        <v>7871</v>
      </c>
      <c r="H76" s="237" t="s">
        <v>10223</v>
      </c>
      <c r="I76" s="74" t="s">
        <v>7561</v>
      </c>
      <c r="J76" s="74" t="s">
        <v>8124</v>
      </c>
      <c r="K76" s="74" t="s">
        <v>9382</v>
      </c>
      <c r="L76" s="396">
        <v>41400</v>
      </c>
      <c r="M76" s="396">
        <v>41703</v>
      </c>
      <c r="N76" s="390" t="b">
        <f t="shared" si="5"/>
        <v>1</v>
      </c>
      <c r="O76" s="134">
        <f t="shared" si="3"/>
        <v>20.8</v>
      </c>
      <c r="P76" s="134">
        <f t="shared" si="4"/>
        <v>10.7</v>
      </c>
      <c r="Q76" s="74">
        <v>3197</v>
      </c>
      <c r="R76" s="74" t="s">
        <v>12961</v>
      </c>
      <c r="S76" s="241">
        <v>39199</v>
      </c>
      <c r="T76" s="164" t="s">
        <v>12958</v>
      </c>
      <c r="U76" s="164" t="s">
        <v>12946</v>
      </c>
      <c r="V76" s="322">
        <v>27337.040000000001</v>
      </c>
      <c r="W76" s="164" t="s">
        <v>8464</v>
      </c>
      <c r="X76" s="164" t="s">
        <v>8011</v>
      </c>
      <c r="Y76" s="169">
        <v>42024</v>
      </c>
      <c r="Z76" s="241">
        <v>42033</v>
      </c>
      <c r="AA76" s="74" t="s">
        <v>12966</v>
      </c>
      <c r="AB76" s="74" t="s">
        <v>13507</v>
      </c>
      <c r="AC76" s="74"/>
      <c r="AD76" s="74"/>
    </row>
    <row r="77" spans="1:30" x14ac:dyDescent="0.25">
      <c r="A77" s="164" t="s">
        <v>12959</v>
      </c>
      <c r="B77" s="343" t="s">
        <v>10432</v>
      </c>
      <c r="C77" s="74">
        <v>93</v>
      </c>
      <c r="D77" s="74" t="s">
        <v>4458</v>
      </c>
      <c r="E77" s="334">
        <v>5055</v>
      </c>
      <c r="F77" s="74" t="s">
        <v>9442</v>
      </c>
      <c r="G77" s="74" t="s">
        <v>4582</v>
      </c>
      <c r="H77" s="74" t="s">
        <v>4582</v>
      </c>
      <c r="I77" s="74" t="s">
        <v>7561</v>
      </c>
      <c r="J77" s="74" t="s">
        <v>8124</v>
      </c>
      <c r="K77" s="74" t="s">
        <v>8129</v>
      </c>
      <c r="L77" s="396">
        <v>41740</v>
      </c>
      <c r="M77" s="396">
        <v>41837</v>
      </c>
      <c r="N77" s="390" t="b">
        <f t="shared" si="5"/>
        <v>1</v>
      </c>
      <c r="O77" s="134">
        <f t="shared" si="3"/>
        <v>9.5333333333333332</v>
      </c>
      <c r="P77" s="134">
        <f t="shared" si="4"/>
        <v>6.3</v>
      </c>
      <c r="Q77" s="74">
        <v>3419</v>
      </c>
      <c r="R77" s="74" t="s">
        <v>12962</v>
      </c>
      <c r="S77" s="241">
        <v>41730</v>
      </c>
      <c r="T77" s="164" t="s">
        <v>12959</v>
      </c>
      <c r="U77" s="164" t="s">
        <v>12946</v>
      </c>
      <c r="V77" s="322">
        <v>15000</v>
      </c>
      <c r="W77" s="164" t="s">
        <v>9260</v>
      </c>
      <c r="X77" s="164" t="s">
        <v>8011</v>
      </c>
      <c r="Y77" s="169">
        <v>42026</v>
      </c>
      <c r="Z77" s="241">
        <v>42034</v>
      </c>
      <c r="AA77" s="74" t="s">
        <v>12967</v>
      </c>
      <c r="AB77" s="74" t="s">
        <v>13506</v>
      </c>
      <c r="AC77" s="74"/>
      <c r="AD77" s="74"/>
    </row>
    <row r="78" spans="1:30" x14ac:dyDescent="0.25">
      <c r="A78" s="164" t="s">
        <v>12960</v>
      </c>
      <c r="B78" s="343" t="s">
        <v>10432</v>
      </c>
      <c r="C78" s="74">
        <v>93</v>
      </c>
      <c r="D78" s="74" t="s">
        <v>4458</v>
      </c>
      <c r="E78" s="334">
        <v>5055</v>
      </c>
      <c r="F78" s="74" t="s">
        <v>9442</v>
      </c>
      <c r="G78" s="74" t="s">
        <v>4582</v>
      </c>
      <c r="H78" s="74" t="s">
        <v>4582</v>
      </c>
      <c r="I78" s="74" t="s">
        <v>7561</v>
      </c>
      <c r="J78" s="74" t="s">
        <v>8124</v>
      </c>
      <c r="K78" s="74" t="s">
        <v>13367</v>
      </c>
      <c r="L78" s="396">
        <v>41936</v>
      </c>
      <c r="M78" s="396">
        <v>41948</v>
      </c>
      <c r="N78" s="390" t="b">
        <f t="shared" si="5"/>
        <v>1</v>
      </c>
      <c r="O78" s="134">
        <f t="shared" si="3"/>
        <v>2.4666666666666668</v>
      </c>
      <c r="P78" s="134">
        <f t="shared" si="4"/>
        <v>2.0666666666666669</v>
      </c>
      <c r="Q78" s="74">
        <v>3419</v>
      </c>
      <c r="R78" s="74" t="s">
        <v>12963</v>
      </c>
      <c r="S78" s="241">
        <v>41933</v>
      </c>
      <c r="T78" s="164" t="s">
        <v>12960</v>
      </c>
      <c r="U78" s="164" t="s">
        <v>12946</v>
      </c>
      <c r="V78" s="322">
        <v>53000</v>
      </c>
      <c r="W78" s="164" t="s">
        <v>12964</v>
      </c>
      <c r="X78" s="164" t="s">
        <v>12965</v>
      </c>
      <c r="Y78" s="169">
        <v>42010</v>
      </c>
      <c r="Z78" s="241">
        <v>42033</v>
      </c>
      <c r="AA78" s="74" t="s">
        <v>12968</v>
      </c>
      <c r="AB78" s="74" t="s">
        <v>13505</v>
      </c>
      <c r="AC78" s="74"/>
      <c r="AD78" s="74"/>
    </row>
    <row r="79" spans="1:30" x14ac:dyDescent="0.25">
      <c r="A79" s="164" t="s">
        <v>12971</v>
      </c>
      <c r="B79" s="343" t="s">
        <v>10432</v>
      </c>
      <c r="C79" s="74">
        <v>93</v>
      </c>
      <c r="D79" s="74" t="s">
        <v>4458</v>
      </c>
      <c r="E79" s="334">
        <v>5030</v>
      </c>
      <c r="F79" s="74" t="s">
        <v>4597</v>
      </c>
      <c r="G79" s="74" t="s">
        <v>7871</v>
      </c>
      <c r="H79" s="237" t="s">
        <v>10223</v>
      </c>
      <c r="I79" s="74" t="s">
        <v>7561</v>
      </c>
      <c r="J79" s="74" t="s">
        <v>8124</v>
      </c>
      <c r="K79" s="74" t="s">
        <v>9382</v>
      </c>
      <c r="L79" s="396">
        <v>41954</v>
      </c>
      <c r="M79" s="396">
        <v>41985</v>
      </c>
      <c r="N79" s="390" t="b">
        <f t="shared" si="5"/>
        <v>1</v>
      </c>
      <c r="O79" s="134">
        <f t="shared" si="3"/>
        <v>2.4</v>
      </c>
      <c r="P79" s="134">
        <f t="shared" si="4"/>
        <v>1.3666666666666667</v>
      </c>
      <c r="Q79" s="74">
        <v>3422</v>
      </c>
      <c r="R79" s="74" t="s">
        <v>12972</v>
      </c>
      <c r="S79" s="241">
        <v>41929</v>
      </c>
      <c r="T79" s="164" t="s">
        <v>12971</v>
      </c>
      <c r="U79" s="164" t="s">
        <v>12946</v>
      </c>
      <c r="V79" s="322">
        <v>51230</v>
      </c>
      <c r="W79" s="164" t="s">
        <v>9574</v>
      </c>
      <c r="X79" s="164" t="s">
        <v>8011</v>
      </c>
      <c r="Y79" s="169">
        <v>42026</v>
      </c>
      <c r="Z79" s="241">
        <v>42035</v>
      </c>
      <c r="AA79" s="74" t="s">
        <v>12976</v>
      </c>
      <c r="AB79" s="74" t="s">
        <v>13504</v>
      </c>
      <c r="AC79" s="74"/>
      <c r="AD79" s="74"/>
    </row>
    <row r="80" spans="1:30" x14ac:dyDescent="0.25">
      <c r="A80" s="164" t="s">
        <v>12970</v>
      </c>
      <c r="B80" s="343" t="s">
        <v>10432</v>
      </c>
      <c r="C80" s="74">
        <v>82</v>
      </c>
      <c r="D80" s="74" t="s">
        <v>4458</v>
      </c>
      <c r="E80" s="334">
        <v>5012</v>
      </c>
      <c r="F80" s="74" t="s">
        <v>4593</v>
      </c>
      <c r="G80" s="74" t="s">
        <v>7869</v>
      </c>
      <c r="H80" s="74" t="s">
        <v>10224</v>
      </c>
      <c r="I80" s="74" t="s">
        <v>7561</v>
      </c>
      <c r="J80" s="74" t="s">
        <v>8130</v>
      </c>
      <c r="K80" s="74" t="s">
        <v>8130</v>
      </c>
      <c r="L80" s="396">
        <v>41641</v>
      </c>
      <c r="M80" s="396">
        <v>41766</v>
      </c>
      <c r="N80" s="390" t="b">
        <f t="shared" si="5"/>
        <v>1</v>
      </c>
      <c r="O80" s="134">
        <f t="shared" si="3"/>
        <v>7.666666666666667</v>
      </c>
      <c r="P80" s="134">
        <f t="shared" si="4"/>
        <v>3.5</v>
      </c>
      <c r="Q80" s="74">
        <v>301</v>
      </c>
      <c r="R80" s="74" t="s">
        <v>12973</v>
      </c>
      <c r="S80" s="241">
        <v>41524</v>
      </c>
      <c r="T80" s="164" t="s">
        <v>12970</v>
      </c>
      <c r="U80" s="164" t="s">
        <v>12946</v>
      </c>
      <c r="V80" s="322">
        <v>80000</v>
      </c>
      <c r="W80" s="164" t="s">
        <v>8289</v>
      </c>
      <c r="X80" s="164" t="s">
        <v>8526</v>
      </c>
      <c r="Y80" s="169">
        <v>41871</v>
      </c>
      <c r="Z80" s="241">
        <v>42035</v>
      </c>
      <c r="AA80" s="74" t="s">
        <v>12977</v>
      </c>
      <c r="AB80" s="74" t="s">
        <v>13503</v>
      </c>
      <c r="AC80" s="74"/>
      <c r="AD80" s="74"/>
    </row>
    <row r="81" spans="1:30" x14ac:dyDescent="0.25">
      <c r="A81" s="164" t="s">
        <v>12969</v>
      </c>
      <c r="B81" s="343" t="s">
        <v>10432</v>
      </c>
      <c r="C81" s="74">
        <v>93</v>
      </c>
      <c r="D81" s="74" t="s">
        <v>4458</v>
      </c>
      <c r="E81" s="334">
        <v>5055</v>
      </c>
      <c r="F81" s="74" t="s">
        <v>9442</v>
      </c>
      <c r="G81" s="74" t="s">
        <v>4573</v>
      </c>
      <c r="H81" s="74" t="s">
        <v>4573</v>
      </c>
      <c r="I81" s="74" t="s">
        <v>7561</v>
      </c>
      <c r="J81" s="74" t="s">
        <v>8130</v>
      </c>
      <c r="K81" s="74" t="s">
        <v>8130</v>
      </c>
      <c r="L81" s="396">
        <v>40996</v>
      </c>
      <c r="M81" s="396">
        <v>41787</v>
      </c>
      <c r="N81" s="390" t="b">
        <f t="shared" si="5"/>
        <v>1</v>
      </c>
      <c r="O81" s="134">
        <f t="shared" si="3"/>
        <v>34.266666666666666</v>
      </c>
      <c r="P81" s="134">
        <f t="shared" si="4"/>
        <v>7.9</v>
      </c>
      <c r="Q81" s="74">
        <v>3419</v>
      </c>
      <c r="R81" s="74" t="s">
        <v>12974</v>
      </c>
      <c r="S81" s="241">
        <v>40982</v>
      </c>
      <c r="T81" s="164" t="s">
        <v>12969</v>
      </c>
      <c r="U81" s="164" t="s">
        <v>12946</v>
      </c>
      <c r="V81" s="322">
        <v>120000</v>
      </c>
      <c r="W81" s="164" t="s">
        <v>12975</v>
      </c>
      <c r="X81" s="164" t="s">
        <v>8012</v>
      </c>
      <c r="Y81" s="169">
        <v>42024</v>
      </c>
      <c r="Z81" s="241">
        <v>42034</v>
      </c>
      <c r="AA81" s="74" t="s">
        <v>12978</v>
      </c>
      <c r="AB81" s="74" t="s">
        <v>13502</v>
      </c>
      <c r="AC81" s="74"/>
      <c r="AD81" s="74"/>
    </row>
    <row r="82" spans="1:30" x14ac:dyDescent="0.25">
      <c r="A82" s="164" t="s">
        <v>12980</v>
      </c>
      <c r="B82" s="349" t="s">
        <v>10433</v>
      </c>
      <c r="C82" s="74">
        <v>82</v>
      </c>
      <c r="D82" s="74" t="s">
        <v>4458</v>
      </c>
      <c r="E82" s="334">
        <v>5012</v>
      </c>
      <c r="F82" s="74" t="s">
        <v>4593</v>
      </c>
      <c r="G82" s="74" t="s">
        <v>6881</v>
      </c>
      <c r="H82" s="74" t="s">
        <v>4582</v>
      </c>
      <c r="I82" s="74" t="s">
        <v>7561</v>
      </c>
      <c r="J82" s="74" t="s">
        <v>8124</v>
      </c>
      <c r="K82" s="74" t="s">
        <v>17885</v>
      </c>
      <c r="L82" s="396">
        <v>42038</v>
      </c>
      <c r="M82" s="396">
        <v>42038</v>
      </c>
      <c r="N82" s="390" t="b">
        <f t="shared" si="5"/>
        <v>1</v>
      </c>
      <c r="O82" s="134">
        <f t="shared" si="3"/>
        <v>-0.4</v>
      </c>
      <c r="P82" s="134">
        <f t="shared" si="4"/>
        <v>-0.4</v>
      </c>
      <c r="Q82" s="74">
        <v>301</v>
      </c>
      <c r="R82" s="74" t="s">
        <v>12993</v>
      </c>
      <c r="S82" s="241">
        <v>41965</v>
      </c>
      <c r="T82" s="164" t="s">
        <v>12980</v>
      </c>
      <c r="U82" s="164" t="s">
        <v>12946</v>
      </c>
      <c r="V82" s="322">
        <v>3396</v>
      </c>
      <c r="W82" s="164" t="s">
        <v>8484</v>
      </c>
      <c r="X82" s="164" t="s">
        <v>8011</v>
      </c>
      <c r="Y82" s="169">
        <v>42026</v>
      </c>
      <c r="Z82" s="241">
        <v>42037</v>
      </c>
      <c r="AA82" s="74" t="s">
        <v>13010</v>
      </c>
      <c r="AB82" s="74" t="s">
        <v>14147</v>
      </c>
      <c r="AC82" s="74"/>
      <c r="AD82" s="74"/>
    </row>
    <row r="83" spans="1:30" x14ac:dyDescent="0.25">
      <c r="A83" s="164" t="s">
        <v>12981</v>
      </c>
      <c r="B83" s="349" t="s">
        <v>10433</v>
      </c>
      <c r="C83" s="74">
        <v>82</v>
      </c>
      <c r="D83" s="74" t="s">
        <v>4458</v>
      </c>
      <c r="E83" s="334">
        <v>8030</v>
      </c>
      <c r="F83" s="74" t="s">
        <v>4609</v>
      </c>
      <c r="G83" s="74" t="s">
        <v>7871</v>
      </c>
      <c r="H83" s="74" t="s">
        <v>10224</v>
      </c>
      <c r="I83" s="74" t="s">
        <v>7561</v>
      </c>
      <c r="J83" s="74" t="s">
        <v>8124</v>
      </c>
      <c r="K83" s="74" t="s">
        <v>13548</v>
      </c>
      <c r="L83" s="396">
        <v>40766</v>
      </c>
      <c r="M83" s="396">
        <v>40926</v>
      </c>
      <c r="N83" s="390" t="b">
        <f t="shared" si="5"/>
        <v>1</v>
      </c>
      <c r="O83" s="134">
        <f t="shared" si="3"/>
        <v>42.033333333333331</v>
      </c>
      <c r="P83" s="134">
        <f t="shared" si="4"/>
        <v>36.700000000000003</v>
      </c>
      <c r="Q83" s="74">
        <v>2030</v>
      </c>
      <c r="R83" s="74" t="s">
        <v>12994</v>
      </c>
      <c r="S83" s="241">
        <v>40639</v>
      </c>
      <c r="T83" s="164" t="s">
        <v>12981</v>
      </c>
      <c r="U83" s="164" t="s">
        <v>12946</v>
      </c>
      <c r="V83" s="322">
        <v>77320</v>
      </c>
      <c r="W83" s="164" t="s">
        <v>7992</v>
      </c>
      <c r="X83" s="164" t="s">
        <v>8017</v>
      </c>
      <c r="Y83" s="169">
        <v>42027</v>
      </c>
      <c r="Z83" s="241">
        <v>42038</v>
      </c>
      <c r="AA83" s="74" t="s">
        <v>13011</v>
      </c>
      <c r="AB83" s="74" t="s">
        <v>13501</v>
      </c>
      <c r="AC83" s="74"/>
      <c r="AD83" s="74"/>
    </row>
    <row r="84" spans="1:30" x14ac:dyDescent="0.25">
      <c r="A84" s="164" t="s">
        <v>12982</v>
      </c>
      <c r="B84" s="349" t="s">
        <v>10433</v>
      </c>
      <c r="C84" s="74">
        <v>82</v>
      </c>
      <c r="D84" s="74" t="s">
        <v>4458</v>
      </c>
      <c r="E84" s="334">
        <v>5071</v>
      </c>
      <c r="F84" s="74" t="s">
        <v>9844</v>
      </c>
      <c r="G84" s="74" t="s">
        <v>7869</v>
      </c>
      <c r="H84" s="74" t="s">
        <v>10224</v>
      </c>
      <c r="I84" s="74" t="s">
        <v>7617</v>
      </c>
      <c r="J84" s="99" t="s">
        <v>8127</v>
      </c>
      <c r="K84" s="74" t="s">
        <v>13718</v>
      </c>
      <c r="L84" s="396">
        <v>41506</v>
      </c>
      <c r="M84" s="396">
        <v>41660</v>
      </c>
      <c r="N84" s="390" t="b">
        <f t="shared" si="5"/>
        <v>1</v>
      </c>
      <c r="O84" s="134">
        <f t="shared" si="3"/>
        <v>15.733333333333333</v>
      </c>
      <c r="P84" s="134">
        <f t="shared" si="4"/>
        <v>10.6</v>
      </c>
      <c r="Q84" s="74">
        <v>2022</v>
      </c>
      <c r="R84" s="74" t="s">
        <v>12995</v>
      </c>
      <c r="S84" s="241">
        <v>40592</v>
      </c>
      <c r="T84" s="164" t="s">
        <v>12982</v>
      </c>
      <c r="U84" s="164" t="s">
        <v>12946</v>
      </c>
      <c r="V84" s="322">
        <v>31500</v>
      </c>
      <c r="W84" s="164" t="s">
        <v>9172</v>
      </c>
      <c r="X84" s="164" t="s">
        <v>8415</v>
      </c>
      <c r="Y84" s="169">
        <v>41978</v>
      </c>
      <c r="Z84" s="241">
        <v>42037</v>
      </c>
      <c r="AA84" s="74" t="s">
        <v>13012</v>
      </c>
      <c r="AB84" s="74" t="s">
        <v>13500</v>
      </c>
      <c r="AC84" s="74"/>
      <c r="AD84" s="74"/>
    </row>
    <row r="85" spans="1:30" x14ac:dyDescent="0.25">
      <c r="A85" s="164" t="s">
        <v>12983</v>
      </c>
      <c r="B85" s="349" t="s">
        <v>10433</v>
      </c>
      <c r="C85" s="74">
        <v>93</v>
      </c>
      <c r="D85" s="74" t="s">
        <v>4458</v>
      </c>
      <c r="E85" s="334">
        <v>5030</v>
      </c>
      <c r="F85" s="74" t="s">
        <v>4597</v>
      </c>
      <c r="G85" s="74" t="s">
        <v>4573</v>
      </c>
      <c r="H85" s="74" t="s">
        <v>4573</v>
      </c>
      <c r="I85" s="74" t="s">
        <v>7561</v>
      </c>
      <c r="J85" s="74" t="s">
        <v>8124</v>
      </c>
      <c r="K85" s="74" t="s">
        <v>8133</v>
      </c>
      <c r="L85" s="396">
        <v>41879</v>
      </c>
      <c r="M85" s="396">
        <v>41891</v>
      </c>
      <c r="N85" s="390" t="b">
        <f t="shared" si="5"/>
        <v>1</v>
      </c>
      <c r="O85" s="134">
        <f t="shared" si="3"/>
        <v>1.6666666666666667</v>
      </c>
      <c r="P85" s="134">
        <f t="shared" si="4"/>
        <v>1.2666666666666666</v>
      </c>
      <c r="Q85" s="74">
        <v>3422</v>
      </c>
      <c r="R85" s="74" t="s">
        <v>12996</v>
      </c>
      <c r="S85" s="241">
        <v>41378</v>
      </c>
      <c r="T85" s="164" t="s">
        <v>12983</v>
      </c>
      <c r="U85" s="164" t="s">
        <v>12946</v>
      </c>
      <c r="V85" s="322">
        <v>13099.5</v>
      </c>
      <c r="W85" s="164" t="s">
        <v>7991</v>
      </c>
      <c r="X85" s="164" t="s">
        <v>8011</v>
      </c>
      <c r="Y85" s="169">
        <v>41929</v>
      </c>
      <c r="Z85" s="241">
        <v>42038</v>
      </c>
      <c r="AA85" s="74" t="s">
        <v>13013</v>
      </c>
      <c r="AB85" s="74" t="s">
        <v>13499</v>
      </c>
      <c r="AC85" s="74"/>
      <c r="AD85" s="74"/>
    </row>
    <row r="86" spans="1:30" x14ac:dyDescent="0.25">
      <c r="A86" s="164" t="s">
        <v>12984</v>
      </c>
      <c r="B86" s="349" t="s">
        <v>10433</v>
      </c>
      <c r="C86" s="74">
        <v>93</v>
      </c>
      <c r="D86" s="74" t="s">
        <v>4458</v>
      </c>
      <c r="E86" s="334">
        <v>5055</v>
      </c>
      <c r="F86" s="74" t="s">
        <v>9442</v>
      </c>
      <c r="G86" s="74" t="s">
        <v>4582</v>
      </c>
      <c r="H86" s="74" t="s">
        <v>4582</v>
      </c>
      <c r="I86" s="74" t="s">
        <v>7615</v>
      </c>
      <c r="J86" s="74" t="s">
        <v>7615</v>
      </c>
      <c r="K86" s="74" t="s">
        <v>7615</v>
      </c>
      <c r="L86" s="396">
        <v>42038</v>
      </c>
      <c r="M86" s="396">
        <v>42038</v>
      </c>
      <c r="N86" s="390" t="b">
        <f t="shared" si="5"/>
        <v>1</v>
      </c>
      <c r="O86" s="134">
        <f t="shared" si="3"/>
        <v>-2.8333333333333335</v>
      </c>
      <c r="P86" s="134">
        <f t="shared" si="4"/>
        <v>-2.8333333333333335</v>
      </c>
      <c r="Q86" s="74">
        <v>3419</v>
      </c>
      <c r="R86" s="74" t="s">
        <v>12997</v>
      </c>
      <c r="S86" s="241">
        <v>41542</v>
      </c>
      <c r="T86" s="164" t="s">
        <v>12984</v>
      </c>
      <c r="U86" s="164" t="s">
        <v>12946</v>
      </c>
      <c r="V86" s="322">
        <v>63360</v>
      </c>
      <c r="W86" s="164" t="s">
        <v>8458</v>
      </c>
      <c r="X86" s="164" t="s">
        <v>8011</v>
      </c>
      <c r="Y86" s="169">
        <v>41953</v>
      </c>
      <c r="Z86" s="241">
        <v>42038</v>
      </c>
      <c r="AA86" s="74" t="s">
        <v>13014</v>
      </c>
      <c r="AB86" s="74" t="s">
        <v>13498</v>
      </c>
      <c r="AC86" s="74"/>
      <c r="AD86" s="74"/>
    </row>
    <row r="87" spans="1:30" x14ac:dyDescent="0.25">
      <c r="A87" s="164" t="s">
        <v>12985</v>
      </c>
      <c r="B87" s="349" t="s">
        <v>10433</v>
      </c>
      <c r="C87" s="74">
        <v>93</v>
      </c>
      <c r="D87" s="74" t="s">
        <v>4458</v>
      </c>
      <c r="E87" s="334">
        <v>1008</v>
      </c>
      <c r="F87" s="74" t="s">
        <v>4597</v>
      </c>
      <c r="G87" s="74" t="s">
        <v>7871</v>
      </c>
      <c r="H87" s="237" t="s">
        <v>10223</v>
      </c>
      <c r="I87" s="74" t="s">
        <v>7561</v>
      </c>
      <c r="J87" s="74" t="s">
        <v>8130</v>
      </c>
      <c r="K87" s="74" t="s">
        <v>8130</v>
      </c>
      <c r="L87" s="396">
        <v>41725</v>
      </c>
      <c r="M87" s="396">
        <v>41864</v>
      </c>
      <c r="N87" s="390" t="b">
        <f t="shared" si="5"/>
        <v>1</v>
      </c>
      <c r="O87" s="134">
        <f t="shared" si="3"/>
        <v>6.5333333333333332</v>
      </c>
      <c r="P87" s="134">
        <f t="shared" si="4"/>
        <v>1.9</v>
      </c>
      <c r="Q87" s="74">
        <v>3197</v>
      </c>
      <c r="R87" s="74" t="s">
        <v>12998</v>
      </c>
      <c r="S87" s="241">
        <v>39479</v>
      </c>
      <c r="T87" s="164" t="s">
        <v>12985</v>
      </c>
      <c r="U87" s="164" t="s">
        <v>12946</v>
      </c>
      <c r="V87" s="322">
        <v>35034.480000000003</v>
      </c>
      <c r="W87" s="164" t="s">
        <v>13006</v>
      </c>
      <c r="X87" s="164" t="s">
        <v>8011</v>
      </c>
      <c r="Y87" s="169">
        <v>41921</v>
      </c>
      <c r="Z87" s="241">
        <v>42039</v>
      </c>
      <c r="AA87" s="74" t="s">
        <v>13015</v>
      </c>
      <c r="AB87" s="74" t="s">
        <v>13497</v>
      </c>
      <c r="AC87" s="74"/>
      <c r="AD87" s="74"/>
    </row>
    <row r="88" spans="1:30" x14ac:dyDescent="0.25">
      <c r="A88" s="164" t="s">
        <v>12986</v>
      </c>
      <c r="B88" s="349" t="s">
        <v>10433</v>
      </c>
      <c r="C88" s="74">
        <v>93</v>
      </c>
      <c r="D88" s="74" t="s">
        <v>4458</v>
      </c>
      <c r="E88" s="334">
        <v>5055</v>
      </c>
      <c r="F88" s="74" t="s">
        <v>9442</v>
      </c>
      <c r="G88" s="74" t="s">
        <v>7869</v>
      </c>
      <c r="H88" s="74" t="s">
        <v>10224</v>
      </c>
      <c r="I88" s="74" t="s">
        <v>7561</v>
      </c>
      <c r="J88" s="74" t="s">
        <v>8124</v>
      </c>
      <c r="K88" s="74" t="s">
        <v>10624</v>
      </c>
      <c r="L88" s="396">
        <v>41505</v>
      </c>
      <c r="M88" s="396">
        <v>41648</v>
      </c>
      <c r="N88" s="390" t="b">
        <f t="shared" si="5"/>
        <v>1</v>
      </c>
      <c r="O88" s="134">
        <f t="shared" si="3"/>
        <v>6.7666666666666666</v>
      </c>
      <c r="P88" s="134">
        <f t="shared" si="4"/>
        <v>2</v>
      </c>
      <c r="Q88" s="74">
        <v>3419</v>
      </c>
      <c r="R88" s="74" t="s">
        <v>12999</v>
      </c>
      <c r="S88" s="241">
        <v>41472</v>
      </c>
      <c r="T88" s="164" t="s">
        <v>12986</v>
      </c>
      <c r="U88" s="164" t="s">
        <v>12946</v>
      </c>
      <c r="V88" s="322">
        <v>150000</v>
      </c>
      <c r="W88" s="164" t="s">
        <v>13007</v>
      </c>
      <c r="X88" s="164" t="s">
        <v>8415</v>
      </c>
      <c r="Y88" s="169">
        <v>41708</v>
      </c>
      <c r="Z88" s="241">
        <v>42027</v>
      </c>
      <c r="AA88" s="74" t="s">
        <v>13016</v>
      </c>
      <c r="AB88" s="74" t="s">
        <v>13496</v>
      </c>
      <c r="AC88" s="74" t="s">
        <v>13023</v>
      </c>
      <c r="AD88" s="74"/>
    </row>
    <row r="89" spans="1:30" x14ac:dyDescent="0.25">
      <c r="A89" s="164" t="s">
        <v>12987</v>
      </c>
      <c r="B89" s="349" t="s">
        <v>10433</v>
      </c>
      <c r="C89" s="74">
        <v>82</v>
      </c>
      <c r="D89" s="74" t="s">
        <v>4458</v>
      </c>
      <c r="E89" s="334">
        <v>1101</v>
      </c>
      <c r="F89" s="74" t="s">
        <v>4593</v>
      </c>
      <c r="G89" s="74" t="s">
        <v>7869</v>
      </c>
      <c r="H89" s="237" t="s">
        <v>10223</v>
      </c>
      <c r="I89" s="74" t="s">
        <v>7561</v>
      </c>
      <c r="J89" s="74" t="s">
        <v>8124</v>
      </c>
      <c r="K89" s="74" t="s">
        <v>17885</v>
      </c>
      <c r="L89" s="396">
        <v>42040</v>
      </c>
      <c r="M89" s="396">
        <v>42040</v>
      </c>
      <c r="N89" s="390" t="b">
        <f t="shared" si="5"/>
        <v>1</v>
      </c>
      <c r="O89" s="134">
        <f t="shared" si="3"/>
        <v>-0.46666666666666667</v>
      </c>
      <c r="P89" s="134">
        <f t="shared" si="4"/>
        <v>-0.46666666666666667</v>
      </c>
      <c r="Q89" s="74">
        <v>1101080</v>
      </c>
      <c r="R89" s="74" t="s">
        <v>13000</v>
      </c>
      <c r="S89" s="241">
        <v>40028</v>
      </c>
      <c r="T89" s="164" t="s">
        <v>12987</v>
      </c>
      <c r="U89" s="164" t="s">
        <v>12946</v>
      </c>
      <c r="V89" s="322">
        <v>33605</v>
      </c>
      <c r="W89" s="164" t="s">
        <v>8100</v>
      </c>
      <c r="X89" s="164" t="s">
        <v>8011</v>
      </c>
      <c r="Y89" s="169">
        <v>42026</v>
      </c>
      <c r="Z89" s="241">
        <v>42038</v>
      </c>
      <c r="AA89" s="74" t="s">
        <v>13017</v>
      </c>
      <c r="AB89" s="74" t="s">
        <v>12641</v>
      </c>
      <c r="AC89" s="74"/>
      <c r="AD89" s="74"/>
    </row>
    <row r="90" spans="1:30" x14ac:dyDescent="0.25">
      <c r="A90" s="164" t="s">
        <v>12988</v>
      </c>
      <c r="B90" s="349" t="s">
        <v>10433</v>
      </c>
      <c r="C90" s="74">
        <v>82</v>
      </c>
      <c r="D90" s="74" t="s">
        <v>4458</v>
      </c>
      <c r="E90" s="334">
        <v>5012</v>
      </c>
      <c r="F90" s="74" t="s">
        <v>9510</v>
      </c>
      <c r="G90" s="74" t="s">
        <v>4573</v>
      </c>
      <c r="H90" s="74" t="s">
        <v>4573</v>
      </c>
      <c r="I90" s="74" t="s">
        <v>7615</v>
      </c>
      <c r="J90" s="74" t="s">
        <v>7615</v>
      </c>
      <c r="K90" s="74" t="s">
        <v>7615</v>
      </c>
      <c r="L90" s="396">
        <v>42039</v>
      </c>
      <c r="M90" s="396">
        <v>42039</v>
      </c>
      <c r="N90" s="390" t="b">
        <f t="shared" si="5"/>
        <v>1</v>
      </c>
      <c r="O90" s="134">
        <f t="shared" si="3"/>
        <v>-4.0666666666666664</v>
      </c>
      <c r="P90" s="134">
        <f t="shared" si="4"/>
        <v>-4.0666666666666664</v>
      </c>
      <c r="Q90" s="74">
        <v>301</v>
      </c>
      <c r="R90" s="74" t="s">
        <v>13001</v>
      </c>
      <c r="S90" s="241">
        <v>41168</v>
      </c>
      <c r="T90" s="164" t="s">
        <v>12988</v>
      </c>
      <c r="U90" s="164" t="s">
        <v>12946</v>
      </c>
      <c r="V90" s="322">
        <v>53000</v>
      </c>
      <c r="W90" s="164" t="s">
        <v>13008</v>
      </c>
      <c r="X90" s="164" t="s">
        <v>8020</v>
      </c>
      <c r="Y90" s="169">
        <v>41917</v>
      </c>
      <c r="Z90" s="241">
        <v>42039</v>
      </c>
      <c r="AA90" s="74" t="s">
        <v>13018</v>
      </c>
      <c r="AB90" s="74" t="s">
        <v>13495</v>
      </c>
      <c r="AC90" s="74"/>
      <c r="AD90" s="74"/>
    </row>
    <row r="91" spans="1:30" x14ac:dyDescent="0.25">
      <c r="A91" s="164" t="s">
        <v>12989</v>
      </c>
      <c r="B91" s="349" t="s">
        <v>10433</v>
      </c>
      <c r="C91" s="74">
        <v>82</v>
      </c>
      <c r="D91" s="74" t="s">
        <v>4458</v>
      </c>
      <c r="E91" s="334">
        <v>8065</v>
      </c>
      <c r="F91" s="74" t="s">
        <v>7868</v>
      </c>
      <c r="G91" s="74" t="s">
        <v>6881</v>
      </c>
      <c r="H91" s="74" t="s">
        <v>9411</v>
      </c>
      <c r="I91" s="74" t="s">
        <v>7561</v>
      </c>
      <c r="J91" s="74" t="s">
        <v>8124</v>
      </c>
      <c r="K91" s="74" t="s">
        <v>8125</v>
      </c>
      <c r="L91" s="396">
        <v>41905</v>
      </c>
      <c r="M91" s="396">
        <v>41926</v>
      </c>
      <c r="N91" s="390" t="b">
        <f t="shared" si="5"/>
        <v>1</v>
      </c>
      <c r="O91" s="134">
        <f t="shared" si="3"/>
        <v>0.93333333333333335</v>
      </c>
      <c r="P91" s="134">
        <f t="shared" si="4"/>
        <v>0.23333333333333334</v>
      </c>
      <c r="Q91" s="74">
        <v>2034</v>
      </c>
      <c r="R91" s="74" t="s">
        <v>13002</v>
      </c>
      <c r="S91" s="241">
        <v>41836</v>
      </c>
      <c r="T91" s="164" t="s">
        <v>12989</v>
      </c>
      <c r="U91" s="164" t="s">
        <v>12946</v>
      </c>
      <c r="V91" s="322">
        <v>2000</v>
      </c>
      <c r="W91" s="164" t="s">
        <v>13009</v>
      </c>
      <c r="X91" s="164" t="s">
        <v>8012</v>
      </c>
      <c r="Y91" s="169">
        <v>41933</v>
      </c>
      <c r="Z91" s="241">
        <v>41949</v>
      </c>
      <c r="AA91" s="74" t="s">
        <v>13019</v>
      </c>
      <c r="AB91" s="74" t="s">
        <v>13494</v>
      </c>
      <c r="AC91" s="74" t="s">
        <v>13023</v>
      </c>
      <c r="AD91" s="74"/>
    </row>
    <row r="92" spans="1:30" x14ac:dyDescent="0.25">
      <c r="A92" s="164" t="s">
        <v>12990</v>
      </c>
      <c r="B92" s="349" t="s">
        <v>10433</v>
      </c>
      <c r="C92" s="74">
        <v>93</v>
      </c>
      <c r="D92" s="74" t="s">
        <v>4458</v>
      </c>
      <c r="E92" s="334">
        <v>1001</v>
      </c>
      <c r="F92" s="74" t="s">
        <v>4629</v>
      </c>
      <c r="G92" s="74" t="s">
        <v>7871</v>
      </c>
      <c r="H92" s="237" t="s">
        <v>10223</v>
      </c>
      <c r="I92" s="74" t="s">
        <v>7561</v>
      </c>
      <c r="J92" s="74" t="s">
        <v>8124</v>
      </c>
      <c r="K92" s="74" t="s">
        <v>9382</v>
      </c>
      <c r="L92" s="396">
        <v>41471</v>
      </c>
      <c r="M92" s="396">
        <v>41586</v>
      </c>
      <c r="N92" s="390" t="b">
        <f t="shared" si="5"/>
        <v>1</v>
      </c>
      <c r="O92" s="134">
        <f t="shared" si="3"/>
        <v>12.1</v>
      </c>
      <c r="P92" s="134">
        <f t="shared" si="4"/>
        <v>8.2666666666666675</v>
      </c>
      <c r="Q92" s="74">
        <v>1001002</v>
      </c>
      <c r="R92" s="74" t="s">
        <v>13003</v>
      </c>
      <c r="S92" s="241">
        <v>39890</v>
      </c>
      <c r="T92" s="164" t="s">
        <v>12990</v>
      </c>
      <c r="U92" s="164" t="s">
        <v>12946</v>
      </c>
      <c r="V92" s="322">
        <v>10000</v>
      </c>
      <c r="W92" s="164" t="s">
        <v>8291</v>
      </c>
      <c r="X92" s="164" t="s">
        <v>8021</v>
      </c>
      <c r="Y92" s="169">
        <v>41834</v>
      </c>
      <c r="Z92" s="241">
        <v>42039</v>
      </c>
      <c r="AA92" s="74" t="s">
        <v>13020</v>
      </c>
      <c r="AB92" s="74" t="s">
        <v>13493</v>
      </c>
      <c r="AC92" s="74"/>
      <c r="AD92" s="74"/>
    </row>
    <row r="93" spans="1:30" x14ac:dyDescent="0.25">
      <c r="A93" s="164" t="s">
        <v>12991</v>
      </c>
      <c r="B93" s="349" t="s">
        <v>10433</v>
      </c>
      <c r="C93" s="74">
        <v>93</v>
      </c>
      <c r="D93" s="74" t="s">
        <v>4458</v>
      </c>
      <c r="E93" s="334">
        <v>5055</v>
      </c>
      <c r="F93" s="74" t="s">
        <v>9442</v>
      </c>
      <c r="G93" s="74" t="s">
        <v>7869</v>
      </c>
      <c r="H93" s="74" t="s">
        <v>10224</v>
      </c>
      <c r="I93" s="74" t="s">
        <v>7561</v>
      </c>
      <c r="J93" s="74" t="s">
        <v>8124</v>
      </c>
      <c r="K93" s="74" t="s">
        <v>10624</v>
      </c>
      <c r="L93" s="396">
        <v>41618</v>
      </c>
      <c r="M93" s="396">
        <v>41737</v>
      </c>
      <c r="N93" s="390" t="b">
        <f t="shared" si="5"/>
        <v>1</v>
      </c>
      <c r="O93" s="134">
        <f t="shared" si="3"/>
        <v>10.833333333333334</v>
      </c>
      <c r="P93" s="134">
        <f t="shared" si="4"/>
        <v>6.8666666666666663</v>
      </c>
      <c r="Q93" s="74">
        <v>3419</v>
      </c>
      <c r="R93" s="74" t="s">
        <v>13004</v>
      </c>
      <c r="S93" s="241">
        <v>41615</v>
      </c>
      <c r="T93" s="164" t="s">
        <v>12991</v>
      </c>
      <c r="U93" s="164" t="s">
        <v>12946</v>
      </c>
      <c r="V93" s="322">
        <v>60000</v>
      </c>
      <c r="W93" s="164" t="s">
        <v>11772</v>
      </c>
      <c r="X93" s="164" t="s">
        <v>8016</v>
      </c>
      <c r="Y93" s="169">
        <v>41943</v>
      </c>
      <c r="Z93" s="241">
        <v>42039</v>
      </c>
      <c r="AA93" s="74" t="s">
        <v>13021</v>
      </c>
      <c r="AB93" s="74" t="s">
        <v>14148</v>
      </c>
      <c r="AC93" s="74"/>
      <c r="AD93" s="74"/>
    </row>
    <row r="94" spans="1:30" x14ac:dyDescent="0.25">
      <c r="A94" s="164" t="s">
        <v>12992</v>
      </c>
      <c r="B94" s="349" t="s">
        <v>10433</v>
      </c>
      <c r="C94" s="74">
        <v>82</v>
      </c>
      <c r="D94" s="74" t="s">
        <v>4458</v>
      </c>
      <c r="E94" s="334">
        <v>5043</v>
      </c>
      <c r="F94" s="74" t="s">
        <v>9857</v>
      </c>
      <c r="G94" s="74" t="s">
        <v>10262</v>
      </c>
      <c r="H94" s="74" t="s">
        <v>12435</v>
      </c>
      <c r="I94" s="74" t="s">
        <v>7561</v>
      </c>
      <c r="J94" s="74" t="s">
        <v>8130</v>
      </c>
      <c r="K94" s="74" t="s">
        <v>8130</v>
      </c>
      <c r="L94" s="396">
        <v>41978</v>
      </c>
      <c r="M94" s="396">
        <v>42040</v>
      </c>
      <c r="N94" s="390" t="b">
        <f t="shared" si="5"/>
        <v>1</v>
      </c>
      <c r="O94" s="134">
        <f t="shared" si="3"/>
        <v>1.7666666666666666</v>
      </c>
      <c r="P94" s="134">
        <f t="shared" si="4"/>
        <v>-0.3</v>
      </c>
      <c r="Q94" s="74">
        <v>286</v>
      </c>
      <c r="R94" s="74" t="s">
        <v>13005</v>
      </c>
      <c r="S94" s="241">
        <v>41927</v>
      </c>
      <c r="T94" s="164" t="s">
        <v>12992</v>
      </c>
      <c r="U94" s="164" t="s">
        <v>12946</v>
      </c>
      <c r="V94" s="322">
        <v>15829</v>
      </c>
      <c r="W94" s="164" t="s">
        <v>10509</v>
      </c>
      <c r="X94" s="164" t="s">
        <v>8011</v>
      </c>
      <c r="Y94" s="169">
        <v>42031</v>
      </c>
      <c r="Z94" s="241">
        <v>42040</v>
      </c>
      <c r="AA94" s="74" t="s">
        <v>13022</v>
      </c>
      <c r="AB94" s="74" t="s">
        <v>13492</v>
      </c>
      <c r="AC94" s="74"/>
      <c r="AD94" s="74"/>
    </row>
    <row r="95" spans="1:30" x14ac:dyDescent="0.25">
      <c r="A95" s="164" t="s">
        <v>13024</v>
      </c>
      <c r="B95" s="349" t="s">
        <v>10433</v>
      </c>
      <c r="C95" s="74">
        <v>82</v>
      </c>
      <c r="D95" s="74" t="s">
        <v>4458</v>
      </c>
      <c r="E95" s="334">
        <v>5013</v>
      </c>
      <c r="F95" s="74" t="s">
        <v>4644</v>
      </c>
      <c r="G95" s="74" t="s">
        <v>6881</v>
      </c>
      <c r="H95" s="74" t="s">
        <v>9411</v>
      </c>
      <c r="I95" s="74" t="s">
        <v>7617</v>
      </c>
      <c r="J95" s="99" t="s">
        <v>8127</v>
      </c>
      <c r="K95" s="74" t="s">
        <v>13718</v>
      </c>
      <c r="L95" s="396">
        <v>41929</v>
      </c>
      <c r="M95" s="396">
        <v>41962</v>
      </c>
      <c r="N95" s="390" t="b">
        <f t="shared" si="5"/>
        <v>1</v>
      </c>
      <c r="O95" s="134">
        <f t="shared" si="3"/>
        <v>2.0666666666666669</v>
      </c>
      <c r="P95" s="134">
        <f t="shared" si="4"/>
        <v>0.96666666666666667</v>
      </c>
      <c r="Q95" s="74">
        <v>287</v>
      </c>
      <c r="R95" s="74" t="s">
        <v>13034</v>
      </c>
      <c r="S95" s="241">
        <v>41928</v>
      </c>
      <c r="T95" s="164" t="s">
        <v>13024</v>
      </c>
      <c r="U95" s="164" t="s">
        <v>12946</v>
      </c>
      <c r="V95" s="322">
        <v>1965</v>
      </c>
      <c r="W95" s="164" t="s">
        <v>9722</v>
      </c>
      <c r="X95" s="164" t="s">
        <v>8012</v>
      </c>
      <c r="Y95" s="169">
        <v>41991</v>
      </c>
      <c r="Z95" s="241">
        <v>42040</v>
      </c>
      <c r="AA95" s="74" t="s">
        <v>13044</v>
      </c>
      <c r="AB95" s="74" t="s">
        <v>13491</v>
      </c>
      <c r="AC95" s="74"/>
      <c r="AD95" s="74"/>
    </row>
    <row r="96" spans="1:30" x14ac:dyDescent="0.25">
      <c r="A96" s="164" t="s">
        <v>13025</v>
      </c>
      <c r="B96" s="349" t="s">
        <v>10433</v>
      </c>
      <c r="C96" s="74">
        <v>82</v>
      </c>
      <c r="D96" s="74" t="s">
        <v>4458</v>
      </c>
      <c r="E96" s="334">
        <v>5012</v>
      </c>
      <c r="F96" s="74" t="s">
        <v>4593</v>
      </c>
      <c r="G96" s="74" t="s">
        <v>4573</v>
      </c>
      <c r="H96" s="74" t="s">
        <v>4573</v>
      </c>
      <c r="I96" s="74" t="s">
        <v>7561</v>
      </c>
      <c r="J96" s="74" t="s">
        <v>8124</v>
      </c>
      <c r="K96" s="74" t="s">
        <v>8134</v>
      </c>
      <c r="L96" s="396">
        <v>41711</v>
      </c>
      <c r="M96" s="396">
        <v>41866</v>
      </c>
      <c r="N96" s="390" t="b">
        <f t="shared" si="5"/>
        <v>1</v>
      </c>
      <c r="O96" s="134">
        <f t="shared" si="3"/>
        <v>10.633333333333333</v>
      </c>
      <c r="P96" s="134">
        <f t="shared" si="4"/>
        <v>5.4666666666666668</v>
      </c>
      <c r="Q96" s="74">
        <v>301</v>
      </c>
      <c r="R96" s="74" t="s">
        <v>13035</v>
      </c>
      <c r="S96" s="241">
        <v>41682</v>
      </c>
      <c r="T96" s="164" t="s">
        <v>13025</v>
      </c>
      <c r="U96" s="164" t="s">
        <v>12946</v>
      </c>
      <c r="V96" s="322">
        <v>297137</v>
      </c>
      <c r="W96" s="164" t="s">
        <v>13042</v>
      </c>
      <c r="X96" s="164" t="s">
        <v>8011</v>
      </c>
      <c r="Y96" s="169">
        <v>42030</v>
      </c>
      <c r="Z96" s="241">
        <v>42040</v>
      </c>
      <c r="AA96" s="74" t="s">
        <v>13045</v>
      </c>
      <c r="AB96" s="74" t="s">
        <v>13490</v>
      </c>
      <c r="AC96" s="74"/>
      <c r="AD96" s="74"/>
    </row>
    <row r="97" spans="1:30" x14ac:dyDescent="0.25">
      <c r="A97" s="164" t="s">
        <v>13026</v>
      </c>
      <c r="B97" s="349" t="s">
        <v>10433</v>
      </c>
      <c r="C97" s="74">
        <v>14</v>
      </c>
      <c r="D97" s="74" t="s">
        <v>4457</v>
      </c>
      <c r="E97" s="334">
        <v>8100</v>
      </c>
      <c r="F97" s="74" t="s">
        <v>8531</v>
      </c>
      <c r="G97" s="74" t="s">
        <v>7870</v>
      </c>
      <c r="H97" s="74" t="s">
        <v>10512</v>
      </c>
      <c r="I97" s="74" t="s">
        <v>7617</v>
      </c>
      <c r="J97" s="99" t="s">
        <v>8127</v>
      </c>
      <c r="K97" s="74" t="s">
        <v>13718</v>
      </c>
      <c r="L97" s="396">
        <v>41800</v>
      </c>
      <c r="M97" s="396">
        <v>41835</v>
      </c>
      <c r="N97" s="390" t="b">
        <f t="shared" si="5"/>
        <v>1</v>
      </c>
      <c r="O97" s="134">
        <f t="shared" si="3"/>
        <v>7.666666666666667</v>
      </c>
      <c r="P97" s="134">
        <f t="shared" si="4"/>
        <v>6.5</v>
      </c>
      <c r="Q97" s="74">
        <v>1782418</v>
      </c>
      <c r="R97" s="74" t="s">
        <v>13036</v>
      </c>
      <c r="S97" s="241">
        <v>41794</v>
      </c>
      <c r="T97" s="164" t="s">
        <v>13026</v>
      </c>
      <c r="U97" s="164" t="s">
        <v>12946</v>
      </c>
      <c r="V97" s="322">
        <v>11680.3</v>
      </c>
      <c r="W97" s="164" t="s">
        <v>13043</v>
      </c>
      <c r="X97" s="164" t="s">
        <v>8525</v>
      </c>
      <c r="Y97" s="169">
        <v>42030</v>
      </c>
      <c r="Z97" s="241">
        <v>42038</v>
      </c>
      <c r="AA97" s="74" t="s">
        <v>13046</v>
      </c>
      <c r="AB97" s="74" t="s">
        <v>13489</v>
      </c>
      <c r="AC97" s="74"/>
      <c r="AD97" s="74"/>
    </row>
    <row r="98" spans="1:30" x14ac:dyDescent="0.25">
      <c r="A98" s="164" t="s">
        <v>13027</v>
      </c>
      <c r="B98" s="349" t="s">
        <v>10433</v>
      </c>
      <c r="C98" s="74">
        <v>93</v>
      </c>
      <c r="D98" s="74" t="s">
        <v>4458</v>
      </c>
      <c r="E98" s="334">
        <v>7000</v>
      </c>
      <c r="F98" s="74" t="s">
        <v>4592</v>
      </c>
      <c r="G98" s="74" t="s">
        <v>4573</v>
      </c>
      <c r="H98" s="74" t="s">
        <v>4573</v>
      </c>
      <c r="I98" s="74" t="s">
        <v>7561</v>
      </c>
      <c r="J98" s="74" t="s">
        <v>8124</v>
      </c>
      <c r="K98" s="74" t="s">
        <v>8134</v>
      </c>
      <c r="L98" s="396">
        <v>38953</v>
      </c>
      <c r="M98" s="396">
        <v>41962</v>
      </c>
      <c r="N98" s="390" t="b">
        <f t="shared" si="5"/>
        <v>1</v>
      </c>
      <c r="O98" s="134">
        <f t="shared" si="3"/>
        <v>98.86666666666666</v>
      </c>
      <c r="P98" s="134">
        <f t="shared" si="4"/>
        <v>-1.4333333333333333</v>
      </c>
      <c r="Q98" s="74">
        <v>3051</v>
      </c>
      <c r="R98" s="74" t="s">
        <v>13037</v>
      </c>
      <c r="S98" s="241">
        <v>38732</v>
      </c>
      <c r="T98" s="164" t="s">
        <v>13027</v>
      </c>
      <c r="U98" s="164" t="s">
        <v>12946</v>
      </c>
      <c r="V98" s="322">
        <v>20000</v>
      </c>
      <c r="W98" s="164" t="s">
        <v>7985</v>
      </c>
      <c r="X98" s="164" t="s">
        <v>8013</v>
      </c>
      <c r="Y98" s="169">
        <v>41919</v>
      </c>
      <c r="Z98" s="241">
        <v>42038</v>
      </c>
      <c r="AA98" s="74" t="s">
        <v>13047</v>
      </c>
      <c r="AB98" s="74" t="s">
        <v>13488</v>
      </c>
      <c r="AC98" s="74"/>
      <c r="AD98" s="74"/>
    </row>
    <row r="99" spans="1:30" x14ac:dyDescent="0.25">
      <c r="A99" s="164" t="s">
        <v>13028</v>
      </c>
      <c r="B99" s="349" t="s">
        <v>10433</v>
      </c>
      <c r="C99" s="74">
        <v>14</v>
      </c>
      <c r="D99" s="74" t="s">
        <v>4457</v>
      </c>
      <c r="E99" s="334">
        <v>8100</v>
      </c>
      <c r="F99" s="74" t="s">
        <v>8531</v>
      </c>
      <c r="G99" s="74" t="s">
        <v>7870</v>
      </c>
      <c r="H99" s="74" t="s">
        <v>10225</v>
      </c>
      <c r="I99" s="74" t="s">
        <v>7617</v>
      </c>
      <c r="J99" s="99" t="s">
        <v>8127</v>
      </c>
      <c r="K99" s="74" t="s">
        <v>13718</v>
      </c>
      <c r="L99" s="396">
        <v>41818</v>
      </c>
      <c r="M99" s="396">
        <v>41848</v>
      </c>
      <c r="N99" s="390" t="b">
        <f t="shared" si="5"/>
        <v>1</v>
      </c>
      <c r="O99" s="134">
        <f t="shared" si="3"/>
        <v>7.0666666666666664</v>
      </c>
      <c r="P99" s="134">
        <f t="shared" si="4"/>
        <v>6.0666666666666664</v>
      </c>
      <c r="Q99" s="74">
        <v>1782418</v>
      </c>
      <c r="R99" s="74" t="s">
        <v>9980</v>
      </c>
      <c r="S99" s="241">
        <v>41818</v>
      </c>
      <c r="T99" s="164" t="s">
        <v>13028</v>
      </c>
      <c r="U99" s="164" t="s">
        <v>12946</v>
      </c>
      <c r="V99" s="322">
        <v>9639.99</v>
      </c>
      <c r="W99" s="164" t="s">
        <v>8467</v>
      </c>
      <c r="X99" s="164" t="s">
        <v>8010</v>
      </c>
      <c r="Y99" s="169">
        <v>42030</v>
      </c>
      <c r="Z99" s="241">
        <v>42038</v>
      </c>
      <c r="AA99" s="74" t="s">
        <v>11288</v>
      </c>
      <c r="AB99" s="74" t="s">
        <v>11289</v>
      </c>
      <c r="AC99" s="74"/>
      <c r="AD99" s="74"/>
    </row>
    <row r="100" spans="1:30" x14ac:dyDescent="0.25">
      <c r="A100" s="164" t="s">
        <v>13029</v>
      </c>
      <c r="B100" s="349" t="s">
        <v>10433</v>
      </c>
      <c r="C100" s="74">
        <v>93</v>
      </c>
      <c r="D100" s="74" t="s">
        <v>4458</v>
      </c>
      <c r="E100" s="334">
        <v>8063</v>
      </c>
      <c r="F100" s="74" t="s">
        <v>8062</v>
      </c>
      <c r="G100" s="74" t="s">
        <v>4582</v>
      </c>
      <c r="H100" s="74" t="s">
        <v>4582</v>
      </c>
      <c r="I100" s="74" t="s">
        <v>7561</v>
      </c>
      <c r="J100" s="74" t="s">
        <v>8124</v>
      </c>
      <c r="K100" s="74" t="s">
        <v>8135</v>
      </c>
      <c r="L100" s="396">
        <v>41817</v>
      </c>
      <c r="M100" s="396">
        <v>41841</v>
      </c>
      <c r="N100" s="390" t="b">
        <f t="shared" si="5"/>
        <v>1</v>
      </c>
      <c r="O100" s="134">
        <f t="shared" si="3"/>
        <v>2.8</v>
      </c>
      <c r="P100" s="134">
        <f t="shared" si="4"/>
        <v>2</v>
      </c>
      <c r="Q100" s="74">
        <v>113307</v>
      </c>
      <c r="R100" s="74" t="s">
        <v>13038</v>
      </c>
      <c r="S100" s="241">
        <v>41797</v>
      </c>
      <c r="T100" s="164" t="s">
        <v>13029</v>
      </c>
      <c r="U100" s="164" t="s">
        <v>12946</v>
      </c>
      <c r="V100" s="322">
        <v>40000</v>
      </c>
      <c r="W100" s="164" t="s">
        <v>8367</v>
      </c>
      <c r="X100" s="164" t="s">
        <v>8011</v>
      </c>
      <c r="Y100" s="169">
        <v>41901</v>
      </c>
      <c r="Z100" s="241">
        <v>42040</v>
      </c>
      <c r="AA100" s="74" t="s">
        <v>13048</v>
      </c>
      <c r="AB100" s="74" t="s">
        <v>13487</v>
      </c>
      <c r="AC100" s="74"/>
      <c r="AD100" s="74"/>
    </row>
    <row r="101" spans="1:30" x14ac:dyDescent="0.25">
      <c r="A101" s="164" t="s">
        <v>13030</v>
      </c>
      <c r="B101" s="349" t="s">
        <v>10433</v>
      </c>
      <c r="C101" s="74">
        <v>93</v>
      </c>
      <c r="D101" s="74" t="s">
        <v>4458</v>
      </c>
      <c r="E101" s="334">
        <v>5030</v>
      </c>
      <c r="F101" s="74" t="s">
        <v>4597</v>
      </c>
      <c r="G101" s="74" t="s">
        <v>4582</v>
      </c>
      <c r="H101" s="74" t="s">
        <v>4582</v>
      </c>
      <c r="I101" s="74" t="s">
        <v>7561</v>
      </c>
      <c r="J101" s="74" t="s">
        <v>8124</v>
      </c>
      <c r="K101" s="74" t="s">
        <v>8133</v>
      </c>
      <c r="L101" s="396">
        <v>41675</v>
      </c>
      <c r="M101" s="396">
        <v>41691</v>
      </c>
      <c r="N101" s="390" t="b">
        <f t="shared" si="5"/>
        <v>1</v>
      </c>
      <c r="O101" s="134">
        <f t="shared" si="3"/>
        <v>10.4</v>
      </c>
      <c r="P101" s="134">
        <f t="shared" si="4"/>
        <v>9.8666666666666671</v>
      </c>
      <c r="Q101" s="74">
        <v>3422</v>
      </c>
      <c r="R101" s="74" t="s">
        <v>13039</v>
      </c>
      <c r="S101" s="241">
        <v>41300</v>
      </c>
      <c r="T101" s="164" t="s">
        <v>13030</v>
      </c>
      <c r="U101" s="164" t="s">
        <v>12946</v>
      </c>
      <c r="V101" s="322">
        <v>16460</v>
      </c>
      <c r="W101" s="164" t="s">
        <v>8545</v>
      </c>
      <c r="X101" s="164" t="s">
        <v>8011</v>
      </c>
      <c r="Y101" s="169">
        <v>41987</v>
      </c>
      <c r="Z101" s="241">
        <v>42037</v>
      </c>
      <c r="AA101" s="74" t="s">
        <v>13049</v>
      </c>
      <c r="AB101" s="74" t="s">
        <v>13486</v>
      </c>
      <c r="AC101" s="74"/>
      <c r="AD101" s="74"/>
    </row>
    <row r="102" spans="1:30" x14ac:dyDescent="0.25">
      <c r="A102" s="164" t="s">
        <v>13031</v>
      </c>
      <c r="B102" s="349" t="s">
        <v>10433</v>
      </c>
      <c r="C102" s="74">
        <v>82</v>
      </c>
      <c r="D102" s="74" t="s">
        <v>4458</v>
      </c>
      <c r="E102" s="334">
        <v>5012</v>
      </c>
      <c r="F102" s="74" t="s">
        <v>9510</v>
      </c>
      <c r="G102" s="74" t="s">
        <v>6881</v>
      </c>
      <c r="H102" s="74" t="s">
        <v>4582</v>
      </c>
      <c r="I102" s="74" t="s">
        <v>7561</v>
      </c>
      <c r="J102" s="74" t="s">
        <v>8130</v>
      </c>
      <c r="K102" s="74" t="s">
        <v>8130</v>
      </c>
      <c r="L102" s="396">
        <v>40861</v>
      </c>
      <c r="M102" s="396">
        <v>40939</v>
      </c>
      <c r="N102" s="390" t="b">
        <f t="shared" si="5"/>
        <v>1</v>
      </c>
      <c r="O102" s="134">
        <f t="shared" si="3"/>
        <v>27.533333333333335</v>
      </c>
      <c r="P102" s="134">
        <f t="shared" si="4"/>
        <v>24.933333333333334</v>
      </c>
      <c r="Q102" s="74">
        <v>301</v>
      </c>
      <c r="R102" s="74" t="s">
        <v>13040</v>
      </c>
      <c r="S102" s="241">
        <v>40741</v>
      </c>
      <c r="T102" s="164" t="s">
        <v>13031</v>
      </c>
      <c r="U102" s="164" t="s">
        <v>12946</v>
      </c>
      <c r="V102" s="322">
        <v>3000</v>
      </c>
      <c r="W102" s="164" t="s">
        <v>8568</v>
      </c>
      <c r="X102" s="164" t="s">
        <v>8012</v>
      </c>
      <c r="Y102" s="169">
        <v>41687</v>
      </c>
      <c r="Z102" s="241">
        <v>42040</v>
      </c>
      <c r="AA102" s="74" t="s">
        <v>13050</v>
      </c>
      <c r="AB102" s="74" t="s">
        <v>13485</v>
      </c>
      <c r="AC102" s="74"/>
      <c r="AD102" s="74"/>
    </row>
    <row r="103" spans="1:30" x14ac:dyDescent="0.25">
      <c r="A103" s="164" t="s">
        <v>13032</v>
      </c>
      <c r="B103" s="349" t="s">
        <v>10433</v>
      </c>
      <c r="C103" s="74">
        <v>93</v>
      </c>
      <c r="D103" s="74" t="s">
        <v>4458</v>
      </c>
      <c r="E103" s="334">
        <v>7001</v>
      </c>
      <c r="F103" s="74" t="s">
        <v>13033</v>
      </c>
      <c r="G103" s="74" t="s">
        <v>7871</v>
      </c>
      <c r="H103" s="237" t="s">
        <v>10223</v>
      </c>
      <c r="I103" s="74" t="s">
        <v>7561</v>
      </c>
      <c r="J103" s="74" t="s">
        <v>8124</v>
      </c>
      <c r="K103" s="74" t="s">
        <v>9382</v>
      </c>
      <c r="L103" s="396">
        <v>41831</v>
      </c>
      <c r="M103" s="396">
        <v>41928</v>
      </c>
      <c r="N103" s="390" t="b">
        <f t="shared" si="5"/>
        <v>1</v>
      </c>
      <c r="O103" s="134">
        <f t="shared" si="3"/>
        <v>6.4333333333333336</v>
      </c>
      <c r="P103" s="134">
        <f t="shared" si="4"/>
        <v>3.2</v>
      </c>
      <c r="Q103" s="74">
        <v>3493</v>
      </c>
      <c r="R103" s="74" t="s">
        <v>13041</v>
      </c>
      <c r="S103" s="241">
        <v>41803</v>
      </c>
      <c r="T103" s="164" t="s">
        <v>13032</v>
      </c>
      <c r="U103" s="164" t="s">
        <v>12946</v>
      </c>
      <c r="V103" s="322">
        <v>96927.9</v>
      </c>
      <c r="W103" s="164" t="s">
        <v>8732</v>
      </c>
      <c r="X103" s="164" t="s">
        <v>8011</v>
      </c>
      <c r="Y103" s="169">
        <v>42024</v>
      </c>
      <c r="Z103" s="241">
        <v>42041</v>
      </c>
      <c r="AA103" s="74" t="s">
        <v>13051</v>
      </c>
      <c r="AB103" s="74" t="s">
        <v>13484</v>
      </c>
      <c r="AC103" s="74"/>
      <c r="AD103" s="74"/>
    </row>
    <row r="104" spans="1:30" x14ac:dyDescent="0.25">
      <c r="A104" s="164" t="s">
        <v>13052</v>
      </c>
      <c r="B104" s="349" t="s">
        <v>10433</v>
      </c>
      <c r="C104" s="74">
        <v>93</v>
      </c>
      <c r="D104" s="74" t="s">
        <v>4458</v>
      </c>
      <c r="E104" s="334">
        <v>5081</v>
      </c>
      <c r="F104" s="74" t="s">
        <v>4591</v>
      </c>
      <c r="G104" s="74" t="s">
        <v>4582</v>
      </c>
      <c r="H104" s="74" t="s">
        <v>4582</v>
      </c>
      <c r="I104" s="74" t="s">
        <v>7561</v>
      </c>
      <c r="J104" s="74" t="s">
        <v>8124</v>
      </c>
      <c r="K104" s="74" t="s">
        <v>13367</v>
      </c>
      <c r="L104" s="396">
        <v>40672</v>
      </c>
      <c r="M104" s="396">
        <v>40697</v>
      </c>
      <c r="N104" s="390" t="b">
        <f t="shared" si="5"/>
        <v>1</v>
      </c>
      <c r="O104" s="134">
        <f t="shared" si="3"/>
        <v>45.06666666666667</v>
      </c>
      <c r="P104" s="134">
        <f t="shared" si="4"/>
        <v>44.233333333333334</v>
      </c>
      <c r="Q104" s="74">
        <v>3451</v>
      </c>
      <c r="R104" s="74" t="s">
        <v>13078</v>
      </c>
      <c r="S104" s="241">
        <v>40670</v>
      </c>
      <c r="T104" s="164" t="s">
        <v>13052</v>
      </c>
      <c r="U104" s="164" t="s">
        <v>12946</v>
      </c>
      <c r="V104" s="322">
        <v>60000</v>
      </c>
      <c r="W104" s="164" t="s">
        <v>9972</v>
      </c>
      <c r="X104" s="164" t="s">
        <v>8012</v>
      </c>
      <c r="Y104" s="169">
        <v>42024</v>
      </c>
      <c r="Z104" s="241">
        <v>42041</v>
      </c>
      <c r="AA104" s="74" t="s">
        <v>13099</v>
      </c>
      <c r="AB104" s="74" t="s">
        <v>13483</v>
      </c>
      <c r="AC104" s="74"/>
      <c r="AD104" s="74"/>
    </row>
    <row r="105" spans="1:30" x14ac:dyDescent="0.25">
      <c r="A105" s="164" t="s">
        <v>13053</v>
      </c>
      <c r="B105" s="349" t="s">
        <v>10433</v>
      </c>
      <c r="C105" s="74">
        <v>82</v>
      </c>
      <c r="D105" s="74" t="s">
        <v>4458</v>
      </c>
      <c r="E105" s="334">
        <v>5070</v>
      </c>
      <c r="F105" s="74" t="s">
        <v>4602</v>
      </c>
      <c r="G105" s="74" t="s">
        <v>4573</v>
      </c>
      <c r="H105" s="74" t="s">
        <v>4573</v>
      </c>
      <c r="I105" s="74" t="s">
        <v>7561</v>
      </c>
      <c r="J105" s="74" t="s">
        <v>8124</v>
      </c>
      <c r="K105" s="74" t="s">
        <v>8134</v>
      </c>
      <c r="L105" s="396">
        <v>40487</v>
      </c>
      <c r="M105" s="396">
        <v>40651</v>
      </c>
      <c r="N105" s="390" t="b">
        <f t="shared" si="5"/>
        <v>1</v>
      </c>
      <c r="O105" s="134">
        <f t="shared" si="3"/>
        <v>51.466666666666669</v>
      </c>
      <c r="P105" s="134">
        <f t="shared" si="4"/>
        <v>46</v>
      </c>
      <c r="Q105" s="74">
        <v>2021</v>
      </c>
      <c r="R105" s="74" t="s">
        <v>13079</v>
      </c>
      <c r="S105" s="241">
        <v>40475</v>
      </c>
      <c r="T105" s="164" t="s">
        <v>13053</v>
      </c>
      <c r="U105" s="164" t="s">
        <v>12946</v>
      </c>
      <c r="V105" s="322">
        <v>48000</v>
      </c>
      <c r="W105" s="164" t="s">
        <v>8542</v>
      </c>
      <c r="X105" s="164" t="s">
        <v>8021</v>
      </c>
      <c r="Y105" s="169">
        <v>42031</v>
      </c>
      <c r="Z105" s="241">
        <v>42041</v>
      </c>
      <c r="AA105" s="74" t="s">
        <v>13100</v>
      </c>
      <c r="AB105" s="74" t="s">
        <v>13482</v>
      </c>
      <c r="AC105" s="74"/>
      <c r="AD105" s="74"/>
    </row>
    <row r="106" spans="1:30" x14ac:dyDescent="0.25">
      <c r="A106" s="164" t="s">
        <v>13054</v>
      </c>
      <c r="B106" s="349" t="s">
        <v>10433</v>
      </c>
      <c r="C106" s="74">
        <v>82</v>
      </c>
      <c r="D106" s="74" t="s">
        <v>4458</v>
      </c>
      <c r="E106" s="334">
        <v>8065</v>
      </c>
      <c r="F106" s="74" t="s">
        <v>9931</v>
      </c>
      <c r="G106" s="74" t="s">
        <v>7869</v>
      </c>
      <c r="H106" s="74" t="s">
        <v>10224</v>
      </c>
      <c r="I106" s="74" t="s">
        <v>7561</v>
      </c>
      <c r="J106" s="74" t="s">
        <v>8130</v>
      </c>
      <c r="K106" s="74" t="s">
        <v>8130</v>
      </c>
      <c r="L106" s="396">
        <v>41764</v>
      </c>
      <c r="M106" s="396">
        <v>41873</v>
      </c>
      <c r="N106" s="390" t="b">
        <f t="shared" si="5"/>
        <v>1</v>
      </c>
      <c r="O106" s="134">
        <f t="shared" si="3"/>
        <v>8.2666666666666675</v>
      </c>
      <c r="P106" s="134">
        <f t="shared" si="4"/>
        <v>4.6333333333333337</v>
      </c>
      <c r="Q106" s="74">
        <v>2034</v>
      </c>
      <c r="R106" s="74" t="s">
        <v>13080</v>
      </c>
      <c r="S106" s="241">
        <v>41567</v>
      </c>
      <c r="T106" s="164" t="s">
        <v>13054</v>
      </c>
      <c r="U106" s="164" t="s">
        <v>12946</v>
      </c>
      <c r="V106" s="322">
        <v>50000</v>
      </c>
      <c r="W106" s="164" t="s">
        <v>8289</v>
      </c>
      <c r="X106" s="164" t="s">
        <v>8012</v>
      </c>
      <c r="Y106" s="169">
        <v>42012</v>
      </c>
      <c r="Z106" s="241">
        <v>42042</v>
      </c>
      <c r="AA106" s="74" t="s">
        <v>13101</v>
      </c>
      <c r="AB106" s="74" t="s">
        <v>13481</v>
      </c>
      <c r="AC106" s="74"/>
      <c r="AD106" s="74"/>
    </row>
    <row r="107" spans="1:30" x14ac:dyDescent="0.25">
      <c r="A107" s="164" t="s">
        <v>13055</v>
      </c>
      <c r="B107" s="349" t="s">
        <v>10433</v>
      </c>
      <c r="C107" s="74">
        <v>14</v>
      </c>
      <c r="D107" s="74" t="s">
        <v>4457</v>
      </c>
      <c r="E107" s="334">
        <v>5002</v>
      </c>
      <c r="F107" s="74" t="s">
        <v>4590</v>
      </c>
      <c r="G107" s="74" t="s">
        <v>13073</v>
      </c>
      <c r="H107" s="74" t="s">
        <v>13075</v>
      </c>
      <c r="I107" s="74" t="s">
        <v>7617</v>
      </c>
      <c r="J107" s="99" t="s">
        <v>8127</v>
      </c>
      <c r="K107" s="74" t="s">
        <v>13718</v>
      </c>
      <c r="L107" s="396">
        <v>41897</v>
      </c>
      <c r="M107" s="396">
        <v>41984</v>
      </c>
      <c r="N107" s="390" t="b">
        <f t="shared" si="5"/>
        <v>1</v>
      </c>
      <c r="O107" s="134">
        <f t="shared" si="3"/>
        <v>4.3</v>
      </c>
      <c r="P107" s="134">
        <f t="shared" si="4"/>
        <v>1.4</v>
      </c>
      <c r="Q107" s="74">
        <v>1490320</v>
      </c>
      <c r="R107" s="74" t="s">
        <v>13081</v>
      </c>
      <c r="S107" s="241">
        <v>41893</v>
      </c>
      <c r="T107" s="164" t="s">
        <v>13055</v>
      </c>
      <c r="U107" s="164" t="s">
        <v>12946</v>
      </c>
      <c r="V107" s="322">
        <v>1167.01</v>
      </c>
      <c r="W107" s="164" t="s">
        <v>13096</v>
      </c>
      <c r="X107" s="164" t="s">
        <v>8012</v>
      </c>
      <c r="Y107" s="169">
        <v>42026</v>
      </c>
      <c r="Z107" s="241">
        <v>42041</v>
      </c>
      <c r="AA107" s="74" t="s">
        <v>13102</v>
      </c>
      <c r="AB107" s="74" t="s">
        <v>13480</v>
      </c>
      <c r="AC107" s="74"/>
      <c r="AD107" s="74"/>
    </row>
    <row r="108" spans="1:30" x14ac:dyDescent="0.25">
      <c r="A108" s="164" t="s">
        <v>13056</v>
      </c>
      <c r="B108" s="349" t="s">
        <v>10433</v>
      </c>
      <c r="C108" s="74">
        <v>14</v>
      </c>
      <c r="D108" s="74" t="s">
        <v>4457</v>
      </c>
      <c r="E108" s="334">
        <v>5002</v>
      </c>
      <c r="F108" s="74" t="s">
        <v>4590</v>
      </c>
      <c r="G108" s="74" t="s">
        <v>7870</v>
      </c>
      <c r="H108" s="74" t="s">
        <v>10225</v>
      </c>
      <c r="I108" s="74" t="s">
        <v>7561</v>
      </c>
      <c r="J108" s="74" t="s">
        <v>8124</v>
      </c>
      <c r="K108" s="74" t="s">
        <v>10263</v>
      </c>
      <c r="L108" s="396">
        <v>41711</v>
      </c>
      <c r="M108" s="396">
        <v>41737</v>
      </c>
      <c r="N108" s="390" t="b">
        <f t="shared" si="5"/>
        <v>1</v>
      </c>
      <c r="O108" s="134">
        <f t="shared" si="3"/>
        <v>9.3666666666666671</v>
      </c>
      <c r="P108" s="134">
        <f t="shared" si="4"/>
        <v>8.5</v>
      </c>
      <c r="Q108" s="74">
        <v>1490320</v>
      </c>
      <c r="R108" s="74" t="s">
        <v>13082</v>
      </c>
      <c r="S108" s="241">
        <v>41703</v>
      </c>
      <c r="T108" s="164" t="s">
        <v>13056</v>
      </c>
      <c r="U108" s="164" t="s">
        <v>12946</v>
      </c>
      <c r="V108" s="322">
        <v>16207</v>
      </c>
      <c r="W108" s="164" t="s">
        <v>8694</v>
      </c>
      <c r="X108" s="164" t="s">
        <v>8010</v>
      </c>
      <c r="Y108" s="169">
        <v>41992</v>
      </c>
      <c r="Z108" s="241">
        <v>42045</v>
      </c>
      <c r="AA108" s="74" t="s">
        <v>13103</v>
      </c>
      <c r="AB108" s="74" t="s">
        <v>13479</v>
      </c>
      <c r="AC108" s="74"/>
      <c r="AD108" s="74"/>
    </row>
    <row r="109" spans="1:30" x14ac:dyDescent="0.25">
      <c r="A109" s="164" t="s">
        <v>13057</v>
      </c>
      <c r="B109" s="349" t="s">
        <v>10433</v>
      </c>
      <c r="C109" s="74">
        <v>93</v>
      </c>
      <c r="D109" s="74" t="s">
        <v>4458</v>
      </c>
      <c r="E109" s="334">
        <v>5081</v>
      </c>
      <c r="F109" s="74" t="s">
        <v>4591</v>
      </c>
      <c r="G109" s="74" t="s">
        <v>4573</v>
      </c>
      <c r="H109" s="74" t="s">
        <v>4573</v>
      </c>
      <c r="I109" s="74" t="s">
        <v>7561</v>
      </c>
      <c r="J109" s="74" t="s">
        <v>8130</v>
      </c>
      <c r="K109" s="74" t="s">
        <v>8130</v>
      </c>
      <c r="L109" s="396">
        <v>41704</v>
      </c>
      <c r="M109" s="396">
        <v>41810</v>
      </c>
      <c r="N109" s="390" t="b">
        <f t="shared" si="5"/>
        <v>1</v>
      </c>
      <c r="O109" s="134">
        <f t="shared" si="3"/>
        <v>9.4666666666666668</v>
      </c>
      <c r="P109" s="134">
        <f t="shared" si="4"/>
        <v>5.9333333333333336</v>
      </c>
      <c r="Q109" s="74">
        <v>3451</v>
      </c>
      <c r="R109" s="74" t="s">
        <v>13083</v>
      </c>
      <c r="S109" s="241">
        <v>41678</v>
      </c>
      <c r="T109" s="164" t="s">
        <v>13057</v>
      </c>
      <c r="U109" s="164" t="s">
        <v>12946</v>
      </c>
      <c r="V109" s="322">
        <v>120000</v>
      </c>
      <c r="W109" s="164" t="s">
        <v>13097</v>
      </c>
      <c r="X109" s="164" t="s">
        <v>8010</v>
      </c>
      <c r="Y109" s="169">
        <v>41988</v>
      </c>
      <c r="Z109" s="241">
        <v>42045</v>
      </c>
      <c r="AA109" s="74" t="s">
        <v>13104</v>
      </c>
      <c r="AB109" s="74" t="s">
        <v>13478</v>
      </c>
      <c r="AC109" s="74"/>
      <c r="AD109" s="74"/>
    </row>
    <row r="110" spans="1:30" x14ac:dyDescent="0.25">
      <c r="A110" s="164" t="s">
        <v>13058</v>
      </c>
      <c r="B110" s="349" t="s">
        <v>10433</v>
      </c>
      <c r="C110" s="74">
        <v>93</v>
      </c>
      <c r="D110" s="74" t="s">
        <v>4458</v>
      </c>
      <c r="E110" s="334">
        <v>5030</v>
      </c>
      <c r="F110" s="74" t="s">
        <v>4597</v>
      </c>
      <c r="G110" s="74" t="s">
        <v>7869</v>
      </c>
      <c r="H110" s="74" t="s">
        <v>10224</v>
      </c>
      <c r="I110" s="74" t="s">
        <v>7561</v>
      </c>
      <c r="J110" s="74" t="s">
        <v>8130</v>
      </c>
      <c r="K110" s="74" t="s">
        <v>8130</v>
      </c>
      <c r="L110" s="396">
        <v>41684</v>
      </c>
      <c r="M110" s="396">
        <v>41816</v>
      </c>
      <c r="N110" s="390" t="b">
        <f t="shared" si="5"/>
        <v>1</v>
      </c>
      <c r="O110" s="134">
        <f t="shared" si="3"/>
        <v>11.333333333333334</v>
      </c>
      <c r="P110" s="134">
        <f t="shared" si="4"/>
        <v>6.9333333333333336</v>
      </c>
      <c r="Q110" s="74">
        <v>3422</v>
      </c>
      <c r="R110" s="74" t="s">
        <v>13084</v>
      </c>
      <c r="S110" s="241">
        <v>41671</v>
      </c>
      <c r="T110" s="164" t="s">
        <v>13058</v>
      </c>
      <c r="U110" s="164" t="s">
        <v>12946</v>
      </c>
      <c r="V110" s="322">
        <v>22557</v>
      </c>
      <c r="W110" s="164" t="s">
        <v>13098</v>
      </c>
      <c r="X110" s="164" t="s">
        <v>8011</v>
      </c>
      <c r="Y110" s="169">
        <v>42024</v>
      </c>
      <c r="Z110" s="241">
        <v>42045</v>
      </c>
      <c r="AA110" s="74" t="s">
        <v>13105</v>
      </c>
      <c r="AB110" s="74" t="s">
        <v>13477</v>
      </c>
      <c r="AC110" s="74"/>
      <c r="AD110" s="74"/>
    </row>
    <row r="111" spans="1:30" x14ac:dyDescent="0.25">
      <c r="A111" s="164" t="s">
        <v>13059</v>
      </c>
      <c r="B111" s="349" t="s">
        <v>10433</v>
      </c>
      <c r="C111" s="74">
        <v>14</v>
      </c>
      <c r="D111" s="74" t="s">
        <v>4457</v>
      </c>
      <c r="E111" s="334">
        <v>5002</v>
      </c>
      <c r="F111" s="74" t="s">
        <v>4590</v>
      </c>
      <c r="G111" s="74" t="s">
        <v>13074</v>
      </c>
      <c r="H111" s="74" t="s">
        <v>13076</v>
      </c>
      <c r="I111" s="74" t="s">
        <v>7617</v>
      </c>
      <c r="J111" s="99" t="s">
        <v>8127</v>
      </c>
      <c r="K111" s="74" t="s">
        <v>13718</v>
      </c>
      <c r="L111" s="396">
        <v>41170</v>
      </c>
      <c r="M111" s="396">
        <v>41409</v>
      </c>
      <c r="N111" s="390" t="b">
        <f t="shared" si="5"/>
        <v>1</v>
      </c>
      <c r="O111" s="134">
        <f t="shared" si="3"/>
        <v>19.899999999999999</v>
      </c>
      <c r="P111" s="134">
        <f t="shared" si="4"/>
        <v>11.933333333333334</v>
      </c>
      <c r="Q111" s="74">
        <v>1490320</v>
      </c>
      <c r="R111" s="74" t="s">
        <v>13085</v>
      </c>
      <c r="S111" s="241">
        <v>41170</v>
      </c>
      <c r="T111" s="164" t="s">
        <v>13059</v>
      </c>
      <c r="U111" s="164" t="s">
        <v>12946</v>
      </c>
      <c r="V111" s="322">
        <v>78005.56</v>
      </c>
      <c r="W111" s="164" t="s">
        <v>8291</v>
      </c>
      <c r="X111" s="164" t="s">
        <v>8021</v>
      </c>
      <c r="Y111" s="169">
        <v>41767</v>
      </c>
      <c r="Z111" s="241">
        <v>42045</v>
      </c>
      <c r="AA111" s="74" t="s">
        <v>13106</v>
      </c>
      <c r="AB111" s="74" t="s">
        <v>13476</v>
      </c>
      <c r="AC111" s="74"/>
      <c r="AD111" s="74"/>
    </row>
    <row r="112" spans="1:30" x14ac:dyDescent="0.25">
      <c r="A112" s="164" t="s">
        <v>13060</v>
      </c>
      <c r="B112" s="349" t="s">
        <v>10433</v>
      </c>
      <c r="C112" s="74">
        <v>93</v>
      </c>
      <c r="D112" s="74" t="s">
        <v>4458</v>
      </c>
      <c r="E112" s="334">
        <v>5030</v>
      </c>
      <c r="F112" s="74" t="s">
        <v>4597</v>
      </c>
      <c r="G112" s="74" t="s">
        <v>7871</v>
      </c>
      <c r="H112" s="237" t="s">
        <v>10223</v>
      </c>
      <c r="I112" s="74" t="s">
        <v>7561</v>
      </c>
      <c r="J112" s="74" t="s">
        <v>8124</v>
      </c>
      <c r="K112" s="74" t="s">
        <v>9382</v>
      </c>
      <c r="L112" s="396">
        <v>41827</v>
      </c>
      <c r="M112" s="396">
        <v>41939</v>
      </c>
      <c r="N112" s="390" t="b">
        <f t="shared" si="5"/>
        <v>1</v>
      </c>
      <c r="O112" s="134">
        <f t="shared" si="3"/>
        <v>4.9666666666666668</v>
      </c>
      <c r="P112" s="134">
        <f t="shared" si="4"/>
        <v>1.2333333333333334</v>
      </c>
      <c r="Q112" s="74">
        <v>3422</v>
      </c>
      <c r="R112" s="74" t="s">
        <v>13086</v>
      </c>
      <c r="S112" s="241">
        <v>41814</v>
      </c>
      <c r="T112" s="164" t="s">
        <v>13060</v>
      </c>
      <c r="U112" s="164" t="s">
        <v>12946</v>
      </c>
      <c r="V112" s="322">
        <v>18860</v>
      </c>
      <c r="W112" s="164" t="s">
        <v>7975</v>
      </c>
      <c r="X112" s="164" t="s">
        <v>8011</v>
      </c>
      <c r="Y112" s="169">
        <v>41976</v>
      </c>
      <c r="Z112" s="241">
        <v>41991</v>
      </c>
      <c r="AA112" s="74" t="s">
        <v>13107</v>
      </c>
      <c r="AB112" s="74" t="s">
        <v>13475</v>
      </c>
      <c r="AC112" s="74" t="s">
        <v>13117</v>
      </c>
      <c r="AD112" s="74"/>
    </row>
    <row r="113" spans="1:30" x14ac:dyDescent="0.25">
      <c r="A113" s="164" t="s">
        <v>13061</v>
      </c>
      <c r="B113" s="349" t="s">
        <v>10433</v>
      </c>
      <c r="C113" s="74">
        <v>82</v>
      </c>
      <c r="D113" s="74" t="s">
        <v>4458</v>
      </c>
      <c r="E113" s="334">
        <v>5012</v>
      </c>
      <c r="F113" s="74" t="s">
        <v>4593</v>
      </c>
      <c r="G113" s="74" t="s">
        <v>7869</v>
      </c>
      <c r="H113" s="74" t="s">
        <v>10224</v>
      </c>
      <c r="I113" s="74" t="s">
        <v>7617</v>
      </c>
      <c r="J113" s="99" t="s">
        <v>8127</v>
      </c>
      <c r="K113" s="74" t="s">
        <v>13718</v>
      </c>
      <c r="L113" s="396">
        <v>41151</v>
      </c>
      <c r="M113" s="396">
        <v>41221</v>
      </c>
      <c r="N113" s="390" t="b">
        <f t="shared" si="5"/>
        <v>1</v>
      </c>
      <c r="O113" s="134">
        <f t="shared" si="3"/>
        <v>29.6</v>
      </c>
      <c r="P113" s="134">
        <f t="shared" si="4"/>
        <v>27.266666666666666</v>
      </c>
      <c r="Q113" s="74">
        <v>301</v>
      </c>
      <c r="R113" s="74" t="s">
        <v>13087</v>
      </c>
      <c r="S113" s="241">
        <v>40678</v>
      </c>
      <c r="T113" s="164" t="s">
        <v>13061</v>
      </c>
      <c r="U113" s="164" t="s">
        <v>12946</v>
      </c>
      <c r="V113" s="322">
        <v>65000</v>
      </c>
      <c r="W113" s="164" t="s">
        <v>8782</v>
      </c>
      <c r="X113" s="164" t="s">
        <v>8011</v>
      </c>
      <c r="Y113" s="169">
        <v>42039</v>
      </c>
      <c r="Z113" s="241">
        <v>42046</v>
      </c>
      <c r="AA113" s="74" t="s">
        <v>13108</v>
      </c>
      <c r="AB113" s="74" t="s">
        <v>13474</v>
      </c>
      <c r="AC113" s="74"/>
      <c r="AD113" s="74"/>
    </row>
    <row r="114" spans="1:30" x14ac:dyDescent="0.25">
      <c r="A114" s="164" t="s">
        <v>13062</v>
      </c>
      <c r="B114" s="349" t="s">
        <v>10433</v>
      </c>
      <c r="C114" s="74">
        <v>93</v>
      </c>
      <c r="D114" s="74" t="s">
        <v>4458</v>
      </c>
      <c r="E114" s="334">
        <v>1108</v>
      </c>
      <c r="F114" s="74" t="s">
        <v>4597</v>
      </c>
      <c r="G114" s="74" t="s">
        <v>7869</v>
      </c>
      <c r="H114" s="74" t="s">
        <v>10224</v>
      </c>
      <c r="I114" s="74" t="s">
        <v>7615</v>
      </c>
      <c r="J114" s="74" t="s">
        <v>7615</v>
      </c>
      <c r="K114" s="74" t="s">
        <v>7615</v>
      </c>
      <c r="L114" s="396">
        <v>42046</v>
      </c>
      <c r="M114" s="396">
        <v>42046</v>
      </c>
      <c r="N114" s="390" t="b">
        <f t="shared" si="5"/>
        <v>1</v>
      </c>
      <c r="O114" s="134">
        <f t="shared" si="3"/>
        <v>-0.73333333333333328</v>
      </c>
      <c r="P114" s="134">
        <f t="shared" si="4"/>
        <v>-0.73333333333333328</v>
      </c>
      <c r="Q114" s="74">
        <v>3197</v>
      </c>
      <c r="R114" s="74" t="s">
        <v>13088</v>
      </c>
      <c r="S114" s="241">
        <v>39717</v>
      </c>
      <c r="T114" s="164" t="s">
        <v>13062</v>
      </c>
      <c r="U114" s="164" t="s">
        <v>12946</v>
      </c>
      <c r="V114" s="322">
        <v>17857.59</v>
      </c>
      <c r="W114" s="164" t="s">
        <v>9574</v>
      </c>
      <c r="X114" s="164" t="s">
        <v>8011</v>
      </c>
      <c r="Y114" s="169">
        <v>42024</v>
      </c>
      <c r="Z114" s="241">
        <v>42046</v>
      </c>
      <c r="AA114" s="74" t="s">
        <v>13109</v>
      </c>
      <c r="AB114" s="74" t="s">
        <v>13473</v>
      </c>
      <c r="AC114" s="74"/>
      <c r="AD114" s="74"/>
    </row>
    <row r="115" spans="1:30" x14ac:dyDescent="0.25">
      <c r="A115" s="164" t="s">
        <v>13063</v>
      </c>
      <c r="B115" s="349" t="s">
        <v>10433</v>
      </c>
      <c r="C115" s="74">
        <v>93</v>
      </c>
      <c r="D115" s="74" t="s">
        <v>4458</v>
      </c>
      <c r="E115" s="334">
        <v>5055</v>
      </c>
      <c r="F115" s="74" t="s">
        <v>9442</v>
      </c>
      <c r="G115" s="74" t="s">
        <v>7871</v>
      </c>
      <c r="H115" s="237" t="s">
        <v>10223</v>
      </c>
      <c r="I115" s="74" t="s">
        <v>7561</v>
      </c>
      <c r="J115" s="74" t="s">
        <v>8130</v>
      </c>
      <c r="K115" s="74" t="s">
        <v>8130</v>
      </c>
      <c r="L115" s="396">
        <v>41773</v>
      </c>
      <c r="M115" s="396">
        <v>41933</v>
      </c>
      <c r="N115" s="390" t="b">
        <f t="shared" si="5"/>
        <v>1</v>
      </c>
      <c r="O115" s="134">
        <f t="shared" si="3"/>
        <v>8.6333333333333329</v>
      </c>
      <c r="P115" s="134">
        <f t="shared" si="4"/>
        <v>3.3</v>
      </c>
      <c r="Q115" s="74">
        <v>3419</v>
      </c>
      <c r="R115" s="74" t="s">
        <v>13089</v>
      </c>
      <c r="S115" s="241">
        <v>41631</v>
      </c>
      <c r="T115" s="164" t="s">
        <v>13063</v>
      </c>
      <c r="U115" s="164" t="s">
        <v>12946</v>
      </c>
      <c r="V115" s="322">
        <v>60000</v>
      </c>
      <c r="W115" s="164" t="s">
        <v>8111</v>
      </c>
      <c r="X115" s="164" t="s">
        <v>8011</v>
      </c>
      <c r="Y115" s="169">
        <v>42032</v>
      </c>
      <c r="Z115" s="241">
        <v>42046</v>
      </c>
      <c r="AA115" s="74" t="s">
        <v>13110</v>
      </c>
      <c r="AB115" s="74" t="s">
        <v>13472</v>
      </c>
      <c r="AC115" s="74"/>
      <c r="AD115" s="74"/>
    </row>
    <row r="116" spans="1:30" x14ac:dyDescent="0.25">
      <c r="A116" s="164" t="s">
        <v>13064</v>
      </c>
      <c r="B116" s="349" t="s">
        <v>10433</v>
      </c>
      <c r="C116" s="74">
        <v>82</v>
      </c>
      <c r="D116" s="74" t="s">
        <v>4458</v>
      </c>
      <c r="E116" s="334">
        <v>5039</v>
      </c>
      <c r="F116" s="74" t="s">
        <v>13070</v>
      </c>
      <c r="G116" s="74" t="s">
        <v>4573</v>
      </c>
      <c r="H116" s="74" t="s">
        <v>4582</v>
      </c>
      <c r="I116" s="74" t="s">
        <v>7615</v>
      </c>
      <c r="J116" s="74" t="s">
        <v>7615</v>
      </c>
      <c r="K116" s="74" t="s">
        <v>7615</v>
      </c>
      <c r="L116" s="396">
        <v>42046</v>
      </c>
      <c r="M116" s="396">
        <v>42046</v>
      </c>
      <c r="N116" s="390" t="b">
        <f t="shared" si="5"/>
        <v>1</v>
      </c>
      <c r="O116" s="134">
        <f t="shared" si="3"/>
        <v>-16.7</v>
      </c>
      <c r="P116" s="134">
        <f t="shared" si="4"/>
        <v>-16.7</v>
      </c>
      <c r="Q116" s="74">
        <v>2020</v>
      </c>
      <c r="R116" s="74" t="s">
        <v>13090</v>
      </c>
      <c r="S116" s="241">
        <v>41431</v>
      </c>
      <c r="T116" s="164" t="s">
        <v>13064</v>
      </c>
      <c r="U116" s="164" t="s">
        <v>12946</v>
      </c>
      <c r="V116" s="322">
        <v>213910</v>
      </c>
      <c r="W116" s="164" t="s">
        <v>9105</v>
      </c>
      <c r="X116" s="164" t="s">
        <v>8014</v>
      </c>
      <c r="Y116" s="169">
        <v>41545</v>
      </c>
      <c r="Z116" s="241">
        <v>42046</v>
      </c>
      <c r="AA116" s="74" t="s">
        <v>13111</v>
      </c>
      <c r="AB116" s="74" t="s">
        <v>13471</v>
      </c>
      <c r="AC116" s="74"/>
      <c r="AD116" s="74"/>
    </row>
    <row r="117" spans="1:30" x14ac:dyDescent="0.25">
      <c r="A117" s="164" t="s">
        <v>13065</v>
      </c>
      <c r="B117" s="349" t="s">
        <v>10433</v>
      </c>
      <c r="C117" s="74">
        <v>82</v>
      </c>
      <c r="D117" s="74" t="s">
        <v>4458</v>
      </c>
      <c r="E117" s="334">
        <v>5041</v>
      </c>
      <c r="F117" s="74" t="s">
        <v>13071</v>
      </c>
      <c r="G117" s="74" t="s">
        <v>10262</v>
      </c>
      <c r="H117" s="74" t="s">
        <v>12435</v>
      </c>
      <c r="I117" s="74" t="s">
        <v>7561</v>
      </c>
      <c r="J117" s="74" t="s">
        <v>8130</v>
      </c>
      <c r="K117" s="74" t="s">
        <v>8130</v>
      </c>
      <c r="L117" s="396">
        <v>41503</v>
      </c>
      <c r="M117" s="396">
        <v>41871</v>
      </c>
      <c r="N117" s="390" t="b">
        <f t="shared" si="5"/>
        <v>1</v>
      </c>
      <c r="O117" s="134">
        <f t="shared" si="3"/>
        <v>17.2</v>
      </c>
      <c r="P117" s="134">
        <f t="shared" si="4"/>
        <v>4.9333333333333336</v>
      </c>
      <c r="Q117" s="74">
        <v>298</v>
      </c>
      <c r="R117" s="74" t="s">
        <v>13091</v>
      </c>
      <c r="S117" s="241">
        <v>41358</v>
      </c>
      <c r="T117" s="164" t="s">
        <v>13065</v>
      </c>
      <c r="U117" s="164" t="s">
        <v>12946</v>
      </c>
      <c r="V117" s="322">
        <v>21604</v>
      </c>
      <c r="W117" s="164" t="s">
        <v>9082</v>
      </c>
      <c r="X117" s="164" t="s">
        <v>8016</v>
      </c>
      <c r="Y117" s="169">
        <v>42019</v>
      </c>
      <c r="Z117" s="241">
        <v>42046</v>
      </c>
      <c r="AA117" s="74" t="s">
        <v>13112</v>
      </c>
      <c r="AB117" s="74" t="s">
        <v>13470</v>
      </c>
      <c r="AC117" s="74"/>
      <c r="AD117" s="74"/>
    </row>
    <row r="118" spans="1:30" x14ac:dyDescent="0.25">
      <c r="A118" s="164" t="s">
        <v>13066</v>
      </c>
      <c r="B118" s="349" t="s">
        <v>10433</v>
      </c>
      <c r="C118" s="74">
        <v>93</v>
      </c>
      <c r="D118" s="74" t="s">
        <v>4458</v>
      </c>
      <c r="E118" s="334">
        <v>5055</v>
      </c>
      <c r="F118" s="74" t="s">
        <v>9442</v>
      </c>
      <c r="G118" s="74" t="s">
        <v>7869</v>
      </c>
      <c r="H118" s="74" t="s">
        <v>10224</v>
      </c>
      <c r="I118" s="74" t="s">
        <v>7617</v>
      </c>
      <c r="J118" s="99" t="s">
        <v>8127</v>
      </c>
      <c r="K118" s="74" t="s">
        <v>13718</v>
      </c>
      <c r="L118" s="396">
        <v>41799</v>
      </c>
      <c r="M118" s="396">
        <v>41862</v>
      </c>
      <c r="N118" s="390" t="b">
        <f t="shared" si="5"/>
        <v>1</v>
      </c>
      <c r="O118" s="134">
        <f t="shared" si="3"/>
        <v>7.2333333333333334</v>
      </c>
      <c r="P118" s="134">
        <f t="shared" si="4"/>
        <v>5.1333333333333337</v>
      </c>
      <c r="Q118" s="74">
        <v>3419</v>
      </c>
      <c r="R118" s="74" t="s">
        <v>13092</v>
      </c>
      <c r="S118" s="241">
        <v>41640</v>
      </c>
      <c r="T118" s="164" t="s">
        <v>13066</v>
      </c>
      <c r="U118" s="164" t="s">
        <v>12946</v>
      </c>
      <c r="V118" s="322">
        <v>1669.3</v>
      </c>
      <c r="W118" s="164" t="s">
        <v>11772</v>
      </c>
      <c r="X118" s="164" t="s">
        <v>8016</v>
      </c>
      <c r="Y118" s="169">
        <v>42016</v>
      </c>
      <c r="Z118" s="241">
        <v>42041</v>
      </c>
      <c r="AA118" s="74" t="s">
        <v>13113</v>
      </c>
      <c r="AB118" s="74" t="s">
        <v>13469</v>
      </c>
      <c r="AC118" s="74"/>
      <c r="AD118" s="74"/>
    </row>
    <row r="119" spans="1:30" x14ac:dyDescent="0.25">
      <c r="A119" s="164" t="s">
        <v>13067</v>
      </c>
      <c r="B119" s="349" t="s">
        <v>10433</v>
      </c>
      <c r="C119" s="74">
        <v>14</v>
      </c>
      <c r="D119" s="74" t="s">
        <v>4457</v>
      </c>
      <c r="E119" s="334">
        <v>381</v>
      </c>
      <c r="F119" s="74" t="s">
        <v>13072</v>
      </c>
      <c r="G119" s="74" t="s">
        <v>7874</v>
      </c>
      <c r="H119" s="74" t="s">
        <v>13077</v>
      </c>
      <c r="I119" s="74" t="s">
        <v>7561</v>
      </c>
      <c r="J119" s="74" t="s">
        <v>8124</v>
      </c>
      <c r="K119" s="74" t="s">
        <v>17885</v>
      </c>
      <c r="L119" s="396">
        <v>39776</v>
      </c>
      <c r="M119" s="396">
        <v>39799</v>
      </c>
      <c r="N119" s="390" t="b">
        <f t="shared" si="5"/>
        <v>1</v>
      </c>
      <c r="O119" s="134">
        <f t="shared" si="3"/>
        <v>75.166666666666671</v>
      </c>
      <c r="P119" s="134">
        <f t="shared" si="4"/>
        <v>74.400000000000006</v>
      </c>
      <c r="Q119" s="74">
        <v>1086017</v>
      </c>
      <c r="R119" s="74" t="s">
        <v>13093</v>
      </c>
      <c r="S119" s="241">
        <v>39773</v>
      </c>
      <c r="T119" s="164" t="s">
        <v>13067</v>
      </c>
      <c r="U119" s="164" t="s">
        <v>12946</v>
      </c>
      <c r="V119" s="322">
        <v>12000</v>
      </c>
      <c r="W119" s="164" t="s">
        <v>12441</v>
      </c>
      <c r="X119" s="164" t="s">
        <v>8011</v>
      </c>
      <c r="Y119" s="169">
        <v>42031</v>
      </c>
      <c r="Z119" s="241">
        <v>42047</v>
      </c>
      <c r="AA119" s="74" t="s">
        <v>13114</v>
      </c>
      <c r="AB119" s="74" t="s">
        <v>13468</v>
      </c>
      <c r="AC119" s="74"/>
      <c r="AD119" s="74"/>
    </row>
    <row r="120" spans="1:30" x14ac:dyDescent="0.25">
      <c r="A120" s="164" t="s">
        <v>13068</v>
      </c>
      <c r="B120" s="349" t="s">
        <v>10433</v>
      </c>
      <c r="C120" s="74">
        <v>93</v>
      </c>
      <c r="D120" s="74" t="s">
        <v>4458</v>
      </c>
      <c r="E120" s="334">
        <v>5055</v>
      </c>
      <c r="F120" s="74" t="s">
        <v>9442</v>
      </c>
      <c r="G120" s="74" t="s">
        <v>7869</v>
      </c>
      <c r="H120" s="74" t="s">
        <v>10224</v>
      </c>
      <c r="I120" s="74" t="s">
        <v>7561</v>
      </c>
      <c r="J120" s="74" t="s">
        <v>8130</v>
      </c>
      <c r="K120" s="74" t="s">
        <v>8130</v>
      </c>
      <c r="L120" s="396">
        <v>41786</v>
      </c>
      <c r="M120" s="396">
        <v>41890</v>
      </c>
      <c r="N120" s="390" t="b">
        <f t="shared" si="5"/>
        <v>1</v>
      </c>
      <c r="O120" s="134">
        <f t="shared" si="3"/>
        <v>6.5</v>
      </c>
      <c r="P120" s="134">
        <f t="shared" si="4"/>
        <v>3.0333333333333332</v>
      </c>
      <c r="Q120" s="74">
        <v>3419</v>
      </c>
      <c r="R120" s="74" t="s">
        <v>13094</v>
      </c>
      <c r="S120" s="241">
        <v>41703</v>
      </c>
      <c r="T120" s="164" t="s">
        <v>13068</v>
      </c>
      <c r="U120" s="164" t="s">
        <v>12946</v>
      </c>
      <c r="V120" s="322">
        <v>40000</v>
      </c>
      <c r="W120" s="164" t="s">
        <v>8694</v>
      </c>
      <c r="X120" s="164" t="s">
        <v>8010</v>
      </c>
      <c r="Y120" s="169">
        <v>41981</v>
      </c>
      <c r="Z120" s="241">
        <v>42047</v>
      </c>
      <c r="AA120" s="74" t="s">
        <v>13115</v>
      </c>
      <c r="AB120" s="74" t="s">
        <v>13467</v>
      </c>
      <c r="AC120" s="74"/>
      <c r="AD120" s="74"/>
    </row>
    <row r="121" spans="1:30" x14ac:dyDescent="0.25">
      <c r="A121" s="164" t="s">
        <v>13069</v>
      </c>
      <c r="B121" s="349" t="s">
        <v>10433</v>
      </c>
      <c r="C121" s="74">
        <v>82</v>
      </c>
      <c r="D121" s="74" t="s">
        <v>4458</v>
      </c>
      <c r="E121" s="334">
        <v>5071</v>
      </c>
      <c r="F121" s="74" t="s">
        <v>9844</v>
      </c>
      <c r="G121" s="74" t="s">
        <v>7869</v>
      </c>
      <c r="H121" s="74" t="s">
        <v>10224</v>
      </c>
      <c r="I121" s="74" t="s">
        <v>7561</v>
      </c>
      <c r="J121" s="74" t="s">
        <v>8130</v>
      </c>
      <c r="K121" s="74" t="s">
        <v>8130</v>
      </c>
      <c r="L121" s="396">
        <v>41697</v>
      </c>
      <c r="M121" s="396">
        <v>41968</v>
      </c>
      <c r="N121" s="390" t="b">
        <f t="shared" si="5"/>
        <v>1</v>
      </c>
      <c r="O121" s="134">
        <f t="shared" si="3"/>
        <v>6.8</v>
      </c>
      <c r="P121" s="134">
        <f t="shared" si="4"/>
        <v>-2.2333333333333334</v>
      </c>
      <c r="Q121" s="74">
        <v>2022</v>
      </c>
      <c r="R121" s="74" t="s">
        <v>13095</v>
      </c>
      <c r="S121" s="241">
        <v>40465</v>
      </c>
      <c r="T121" s="164" t="s">
        <v>13069</v>
      </c>
      <c r="U121" s="164" t="s">
        <v>12946</v>
      </c>
      <c r="V121" s="322">
        <v>35000</v>
      </c>
      <c r="W121" s="164" t="s">
        <v>9573</v>
      </c>
      <c r="X121" s="164" t="s">
        <v>8415</v>
      </c>
      <c r="Y121" s="169">
        <v>41901</v>
      </c>
      <c r="Z121" s="241">
        <v>42047</v>
      </c>
      <c r="AA121" s="74" t="s">
        <v>13116</v>
      </c>
      <c r="AB121" s="74" t="s">
        <v>13466</v>
      </c>
      <c r="AC121" s="74"/>
      <c r="AD121" s="74"/>
    </row>
    <row r="122" spans="1:30" x14ac:dyDescent="0.25">
      <c r="A122" s="164" t="s">
        <v>13118</v>
      </c>
      <c r="B122" s="349" t="s">
        <v>10433</v>
      </c>
      <c r="C122" s="74">
        <v>93</v>
      </c>
      <c r="D122" s="74" t="s">
        <v>4458</v>
      </c>
      <c r="E122" s="334">
        <v>5055</v>
      </c>
      <c r="F122" s="74" t="s">
        <v>9442</v>
      </c>
      <c r="G122" s="74" t="s">
        <v>4582</v>
      </c>
      <c r="H122" s="74" t="s">
        <v>4582</v>
      </c>
      <c r="I122" s="74" t="s">
        <v>7561</v>
      </c>
      <c r="J122" s="74" t="s">
        <v>8124</v>
      </c>
      <c r="K122" s="74" t="s">
        <v>13367</v>
      </c>
      <c r="L122" s="396">
        <v>41527</v>
      </c>
      <c r="M122" s="396">
        <v>41550</v>
      </c>
      <c r="N122" s="390" t="b">
        <f t="shared" si="5"/>
        <v>1</v>
      </c>
      <c r="O122" s="134">
        <f t="shared" si="3"/>
        <v>17.066666666666666</v>
      </c>
      <c r="P122" s="134">
        <f t="shared" si="4"/>
        <v>16.3</v>
      </c>
      <c r="Q122" s="74">
        <v>3419</v>
      </c>
      <c r="R122" s="74" t="s">
        <v>13130</v>
      </c>
      <c r="S122" s="241">
        <v>41520</v>
      </c>
      <c r="T122" s="164" t="s">
        <v>13118</v>
      </c>
      <c r="U122" s="164" t="s">
        <v>12946</v>
      </c>
      <c r="V122" s="322">
        <v>60000</v>
      </c>
      <c r="W122" s="164" t="s">
        <v>7985</v>
      </c>
      <c r="X122" s="164" t="s">
        <v>8013</v>
      </c>
      <c r="Y122" s="169">
        <v>42039</v>
      </c>
      <c r="Z122" s="241">
        <v>42047</v>
      </c>
      <c r="AA122" s="74" t="s">
        <v>13145</v>
      </c>
      <c r="AB122" s="74" t="s">
        <v>13465</v>
      </c>
      <c r="AC122" s="74"/>
      <c r="AD122" s="74"/>
    </row>
    <row r="123" spans="1:30" x14ac:dyDescent="0.25">
      <c r="A123" s="164" t="s">
        <v>13119</v>
      </c>
      <c r="B123" s="349" t="s">
        <v>10433</v>
      </c>
      <c r="C123" s="74">
        <v>93</v>
      </c>
      <c r="D123" s="74" t="s">
        <v>4458</v>
      </c>
      <c r="E123" s="334">
        <v>5055</v>
      </c>
      <c r="F123" s="74" t="s">
        <v>9442</v>
      </c>
      <c r="G123" s="74" t="s">
        <v>7869</v>
      </c>
      <c r="H123" s="74" t="s">
        <v>10224</v>
      </c>
      <c r="I123" s="74" t="s">
        <v>7617</v>
      </c>
      <c r="J123" s="99" t="s">
        <v>8127</v>
      </c>
      <c r="K123" s="74" t="s">
        <v>13718</v>
      </c>
      <c r="L123" s="396">
        <v>41843</v>
      </c>
      <c r="M123" s="396">
        <v>41969</v>
      </c>
      <c r="N123" s="390" t="b">
        <f t="shared" si="5"/>
        <v>1</v>
      </c>
      <c r="O123" s="134">
        <f t="shared" si="3"/>
        <v>5.7666666666666666</v>
      </c>
      <c r="P123" s="134">
        <f t="shared" si="4"/>
        <v>1.5666666666666667</v>
      </c>
      <c r="Q123" s="74">
        <v>3419</v>
      </c>
      <c r="R123" s="74" t="s">
        <v>13131</v>
      </c>
      <c r="S123" s="241">
        <v>41835</v>
      </c>
      <c r="T123" s="164" t="s">
        <v>13119</v>
      </c>
      <c r="U123" s="164" t="s">
        <v>12946</v>
      </c>
      <c r="V123" s="322">
        <v>1441.35</v>
      </c>
      <c r="W123" s="164" t="s">
        <v>11772</v>
      </c>
      <c r="X123" s="164" t="s">
        <v>8016</v>
      </c>
      <c r="Y123" s="169">
        <v>42016</v>
      </c>
      <c r="Z123" s="241">
        <v>42046</v>
      </c>
      <c r="AA123" s="74" t="s">
        <v>13146</v>
      </c>
      <c r="AB123" s="74" t="s">
        <v>13464</v>
      </c>
      <c r="AC123" s="74"/>
      <c r="AD123" s="74"/>
    </row>
    <row r="124" spans="1:30" x14ac:dyDescent="0.25">
      <c r="A124" s="164" t="s">
        <v>13120</v>
      </c>
      <c r="B124" s="349" t="s">
        <v>10433</v>
      </c>
      <c r="C124" s="74">
        <v>93</v>
      </c>
      <c r="D124" s="74" t="s">
        <v>4458</v>
      </c>
      <c r="E124" s="334">
        <v>5030</v>
      </c>
      <c r="F124" s="74" t="s">
        <v>4597</v>
      </c>
      <c r="G124" s="74" t="s">
        <v>7871</v>
      </c>
      <c r="H124" s="237" t="s">
        <v>10223</v>
      </c>
      <c r="I124" s="74" t="s">
        <v>7561</v>
      </c>
      <c r="J124" s="74" t="s">
        <v>8124</v>
      </c>
      <c r="K124" s="74" t="s">
        <v>9382</v>
      </c>
      <c r="L124" s="396">
        <v>41788</v>
      </c>
      <c r="M124" s="396">
        <v>41960</v>
      </c>
      <c r="N124" s="390" t="b">
        <f t="shared" si="5"/>
        <v>1</v>
      </c>
      <c r="O124" s="134">
        <f t="shared" si="3"/>
        <v>8.3000000000000007</v>
      </c>
      <c r="P124" s="134">
        <f t="shared" si="4"/>
        <v>2.5666666666666669</v>
      </c>
      <c r="Q124" s="74">
        <v>3422</v>
      </c>
      <c r="R124" s="74" t="s">
        <v>13132</v>
      </c>
      <c r="S124" s="241">
        <v>41723</v>
      </c>
      <c r="T124" s="164" t="s">
        <v>13120</v>
      </c>
      <c r="U124" s="164" t="s">
        <v>12946</v>
      </c>
      <c r="V124" s="322">
        <v>61529</v>
      </c>
      <c r="W124" s="164" t="s">
        <v>9574</v>
      </c>
      <c r="X124" s="164" t="s">
        <v>8011</v>
      </c>
      <c r="Y124" s="169">
        <v>42037</v>
      </c>
      <c r="Z124" s="241">
        <v>42047</v>
      </c>
      <c r="AA124" s="74" t="s">
        <v>13147</v>
      </c>
      <c r="AB124" s="74" t="s">
        <v>13463</v>
      </c>
      <c r="AC124" s="74"/>
      <c r="AD124" s="74"/>
    </row>
    <row r="125" spans="1:30" x14ac:dyDescent="0.25">
      <c r="A125" s="164" t="s">
        <v>13121</v>
      </c>
      <c r="B125" s="349" t="s">
        <v>10433</v>
      </c>
      <c r="C125" s="74">
        <v>93</v>
      </c>
      <c r="D125" s="74" t="s">
        <v>4458</v>
      </c>
      <c r="E125" s="334">
        <v>5055</v>
      </c>
      <c r="F125" s="74" t="s">
        <v>9442</v>
      </c>
      <c r="G125" s="74" t="s">
        <v>4573</v>
      </c>
      <c r="H125" s="74" t="s">
        <v>4573</v>
      </c>
      <c r="I125" s="74" t="s">
        <v>7561</v>
      </c>
      <c r="J125" s="74" t="s">
        <v>8130</v>
      </c>
      <c r="K125" s="74" t="s">
        <v>8130</v>
      </c>
      <c r="L125" s="396">
        <v>41156</v>
      </c>
      <c r="M125" s="396">
        <v>41271</v>
      </c>
      <c r="N125" s="390" t="b">
        <f t="shared" si="5"/>
        <v>1</v>
      </c>
      <c r="O125" s="134">
        <f t="shared" si="3"/>
        <v>29</v>
      </c>
      <c r="P125" s="134">
        <f t="shared" si="4"/>
        <v>25.166666666666668</v>
      </c>
      <c r="Q125" s="74">
        <v>3419</v>
      </c>
      <c r="R125" s="74" t="s">
        <v>13133</v>
      </c>
      <c r="S125" s="241">
        <v>41153</v>
      </c>
      <c r="T125" s="164" t="s">
        <v>13121</v>
      </c>
      <c r="U125" s="164" t="s">
        <v>12946</v>
      </c>
      <c r="V125" s="322">
        <v>123000</v>
      </c>
      <c r="W125" s="164" t="s">
        <v>13142</v>
      </c>
      <c r="X125" s="164" t="s">
        <v>8021</v>
      </c>
      <c r="Y125" s="169">
        <v>42026</v>
      </c>
      <c r="Z125" s="241">
        <v>42048</v>
      </c>
      <c r="AA125" s="74" t="s">
        <v>13148</v>
      </c>
      <c r="AB125" s="74" t="s">
        <v>13462</v>
      </c>
      <c r="AC125" s="74"/>
      <c r="AD125" s="74"/>
    </row>
    <row r="126" spans="1:30" x14ac:dyDescent="0.25">
      <c r="A126" s="164" t="s">
        <v>13122</v>
      </c>
      <c r="B126" s="349" t="s">
        <v>10433</v>
      </c>
      <c r="C126" s="74">
        <v>93</v>
      </c>
      <c r="D126" s="74" t="s">
        <v>4458</v>
      </c>
      <c r="E126" s="334">
        <v>5055</v>
      </c>
      <c r="F126" s="74" t="s">
        <v>9442</v>
      </c>
      <c r="G126" s="74" t="s">
        <v>4582</v>
      </c>
      <c r="H126" s="74" t="s">
        <v>4582</v>
      </c>
      <c r="I126" s="74" t="s">
        <v>7561</v>
      </c>
      <c r="J126" s="74" t="s">
        <v>8130</v>
      </c>
      <c r="K126" s="74" t="s">
        <v>8130</v>
      </c>
      <c r="L126" s="396">
        <v>41492</v>
      </c>
      <c r="M126" s="396">
        <v>41648</v>
      </c>
      <c r="N126" s="390" t="b">
        <f t="shared" si="5"/>
        <v>1</v>
      </c>
      <c r="O126" s="134">
        <f t="shared" si="3"/>
        <v>16.533333333333335</v>
      </c>
      <c r="P126" s="134">
        <f t="shared" si="4"/>
        <v>11.333333333333334</v>
      </c>
      <c r="Q126" s="74">
        <v>3419</v>
      </c>
      <c r="R126" s="74" t="s">
        <v>13134</v>
      </c>
      <c r="S126" s="241">
        <v>41483</v>
      </c>
      <c r="T126" s="164" t="s">
        <v>13122</v>
      </c>
      <c r="U126" s="164" t="s">
        <v>12946</v>
      </c>
      <c r="V126" s="322">
        <v>63000</v>
      </c>
      <c r="W126" s="164" t="s">
        <v>9105</v>
      </c>
      <c r="X126" s="164" t="s">
        <v>8014</v>
      </c>
      <c r="Y126" s="169">
        <v>41988</v>
      </c>
      <c r="Z126" s="241">
        <v>42048</v>
      </c>
      <c r="AA126" s="74" t="s">
        <v>13149</v>
      </c>
      <c r="AB126" s="74" t="s">
        <v>13461</v>
      </c>
      <c r="AC126" s="74"/>
      <c r="AD126" s="74"/>
    </row>
    <row r="127" spans="1:30" x14ac:dyDescent="0.25">
      <c r="A127" s="164" t="s">
        <v>13123</v>
      </c>
      <c r="B127" s="349" t="s">
        <v>10433</v>
      </c>
      <c r="C127" s="74">
        <v>93</v>
      </c>
      <c r="D127" s="74" t="s">
        <v>4458</v>
      </c>
      <c r="E127" s="334">
        <v>7012</v>
      </c>
      <c r="F127" s="74" t="s">
        <v>4610</v>
      </c>
      <c r="G127" s="74" t="s">
        <v>4573</v>
      </c>
      <c r="H127" s="74" t="s">
        <v>4573</v>
      </c>
      <c r="I127" s="74" t="s">
        <v>7615</v>
      </c>
      <c r="J127" s="74" t="s">
        <v>7615</v>
      </c>
      <c r="K127" s="74" t="s">
        <v>7615</v>
      </c>
      <c r="L127" s="396">
        <v>42044</v>
      </c>
      <c r="M127" s="396">
        <v>42044</v>
      </c>
      <c r="N127" s="390" t="b">
        <f t="shared" si="5"/>
        <v>1</v>
      </c>
      <c r="O127" s="134">
        <f t="shared" si="3"/>
        <v>-31.4</v>
      </c>
      <c r="P127" s="134">
        <f t="shared" si="4"/>
        <v>-31.4</v>
      </c>
      <c r="Q127" s="74">
        <v>112822</v>
      </c>
      <c r="R127" s="74" t="s">
        <v>13135</v>
      </c>
      <c r="S127" s="241">
        <v>39600</v>
      </c>
      <c r="T127" s="164" t="s">
        <v>13123</v>
      </c>
      <c r="U127" s="164" t="s">
        <v>12946</v>
      </c>
      <c r="V127" s="322">
        <v>36000</v>
      </c>
      <c r="W127" s="164" t="s">
        <v>8004</v>
      </c>
      <c r="X127" s="164" t="s">
        <v>8019</v>
      </c>
      <c r="Y127" s="169">
        <v>41102</v>
      </c>
      <c r="Z127" s="241">
        <v>42044</v>
      </c>
      <c r="AA127" s="74" t="s">
        <v>13150</v>
      </c>
      <c r="AB127" s="74" t="s">
        <v>13460</v>
      </c>
      <c r="AC127" s="74"/>
      <c r="AD127" s="74"/>
    </row>
    <row r="128" spans="1:30" x14ac:dyDescent="0.25">
      <c r="A128" s="164" t="s">
        <v>13124</v>
      </c>
      <c r="B128" s="349" t="s">
        <v>10433</v>
      </c>
      <c r="C128" s="74">
        <v>93</v>
      </c>
      <c r="D128" s="74" t="s">
        <v>4458</v>
      </c>
      <c r="E128" s="334">
        <v>8063</v>
      </c>
      <c r="F128" s="74" t="s">
        <v>8062</v>
      </c>
      <c r="G128" s="74" t="s">
        <v>4582</v>
      </c>
      <c r="H128" s="74" t="s">
        <v>4582</v>
      </c>
      <c r="I128" s="74" t="s">
        <v>7561</v>
      </c>
      <c r="J128" s="74" t="s">
        <v>8124</v>
      </c>
      <c r="K128" s="74" t="s">
        <v>8129</v>
      </c>
      <c r="L128" s="396">
        <v>41872</v>
      </c>
      <c r="M128" s="396">
        <v>41964</v>
      </c>
      <c r="N128" s="390" t="b">
        <f t="shared" si="5"/>
        <v>1</v>
      </c>
      <c r="O128" s="134">
        <f t="shared" si="3"/>
        <v>5.5666666666666664</v>
      </c>
      <c r="P128" s="134">
        <f t="shared" si="4"/>
        <v>2.5</v>
      </c>
      <c r="Q128" s="74">
        <v>113307</v>
      </c>
      <c r="R128" s="74" t="s">
        <v>13136</v>
      </c>
      <c r="S128" s="241">
        <v>41870</v>
      </c>
      <c r="T128" s="164" t="s">
        <v>13124</v>
      </c>
      <c r="U128" s="164" t="s">
        <v>12946</v>
      </c>
      <c r="V128" s="322">
        <v>32000</v>
      </c>
      <c r="W128" s="164" t="s">
        <v>13143</v>
      </c>
      <c r="X128" s="164" t="s">
        <v>8011</v>
      </c>
      <c r="Y128" s="169">
        <v>42039</v>
      </c>
      <c r="Z128" s="241">
        <v>42048</v>
      </c>
      <c r="AA128" s="74" t="s">
        <v>13151</v>
      </c>
      <c r="AB128" s="74" t="s">
        <v>13459</v>
      </c>
      <c r="AC128" s="74"/>
      <c r="AD128" s="74"/>
    </row>
    <row r="129" spans="1:30" x14ac:dyDescent="0.25">
      <c r="A129" s="164" t="s">
        <v>13125</v>
      </c>
      <c r="B129" s="349" t="s">
        <v>10433</v>
      </c>
      <c r="C129" s="74">
        <v>93</v>
      </c>
      <c r="D129" s="74" t="s">
        <v>4458</v>
      </c>
      <c r="E129" s="334">
        <v>5055</v>
      </c>
      <c r="F129" s="74" t="s">
        <v>9442</v>
      </c>
      <c r="G129" s="74" t="s">
        <v>7869</v>
      </c>
      <c r="H129" s="74" t="s">
        <v>10224</v>
      </c>
      <c r="I129" s="74" t="s">
        <v>7615</v>
      </c>
      <c r="J129" s="74" t="s">
        <v>7615</v>
      </c>
      <c r="K129" s="74" t="s">
        <v>7615</v>
      </c>
      <c r="L129" s="396">
        <v>42048</v>
      </c>
      <c r="M129" s="396">
        <v>42048</v>
      </c>
      <c r="N129" s="390" t="b">
        <f t="shared" si="5"/>
        <v>1</v>
      </c>
      <c r="O129" s="134">
        <f t="shared" si="3"/>
        <v>-0.56666666666666665</v>
      </c>
      <c r="P129" s="134">
        <f t="shared" si="4"/>
        <v>-0.56666666666666665</v>
      </c>
      <c r="Q129" s="74">
        <v>3419</v>
      </c>
      <c r="R129" s="74" t="s">
        <v>13137</v>
      </c>
      <c r="S129" s="241">
        <v>41776</v>
      </c>
      <c r="T129" s="164" t="s">
        <v>13125</v>
      </c>
      <c r="U129" s="164" t="s">
        <v>12946</v>
      </c>
      <c r="V129" s="322">
        <v>10000</v>
      </c>
      <c r="W129" s="164" t="s">
        <v>7991</v>
      </c>
      <c r="X129" s="164" t="s">
        <v>8011</v>
      </c>
      <c r="Y129" s="169">
        <v>42031</v>
      </c>
      <c r="Z129" s="241">
        <v>42048</v>
      </c>
      <c r="AA129" s="74" t="s">
        <v>13152</v>
      </c>
      <c r="AB129" s="74" t="s">
        <v>13458</v>
      </c>
      <c r="AC129" s="74"/>
      <c r="AD129" s="74"/>
    </row>
    <row r="130" spans="1:30" x14ac:dyDescent="0.25">
      <c r="A130" s="164" t="s">
        <v>13126</v>
      </c>
      <c r="B130" s="349" t="s">
        <v>10433</v>
      </c>
      <c r="C130" s="74">
        <v>82</v>
      </c>
      <c r="D130" s="74" t="s">
        <v>4458</v>
      </c>
      <c r="E130" s="334">
        <v>5012</v>
      </c>
      <c r="F130" s="74" t="s">
        <v>4593</v>
      </c>
      <c r="G130" s="74" t="s">
        <v>7869</v>
      </c>
      <c r="H130" s="74" t="s">
        <v>10224</v>
      </c>
      <c r="I130" s="74" t="s">
        <v>7561</v>
      </c>
      <c r="J130" s="74" t="s">
        <v>8124</v>
      </c>
      <c r="K130" s="74" t="s">
        <v>9383</v>
      </c>
      <c r="L130" s="396">
        <v>41767</v>
      </c>
      <c r="M130" s="396">
        <v>41788</v>
      </c>
      <c r="N130" s="390" t="b">
        <f t="shared" si="5"/>
        <v>1</v>
      </c>
      <c r="O130" s="134">
        <f t="shared" ref="O130:O193" si="6">(Y130-L130)/30</f>
        <v>6.1</v>
      </c>
      <c r="P130" s="134">
        <f t="shared" ref="P130:P193" si="7">(Y130-M130)/30</f>
        <v>5.4</v>
      </c>
      <c r="Q130" s="74">
        <v>301</v>
      </c>
      <c r="R130" s="74" t="s">
        <v>13138</v>
      </c>
      <c r="S130" s="241">
        <v>41624</v>
      </c>
      <c r="T130" s="164" t="s">
        <v>13126</v>
      </c>
      <c r="U130" s="164" t="s">
        <v>12946</v>
      </c>
      <c r="V130" s="322">
        <v>112448</v>
      </c>
      <c r="W130" s="164" t="s">
        <v>9572</v>
      </c>
      <c r="X130" s="164" t="s">
        <v>8524</v>
      </c>
      <c r="Y130" s="169">
        <v>41950</v>
      </c>
      <c r="Z130" s="241">
        <v>42049</v>
      </c>
      <c r="AA130" s="74" t="s">
        <v>13153</v>
      </c>
      <c r="AB130" s="74" t="s">
        <v>14047</v>
      </c>
      <c r="AC130" s="74"/>
      <c r="AD130" s="74"/>
    </row>
    <row r="131" spans="1:30" x14ac:dyDescent="0.25">
      <c r="A131" s="164" t="s">
        <v>13127</v>
      </c>
      <c r="B131" s="349" t="s">
        <v>10433</v>
      </c>
      <c r="C131" s="74">
        <v>93</v>
      </c>
      <c r="D131" s="74" t="s">
        <v>4458</v>
      </c>
      <c r="E131" s="334">
        <v>8063</v>
      </c>
      <c r="F131" s="74" t="s">
        <v>8062</v>
      </c>
      <c r="G131" s="74" t="s">
        <v>7869</v>
      </c>
      <c r="H131" s="74" t="s">
        <v>10224</v>
      </c>
      <c r="I131" s="74" t="s">
        <v>7617</v>
      </c>
      <c r="J131" s="99" t="s">
        <v>8127</v>
      </c>
      <c r="K131" s="74" t="s">
        <v>13718</v>
      </c>
      <c r="L131" s="396">
        <v>41873</v>
      </c>
      <c r="M131" s="396">
        <v>41967</v>
      </c>
      <c r="N131" s="390" t="b">
        <f t="shared" ref="N131:N194" si="8">L131&lt;=M131</f>
        <v>1</v>
      </c>
      <c r="O131" s="134">
        <f t="shared" si="6"/>
        <v>4.7666666666666666</v>
      </c>
      <c r="P131" s="134">
        <f t="shared" si="7"/>
        <v>1.6333333333333333</v>
      </c>
      <c r="Q131" s="74">
        <v>113307</v>
      </c>
      <c r="R131" s="74" t="s">
        <v>13139</v>
      </c>
      <c r="S131" s="241">
        <v>41627</v>
      </c>
      <c r="T131" s="164" t="s">
        <v>13127</v>
      </c>
      <c r="U131" s="164" t="s">
        <v>12946</v>
      </c>
      <c r="V131" s="322">
        <v>39573.35</v>
      </c>
      <c r="W131" s="164" t="s">
        <v>13144</v>
      </c>
      <c r="X131" s="164" t="s">
        <v>8016</v>
      </c>
      <c r="Y131" s="169">
        <v>42016</v>
      </c>
      <c r="Z131" s="241">
        <v>42049</v>
      </c>
      <c r="AA131" s="74" t="s">
        <v>13154</v>
      </c>
      <c r="AB131" s="74" t="s">
        <v>13457</v>
      </c>
      <c r="AC131" s="74"/>
      <c r="AD131" s="74"/>
    </row>
    <row r="132" spans="1:30" x14ac:dyDescent="0.25">
      <c r="A132" s="164" t="s">
        <v>13128</v>
      </c>
      <c r="B132" s="349" t="s">
        <v>10433</v>
      </c>
      <c r="C132" s="74">
        <v>93</v>
      </c>
      <c r="D132" s="74" t="s">
        <v>4458</v>
      </c>
      <c r="E132" s="334">
        <v>5030</v>
      </c>
      <c r="F132" s="74" t="s">
        <v>10555</v>
      </c>
      <c r="G132" s="74" t="s">
        <v>7871</v>
      </c>
      <c r="H132" s="237" t="s">
        <v>10223</v>
      </c>
      <c r="I132" s="74" t="s">
        <v>7561</v>
      </c>
      <c r="J132" s="74" t="s">
        <v>8124</v>
      </c>
      <c r="K132" s="74" t="s">
        <v>9382</v>
      </c>
      <c r="L132" s="396">
        <v>41254</v>
      </c>
      <c r="M132" s="396">
        <v>41992</v>
      </c>
      <c r="N132" s="390" t="b">
        <f t="shared" si="8"/>
        <v>1</v>
      </c>
      <c r="O132" s="134">
        <f t="shared" si="6"/>
        <v>14</v>
      </c>
      <c r="P132" s="134">
        <f t="shared" si="7"/>
        <v>-10.6</v>
      </c>
      <c r="Q132" s="74">
        <v>3422</v>
      </c>
      <c r="R132" s="74" t="s">
        <v>13140</v>
      </c>
      <c r="S132" s="241">
        <v>40274</v>
      </c>
      <c r="T132" s="164" t="s">
        <v>13128</v>
      </c>
      <c r="U132" s="164" t="s">
        <v>12946</v>
      </c>
      <c r="V132" s="322">
        <v>30981</v>
      </c>
      <c r="W132" s="164" t="s">
        <v>9768</v>
      </c>
      <c r="X132" s="164" t="s">
        <v>8011</v>
      </c>
      <c r="Y132" s="169">
        <v>41674</v>
      </c>
      <c r="Z132" s="241">
        <v>42053</v>
      </c>
      <c r="AA132" s="74" t="s">
        <v>13155</v>
      </c>
      <c r="AB132" s="74" t="s">
        <v>13456</v>
      </c>
      <c r="AC132" s="74"/>
      <c r="AD132" s="74"/>
    </row>
    <row r="133" spans="1:30" x14ac:dyDescent="0.25">
      <c r="A133" s="164" t="s">
        <v>13129</v>
      </c>
      <c r="B133" s="349" t="s">
        <v>10433</v>
      </c>
      <c r="C133" s="74">
        <v>93</v>
      </c>
      <c r="D133" s="74" t="s">
        <v>4458</v>
      </c>
      <c r="E133" s="334">
        <v>7001</v>
      </c>
      <c r="F133" s="74" t="s">
        <v>4605</v>
      </c>
      <c r="G133" s="74" t="s">
        <v>7869</v>
      </c>
      <c r="H133" s="74" t="s">
        <v>10224</v>
      </c>
      <c r="I133" s="74" t="s">
        <v>7561</v>
      </c>
      <c r="J133" s="74" t="s">
        <v>8124</v>
      </c>
      <c r="K133" s="74" t="s">
        <v>9383</v>
      </c>
      <c r="L133" s="396">
        <v>41655</v>
      </c>
      <c r="M133" s="396">
        <v>41757</v>
      </c>
      <c r="N133" s="390" t="b">
        <f t="shared" si="8"/>
        <v>1</v>
      </c>
      <c r="O133" s="134">
        <f t="shared" si="6"/>
        <v>9.3000000000000007</v>
      </c>
      <c r="P133" s="134">
        <f t="shared" si="7"/>
        <v>5.9</v>
      </c>
      <c r="Q133" s="74">
        <v>3493</v>
      </c>
      <c r="R133" s="74" t="s">
        <v>13141</v>
      </c>
      <c r="S133" s="241">
        <v>41565</v>
      </c>
      <c r="T133" s="164" t="s">
        <v>13129</v>
      </c>
      <c r="U133" s="164" t="s">
        <v>12946</v>
      </c>
      <c r="V133" s="322">
        <v>231790.2</v>
      </c>
      <c r="W133" s="164" t="s">
        <v>8287</v>
      </c>
      <c r="X133" s="164" t="s">
        <v>8103</v>
      </c>
      <c r="Y133" s="169">
        <v>41934</v>
      </c>
      <c r="Z133" s="241">
        <v>42044</v>
      </c>
      <c r="AA133" s="74" t="s">
        <v>13156</v>
      </c>
      <c r="AB133" s="74" t="s">
        <v>13455</v>
      </c>
      <c r="AC133" s="74"/>
      <c r="AD133" s="74"/>
    </row>
    <row r="134" spans="1:30" x14ac:dyDescent="0.25">
      <c r="A134" s="164" t="s">
        <v>13157</v>
      </c>
      <c r="B134" s="349" t="s">
        <v>10433</v>
      </c>
      <c r="C134" s="74">
        <v>93</v>
      </c>
      <c r="D134" s="74" t="s">
        <v>4458</v>
      </c>
      <c r="E134" s="334">
        <v>5055</v>
      </c>
      <c r="F134" s="74" t="s">
        <v>9442</v>
      </c>
      <c r="G134" s="74" t="s">
        <v>4582</v>
      </c>
      <c r="H134" s="74" t="s">
        <v>4582</v>
      </c>
      <c r="I134" s="74" t="s">
        <v>7561</v>
      </c>
      <c r="J134" s="74" t="s">
        <v>8124</v>
      </c>
      <c r="K134" s="74" t="s">
        <v>13367</v>
      </c>
      <c r="L134" s="396">
        <v>41458</v>
      </c>
      <c r="M134" s="396">
        <v>41550</v>
      </c>
      <c r="N134" s="390" t="b">
        <f t="shared" si="8"/>
        <v>1</v>
      </c>
      <c r="O134" s="134">
        <f t="shared" si="6"/>
        <v>13.733333333333333</v>
      </c>
      <c r="P134" s="134">
        <f t="shared" si="7"/>
        <v>10.666666666666666</v>
      </c>
      <c r="Q134" s="74">
        <v>3419</v>
      </c>
      <c r="R134" s="74" t="s">
        <v>13179</v>
      </c>
      <c r="S134" s="241">
        <v>41451</v>
      </c>
      <c r="T134" s="164" t="s">
        <v>13157</v>
      </c>
      <c r="U134" s="164" t="s">
        <v>12946</v>
      </c>
      <c r="V134" s="322">
        <v>6000</v>
      </c>
      <c r="W134" s="164" t="s">
        <v>13198</v>
      </c>
      <c r="X134" s="164" t="s">
        <v>8016</v>
      </c>
      <c r="Y134" s="169">
        <v>41870</v>
      </c>
      <c r="Z134" s="241">
        <v>42054</v>
      </c>
      <c r="AA134" s="74" t="s">
        <v>13206</v>
      </c>
      <c r="AB134" s="74" t="s">
        <v>13454</v>
      </c>
      <c r="AC134" s="74"/>
      <c r="AD134" s="74"/>
    </row>
    <row r="135" spans="1:30" x14ac:dyDescent="0.25">
      <c r="A135" s="164" t="s">
        <v>13158</v>
      </c>
      <c r="B135" s="349" t="s">
        <v>10433</v>
      </c>
      <c r="C135" s="74">
        <v>82</v>
      </c>
      <c r="D135" s="74" t="s">
        <v>4458</v>
      </c>
      <c r="E135" s="334">
        <v>8065</v>
      </c>
      <c r="F135" s="74" t="s">
        <v>7868</v>
      </c>
      <c r="G135" s="74" t="s">
        <v>6881</v>
      </c>
      <c r="H135" s="74" t="s">
        <v>4582</v>
      </c>
      <c r="I135" s="74" t="s">
        <v>7561</v>
      </c>
      <c r="J135" s="74" t="s">
        <v>8124</v>
      </c>
      <c r="K135" s="74" t="s">
        <v>17885</v>
      </c>
      <c r="L135" s="396">
        <v>42017</v>
      </c>
      <c r="M135" s="396">
        <v>42019</v>
      </c>
      <c r="N135" s="390" t="b">
        <f t="shared" si="8"/>
        <v>1</v>
      </c>
      <c r="O135" s="134">
        <f t="shared" si="6"/>
        <v>0.9</v>
      </c>
      <c r="P135" s="134">
        <f t="shared" si="7"/>
        <v>0.83333333333333337</v>
      </c>
      <c r="Q135" s="74">
        <v>2034</v>
      </c>
      <c r="R135" s="74" t="s">
        <v>13180</v>
      </c>
      <c r="S135" s="241">
        <v>41951</v>
      </c>
      <c r="T135" s="164" t="s">
        <v>13158</v>
      </c>
      <c r="U135" s="164" t="s">
        <v>12946</v>
      </c>
      <c r="V135" s="322">
        <v>2000</v>
      </c>
      <c r="W135" s="164" t="s">
        <v>13199</v>
      </c>
      <c r="X135" s="164" t="s">
        <v>8013</v>
      </c>
      <c r="Y135" s="169">
        <v>42044</v>
      </c>
      <c r="Z135" s="241">
        <v>42054</v>
      </c>
      <c r="AA135" s="74" t="s">
        <v>13207</v>
      </c>
      <c r="AB135" s="74" t="s">
        <v>13453</v>
      </c>
      <c r="AC135" s="74"/>
      <c r="AD135" s="74"/>
    </row>
    <row r="136" spans="1:30" x14ac:dyDescent="0.25">
      <c r="A136" s="164" t="s">
        <v>13159</v>
      </c>
      <c r="B136" s="349" t="s">
        <v>10433</v>
      </c>
      <c r="C136" s="74">
        <v>93</v>
      </c>
      <c r="D136" s="74" t="s">
        <v>4458</v>
      </c>
      <c r="E136" s="334">
        <v>5030</v>
      </c>
      <c r="F136" s="74" t="s">
        <v>4597</v>
      </c>
      <c r="G136" s="74" t="s">
        <v>7871</v>
      </c>
      <c r="H136" s="237" t="s">
        <v>10223</v>
      </c>
      <c r="I136" s="74" t="s">
        <v>7561</v>
      </c>
      <c r="J136" s="74" t="s">
        <v>8124</v>
      </c>
      <c r="K136" s="74" t="s">
        <v>9382</v>
      </c>
      <c r="L136" s="396">
        <v>41669</v>
      </c>
      <c r="M136" s="396">
        <v>41718</v>
      </c>
      <c r="N136" s="390" t="b">
        <f t="shared" si="8"/>
        <v>1</v>
      </c>
      <c r="O136" s="134">
        <f t="shared" si="6"/>
        <v>7.4666666666666668</v>
      </c>
      <c r="P136" s="134">
        <f t="shared" si="7"/>
        <v>5.833333333333333</v>
      </c>
      <c r="Q136" s="74">
        <v>3422</v>
      </c>
      <c r="R136" s="74" t="s">
        <v>13181</v>
      </c>
      <c r="S136" s="241">
        <v>41435</v>
      </c>
      <c r="T136" s="164" t="s">
        <v>13159</v>
      </c>
      <c r="U136" s="164" t="s">
        <v>12946</v>
      </c>
      <c r="V136" s="322">
        <v>80000</v>
      </c>
      <c r="W136" s="164" t="s">
        <v>13200</v>
      </c>
      <c r="X136" s="164" t="s">
        <v>8011</v>
      </c>
      <c r="Y136" s="169">
        <v>41893</v>
      </c>
      <c r="Z136" s="241">
        <v>42055</v>
      </c>
      <c r="AA136" s="74" t="s">
        <v>13208</v>
      </c>
      <c r="AB136" s="74" t="s">
        <v>13452</v>
      </c>
      <c r="AC136" s="74"/>
      <c r="AD136" s="74"/>
    </row>
    <row r="137" spans="1:30" x14ac:dyDescent="0.25">
      <c r="A137" s="164" t="s">
        <v>13160</v>
      </c>
      <c r="B137" s="349" t="s">
        <v>10433</v>
      </c>
      <c r="C137" s="74">
        <v>14</v>
      </c>
      <c r="D137" s="74" t="s">
        <v>4457</v>
      </c>
      <c r="E137" s="334">
        <v>5002</v>
      </c>
      <c r="F137" s="74" t="s">
        <v>4590</v>
      </c>
      <c r="G137" s="74" t="s">
        <v>7874</v>
      </c>
      <c r="H137" s="74" t="s">
        <v>4585</v>
      </c>
      <c r="I137" s="74" t="s">
        <v>7561</v>
      </c>
      <c r="J137" s="74" t="s">
        <v>8124</v>
      </c>
      <c r="K137" s="74" t="s">
        <v>17885</v>
      </c>
      <c r="L137" s="396">
        <v>40703</v>
      </c>
      <c r="M137" s="396">
        <v>40875</v>
      </c>
      <c r="N137" s="390" t="b">
        <f t="shared" si="8"/>
        <v>1</v>
      </c>
      <c r="O137" s="134">
        <f t="shared" si="6"/>
        <v>41.333333333333336</v>
      </c>
      <c r="P137" s="134">
        <f t="shared" si="7"/>
        <v>35.6</v>
      </c>
      <c r="Q137" s="74">
        <v>1490320</v>
      </c>
      <c r="R137" s="74" t="s">
        <v>13182</v>
      </c>
      <c r="S137" s="241">
        <v>40685</v>
      </c>
      <c r="T137" s="164" t="s">
        <v>13160</v>
      </c>
      <c r="U137" s="164" t="s">
        <v>12946</v>
      </c>
      <c r="V137" s="322">
        <v>30000</v>
      </c>
      <c r="W137" s="164" t="s">
        <v>13201</v>
      </c>
      <c r="X137" s="164" t="s">
        <v>13202</v>
      </c>
      <c r="Y137" s="169">
        <v>41943</v>
      </c>
      <c r="Z137" s="241">
        <v>42054</v>
      </c>
      <c r="AA137" s="74" t="s">
        <v>13209</v>
      </c>
      <c r="AB137" s="74" t="s">
        <v>13451</v>
      </c>
      <c r="AC137" s="74"/>
      <c r="AD137" s="74"/>
    </row>
    <row r="138" spans="1:30" x14ac:dyDescent="0.25">
      <c r="A138" s="164" t="s">
        <v>13161</v>
      </c>
      <c r="B138" s="349" t="s">
        <v>10433</v>
      </c>
      <c r="C138" s="74">
        <v>82</v>
      </c>
      <c r="D138" s="74" t="s">
        <v>4458</v>
      </c>
      <c r="E138" s="334">
        <v>5012</v>
      </c>
      <c r="F138" s="74" t="s">
        <v>9510</v>
      </c>
      <c r="G138" s="74" t="s">
        <v>7869</v>
      </c>
      <c r="H138" s="74" t="s">
        <v>10224</v>
      </c>
      <c r="I138" s="74" t="s">
        <v>7561</v>
      </c>
      <c r="J138" s="74" t="s">
        <v>8130</v>
      </c>
      <c r="K138" s="74" t="s">
        <v>8130</v>
      </c>
      <c r="L138" s="396">
        <v>41002</v>
      </c>
      <c r="M138" s="396">
        <v>41485</v>
      </c>
      <c r="N138" s="390" t="b">
        <f t="shared" si="8"/>
        <v>1</v>
      </c>
      <c r="O138" s="134">
        <f t="shared" si="6"/>
        <v>26.633333333333333</v>
      </c>
      <c r="P138" s="134">
        <f t="shared" si="7"/>
        <v>10.533333333333333</v>
      </c>
      <c r="Q138" s="74">
        <v>301</v>
      </c>
      <c r="R138" s="74" t="s">
        <v>13183</v>
      </c>
      <c r="S138" s="241">
        <v>40946</v>
      </c>
      <c r="T138" s="164" t="s">
        <v>13161</v>
      </c>
      <c r="U138" s="164" t="s">
        <v>12946</v>
      </c>
      <c r="V138" s="322">
        <v>45000</v>
      </c>
      <c r="W138" s="164" t="s">
        <v>7984</v>
      </c>
      <c r="X138" s="164" t="s">
        <v>8013</v>
      </c>
      <c r="Y138" s="169">
        <v>41801</v>
      </c>
      <c r="Z138" s="241">
        <v>42055</v>
      </c>
      <c r="AA138" s="74" t="s">
        <v>13210</v>
      </c>
      <c r="AB138" s="74" t="s">
        <v>13450</v>
      </c>
      <c r="AC138" s="74"/>
      <c r="AD138" s="74"/>
    </row>
    <row r="139" spans="1:30" x14ac:dyDescent="0.25">
      <c r="A139" s="164" t="s">
        <v>13162</v>
      </c>
      <c r="B139" s="349" t="s">
        <v>10433</v>
      </c>
      <c r="C139" s="74">
        <v>82</v>
      </c>
      <c r="D139" s="74" t="s">
        <v>4458</v>
      </c>
      <c r="E139" s="334">
        <v>8065</v>
      </c>
      <c r="F139" s="74" t="s">
        <v>7868</v>
      </c>
      <c r="G139" s="74" t="s">
        <v>4573</v>
      </c>
      <c r="H139" s="74" t="s">
        <v>4573</v>
      </c>
      <c r="I139" s="74" t="s">
        <v>7561</v>
      </c>
      <c r="J139" s="74" t="s">
        <v>8130</v>
      </c>
      <c r="K139" s="74" t="s">
        <v>8130</v>
      </c>
      <c r="L139" s="396">
        <v>41845</v>
      </c>
      <c r="M139" s="396">
        <v>41976</v>
      </c>
      <c r="N139" s="390" t="b">
        <f t="shared" si="8"/>
        <v>1</v>
      </c>
      <c r="O139" s="134">
        <f t="shared" si="6"/>
        <v>6.3</v>
      </c>
      <c r="P139" s="134">
        <f t="shared" si="7"/>
        <v>1.9333333333333333</v>
      </c>
      <c r="Q139" s="74">
        <v>2034</v>
      </c>
      <c r="R139" s="74" t="s">
        <v>13184</v>
      </c>
      <c r="S139" s="241">
        <v>41789</v>
      </c>
      <c r="T139" s="164" t="s">
        <v>13162</v>
      </c>
      <c r="U139" s="164" t="s">
        <v>12946</v>
      </c>
      <c r="V139" s="322">
        <v>22000</v>
      </c>
      <c r="W139" s="164" t="s">
        <v>8467</v>
      </c>
      <c r="X139" s="164" t="s">
        <v>8010</v>
      </c>
      <c r="Y139" s="169">
        <v>42034</v>
      </c>
      <c r="Z139" s="241">
        <v>42053</v>
      </c>
      <c r="AA139" s="74" t="s">
        <v>13211</v>
      </c>
      <c r="AB139" s="74" t="s">
        <v>13449</v>
      </c>
      <c r="AC139" s="74"/>
      <c r="AD139" s="74"/>
    </row>
    <row r="140" spans="1:30" x14ac:dyDescent="0.25">
      <c r="A140" s="164" t="s">
        <v>13163</v>
      </c>
      <c r="B140" s="349" t="s">
        <v>10433</v>
      </c>
      <c r="C140" s="74">
        <v>14</v>
      </c>
      <c r="D140" s="74" t="s">
        <v>4457</v>
      </c>
      <c r="E140" s="334">
        <v>8100</v>
      </c>
      <c r="F140" s="74" t="s">
        <v>8531</v>
      </c>
      <c r="G140" s="74" t="s">
        <v>7874</v>
      </c>
      <c r="H140" s="74" t="s">
        <v>4585</v>
      </c>
      <c r="I140" s="74" t="s">
        <v>7561</v>
      </c>
      <c r="J140" s="74" t="s">
        <v>8124</v>
      </c>
      <c r="K140" s="74" t="s">
        <v>8518</v>
      </c>
      <c r="L140" s="396">
        <v>41739</v>
      </c>
      <c r="M140" s="396">
        <v>41761</v>
      </c>
      <c r="N140" s="390" t="b">
        <f t="shared" si="8"/>
        <v>1</v>
      </c>
      <c r="O140" s="134">
        <f t="shared" si="6"/>
        <v>2.9666666666666668</v>
      </c>
      <c r="P140" s="134">
        <f t="shared" si="7"/>
        <v>2.2333333333333334</v>
      </c>
      <c r="Q140" s="74">
        <v>1782418</v>
      </c>
      <c r="R140" s="74" t="s">
        <v>13185</v>
      </c>
      <c r="S140" s="241">
        <v>41732</v>
      </c>
      <c r="T140" s="164" t="s">
        <v>13163</v>
      </c>
      <c r="U140" s="164" t="s">
        <v>12946</v>
      </c>
      <c r="V140" s="322">
        <v>23019.279999999999</v>
      </c>
      <c r="W140" s="164" t="s">
        <v>13203</v>
      </c>
      <c r="X140" s="164" t="s">
        <v>8010</v>
      </c>
      <c r="Y140" s="169">
        <v>41828</v>
      </c>
      <c r="Z140" s="241">
        <v>42054</v>
      </c>
      <c r="AA140" s="74" t="s">
        <v>13212</v>
      </c>
      <c r="AB140" s="74" t="s">
        <v>14149</v>
      </c>
      <c r="AC140" s="74"/>
      <c r="AD140" s="74"/>
    </row>
    <row r="141" spans="1:30" x14ac:dyDescent="0.25">
      <c r="A141" s="164" t="s">
        <v>13164</v>
      </c>
      <c r="B141" s="349" t="s">
        <v>10433</v>
      </c>
      <c r="C141" s="74">
        <v>14</v>
      </c>
      <c r="D141" s="74" t="s">
        <v>4457</v>
      </c>
      <c r="E141" s="334">
        <v>5002</v>
      </c>
      <c r="F141" s="74" t="s">
        <v>4590</v>
      </c>
      <c r="G141" s="74" t="s">
        <v>7874</v>
      </c>
      <c r="H141" s="74" t="s">
        <v>4585</v>
      </c>
      <c r="I141" s="74" t="s">
        <v>7617</v>
      </c>
      <c r="J141" s="99" t="s">
        <v>8127</v>
      </c>
      <c r="K141" s="74" t="s">
        <v>13718</v>
      </c>
      <c r="L141" s="396">
        <v>41947</v>
      </c>
      <c r="M141" s="396">
        <v>41995</v>
      </c>
      <c r="N141" s="390" t="b">
        <f t="shared" si="8"/>
        <v>1</v>
      </c>
      <c r="O141" s="134">
        <f t="shared" si="6"/>
        <v>3.2333333333333334</v>
      </c>
      <c r="P141" s="134">
        <f t="shared" si="7"/>
        <v>1.6333333333333333</v>
      </c>
      <c r="Q141" s="74">
        <v>1490320</v>
      </c>
      <c r="R141" s="74" t="s">
        <v>13186</v>
      </c>
      <c r="S141" s="241">
        <v>41946</v>
      </c>
      <c r="T141" s="164" t="s">
        <v>13164</v>
      </c>
      <c r="U141" s="164" t="s">
        <v>12946</v>
      </c>
      <c r="V141" s="322">
        <v>13137</v>
      </c>
      <c r="W141" s="164" t="s">
        <v>8291</v>
      </c>
      <c r="X141" s="164" t="s">
        <v>8021</v>
      </c>
      <c r="Y141" s="169">
        <v>42044</v>
      </c>
      <c r="Z141" s="241">
        <v>42054</v>
      </c>
      <c r="AA141" s="74" t="s">
        <v>13213</v>
      </c>
      <c r="AB141" s="74" t="s">
        <v>13448</v>
      </c>
      <c r="AC141" s="74"/>
      <c r="AD141" s="74"/>
    </row>
    <row r="142" spans="1:30" x14ac:dyDescent="0.25">
      <c r="A142" s="164" t="s">
        <v>13165</v>
      </c>
      <c r="B142" s="349" t="s">
        <v>10433</v>
      </c>
      <c r="C142" s="74">
        <v>93</v>
      </c>
      <c r="D142" s="74" t="s">
        <v>4458</v>
      </c>
      <c r="E142" s="334">
        <v>5055</v>
      </c>
      <c r="F142" s="74" t="s">
        <v>9442</v>
      </c>
      <c r="G142" s="74" t="s">
        <v>4573</v>
      </c>
      <c r="H142" s="74" t="s">
        <v>4573</v>
      </c>
      <c r="I142" s="74" t="s">
        <v>7561</v>
      </c>
      <c r="J142" s="74" t="s">
        <v>8130</v>
      </c>
      <c r="K142" s="74" t="s">
        <v>8130</v>
      </c>
      <c r="L142" s="396">
        <v>41921</v>
      </c>
      <c r="M142" s="396">
        <v>42055</v>
      </c>
      <c r="N142" s="390" t="b">
        <f t="shared" si="8"/>
        <v>1</v>
      </c>
      <c r="O142" s="134">
        <f t="shared" si="6"/>
        <v>3.8666666666666667</v>
      </c>
      <c r="P142" s="134">
        <f t="shared" si="7"/>
        <v>-0.6</v>
      </c>
      <c r="Q142" s="74">
        <v>3419</v>
      </c>
      <c r="R142" s="74" t="s">
        <v>13187</v>
      </c>
      <c r="S142" s="241">
        <v>41907</v>
      </c>
      <c r="T142" s="164" t="s">
        <v>13165</v>
      </c>
      <c r="U142" s="164" t="s">
        <v>12946</v>
      </c>
      <c r="V142" s="322">
        <v>11909.215122798174</v>
      </c>
      <c r="W142" s="164" t="s">
        <v>8896</v>
      </c>
      <c r="X142" s="164" t="s">
        <v>8526</v>
      </c>
      <c r="Y142" s="169">
        <v>42037</v>
      </c>
      <c r="Z142" s="241">
        <v>42054</v>
      </c>
      <c r="AA142" s="74" t="s">
        <v>13214</v>
      </c>
      <c r="AB142" s="74" t="s">
        <v>13447</v>
      </c>
      <c r="AC142" s="74"/>
      <c r="AD142" s="74"/>
    </row>
    <row r="143" spans="1:30" x14ac:dyDescent="0.25">
      <c r="A143" s="164" t="s">
        <v>13166</v>
      </c>
      <c r="B143" s="349" t="s">
        <v>10433</v>
      </c>
      <c r="C143" s="74">
        <v>82</v>
      </c>
      <c r="D143" s="74" t="s">
        <v>4458</v>
      </c>
      <c r="E143" s="334">
        <v>167</v>
      </c>
      <c r="F143" s="74" t="s">
        <v>13176</v>
      </c>
      <c r="G143" s="74" t="s">
        <v>10262</v>
      </c>
      <c r="H143" s="74" t="s">
        <v>4582</v>
      </c>
      <c r="I143" s="74" t="s">
        <v>7561</v>
      </c>
      <c r="J143" s="74" t="s">
        <v>8124</v>
      </c>
      <c r="K143" s="74" t="s">
        <v>10128</v>
      </c>
      <c r="L143" s="396">
        <v>42058</v>
      </c>
      <c r="M143" s="396">
        <v>42058</v>
      </c>
      <c r="N143" s="390" t="b">
        <f t="shared" si="8"/>
        <v>1</v>
      </c>
      <c r="O143" s="134">
        <f t="shared" si="6"/>
        <v>-1.5666666666666667</v>
      </c>
      <c r="P143" s="134">
        <f t="shared" si="7"/>
        <v>-1.5666666666666667</v>
      </c>
      <c r="Q143" s="74">
        <v>2006</v>
      </c>
      <c r="R143" s="74" t="s">
        <v>13188</v>
      </c>
      <c r="S143" s="241">
        <v>41728</v>
      </c>
      <c r="T143" s="164" t="s">
        <v>13166</v>
      </c>
      <c r="U143" s="164" t="s">
        <v>12946</v>
      </c>
      <c r="V143" s="322">
        <v>8442</v>
      </c>
      <c r="W143" s="164" t="s">
        <v>7991</v>
      </c>
      <c r="X143" s="164" t="s">
        <v>8011</v>
      </c>
      <c r="Y143" s="169">
        <v>42011</v>
      </c>
      <c r="Z143" s="241">
        <v>42049</v>
      </c>
      <c r="AA143" s="74" t="s">
        <v>13215</v>
      </c>
      <c r="AB143" s="74" t="s">
        <v>14047</v>
      </c>
      <c r="AC143" s="74"/>
      <c r="AD143" s="74"/>
    </row>
    <row r="144" spans="1:30" x14ac:dyDescent="0.25">
      <c r="A144" s="164" t="s">
        <v>13167</v>
      </c>
      <c r="B144" s="349" t="s">
        <v>10433</v>
      </c>
      <c r="C144" s="74">
        <v>93</v>
      </c>
      <c r="D144" s="74" t="s">
        <v>4458</v>
      </c>
      <c r="E144" s="334">
        <v>7000</v>
      </c>
      <c r="F144" s="74" t="s">
        <v>4592</v>
      </c>
      <c r="G144" s="74" t="s">
        <v>7869</v>
      </c>
      <c r="H144" s="74" t="s">
        <v>10224</v>
      </c>
      <c r="I144" s="74" t="s">
        <v>7561</v>
      </c>
      <c r="J144" s="74" t="s">
        <v>8130</v>
      </c>
      <c r="K144" s="74" t="s">
        <v>8130</v>
      </c>
      <c r="L144" s="396">
        <v>39710</v>
      </c>
      <c r="M144" s="396">
        <v>39925</v>
      </c>
      <c r="N144" s="390" t="b">
        <f t="shared" si="8"/>
        <v>1</v>
      </c>
      <c r="O144" s="134">
        <f t="shared" si="6"/>
        <v>74.566666666666663</v>
      </c>
      <c r="P144" s="134">
        <f t="shared" si="7"/>
        <v>67.400000000000006</v>
      </c>
      <c r="Q144" s="74">
        <v>2265</v>
      </c>
      <c r="R144" s="74" t="s">
        <v>13189</v>
      </c>
      <c r="S144" s="241">
        <v>39661</v>
      </c>
      <c r="T144" s="164" t="s">
        <v>13167</v>
      </c>
      <c r="U144" s="164" t="s">
        <v>12946</v>
      </c>
      <c r="V144" s="322">
        <v>3000</v>
      </c>
      <c r="W144" s="164" t="s">
        <v>9642</v>
      </c>
      <c r="X144" s="164" t="s">
        <v>8010</v>
      </c>
      <c r="Y144" s="169">
        <v>41947</v>
      </c>
      <c r="Z144" s="241">
        <v>42055</v>
      </c>
      <c r="AA144" s="74" t="s">
        <v>13216</v>
      </c>
      <c r="AB144" s="74" t="s">
        <v>13446</v>
      </c>
      <c r="AC144" s="74"/>
      <c r="AD144" s="74"/>
    </row>
    <row r="145" spans="1:30" x14ac:dyDescent="0.25">
      <c r="A145" s="164" t="s">
        <v>13168</v>
      </c>
      <c r="B145" s="349" t="s">
        <v>10433</v>
      </c>
      <c r="C145" s="74">
        <v>82</v>
      </c>
      <c r="D145" s="74" t="s">
        <v>4458</v>
      </c>
      <c r="E145" s="334">
        <v>8061</v>
      </c>
      <c r="F145" s="74" t="s">
        <v>4645</v>
      </c>
      <c r="G145" s="74" t="s">
        <v>7869</v>
      </c>
      <c r="H145" s="74" t="s">
        <v>10224</v>
      </c>
      <c r="I145" s="74" t="s">
        <v>7615</v>
      </c>
      <c r="J145" s="74" t="s">
        <v>7615</v>
      </c>
      <c r="K145" s="74" t="s">
        <v>7615</v>
      </c>
      <c r="L145" s="396">
        <v>42056</v>
      </c>
      <c r="M145" s="396">
        <v>42056</v>
      </c>
      <c r="N145" s="390" t="b">
        <f t="shared" si="8"/>
        <v>1</v>
      </c>
      <c r="O145" s="134">
        <f t="shared" si="6"/>
        <v>-2.5666666666666669</v>
      </c>
      <c r="P145" s="134">
        <f t="shared" si="7"/>
        <v>-2.5666666666666669</v>
      </c>
      <c r="Q145" s="74">
        <v>113303</v>
      </c>
      <c r="R145" s="74" t="s">
        <v>13190</v>
      </c>
      <c r="S145" s="241">
        <v>41887</v>
      </c>
      <c r="T145" s="164" t="s">
        <v>13168</v>
      </c>
      <c r="U145" s="164" t="s">
        <v>12946</v>
      </c>
      <c r="V145" s="322">
        <v>50000</v>
      </c>
      <c r="W145" s="164" t="s">
        <v>7988</v>
      </c>
      <c r="X145" s="164" t="s">
        <v>8015</v>
      </c>
      <c r="Y145" s="169">
        <v>41979</v>
      </c>
      <c r="Z145" s="241">
        <v>42056</v>
      </c>
      <c r="AA145" s="74" t="s">
        <v>13217</v>
      </c>
      <c r="AB145" s="74" t="s">
        <v>13445</v>
      </c>
      <c r="AC145" s="74"/>
      <c r="AD145" s="74"/>
    </row>
    <row r="146" spans="1:30" x14ac:dyDescent="0.25">
      <c r="A146" s="164" t="s">
        <v>13169</v>
      </c>
      <c r="B146" s="349" t="s">
        <v>10433</v>
      </c>
      <c r="C146" s="74">
        <v>82</v>
      </c>
      <c r="D146" s="74" t="s">
        <v>4458</v>
      </c>
      <c r="E146" s="334">
        <v>5009</v>
      </c>
      <c r="F146" s="74" t="s">
        <v>8981</v>
      </c>
      <c r="G146" s="74" t="s">
        <v>4573</v>
      </c>
      <c r="H146" s="74" t="s">
        <v>4573</v>
      </c>
      <c r="I146" s="74" t="s">
        <v>7561</v>
      </c>
      <c r="J146" s="74" t="s">
        <v>8124</v>
      </c>
      <c r="K146" s="74" t="s">
        <v>13178</v>
      </c>
      <c r="L146" s="396">
        <v>41453</v>
      </c>
      <c r="M146" s="396">
        <v>41606</v>
      </c>
      <c r="N146" s="390" t="b">
        <f t="shared" si="8"/>
        <v>1</v>
      </c>
      <c r="O146" s="134">
        <f t="shared" si="6"/>
        <v>16.733333333333334</v>
      </c>
      <c r="P146" s="134">
        <f t="shared" si="7"/>
        <v>11.633333333333333</v>
      </c>
      <c r="Q146" s="74">
        <v>285</v>
      </c>
      <c r="R146" s="74" t="s">
        <v>13191</v>
      </c>
      <c r="S146" s="241">
        <v>41376</v>
      </c>
      <c r="T146" s="164" t="s">
        <v>13169</v>
      </c>
      <c r="U146" s="164" t="s">
        <v>12946</v>
      </c>
      <c r="V146" s="322">
        <v>83000</v>
      </c>
      <c r="W146" s="164" t="s">
        <v>8467</v>
      </c>
      <c r="X146" s="164" t="s">
        <v>8010</v>
      </c>
      <c r="Y146" s="169">
        <v>41955</v>
      </c>
      <c r="Z146" s="241">
        <v>42056</v>
      </c>
      <c r="AA146" s="74" t="s">
        <v>13218</v>
      </c>
      <c r="AB146" s="74" t="s">
        <v>13444</v>
      </c>
      <c r="AC146" s="74"/>
      <c r="AD146" s="74"/>
    </row>
    <row r="147" spans="1:30" x14ac:dyDescent="0.25">
      <c r="A147" s="164" t="s">
        <v>13170</v>
      </c>
      <c r="B147" s="349" t="s">
        <v>10433</v>
      </c>
      <c r="C147" s="74">
        <v>93</v>
      </c>
      <c r="D147" s="74" t="s">
        <v>4458</v>
      </c>
      <c r="E147" s="334">
        <v>5030</v>
      </c>
      <c r="F147" s="74" t="s">
        <v>4597</v>
      </c>
      <c r="G147" s="74" t="s">
        <v>7871</v>
      </c>
      <c r="H147" s="237" t="s">
        <v>10223</v>
      </c>
      <c r="I147" s="74" t="s">
        <v>7561</v>
      </c>
      <c r="J147" s="74" t="s">
        <v>8124</v>
      </c>
      <c r="K147" s="74" t="s">
        <v>9382</v>
      </c>
      <c r="L147" s="396">
        <v>40555</v>
      </c>
      <c r="M147" s="396">
        <v>40995</v>
      </c>
      <c r="N147" s="390" t="b">
        <f t="shared" si="8"/>
        <v>1</v>
      </c>
      <c r="O147" s="134">
        <f t="shared" si="6"/>
        <v>40.6</v>
      </c>
      <c r="P147" s="134">
        <f t="shared" si="7"/>
        <v>25.933333333333334</v>
      </c>
      <c r="Q147" s="74">
        <v>3422</v>
      </c>
      <c r="R147" s="74" t="s">
        <v>13192</v>
      </c>
      <c r="S147" s="241">
        <v>40459</v>
      </c>
      <c r="T147" s="164" t="s">
        <v>13170</v>
      </c>
      <c r="U147" s="164" t="s">
        <v>12946</v>
      </c>
      <c r="V147" s="322">
        <v>33560</v>
      </c>
      <c r="W147" s="164" t="s">
        <v>8462</v>
      </c>
      <c r="X147" s="164" t="s">
        <v>8011</v>
      </c>
      <c r="Y147" s="169">
        <v>41773</v>
      </c>
      <c r="Z147" s="241">
        <v>42055</v>
      </c>
      <c r="AA147" s="74" t="s">
        <v>13219</v>
      </c>
      <c r="AB147" s="74" t="s">
        <v>13443</v>
      </c>
      <c r="AC147" s="74"/>
      <c r="AD147" s="74"/>
    </row>
    <row r="148" spans="1:30" x14ac:dyDescent="0.25">
      <c r="A148" s="164" t="s">
        <v>13171</v>
      </c>
      <c r="B148" s="349" t="s">
        <v>10433</v>
      </c>
      <c r="C148" s="74">
        <v>93</v>
      </c>
      <c r="D148" s="74" t="s">
        <v>4458</v>
      </c>
      <c r="E148" s="334">
        <v>5011</v>
      </c>
      <c r="F148" s="74" t="s">
        <v>4604</v>
      </c>
      <c r="G148" s="74" t="s">
        <v>7871</v>
      </c>
      <c r="H148" s="237" t="s">
        <v>10223</v>
      </c>
      <c r="I148" s="74" t="s">
        <v>7561</v>
      </c>
      <c r="J148" s="74" t="s">
        <v>8124</v>
      </c>
      <c r="K148" s="74" t="s">
        <v>9382</v>
      </c>
      <c r="L148" s="396">
        <v>40827</v>
      </c>
      <c r="M148" s="396">
        <v>41064</v>
      </c>
      <c r="N148" s="390" t="b">
        <f t="shared" si="8"/>
        <v>1</v>
      </c>
      <c r="O148" s="134">
        <f t="shared" si="6"/>
        <v>38.200000000000003</v>
      </c>
      <c r="P148" s="134">
        <f t="shared" si="7"/>
        <v>30.3</v>
      </c>
      <c r="Q148" s="74">
        <v>3420</v>
      </c>
      <c r="R148" s="74" t="s">
        <v>13193</v>
      </c>
      <c r="S148" s="241">
        <v>40714</v>
      </c>
      <c r="T148" s="164" t="s">
        <v>13171</v>
      </c>
      <c r="U148" s="164" t="s">
        <v>12946</v>
      </c>
      <c r="V148" s="322">
        <v>60000</v>
      </c>
      <c r="W148" s="164" t="s">
        <v>7972</v>
      </c>
      <c r="X148" s="164" t="s">
        <v>8010</v>
      </c>
      <c r="Y148" s="169">
        <v>41973</v>
      </c>
      <c r="Z148" s="241">
        <v>42056</v>
      </c>
      <c r="AA148" s="74" t="s">
        <v>13220</v>
      </c>
      <c r="AB148" s="74" t="s">
        <v>13442</v>
      </c>
      <c r="AC148" s="74"/>
      <c r="AD148" s="74"/>
    </row>
    <row r="149" spans="1:30" x14ac:dyDescent="0.25">
      <c r="A149" s="164" t="s">
        <v>13172</v>
      </c>
      <c r="B149" s="349" t="s">
        <v>10433</v>
      </c>
      <c r="C149" s="74">
        <v>93</v>
      </c>
      <c r="D149" s="74" t="s">
        <v>4458</v>
      </c>
      <c r="E149" s="334">
        <v>5055</v>
      </c>
      <c r="F149" s="74" t="s">
        <v>10147</v>
      </c>
      <c r="G149" s="74" t="s">
        <v>7869</v>
      </c>
      <c r="H149" s="74" t="s">
        <v>10224</v>
      </c>
      <c r="I149" s="74" t="s">
        <v>7617</v>
      </c>
      <c r="J149" s="99" t="s">
        <v>8127</v>
      </c>
      <c r="K149" s="74" t="s">
        <v>13718</v>
      </c>
      <c r="L149" s="396">
        <v>41533</v>
      </c>
      <c r="M149" s="396">
        <v>41611</v>
      </c>
      <c r="N149" s="390" t="b">
        <f t="shared" si="8"/>
        <v>1</v>
      </c>
      <c r="O149" s="134">
        <f t="shared" si="6"/>
        <v>10.1</v>
      </c>
      <c r="P149" s="134">
        <f t="shared" si="7"/>
        <v>7.5</v>
      </c>
      <c r="Q149" s="74">
        <v>3419</v>
      </c>
      <c r="R149" s="74" t="s">
        <v>13194</v>
      </c>
      <c r="S149" s="241">
        <v>41532</v>
      </c>
      <c r="T149" s="164" t="s">
        <v>13172</v>
      </c>
      <c r="U149" s="164" t="s">
        <v>12946</v>
      </c>
      <c r="V149" s="322">
        <v>48500</v>
      </c>
      <c r="W149" s="164" t="s">
        <v>9066</v>
      </c>
      <c r="X149" s="164" t="s">
        <v>8017</v>
      </c>
      <c r="Y149" s="169">
        <v>41836</v>
      </c>
      <c r="Z149" s="241">
        <v>42056</v>
      </c>
      <c r="AA149" s="74" t="s">
        <v>13221</v>
      </c>
      <c r="AB149" s="74" t="s">
        <v>13441</v>
      </c>
      <c r="AC149" s="74"/>
      <c r="AD149" s="74"/>
    </row>
    <row r="150" spans="1:30" x14ac:dyDescent="0.25">
      <c r="A150" s="164" t="s">
        <v>13173</v>
      </c>
      <c r="B150" s="349" t="s">
        <v>10433</v>
      </c>
      <c r="C150" s="74">
        <v>93</v>
      </c>
      <c r="D150" s="74" t="s">
        <v>4458</v>
      </c>
      <c r="E150" s="334">
        <v>8063</v>
      </c>
      <c r="F150" s="74" t="s">
        <v>8062</v>
      </c>
      <c r="G150" s="74" t="s">
        <v>7869</v>
      </c>
      <c r="H150" s="74" t="s">
        <v>10224</v>
      </c>
      <c r="I150" s="74" t="s">
        <v>7615</v>
      </c>
      <c r="J150" s="74" t="s">
        <v>7615</v>
      </c>
      <c r="K150" s="74" t="s">
        <v>7615</v>
      </c>
      <c r="L150" s="396">
        <v>42056</v>
      </c>
      <c r="M150" s="396">
        <v>42056</v>
      </c>
      <c r="N150" s="390" t="b">
        <f t="shared" si="8"/>
        <v>1</v>
      </c>
      <c r="O150" s="134">
        <f t="shared" si="6"/>
        <v>-0.53333333333333333</v>
      </c>
      <c r="P150" s="134">
        <f t="shared" si="7"/>
        <v>-0.53333333333333333</v>
      </c>
      <c r="Q150" s="74">
        <v>113307</v>
      </c>
      <c r="R150" s="74" t="s">
        <v>13195</v>
      </c>
      <c r="S150" s="241">
        <v>41804</v>
      </c>
      <c r="T150" s="164" t="s">
        <v>13173</v>
      </c>
      <c r="U150" s="164" t="s">
        <v>12946</v>
      </c>
      <c r="V150" s="322">
        <v>80000</v>
      </c>
      <c r="W150" s="164" t="s">
        <v>11875</v>
      </c>
      <c r="X150" s="164" t="s">
        <v>8011</v>
      </c>
      <c r="Y150" s="169">
        <v>42040</v>
      </c>
      <c r="Z150" s="241">
        <v>42056</v>
      </c>
      <c r="AA150" s="74" t="s">
        <v>13222</v>
      </c>
      <c r="AB150" s="74" t="s">
        <v>13440</v>
      </c>
      <c r="AC150" s="74"/>
      <c r="AD150" s="74"/>
    </row>
    <row r="151" spans="1:30" x14ac:dyDescent="0.25">
      <c r="A151" s="164" t="s">
        <v>13174</v>
      </c>
      <c r="B151" s="349" t="s">
        <v>10433</v>
      </c>
      <c r="C151" s="74">
        <v>93</v>
      </c>
      <c r="D151" s="74" t="s">
        <v>4458</v>
      </c>
      <c r="E151" s="334">
        <v>8061</v>
      </c>
      <c r="F151" s="74" t="s">
        <v>4645</v>
      </c>
      <c r="G151" s="74" t="s">
        <v>7869</v>
      </c>
      <c r="H151" s="74" t="s">
        <v>10224</v>
      </c>
      <c r="I151" s="74" t="s">
        <v>7617</v>
      </c>
      <c r="J151" s="99" t="s">
        <v>8127</v>
      </c>
      <c r="K151" s="74" t="s">
        <v>13718</v>
      </c>
      <c r="L151" s="396">
        <v>41925</v>
      </c>
      <c r="M151" s="396">
        <v>42012</v>
      </c>
      <c r="N151" s="390" t="b">
        <f t="shared" si="8"/>
        <v>1</v>
      </c>
      <c r="O151" s="134">
        <f t="shared" si="6"/>
        <v>3.4666666666666668</v>
      </c>
      <c r="P151" s="134">
        <f t="shared" si="7"/>
        <v>0.56666666666666665</v>
      </c>
      <c r="Q151" s="74">
        <v>113303</v>
      </c>
      <c r="R151" s="74" t="s">
        <v>13196</v>
      </c>
      <c r="S151" s="241">
        <v>41843</v>
      </c>
      <c r="T151" s="164" t="s">
        <v>13174</v>
      </c>
      <c r="U151" s="164" t="s">
        <v>12946</v>
      </c>
      <c r="V151" s="322">
        <v>72000</v>
      </c>
      <c r="W151" s="164" t="s">
        <v>13204</v>
      </c>
      <c r="X151" s="164" t="s">
        <v>8010</v>
      </c>
      <c r="Y151" s="169">
        <v>42029</v>
      </c>
      <c r="Z151" s="241">
        <v>42056</v>
      </c>
      <c r="AA151" s="74" t="s">
        <v>13223</v>
      </c>
      <c r="AB151" s="74" t="s">
        <v>13439</v>
      </c>
      <c r="AC151" s="74"/>
      <c r="AD151" s="74"/>
    </row>
    <row r="152" spans="1:30" x14ac:dyDescent="0.25">
      <c r="A152" s="164" t="s">
        <v>13175</v>
      </c>
      <c r="B152" s="349" t="s">
        <v>10433</v>
      </c>
      <c r="C152" s="74">
        <v>93</v>
      </c>
      <c r="D152" s="74" t="s">
        <v>4458</v>
      </c>
      <c r="E152" s="334">
        <v>7000</v>
      </c>
      <c r="F152" s="74" t="s">
        <v>4592</v>
      </c>
      <c r="G152" s="74" t="s">
        <v>7869</v>
      </c>
      <c r="H152" s="74" t="s">
        <v>10224</v>
      </c>
      <c r="I152" s="74" t="s">
        <v>7615</v>
      </c>
      <c r="J152" s="74" t="s">
        <v>7615</v>
      </c>
      <c r="K152" s="74" t="s">
        <v>7615</v>
      </c>
      <c r="L152" s="396">
        <v>42058</v>
      </c>
      <c r="M152" s="396">
        <v>42058</v>
      </c>
      <c r="N152" s="390" t="b">
        <f t="shared" si="8"/>
        <v>1</v>
      </c>
      <c r="O152" s="134">
        <f t="shared" si="6"/>
        <v>-1.3</v>
      </c>
      <c r="P152" s="134">
        <f t="shared" si="7"/>
        <v>-1.3</v>
      </c>
      <c r="Q152" s="74">
        <v>3292</v>
      </c>
      <c r="R152" s="74" t="s">
        <v>13197</v>
      </c>
      <c r="S152" s="241">
        <v>41797</v>
      </c>
      <c r="T152" s="164" t="s">
        <v>13175</v>
      </c>
      <c r="U152" s="164" t="s">
        <v>12946</v>
      </c>
      <c r="V152" s="322">
        <v>10000</v>
      </c>
      <c r="W152" s="164" t="s">
        <v>13205</v>
      </c>
      <c r="X152" s="164" t="s">
        <v>8021</v>
      </c>
      <c r="Y152" s="169">
        <v>42019</v>
      </c>
      <c r="Z152" s="241">
        <v>42058</v>
      </c>
      <c r="AA152" s="74" t="s">
        <v>13224</v>
      </c>
      <c r="AB152" s="74" t="s">
        <v>13438</v>
      </c>
      <c r="AC152" s="74"/>
      <c r="AD152" s="74"/>
    </row>
    <row r="153" spans="1:30" x14ac:dyDescent="0.25">
      <c r="A153" s="164" t="s">
        <v>13225</v>
      </c>
      <c r="B153" s="349" t="s">
        <v>10433</v>
      </c>
      <c r="C153" s="74">
        <v>93</v>
      </c>
      <c r="D153" s="74" t="s">
        <v>4458</v>
      </c>
      <c r="E153" s="334">
        <v>5055</v>
      </c>
      <c r="F153" s="74" t="s">
        <v>9442</v>
      </c>
      <c r="G153" s="74" t="s">
        <v>4582</v>
      </c>
      <c r="H153" s="74" t="s">
        <v>4582</v>
      </c>
      <c r="I153" s="74" t="s">
        <v>7561</v>
      </c>
      <c r="J153" s="74" t="s">
        <v>8124</v>
      </c>
      <c r="K153" s="74" t="s">
        <v>10624</v>
      </c>
      <c r="L153" s="396">
        <v>41458</v>
      </c>
      <c r="M153" s="396">
        <v>41736</v>
      </c>
      <c r="N153" s="390" t="b">
        <f t="shared" si="8"/>
        <v>1</v>
      </c>
      <c r="O153" s="134">
        <f t="shared" si="6"/>
        <v>16.866666666666667</v>
      </c>
      <c r="P153" s="134">
        <f t="shared" si="7"/>
        <v>7.6</v>
      </c>
      <c r="Q153" s="74">
        <v>3419</v>
      </c>
      <c r="R153" s="74" t="s">
        <v>13238</v>
      </c>
      <c r="S153" s="241">
        <v>41412</v>
      </c>
      <c r="T153" s="164" t="s">
        <v>13225</v>
      </c>
      <c r="U153" s="164" t="s">
        <v>12946</v>
      </c>
      <c r="V153" s="322">
        <v>70000</v>
      </c>
      <c r="W153" s="164" t="s">
        <v>8100</v>
      </c>
      <c r="X153" s="164" t="s">
        <v>8011</v>
      </c>
      <c r="Y153" s="169">
        <v>41964</v>
      </c>
      <c r="Z153" s="241">
        <v>41982</v>
      </c>
      <c r="AA153" s="74" t="s">
        <v>13256</v>
      </c>
      <c r="AB153" s="74" t="s">
        <v>13437</v>
      </c>
      <c r="AC153" s="74" t="s">
        <v>13268</v>
      </c>
      <c r="AD153" s="74"/>
    </row>
    <row r="154" spans="1:30" x14ac:dyDescent="0.25">
      <c r="A154" s="164" t="s">
        <v>13226</v>
      </c>
      <c r="B154" s="349" t="s">
        <v>10433</v>
      </c>
      <c r="C154" s="74">
        <v>82</v>
      </c>
      <c r="D154" s="74" t="s">
        <v>4458</v>
      </c>
      <c r="E154" s="334">
        <v>5043</v>
      </c>
      <c r="F154" s="74" t="s">
        <v>7616</v>
      </c>
      <c r="G154" s="74" t="s">
        <v>10262</v>
      </c>
      <c r="H154" s="74" t="s">
        <v>12435</v>
      </c>
      <c r="I154" s="74" t="s">
        <v>7561</v>
      </c>
      <c r="J154" s="74" t="s">
        <v>8124</v>
      </c>
      <c r="K154" s="74" t="s">
        <v>17885</v>
      </c>
      <c r="L154" s="396">
        <v>41488</v>
      </c>
      <c r="M154" s="396">
        <v>41718</v>
      </c>
      <c r="N154" s="390" t="b">
        <f t="shared" si="8"/>
        <v>1</v>
      </c>
      <c r="O154" s="134">
        <f t="shared" si="6"/>
        <v>18.666666666666668</v>
      </c>
      <c r="P154" s="134">
        <f t="shared" si="7"/>
        <v>11</v>
      </c>
      <c r="Q154" s="74">
        <v>286</v>
      </c>
      <c r="R154" s="74" t="s">
        <v>13239</v>
      </c>
      <c r="S154" s="241">
        <v>41473</v>
      </c>
      <c r="T154" s="164" t="s">
        <v>13226</v>
      </c>
      <c r="U154" s="164" t="s">
        <v>12946</v>
      </c>
      <c r="V154" s="322">
        <v>15771</v>
      </c>
      <c r="W154" s="164" t="s">
        <v>13250</v>
      </c>
      <c r="X154" s="164" t="s">
        <v>8018</v>
      </c>
      <c r="Y154" s="169">
        <v>42048</v>
      </c>
      <c r="Z154" s="241">
        <v>42059</v>
      </c>
      <c r="AA154" s="74" t="s">
        <v>13257</v>
      </c>
      <c r="AB154" s="74" t="s">
        <v>13436</v>
      </c>
      <c r="AC154" s="74"/>
      <c r="AD154" s="74"/>
    </row>
    <row r="155" spans="1:30" x14ac:dyDescent="0.25">
      <c r="A155" s="164" t="s">
        <v>13227</v>
      </c>
      <c r="B155" s="349" t="s">
        <v>10433</v>
      </c>
      <c r="C155" s="74">
        <v>14</v>
      </c>
      <c r="D155" s="74" t="s">
        <v>4457</v>
      </c>
      <c r="E155" s="334">
        <v>8100</v>
      </c>
      <c r="F155" s="74" t="s">
        <v>8531</v>
      </c>
      <c r="G155" s="74" t="s">
        <v>7669</v>
      </c>
      <c r="H155" s="74" t="s">
        <v>4576</v>
      </c>
      <c r="I155" s="74" t="s">
        <v>7617</v>
      </c>
      <c r="J155" s="99" t="s">
        <v>8127</v>
      </c>
      <c r="K155" s="74" t="s">
        <v>13718</v>
      </c>
      <c r="L155" s="396">
        <v>41964</v>
      </c>
      <c r="M155" s="396">
        <v>41995</v>
      </c>
      <c r="N155" s="390" t="b">
        <f t="shared" si="8"/>
        <v>1</v>
      </c>
      <c r="O155" s="134">
        <f t="shared" si="6"/>
        <v>3.1666666666666665</v>
      </c>
      <c r="P155" s="134">
        <f t="shared" si="7"/>
        <v>2.1333333333333333</v>
      </c>
      <c r="Q155" s="74">
        <v>1782418</v>
      </c>
      <c r="R155" s="74" t="s">
        <v>13240</v>
      </c>
      <c r="S155" s="241">
        <v>41962</v>
      </c>
      <c r="T155" s="164" t="s">
        <v>13227</v>
      </c>
      <c r="U155" s="164" t="s">
        <v>12946</v>
      </c>
      <c r="V155" s="322">
        <v>2501</v>
      </c>
      <c r="W155" s="164" t="s">
        <v>13251</v>
      </c>
      <c r="X155" s="164" t="s">
        <v>8011</v>
      </c>
      <c r="Y155" s="169">
        <v>42059</v>
      </c>
      <c r="Z155" s="241">
        <v>42059</v>
      </c>
      <c r="AA155" s="74" t="s">
        <v>13258</v>
      </c>
      <c r="AB155" s="74" t="s">
        <v>14047</v>
      </c>
      <c r="AC155" s="74"/>
      <c r="AD155" s="74"/>
    </row>
    <row r="156" spans="1:30" x14ac:dyDescent="0.25">
      <c r="A156" s="164" t="s">
        <v>13228</v>
      </c>
      <c r="B156" s="349" t="s">
        <v>10433</v>
      </c>
      <c r="C156" s="74">
        <v>82</v>
      </c>
      <c r="D156" s="74" t="s">
        <v>4458</v>
      </c>
      <c r="E156" s="334">
        <v>5101</v>
      </c>
      <c r="F156" s="74" t="s">
        <v>4606</v>
      </c>
      <c r="G156" s="74" t="s">
        <v>4577</v>
      </c>
      <c r="H156" s="74" t="s">
        <v>17884</v>
      </c>
      <c r="I156" s="74" t="s">
        <v>7561</v>
      </c>
      <c r="J156" s="74" t="s">
        <v>8124</v>
      </c>
      <c r="K156" s="74" t="s">
        <v>11753</v>
      </c>
      <c r="L156" s="396">
        <v>41886</v>
      </c>
      <c r="M156" s="396">
        <v>41964</v>
      </c>
      <c r="N156" s="390" t="b">
        <f t="shared" si="8"/>
        <v>1</v>
      </c>
      <c r="O156" s="134">
        <f t="shared" si="6"/>
        <v>5.3</v>
      </c>
      <c r="P156" s="134">
        <f t="shared" si="7"/>
        <v>2.7</v>
      </c>
      <c r="Q156" s="74">
        <v>329</v>
      </c>
      <c r="R156" s="74" t="s">
        <v>13241</v>
      </c>
      <c r="S156" s="241">
        <v>41823</v>
      </c>
      <c r="T156" s="164" t="s">
        <v>13228</v>
      </c>
      <c r="U156" s="164" t="s">
        <v>12946</v>
      </c>
      <c r="V156" s="322">
        <v>6041.1</v>
      </c>
      <c r="W156" s="164" t="s">
        <v>8486</v>
      </c>
      <c r="X156" s="164" t="s">
        <v>8016</v>
      </c>
      <c r="Y156" s="169">
        <v>42045</v>
      </c>
      <c r="Z156" s="241">
        <v>42059</v>
      </c>
      <c r="AA156" s="74" t="s">
        <v>13259</v>
      </c>
      <c r="AB156" s="74" t="s">
        <v>13435</v>
      </c>
      <c r="AC156" s="74"/>
      <c r="AD156" s="74"/>
    </row>
    <row r="157" spans="1:30" x14ac:dyDescent="0.25">
      <c r="A157" s="164" t="s">
        <v>13229</v>
      </c>
      <c r="B157" s="349" t="s">
        <v>10433</v>
      </c>
      <c r="C157" s="74">
        <v>93</v>
      </c>
      <c r="D157" s="74" t="s">
        <v>4458</v>
      </c>
      <c r="E157" s="334">
        <v>8063</v>
      </c>
      <c r="F157" s="74" t="s">
        <v>8062</v>
      </c>
      <c r="G157" s="74" t="s">
        <v>4582</v>
      </c>
      <c r="H157" s="74" t="s">
        <v>4582</v>
      </c>
      <c r="I157" s="74" t="s">
        <v>7561</v>
      </c>
      <c r="J157" s="74" t="s">
        <v>8130</v>
      </c>
      <c r="K157" s="74" t="s">
        <v>8130</v>
      </c>
      <c r="L157" s="396">
        <v>41821</v>
      </c>
      <c r="M157" s="396">
        <v>42061</v>
      </c>
      <c r="N157" s="390" t="b">
        <f t="shared" si="8"/>
        <v>1</v>
      </c>
      <c r="O157" s="134">
        <f t="shared" si="6"/>
        <v>7.0333333333333332</v>
      </c>
      <c r="P157" s="134">
        <f t="shared" si="7"/>
        <v>-0.96666666666666667</v>
      </c>
      <c r="Q157" s="74">
        <v>113307</v>
      </c>
      <c r="R157" s="74" t="s">
        <v>13242</v>
      </c>
      <c r="S157" s="241">
        <v>41707</v>
      </c>
      <c r="T157" s="164" t="s">
        <v>13229</v>
      </c>
      <c r="U157" s="164" t="s">
        <v>12946</v>
      </c>
      <c r="V157" s="322">
        <v>30000</v>
      </c>
      <c r="W157" s="164" t="s">
        <v>13252</v>
      </c>
      <c r="X157" s="164" t="s">
        <v>8011</v>
      </c>
      <c r="Y157" s="169">
        <v>42032</v>
      </c>
      <c r="Z157" s="241">
        <v>42059</v>
      </c>
      <c r="AA157" s="74" t="s">
        <v>13260</v>
      </c>
      <c r="AB157" s="74" t="s">
        <v>13434</v>
      </c>
      <c r="AC157" s="74"/>
      <c r="AD157" s="74"/>
    </row>
    <row r="158" spans="1:30" x14ac:dyDescent="0.25">
      <c r="A158" s="164" t="s">
        <v>13230</v>
      </c>
      <c r="B158" s="349" t="s">
        <v>10433</v>
      </c>
      <c r="C158" s="74">
        <v>14</v>
      </c>
      <c r="D158" s="74" t="s">
        <v>4457</v>
      </c>
      <c r="E158" s="334">
        <v>5002</v>
      </c>
      <c r="F158" s="74" t="s">
        <v>4590</v>
      </c>
      <c r="G158" s="74" t="s">
        <v>7870</v>
      </c>
      <c r="H158" s="74" t="s">
        <v>10225</v>
      </c>
      <c r="I158" s="74" t="s">
        <v>7617</v>
      </c>
      <c r="J158" s="99" t="s">
        <v>8127</v>
      </c>
      <c r="K158" s="74" t="s">
        <v>13718</v>
      </c>
      <c r="L158" s="396">
        <v>41939</v>
      </c>
      <c r="M158" s="396">
        <v>42002</v>
      </c>
      <c r="N158" s="390" t="b">
        <f t="shared" si="8"/>
        <v>1</v>
      </c>
      <c r="O158" s="134">
        <f t="shared" si="6"/>
        <v>3.5</v>
      </c>
      <c r="P158" s="134">
        <f t="shared" si="7"/>
        <v>1.4</v>
      </c>
      <c r="Q158" s="74">
        <v>1490320</v>
      </c>
      <c r="R158" s="74" t="s">
        <v>13243</v>
      </c>
      <c r="S158" s="241">
        <v>41939</v>
      </c>
      <c r="T158" s="164" t="s">
        <v>13230</v>
      </c>
      <c r="U158" s="164" t="s">
        <v>12946</v>
      </c>
      <c r="V158" s="322">
        <v>16461.2</v>
      </c>
      <c r="W158" s="164" t="s">
        <v>8100</v>
      </c>
      <c r="X158" s="164" t="s">
        <v>8011</v>
      </c>
      <c r="Y158" s="169">
        <v>42044</v>
      </c>
      <c r="Z158" s="241">
        <v>42059</v>
      </c>
      <c r="AA158" s="74" t="s">
        <v>13261</v>
      </c>
      <c r="AB158" s="74" t="s">
        <v>13433</v>
      </c>
      <c r="AC158" s="74"/>
      <c r="AD158" s="74"/>
    </row>
    <row r="159" spans="1:30" x14ac:dyDescent="0.25">
      <c r="A159" s="164" t="s">
        <v>13231</v>
      </c>
      <c r="B159" s="349" t="s">
        <v>10433</v>
      </c>
      <c r="C159" s="74">
        <v>14</v>
      </c>
      <c r="D159" s="74" t="s">
        <v>4457</v>
      </c>
      <c r="E159" s="334">
        <v>5002</v>
      </c>
      <c r="F159" s="74" t="s">
        <v>4590</v>
      </c>
      <c r="G159" s="74" t="s">
        <v>7669</v>
      </c>
      <c r="H159" s="74" t="s">
        <v>4576</v>
      </c>
      <c r="I159" s="74" t="s">
        <v>7617</v>
      </c>
      <c r="J159" s="99" t="s">
        <v>8127</v>
      </c>
      <c r="K159" s="74" t="s">
        <v>13718</v>
      </c>
      <c r="L159" s="396">
        <v>41857</v>
      </c>
      <c r="M159" s="396">
        <v>41870</v>
      </c>
      <c r="N159" s="390" t="b">
        <f t="shared" si="8"/>
        <v>1</v>
      </c>
      <c r="O159" s="134">
        <f t="shared" si="6"/>
        <v>6</v>
      </c>
      <c r="P159" s="134">
        <f t="shared" si="7"/>
        <v>5.5666666666666664</v>
      </c>
      <c r="Q159" s="74">
        <v>1490320</v>
      </c>
      <c r="R159" s="74" t="s">
        <v>13244</v>
      </c>
      <c r="S159" s="241">
        <v>41846</v>
      </c>
      <c r="T159" s="164" t="s">
        <v>13231</v>
      </c>
      <c r="U159" s="164" t="s">
        <v>12946</v>
      </c>
      <c r="V159" s="350">
        <v>9025</v>
      </c>
      <c r="W159" s="164" t="s">
        <v>13253</v>
      </c>
      <c r="X159" s="164" t="s">
        <v>8011</v>
      </c>
      <c r="Y159" s="169">
        <v>42037</v>
      </c>
      <c r="Z159" s="241">
        <v>42060</v>
      </c>
      <c r="AA159" s="74" t="s">
        <v>13262</v>
      </c>
      <c r="AB159" s="74" t="s">
        <v>13432</v>
      </c>
      <c r="AC159" s="74"/>
      <c r="AD159" s="74"/>
    </row>
    <row r="160" spans="1:30" x14ac:dyDescent="0.25">
      <c r="A160" s="164" t="s">
        <v>13232</v>
      </c>
      <c r="B160" s="349" t="s">
        <v>10433</v>
      </c>
      <c r="C160" s="74">
        <v>93</v>
      </c>
      <c r="D160" s="74" t="s">
        <v>4458</v>
      </c>
      <c r="E160" s="334">
        <v>5055</v>
      </c>
      <c r="F160" s="74" t="s">
        <v>13237</v>
      </c>
      <c r="G160" s="74" t="s">
        <v>7871</v>
      </c>
      <c r="H160" s="237" t="s">
        <v>10223</v>
      </c>
      <c r="I160" s="74" t="s">
        <v>7561</v>
      </c>
      <c r="J160" s="74" t="s">
        <v>8124</v>
      </c>
      <c r="K160" s="74" t="s">
        <v>10624</v>
      </c>
      <c r="L160" s="396">
        <v>41785</v>
      </c>
      <c r="M160" s="396">
        <v>41887</v>
      </c>
      <c r="N160" s="390" t="b">
        <f t="shared" si="8"/>
        <v>1</v>
      </c>
      <c r="O160" s="134">
        <f t="shared" si="6"/>
        <v>8.5</v>
      </c>
      <c r="P160" s="134">
        <f t="shared" si="7"/>
        <v>5.0999999999999996</v>
      </c>
      <c r="Q160" s="74">
        <v>3419</v>
      </c>
      <c r="R160" s="74" t="s">
        <v>13245</v>
      </c>
      <c r="S160" s="241">
        <v>41782</v>
      </c>
      <c r="T160" s="164" t="s">
        <v>13232</v>
      </c>
      <c r="U160" s="164" t="s">
        <v>12946</v>
      </c>
      <c r="V160" s="322">
        <v>60000</v>
      </c>
      <c r="W160" s="164" t="s">
        <v>8367</v>
      </c>
      <c r="X160" s="164" t="s">
        <v>8011</v>
      </c>
      <c r="Y160" s="169">
        <v>42040</v>
      </c>
      <c r="Z160" s="241">
        <v>42060</v>
      </c>
      <c r="AA160" s="74" t="s">
        <v>13263</v>
      </c>
      <c r="AB160" s="74" t="s">
        <v>13431</v>
      </c>
      <c r="AC160" s="74"/>
      <c r="AD160" s="74"/>
    </row>
    <row r="161" spans="1:30" x14ac:dyDescent="0.25">
      <c r="A161" s="164" t="s">
        <v>13233</v>
      </c>
      <c r="B161" s="349" t="s">
        <v>10433</v>
      </c>
      <c r="C161" s="74">
        <v>82</v>
      </c>
      <c r="D161" s="74" t="s">
        <v>4458</v>
      </c>
      <c r="E161" s="334">
        <v>8065</v>
      </c>
      <c r="F161" s="74" t="s">
        <v>7868</v>
      </c>
      <c r="G161" s="74" t="s">
        <v>7869</v>
      </c>
      <c r="H161" s="74" t="s">
        <v>10224</v>
      </c>
      <c r="I161" s="74" t="s">
        <v>7561</v>
      </c>
      <c r="J161" s="74" t="s">
        <v>8124</v>
      </c>
      <c r="K161" s="74" t="s">
        <v>13548</v>
      </c>
      <c r="L161" s="396">
        <v>41918</v>
      </c>
      <c r="M161" s="396">
        <v>41977</v>
      </c>
      <c r="N161" s="390" t="b">
        <f t="shared" si="8"/>
        <v>1</v>
      </c>
      <c r="O161" s="134">
        <f t="shared" si="6"/>
        <v>3.8666666666666667</v>
      </c>
      <c r="P161" s="134">
        <f t="shared" si="7"/>
        <v>1.9</v>
      </c>
      <c r="Q161" s="74">
        <v>2034</v>
      </c>
      <c r="R161" s="74" t="s">
        <v>13246</v>
      </c>
      <c r="S161" s="241">
        <v>41790</v>
      </c>
      <c r="T161" s="164" t="s">
        <v>13233</v>
      </c>
      <c r="U161" s="164" t="s">
        <v>12946</v>
      </c>
      <c r="V161" s="322">
        <v>10000</v>
      </c>
      <c r="W161" s="164" t="s">
        <v>13254</v>
      </c>
      <c r="X161" s="164" t="s">
        <v>8010</v>
      </c>
      <c r="Y161" s="169">
        <v>42034</v>
      </c>
      <c r="Z161" s="241">
        <v>42060</v>
      </c>
      <c r="AA161" s="74" t="s">
        <v>13264</v>
      </c>
      <c r="AB161" s="74" t="s">
        <v>13430</v>
      </c>
      <c r="AC161" s="74"/>
      <c r="AD161" s="74"/>
    </row>
    <row r="162" spans="1:30" x14ac:dyDescent="0.25">
      <c r="A162" s="164" t="s">
        <v>13234</v>
      </c>
      <c r="B162" s="349" t="s">
        <v>10433</v>
      </c>
      <c r="C162" s="74">
        <v>93</v>
      </c>
      <c r="D162" s="74" t="s">
        <v>4458</v>
      </c>
      <c r="E162" s="334">
        <v>5055</v>
      </c>
      <c r="F162" s="74" t="s">
        <v>9442</v>
      </c>
      <c r="G162" s="74" t="s">
        <v>4582</v>
      </c>
      <c r="H162" s="74" t="s">
        <v>4582</v>
      </c>
      <c r="I162" s="74" t="s">
        <v>7561</v>
      </c>
      <c r="J162" s="74" t="s">
        <v>8130</v>
      </c>
      <c r="K162" s="74" t="s">
        <v>8130</v>
      </c>
      <c r="L162" s="396">
        <v>41369</v>
      </c>
      <c r="M162" s="396">
        <v>41606</v>
      </c>
      <c r="N162" s="390" t="b">
        <f t="shared" si="8"/>
        <v>1</v>
      </c>
      <c r="O162" s="134">
        <f t="shared" si="6"/>
        <v>13.966666666666667</v>
      </c>
      <c r="P162" s="134">
        <f t="shared" si="7"/>
        <v>6.0666666666666664</v>
      </c>
      <c r="Q162" s="74">
        <v>3419</v>
      </c>
      <c r="R162" s="74" t="s">
        <v>13247</v>
      </c>
      <c r="S162" s="241">
        <v>41367</v>
      </c>
      <c r="T162" s="164" t="s">
        <v>13234</v>
      </c>
      <c r="U162" s="164" t="s">
        <v>12946</v>
      </c>
      <c r="V162" s="322">
        <v>3000</v>
      </c>
      <c r="W162" s="164" t="s">
        <v>8941</v>
      </c>
      <c r="X162" s="164" t="s">
        <v>8017</v>
      </c>
      <c r="Y162" s="169">
        <v>41788</v>
      </c>
      <c r="Z162" s="241">
        <v>42061</v>
      </c>
      <c r="AA162" s="74" t="s">
        <v>13265</v>
      </c>
      <c r="AB162" s="74" t="s">
        <v>13429</v>
      </c>
      <c r="AC162" s="74"/>
      <c r="AD162" s="74"/>
    </row>
    <row r="163" spans="1:30" x14ac:dyDescent="0.25">
      <c r="A163" s="164" t="s">
        <v>13235</v>
      </c>
      <c r="B163" s="349" t="s">
        <v>10433</v>
      </c>
      <c r="C163" s="74">
        <v>93</v>
      </c>
      <c r="D163" s="74" t="s">
        <v>4458</v>
      </c>
      <c r="E163" s="334">
        <v>5055</v>
      </c>
      <c r="F163" s="74" t="s">
        <v>10567</v>
      </c>
      <c r="G163" s="74" t="s">
        <v>4573</v>
      </c>
      <c r="H163" s="74" t="s">
        <v>4573</v>
      </c>
      <c r="I163" s="74" t="s">
        <v>7561</v>
      </c>
      <c r="J163" s="74" t="s">
        <v>8130</v>
      </c>
      <c r="K163" s="74" t="s">
        <v>8130</v>
      </c>
      <c r="L163" s="396">
        <v>41635</v>
      </c>
      <c r="M163" s="396">
        <v>41740</v>
      </c>
      <c r="N163" s="390" t="b">
        <f t="shared" si="8"/>
        <v>1</v>
      </c>
      <c r="O163" s="134">
        <f t="shared" si="6"/>
        <v>12.8</v>
      </c>
      <c r="P163" s="134">
        <f t="shared" si="7"/>
        <v>9.3000000000000007</v>
      </c>
      <c r="Q163" s="74">
        <v>3419</v>
      </c>
      <c r="R163" s="74" t="s">
        <v>13248</v>
      </c>
      <c r="S163" s="241">
        <v>41630</v>
      </c>
      <c r="T163" s="164" t="s">
        <v>13235</v>
      </c>
      <c r="U163" s="164" t="s">
        <v>12946</v>
      </c>
      <c r="V163" s="322">
        <v>20000</v>
      </c>
      <c r="W163" s="164" t="s">
        <v>13255</v>
      </c>
      <c r="X163" s="164" t="s">
        <v>8021</v>
      </c>
      <c r="Y163" s="169">
        <v>42019</v>
      </c>
      <c r="Z163" s="241">
        <v>42061</v>
      </c>
      <c r="AA163" s="74" t="s">
        <v>13266</v>
      </c>
      <c r="AB163" s="74" t="s">
        <v>13428</v>
      </c>
      <c r="AC163" s="74"/>
      <c r="AD163" s="74"/>
    </row>
    <row r="164" spans="1:30" x14ac:dyDescent="0.25">
      <c r="A164" s="164" t="s">
        <v>13236</v>
      </c>
      <c r="B164" s="349" t="s">
        <v>10433</v>
      </c>
      <c r="C164" s="74">
        <v>93</v>
      </c>
      <c r="D164" s="74" t="s">
        <v>4458</v>
      </c>
      <c r="E164" s="334">
        <v>5055</v>
      </c>
      <c r="F164" s="74" t="s">
        <v>10567</v>
      </c>
      <c r="G164" s="74" t="s">
        <v>4573</v>
      </c>
      <c r="H164" s="74" t="s">
        <v>4573</v>
      </c>
      <c r="I164" s="74" t="s">
        <v>7561</v>
      </c>
      <c r="J164" s="74" t="s">
        <v>8130</v>
      </c>
      <c r="K164" s="74" t="s">
        <v>8130</v>
      </c>
      <c r="L164" s="396">
        <v>41731</v>
      </c>
      <c r="M164" s="396">
        <v>41830</v>
      </c>
      <c r="N164" s="390" t="b">
        <f t="shared" si="8"/>
        <v>1</v>
      </c>
      <c r="O164" s="134">
        <f t="shared" si="6"/>
        <v>8.6333333333333329</v>
      </c>
      <c r="P164" s="134">
        <f t="shared" si="7"/>
        <v>5.333333333333333</v>
      </c>
      <c r="Q164" s="74">
        <v>3419</v>
      </c>
      <c r="R164" s="74" t="s">
        <v>13249</v>
      </c>
      <c r="S164" s="241">
        <v>41686</v>
      </c>
      <c r="T164" s="164" t="s">
        <v>13236</v>
      </c>
      <c r="U164" s="164" t="s">
        <v>12946</v>
      </c>
      <c r="V164" s="322">
        <v>120000</v>
      </c>
      <c r="W164" s="164" t="s">
        <v>8567</v>
      </c>
      <c r="X164" s="164" t="s">
        <v>8011</v>
      </c>
      <c r="Y164" s="169">
        <v>41990</v>
      </c>
      <c r="Z164" s="241">
        <v>42061</v>
      </c>
      <c r="AA164" s="74" t="s">
        <v>13267</v>
      </c>
      <c r="AB164" s="74" t="s">
        <v>13427</v>
      </c>
      <c r="AC164" s="74"/>
      <c r="AD164" s="74"/>
    </row>
    <row r="165" spans="1:30" x14ac:dyDescent="0.25">
      <c r="A165" s="164" t="s">
        <v>13269</v>
      </c>
      <c r="B165" s="349" t="s">
        <v>10433</v>
      </c>
      <c r="C165" s="74">
        <v>77</v>
      </c>
      <c r="D165" s="74" t="s">
        <v>4458</v>
      </c>
      <c r="E165" s="334">
        <v>8094</v>
      </c>
      <c r="F165" s="74" t="s">
        <v>10386</v>
      </c>
      <c r="G165" s="74" t="s">
        <v>7871</v>
      </c>
      <c r="H165" s="74" t="s">
        <v>10224</v>
      </c>
      <c r="I165" s="74" t="s">
        <v>7561</v>
      </c>
      <c r="J165" s="74" t="s">
        <v>8130</v>
      </c>
      <c r="K165" s="74" t="s">
        <v>8130</v>
      </c>
      <c r="L165" s="396">
        <v>41877</v>
      </c>
      <c r="M165" s="396">
        <v>42061</v>
      </c>
      <c r="N165" s="390" t="b">
        <f t="shared" si="8"/>
        <v>1</v>
      </c>
      <c r="O165" s="134">
        <f t="shared" si="6"/>
        <v>5.4333333333333336</v>
      </c>
      <c r="P165" s="134">
        <f t="shared" si="7"/>
        <v>-0.7</v>
      </c>
      <c r="Q165" s="74">
        <v>8431</v>
      </c>
      <c r="R165" s="74" t="s">
        <v>13272</v>
      </c>
      <c r="S165" s="241">
        <v>41866</v>
      </c>
      <c r="T165" s="164" t="s">
        <v>13269</v>
      </c>
      <c r="U165" s="164" t="s">
        <v>12946</v>
      </c>
      <c r="V165" s="322">
        <v>1518.42</v>
      </c>
      <c r="W165" s="164" t="s">
        <v>8903</v>
      </c>
      <c r="X165" s="164" t="s">
        <v>8012</v>
      </c>
      <c r="Y165" s="169">
        <v>42040</v>
      </c>
      <c r="Z165" s="241">
        <v>42060</v>
      </c>
      <c r="AA165" s="74" t="s">
        <v>13276</v>
      </c>
      <c r="AB165" s="74" t="s">
        <v>13426</v>
      </c>
      <c r="AC165" s="74"/>
      <c r="AD165" s="74"/>
    </row>
    <row r="166" spans="1:30" x14ac:dyDescent="0.25">
      <c r="A166" s="164" t="s">
        <v>13270</v>
      </c>
      <c r="B166" s="349" t="s">
        <v>10433</v>
      </c>
      <c r="C166" s="74">
        <v>93</v>
      </c>
      <c r="D166" s="74" t="s">
        <v>4458</v>
      </c>
      <c r="E166" s="334">
        <v>1008</v>
      </c>
      <c r="F166" s="74" t="s">
        <v>4597</v>
      </c>
      <c r="G166" s="74" t="s">
        <v>7871</v>
      </c>
      <c r="H166" s="237" t="s">
        <v>10223</v>
      </c>
      <c r="I166" s="74" t="s">
        <v>7561</v>
      </c>
      <c r="J166" s="74" t="s">
        <v>8124</v>
      </c>
      <c r="K166" s="74" t="s">
        <v>9382</v>
      </c>
      <c r="L166" s="396">
        <v>41092</v>
      </c>
      <c r="M166" s="396">
        <v>41263</v>
      </c>
      <c r="N166" s="390" t="b">
        <f t="shared" si="8"/>
        <v>1</v>
      </c>
      <c r="O166" s="134">
        <f t="shared" si="6"/>
        <v>18.866666666666667</v>
      </c>
      <c r="P166" s="134">
        <f t="shared" si="7"/>
        <v>13.166666666666666</v>
      </c>
      <c r="Q166" s="74">
        <v>3197</v>
      </c>
      <c r="R166" s="74" t="s">
        <v>13273</v>
      </c>
      <c r="S166" s="241">
        <v>39315</v>
      </c>
      <c r="T166" s="164" t="s">
        <v>13270</v>
      </c>
      <c r="U166" s="164" t="s">
        <v>12946</v>
      </c>
      <c r="V166" s="322">
        <v>38897.94</v>
      </c>
      <c r="W166" s="164" t="s">
        <v>8370</v>
      </c>
      <c r="X166" s="164" t="s">
        <v>8011</v>
      </c>
      <c r="Y166" s="169">
        <v>41658</v>
      </c>
      <c r="Z166" s="241">
        <v>42062</v>
      </c>
      <c r="AA166" s="74" t="s">
        <v>13277</v>
      </c>
      <c r="AB166" s="74" t="s">
        <v>13425</v>
      </c>
      <c r="AC166" s="74"/>
      <c r="AD166" s="74"/>
    </row>
    <row r="167" spans="1:30" x14ac:dyDescent="0.25">
      <c r="A167" s="164" t="s">
        <v>13271</v>
      </c>
      <c r="B167" s="349" t="s">
        <v>10433</v>
      </c>
      <c r="C167" s="74">
        <v>82</v>
      </c>
      <c r="D167" s="74" t="s">
        <v>4458</v>
      </c>
      <c r="E167" s="334">
        <v>5012</v>
      </c>
      <c r="F167" s="74" t="s">
        <v>4593</v>
      </c>
      <c r="G167" s="74" t="s">
        <v>4573</v>
      </c>
      <c r="H167" s="74" t="s">
        <v>4573</v>
      </c>
      <c r="I167" s="74" t="s">
        <v>7561</v>
      </c>
      <c r="J167" s="74" t="s">
        <v>8130</v>
      </c>
      <c r="K167" s="74" t="s">
        <v>8130</v>
      </c>
      <c r="L167" s="396">
        <v>40910</v>
      </c>
      <c r="M167" s="396">
        <v>42030</v>
      </c>
      <c r="N167" s="390" t="b">
        <f t="shared" si="8"/>
        <v>1</v>
      </c>
      <c r="O167" s="134">
        <f t="shared" si="6"/>
        <v>35.06666666666667</v>
      </c>
      <c r="P167" s="134">
        <f t="shared" si="7"/>
        <v>-2.2666666666666666</v>
      </c>
      <c r="Q167" s="74">
        <v>301</v>
      </c>
      <c r="R167" s="74" t="s">
        <v>13274</v>
      </c>
      <c r="S167" s="241">
        <v>40893</v>
      </c>
      <c r="T167" s="164" t="s">
        <v>13271</v>
      </c>
      <c r="U167" s="164" t="s">
        <v>12946</v>
      </c>
      <c r="V167" s="322">
        <v>250000</v>
      </c>
      <c r="W167" s="164" t="s">
        <v>13275</v>
      </c>
      <c r="X167" s="164" t="s">
        <v>8012</v>
      </c>
      <c r="Y167" s="169">
        <v>41962</v>
      </c>
      <c r="Z167" s="241">
        <v>42062</v>
      </c>
      <c r="AA167" s="74" t="s">
        <v>13278</v>
      </c>
      <c r="AB167" s="74" t="s">
        <v>13424</v>
      </c>
      <c r="AC167" s="74"/>
      <c r="AD167" s="74"/>
    </row>
    <row r="168" spans="1:30" x14ac:dyDescent="0.25">
      <c r="A168" s="164" t="s">
        <v>13279</v>
      </c>
      <c r="B168" s="349" t="s">
        <v>10433</v>
      </c>
      <c r="C168" s="74">
        <v>93</v>
      </c>
      <c r="D168" s="74" t="s">
        <v>4458</v>
      </c>
      <c r="E168" s="334">
        <v>5081</v>
      </c>
      <c r="F168" s="74" t="s">
        <v>4591</v>
      </c>
      <c r="G168" s="74" t="s">
        <v>4582</v>
      </c>
      <c r="H168" s="74" t="s">
        <v>4582</v>
      </c>
      <c r="I168" s="74" t="s">
        <v>7561</v>
      </c>
      <c r="J168" s="74" t="s">
        <v>8130</v>
      </c>
      <c r="K168" s="74" t="s">
        <v>8130</v>
      </c>
      <c r="L168" s="396">
        <v>41635</v>
      </c>
      <c r="M168" s="396">
        <v>41823</v>
      </c>
      <c r="N168" s="390" t="b">
        <f t="shared" si="8"/>
        <v>1</v>
      </c>
      <c r="O168" s="134">
        <f t="shared" si="6"/>
        <v>9.6666666666666661</v>
      </c>
      <c r="P168" s="134">
        <f t="shared" si="7"/>
        <v>3.4</v>
      </c>
      <c r="Q168" s="74">
        <v>3451</v>
      </c>
      <c r="R168" s="74" t="s">
        <v>10166</v>
      </c>
      <c r="S168" s="241">
        <v>41626</v>
      </c>
      <c r="T168" s="164" t="s">
        <v>13279</v>
      </c>
      <c r="U168" s="164" t="s">
        <v>12946</v>
      </c>
      <c r="V168" s="322">
        <v>60000</v>
      </c>
      <c r="W168" s="164" t="s">
        <v>10161</v>
      </c>
      <c r="X168" s="164" t="s">
        <v>8012</v>
      </c>
      <c r="Y168" s="169">
        <v>41925</v>
      </c>
      <c r="Z168" s="241">
        <v>42061</v>
      </c>
      <c r="AA168" s="74" t="s">
        <v>13284</v>
      </c>
      <c r="AB168" s="74" t="s">
        <v>12102</v>
      </c>
      <c r="AC168" s="74"/>
      <c r="AD168" s="74"/>
    </row>
    <row r="169" spans="1:30" x14ac:dyDescent="0.25">
      <c r="A169" s="164" t="s">
        <v>13281</v>
      </c>
      <c r="B169" s="349" t="s">
        <v>10433</v>
      </c>
      <c r="C169" s="74">
        <v>82</v>
      </c>
      <c r="D169" s="74" t="s">
        <v>4458</v>
      </c>
      <c r="E169" s="334">
        <v>5012</v>
      </c>
      <c r="F169" s="74" t="s">
        <v>4593</v>
      </c>
      <c r="G169" s="74" t="s">
        <v>7869</v>
      </c>
      <c r="H169" s="74" t="s">
        <v>10224</v>
      </c>
      <c r="I169" s="74" t="s">
        <v>7561</v>
      </c>
      <c r="J169" s="74" t="s">
        <v>8130</v>
      </c>
      <c r="K169" s="74" t="s">
        <v>8130</v>
      </c>
      <c r="L169" s="396">
        <v>41271</v>
      </c>
      <c r="M169" s="396">
        <v>41522</v>
      </c>
      <c r="N169" s="390" t="b">
        <f t="shared" si="8"/>
        <v>1</v>
      </c>
      <c r="O169" s="134">
        <f t="shared" si="6"/>
        <v>21.366666666666667</v>
      </c>
      <c r="P169" s="134">
        <f t="shared" si="7"/>
        <v>13</v>
      </c>
      <c r="Q169" s="74">
        <v>301</v>
      </c>
      <c r="R169" s="74" t="s">
        <v>13283</v>
      </c>
      <c r="S169" s="241">
        <v>41250</v>
      </c>
      <c r="T169" s="164" t="s">
        <v>13281</v>
      </c>
      <c r="U169" s="164" t="s">
        <v>12946</v>
      </c>
      <c r="V169" s="322">
        <v>350000</v>
      </c>
      <c r="W169" s="164" t="s">
        <v>8677</v>
      </c>
      <c r="X169" s="164" t="s">
        <v>8011</v>
      </c>
      <c r="Y169" s="169">
        <v>41912</v>
      </c>
      <c r="Z169" s="241">
        <v>42062</v>
      </c>
      <c r="AA169" s="74" t="s">
        <v>13285</v>
      </c>
      <c r="AB169" s="74" t="s">
        <v>13423</v>
      </c>
      <c r="AC169" s="74"/>
      <c r="AD169" s="74"/>
    </row>
    <row r="170" spans="1:30" x14ac:dyDescent="0.25">
      <c r="A170" s="164" t="s">
        <v>13280</v>
      </c>
      <c r="B170" s="349" t="s">
        <v>10433</v>
      </c>
      <c r="C170" s="74">
        <v>93</v>
      </c>
      <c r="D170" s="74" t="s">
        <v>4458</v>
      </c>
      <c r="E170" s="334">
        <v>5101</v>
      </c>
      <c r="F170" s="74" t="s">
        <v>4606</v>
      </c>
      <c r="G170" s="74" t="s">
        <v>7869</v>
      </c>
      <c r="H170" s="237" t="s">
        <v>10223</v>
      </c>
      <c r="I170" s="74" t="s">
        <v>7615</v>
      </c>
      <c r="J170" s="74" t="s">
        <v>7615</v>
      </c>
      <c r="K170" s="74" t="s">
        <v>7615</v>
      </c>
      <c r="L170" s="396">
        <v>42061</v>
      </c>
      <c r="M170" s="396">
        <v>42061</v>
      </c>
      <c r="N170" s="390" t="b">
        <f t="shared" si="8"/>
        <v>1</v>
      </c>
      <c r="O170" s="134">
        <f t="shared" si="6"/>
        <v>-0.96666666666666667</v>
      </c>
      <c r="P170" s="134">
        <f t="shared" si="7"/>
        <v>-0.96666666666666667</v>
      </c>
      <c r="Q170" s="74">
        <v>331</v>
      </c>
      <c r="R170" s="74" t="s">
        <v>13306</v>
      </c>
      <c r="S170" s="241">
        <v>40080</v>
      </c>
      <c r="T170" s="164" t="s">
        <v>13280</v>
      </c>
      <c r="U170" s="164" t="s">
        <v>12946</v>
      </c>
      <c r="V170" s="322">
        <v>20000</v>
      </c>
      <c r="W170" s="164" t="s">
        <v>13282</v>
      </c>
      <c r="X170" s="164" t="s">
        <v>8021</v>
      </c>
      <c r="Y170" s="169">
        <v>42032</v>
      </c>
      <c r="Z170" s="241">
        <v>42061</v>
      </c>
      <c r="AA170" s="74" t="s">
        <v>13307</v>
      </c>
      <c r="AB170" s="74" t="s">
        <v>13422</v>
      </c>
      <c r="AC170" s="74"/>
      <c r="AD170" s="74"/>
    </row>
    <row r="171" spans="1:30" x14ac:dyDescent="0.25">
      <c r="A171" s="164" t="s">
        <v>13286</v>
      </c>
      <c r="B171" s="343" t="s">
        <v>10434</v>
      </c>
      <c r="C171" s="74">
        <v>93</v>
      </c>
      <c r="D171" s="74" t="s">
        <v>4458</v>
      </c>
      <c r="E171" s="334">
        <v>8063</v>
      </c>
      <c r="F171" s="74" t="s">
        <v>8062</v>
      </c>
      <c r="G171" s="74" t="s">
        <v>7869</v>
      </c>
      <c r="H171" s="74" t="s">
        <v>10224</v>
      </c>
      <c r="I171" s="74" t="s">
        <v>7617</v>
      </c>
      <c r="J171" s="99" t="s">
        <v>8127</v>
      </c>
      <c r="K171" s="74" t="s">
        <v>13718</v>
      </c>
      <c r="L171" s="396">
        <v>41591</v>
      </c>
      <c r="M171" s="396">
        <v>41642</v>
      </c>
      <c r="N171" s="390" t="b">
        <f t="shared" si="8"/>
        <v>1</v>
      </c>
      <c r="O171" s="134">
        <f t="shared" si="6"/>
        <v>14.3</v>
      </c>
      <c r="P171" s="134">
        <f t="shared" si="7"/>
        <v>12.6</v>
      </c>
      <c r="Q171" s="74">
        <v>113307</v>
      </c>
      <c r="R171" s="74" t="s">
        <v>13289</v>
      </c>
      <c r="S171" s="241">
        <v>41422</v>
      </c>
      <c r="T171" s="164" t="s">
        <v>13286</v>
      </c>
      <c r="U171" s="164" t="s">
        <v>12946</v>
      </c>
      <c r="V171" s="322">
        <v>57600</v>
      </c>
      <c r="W171" s="164" t="s">
        <v>8485</v>
      </c>
      <c r="X171" s="164" t="s">
        <v>8016</v>
      </c>
      <c r="Y171" s="169">
        <v>42020</v>
      </c>
      <c r="Z171" s="241">
        <v>42047</v>
      </c>
      <c r="AA171" s="74" t="s">
        <v>13292</v>
      </c>
      <c r="AB171" s="74" t="s">
        <v>13408</v>
      </c>
      <c r="AC171" s="74" t="s">
        <v>13295</v>
      </c>
      <c r="AD171" s="74"/>
    </row>
    <row r="172" spans="1:30" x14ac:dyDescent="0.25">
      <c r="A172" s="164" t="s">
        <v>13287</v>
      </c>
      <c r="B172" s="343" t="s">
        <v>10434</v>
      </c>
      <c r="C172" s="74">
        <v>93</v>
      </c>
      <c r="D172" s="74" t="s">
        <v>4458</v>
      </c>
      <c r="E172" s="334">
        <v>5055</v>
      </c>
      <c r="F172" s="74" t="s">
        <v>9442</v>
      </c>
      <c r="G172" s="74" t="s">
        <v>7869</v>
      </c>
      <c r="H172" s="74" t="s">
        <v>10224</v>
      </c>
      <c r="I172" s="74" t="s">
        <v>7561</v>
      </c>
      <c r="J172" s="74" t="s">
        <v>8130</v>
      </c>
      <c r="K172" s="74" t="s">
        <v>8130</v>
      </c>
      <c r="L172" s="396">
        <v>41597</v>
      </c>
      <c r="M172" s="396">
        <v>41716</v>
      </c>
      <c r="N172" s="390" t="b">
        <f t="shared" si="8"/>
        <v>1</v>
      </c>
      <c r="O172" s="134">
        <f t="shared" si="6"/>
        <v>8.9</v>
      </c>
      <c r="P172" s="134">
        <f t="shared" si="7"/>
        <v>4.9333333333333336</v>
      </c>
      <c r="Q172" s="74">
        <v>3419</v>
      </c>
      <c r="R172" s="74" t="s">
        <v>13290</v>
      </c>
      <c r="S172" s="241">
        <v>41592</v>
      </c>
      <c r="T172" s="164" t="s">
        <v>13287</v>
      </c>
      <c r="U172" s="164" t="s">
        <v>12946</v>
      </c>
      <c r="V172" s="322">
        <v>60000</v>
      </c>
      <c r="W172" s="164" t="s">
        <v>8291</v>
      </c>
      <c r="X172" s="164" t="s">
        <v>8021</v>
      </c>
      <c r="Y172" s="169">
        <v>41864</v>
      </c>
      <c r="Z172" s="241">
        <v>42065</v>
      </c>
      <c r="AA172" s="74" t="s">
        <v>13293</v>
      </c>
      <c r="AB172" s="74" t="s">
        <v>13409</v>
      </c>
      <c r="AC172" s="74"/>
      <c r="AD172" s="74"/>
    </row>
    <row r="173" spans="1:30" x14ac:dyDescent="0.25">
      <c r="A173" s="164" t="s">
        <v>13288</v>
      </c>
      <c r="B173" s="343" t="s">
        <v>10434</v>
      </c>
      <c r="C173" s="74">
        <v>14</v>
      </c>
      <c r="D173" s="74" t="s">
        <v>4457</v>
      </c>
      <c r="E173" s="334">
        <v>8100</v>
      </c>
      <c r="F173" s="74" t="s">
        <v>8531</v>
      </c>
      <c r="G173" s="74" t="s">
        <v>7874</v>
      </c>
      <c r="H173" s="74" t="s">
        <v>4585</v>
      </c>
      <c r="I173" s="74" t="s">
        <v>7561</v>
      </c>
      <c r="J173" s="74" t="s">
        <v>8124</v>
      </c>
      <c r="K173" s="74" t="s">
        <v>11713</v>
      </c>
      <c r="L173" s="396">
        <v>41891</v>
      </c>
      <c r="M173" s="396">
        <v>41940</v>
      </c>
      <c r="N173" s="390" t="b">
        <f t="shared" si="8"/>
        <v>1</v>
      </c>
      <c r="O173" s="134">
        <f t="shared" si="6"/>
        <v>5.5666666666666664</v>
      </c>
      <c r="P173" s="134">
        <f t="shared" si="7"/>
        <v>3.9333333333333331</v>
      </c>
      <c r="Q173" s="74">
        <v>1782418</v>
      </c>
      <c r="R173" s="74" t="s">
        <v>13291</v>
      </c>
      <c r="S173" s="241">
        <v>41877</v>
      </c>
      <c r="T173" s="164" t="s">
        <v>13288</v>
      </c>
      <c r="U173" s="164" t="s">
        <v>12946</v>
      </c>
      <c r="V173" s="322">
        <v>20000</v>
      </c>
      <c r="W173" s="164" t="s">
        <v>8286</v>
      </c>
      <c r="X173" s="164" t="s">
        <v>8011</v>
      </c>
      <c r="Y173" s="169">
        <v>42058</v>
      </c>
      <c r="Z173" s="241">
        <v>42066</v>
      </c>
      <c r="AA173" s="74" t="s">
        <v>13294</v>
      </c>
      <c r="AB173" s="74" t="s">
        <v>13410</v>
      </c>
      <c r="AC173" s="74"/>
      <c r="AD173" s="74"/>
    </row>
    <row r="174" spans="1:30" x14ac:dyDescent="0.25">
      <c r="A174" s="164" t="s">
        <v>13296</v>
      </c>
      <c r="B174" s="343" t="s">
        <v>10434</v>
      </c>
      <c r="C174" s="74">
        <v>93</v>
      </c>
      <c r="D174" s="74" t="s">
        <v>4458</v>
      </c>
      <c r="E174" s="334">
        <v>5030</v>
      </c>
      <c r="F174" s="74" t="s">
        <v>4597</v>
      </c>
      <c r="G174" s="74" t="s">
        <v>7871</v>
      </c>
      <c r="H174" s="237" t="s">
        <v>10223</v>
      </c>
      <c r="I174" s="74" t="s">
        <v>7561</v>
      </c>
      <c r="J174" s="74" t="s">
        <v>8124</v>
      </c>
      <c r="K174" s="74" t="s">
        <v>9382</v>
      </c>
      <c r="L174" s="396">
        <v>41879</v>
      </c>
      <c r="M174" s="396">
        <v>41919</v>
      </c>
      <c r="N174" s="390" t="b">
        <f t="shared" si="8"/>
        <v>1</v>
      </c>
      <c r="O174" s="134">
        <f t="shared" si="6"/>
        <v>3.7666666666666666</v>
      </c>
      <c r="P174" s="134">
        <f t="shared" si="7"/>
        <v>2.4333333333333331</v>
      </c>
      <c r="Q174" s="74">
        <v>3422</v>
      </c>
      <c r="R174" s="74" t="s">
        <v>13299</v>
      </c>
      <c r="S174" s="241">
        <v>40576</v>
      </c>
      <c r="T174" s="164" t="s">
        <v>13296</v>
      </c>
      <c r="U174" s="164" t="s">
        <v>12946</v>
      </c>
      <c r="V174" s="322">
        <v>34355</v>
      </c>
      <c r="W174" s="164" t="s">
        <v>9892</v>
      </c>
      <c r="X174" s="164" t="s">
        <v>8011</v>
      </c>
      <c r="Y174" s="169">
        <v>41992</v>
      </c>
      <c r="Z174" s="241">
        <v>42066</v>
      </c>
      <c r="AA174" s="74" t="s">
        <v>13303</v>
      </c>
      <c r="AB174" s="74" t="s">
        <v>13411</v>
      </c>
      <c r="AC174" s="74"/>
      <c r="AD174" s="74"/>
    </row>
    <row r="175" spans="1:30" x14ac:dyDescent="0.25">
      <c r="A175" s="164" t="s">
        <v>13297</v>
      </c>
      <c r="B175" s="343" t="s">
        <v>10434</v>
      </c>
      <c r="C175" s="74">
        <v>93</v>
      </c>
      <c r="D175" s="74" t="s">
        <v>4458</v>
      </c>
      <c r="E175" s="334">
        <v>5055</v>
      </c>
      <c r="F175" s="74" t="s">
        <v>9442</v>
      </c>
      <c r="G175" s="74" t="s">
        <v>4582</v>
      </c>
      <c r="H175" s="74" t="s">
        <v>4582</v>
      </c>
      <c r="I175" s="74" t="s">
        <v>7561</v>
      </c>
      <c r="J175" s="74" t="s">
        <v>8130</v>
      </c>
      <c r="K175" s="74" t="s">
        <v>8130</v>
      </c>
      <c r="L175" s="396">
        <v>41612</v>
      </c>
      <c r="M175" s="396">
        <v>41724</v>
      </c>
      <c r="N175" s="390" t="b">
        <f t="shared" si="8"/>
        <v>1</v>
      </c>
      <c r="O175" s="134">
        <f t="shared" si="6"/>
        <v>13.766666666666667</v>
      </c>
      <c r="P175" s="134">
        <f t="shared" si="7"/>
        <v>10.033333333333333</v>
      </c>
      <c r="Q175" s="74">
        <v>3419</v>
      </c>
      <c r="R175" s="74" t="s">
        <v>13300</v>
      </c>
      <c r="S175" s="241">
        <v>41612</v>
      </c>
      <c r="T175" s="164" t="s">
        <v>13297</v>
      </c>
      <c r="U175" s="164" t="s">
        <v>12946</v>
      </c>
      <c r="V175" s="322">
        <v>60000</v>
      </c>
      <c r="W175" s="164" t="s">
        <v>7978</v>
      </c>
      <c r="X175" s="164" t="s">
        <v>8012</v>
      </c>
      <c r="Y175" s="169">
        <v>42025</v>
      </c>
      <c r="Z175" s="241">
        <v>42067</v>
      </c>
      <c r="AA175" s="74" t="s">
        <v>13304</v>
      </c>
      <c r="AB175" s="74" t="s">
        <v>13412</v>
      </c>
      <c r="AC175" s="74"/>
      <c r="AD175" s="74"/>
    </row>
    <row r="176" spans="1:30" x14ac:dyDescent="0.25">
      <c r="A176" s="164" t="s">
        <v>13298</v>
      </c>
      <c r="B176" s="343" t="s">
        <v>10434</v>
      </c>
      <c r="C176" s="74">
        <v>82</v>
      </c>
      <c r="D176" s="74" t="s">
        <v>4458</v>
      </c>
      <c r="E176" s="334">
        <v>5012</v>
      </c>
      <c r="F176" s="74" t="s">
        <v>4593</v>
      </c>
      <c r="G176" s="74" t="s">
        <v>7869</v>
      </c>
      <c r="H176" s="74" t="s">
        <v>10224</v>
      </c>
      <c r="I176" s="74" t="s">
        <v>7615</v>
      </c>
      <c r="J176" s="74" t="s">
        <v>7615</v>
      </c>
      <c r="K176" s="74" t="s">
        <v>7615</v>
      </c>
      <c r="L176" s="396">
        <v>42067</v>
      </c>
      <c r="M176" s="396">
        <v>42067</v>
      </c>
      <c r="N176" s="390" t="b">
        <f t="shared" si="8"/>
        <v>1</v>
      </c>
      <c r="O176" s="134">
        <f t="shared" si="6"/>
        <v>-3.9666666666666668</v>
      </c>
      <c r="P176" s="134">
        <f t="shared" si="7"/>
        <v>-3.9666666666666668</v>
      </c>
      <c r="Q176" s="74">
        <v>301</v>
      </c>
      <c r="R176" s="74" t="s">
        <v>13301</v>
      </c>
      <c r="S176" s="241">
        <v>41831</v>
      </c>
      <c r="T176" s="164" t="s">
        <v>13298</v>
      </c>
      <c r="U176" s="164" t="s">
        <v>12946</v>
      </c>
      <c r="V176" s="322">
        <v>53954</v>
      </c>
      <c r="W176" s="164" t="s">
        <v>13302</v>
      </c>
      <c r="X176" s="164" t="s">
        <v>8010</v>
      </c>
      <c r="Y176" s="169">
        <v>41948</v>
      </c>
      <c r="Z176" s="241">
        <v>42067</v>
      </c>
      <c r="AA176" s="74" t="s">
        <v>13305</v>
      </c>
      <c r="AB176" s="74" t="s">
        <v>13413</v>
      </c>
      <c r="AC176" s="74"/>
      <c r="AD176" s="74"/>
    </row>
    <row r="177" spans="1:30" x14ac:dyDescent="0.25">
      <c r="A177" s="164" t="s">
        <v>13308</v>
      </c>
      <c r="B177" s="343" t="s">
        <v>10434</v>
      </c>
      <c r="C177" s="74">
        <v>93</v>
      </c>
      <c r="D177" s="74" t="s">
        <v>4458</v>
      </c>
      <c r="E177" s="334">
        <v>5030</v>
      </c>
      <c r="F177" s="74" t="s">
        <v>4597</v>
      </c>
      <c r="G177" s="74" t="s">
        <v>7871</v>
      </c>
      <c r="H177" s="237" t="s">
        <v>10223</v>
      </c>
      <c r="I177" s="74" t="s">
        <v>7561</v>
      </c>
      <c r="J177" s="74" t="s">
        <v>8124</v>
      </c>
      <c r="K177" s="74" t="s">
        <v>9382</v>
      </c>
      <c r="L177" s="396">
        <v>41915</v>
      </c>
      <c r="M177" s="396">
        <v>41950</v>
      </c>
      <c r="N177" s="390" t="b">
        <f t="shared" si="8"/>
        <v>1</v>
      </c>
      <c r="O177" s="134">
        <f t="shared" si="6"/>
        <v>4.7666666666666666</v>
      </c>
      <c r="P177" s="134">
        <f t="shared" si="7"/>
        <v>3.6</v>
      </c>
      <c r="Q177" s="74">
        <v>3422</v>
      </c>
      <c r="R177" s="74" t="s">
        <v>13309</v>
      </c>
      <c r="S177" s="241">
        <v>41662</v>
      </c>
      <c r="T177" s="164" t="s">
        <v>13308</v>
      </c>
      <c r="U177" s="164" t="s">
        <v>12946</v>
      </c>
      <c r="V177" s="322">
        <v>66608</v>
      </c>
      <c r="W177" s="164" t="s">
        <v>13310</v>
      </c>
      <c r="X177" s="164" t="s">
        <v>8011</v>
      </c>
      <c r="Y177" s="169">
        <v>42058</v>
      </c>
      <c r="Z177" s="241">
        <v>42067</v>
      </c>
      <c r="AA177" s="74" t="s">
        <v>13311</v>
      </c>
      <c r="AB177" s="74" t="s">
        <v>13414</v>
      </c>
      <c r="AC177" s="97"/>
      <c r="AD177" s="97"/>
    </row>
    <row r="178" spans="1:30" x14ac:dyDescent="0.25">
      <c r="A178" s="164" t="s">
        <v>13312</v>
      </c>
      <c r="B178" s="343" t="s">
        <v>10434</v>
      </c>
      <c r="C178" s="74">
        <v>82</v>
      </c>
      <c r="D178" s="74" t="s">
        <v>4458</v>
      </c>
      <c r="E178" s="334">
        <v>5012</v>
      </c>
      <c r="F178" s="74" t="s">
        <v>9510</v>
      </c>
      <c r="G178" s="74" t="s">
        <v>7869</v>
      </c>
      <c r="H178" s="74" t="s">
        <v>10224</v>
      </c>
      <c r="I178" s="74" t="s">
        <v>7617</v>
      </c>
      <c r="J178" s="99" t="s">
        <v>8127</v>
      </c>
      <c r="K178" s="74" t="s">
        <v>13718</v>
      </c>
      <c r="L178" s="396">
        <v>41451</v>
      </c>
      <c r="M178" s="396">
        <v>41746</v>
      </c>
      <c r="N178" s="390" t="b">
        <f t="shared" si="8"/>
        <v>1</v>
      </c>
      <c r="O178" s="134">
        <f t="shared" si="6"/>
        <v>20.133333333333333</v>
      </c>
      <c r="P178" s="134">
        <f t="shared" si="7"/>
        <v>10.3</v>
      </c>
      <c r="Q178" s="74">
        <v>301</v>
      </c>
      <c r="R178" s="74" t="s">
        <v>13320</v>
      </c>
      <c r="S178" s="241">
        <v>41407</v>
      </c>
      <c r="T178" s="164" t="s">
        <v>13312</v>
      </c>
      <c r="U178" s="164" t="s">
        <v>12946</v>
      </c>
      <c r="V178" s="322">
        <v>40643.4</v>
      </c>
      <c r="W178" s="164" t="s">
        <v>13327</v>
      </c>
      <c r="X178" s="164" t="s">
        <v>8010</v>
      </c>
      <c r="Y178" s="169">
        <v>42055</v>
      </c>
      <c r="Z178" s="241">
        <v>42068</v>
      </c>
      <c r="AA178" s="74" t="s">
        <v>13333</v>
      </c>
      <c r="AB178" s="74" t="s">
        <v>13415</v>
      </c>
      <c r="AC178" s="97"/>
      <c r="AD178" s="97"/>
    </row>
    <row r="179" spans="1:30" x14ac:dyDescent="0.25">
      <c r="A179" s="164" t="s">
        <v>13313</v>
      </c>
      <c r="B179" s="343" t="s">
        <v>10434</v>
      </c>
      <c r="C179" s="74">
        <v>82</v>
      </c>
      <c r="D179" s="74" t="s">
        <v>4458</v>
      </c>
      <c r="E179" s="334">
        <v>5012</v>
      </c>
      <c r="F179" s="74" t="s">
        <v>9510</v>
      </c>
      <c r="G179" s="74" t="s">
        <v>7869</v>
      </c>
      <c r="H179" s="74" t="s">
        <v>10224</v>
      </c>
      <c r="I179" s="74" t="s">
        <v>7617</v>
      </c>
      <c r="J179" s="99" t="s">
        <v>8127</v>
      </c>
      <c r="K179" s="74" t="s">
        <v>13718</v>
      </c>
      <c r="L179" s="396">
        <v>41193</v>
      </c>
      <c r="M179" s="396">
        <v>41458</v>
      </c>
      <c r="N179" s="390" t="b">
        <f t="shared" si="8"/>
        <v>1</v>
      </c>
      <c r="O179" s="134">
        <f t="shared" si="6"/>
        <v>27.966666666666665</v>
      </c>
      <c r="P179" s="134">
        <f t="shared" si="7"/>
        <v>19.133333333333333</v>
      </c>
      <c r="Q179" s="74">
        <v>301</v>
      </c>
      <c r="R179" s="74" t="s">
        <v>13321</v>
      </c>
      <c r="S179" s="241">
        <v>41056</v>
      </c>
      <c r="T179" s="164" t="s">
        <v>13313</v>
      </c>
      <c r="U179" s="164" t="s">
        <v>12946</v>
      </c>
      <c r="V179" s="322">
        <v>72129</v>
      </c>
      <c r="W179" s="164" t="s">
        <v>13328</v>
      </c>
      <c r="X179" s="164" t="s">
        <v>8011</v>
      </c>
      <c r="Y179" s="169">
        <v>42032</v>
      </c>
      <c r="Z179" s="241">
        <v>42067</v>
      </c>
      <c r="AA179" s="74" t="s">
        <v>13334</v>
      </c>
      <c r="AB179" s="74" t="s">
        <v>13416</v>
      </c>
      <c r="AC179" s="97"/>
      <c r="AD179" s="97"/>
    </row>
    <row r="180" spans="1:30" x14ac:dyDescent="0.25">
      <c r="A180" s="164" t="s">
        <v>13314</v>
      </c>
      <c r="B180" s="343" t="s">
        <v>10434</v>
      </c>
      <c r="C180" s="74">
        <v>93</v>
      </c>
      <c r="D180" s="74" t="s">
        <v>4458</v>
      </c>
      <c r="E180" s="334">
        <v>5055</v>
      </c>
      <c r="F180" s="74" t="s">
        <v>9442</v>
      </c>
      <c r="G180" s="74" t="s">
        <v>7869</v>
      </c>
      <c r="H180" s="74" t="s">
        <v>10224</v>
      </c>
      <c r="I180" s="74" t="s">
        <v>7617</v>
      </c>
      <c r="J180" s="99" t="s">
        <v>8127</v>
      </c>
      <c r="K180" s="74" t="s">
        <v>13718</v>
      </c>
      <c r="L180" s="396">
        <v>41663</v>
      </c>
      <c r="M180" s="396">
        <v>41984</v>
      </c>
      <c r="N180" s="390" t="b">
        <f t="shared" si="8"/>
        <v>1</v>
      </c>
      <c r="O180" s="134">
        <f t="shared" si="6"/>
        <v>12.833333333333334</v>
      </c>
      <c r="P180" s="134">
        <f t="shared" si="7"/>
        <v>2.1333333333333333</v>
      </c>
      <c r="Q180" s="74">
        <v>3419</v>
      </c>
      <c r="R180" s="74" t="s">
        <v>13322</v>
      </c>
      <c r="S180" s="241">
        <v>41452</v>
      </c>
      <c r="T180" s="164" t="s">
        <v>13314</v>
      </c>
      <c r="U180" s="164" t="s">
        <v>12946</v>
      </c>
      <c r="V180" s="322">
        <v>30000</v>
      </c>
      <c r="W180" s="164" t="s">
        <v>10511</v>
      </c>
      <c r="X180" s="164" t="s">
        <v>8011</v>
      </c>
      <c r="Y180" s="169">
        <v>42048</v>
      </c>
      <c r="Z180" s="241">
        <v>42067</v>
      </c>
      <c r="AA180" s="74" t="s">
        <v>13335</v>
      </c>
      <c r="AB180" s="74" t="s">
        <v>13417</v>
      </c>
      <c r="AC180" s="97"/>
      <c r="AD180" s="97"/>
    </row>
    <row r="181" spans="1:30" s="359" customFormat="1" x14ac:dyDescent="0.25">
      <c r="A181" s="164" t="s">
        <v>13315</v>
      </c>
      <c r="B181" s="358" t="s">
        <v>10434</v>
      </c>
      <c r="C181" s="74">
        <v>93</v>
      </c>
      <c r="D181" s="74" t="s">
        <v>4458</v>
      </c>
      <c r="E181" s="334">
        <v>5030</v>
      </c>
      <c r="F181" s="74" t="s">
        <v>4597</v>
      </c>
      <c r="G181" s="74" t="s">
        <v>7871</v>
      </c>
      <c r="H181" s="237" t="s">
        <v>10223</v>
      </c>
      <c r="I181" s="74" t="s">
        <v>7617</v>
      </c>
      <c r="J181" s="99" t="s">
        <v>8127</v>
      </c>
      <c r="K181" s="74" t="s">
        <v>13718</v>
      </c>
      <c r="L181" s="396">
        <v>41453</v>
      </c>
      <c r="M181" s="396">
        <v>41794</v>
      </c>
      <c r="N181" s="390" t="b">
        <f t="shared" si="8"/>
        <v>1</v>
      </c>
      <c r="O181" s="134">
        <f t="shared" si="6"/>
        <v>17.866666666666667</v>
      </c>
      <c r="P181" s="134">
        <f t="shared" si="7"/>
        <v>6.5</v>
      </c>
      <c r="Q181" s="74">
        <v>3422</v>
      </c>
      <c r="R181" s="74" t="s">
        <v>13323</v>
      </c>
      <c r="S181" s="241">
        <v>41450</v>
      </c>
      <c r="T181" s="164" t="s">
        <v>13315</v>
      </c>
      <c r="U181" s="164" t="s">
        <v>12946</v>
      </c>
      <c r="V181" s="322">
        <v>16275</v>
      </c>
      <c r="W181" s="164" t="s">
        <v>13329</v>
      </c>
      <c r="X181" s="164" t="s">
        <v>8011</v>
      </c>
      <c r="Y181" s="169">
        <v>41989</v>
      </c>
      <c r="Z181" s="241">
        <v>42067</v>
      </c>
      <c r="AA181" s="74" t="s">
        <v>13336</v>
      </c>
      <c r="AB181" s="74" t="s">
        <v>13418</v>
      </c>
      <c r="AC181" s="97"/>
      <c r="AD181" s="97"/>
    </row>
    <row r="182" spans="1:30" s="359" customFormat="1" x14ac:dyDescent="0.25">
      <c r="A182" s="164" t="s">
        <v>13316</v>
      </c>
      <c r="B182" s="358" t="s">
        <v>10434</v>
      </c>
      <c r="C182" s="74">
        <v>82</v>
      </c>
      <c r="D182" s="74" t="s">
        <v>4458</v>
      </c>
      <c r="E182" s="334">
        <v>5009</v>
      </c>
      <c r="F182" s="74" t="s">
        <v>4601</v>
      </c>
      <c r="G182" s="74" t="s">
        <v>4573</v>
      </c>
      <c r="H182" s="74" t="s">
        <v>4573</v>
      </c>
      <c r="I182" s="74" t="s">
        <v>7617</v>
      </c>
      <c r="J182" s="99" t="s">
        <v>8127</v>
      </c>
      <c r="K182" s="74" t="s">
        <v>13718</v>
      </c>
      <c r="L182" s="396">
        <v>40407</v>
      </c>
      <c r="M182" s="396">
        <v>42069</v>
      </c>
      <c r="N182" s="390" t="b">
        <f t="shared" si="8"/>
        <v>1</v>
      </c>
      <c r="O182" s="134">
        <f t="shared" si="6"/>
        <v>54.43333333333333</v>
      </c>
      <c r="P182" s="134">
        <f t="shared" si="7"/>
        <v>-0.96666666666666667</v>
      </c>
      <c r="Q182" s="74">
        <v>285</v>
      </c>
      <c r="R182" s="74" t="s">
        <v>13324</v>
      </c>
      <c r="S182" s="241">
        <v>40349</v>
      </c>
      <c r="T182" s="164" t="s">
        <v>13316</v>
      </c>
      <c r="U182" s="164" t="s">
        <v>12946</v>
      </c>
      <c r="V182" s="322">
        <v>41634</v>
      </c>
      <c r="W182" s="164" t="s">
        <v>13330</v>
      </c>
      <c r="X182" s="164" t="s">
        <v>8011</v>
      </c>
      <c r="Y182" s="169">
        <v>42040</v>
      </c>
      <c r="Z182" s="241">
        <v>42067</v>
      </c>
      <c r="AA182" s="74" t="s">
        <v>13337</v>
      </c>
      <c r="AB182" s="74" t="s">
        <v>13419</v>
      </c>
      <c r="AC182" s="97"/>
      <c r="AD182" s="97"/>
    </row>
    <row r="183" spans="1:30" s="359" customFormat="1" x14ac:dyDescent="0.25">
      <c r="A183" s="164" t="s">
        <v>13317</v>
      </c>
      <c r="B183" s="358" t="s">
        <v>10434</v>
      </c>
      <c r="C183" s="74">
        <v>82</v>
      </c>
      <c r="D183" s="74" t="s">
        <v>4458</v>
      </c>
      <c r="E183" s="334">
        <v>5013</v>
      </c>
      <c r="F183" s="74" t="s">
        <v>4644</v>
      </c>
      <c r="G183" s="74" t="s">
        <v>4573</v>
      </c>
      <c r="H183" s="74" t="s">
        <v>4573</v>
      </c>
      <c r="I183" s="74" t="s">
        <v>7617</v>
      </c>
      <c r="J183" s="99" t="s">
        <v>8127</v>
      </c>
      <c r="K183" s="74" t="s">
        <v>13718</v>
      </c>
      <c r="L183" s="396">
        <v>42069</v>
      </c>
      <c r="M183" s="396">
        <v>42069</v>
      </c>
      <c r="N183" s="390" t="b">
        <f t="shared" si="8"/>
        <v>1</v>
      </c>
      <c r="O183" s="134">
        <f t="shared" si="6"/>
        <v>-0.6</v>
      </c>
      <c r="P183" s="134">
        <f t="shared" si="7"/>
        <v>-0.6</v>
      </c>
      <c r="Q183" s="74">
        <v>287</v>
      </c>
      <c r="R183" s="74" t="s">
        <v>13325</v>
      </c>
      <c r="S183" s="241">
        <v>41959</v>
      </c>
      <c r="T183" s="164" t="s">
        <v>13317</v>
      </c>
      <c r="U183" s="164" t="s">
        <v>12946</v>
      </c>
      <c r="V183" s="322">
        <v>373528</v>
      </c>
      <c r="W183" s="164" t="s">
        <v>10112</v>
      </c>
      <c r="X183" s="164" t="s">
        <v>8011</v>
      </c>
      <c r="Y183" s="169">
        <v>42051</v>
      </c>
      <c r="Z183" s="241">
        <v>42068</v>
      </c>
      <c r="AA183" s="74" t="s">
        <v>13338</v>
      </c>
      <c r="AB183" s="74" t="s">
        <v>13420</v>
      </c>
      <c r="AC183" s="97"/>
      <c r="AD183" s="97"/>
    </row>
    <row r="184" spans="1:30" x14ac:dyDescent="0.25">
      <c r="A184" s="164" t="s">
        <v>13318</v>
      </c>
      <c r="B184" s="343" t="s">
        <v>10434</v>
      </c>
      <c r="C184" s="74">
        <v>82</v>
      </c>
      <c r="D184" s="74" t="s">
        <v>4458</v>
      </c>
      <c r="E184" s="334">
        <v>5012</v>
      </c>
      <c r="F184" s="74" t="s">
        <v>9510</v>
      </c>
      <c r="G184" s="74" t="s">
        <v>7869</v>
      </c>
      <c r="H184" s="74" t="s">
        <v>10224</v>
      </c>
      <c r="I184" s="74" t="s">
        <v>7617</v>
      </c>
      <c r="J184" s="99" t="s">
        <v>8127</v>
      </c>
      <c r="K184" s="74" t="s">
        <v>13718</v>
      </c>
      <c r="L184" s="396">
        <v>41696</v>
      </c>
      <c r="M184" s="396">
        <v>41806</v>
      </c>
      <c r="N184" s="390" t="b">
        <f t="shared" si="8"/>
        <v>1</v>
      </c>
      <c r="O184" s="134">
        <f t="shared" si="6"/>
        <v>9.0666666666666664</v>
      </c>
      <c r="P184" s="134">
        <f t="shared" si="7"/>
        <v>5.4</v>
      </c>
      <c r="Q184" s="74">
        <v>301</v>
      </c>
      <c r="R184" s="74" t="s">
        <v>13326</v>
      </c>
      <c r="S184" s="241">
        <v>41557</v>
      </c>
      <c r="T184" s="164" t="s">
        <v>13318</v>
      </c>
      <c r="U184" s="164" t="s">
        <v>12946</v>
      </c>
      <c r="V184" s="322">
        <v>142052.07999999999</v>
      </c>
      <c r="W184" s="164" t="s">
        <v>13331</v>
      </c>
      <c r="X184" s="164" t="s">
        <v>8016</v>
      </c>
      <c r="Y184" s="169">
        <v>41968</v>
      </c>
      <c r="Z184" s="241">
        <v>42068</v>
      </c>
      <c r="AA184" s="74" t="s">
        <v>13339</v>
      </c>
      <c r="AB184" s="74" t="s">
        <v>13421</v>
      </c>
      <c r="AC184" s="97"/>
      <c r="AD184" s="97"/>
    </row>
    <row r="185" spans="1:30" x14ac:dyDescent="0.25">
      <c r="A185" s="164" t="s">
        <v>13319</v>
      </c>
      <c r="B185" s="343" t="s">
        <v>10434</v>
      </c>
      <c r="C185" s="74">
        <v>14</v>
      </c>
      <c r="D185" s="74" t="s">
        <v>4457</v>
      </c>
      <c r="E185" s="334">
        <v>5002</v>
      </c>
      <c r="F185" s="74" t="s">
        <v>4590</v>
      </c>
      <c r="G185" s="74" t="s">
        <v>7870</v>
      </c>
      <c r="H185" s="74" t="s">
        <v>10579</v>
      </c>
      <c r="I185" s="74" t="s">
        <v>7617</v>
      </c>
      <c r="J185" s="99" t="s">
        <v>8127</v>
      </c>
      <c r="K185" s="74" t="s">
        <v>13718</v>
      </c>
      <c r="L185" s="396">
        <v>41669</v>
      </c>
      <c r="M185" s="396">
        <v>41704</v>
      </c>
      <c r="N185" s="390" t="b">
        <f t="shared" si="8"/>
        <v>1</v>
      </c>
      <c r="O185" s="134">
        <f t="shared" si="6"/>
        <v>12.966666666666667</v>
      </c>
      <c r="P185" s="134">
        <f t="shared" si="7"/>
        <v>11.8</v>
      </c>
      <c r="Q185" s="197">
        <v>1490320</v>
      </c>
      <c r="R185" s="197" t="s">
        <v>8551</v>
      </c>
      <c r="S185" s="201">
        <v>41669</v>
      </c>
      <c r="T185" s="336" t="s">
        <v>13319</v>
      </c>
      <c r="U185" s="336" t="s">
        <v>12946</v>
      </c>
      <c r="V185" s="398">
        <v>5000</v>
      </c>
      <c r="W185" s="336" t="s">
        <v>13332</v>
      </c>
      <c r="X185" s="336" t="s">
        <v>8011</v>
      </c>
      <c r="Y185" s="399">
        <v>42058</v>
      </c>
      <c r="Z185" s="201">
        <v>42068</v>
      </c>
      <c r="AA185" s="197" t="s">
        <v>13340</v>
      </c>
      <c r="AB185" s="74" t="s">
        <v>11034</v>
      </c>
      <c r="AC185" s="97"/>
      <c r="AD185" s="97"/>
    </row>
    <row r="186" spans="1:30" x14ac:dyDescent="0.25">
      <c r="A186" s="164" t="s">
        <v>13341</v>
      </c>
      <c r="B186" s="343" t="s">
        <v>10434</v>
      </c>
      <c r="C186" s="74">
        <v>82</v>
      </c>
      <c r="D186" s="74" t="s">
        <v>4458</v>
      </c>
      <c r="E186" s="334">
        <v>5012</v>
      </c>
      <c r="F186" s="74" t="s">
        <v>9510</v>
      </c>
      <c r="G186" s="74" t="s">
        <v>7869</v>
      </c>
      <c r="H186" s="74" t="s">
        <v>10224</v>
      </c>
      <c r="I186" s="74" t="s">
        <v>7615</v>
      </c>
      <c r="J186" s="74" t="s">
        <v>7615</v>
      </c>
      <c r="K186" s="74" t="s">
        <v>7615</v>
      </c>
      <c r="L186" s="396">
        <v>42068</v>
      </c>
      <c r="M186" s="396">
        <v>42068</v>
      </c>
      <c r="N186" s="390" t="b">
        <f t="shared" si="8"/>
        <v>1</v>
      </c>
      <c r="O186" s="134">
        <f t="shared" si="6"/>
        <v>-3.5</v>
      </c>
      <c r="P186" s="134">
        <f t="shared" si="7"/>
        <v>-3.5</v>
      </c>
      <c r="Q186" s="74">
        <v>301</v>
      </c>
      <c r="R186" s="74" t="s">
        <v>13355</v>
      </c>
      <c r="S186" s="241">
        <v>41819</v>
      </c>
      <c r="T186" s="164" t="s">
        <v>13341</v>
      </c>
      <c r="U186" s="164" t="s">
        <v>12946</v>
      </c>
      <c r="V186" s="290">
        <v>350000</v>
      </c>
      <c r="W186" s="262" t="s">
        <v>13353</v>
      </c>
      <c r="X186" s="164" t="s">
        <v>8010</v>
      </c>
      <c r="Y186" s="241">
        <v>41963</v>
      </c>
      <c r="Z186" s="241">
        <v>42068</v>
      </c>
      <c r="AA186" s="74" t="s">
        <v>13376</v>
      </c>
      <c r="AB186" s="74" t="s">
        <v>13377</v>
      </c>
      <c r="AC186" s="97"/>
      <c r="AD186" s="97"/>
    </row>
    <row r="187" spans="1:30" x14ac:dyDescent="0.25">
      <c r="A187" s="164" t="s">
        <v>13342</v>
      </c>
      <c r="B187" s="343" t="s">
        <v>10434</v>
      </c>
      <c r="C187" s="74">
        <v>93</v>
      </c>
      <c r="D187" s="74" t="s">
        <v>4458</v>
      </c>
      <c r="E187" s="334">
        <v>5050</v>
      </c>
      <c r="F187" s="74" t="s">
        <v>4613</v>
      </c>
      <c r="G187" s="74" t="s">
        <v>7869</v>
      </c>
      <c r="H187" s="74" t="s">
        <v>10224</v>
      </c>
      <c r="I187" s="74" t="s">
        <v>7617</v>
      </c>
      <c r="J187" s="99" t="s">
        <v>8127</v>
      </c>
      <c r="K187" s="74" t="s">
        <v>13718</v>
      </c>
      <c r="L187" s="396">
        <v>41786</v>
      </c>
      <c r="M187" s="396">
        <v>41872</v>
      </c>
      <c r="N187" s="390" t="b">
        <f t="shared" si="8"/>
        <v>1</v>
      </c>
      <c r="O187" s="134">
        <f t="shared" si="6"/>
        <v>8.1999999999999993</v>
      </c>
      <c r="P187" s="134">
        <f t="shared" si="7"/>
        <v>5.333333333333333</v>
      </c>
      <c r="Q187" s="74">
        <v>3430</v>
      </c>
      <c r="R187" s="74" t="s">
        <v>13356</v>
      </c>
      <c r="S187" s="241">
        <v>41541</v>
      </c>
      <c r="T187" s="164" t="s">
        <v>13342</v>
      </c>
      <c r="U187" s="164" t="s">
        <v>12946</v>
      </c>
      <c r="V187" s="290">
        <v>17333.060000000001</v>
      </c>
      <c r="W187" s="262" t="s">
        <v>9892</v>
      </c>
      <c r="X187" s="164" t="s">
        <v>8011</v>
      </c>
      <c r="Y187" s="241">
        <v>42032</v>
      </c>
      <c r="Z187" s="241">
        <v>42068</v>
      </c>
      <c r="AA187" s="74" t="s">
        <v>13378</v>
      </c>
      <c r="AB187" s="74" t="s">
        <v>13379</v>
      </c>
      <c r="AC187" s="97"/>
      <c r="AD187" s="97"/>
    </row>
    <row r="188" spans="1:30" x14ac:dyDescent="0.25">
      <c r="A188" s="164" t="s">
        <v>13343</v>
      </c>
      <c r="B188" s="343" t="s">
        <v>10434</v>
      </c>
      <c r="C188" s="74">
        <v>82</v>
      </c>
      <c r="D188" s="74" t="s">
        <v>4458</v>
      </c>
      <c r="E188" s="334">
        <v>5012</v>
      </c>
      <c r="F188" s="74" t="s">
        <v>9510</v>
      </c>
      <c r="G188" s="74" t="s">
        <v>4573</v>
      </c>
      <c r="H188" s="74" t="s">
        <v>4573</v>
      </c>
      <c r="I188" s="74" t="s">
        <v>7561</v>
      </c>
      <c r="J188" s="74" t="s">
        <v>8130</v>
      </c>
      <c r="K188" s="74" t="s">
        <v>8130</v>
      </c>
      <c r="L188" s="396">
        <v>41075</v>
      </c>
      <c r="M188" s="396">
        <v>41297</v>
      </c>
      <c r="N188" s="390" t="b">
        <f t="shared" si="8"/>
        <v>1</v>
      </c>
      <c r="O188" s="134">
        <f t="shared" si="6"/>
        <v>31.633333333333333</v>
      </c>
      <c r="P188" s="134">
        <f t="shared" si="7"/>
        <v>24.233333333333334</v>
      </c>
      <c r="Q188" s="74">
        <v>301</v>
      </c>
      <c r="R188" s="74" t="s">
        <v>13357</v>
      </c>
      <c r="S188" s="241">
        <v>41070</v>
      </c>
      <c r="T188" s="164" t="s">
        <v>13343</v>
      </c>
      <c r="U188" s="164" t="s">
        <v>12946</v>
      </c>
      <c r="V188" s="290">
        <v>50000</v>
      </c>
      <c r="W188" s="262" t="s">
        <v>11687</v>
      </c>
      <c r="X188" s="164" t="s">
        <v>8013</v>
      </c>
      <c r="Y188" s="241">
        <v>42024</v>
      </c>
      <c r="Z188" s="241">
        <v>42068</v>
      </c>
      <c r="AA188" s="74" t="s">
        <v>13380</v>
      </c>
      <c r="AB188" s="74" t="s">
        <v>13381</v>
      </c>
      <c r="AC188" s="97"/>
      <c r="AD188" s="97"/>
    </row>
    <row r="189" spans="1:30" x14ac:dyDescent="0.25">
      <c r="A189" s="164" t="s">
        <v>13344</v>
      </c>
      <c r="B189" s="343" t="s">
        <v>10434</v>
      </c>
      <c r="C189" s="74">
        <v>93</v>
      </c>
      <c r="D189" s="74" t="s">
        <v>4458</v>
      </c>
      <c r="E189" s="334">
        <v>5030</v>
      </c>
      <c r="F189" s="74" t="s">
        <v>4597</v>
      </c>
      <c r="G189" s="74" t="s">
        <v>7869</v>
      </c>
      <c r="H189" s="74" t="s">
        <v>10224</v>
      </c>
      <c r="I189" s="74" t="s">
        <v>7615</v>
      </c>
      <c r="J189" s="74" t="s">
        <v>7615</v>
      </c>
      <c r="K189" s="74" t="s">
        <v>7615</v>
      </c>
      <c r="L189" s="396">
        <v>42069</v>
      </c>
      <c r="M189" s="396">
        <v>42069</v>
      </c>
      <c r="N189" s="390" t="b">
        <f t="shared" si="8"/>
        <v>1</v>
      </c>
      <c r="O189" s="134">
        <f t="shared" si="6"/>
        <v>-0.96666666666666667</v>
      </c>
      <c r="P189" s="134">
        <f t="shared" si="7"/>
        <v>-0.96666666666666667</v>
      </c>
      <c r="Q189" s="74">
        <v>3422</v>
      </c>
      <c r="R189" s="74" t="s">
        <v>13358</v>
      </c>
      <c r="S189" s="241">
        <v>41299</v>
      </c>
      <c r="T189" s="164" t="s">
        <v>13344</v>
      </c>
      <c r="U189" s="164" t="s">
        <v>12946</v>
      </c>
      <c r="V189" s="290">
        <v>27790</v>
      </c>
      <c r="W189" s="262" t="s">
        <v>7975</v>
      </c>
      <c r="X189" s="164" t="s">
        <v>8011</v>
      </c>
      <c r="Y189" s="241">
        <v>42040</v>
      </c>
      <c r="Z189" s="241">
        <v>42069</v>
      </c>
      <c r="AA189" s="74" t="s">
        <v>13382</v>
      </c>
      <c r="AB189" s="74" t="s">
        <v>13383</v>
      </c>
      <c r="AC189" s="97"/>
      <c r="AD189" s="97"/>
    </row>
    <row r="190" spans="1:30" s="359" customFormat="1" x14ac:dyDescent="0.25">
      <c r="A190" s="164" t="s">
        <v>13345</v>
      </c>
      <c r="B190" s="358" t="s">
        <v>10434</v>
      </c>
      <c r="C190" s="74">
        <v>93</v>
      </c>
      <c r="D190" s="74" t="s">
        <v>4458</v>
      </c>
      <c r="E190" s="334">
        <v>5055</v>
      </c>
      <c r="F190" s="74" t="s">
        <v>10567</v>
      </c>
      <c r="G190" s="74" t="s">
        <v>4582</v>
      </c>
      <c r="H190" s="74" t="s">
        <v>4582</v>
      </c>
      <c r="I190" s="74" t="s">
        <v>7617</v>
      </c>
      <c r="J190" s="99" t="s">
        <v>8127</v>
      </c>
      <c r="K190" s="74" t="s">
        <v>13718</v>
      </c>
      <c r="L190" s="396">
        <v>41946</v>
      </c>
      <c r="M190" s="396">
        <v>41961</v>
      </c>
      <c r="N190" s="390" t="b">
        <f t="shared" si="8"/>
        <v>1</v>
      </c>
      <c r="O190" s="134">
        <f t="shared" si="6"/>
        <v>2.9333333333333331</v>
      </c>
      <c r="P190" s="134">
        <f t="shared" si="7"/>
        <v>2.4333333333333331</v>
      </c>
      <c r="Q190" s="74">
        <v>3419</v>
      </c>
      <c r="R190" s="74" t="s">
        <v>13359</v>
      </c>
      <c r="S190" s="241">
        <v>41936</v>
      </c>
      <c r="T190" s="164" t="s">
        <v>13345</v>
      </c>
      <c r="U190" s="164" t="s">
        <v>12946</v>
      </c>
      <c r="V190" s="290">
        <v>60000</v>
      </c>
      <c r="W190" s="262" t="s">
        <v>8101</v>
      </c>
      <c r="X190" s="164" t="s">
        <v>8012</v>
      </c>
      <c r="Y190" s="241">
        <v>42034</v>
      </c>
      <c r="Z190" s="241">
        <v>42069</v>
      </c>
      <c r="AA190" s="74" t="s">
        <v>13384</v>
      </c>
      <c r="AB190" s="74" t="s">
        <v>13385</v>
      </c>
      <c r="AC190" s="97"/>
      <c r="AD190" s="97"/>
    </row>
    <row r="191" spans="1:30" x14ac:dyDescent="0.25">
      <c r="A191" s="164" t="s">
        <v>13346</v>
      </c>
      <c r="B191" s="343" t="s">
        <v>10434</v>
      </c>
      <c r="C191" s="74">
        <v>82</v>
      </c>
      <c r="D191" s="74" t="s">
        <v>4458</v>
      </c>
      <c r="E191" s="334">
        <v>5012</v>
      </c>
      <c r="F191" s="74" t="s">
        <v>9510</v>
      </c>
      <c r="G191" s="74" t="s">
        <v>7869</v>
      </c>
      <c r="H191" s="74" t="s">
        <v>10224</v>
      </c>
      <c r="I191" s="74" t="s">
        <v>7617</v>
      </c>
      <c r="J191" s="99" t="s">
        <v>8127</v>
      </c>
      <c r="K191" s="74" t="s">
        <v>13718</v>
      </c>
      <c r="L191" s="396">
        <v>41822</v>
      </c>
      <c r="M191" s="396">
        <v>41948</v>
      </c>
      <c r="N191" s="390" t="b">
        <f t="shared" si="8"/>
        <v>1</v>
      </c>
      <c r="O191" s="134">
        <f t="shared" si="6"/>
        <v>7.4333333333333336</v>
      </c>
      <c r="P191" s="134">
        <f t="shared" si="7"/>
        <v>3.2333333333333334</v>
      </c>
      <c r="Q191" s="74">
        <v>301</v>
      </c>
      <c r="R191" s="74" t="s">
        <v>13360</v>
      </c>
      <c r="S191" s="241">
        <v>41822</v>
      </c>
      <c r="T191" s="164" t="s">
        <v>13346</v>
      </c>
      <c r="U191" s="164" t="s">
        <v>12946</v>
      </c>
      <c r="V191" s="290">
        <v>78866</v>
      </c>
      <c r="W191" s="262" t="s">
        <v>8409</v>
      </c>
      <c r="X191" s="164" t="s">
        <v>8011</v>
      </c>
      <c r="Y191" s="241">
        <v>42045</v>
      </c>
      <c r="Z191" s="241">
        <v>42069</v>
      </c>
      <c r="AA191" s="74" t="s">
        <v>13386</v>
      </c>
      <c r="AB191" s="74" t="s">
        <v>13387</v>
      </c>
      <c r="AC191" s="97"/>
      <c r="AD191" s="97"/>
    </row>
    <row r="192" spans="1:30" x14ac:dyDescent="0.25">
      <c r="A192" s="164" t="s">
        <v>13347</v>
      </c>
      <c r="B192" s="343" t="s">
        <v>10434</v>
      </c>
      <c r="C192" s="74">
        <v>93</v>
      </c>
      <c r="D192" s="74" t="s">
        <v>4458</v>
      </c>
      <c r="E192" s="334">
        <v>8061</v>
      </c>
      <c r="F192" s="74" t="s">
        <v>4645</v>
      </c>
      <c r="G192" s="74" t="s">
        <v>4582</v>
      </c>
      <c r="H192" s="74" t="s">
        <v>4582</v>
      </c>
      <c r="I192" s="74" t="s">
        <v>7561</v>
      </c>
      <c r="J192" s="74" t="s">
        <v>8124</v>
      </c>
      <c r="K192" s="74" t="s">
        <v>8129</v>
      </c>
      <c r="L192" s="396">
        <v>41771</v>
      </c>
      <c r="M192" s="396">
        <v>41922</v>
      </c>
      <c r="N192" s="390" t="b">
        <f t="shared" si="8"/>
        <v>1</v>
      </c>
      <c r="O192" s="134">
        <f t="shared" si="6"/>
        <v>9.5666666666666664</v>
      </c>
      <c r="P192" s="134">
        <f t="shared" si="7"/>
        <v>4.5333333333333332</v>
      </c>
      <c r="Q192" s="74">
        <v>113303</v>
      </c>
      <c r="R192" s="74" t="s">
        <v>13361</v>
      </c>
      <c r="S192" s="241">
        <v>41694</v>
      </c>
      <c r="T192" s="164" t="s">
        <v>13347</v>
      </c>
      <c r="U192" s="164" t="s">
        <v>12946</v>
      </c>
      <c r="V192" s="290">
        <v>106216</v>
      </c>
      <c r="W192" s="262" t="s">
        <v>8100</v>
      </c>
      <c r="X192" s="164" t="s">
        <v>8011</v>
      </c>
      <c r="Y192" s="241">
        <v>42058</v>
      </c>
      <c r="Z192" s="241">
        <v>42069</v>
      </c>
      <c r="AA192" s="74" t="s">
        <v>13388</v>
      </c>
      <c r="AB192" s="74" t="s">
        <v>13389</v>
      </c>
      <c r="AC192" s="97"/>
      <c r="AD192" s="97"/>
    </row>
    <row r="193" spans="1:30" x14ac:dyDescent="0.25">
      <c r="A193" s="164" t="s">
        <v>13348</v>
      </c>
      <c r="B193" s="343" t="s">
        <v>10434</v>
      </c>
      <c r="C193" s="74">
        <v>93</v>
      </c>
      <c r="D193" s="74" t="s">
        <v>4458</v>
      </c>
      <c r="E193" s="334">
        <v>5030</v>
      </c>
      <c r="F193" s="74" t="s">
        <v>4597</v>
      </c>
      <c r="G193" s="74" t="s">
        <v>7869</v>
      </c>
      <c r="H193" s="74" t="s">
        <v>10224</v>
      </c>
      <c r="I193" s="74" t="s">
        <v>7617</v>
      </c>
      <c r="J193" s="99" t="s">
        <v>8127</v>
      </c>
      <c r="K193" s="74" t="s">
        <v>13718</v>
      </c>
      <c r="L193" s="396">
        <v>40718</v>
      </c>
      <c r="M193" s="396">
        <v>40854</v>
      </c>
      <c r="N193" s="390" t="b">
        <f t="shared" si="8"/>
        <v>1</v>
      </c>
      <c r="O193" s="134">
        <f t="shared" si="6"/>
        <v>44.333333333333336</v>
      </c>
      <c r="P193" s="134">
        <f t="shared" si="7"/>
        <v>39.799999999999997</v>
      </c>
      <c r="Q193" s="74">
        <v>3422</v>
      </c>
      <c r="R193" s="74" t="s">
        <v>13362</v>
      </c>
      <c r="S193" s="241">
        <v>40544</v>
      </c>
      <c r="T193" s="164" t="s">
        <v>13348</v>
      </c>
      <c r="U193" s="164" t="s">
        <v>12946</v>
      </c>
      <c r="V193" s="290">
        <v>31257</v>
      </c>
      <c r="W193" s="262" t="s">
        <v>13143</v>
      </c>
      <c r="X193" s="164" t="s">
        <v>8011</v>
      </c>
      <c r="Y193" s="241">
        <v>42048</v>
      </c>
      <c r="Z193" s="241">
        <v>42069</v>
      </c>
      <c r="AA193" s="74" t="s">
        <v>13390</v>
      </c>
      <c r="AB193" s="74" t="s">
        <v>13391</v>
      </c>
      <c r="AC193" s="97"/>
      <c r="AD193" s="97"/>
    </row>
    <row r="194" spans="1:30" x14ac:dyDescent="0.25">
      <c r="A194" s="164" t="s">
        <v>13349</v>
      </c>
      <c r="B194" s="343" t="s">
        <v>10434</v>
      </c>
      <c r="C194" s="74">
        <v>14</v>
      </c>
      <c r="D194" s="74" t="s">
        <v>4457</v>
      </c>
      <c r="E194" s="334">
        <v>5002</v>
      </c>
      <c r="F194" s="74" t="s">
        <v>4590</v>
      </c>
      <c r="G194" s="74" t="s">
        <v>7870</v>
      </c>
      <c r="H194" s="74" t="s">
        <v>10512</v>
      </c>
      <c r="I194" s="97" t="s">
        <v>7617</v>
      </c>
      <c r="J194" s="99" t="s">
        <v>8127</v>
      </c>
      <c r="K194" s="74" t="s">
        <v>13718</v>
      </c>
      <c r="L194" s="396">
        <v>41641</v>
      </c>
      <c r="M194" s="396">
        <v>41704</v>
      </c>
      <c r="N194" s="390" t="b">
        <f t="shared" si="8"/>
        <v>1</v>
      </c>
      <c r="O194" s="134">
        <f t="shared" ref="O194:O227" si="9">(Y194-L194)/30</f>
        <v>14</v>
      </c>
      <c r="P194" s="134">
        <f t="shared" ref="P194:P227" si="10">(Y194-M194)/30</f>
        <v>11.9</v>
      </c>
      <c r="Q194" s="74">
        <v>1490320</v>
      </c>
      <c r="R194" s="74" t="s">
        <v>13363</v>
      </c>
      <c r="S194" s="241">
        <v>41636</v>
      </c>
      <c r="T194" s="164" t="s">
        <v>13349</v>
      </c>
      <c r="U194" s="164" t="s">
        <v>12946</v>
      </c>
      <c r="V194" s="290">
        <v>7101.3</v>
      </c>
      <c r="W194" s="262" t="s">
        <v>8904</v>
      </c>
      <c r="X194" s="164" t="s">
        <v>8011</v>
      </c>
      <c r="Y194" s="241">
        <v>42061</v>
      </c>
      <c r="Z194" s="241">
        <v>42070</v>
      </c>
      <c r="AA194" s="74" t="s">
        <v>13392</v>
      </c>
      <c r="AB194" s="74" t="s">
        <v>13393</v>
      </c>
      <c r="AC194" s="97"/>
      <c r="AD194" s="97"/>
    </row>
    <row r="195" spans="1:30" x14ac:dyDescent="0.25">
      <c r="A195" s="164" t="s">
        <v>13350</v>
      </c>
      <c r="B195" s="343" t="s">
        <v>10434</v>
      </c>
      <c r="C195" s="74">
        <v>14</v>
      </c>
      <c r="D195" s="74" t="s">
        <v>4457</v>
      </c>
      <c r="E195" s="334">
        <v>8100</v>
      </c>
      <c r="F195" s="74" t="s">
        <v>8531</v>
      </c>
      <c r="G195" s="74" t="s">
        <v>8325</v>
      </c>
      <c r="H195" s="74" t="s">
        <v>7089</v>
      </c>
      <c r="I195" s="97" t="s">
        <v>7617</v>
      </c>
      <c r="J195" s="99" t="s">
        <v>8127</v>
      </c>
      <c r="K195" s="74" t="s">
        <v>13718</v>
      </c>
      <c r="L195" s="396">
        <v>41813</v>
      </c>
      <c r="M195" s="396">
        <v>41932</v>
      </c>
      <c r="N195" s="390" t="b">
        <f t="shared" ref="N195:N258" si="11">L195&lt;=M195</f>
        <v>1</v>
      </c>
      <c r="O195" s="134">
        <f t="shared" si="9"/>
        <v>8.2333333333333325</v>
      </c>
      <c r="P195" s="134">
        <f t="shared" si="10"/>
        <v>4.2666666666666666</v>
      </c>
      <c r="Q195" s="74">
        <v>1782418</v>
      </c>
      <c r="R195" s="74" t="s">
        <v>13364</v>
      </c>
      <c r="S195" s="241">
        <v>41810</v>
      </c>
      <c r="T195" s="164" t="s">
        <v>13350</v>
      </c>
      <c r="U195" s="164" t="s">
        <v>12946</v>
      </c>
      <c r="V195" s="290">
        <v>588831.69999999995</v>
      </c>
      <c r="W195" s="262" t="s">
        <v>8282</v>
      </c>
      <c r="X195" s="164" t="s">
        <v>8011</v>
      </c>
      <c r="Y195" s="241">
        <v>42060</v>
      </c>
      <c r="Z195" s="241">
        <v>42070</v>
      </c>
      <c r="AA195" s="74" t="s">
        <v>13394</v>
      </c>
      <c r="AB195" s="74" t="s">
        <v>13395</v>
      </c>
      <c r="AC195" s="97"/>
      <c r="AD195" s="97"/>
    </row>
    <row r="196" spans="1:30" x14ac:dyDescent="0.25">
      <c r="A196" s="164" t="s">
        <v>13351</v>
      </c>
      <c r="B196" s="343" t="s">
        <v>10434</v>
      </c>
      <c r="C196" s="74">
        <v>93</v>
      </c>
      <c r="D196" s="74" t="s">
        <v>4458</v>
      </c>
      <c r="E196" s="334">
        <v>5030</v>
      </c>
      <c r="F196" s="74" t="s">
        <v>4597</v>
      </c>
      <c r="G196" s="74" t="s">
        <v>7871</v>
      </c>
      <c r="H196" s="237" t="s">
        <v>10223</v>
      </c>
      <c r="I196" s="74" t="s">
        <v>7561</v>
      </c>
      <c r="J196" s="74" t="s">
        <v>8124</v>
      </c>
      <c r="K196" s="74" t="s">
        <v>9382</v>
      </c>
      <c r="L196" s="396">
        <v>41654</v>
      </c>
      <c r="M196" s="396">
        <v>41696</v>
      </c>
      <c r="N196" s="390" t="b">
        <f t="shared" si="11"/>
        <v>1</v>
      </c>
      <c r="O196" s="134">
        <v>0</v>
      </c>
      <c r="P196" s="134">
        <v>0</v>
      </c>
      <c r="Q196" s="74">
        <v>3422</v>
      </c>
      <c r="R196" s="74" t="s">
        <v>13365</v>
      </c>
      <c r="S196" s="241">
        <v>41577</v>
      </c>
      <c r="T196" s="164" t="s">
        <v>13351</v>
      </c>
      <c r="U196" s="164" t="s">
        <v>12946</v>
      </c>
      <c r="V196" s="290">
        <v>39079</v>
      </c>
      <c r="W196" s="262" t="s">
        <v>9418</v>
      </c>
      <c r="X196" s="164" t="s">
        <v>8012</v>
      </c>
      <c r="Y196" s="241" t="s">
        <v>13354</v>
      </c>
      <c r="Z196" s="241">
        <v>42070</v>
      </c>
      <c r="AA196" s="74" t="s">
        <v>13396</v>
      </c>
      <c r="AB196" s="74" t="s">
        <v>13397</v>
      </c>
      <c r="AC196" s="97"/>
      <c r="AD196" s="97"/>
    </row>
    <row r="197" spans="1:30" x14ac:dyDescent="0.25">
      <c r="A197" s="164" t="s">
        <v>13352</v>
      </c>
      <c r="B197" s="343" t="s">
        <v>10434</v>
      </c>
      <c r="C197" s="74">
        <v>93</v>
      </c>
      <c r="D197" s="74" t="s">
        <v>4458</v>
      </c>
      <c r="E197" s="334">
        <v>5055</v>
      </c>
      <c r="F197" s="74" t="s">
        <v>9442</v>
      </c>
      <c r="G197" s="74" t="s">
        <v>4582</v>
      </c>
      <c r="H197" s="74" t="s">
        <v>4582</v>
      </c>
      <c r="I197" s="74" t="s">
        <v>7561</v>
      </c>
      <c r="J197" s="74" t="s">
        <v>8124</v>
      </c>
      <c r="K197" s="74" t="s">
        <v>13367</v>
      </c>
      <c r="L197" s="396">
        <v>41914</v>
      </c>
      <c r="M197" s="396">
        <v>41925</v>
      </c>
      <c r="N197" s="390" t="b">
        <f t="shared" si="11"/>
        <v>1</v>
      </c>
      <c r="O197" s="134">
        <f t="shared" ref="O197:O260" si="12">(Y197-L197)/30</f>
        <v>4.8666666666666663</v>
      </c>
      <c r="P197" s="134">
        <f t="shared" ref="P197:P212" si="13">(Y197-M197)/30</f>
        <v>4.5</v>
      </c>
      <c r="Q197" s="74">
        <v>3419</v>
      </c>
      <c r="R197" s="74" t="s">
        <v>13366</v>
      </c>
      <c r="S197" s="241">
        <v>41612</v>
      </c>
      <c r="T197" s="164" t="s">
        <v>13352</v>
      </c>
      <c r="U197" s="164" t="s">
        <v>12946</v>
      </c>
      <c r="V197" s="290">
        <v>57900</v>
      </c>
      <c r="W197" s="262" t="s">
        <v>10163</v>
      </c>
      <c r="X197" s="164" t="s">
        <v>8011</v>
      </c>
      <c r="Y197" s="241">
        <v>42060</v>
      </c>
      <c r="Z197" s="241">
        <v>42070</v>
      </c>
      <c r="AA197" s="74" t="s">
        <v>13398</v>
      </c>
      <c r="AB197" s="74" t="s">
        <v>13399</v>
      </c>
      <c r="AC197" s="97"/>
      <c r="AD197" s="97"/>
    </row>
    <row r="198" spans="1:30" x14ac:dyDescent="0.25">
      <c r="A198" s="164" t="s">
        <v>13368</v>
      </c>
      <c r="B198" s="343" t="s">
        <v>10434</v>
      </c>
      <c r="C198" s="74">
        <v>82</v>
      </c>
      <c r="D198" s="74" t="s">
        <v>4458</v>
      </c>
      <c r="E198" s="334">
        <v>5012</v>
      </c>
      <c r="F198" s="74" t="s">
        <v>4593</v>
      </c>
      <c r="G198" s="74" t="s">
        <v>7869</v>
      </c>
      <c r="H198" s="74" t="s">
        <v>10224</v>
      </c>
      <c r="I198" s="74" t="s">
        <v>7617</v>
      </c>
      <c r="J198" s="99" t="s">
        <v>8127</v>
      </c>
      <c r="K198" s="74" t="s">
        <v>13718</v>
      </c>
      <c r="L198" s="396">
        <v>41838</v>
      </c>
      <c r="M198" s="396">
        <v>41933</v>
      </c>
      <c r="N198" s="390" t="b">
        <f t="shared" si="11"/>
        <v>1</v>
      </c>
      <c r="O198" s="134">
        <f t="shared" si="12"/>
        <v>6.7666666666666666</v>
      </c>
      <c r="P198" s="134">
        <f t="shared" si="13"/>
        <v>3.6</v>
      </c>
      <c r="Q198" s="74">
        <v>301</v>
      </c>
      <c r="R198" s="74" t="s">
        <v>13372</v>
      </c>
      <c r="S198" s="241">
        <v>41543</v>
      </c>
      <c r="T198" s="164" t="s">
        <v>13368</v>
      </c>
      <c r="U198" s="164" t="s">
        <v>12946</v>
      </c>
      <c r="V198" s="290">
        <v>35700</v>
      </c>
      <c r="W198" s="262" t="s">
        <v>8692</v>
      </c>
      <c r="X198" s="164" t="s">
        <v>8011</v>
      </c>
      <c r="Y198" s="241">
        <v>42041</v>
      </c>
      <c r="Z198" s="241">
        <v>42072</v>
      </c>
      <c r="AA198" s="74" t="s">
        <v>13400</v>
      </c>
      <c r="AB198" s="74" t="s">
        <v>13401</v>
      </c>
      <c r="AC198" s="97"/>
      <c r="AD198" s="97"/>
    </row>
    <row r="199" spans="1:30" x14ac:dyDescent="0.25">
      <c r="A199" s="164" t="s">
        <v>13369</v>
      </c>
      <c r="B199" s="343" t="s">
        <v>10434</v>
      </c>
      <c r="C199" s="74">
        <v>14</v>
      </c>
      <c r="D199" s="74" t="s">
        <v>4457</v>
      </c>
      <c r="E199" s="334">
        <v>5002</v>
      </c>
      <c r="F199" s="74" t="s">
        <v>4590</v>
      </c>
      <c r="G199" s="74" t="s">
        <v>7870</v>
      </c>
      <c r="H199" s="74" t="s">
        <v>10579</v>
      </c>
      <c r="I199" s="74" t="s">
        <v>7561</v>
      </c>
      <c r="J199" s="74" t="s">
        <v>8124</v>
      </c>
      <c r="K199" s="74" t="s">
        <v>10263</v>
      </c>
      <c r="L199" s="396">
        <v>41757</v>
      </c>
      <c r="M199" s="396">
        <v>41774</v>
      </c>
      <c r="N199" s="390" t="b">
        <f t="shared" si="11"/>
        <v>1</v>
      </c>
      <c r="O199" s="134">
        <f t="shared" si="12"/>
        <v>6.5333333333333332</v>
      </c>
      <c r="P199" s="134">
        <f t="shared" si="13"/>
        <v>5.9666666666666668</v>
      </c>
      <c r="Q199" s="74">
        <v>1490320</v>
      </c>
      <c r="R199" s="74" t="s">
        <v>13373</v>
      </c>
      <c r="S199" s="241">
        <v>41756</v>
      </c>
      <c r="T199" s="164" t="s">
        <v>13369</v>
      </c>
      <c r="U199" s="164" t="s">
        <v>12946</v>
      </c>
      <c r="V199" s="290">
        <v>10561</v>
      </c>
      <c r="W199" s="262" t="s">
        <v>8485</v>
      </c>
      <c r="X199" s="164" t="s">
        <v>8016</v>
      </c>
      <c r="Y199" s="241">
        <v>41953</v>
      </c>
      <c r="Z199" s="241">
        <v>42072</v>
      </c>
      <c r="AA199" s="74" t="s">
        <v>13402</v>
      </c>
      <c r="AB199" s="74" t="s">
        <v>13403</v>
      </c>
      <c r="AC199" s="97"/>
      <c r="AD199" s="97"/>
    </row>
    <row r="200" spans="1:30" x14ac:dyDescent="0.25">
      <c r="A200" s="164" t="s">
        <v>13370</v>
      </c>
      <c r="B200" s="343" t="s">
        <v>10434</v>
      </c>
      <c r="C200" s="74">
        <v>93</v>
      </c>
      <c r="D200" s="74" t="s">
        <v>4458</v>
      </c>
      <c r="E200" s="334">
        <v>5055</v>
      </c>
      <c r="F200" s="74" t="s">
        <v>9442</v>
      </c>
      <c r="G200" s="74" t="s">
        <v>7869</v>
      </c>
      <c r="H200" s="74" t="s">
        <v>10224</v>
      </c>
      <c r="I200" s="74" t="s">
        <v>7561</v>
      </c>
      <c r="J200" s="74" t="s">
        <v>8124</v>
      </c>
      <c r="K200" s="74" t="s">
        <v>10624</v>
      </c>
      <c r="L200" s="396">
        <v>41697</v>
      </c>
      <c r="M200" s="396">
        <v>41893</v>
      </c>
      <c r="N200" s="390" t="b">
        <f t="shared" si="11"/>
        <v>1</v>
      </c>
      <c r="O200" s="134">
        <f t="shared" si="12"/>
        <v>9.7333333333333325</v>
      </c>
      <c r="P200" s="134">
        <f t="shared" si="13"/>
        <v>3.2</v>
      </c>
      <c r="Q200" s="74">
        <v>3419</v>
      </c>
      <c r="R200" s="74" t="s">
        <v>13374</v>
      </c>
      <c r="S200" s="241">
        <v>41697</v>
      </c>
      <c r="T200" s="164" t="s">
        <v>13370</v>
      </c>
      <c r="U200" s="164" t="s">
        <v>12946</v>
      </c>
      <c r="V200" s="290">
        <v>60000</v>
      </c>
      <c r="W200" s="262" t="s">
        <v>8464</v>
      </c>
      <c r="X200" s="164" t="s">
        <v>8011</v>
      </c>
      <c r="Y200" s="241">
        <v>41989</v>
      </c>
      <c r="Z200" s="241">
        <v>42072</v>
      </c>
      <c r="AA200" s="74" t="s">
        <v>13404</v>
      </c>
      <c r="AB200" s="74" t="s">
        <v>13405</v>
      </c>
      <c r="AC200" s="97"/>
      <c r="AD200" s="97"/>
    </row>
    <row r="201" spans="1:30" x14ac:dyDescent="0.25">
      <c r="A201" s="164" t="s">
        <v>13371</v>
      </c>
      <c r="B201" s="343" t="s">
        <v>10434</v>
      </c>
      <c r="C201" s="74">
        <v>93</v>
      </c>
      <c r="D201" s="74" t="s">
        <v>4458</v>
      </c>
      <c r="E201" s="334">
        <v>5055</v>
      </c>
      <c r="F201" s="74" t="s">
        <v>9442</v>
      </c>
      <c r="G201" s="74" t="s">
        <v>4573</v>
      </c>
      <c r="H201" s="74" t="s">
        <v>4573</v>
      </c>
      <c r="I201" s="74" t="s">
        <v>7561</v>
      </c>
      <c r="J201" s="74" t="s">
        <v>8130</v>
      </c>
      <c r="K201" s="74" t="s">
        <v>8130</v>
      </c>
      <c r="L201" s="396">
        <v>41751</v>
      </c>
      <c r="M201" s="396">
        <v>42033</v>
      </c>
      <c r="N201" s="390" t="b">
        <f t="shared" si="11"/>
        <v>1</v>
      </c>
      <c r="O201" s="134">
        <f t="shared" si="12"/>
        <v>3.7333333333333334</v>
      </c>
      <c r="P201" s="134">
        <f t="shared" si="13"/>
        <v>-5.666666666666667</v>
      </c>
      <c r="Q201" s="74">
        <v>3419</v>
      </c>
      <c r="R201" s="74" t="s">
        <v>13375</v>
      </c>
      <c r="S201" s="241">
        <v>41750</v>
      </c>
      <c r="T201" s="164" t="s">
        <v>13371</v>
      </c>
      <c r="U201" s="164" t="s">
        <v>12946</v>
      </c>
      <c r="V201" s="290">
        <v>60000</v>
      </c>
      <c r="W201" s="262" t="s">
        <v>8291</v>
      </c>
      <c r="X201" s="164" t="s">
        <v>8021</v>
      </c>
      <c r="Y201" s="241">
        <v>41863</v>
      </c>
      <c r="Z201" s="241">
        <v>42073</v>
      </c>
      <c r="AA201" s="74" t="s">
        <v>13406</v>
      </c>
      <c r="AB201" s="74" t="s">
        <v>13407</v>
      </c>
      <c r="AC201" s="97"/>
      <c r="AD201" s="97"/>
    </row>
    <row r="202" spans="1:30" x14ac:dyDescent="0.25">
      <c r="A202" s="164" t="s">
        <v>13508</v>
      </c>
      <c r="B202" s="343" t="s">
        <v>10434</v>
      </c>
      <c r="C202" s="74">
        <v>93</v>
      </c>
      <c r="D202" s="74" t="s">
        <v>4458</v>
      </c>
      <c r="E202" s="334">
        <v>5030</v>
      </c>
      <c r="F202" s="74" t="s">
        <v>4597</v>
      </c>
      <c r="G202" s="74" t="s">
        <v>4582</v>
      </c>
      <c r="H202" s="74" t="s">
        <v>4582</v>
      </c>
      <c r="I202" s="74" t="s">
        <v>7561</v>
      </c>
      <c r="J202" s="74" t="s">
        <v>8124</v>
      </c>
      <c r="K202" s="74" t="s">
        <v>8133</v>
      </c>
      <c r="L202" s="396">
        <v>41662</v>
      </c>
      <c r="M202" s="396">
        <v>41680</v>
      </c>
      <c r="N202" s="390" t="b">
        <f t="shared" si="11"/>
        <v>1</v>
      </c>
      <c r="O202" s="134">
        <f t="shared" si="12"/>
        <v>12.766666666666667</v>
      </c>
      <c r="P202" s="134">
        <f t="shared" si="13"/>
        <v>12.166666666666666</v>
      </c>
      <c r="Q202" s="74">
        <v>3422</v>
      </c>
      <c r="R202" s="74" t="s">
        <v>13517</v>
      </c>
      <c r="S202" s="241">
        <v>41006</v>
      </c>
      <c r="T202" s="164" t="s">
        <v>13508</v>
      </c>
      <c r="U202" s="74" t="s">
        <v>12946</v>
      </c>
      <c r="V202" s="290">
        <v>17114.5</v>
      </c>
      <c r="W202" s="262" t="s">
        <v>8100</v>
      </c>
      <c r="X202" s="164" t="s">
        <v>8011</v>
      </c>
      <c r="Y202" s="241">
        <v>42045</v>
      </c>
      <c r="Z202" s="241">
        <v>42073</v>
      </c>
      <c r="AA202" s="74" t="s">
        <v>13523</v>
      </c>
      <c r="AB202" s="74" t="s">
        <v>13524</v>
      </c>
      <c r="AC202" s="97"/>
      <c r="AD202" s="97"/>
    </row>
    <row r="203" spans="1:30" x14ac:dyDescent="0.25">
      <c r="A203" s="164" t="s">
        <v>13509</v>
      </c>
      <c r="B203" s="343" t="s">
        <v>10434</v>
      </c>
      <c r="C203" s="74">
        <v>93</v>
      </c>
      <c r="D203" s="74" t="s">
        <v>4458</v>
      </c>
      <c r="E203" s="334">
        <v>7001</v>
      </c>
      <c r="F203" s="74" t="s">
        <v>4605</v>
      </c>
      <c r="G203" s="74" t="s">
        <v>7871</v>
      </c>
      <c r="H203" s="237" t="s">
        <v>10223</v>
      </c>
      <c r="I203" s="74" t="s">
        <v>7561</v>
      </c>
      <c r="J203" s="74" t="s">
        <v>8124</v>
      </c>
      <c r="K203" s="74" t="s">
        <v>9382</v>
      </c>
      <c r="L203" s="396">
        <v>41631</v>
      </c>
      <c r="M203" s="396">
        <v>41696</v>
      </c>
      <c r="N203" s="390" t="b">
        <f t="shared" si="11"/>
        <v>1</v>
      </c>
      <c r="O203" s="134">
        <f t="shared" si="12"/>
        <v>8.0666666666666664</v>
      </c>
      <c r="P203" s="134">
        <f t="shared" si="13"/>
        <v>5.9</v>
      </c>
      <c r="Q203" s="74">
        <v>3493</v>
      </c>
      <c r="R203" s="74" t="s">
        <v>13518</v>
      </c>
      <c r="S203" s="241">
        <v>41577</v>
      </c>
      <c r="T203" s="164" t="s">
        <v>13509</v>
      </c>
      <c r="U203" s="74" t="s">
        <v>10197</v>
      </c>
      <c r="V203" s="290">
        <v>113940.36</v>
      </c>
      <c r="W203" s="262" t="s">
        <v>13514</v>
      </c>
      <c r="X203" s="164" t="s">
        <v>8016</v>
      </c>
      <c r="Y203" s="241">
        <v>41873</v>
      </c>
      <c r="Z203" s="241">
        <v>42074</v>
      </c>
      <c r="AA203" s="74" t="s">
        <v>13525</v>
      </c>
      <c r="AB203" s="74" t="s">
        <v>13526</v>
      </c>
      <c r="AC203" s="97"/>
      <c r="AD203" s="97"/>
    </row>
    <row r="204" spans="1:30" x14ac:dyDescent="0.25">
      <c r="A204" s="164" t="s">
        <v>13510</v>
      </c>
      <c r="B204" s="343" t="s">
        <v>10434</v>
      </c>
      <c r="C204" s="74">
        <v>93</v>
      </c>
      <c r="D204" s="74" t="s">
        <v>4458</v>
      </c>
      <c r="E204" s="334">
        <v>7014</v>
      </c>
      <c r="F204" s="74" t="s">
        <v>13522</v>
      </c>
      <c r="G204" s="74" t="s">
        <v>4582</v>
      </c>
      <c r="H204" s="74" t="s">
        <v>4582</v>
      </c>
      <c r="I204" s="74" t="s">
        <v>7561</v>
      </c>
      <c r="J204" s="74" t="s">
        <v>8124</v>
      </c>
      <c r="K204" s="74" t="s">
        <v>8129</v>
      </c>
      <c r="L204" s="396">
        <v>41666</v>
      </c>
      <c r="M204" s="396">
        <v>41757</v>
      </c>
      <c r="N204" s="390" t="b">
        <f t="shared" si="11"/>
        <v>1</v>
      </c>
      <c r="O204" s="134">
        <f t="shared" si="12"/>
        <v>13.133333333333333</v>
      </c>
      <c r="P204" s="134">
        <f t="shared" si="13"/>
        <v>10.1</v>
      </c>
      <c r="Q204" s="74">
        <v>113818</v>
      </c>
      <c r="R204" s="74" t="s">
        <v>13519</v>
      </c>
      <c r="S204" s="241">
        <v>41662</v>
      </c>
      <c r="T204" s="164" t="s">
        <v>13510</v>
      </c>
      <c r="U204" s="74" t="s">
        <v>12946</v>
      </c>
      <c r="V204" s="290">
        <v>900000</v>
      </c>
      <c r="W204" s="262" t="s">
        <v>8100</v>
      </c>
      <c r="X204" s="164" t="s">
        <v>8011</v>
      </c>
      <c r="Y204" s="241">
        <v>42060</v>
      </c>
      <c r="Z204" s="241">
        <v>42074</v>
      </c>
      <c r="AA204" s="74" t="s">
        <v>13527</v>
      </c>
      <c r="AB204" s="74" t="s">
        <v>13528</v>
      </c>
      <c r="AC204" s="97"/>
      <c r="AD204" s="97"/>
    </row>
    <row r="205" spans="1:30" x14ac:dyDescent="0.25">
      <c r="A205" s="164" t="s">
        <v>13511</v>
      </c>
      <c r="B205" s="343" t="s">
        <v>10434</v>
      </c>
      <c r="C205" s="74">
        <v>93</v>
      </c>
      <c r="D205" s="74" t="s">
        <v>4458</v>
      </c>
      <c r="E205" s="334">
        <v>5055</v>
      </c>
      <c r="F205" s="74" t="s">
        <v>9442</v>
      </c>
      <c r="G205" s="74" t="s">
        <v>4582</v>
      </c>
      <c r="H205" s="74" t="s">
        <v>4582</v>
      </c>
      <c r="I205" s="74" t="s">
        <v>7561</v>
      </c>
      <c r="J205" s="74" t="s">
        <v>8124</v>
      </c>
      <c r="K205" s="74" t="s">
        <v>13367</v>
      </c>
      <c r="L205" s="396">
        <v>42076</v>
      </c>
      <c r="M205" s="396">
        <v>42076</v>
      </c>
      <c r="N205" s="390" t="b">
        <f t="shared" si="11"/>
        <v>1</v>
      </c>
      <c r="O205" s="134">
        <f t="shared" si="12"/>
        <v>-0.36666666666666664</v>
      </c>
      <c r="P205" s="134">
        <f t="shared" si="13"/>
        <v>-0.36666666666666664</v>
      </c>
      <c r="Q205" s="74">
        <v>3419</v>
      </c>
      <c r="R205" s="74" t="s">
        <v>13535</v>
      </c>
      <c r="S205" s="241">
        <v>41620</v>
      </c>
      <c r="T205" s="164" t="s">
        <v>13511</v>
      </c>
      <c r="U205" s="74" t="s">
        <v>12946</v>
      </c>
      <c r="V205" s="290">
        <v>1400</v>
      </c>
      <c r="W205" s="262" t="s">
        <v>13515</v>
      </c>
      <c r="X205" s="164" t="s">
        <v>8011</v>
      </c>
      <c r="Y205" s="241">
        <v>42065</v>
      </c>
      <c r="Z205" s="241">
        <v>42074</v>
      </c>
      <c r="AA205" s="74" t="s">
        <v>13529</v>
      </c>
      <c r="AB205" s="74" t="s">
        <v>13530</v>
      </c>
      <c r="AC205" s="97"/>
      <c r="AD205" s="97"/>
    </row>
    <row r="206" spans="1:30" x14ac:dyDescent="0.25">
      <c r="A206" s="164" t="s">
        <v>13512</v>
      </c>
      <c r="B206" s="343" t="s">
        <v>10434</v>
      </c>
      <c r="C206" s="74">
        <v>93</v>
      </c>
      <c r="D206" s="74" t="s">
        <v>4458</v>
      </c>
      <c r="E206" s="334">
        <v>5055</v>
      </c>
      <c r="F206" s="74" t="s">
        <v>9442</v>
      </c>
      <c r="G206" s="74" t="s">
        <v>4582</v>
      </c>
      <c r="H206" s="74" t="s">
        <v>4582</v>
      </c>
      <c r="I206" s="74" t="s">
        <v>7617</v>
      </c>
      <c r="J206" s="99" t="s">
        <v>8127</v>
      </c>
      <c r="K206" s="74" t="s">
        <v>13718</v>
      </c>
      <c r="L206" s="396">
        <v>41598</v>
      </c>
      <c r="M206" s="396">
        <v>41669</v>
      </c>
      <c r="N206" s="390" t="b">
        <f t="shared" si="11"/>
        <v>1</v>
      </c>
      <c r="O206" s="134">
        <f t="shared" si="12"/>
        <v>15.4</v>
      </c>
      <c r="P206" s="134">
        <f t="shared" si="13"/>
        <v>13.033333333333333</v>
      </c>
      <c r="Q206" s="74">
        <v>3419</v>
      </c>
      <c r="R206" s="74" t="s">
        <v>13520</v>
      </c>
      <c r="S206" s="241">
        <v>41582</v>
      </c>
      <c r="T206" s="164" t="s">
        <v>13512</v>
      </c>
      <c r="U206" s="74" t="s">
        <v>12946</v>
      </c>
      <c r="V206" s="290">
        <v>15000</v>
      </c>
      <c r="W206" s="262" t="s">
        <v>8100</v>
      </c>
      <c r="X206" s="164" t="s">
        <v>8011</v>
      </c>
      <c r="Y206" s="241">
        <v>42060</v>
      </c>
      <c r="Z206" s="241">
        <v>42074</v>
      </c>
      <c r="AA206" s="74" t="s">
        <v>13531</v>
      </c>
      <c r="AB206" s="74" t="s">
        <v>13532</v>
      </c>
      <c r="AC206" s="97"/>
      <c r="AD206" s="97"/>
    </row>
    <row r="207" spans="1:30" x14ac:dyDescent="0.25">
      <c r="A207" s="164" t="s">
        <v>13513</v>
      </c>
      <c r="B207" s="343" t="s">
        <v>10434</v>
      </c>
      <c r="C207" s="74">
        <v>82</v>
      </c>
      <c r="D207" s="74" t="s">
        <v>4458</v>
      </c>
      <c r="E207" s="334">
        <v>5012</v>
      </c>
      <c r="F207" s="74" t="s">
        <v>9510</v>
      </c>
      <c r="G207" s="74" t="s">
        <v>7869</v>
      </c>
      <c r="H207" s="74" t="s">
        <v>10224</v>
      </c>
      <c r="I207" s="74" t="s">
        <v>7561</v>
      </c>
      <c r="J207" s="74" t="s">
        <v>8124</v>
      </c>
      <c r="K207" s="74" t="s">
        <v>9383</v>
      </c>
      <c r="L207" s="396">
        <v>41635</v>
      </c>
      <c r="M207" s="396">
        <v>41719</v>
      </c>
      <c r="N207" s="390" t="b">
        <f t="shared" si="11"/>
        <v>1</v>
      </c>
      <c r="O207" s="134">
        <f t="shared" si="12"/>
        <v>17.2</v>
      </c>
      <c r="P207" s="134">
        <f t="shared" si="13"/>
        <v>14.4</v>
      </c>
      <c r="Q207" s="74">
        <v>301</v>
      </c>
      <c r="R207" s="74" t="s">
        <v>13521</v>
      </c>
      <c r="S207" s="241">
        <v>41536</v>
      </c>
      <c r="T207" s="164" t="s">
        <v>13513</v>
      </c>
      <c r="U207" s="74" t="s">
        <v>8276</v>
      </c>
      <c r="V207" s="290">
        <v>500000</v>
      </c>
      <c r="W207" s="262" t="s">
        <v>13516</v>
      </c>
      <c r="X207" s="164" t="s">
        <v>8011</v>
      </c>
      <c r="Y207" s="241">
        <v>42151</v>
      </c>
      <c r="Z207" s="241">
        <v>42074</v>
      </c>
      <c r="AA207" s="74" t="s">
        <v>13533</v>
      </c>
      <c r="AB207" s="74" t="s">
        <v>13534</v>
      </c>
      <c r="AC207" s="97"/>
      <c r="AD207" s="97"/>
    </row>
    <row r="208" spans="1:30" x14ac:dyDescent="0.25">
      <c r="A208" s="164" t="s">
        <v>13536</v>
      </c>
      <c r="B208" s="343" t="s">
        <v>10434</v>
      </c>
      <c r="C208" s="74">
        <v>82</v>
      </c>
      <c r="D208" s="74" t="s">
        <v>4458</v>
      </c>
      <c r="E208" s="334">
        <v>5012</v>
      </c>
      <c r="F208" s="74" t="s">
        <v>9510</v>
      </c>
      <c r="G208" s="74" t="s">
        <v>4573</v>
      </c>
      <c r="H208" s="74" t="s">
        <v>4573</v>
      </c>
      <c r="I208" s="74" t="s">
        <v>7561</v>
      </c>
      <c r="J208" s="74" t="s">
        <v>8130</v>
      </c>
      <c r="K208" s="74" t="s">
        <v>8130</v>
      </c>
      <c r="L208" s="396">
        <v>41470</v>
      </c>
      <c r="M208" s="396">
        <v>42073</v>
      </c>
      <c r="N208" s="390" t="b">
        <f t="shared" si="11"/>
        <v>1</v>
      </c>
      <c r="O208" s="134">
        <f t="shared" si="12"/>
        <v>18.533333333333335</v>
      </c>
      <c r="P208" s="134">
        <f t="shared" si="13"/>
        <v>-1.5666666666666667</v>
      </c>
      <c r="Q208" s="74">
        <v>301</v>
      </c>
      <c r="R208" s="74" t="s">
        <v>13543</v>
      </c>
      <c r="S208" s="241">
        <v>41312</v>
      </c>
      <c r="T208" s="164" t="s">
        <v>13536</v>
      </c>
      <c r="U208" s="74" t="s">
        <v>10197</v>
      </c>
      <c r="V208" s="290">
        <v>53000</v>
      </c>
      <c r="W208" s="262" t="s">
        <v>13541</v>
      </c>
      <c r="X208" s="164" t="s">
        <v>8103</v>
      </c>
      <c r="Y208" s="241">
        <v>42026</v>
      </c>
      <c r="Z208" s="241">
        <v>42072</v>
      </c>
      <c r="AA208" s="74" t="s">
        <v>13590</v>
      </c>
      <c r="AB208" s="74" t="s">
        <v>13591</v>
      </c>
      <c r="AC208" s="97"/>
      <c r="AD208" s="97"/>
    </row>
    <row r="209" spans="1:30" x14ac:dyDescent="0.25">
      <c r="A209" s="164" t="s">
        <v>13537</v>
      </c>
      <c r="B209" s="343" t="s">
        <v>10434</v>
      </c>
      <c r="C209" s="74">
        <v>93</v>
      </c>
      <c r="D209" s="74" t="s">
        <v>4458</v>
      </c>
      <c r="E209" s="334">
        <v>5055</v>
      </c>
      <c r="F209" s="74" t="s">
        <v>9442</v>
      </c>
      <c r="G209" s="74" t="s">
        <v>4582</v>
      </c>
      <c r="H209" s="74" t="s">
        <v>4582</v>
      </c>
      <c r="I209" s="74" t="s">
        <v>7561</v>
      </c>
      <c r="J209" s="74" t="s">
        <v>8124</v>
      </c>
      <c r="K209" s="74" t="s">
        <v>13367</v>
      </c>
      <c r="L209" s="396">
        <v>41645</v>
      </c>
      <c r="M209" s="396">
        <v>41663</v>
      </c>
      <c r="N209" s="390" t="b">
        <f t="shared" si="11"/>
        <v>1</v>
      </c>
      <c r="O209" s="134">
        <f t="shared" si="12"/>
        <v>14</v>
      </c>
      <c r="P209" s="134">
        <f t="shared" si="13"/>
        <v>13.4</v>
      </c>
      <c r="Q209" s="74">
        <v>3419</v>
      </c>
      <c r="R209" s="74" t="s">
        <v>13544</v>
      </c>
      <c r="S209" s="241">
        <v>41620</v>
      </c>
      <c r="T209" s="164" t="s">
        <v>13537</v>
      </c>
      <c r="U209" s="74" t="s">
        <v>10197</v>
      </c>
      <c r="V209" s="290">
        <v>10000</v>
      </c>
      <c r="W209" s="262" t="s">
        <v>10012</v>
      </c>
      <c r="X209" s="164" t="s">
        <v>8011</v>
      </c>
      <c r="Y209" s="241">
        <v>42065</v>
      </c>
      <c r="Z209" s="241">
        <v>42074</v>
      </c>
      <c r="AA209" s="74" t="s">
        <v>13592</v>
      </c>
      <c r="AB209" s="74" t="s">
        <v>13593</v>
      </c>
      <c r="AC209" s="97"/>
      <c r="AD209" s="97"/>
    </row>
    <row r="210" spans="1:30" x14ac:dyDescent="0.25">
      <c r="A210" s="164" t="s">
        <v>13538</v>
      </c>
      <c r="B210" s="343" t="s">
        <v>10434</v>
      </c>
      <c r="C210" s="74">
        <v>82</v>
      </c>
      <c r="D210" s="74" t="s">
        <v>4458</v>
      </c>
      <c r="E210" s="334">
        <v>5101</v>
      </c>
      <c r="F210" s="74" t="s">
        <v>4606</v>
      </c>
      <c r="G210" s="74" t="s">
        <v>7869</v>
      </c>
      <c r="H210" s="74" t="s">
        <v>10224</v>
      </c>
      <c r="I210" s="74" t="s">
        <v>7561</v>
      </c>
      <c r="J210" s="74" t="s">
        <v>8124</v>
      </c>
      <c r="K210" s="74" t="s">
        <v>13548</v>
      </c>
      <c r="L210" s="396">
        <v>41065</v>
      </c>
      <c r="M210" s="396">
        <v>41324</v>
      </c>
      <c r="N210" s="390" t="b">
        <f t="shared" si="11"/>
        <v>1</v>
      </c>
      <c r="O210" s="134">
        <f t="shared" si="12"/>
        <v>24.066666666666666</v>
      </c>
      <c r="P210" s="134">
        <f t="shared" si="13"/>
        <v>15.433333333333334</v>
      </c>
      <c r="Q210" s="74">
        <v>329</v>
      </c>
      <c r="R210" s="74" t="s">
        <v>13545</v>
      </c>
      <c r="S210" s="241">
        <v>41047</v>
      </c>
      <c r="T210" s="164" t="s">
        <v>13538</v>
      </c>
      <c r="U210" s="74" t="s">
        <v>12946</v>
      </c>
      <c r="V210" s="290">
        <v>58054.05</v>
      </c>
      <c r="W210" s="262" t="s">
        <v>8725</v>
      </c>
      <c r="X210" s="164" t="s">
        <v>8011</v>
      </c>
      <c r="Y210" s="241">
        <v>41787</v>
      </c>
      <c r="Z210" s="241">
        <v>42075</v>
      </c>
      <c r="AA210" s="74" t="s">
        <v>13594</v>
      </c>
      <c r="AB210" s="74" t="s">
        <v>13595</v>
      </c>
      <c r="AC210" s="97"/>
      <c r="AD210" s="97"/>
    </row>
    <row r="211" spans="1:30" x14ac:dyDescent="0.25">
      <c r="A211" s="164" t="s">
        <v>13539</v>
      </c>
      <c r="B211" s="343" t="s">
        <v>10434</v>
      </c>
      <c r="C211" s="74">
        <v>82</v>
      </c>
      <c r="D211" s="74" t="s">
        <v>4458</v>
      </c>
      <c r="E211" s="334">
        <v>5101</v>
      </c>
      <c r="F211" s="74" t="s">
        <v>4606</v>
      </c>
      <c r="G211" s="74" t="s">
        <v>7869</v>
      </c>
      <c r="H211" s="74" t="s">
        <v>10224</v>
      </c>
      <c r="I211" s="74" t="s">
        <v>7561</v>
      </c>
      <c r="J211" s="74" t="s">
        <v>8130</v>
      </c>
      <c r="K211" s="74" t="s">
        <v>8130</v>
      </c>
      <c r="L211" s="396">
        <v>41688</v>
      </c>
      <c r="M211" s="396">
        <v>42023</v>
      </c>
      <c r="N211" s="390" t="b">
        <f t="shared" si="11"/>
        <v>1</v>
      </c>
      <c r="O211" s="134">
        <f t="shared" si="12"/>
        <v>10.966666666666667</v>
      </c>
      <c r="P211" s="134">
        <f t="shared" si="13"/>
        <v>-0.2</v>
      </c>
      <c r="Q211" s="74">
        <v>329</v>
      </c>
      <c r="R211" s="74" t="s">
        <v>13546</v>
      </c>
      <c r="S211" s="241">
        <v>41661</v>
      </c>
      <c r="T211" s="164" t="s">
        <v>13539</v>
      </c>
      <c r="U211" s="74" t="s">
        <v>10197</v>
      </c>
      <c r="V211" s="290">
        <v>124380.1</v>
      </c>
      <c r="W211" s="262" t="s">
        <v>9066</v>
      </c>
      <c r="X211" s="164" t="s">
        <v>8017</v>
      </c>
      <c r="Y211" s="241">
        <v>42017</v>
      </c>
      <c r="Z211" s="241">
        <v>42075</v>
      </c>
      <c r="AA211" s="74" t="s">
        <v>13596</v>
      </c>
      <c r="AB211" s="74" t="s">
        <v>13597</v>
      </c>
      <c r="AC211" s="97"/>
      <c r="AD211" s="97"/>
    </row>
    <row r="212" spans="1:30" x14ac:dyDescent="0.25">
      <c r="A212" s="164" t="s">
        <v>13540</v>
      </c>
      <c r="B212" s="343" t="s">
        <v>10434</v>
      </c>
      <c r="C212" s="74">
        <v>14</v>
      </c>
      <c r="D212" s="74" t="s">
        <v>4457</v>
      </c>
      <c r="E212" s="334">
        <v>8099</v>
      </c>
      <c r="F212" s="74" t="s">
        <v>9508</v>
      </c>
      <c r="G212" s="74" t="s">
        <v>4902</v>
      </c>
      <c r="H212" s="74" t="s">
        <v>4902</v>
      </c>
      <c r="I212" s="74" t="s">
        <v>7617</v>
      </c>
      <c r="J212" s="99" t="s">
        <v>8127</v>
      </c>
      <c r="K212" s="74" t="s">
        <v>13718</v>
      </c>
      <c r="L212" s="396">
        <v>41835</v>
      </c>
      <c r="M212" s="396">
        <v>41890</v>
      </c>
      <c r="N212" s="390" t="b">
        <f t="shared" si="11"/>
        <v>1</v>
      </c>
      <c r="O212" s="134">
        <f t="shared" si="12"/>
        <v>7.4666666666666668</v>
      </c>
      <c r="P212" s="134">
        <f t="shared" si="13"/>
        <v>5.6333333333333337</v>
      </c>
      <c r="Q212" s="74">
        <v>1782419</v>
      </c>
      <c r="R212" s="74" t="s">
        <v>13547</v>
      </c>
      <c r="S212" s="241">
        <v>41834</v>
      </c>
      <c r="T212" s="164" t="s">
        <v>13540</v>
      </c>
      <c r="U212" s="74" t="s">
        <v>12946</v>
      </c>
      <c r="V212" s="290">
        <v>4500</v>
      </c>
      <c r="W212" s="262" t="s">
        <v>13542</v>
      </c>
      <c r="X212" s="164" t="s">
        <v>8011</v>
      </c>
      <c r="Y212" s="241">
        <v>42059</v>
      </c>
      <c r="Z212" s="241">
        <v>42075</v>
      </c>
      <c r="AA212" s="74" t="s">
        <v>13611</v>
      </c>
      <c r="AB212" s="74" t="s">
        <v>13612</v>
      </c>
      <c r="AC212" s="97"/>
      <c r="AD212" s="97"/>
    </row>
    <row r="213" spans="1:30" x14ac:dyDescent="0.25">
      <c r="A213" s="164" t="s">
        <v>13549</v>
      </c>
      <c r="B213" s="343" t="s">
        <v>10434</v>
      </c>
      <c r="C213" s="74">
        <v>88</v>
      </c>
      <c r="D213" s="74" t="s">
        <v>4458</v>
      </c>
      <c r="E213" s="334" t="s">
        <v>9995</v>
      </c>
      <c r="F213" s="74" t="s">
        <v>8296</v>
      </c>
      <c r="G213" s="74" t="s">
        <v>4582</v>
      </c>
      <c r="H213" s="74" t="s">
        <v>4582</v>
      </c>
      <c r="I213" s="74" t="s">
        <v>7561</v>
      </c>
      <c r="J213" s="74" t="s">
        <v>8130</v>
      </c>
      <c r="K213" s="74" t="s">
        <v>8130</v>
      </c>
      <c r="L213" s="396">
        <v>41241</v>
      </c>
      <c r="M213" s="396" t="s">
        <v>9995</v>
      </c>
      <c r="N213" s="390" t="b">
        <f t="shared" si="11"/>
        <v>1</v>
      </c>
      <c r="O213" s="134">
        <f t="shared" si="12"/>
        <v>26.8</v>
      </c>
      <c r="P213" s="134">
        <v>26.8</v>
      </c>
      <c r="Q213" s="74">
        <v>705599</v>
      </c>
      <c r="R213" s="74" t="s">
        <v>13554</v>
      </c>
      <c r="S213" s="241">
        <v>41206</v>
      </c>
      <c r="T213" s="164" t="s">
        <v>13549</v>
      </c>
      <c r="U213" s="74" t="s">
        <v>8302</v>
      </c>
      <c r="V213" s="290">
        <v>88172.29</v>
      </c>
      <c r="W213" s="262" t="s">
        <v>8100</v>
      </c>
      <c r="X213" s="164" t="s">
        <v>8011</v>
      </c>
      <c r="Y213" s="241">
        <v>42045</v>
      </c>
      <c r="Z213" s="241">
        <v>42066</v>
      </c>
      <c r="AA213" s="74" t="s">
        <v>13613</v>
      </c>
      <c r="AB213" s="74" t="s">
        <v>13614</v>
      </c>
      <c r="AC213" s="97"/>
      <c r="AD213" s="97"/>
    </row>
    <row r="214" spans="1:30" x14ac:dyDescent="0.25">
      <c r="A214" s="164" t="s">
        <v>13550</v>
      </c>
      <c r="B214" s="343" t="s">
        <v>10434</v>
      </c>
      <c r="C214" s="74">
        <v>93</v>
      </c>
      <c r="D214" s="74" t="s">
        <v>4458</v>
      </c>
      <c r="E214" s="334">
        <v>7001</v>
      </c>
      <c r="F214" s="74" t="s">
        <v>4605</v>
      </c>
      <c r="G214" s="74" t="s">
        <v>7871</v>
      </c>
      <c r="H214" s="237" t="s">
        <v>10223</v>
      </c>
      <c r="I214" s="74" t="s">
        <v>7561</v>
      </c>
      <c r="J214" s="74" t="s">
        <v>8124</v>
      </c>
      <c r="K214" s="74" t="s">
        <v>9383</v>
      </c>
      <c r="L214" s="396">
        <v>40469</v>
      </c>
      <c r="M214" s="396">
        <v>40571</v>
      </c>
      <c r="N214" s="390" t="b">
        <f t="shared" si="11"/>
        <v>1</v>
      </c>
      <c r="O214" s="134">
        <f t="shared" si="12"/>
        <v>52.966666666666669</v>
      </c>
      <c r="P214" s="134">
        <f t="shared" ref="P214:P277" si="14">(Y214-M214)/30</f>
        <v>49.56666666666667</v>
      </c>
      <c r="Q214" s="74">
        <v>3493</v>
      </c>
      <c r="R214" s="74" t="s">
        <v>13555</v>
      </c>
      <c r="S214" s="241">
        <v>40396</v>
      </c>
      <c r="T214" s="164" t="s">
        <v>13550</v>
      </c>
      <c r="U214" s="74" t="s">
        <v>10197</v>
      </c>
      <c r="V214" s="290">
        <v>0</v>
      </c>
      <c r="W214" s="262" t="s">
        <v>7978</v>
      </c>
      <c r="X214" s="164" t="s">
        <v>8012</v>
      </c>
      <c r="Y214" s="241">
        <v>42058</v>
      </c>
      <c r="Z214" s="241">
        <v>42076</v>
      </c>
      <c r="AA214" s="74" t="s">
        <v>13615</v>
      </c>
      <c r="AB214" s="74" t="s">
        <v>13616</v>
      </c>
      <c r="AC214" s="97"/>
      <c r="AD214" s="97"/>
    </row>
    <row r="215" spans="1:30" x14ac:dyDescent="0.25">
      <c r="A215" s="356" t="s">
        <v>13551</v>
      </c>
      <c r="B215" s="343" t="s">
        <v>10434</v>
      </c>
      <c r="C215" s="74">
        <v>82</v>
      </c>
      <c r="D215" s="74" t="s">
        <v>4458</v>
      </c>
      <c r="E215" s="334">
        <v>5012</v>
      </c>
      <c r="F215" s="74" t="s">
        <v>9510</v>
      </c>
      <c r="G215" s="74" t="s">
        <v>4573</v>
      </c>
      <c r="H215" s="74" t="s">
        <v>4573</v>
      </c>
      <c r="I215" s="74" t="s">
        <v>7617</v>
      </c>
      <c r="J215" s="99" t="s">
        <v>8127</v>
      </c>
      <c r="K215" s="74" t="s">
        <v>13718</v>
      </c>
      <c r="L215" s="396">
        <v>42079</v>
      </c>
      <c r="M215" s="396">
        <v>42079</v>
      </c>
      <c r="N215" s="390" t="b">
        <f t="shared" si="11"/>
        <v>1</v>
      </c>
      <c r="O215" s="134">
        <f t="shared" si="12"/>
        <v>-13.766666666666667</v>
      </c>
      <c r="P215" s="134">
        <f t="shared" si="14"/>
        <v>-13.766666666666667</v>
      </c>
      <c r="Q215" s="74">
        <v>301</v>
      </c>
      <c r="R215" s="74" t="s">
        <v>13556</v>
      </c>
      <c r="S215" s="241">
        <v>41921</v>
      </c>
      <c r="T215" s="356" t="s">
        <v>13551</v>
      </c>
      <c r="U215" s="74" t="s">
        <v>8276</v>
      </c>
      <c r="V215" s="290">
        <v>35000</v>
      </c>
      <c r="W215" s="262" t="s">
        <v>13553</v>
      </c>
      <c r="X215" s="164" t="s">
        <v>8021</v>
      </c>
      <c r="Y215" s="241">
        <v>41666</v>
      </c>
      <c r="Z215" s="241">
        <v>42076</v>
      </c>
      <c r="AA215" s="74" t="s">
        <v>13617</v>
      </c>
      <c r="AB215" s="74" t="s">
        <v>13618</v>
      </c>
      <c r="AC215" s="97"/>
      <c r="AD215" s="97"/>
    </row>
    <row r="216" spans="1:30" x14ac:dyDescent="0.25">
      <c r="A216" s="356" t="s">
        <v>13552</v>
      </c>
      <c r="B216" s="343" t="s">
        <v>10434</v>
      </c>
      <c r="C216" s="74">
        <v>93</v>
      </c>
      <c r="D216" s="74" t="s">
        <v>4458</v>
      </c>
      <c r="E216" s="334">
        <v>5055</v>
      </c>
      <c r="F216" s="74" t="s">
        <v>10147</v>
      </c>
      <c r="G216" s="74" t="s">
        <v>4582</v>
      </c>
      <c r="H216" s="74" t="s">
        <v>4582</v>
      </c>
      <c r="I216" s="74" t="s">
        <v>7561</v>
      </c>
      <c r="J216" s="74" t="s">
        <v>8124</v>
      </c>
      <c r="K216" s="74" t="s">
        <v>8129</v>
      </c>
      <c r="L216" s="396">
        <v>41631</v>
      </c>
      <c r="M216" s="396">
        <v>41779</v>
      </c>
      <c r="N216" s="390" t="b">
        <f t="shared" si="11"/>
        <v>1</v>
      </c>
      <c r="O216" s="134">
        <f t="shared" si="12"/>
        <v>8.9333333333333336</v>
      </c>
      <c r="P216" s="134">
        <f t="shared" si="14"/>
        <v>4</v>
      </c>
      <c r="Q216" s="74">
        <v>3419</v>
      </c>
      <c r="R216" s="74" t="s">
        <v>13557</v>
      </c>
      <c r="S216" s="241">
        <v>41628</v>
      </c>
      <c r="T216" s="356" t="s">
        <v>13552</v>
      </c>
      <c r="U216" s="74" t="s">
        <v>8276</v>
      </c>
      <c r="V216" s="290">
        <v>60000</v>
      </c>
      <c r="W216" s="262" t="s">
        <v>8289</v>
      </c>
      <c r="X216" s="164" t="s">
        <v>8012</v>
      </c>
      <c r="Y216" s="241">
        <v>41899</v>
      </c>
      <c r="Z216" s="241">
        <v>42076</v>
      </c>
      <c r="AA216" s="74" t="s">
        <v>13619</v>
      </c>
      <c r="AB216" s="74" t="s">
        <v>13620</v>
      </c>
      <c r="AC216" s="97"/>
      <c r="AD216" s="97"/>
    </row>
    <row r="217" spans="1:30" x14ac:dyDescent="0.25">
      <c r="A217" s="356" t="s">
        <v>13558</v>
      </c>
      <c r="B217" s="343" t="s">
        <v>10434</v>
      </c>
      <c r="C217" s="74">
        <v>93</v>
      </c>
      <c r="D217" s="74" t="s">
        <v>4458</v>
      </c>
      <c r="E217" s="334">
        <v>7001</v>
      </c>
      <c r="F217" s="74" t="s">
        <v>13587</v>
      </c>
      <c r="G217" s="74" t="s">
        <v>7871</v>
      </c>
      <c r="H217" s="237" t="s">
        <v>10223</v>
      </c>
      <c r="I217" s="74" t="s">
        <v>7561</v>
      </c>
      <c r="J217" s="74" t="s">
        <v>8130</v>
      </c>
      <c r="K217" s="74" t="s">
        <v>8130</v>
      </c>
      <c r="L217" s="396">
        <v>41992</v>
      </c>
      <c r="M217" s="400">
        <v>42080</v>
      </c>
      <c r="N217" s="390" t="b">
        <f t="shared" si="11"/>
        <v>1</v>
      </c>
      <c r="O217" s="134">
        <f t="shared" si="12"/>
        <v>1.3333333333333333</v>
      </c>
      <c r="P217" s="134">
        <f t="shared" si="14"/>
        <v>-1.6</v>
      </c>
      <c r="Q217" s="74">
        <v>3493</v>
      </c>
      <c r="R217" s="74" t="s">
        <v>13576</v>
      </c>
      <c r="S217" s="241">
        <v>41973</v>
      </c>
      <c r="T217" s="356" t="s">
        <v>13558</v>
      </c>
      <c r="U217" s="74" t="s">
        <v>8276</v>
      </c>
      <c r="V217" s="290">
        <v>177461.7</v>
      </c>
      <c r="W217" s="262" t="s">
        <v>8570</v>
      </c>
      <c r="X217" s="164" t="s">
        <v>8524</v>
      </c>
      <c r="Y217" s="241">
        <v>42032</v>
      </c>
      <c r="Z217" s="241">
        <v>42077</v>
      </c>
      <c r="AA217" s="74" t="s">
        <v>13621</v>
      </c>
      <c r="AB217" s="74" t="s">
        <v>13622</v>
      </c>
      <c r="AC217" s="97"/>
      <c r="AD217" s="97"/>
    </row>
    <row r="218" spans="1:30" x14ac:dyDescent="0.25">
      <c r="A218" s="164" t="s">
        <v>13559</v>
      </c>
      <c r="B218" s="343" t="s">
        <v>10434</v>
      </c>
      <c r="C218" s="74">
        <v>82</v>
      </c>
      <c r="D218" s="74" t="s">
        <v>4458</v>
      </c>
      <c r="E218" s="334">
        <v>5012</v>
      </c>
      <c r="F218" s="74" t="s">
        <v>13588</v>
      </c>
      <c r="G218" s="74" t="s">
        <v>4573</v>
      </c>
      <c r="H218" s="74" t="s">
        <v>4573</v>
      </c>
      <c r="I218" s="74" t="s">
        <v>7561</v>
      </c>
      <c r="J218" s="74" t="s">
        <v>8130</v>
      </c>
      <c r="K218" s="74" t="s">
        <v>8130</v>
      </c>
      <c r="L218" s="396">
        <v>41682</v>
      </c>
      <c r="M218" s="400">
        <v>41968</v>
      </c>
      <c r="N218" s="390" t="b">
        <f t="shared" si="11"/>
        <v>1</v>
      </c>
      <c r="O218" s="134">
        <f t="shared" si="12"/>
        <v>12.133333333333333</v>
      </c>
      <c r="P218" s="134">
        <f t="shared" si="14"/>
        <v>2.6</v>
      </c>
      <c r="Q218" s="74">
        <v>301</v>
      </c>
      <c r="R218" s="74" t="s">
        <v>13577</v>
      </c>
      <c r="S218" s="241">
        <v>41667</v>
      </c>
      <c r="T218" s="164" t="s">
        <v>13559</v>
      </c>
      <c r="U218" s="74" t="s">
        <v>7970</v>
      </c>
      <c r="V218" s="290">
        <v>80000</v>
      </c>
      <c r="W218" s="262" t="s">
        <v>8943</v>
      </c>
      <c r="X218" s="164" t="s">
        <v>8011</v>
      </c>
      <c r="Y218" s="241">
        <v>42046</v>
      </c>
      <c r="Z218" s="241">
        <v>42076</v>
      </c>
      <c r="AA218" s="74" t="s">
        <v>13623</v>
      </c>
      <c r="AB218" s="74" t="s">
        <v>13624</v>
      </c>
      <c r="AC218" s="97"/>
      <c r="AD218" s="97"/>
    </row>
    <row r="219" spans="1:30" s="357" customFormat="1" x14ac:dyDescent="0.25">
      <c r="A219" s="164" t="s">
        <v>13560</v>
      </c>
      <c r="B219" s="343" t="s">
        <v>10434</v>
      </c>
      <c r="C219" s="74">
        <v>93</v>
      </c>
      <c r="D219" s="74" t="s">
        <v>4458</v>
      </c>
      <c r="E219" s="334">
        <v>5031</v>
      </c>
      <c r="F219" s="74" t="s">
        <v>7797</v>
      </c>
      <c r="G219" s="74" t="s">
        <v>4582</v>
      </c>
      <c r="H219" s="74" t="s">
        <v>4582</v>
      </c>
      <c r="I219" s="74" t="s">
        <v>7617</v>
      </c>
      <c r="J219" s="99" t="s">
        <v>8127</v>
      </c>
      <c r="K219" s="74" t="s">
        <v>13718</v>
      </c>
      <c r="L219" s="396">
        <v>40395</v>
      </c>
      <c r="M219" s="396">
        <v>41964</v>
      </c>
      <c r="N219" s="390" t="b">
        <f t="shared" si="11"/>
        <v>1</v>
      </c>
      <c r="O219" s="134">
        <f t="shared" si="12"/>
        <v>55.5</v>
      </c>
      <c r="P219" s="134">
        <f t="shared" si="14"/>
        <v>3.2</v>
      </c>
      <c r="Q219" s="74">
        <v>3423</v>
      </c>
      <c r="R219" s="74" t="s">
        <v>13578</v>
      </c>
      <c r="S219" s="241">
        <v>40341</v>
      </c>
      <c r="T219" s="164" t="s">
        <v>13560</v>
      </c>
      <c r="U219" s="74" t="s">
        <v>8276</v>
      </c>
      <c r="V219" s="290">
        <v>5000</v>
      </c>
      <c r="W219" s="241" t="s">
        <v>13570</v>
      </c>
      <c r="X219" s="164" t="s">
        <v>8015</v>
      </c>
      <c r="Y219" s="241">
        <v>42060</v>
      </c>
      <c r="Z219" s="241">
        <v>42076</v>
      </c>
      <c r="AA219" s="74" t="s">
        <v>13625</v>
      </c>
      <c r="AB219" s="74" t="s">
        <v>13626</v>
      </c>
      <c r="AC219" s="97"/>
      <c r="AD219" s="97"/>
    </row>
    <row r="220" spans="1:30" x14ac:dyDescent="0.25">
      <c r="A220" s="164" t="s">
        <v>13561</v>
      </c>
      <c r="B220" s="343" t="s">
        <v>10434</v>
      </c>
      <c r="C220" s="74">
        <v>93</v>
      </c>
      <c r="D220" s="74" t="s">
        <v>4458</v>
      </c>
      <c r="E220" s="334">
        <v>5030</v>
      </c>
      <c r="F220" s="74" t="s">
        <v>4597</v>
      </c>
      <c r="G220" s="74" t="s">
        <v>7869</v>
      </c>
      <c r="H220" s="74" t="s">
        <v>10224</v>
      </c>
      <c r="I220" s="74" t="s">
        <v>7617</v>
      </c>
      <c r="J220" s="99" t="s">
        <v>8127</v>
      </c>
      <c r="K220" s="74" t="s">
        <v>13718</v>
      </c>
      <c r="L220" s="396">
        <v>41660</v>
      </c>
      <c r="M220" s="396">
        <v>41757</v>
      </c>
      <c r="N220" s="390" t="b">
        <f t="shared" si="11"/>
        <v>1</v>
      </c>
      <c r="O220" s="134">
        <f t="shared" si="12"/>
        <v>11.666666666666666</v>
      </c>
      <c r="P220" s="134">
        <f t="shared" si="14"/>
        <v>8.4333333333333336</v>
      </c>
      <c r="Q220" s="74">
        <v>3422</v>
      </c>
      <c r="R220" s="74" t="s">
        <v>13579</v>
      </c>
      <c r="S220" s="241">
        <v>40183</v>
      </c>
      <c r="T220" s="164" t="s">
        <v>13561</v>
      </c>
      <c r="U220" s="74" t="s">
        <v>7970</v>
      </c>
      <c r="V220" s="290">
        <v>48305.599999999999</v>
      </c>
      <c r="W220" s="262" t="s">
        <v>13571</v>
      </c>
      <c r="X220" s="164" t="s">
        <v>8011</v>
      </c>
      <c r="Y220" s="241">
        <v>42010</v>
      </c>
      <c r="Z220" s="241">
        <v>42076</v>
      </c>
      <c r="AA220" s="74" t="s">
        <v>13627</v>
      </c>
      <c r="AB220" s="74" t="s">
        <v>13628</v>
      </c>
      <c r="AC220" s="97"/>
      <c r="AD220" s="97"/>
    </row>
    <row r="221" spans="1:30" x14ac:dyDescent="0.25">
      <c r="A221" s="164" t="s">
        <v>13562</v>
      </c>
      <c r="B221" s="343" t="s">
        <v>10434</v>
      </c>
      <c r="C221" s="74">
        <v>82</v>
      </c>
      <c r="D221" s="74" t="s">
        <v>4458</v>
      </c>
      <c r="E221" s="334">
        <v>5012</v>
      </c>
      <c r="F221" s="74" t="s">
        <v>9510</v>
      </c>
      <c r="G221" s="74" t="s">
        <v>7869</v>
      </c>
      <c r="H221" s="74" t="s">
        <v>10224</v>
      </c>
      <c r="I221" s="74" t="s">
        <v>7617</v>
      </c>
      <c r="J221" s="99" t="s">
        <v>8127</v>
      </c>
      <c r="K221" s="74" t="s">
        <v>13718</v>
      </c>
      <c r="L221" s="396">
        <v>41733</v>
      </c>
      <c r="M221" s="396">
        <v>41927</v>
      </c>
      <c r="N221" s="390" t="b">
        <f t="shared" si="11"/>
        <v>1</v>
      </c>
      <c r="O221" s="134">
        <f t="shared" si="12"/>
        <v>10.666666666666666</v>
      </c>
      <c r="P221" s="134">
        <f t="shared" si="14"/>
        <v>4.2</v>
      </c>
      <c r="Q221" s="74">
        <v>301</v>
      </c>
      <c r="R221" s="74" t="s">
        <v>13580</v>
      </c>
      <c r="S221" s="241">
        <v>41733</v>
      </c>
      <c r="T221" s="164" t="s">
        <v>13562</v>
      </c>
      <c r="U221" s="74" t="s">
        <v>8276</v>
      </c>
      <c r="V221" s="290">
        <v>189946.8</v>
      </c>
      <c r="W221" s="262" t="s">
        <v>13572</v>
      </c>
      <c r="X221" s="164" t="s">
        <v>8011</v>
      </c>
      <c r="Y221" s="241">
        <v>42053</v>
      </c>
      <c r="Z221" s="241">
        <v>42075</v>
      </c>
      <c r="AA221" s="74" t="s">
        <v>13729</v>
      </c>
      <c r="AB221" s="74" t="s">
        <v>13730</v>
      </c>
      <c r="AC221" s="97"/>
      <c r="AD221" s="97"/>
    </row>
    <row r="222" spans="1:30" x14ac:dyDescent="0.25">
      <c r="A222" s="164" t="s">
        <v>13563</v>
      </c>
      <c r="B222" s="343" t="s">
        <v>10434</v>
      </c>
      <c r="C222" s="74">
        <v>93</v>
      </c>
      <c r="D222" s="74" t="s">
        <v>4458</v>
      </c>
      <c r="E222" s="334">
        <v>5030</v>
      </c>
      <c r="F222" s="74" t="s">
        <v>4597</v>
      </c>
      <c r="G222" s="74" t="s">
        <v>4573</v>
      </c>
      <c r="H222" s="74" t="s">
        <v>4573</v>
      </c>
      <c r="I222" s="74" t="s">
        <v>7561</v>
      </c>
      <c r="J222" s="74" t="s">
        <v>8124</v>
      </c>
      <c r="K222" s="74" t="s">
        <v>8134</v>
      </c>
      <c r="L222" s="396">
        <v>41859</v>
      </c>
      <c r="M222" s="400">
        <v>41925</v>
      </c>
      <c r="N222" s="390" t="b">
        <f t="shared" si="11"/>
        <v>1</v>
      </c>
      <c r="O222" s="134">
        <f t="shared" si="12"/>
        <v>4.2</v>
      </c>
      <c r="P222" s="134">
        <f t="shared" si="14"/>
        <v>2</v>
      </c>
      <c r="Q222" s="74">
        <v>3422</v>
      </c>
      <c r="R222" s="74" t="s">
        <v>13581</v>
      </c>
      <c r="S222" s="241">
        <v>41851</v>
      </c>
      <c r="T222" s="164" t="s">
        <v>13563</v>
      </c>
      <c r="U222" s="74" t="s">
        <v>8276</v>
      </c>
      <c r="V222" s="290">
        <v>42244</v>
      </c>
      <c r="W222" s="262" t="s">
        <v>8993</v>
      </c>
      <c r="X222" s="164" t="s">
        <v>8011</v>
      </c>
      <c r="Y222" s="241">
        <v>41985</v>
      </c>
      <c r="Z222" s="241">
        <v>42076</v>
      </c>
      <c r="AA222" s="74" t="s">
        <v>13731</v>
      </c>
      <c r="AB222" s="74" t="s">
        <v>13732</v>
      </c>
      <c r="AC222" s="97"/>
      <c r="AD222" s="97"/>
    </row>
    <row r="223" spans="1:30" x14ac:dyDescent="0.25">
      <c r="A223" s="164" t="s">
        <v>13564</v>
      </c>
      <c r="B223" s="343" t="s">
        <v>10434</v>
      </c>
      <c r="C223" s="74">
        <v>93</v>
      </c>
      <c r="D223" s="74" t="s">
        <v>4458</v>
      </c>
      <c r="E223" s="334">
        <v>5055</v>
      </c>
      <c r="F223" s="74" t="s">
        <v>9442</v>
      </c>
      <c r="G223" s="74" t="s">
        <v>7871</v>
      </c>
      <c r="H223" s="237" t="s">
        <v>10223</v>
      </c>
      <c r="I223" s="74" t="s">
        <v>7561</v>
      </c>
      <c r="J223" s="74" t="s">
        <v>8124</v>
      </c>
      <c r="K223" s="74" t="s">
        <v>9382</v>
      </c>
      <c r="L223" s="396">
        <v>41110</v>
      </c>
      <c r="M223" s="400">
        <v>41253</v>
      </c>
      <c r="N223" s="390" t="b">
        <f t="shared" si="11"/>
        <v>1</v>
      </c>
      <c r="O223" s="134">
        <f t="shared" si="12"/>
        <v>31.833333333333332</v>
      </c>
      <c r="P223" s="134">
        <f t="shared" si="14"/>
        <v>27.066666666666666</v>
      </c>
      <c r="Q223" s="74">
        <v>3419</v>
      </c>
      <c r="R223" s="74" t="s">
        <v>13582</v>
      </c>
      <c r="S223" s="241">
        <v>40880</v>
      </c>
      <c r="T223" s="164" t="s">
        <v>13564</v>
      </c>
      <c r="U223" s="74" t="s">
        <v>8276</v>
      </c>
      <c r="V223" s="290">
        <v>60000</v>
      </c>
      <c r="W223" s="262" t="s">
        <v>8458</v>
      </c>
      <c r="X223" s="164" t="s">
        <v>8011</v>
      </c>
      <c r="Y223" s="241">
        <v>42065</v>
      </c>
      <c r="Z223" s="241">
        <v>42079</v>
      </c>
      <c r="AA223" s="74" t="s">
        <v>13733</v>
      </c>
      <c r="AB223" s="74" t="s">
        <v>13734</v>
      </c>
      <c r="AC223" s="97"/>
      <c r="AD223" s="97"/>
    </row>
    <row r="224" spans="1:30" x14ac:dyDescent="0.25">
      <c r="A224" s="164" t="s">
        <v>13565</v>
      </c>
      <c r="B224" s="343" t="s">
        <v>10434</v>
      </c>
      <c r="C224" s="74">
        <v>14</v>
      </c>
      <c r="D224" s="74" t="s">
        <v>4457</v>
      </c>
      <c r="E224" s="334">
        <v>5002</v>
      </c>
      <c r="F224" s="74" t="s">
        <v>4590</v>
      </c>
      <c r="G224" s="74" t="s">
        <v>8325</v>
      </c>
      <c r="H224" s="74" t="s">
        <v>7089</v>
      </c>
      <c r="I224" s="74" t="s">
        <v>7617</v>
      </c>
      <c r="J224" s="99" t="s">
        <v>8127</v>
      </c>
      <c r="K224" s="74" t="s">
        <v>13718</v>
      </c>
      <c r="L224" s="396">
        <v>41516</v>
      </c>
      <c r="M224" s="396">
        <v>41575</v>
      </c>
      <c r="N224" s="390" t="b">
        <f t="shared" si="11"/>
        <v>1</v>
      </c>
      <c r="O224" s="134">
        <f t="shared" si="12"/>
        <v>17.5</v>
      </c>
      <c r="P224" s="134">
        <f t="shared" si="14"/>
        <v>15.533333333333333</v>
      </c>
      <c r="Q224" s="74">
        <v>1490320</v>
      </c>
      <c r="R224" s="74" t="s">
        <v>8617</v>
      </c>
      <c r="S224" s="241">
        <v>41516</v>
      </c>
      <c r="T224" s="164" t="s">
        <v>13565</v>
      </c>
      <c r="U224" s="74" t="s">
        <v>7970</v>
      </c>
      <c r="V224" s="290">
        <v>296393.55</v>
      </c>
      <c r="W224" s="262" t="s">
        <v>8289</v>
      </c>
      <c r="X224" s="164" t="s">
        <v>8012</v>
      </c>
      <c r="Y224" s="241">
        <v>42041</v>
      </c>
      <c r="Z224" s="241">
        <v>42079</v>
      </c>
      <c r="AA224" s="74" t="s">
        <v>11045</v>
      </c>
      <c r="AB224" s="74" t="s">
        <v>11046</v>
      </c>
      <c r="AC224" s="97"/>
      <c r="AD224" s="97"/>
    </row>
    <row r="225" spans="1:30" x14ac:dyDescent="0.25">
      <c r="A225" s="164" t="s">
        <v>13566</v>
      </c>
      <c r="B225" s="343" t="s">
        <v>10434</v>
      </c>
      <c r="C225" s="74">
        <v>14</v>
      </c>
      <c r="D225" s="74" t="s">
        <v>4457</v>
      </c>
      <c r="E225" s="334">
        <v>8099</v>
      </c>
      <c r="F225" s="74" t="s">
        <v>9508</v>
      </c>
      <c r="G225" s="74" t="s">
        <v>4902</v>
      </c>
      <c r="H225" s="74" t="s">
        <v>4902</v>
      </c>
      <c r="I225" s="74" t="s">
        <v>7561</v>
      </c>
      <c r="J225" s="74" t="s">
        <v>8124</v>
      </c>
      <c r="K225" s="74" t="s">
        <v>8240</v>
      </c>
      <c r="L225" s="396">
        <v>41792</v>
      </c>
      <c r="M225" s="400">
        <v>41800</v>
      </c>
      <c r="N225" s="390" t="b">
        <f t="shared" si="11"/>
        <v>1</v>
      </c>
      <c r="O225" s="134">
        <f t="shared" si="12"/>
        <v>8.8000000000000007</v>
      </c>
      <c r="P225" s="134">
        <f t="shared" si="14"/>
        <v>8.5333333333333332</v>
      </c>
      <c r="Q225" s="74">
        <v>1782419</v>
      </c>
      <c r="R225" s="74" t="s">
        <v>13583</v>
      </c>
      <c r="S225" s="241">
        <v>41789</v>
      </c>
      <c r="T225" s="164" t="s">
        <v>13566</v>
      </c>
      <c r="U225" s="74" t="s">
        <v>7970</v>
      </c>
      <c r="V225" s="290">
        <v>5000</v>
      </c>
      <c r="W225" s="262" t="s">
        <v>8289</v>
      </c>
      <c r="X225" s="164" t="s">
        <v>8012</v>
      </c>
      <c r="Y225" s="241">
        <v>42056</v>
      </c>
      <c r="Z225" s="241">
        <v>42079</v>
      </c>
      <c r="AA225" s="74" t="s">
        <v>13735</v>
      </c>
      <c r="AB225" s="74" t="s">
        <v>13736</v>
      </c>
      <c r="AC225" s="97"/>
      <c r="AD225" s="97"/>
    </row>
    <row r="226" spans="1:30" x14ac:dyDescent="0.25">
      <c r="A226" s="164" t="s">
        <v>13567</v>
      </c>
      <c r="B226" s="343" t="s">
        <v>10434</v>
      </c>
      <c r="C226" s="74">
        <v>93</v>
      </c>
      <c r="D226" s="74" t="s">
        <v>4458</v>
      </c>
      <c r="E226" s="334">
        <v>5030</v>
      </c>
      <c r="F226" s="74" t="s">
        <v>4597</v>
      </c>
      <c r="G226" s="74" t="s">
        <v>7869</v>
      </c>
      <c r="H226" s="74" t="s">
        <v>10224</v>
      </c>
      <c r="I226" s="74" t="s">
        <v>7561</v>
      </c>
      <c r="J226" s="74" t="s">
        <v>8124</v>
      </c>
      <c r="K226" s="74" t="s">
        <v>9383</v>
      </c>
      <c r="L226" s="396">
        <v>40822</v>
      </c>
      <c r="M226" s="400">
        <v>40949</v>
      </c>
      <c r="N226" s="390" t="b">
        <f t="shared" si="11"/>
        <v>1</v>
      </c>
      <c r="O226" s="134">
        <f t="shared" si="12"/>
        <v>26.666666666666668</v>
      </c>
      <c r="P226" s="134">
        <f t="shared" si="14"/>
        <v>22.433333333333334</v>
      </c>
      <c r="Q226" s="74">
        <v>3422</v>
      </c>
      <c r="R226" s="74" t="s">
        <v>13584</v>
      </c>
      <c r="S226" s="241">
        <v>40593</v>
      </c>
      <c r="T226" s="164" t="s">
        <v>13567</v>
      </c>
      <c r="U226" s="74" t="s">
        <v>8276</v>
      </c>
      <c r="V226" s="290">
        <v>23811</v>
      </c>
      <c r="W226" s="262" t="s">
        <v>13573</v>
      </c>
      <c r="X226" s="164" t="s">
        <v>8011</v>
      </c>
      <c r="Y226" s="241">
        <v>41622</v>
      </c>
      <c r="Z226" s="241">
        <v>42080</v>
      </c>
      <c r="AA226" s="74" t="s">
        <v>13737</v>
      </c>
      <c r="AB226" s="74" t="s">
        <v>13738</v>
      </c>
      <c r="AC226" s="97"/>
      <c r="AD226" s="97"/>
    </row>
    <row r="227" spans="1:30" s="354" customFormat="1" x14ac:dyDescent="0.25">
      <c r="A227" s="164" t="s">
        <v>13568</v>
      </c>
      <c r="B227" s="343" t="s">
        <v>10434</v>
      </c>
      <c r="C227" s="74">
        <v>82</v>
      </c>
      <c r="D227" s="74" t="s">
        <v>4458</v>
      </c>
      <c r="E227" s="334">
        <v>5012</v>
      </c>
      <c r="F227" s="74" t="s">
        <v>9510</v>
      </c>
      <c r="G227" s="74" t="s">
        <v>7869</v>
      </c>
      <c r="H227" s="74" t="s">
        <v>10224</v>
      </c>
      <c r="I227" s="74" t="s">
        <v>7561</v>
      </c>
      <c r="J227" s="74" t="s">
        <v>8130</v>
      </c>
      <c r="K227" s="74" t="s">
        <v>8130</v>
      </c>
      <c r="L227" s="396">
        <v>41715</v>
      </c>
      <c r="M227" s="400">
        <v>41814</v>
      </c>
      <c r="N227" s="390" t="b">
        <f t="shared" si="11"/>
        <v>1</v>
      </c>
      <c r="O227" s="134">
        <f t="shared" si="12"/>
        <v>11.733333333333333</v>
      </c>
      <c r="P227" s="134">
        <f t="shared" si="14"/>
        <v>8.4333333333333336</v>
      </c>
      <c r="Q227" s="74">
        <v>301</v>
      </c>
      <c r="R227" s="74" t="s">
        <v>13585</v>
      </c>
      <c r="S227" s="241">
        <v>41709</v>
      </c>
      <c r="T227" s="164" t="s">
        <v>13568</v>
      </c>
      <c r="U227" s="74" t="s">
        <v>7970</v>
      </c>
      <c r="V227" s="290">
        <v>130661</v>
      </c>
      <c r="W227" s="74" t="s">
        <v>13574</v>
      </c>
      <c r="X227" s="164" t="s">
        <v>8011</v>
      </c>
      <c r="Y227" s="241">
        <v>42067</v>
      </c>
      <c r="Z227" s="241">
        <v>42080</v>
      </c>
      <c r="AA227" s="74" t="s">
        <v>13739</v>
      </c>
      <c r="AB227" s="74" t="s">
        <v>13740</v>
      </c>
      <c r="AC227" s="97"/>
      <c r="AD227" s="97"/>
    </row>
    <row r="228" spans="1:30" s="354" customFormat="1" x14ac:dyDescent="0.25">
      <c r="A228" s="347" t="s">
        <v>13569</v>
      </c>
      <c r="B228" s="343" t="s">
        <v>10434</v>
      </c>
      <c r="C228" s="74">
        <v>93</v>
      </c>
      <c r="D228" s="74" t="s">
        <v>4458</v>
      </c>
      <c r="E228" s="334">
        <v>8063</v>
      </c>
      <c r="F228" s="74" t="s">
        <v>8062</v>
      </c>
      <c r="G228" s="74" t="s">
        <v>4582</v>
      </c>
      <c r="H228" s="74" t="s">
        <v>4582</v>
      </c>
      <c r="I228" s="74" t="s">
        <v>7561</v>
      </c>
      <c r="J228" s="74" t="s">
        <v>8130</v>
      </c>
      <c r="K228" s="74" t="s">
        <v>8130</v>
      </c>
      <c r="L228" s="396">
        <v>41738</v>
      </c>
      <c r="M228" s="400">
        <v>41844</v>
      </c>
      <c r="N228" s="390" t="b">
        <f t="shared" si="11"/>
        <v>1</v>
      </c>
      <c r="O228" s="134">
        <f t="shared" si="12"/>
        <v>10.8</v>
      </c>
      <c r="P228" s="134">
        <f t="shared" si="14"/>
        <v>7.2666666666666666</v>
      </c>
      <c r="Q228" s="74">
        <v>113307</v>
      </c>
      <c r="R228" s="74" t="s">
        <v>13586</v>
      </c>
      <c r="S228" s="241">
        <v>41729</v>
      </c>
      <c r="T228" s="347" t="s">
        <v>13569</v>
      </c>
      <c r="U228" s="74" t="s">
        <v>7970</v>
      </c>
      <c r="V228" s="290">
        <v>17000</v>
      </c>
      <c r="W228" s="62" t="s">
        <v>13575</v>
      </c>
      <c r="X228" s="164" t="s">
        <v>8011</v>
      </c>
      <c r="Y228" s="241">
        <v>42062</v>
      </c>
      <c r="Z228" s="241">
        <v>42080</v>
      </c>
      <c r="AA228" s="74" t="s">
        <v>13741</v>
      </c>
      <c r="AB228" s="74" t="s">
        <v>13742</v>
      </c>
      <c r="AC228" s="97"/>
      <c r="AD228" s="97"/>
    </row>
    <row r="229" spans="1:30" x14ac:dyDescent="0.25">
      <c r="A229" s="347" t="s">
        <v>13598</v>
      </c>
      <c r="B229" s="343" t="s">
        <v>10434</v>
      </c>
      <c r="C229" s="74">
        <v>93</v>
      </c>
      <c r="D229" s="74" t="s">
        <v>4458</v>
      </c>
      <c r="E229" s="334">
        <v>8061</v>
      </c>
      <c r="F229" s="74" t="s">
        <v>4645</v>
      </c>
      <c r="G229" s="74" t="s">
        <v>4582</v>
      </c>
      <c r="H229" s="74" t="s">
        <v>4582</v>
      </c>
      <c r="I229" s="74" t="s">
        <v>7561</v>
      </c>
      <c r="J229" s="74" t="s">
        <v>8124</v>
      </c>
      <c r="K229" s="74" t="s">
        <v>8129</v>
      </c>
      <c r="L229" s="396">
        <v>41688</v>
      </c>
      <c r="M229" s="396">
        <v>41766</v>
      </c>
      <c r="N229" s="390" t="b">
        <f t="shared" si="11"/>
        <v>1</v>
      </c>
      <c r="O229" s="134">
        <f t="shared" si="12"/>
        <v>10.866666666666667</v>
      </c>
      <c r="P229" s="134">
        <f t="shared" si="14"/>
        <v>8.2666666666666675</v>
      </c>
      <c r="Q229" s="74">
        <v>113303</v>
      </c>
      <c r="R229" s="74" t="s">
        <v>13605</v>
      </c>
      <c r="S229" s="241">
        <v>41766</v>
      </c>
      <c r="T229" s="347" t="s">
        <v>13598</v>
      </c>
      <c r="U229" s="74" t="s">
        <v>7970</v>
      </c>
      <c r="V229" s="290">
        <v>40000</v>
      </c>
      <c r="W229" s="62" t="s">
        <v>13008</v>
      </c>
      <c r="X229" s="164" t="s">
        <v>8020</v>
      </c>
      <c r="Y229" s="241">
        <v>42014</v>
      </c>
      <c r="Z229" s="241">
        <v>42081</v>
      </c>
      <c r="AA229" s="74" t="s">
        <v>13743</v>
      </c>
      <c r="AB229" s="74" t="s">
        <v>13744</v>
      </c>
      <c r="AC229" s="97"/>
      <c r="AD229" s="97"/>
    </row>
    <row r="230" spans="1:30" x14ac:dyDescent="0.25">
      <c r="A230" s="347" t="s">
        <v>13599</v>
      </c>
      <c r="B230" s="343" t="s">
        <v>10434</v>
      </c>
      <c r="C230" s="74">
        <v>93</v>
      </c>
      <c r="D230" s="74" t="s">
        <v>4458</v>
      </c>
      <c r="E230" s="334">
        <v>8063</v>
      </c>
      <c r="F230" s="74" t="s">
        <v>8062</v>
      </c>
      <c r="G230" s="74" t="s">
        <v>7869</v>
      </c>
      <c r="H230" s="74" t="s">
        <v>10224</v>
      </c>
      <c r="I230" s="74" t="s">
        <v>7617</v>
      </c>
      <c r="J230" s="99" t="s">
        <v>8127</v>
      </c>
      <c r="K230" s="74" t="s">
        <v>13718</v>
      </c>
      <c r="L230" s="396">
        <v>41694</v>
      </c>
      <c r="M230" s="396">
        <v>41746</v>
      </c>
      <c r="N230" s="390" t="b">
        <f t="shared" si="11"/>
        <v>1</v>
      </c>
      <c r="O230" s="134">
        <f t="shared" si="12"/>
        <v>9.8000000000000007</v>
      </c>
      <c r="P230" s="134">
        <f t="shared" si="14"/>
        <v>8.0666666666666664</v>
      </c>
      <c r="Q230" s="74">
        <v>113307</v>
      </c>
      <c r="R230" s="74" t="s">
        <v>13606</v>
      </c>
      <c r="S230" s="241">
        <v>41746</v>
      </c>
      <c r="T230" s="347" t="s">
        <v>13599</v>
      </c>
      <c r="U230" s="74" t="s">
        <v>8276</v>
      </c>
      <c r="V230" s="290">
        <v>41847</v>
      </c>
      <c r="W230" s="62" t="s">
        <v>13604</v>
      </c>
      <c r="X230" s="164" t="s">
        <v>8013</v>
      </c>
      <c r="Y230" s="241">
        <v>41988</v>
      </c>
      <c r="Z230" s="241">
        <v>42081</v>
      </c>
      <c r="AA230" s="74" t="s">
        <v>13745</v>
      </c>
      <c r="AB230" s="74" t="s">
        <v>13746</v>
      </c>
      <c r="AC230" s="97"/>
      <c r="AD230" s="97"/>
    </row>
    <row r="231" spans="1:30" x14ac:dyDescent="0.25">
      <c r="A231" s="347" t="s">
        <v>13600</v>
      </c>
      <c r="B231" s="343" t="s">
        <v>10434</v>
      </c>
      <c r="C231" s="74">
        <v>93</v>
      </c>
      <c r="D231" s="74" t="s">
        <v>4458</v>
      </c>
      <c r="E231" s="334">
        <v>5030</v>
      </c>
      <c r="F231" s="74" t="s">
        <v>4597</v>
      </c>
      <c r="G231" s="74" t="s">
        <v>7871</v>
      </c>
      <c r="H231" s="237" t="s">
        <v>10223</v>
      </c>
      <c r="I231" s="74" t="s">
        <v>7561</v>
      </c>
      <c r="J231" s="74" t="s">
        <v>8124</v>
      </c>
      <c r="K231" s="74" t="s">
        <v>9382</v>
      </c>
      <c r="L231" s="396">
        <v>41758</v>
      </c>
      <c r="M231" s="396">
        <v>41887</v>
      </c>
      <c r="N231" s="390" t="b">
        <f t="shared" si="11"/>
        <v>1</v>
      </c>
      <c r="O231" s="134">
        <f t="shared" si="12"/>
        <v>9.9</v>
      </c>
      <c r="P231" s="134">
        <f t="shared" si="14"/>
        <v>5.6</v>
      </c>
      <c r="Q231" s="74">
        <v>3422</v>
      </c>
      <c r="R231" s="74" t="s">
        <v>13607</v>
      </c>
      <c r="S231" s="241">
        <v>41768</v>
      </c>
      <c r="T231" s="347" t="s">
        <v>13600</v>
      </c>
      <c r="U231" s="74" t="s">
        <v>8276</v>
      </c>
      <c r="V231" s="290">
        <v>41656</v>
      </c>
      <c r="W231" s="62" t="s">
        <v>8714</v>
      </c>
      <c r="X231" s="164" t="s">
        <v>8011</v>
      </c>
      <c r="Y231" s="241">
        <v>42055</v>
      </c>
      <c r="Z231" s="241">
        <v>42081</v>
      </c>
      <c r="AA231" s="74" t="s">
        <v>13747</v>
      </c>
      <c r="AB231" s="74" t="s">
        <v>13748</v>
      </c>
      <c r="AC231" s="97"/>
      <c r="AD231" s="97"/>
    </row>
    <row r="232" spans="1:30" x14ac:dyDescent="0.25">
      <c r="A232" s="164" t="s">
        <v>13601</v>
      </c>
      <c r="B232" s="343" t="s">
        <v>10434</v>
      </c>
      <c r="C232" s="74">
        <v>93</v>
      </c>
      <c r="D232" s="74" t="s">
        <v>4458</v>
      </c>
      <c r="E232" s="334">
        <v>8063</v>
      </c>
      <c r="F232" s="74" t="s">
        <v>11850</v>
      </c>
      <c r="G232" s="74" t="s">
        <v>4582</v>
      </c>
      <c r="H232" s="74" t="s">
        <v>4582</v>
      </c>
      <c r="I232" s="74" t="s">
        <v>7561</v>
      </c>
      <c r="J232" s="74" t="s">
        <v>8124</v>
      </c>
      <c r="K232" s="74" t="s">
        <v>8129</v>
      </c>
      <c r="L232" s="396">
        <v>41923</v>
      </c>
      <c r="M232" s="396">
        <v>42030</v>
      </c>
      <c r="N232" s="390" t="b">
        <f t="shared" si="11"/>
        <v>1</v>
      </c>
      <c r="O232" s="134">
        <f t="shared" si="12"/>
        <v>4.0999999999999996</v>
      </c>
      <c r="P232" s="134">
        <f t="shared" si="14"/>
        <v>0.53333333333333333</v>
      </c>
      <c r="Q232" s="74">
        <v>113307</v>
      </c>
      <c r="R232" s="74" t="s">
        <v>13608</v>
      </c>
      <c r="S232" s="241">
        <v>42030</v>
      </c>
      <c r="T232" s="164" t="s">
        <v>13601</v>
      </c>
      <c r="U232" s="74" t="s">
        <v>8276</v>
      </c>
      <c r="V232" s="290">
        <v>22000</v>
      </c>
      <c r="W232" s="62" t="s">
        <v>8111</v>
      </c>
      <c r="X232" s="164" t="s">
        <v>8011</v>
      </c>
      <c r="Y232" s="241">
        <v>42046</v>
      </c>
      <c r="Z232" s="241">
        <v>42081</v>
      </c>
      <c r="AA232" s="74" t="s">
        <v>13749</v>
      </c>
      <c r="AB232" s="74" t="s">
        <v>13750</v>
      </c>
      <c r="AC232" s="97"/>
      <c r="AD232" s="97"/>
    </row>
    <row r="233" spans="1:30" x14ac:dyDescent="0.25">
      <c r="A233" s="347" t="s">
        <v>13602</v>
      </c>
      <c r="B233" s="343" t="s">
        <v>10434</v>
      </c>
      <c r="C233" s="74">
        <v>93</v>
      </c>
      <c r="D233" s="74" t="s">
        <v>4458</v>
      </c>
      <c r="E233" s="334">
        <v>5055</v>
      </c>
      <c r="F233" s="74" t="s">
        <v>9442</v>
      </c>
      <c r="G233" s="74" t="s">
        <v>4582</v>
      </c>
      <c r="H233" s="74" t="s">
        <v>4582</v>
      </c>
      <c r="I233" s="74" t="s">
        <v>7561</v>
      </c>
      <c r="J233" s="74" t="s">
        <v>8124</v>
      </c>
      <c r="K233" s="74" t="s">
        <v>13367</v>
      </c>
      <c r="L233" s="396">
        <v>41925</v>
      </c>
      <c r="M233" s="396">
        <v>41992</v>
      </c>
      <c r="N233" s="390" t="b">
        <f t="shared" si="11"/>
        <v>1</v>
      </c>
      <c r="O233" s="134">
        <f t="shared" si="12"/>
        <v>4.8</v>
      </c>
      <c r="P233" s="134">
        <f t="shared" si="14"/>
        <v>2.5666666666666669</v>
      </c>
      <c r="Q233" s="74">
        <v>3419</v>
      </c>
      <c r="R233" s="74" t="s">
        <v>13609</v>
      </c>
      <c r="S233" s="241">
        <v>41992</v>
      </c>
      <c r="T233" s="347" t="s">
        <v>13602</v>
      </c>
      <c r="U233" s="74" t="s">
        <v>8276</v>
      </c>
      <c r="V233" s="290">
        <v>5000</v>
      </c>
      <c r="W233" s="74" t="s">
        <v>8522</v>
      </c>
      <c r="X233" s="164" t="s">
        <v>8011</v>
      </c>
      <c r="Y233" s="241">
        <v>42069</v>
      </c>
      <c r="Z233" s="241">
        <v>42081</v>
      </c>
      <c r="AA233" s="74" t="s">
        <v>13751</v>
      </c>
      <c r="AB233" s="74" t="s">
        <v>13752</v>
      </c>
      <c r="AC233" s="97"/>
      <c r="AD233" s="97"/>
    </row>
    <row r="234" spans="1:30" x14ac:dyDescent="0.25">
      <c r="A234" s="164" t="s">
        <v>13603</v>
      </c>
      <c r="B234" s="343" t="s">
        <v>10434</v>
      </c>
      <c r="C234" s="74">
        <v>93</v>
      </c>
      <c r="D234" s="74" t="s">
        <v>4458</v>
      </c>
      <c r="E234" s="334">
        <v>5055</v>
      </c>
      <c r="F234" s="74" t="s">
        <v>9442</v>
      </c>
      <c r="G234" s="74" t="s">
        <v>7871</v>
      </c>
      <c r="H234" s="237" t="s">
        <v>10223</v>
      </c>
      <c r="I234" s="74" t="s">
        <v>7561</v>
      </c>
      <c r="J234" s="74" t="s">
        <v>8124</v>
      </c>
      <c r="K234" s="74" t="s">
        <v>9382</v>
      </c>
      <c r="L234" s="396">
        <v>41800</v>
      </c>
      <c r="M234" s="396">
        <v>41908</v>
      </c>
      <c r="N234" s="390" t="b">
        <f t="shared" si="11"/>
        <v>1</v>
      </c>
      <c r="O234" s="134">
        <f t="shared" si="12"/>
        <v>8.9666666666666668</v>
      </c>
      <c r="P234" s="134">
        <f t="shared" si="14"/>
        <v>5.3666666666666663</v>
      </c>
      <c r="Q234" s="74">
        <v>3419</v>
      </c>
      <c r="R234" s="74" t="s">
        <v>13610</v>
      </c>
      <c r="S234" s="241">
        <v>41908</v>
      </c>
      <c r="T234" s="164" t="s">
        <v>13603</v>
      </c>
      <c r="U234" s="74" t="s">
        <v>8276</v>
      </c>
      <c r="V234" s="290">
        <v>60000</v>
      </c>
      <c r="W234" s="74" t="s">
        <v>8677</v>
      </c>
      <c r="X234" s="164" t="s">
        <v>8011</v>
      </c>
      <c r="Y234" s="241">
        <v>42069</v>
      </c>
      <c r="Z234" s="241">
        <v>42081</v>
      </c>
      <c r="AA234" s="74" t="s">
        <v>13753</v>
      </c>
      <c r="AB234" s="74" t="s">
        <v>13754</v>
      </c>
      <c r="AC234" s="97"/>
      <c r="AD234" s="97"/>
    </row>
    <row r="235" spans="1:30" x14ac:dyDescent="0.25">
      <c r="A235" s="164" t="s">
        <v>13667</v>
      </c>
      <c r="B235" s="343" t="s">
        <v>10434</v>
      </c>
      <c r="C235" s="74">
        <v>82</v>
      </c>
      <c r="D235" s="74" t="s">
        <v>4458</v>
      </c>
      <c r="E235" s="334">
        <v>5012</v>
      </c>
      <c r="F235" s="74" t="s">
        <v>4593</v>
      </c>
      <c r="G235" s="74" t="s">
        <v>4573</v>
      </c>
      <c r="H235" s="74" t="s">
        <v>4573</v>
      </c>
      <c r="I235" s="74" t="s">
        <v>7561</v>
      </c>
      <c r="J235" s="74" t="s">
        <v>8130</v>
      </c>
      <c r="K235" s="74" t="s">
        <v>8130</v>
      </c>
      <c r="L235" s="396">
        <v>41788</v>
      </c>
      <c r="M235" s="396">
        <v>41992</v>
      </c>
      <c r="N235" s="390" t="b">
        <f t="shared" si="11"/>
        <v>1</v>
      </c>
      <c r="O235" s="134">
        <f t="shared" si="12"/>
        <v>8.6333333333333329</v>
      </c>
      <c r="P235" s="134">
        <f t="shared" si="14"/>
        <v>1.8333333333333333</v>
      </c>
      <c r="Q235" s="74">
        <v>301</v>
      </c>
      <c r="R235" s="74" t="s">
        <v>13683</v>
      </c>
      <c r="S235" s="241">
        <v>41780</v>
      </c>
      <c r="T235" s="164" t="s">
        <v>13667</v>
      </c>
      <c r="U235" s="74" t="s">
        <v>8276</v>
      </c>
      <c r="V235" s="290">
        <v>95191</v>
      </c>
      <c r="W235" s="74" t="s">
        <v>13680</v>
      </c>
      <c r="X235" s="164" t="s">
        <v>8020</v>
      </c>
      <c r="Y235" s="241">
        <v>42047</v>
      </c>
      <c r="Z235" s="241">
        <v>42081</v>
      </c>
      <c r="AA235" s="74" t="s">
        <v>13755</v>
      </c>
      <c r="AB235" s="74" t="s">
        <v>13756</v>
      </c>
      <c r="AC235" s="97"/>
      <c r="AD235" s="97"/>
    </row>
    <row r="236" spans="1:30" x14ac:dyDescent="0.25">
      <c r="A236" s="164" t="s">
        <v>13668</v>
      </c>
      <c r="B236" s="343" t="s">
        <v>10434</v>
      </c>
      <c r="C236" s="74">
        <v>93</v>
      </c>
      <c r="D236" s="74" t="s">
        <v>4458</v>
      </c>
      <c r="E236" s="334">
        <v>5030</v>
      </c>
      <c r="F236" s="74" t="s">
        <v>4597</v>
      </c>
      <c r="G236" s="74" t="s">
        <v>7871</v>
      </c>
      <c r="H236" s="237" t="s">
        <v>10223</v>
      </c>
      <c r="I236" s="74" t="s">
        <v>7561</v>
      </c>
      <c r="J236" s="74" t="s">
        <v>8124</v>
      </c>
      <c r="K236" s="74" t="s">
        <v>9382</v>
      </c>
      <c r="L236" s="396">
        <v>41486</v>
      </c>
      <c r="M236" s="396">
        <v>41967</v>
      </c>
      <c r="N236" s="390" t="b">
        <f t="shared" si="11"/>
        <v>1</v>
      </c>
      <c r="O236" s="134">
        <f t="shared" si="12"/>
        <v>18.633333333333333</v>
      </c>
      <c r="P236" s="134">
        <f t="shared" si="14"/>
        <v>2.6</v>
      </c>
      <c r="Q236" s="74">
        <v>3422</v>
      </c>
      <c r="R236" s="74" t="s">
        <v>13684</v>
      </c>
      <c r="S236" s="241">
        <v>40858</v>
      </c>
      <c r="T236" s="164" t="s">
        <v>13668</v>
      </c>
      <c r="U236" s="74" t="s">
        <v>8276</v>
      </c>
      <c r="V236" s="290">
        <v>34646</v>
      </c>
      <c r="W236" s="74" t="s">
        <v>9818</v>
      </c>
      <c r="X236" s="164" t="s">
        <v>8011</v>
      </c>
      <c r="Y236" s="241">
        <v>42045</v>
      </c>
      <c r="Z236" s="241">
        <v>42081</v>
      </c>
      <c r="AA236" s="74" t="s">
        <v>13757</v>
      </c>
      <c r="AB236" s="74" t="s">
        <v>13758</v>
      </c>
      <c r="AC236" s="97"/>
      <c r="AD236" s="97"/>
    </row>
    <row r="237" spans="1:30" x14ac:dyDescent="0.25">
      <c r="A237" s="164" t="s">
        <v>13669</v>
      </c>
      <c r="B237" s="343" t="s">
        <v>10434</v>
      </c>
      <c r="C237" s="74">
        <v>82</v>
      </c>
      <c r="D237" s="74" t="s">
        <v>4458</v>
      </c>
      <c r="E237" s="334">
        <v>5012</v>
      </c>
      <c r="F237" s="74" t="s">
        <v>4593</v>
      </c>
      <c r="G237" s="74" t="s">
        <v>4573</v>
      </c>
      <c r="H237" s="74" t="s">
        <v>4573</v>
      </c>
      <c r="I237" s="74" t="s">
        <v>7561</v>
      </c>
      <c r="J237" s="74" t="s">
        <v>8130</v>
      </c>
      <c r="K237" s="74" t="s">
        <v>8130</v>
      </c>
      <c r="L237" s="396">
        <v>41080</v>
      </c>
      <c r="M237" s="396">
        <v>41480</v>
      </c>
      <c r="N237" s="390" t="b">
        <f t="shared" si="11"/>
        <v>1</v>
      </c>
      <c r="O237" s="134">
        <f t="shared" si="12"/>
        <v>26.533333333333335</v>
      </c>
      <c r="P237" s="134">
        <f t="shared" si="14"/>
        <v>13.2</v>
      </c>
      <c r="Q237" s="74">
        <v>301</v>
      </c>
      <c r="R237" s="74" t="s">
        <v>13685</v>
      </c>
      <c r="S237" s="241">
        <v>41078</v>
      </c>
      <c r="T237" s="164" t="s">
        <v>13669</v>
      </c>
      <c r="U237" s="74" t="s">
        <v>7970</v>
      </c>
      <c r="V237" s="290">
        <v>49556</v>
      </c>
      <c r="W237" s="74" t="s">
        <v>8289</v>
      </c>
      <c r="X237" s="164" t="s">
        <v>8012</v>
      </c>
      <c r="Y237" s="241">
        <v>41876</v>
      </c>
      <c r="Z237" s="241">
        <v>42081</v>
      </c>
      <c r="AA237" s="74" t="s">
        <v>13759</v>
      </c>
      <c r="AB237" s="74" t="s">
        <v>13760</v>
      </c>
      <c r="AC237" s="97"/>
      <c r="AD237" s="97"/>
    </row>
    <row r="238" spans="1:30" x14ac:dyDescent="0.25">
      <c r="A238" s="164" t="s">
        <v>13670</v>
      </c>
      <c r="B238" s="343" t="s">
        <v>10434</v>
      </c>
      <c r="C238" s="74">
        <v>93</v>
      </c>
      <c r="D238" s="74" t="s">
        <v>4458</v>
      </c>
      <c r="E238" s="334">
        <v>8061</v>
      </c>
      <c r="F238" s="74" t="s">
        <v>4645</v>
      </c>
      <c r="G238" s="74" t="s">
        <v>4582</v>
      </c>
      <c r="H238" s="74" t="s">
        <v>4582</v>
      </c>
      <c r="I238" s="74" t="s">
        <v>7561</v>
      </c>
      <c r="J238" s="74" t="s">
        <v>8130</v>
      </c>
      <c r="K238" s="74" t="s">
        <v>8130</v>
      </c>
      <c r="L238" s="396">
        <v>41999</v>
      </c>
      <c r="M238" s="396">
        <v>42086</v>
      </c>
      <c r="N238" s="390" t="b">
        <f t="shared" si="11"/>
        <v>1</v>
      </c>
      <c r="O238" s="134">
        <f t="shared" si="12"/>
        <v>2.2666666666666666</v>
      </c>
      <c r="P238" s="134">
        <f t="shared" si="14"/>
        <v>-0.6333333333333333</v>
      </c>
      <c r="Q238" s="74">
        <v>113303</v>
      </c>
      <c r="R238" s="74" t="s">
        <v>13686</v>
      </c>
      <c r="S238" s="241">
        <v>41997</v>
      </c>
      <c r="T238" s="164" t="s">
        <v>13670</v>
      </c>
      <c r="U238" s="74" t="s">
        <v>8276</v>
      </c>
      <c r="V238" s="290">
        <v>31875</v>
      </c>
      <c r="W238" s="74" t="s">
        <v>8411</v>
      </c>
      <c r="X238" s="164" t="s">
        <v>8011</v>
      </c>
      <c r="Y238" s="241">
        <v>42067</v>
      </c>
      <c r="Z238" s="241">
        <v>42081</v>
      </c>
      <c r="AA238" s="74" t="s">
        <v>13761</v>
      </c>
      <c r="AB238" s="74" t="s">
        <v>13762</v>
      </c>
      <c r="AC238" s="97"/>
      <c r="AD238" s="97"/>
    </row>
    <row r="239" spans="1:30" x14ac:dyDescent="0.25">
      <c r="A239" s="164" t="s">
        <v>13671</v>
      </c>
      <c r="B239" s="343" t="s">
        <v>10434</v>
      </c>
      <c r="C239" s="74">
        <v>82</v>
      </c>
      <c r="D239" s="74" t="s">
        <v>4458</v>
      </c>
      <c r="E239" s="334">
        <v>8065</v>
      </c>
      <c r="F239" s="74" t="s">
        <v>9931</v>
      </c>
      <c r="G239" s="74" t="s">
        <v>7869</v>
      </c>
      <c r="H239" s="74" t="s">
        <v>10224</v>
      </c>
      <c r="I239" s="74" t="s">
        <v>7561</v>
      </c>
      <c r="J239" s="74" t="s">
        <v>8130</v>
      </c>
      <c r="K239" s="74" t="s">
        <v>8130</v>
      </c>
      <c r="L239" s="396">
        <v>41961</v>
      </c>
      <c r="M239" s="396">
        <v>42030</v>
      </c>
      <c r="N239" s="390" t="b">
        <f t="shared" si="11"/>
        <v>1</v>
      </c>
      <c r="O239" s="134">
        <f t="shared" si="12"/>
        <v>2.8</v>
      </c>
      <c r="P239" s="134">
        <f t="shared" si="14"/>
        <v>0.5</v>
      </c>
      <c r="Q239" s="74">
        <v>2034</v>
      </c>
      <c r="R239" s="74" t="s">
        <v>13687</v>
      </c>
      <c r="S239" s="241">
        <v>41356</v>
      </c>
      <c r="T239" s="164" t="s">
        <v>13671</v>
      </c>
      <c r="U239" s="74" t="s">
        <v>8276</v>
      </c>
      <c r="V239" s="290">
        <v>30000</v>
      </c>
      <c r="W239" s="74" t="s">
        <v>9972</v>
      </c>
      <c r="X239" s="164" t="s">
        <v>8012</v>
      </c>
      <c r="Y239" s="241">
        <v>42045</v>
      </c>
      <c r="Z239" s="241">
        <v>42082</v>
      </c>
      <c r="AA239" s="74" t="s">
        <v>13763</v>
      </c>
      <c r="AB239" s="74" t="s">
        <v>13764</v>
      </c>
      <c r="AC239" s="97"/>
      <c r="AD239" s="97"/>
    </row>
    <row r="240" spans="1:30" x14ac:dyDescent="0.25">
      <c r="A240" s="164" t="s">
        <v>13672</v>
      </c>
      <c r="B240" s="343" t="s">
        <v>10434</v>
      </c>
      <c r="C240" s="74">
        <v>93</v>
      </c>
      <c r="D240" s="74" t="s">
        <v>4458</v>
      </c>
      <c r="E240" s="334">
        <v>8033</v>
      </c>
      <c r="F240" s="74" t="s">
        <v>4622</v>
      </c>
      <c r="G240" s="74" t="s">
        <v>7871</v>
      </c>
      <c r="H240" s="237" t="s">
        <v>10223</v>
      </c>
      <c r="I240" s="74" t="s">
        <v>7561</v>
      </c>
      <c r="J240" s="74" t="s">
        <v>8124</v>
      </c>
      <c r="K240" s="74" t="s">
        <v>9382</v>
      </c>
      <c r="L240" s="396">
        <v>41624</v>
      </c>
      <c r="M240" s="396">
        <v>41676</v>
      </c>
      <c r="N240" s="390" t="b">
        <f t="shared" si="11"/>
        <v>1</v>
      </c>
      <c r="O240" s="134">
        <f t="shared" si="12"/>
        <v>13.366666666666667</v>
      </c>
      <c r="P240" s="134">
        <f t="shared" si="14"/>
        <v>11.633333333333333</v>
      </c>
      <c r="Q240" s="74">
        <v>3543</v>
      </c>
      <c r="R240" s="74" t="s">
        <v>13688</v>
      </c>
      <c r="S240" s="241">
        <v>41619</v>
      </c>
      <c r="T240" s="164" t="s">
        <v>13672</v>
      </c>
      <c r="U240" s="74" t="s">
        <v>7970</v>
      </c>
      <c r="V240" s="290">
        <v>12540</v>
      </c>
      <c r="W240" s="74" t="s">
        <v>8459</v>
      </c>
      <c r="X240" s="164" t="s">
        <v>8010</v>
      </c>
      <c r="Y240" s="241">
        <v>42025</v>
      </c>
      <c r="Z240" s="241">
        <v>42082</v>
      </c>
      <c r="AA240" s="74" t="s">
        <v>13765</v>
      </c>
      <c r="AB240" s="74" t="s">
        <v>13766</v>
      </c>
      <c r="AC240" s="97"/>
      <c r="AD240" s="97"/>
    </row>
    <row r="241" spans="1:30" x14ac:dyDescent="0.25">
      <c r="A241" s="164" t="s">
        <v>13673</v>
      </c>
      <c r="B241" s="343" t="s">
        <v>10434</v>
      </c>
      <c r="C241" s="74">
        <v>93</v>
      </c>
      <c r="D241" s="74" t="s">
        <v>4458</v>
      </c>
      <c r="E241" s="334">
        <v>5055</v>
      </c>
      <c r="F241" s="74" t="s">
        <v>9442</v>
      </c>
      <c r="G241" s="74" t="s">
        <v>4582</v>
      </c>
      <c r="H241" s="74" t="s">
        <v>4582</v>
      </c>
      <c r="I241" s="74" t="s">
        <v>7561</v>
      </c>
      <c r="J241" s="74" t="s">
        <v>8124</v>
      </c>
      <c r="K241" s="74" t="s">
        <v>8125</v>
      </c>
      <c r="L241" s="396">
        <v>41710</v>
      </c>
      <c r="M241" s="396">
        <v>41950</v>
      </c>
      <c r="N241" s="390" t="b">
        <f t="shared" si="11"/>
        <v>1</v>
      </c>
      <c r="O241" s="134">
        <f t="shared" si="12"/>
        <v>11.733333333333333</v>
      </c>
      <c r="P241" s="134">
        <f t="shared" si="14"/>
        <v>3.7333333333333334</v>
      </c>
      <c r="Q241" s="74">
        <v>3419</v>
      </c>
      <c r="R241" s="74" t="s">
        <v>13689</v>
      </c>
      <c r="S241" s="241">
        <v>41699</v>
      </c>
      <c r="T241" s="164" t="s">
        <v>13673</v>
      </c>
      <c r="U241" s="74" t="s">
        <v>7970</v>
      </c>
      <c r="V241" s="290">
        <v>63000</v>
      </c>
      <c r="W241" s="74" t="s">
        <v>13681</v>
      </c>
      <c r="X241" s="164" t="s">
        <v>8011</v>
      </c>
      <c r="Y241" s="241">
        <v>42062</v>
      </c>
      <c r="Z241" s="241">
        <v>42082</v>
      </c>
      <c r="AA241" s="74" t="s">
        <v>13767</v>
      </c>
      <c r="AB241" s="74" t="s">
        <v>13768</v>
      </c>
      <c r="AC241" s="97"/>
      <c r="AD241" s="97"/>
    </row>
    <row r="242" spans="1:30" x14ac:dyDescent="0.25">
      <c r="A242" s="356" t="s">
        <v>13674</v>
      </c>
      <c r="B242" s="343" t="s">
        <v>10434</v>
      </c>
      <c r="C242" s="74">
        <v>93</v>
      </c>
      <c r="D242" s="74" t="s">
        <v>4458</v>
      </c>
      <c r="E242" s="334">
        <v>7012</v>
      </c>
      <c r="F242" s="74" t="s">
        <v>13696</v>
      </c>
      <c r="G242" s="74" t="s">
        <v>7869</v>
      </c>
      <c r="H242" s="74" t="s">
        <v>10224</v>
      </c>
      <c r="I242" s="74" t="s">
        <v>7615</v>
      </c>
      <c r="J242" s="74" t="s">
        <v>7615</v>
      </c>
      <c r="K242" s="74" t="s">
        <v>7615</v>
      </c>
      <c r="L242" s="396">
        <v>42076</v>
      </c>
      <c r="M242" s="396">
        <v>42076</v>
      </c>
      <c r="N242" s="390" t="b">
        <f t="shared" si="11"/>
        <v>1</v>
      </c>
      <c r="O242" s="134">
        <f t="shared" si="12"/>
        <v>-1.8666666666666667</v>
      </c>
      <c r="P242" s="134">
        <f t="shared" si="14"/>
        <v>-1.8666666666666667</v>
      </c>
      <c r="Q242" s="74">
        <v>112323</v>
      </c>
      <c r="R242" s="74" t="s">
        <v>13690</v>
      </c>
      <c r="S242" s="241">
        <v>39805</v>
      </c>
      <c r="T242" s="356" t="s">
        <v>13674</v>
      </c>
      <c r="U242" s="74" t="s">
        <v>12946</v>
      </c>
      <c r="V242" s="290">
        <v>555052.80000000005</v>
      </c>
      <c r="W242" s="262" t="s">
        <v>10420</v>
      </c>
      <c r="X242" s="164" t="s">
        <v>8103</v>
      </c>
      <c r="Y242" s="241">
        <v>42020</v>
      </c>
      <c r="Z242" s="241">
        <v>42076</v>
      </c>
      <c r="AA242" s="74" t="s">
        <v>13769</v>
      </c>
      <c r="AB242" s="74" t="s">
        <v>13770</v>
      </c>
      <c r="AC242" s="97"/>
      <c r="AD242" s="97"/>
    </row>
    <row r="243" spans="1:30" x14ac:dyDescent="0.25">
      <c r="A243" s="164" t="s">
        <v>13675</v>
      </c>
      <c r="B243" s="343" t="s">
        <v>10434</v>
      </c>
      <c r="C243" s="74">
        <v>93</v>
      </c>
      <c r="D243" s="74" t="s">
        <v>4458</v>
      </c>
      <c r="E243" s="334">
        <v>8033</v>
      </c>
      <c r="F243" s="74" t="s">
        <v>13697</v>
      </c>
      <c r="G243" s="74" t="s">
        <v>7869</v>
      </c>
      <c r="H243" s="74" t="s">
        <v>10224</v>
      </c>
      <c r="I243" s="74" t="s">
        <v>7617</v>
      </c>
      <c r="J243" s="99" t="s">
        <v>8127</v>
      </c>
      <c r="K243" s="74" t="s">
        <v>13718</v>
      </c>
      <c r="L243" s="396">
        <v>41302</v>
      </c>
      <c r="M243" s="396">
        <v>41551</v>
      </c>
      <c r="N243" s="390" t="b">
        <f t="shared" si="11"/>
        <v>1</v>
      </c>
      <c r="O243" s="134">
        <f t="shared" si="12"/>
        <v>23.8</v>
      </c>
      <c r="P243" s="134">
        <f t="shared" si="14"/>
        <v>15.5</v>
      </c>
      <c r="Q243" s="74">
        <v>3543</v>
      </c>
      <c r="R243" s="74" t="s">
        <v>13691</v>
      </c>
      <c r="S243" s="241">
        <v>41269</v>
      </c>
      <c r="T243" s="164" t="s">
        <v>13675</v>
      </c>
      <c r="U243" s="74" t="s">
        <v>7970</v>
      </c>
      <c r="V243" s="290">
        <v>152794.20000000001</v>
      </c>
      <c r="W243" s="74" t="s">
        <v>9972</v>
      </c>
      <c r="X243" s="164" t="s">
        <v>8012</v>
      </c>
      <c r="Y243" s="241">
        <v>42016</v>
      </c>
      <c r="Z243" s="241">
        <v>42082</v>
      </c>
      <c r="AA243" s="74" t="s">
        <v>13771</v>
      </c>
      <c r="AB243" s="74" t="s">
        <v>13772</v>
      </c>
      <c r="AC243" s="97"/>
      <c r="AD243" s="97"/>
    </row>
    <row r="244" spans="1:30" x14ac:dyDescent="0.25">
      <c r="A244" s="164" t="s">
        <v>13676</v>
      </c>
      <c r="B244" s="343" t="s">
        <v>10434</v>
      </c>
      <c r="C244" s="74">
        <v>14</v>
      </c>
      <c r="D244" s="74" t="s">
        <v>4457</v>
      </c>
      <c r="E244" s="334">
        <v>8100</v>
      </c>
      <c r="F244" s="74" t="s">
        <v>13698</v>
      </c>
      <c r="G244" s="74" t="s">
        <v>7870</v>
      </c>
      <c r="H244" s="74" t="s">
        <v>10512</v>
      </c>
      <c r="I244" s="74" t="s">
        <v>7617</v>
      </c>
      <c r="J244" s="99" t="s">
        <v>8127</v>
      </c>
      <c r="K244" s="74" t="s">
        <v>13718</v>
      </c>
      <c r="L244" s="396">
        <v>41937</v>
      </c>
      <c r="M244" s="396">
        <v>41988</v>
      </c>
      <c r="N244" s="390" t="b">
        <f t="shared" si="11"/>
        <v>1</v>
      </c>
      <c r="O244" s="134">
        <f t="shared" si="12"/>
        <v>4.5666666666666664</v>
      </c>
      <c r="P244" s="134">
        <f t="shared" si="14"/>
        <v>2.8666666666666667</v>
      </c>
      <c r="Q244" s="74">
        <v>1782418</v>
      </c>
      <c r="R244" s="74" t="s">
        <v>13692</v>
      </c>
      <c r="S244" s="241">
        <v>41933</v>
      </c>
      <c r="T244" s="164" t="s">
        <v>13676</v>
      </c>
      <c r="U244" s="74" t="s">
        <v>8276</v>
      </c>
      <c r="V244" s="290">
        <v>16255</v>
      </c>
      <c r="W244" s="74" t="s">
        <v>8362</v>
      </c>
      <c r="X244" s="164" t="s">
        <v>8011</v>
      </c>
      <c r="Y244" s="241">
        <v>42074</v>
      </c>
      <c r="Z244" s="241">
        <v>42083</v>
      </c>
      <c r="AA244" s="74" t="s">
        <v>13773</v>
      </c>
      <c r="AB244" s="74" t="s">
        <v>13774</v>
      </c>
      <c r="AC244" s="97"/>
      <c r="AD244" s="97"/>
    </row>
    <row r="245" spans="1:30" x14ac:dyDescent="0.25">
      <c r="A245" s="356" t="s">
        <v>13677</v>
      </c>
      <c r="B245" s="343" t="s">
        <v>10434</v>
      </c>
      <c r="C245" s="74">
        <v>93</v>
      </c>
      <c r="D245" s="74" t="s">
        <v>4458</v>
      </c>
      <c r="E245" s="334">
        <v>5055</v>
      </c>
      <c r="F245" s="74" t="s">
        <v>9442</v>
      </c>
      <c r="G245" s="74" t="s">
        <v>4573</v>
      </c>
      <c r="H245" s="74" t="s">
        <v>4573</v>
      </c>
      <c r="I245" s="74" t="s">
        <v>7561</v>
      </c>
      <c r="J245" s="74" t="s">
        <v>8124</v>
      </c>
      <c r="K245" s="74" t="s">
        <v>10624</v>
      </c>
      <c r="L245" s="396">
        <v>41862</v>
      </c>
      <c r="M245" s="396">
        <v>41898</v>
      </c>
      <c r="N245" s="390" t="b">
        <f t="shared" si="11"/>
        <v>1</v>
      </c>
      <c r="O245" s="134">
        <f t="shared" si="12"/>
        <v>6.666666666666667</v>
      </c>
      <c r="P245" s="134">
        <f t="shared" si="14"/>
        <v>5.4666666666666668</v>
      </c>
      <c r="Q245" s="74">
        <v>3419</v>
      </c>
      <c r="R245" s="74" t="s">
        <v>13693</v>
      </c>
      <c r="S245" s="241">
        <v>41780</v>
      </c>
      <c r="T245" s="356" t="s">
        <v>13677</v>
      </c>
      <c r="U245" s="74" t="s">
        <v>7970</v>
      </c>
      <c r="V245" s="290">
        <v>123000</v>
      </c>
      <c r="W245" s="262" t="s">
        <v>13682</v>
      </c>
      <c r="X245" s="164" t="s">
        <v>8011</v>
      </c>
      <c r="Y245" s="241">
        <v>42062</v>
      </c>
      <c r="Z245" s="241">
        <v>42076</v>
      </c>
      <c r="AA245" s="74" t="s">
        <v>13775</v>
      </c>
      <c r="AB245" s="74" t="s">
        <v>13776</v>
      </c>
      <c r="AC245" s="97"/>
      <c r="AD245" s="97"/>
    </row>
    <row r="246" spans="1:30" x14ac:dyDescent="0.25">
      <c r="A246" s="164" t="s">
        <v>13678</v>
      </c>
      <c r="B246" s="343" t="s">
        <v>10434</v>
      </c>
      <c r="C246" s="74">
        <v>93</v>
      </c>
      <c r="D246" s="74" t="s">
        <v>4458</v>
      </c>
      <c r="E246" s="334">
        <v>8040</v>
      </c>
      <c r="F246" s="74" t="s">
        <v>13699</v>
      </c>
      <c r="G246" s="74" t="s">
        <v>7869</v>
      </c>
      <c r="H246" s="74" t="s">
        <v>10224</v>
      </c>
      <c r="I246" s="74" t="s">
        <v>7615</v>
      </c>
      <c r="J246" s="74" t="s">
        <v>7615</v>
      </c>
      <c r="K246" s="74" t="s">
        <v>7615</v>
      </c>
      <c r="L246" s="396">
        <v>42068</v>
      </c>
      <c r="M246" s="396">
        <v>42068</v>
      </c>
      <c r="N246" s="390" t="b">
        <f t="shared" si="11"/>
        <v>1</v>
      </c>
      <c r="O246" s="134">
        <f t="shared" si="12"/>
        <v>-0.5</v>
      </c>
      <c r="P246" s="134">
        <f t="shared" si="14"/>
        <v>-0.5</v>
      </c>
      <c r="Q246" s="74">
        <v>3548</v>
      </c>
      <c r="R246" s="74" t="s">
        <v>13694</v>
      </c>
      <c r="S246" s="241">
        <v>41565</v>
      </c>
      <c r="T246" s="164" t="s">
        <v>13678</v>
      </c>
      <c r="U246" s="74" t="s">
        <v>8276</v>
      </c>
      <c r="V246" s="290">
        <v>125199</v>
      </c>
      <c r="W246" s="262" t="s">
        <v>10510</v>
      </c>
      <c r="X246" s="164" t="s">
        <v>8011</v>
      </c>
      <c r="Y246" s="241">
        <v>42053</v>
      </c>
      <c r="Z246" s="241">
        <v>42068</v>
      </c>
      <c r="AA246" s="74" t="s">
        <v>13777</v>
      </c>
      <c r="AB246" s="74" t="s">
        <v>13778</v>
      </c>
      <c r="AC246" s="97"/>
      <c r="AD246" s="97"/>
    </row>
    <row r="247" spans="1:30" x14ac:dyDescent="0.25">
      <c r="A247" s="164" t="s">
        <v>13679</v>
      </c>
      <c r="B247" s="343" t="s">
        <v>10434</v>
      </c>
      <c r="C247" s="74">
        <v>14</v>
      </c>
      <c r="D247" s="74" t="s">
        <v>4457</v>
      </c>
      <c r="E247" s="334">
        <v>8100</v>
      </c>
      <c r="F247" s="74" t="s">
        <v>8531</v>
      </c>
      <c r="G247" s="74" t="s">
        <v>7870</v>
      </c>
      <c r="H247" s="74" t="s">
        <v>10579</v>
      </c>
      <c r="I247" s="74" t="s">
        <v>7561</v>
      </c>
      <c r="J247" s="74" t="s">
        <v>8130</v>
      </c>
      <c r="K247" s="74" t="s">
        <v>8130</v>
      </c>
      <c r="L247" s="396">
        <v>41759</v>
      </c>
      <c r="M247" s="396">
        <v>41870</v>
      </c>
      <c r="N247" s="390" t="b">
        <f t="shared" si="11"/>
        <v>1</v>
      </c>
      <c r="O247" s="134">
        <f t="shared" si="12"/>
        <v>5.6</v>
      </c>
      <c r="P247" s="134">
        <f t="shared" si="14"/>
        <v>1.9</v>
      </c>
      <c r="Q247" s="74">
        <v>1782418</v>
      </c>
      <c r="R247" s="74" t="s">
        <v>13695</v>
      </c>
      <c r="S247" s="241">
        <v>41728</v>
      </c>
      <c r="T247" s="164" t="s">
        <v>13679</v>
      </c>
      <c r="U247" s="74" t="s">
        <v>8276</v>
      </c>
      <c r="V247" s="290">
        <v>30000</v>
      </c>
      <c r="W247" s="74" t="s">
        <v>9105</v>
      </c>
      <c r="X247" s="164" t="s">
        <v>8014</v>
      </c>
      <c r="Y247" s="241">
        <v>41927</v>
      </c>
      <c r="Z247" s="241">
        <v>42083</v>
      </c>
      <c r="AA247" s="74" t="s">
        <v>13779</v>
      </c>
      <c r="AB247" s="74" t="s">
        <v>13780</v>
      </c>
      <c r="AC247" s="97"/>
      <c r="AD247" s="97"/>
    </row>
    <row r="248" spans="1:30" x14ac:dyDescent="0.25">
      <c r="A248" s="164" t="s">
        <v>13700</v>
      </c>
      <c r="B248" s="343" t="s">
        <v>10434</v>
      </c>
      <c r="C248" s="74">
        <v>82</v>
      </c>
      <c r="D248" s="74" t="s">
        <v>4458</v>
      </c>
      <c r="E248" s="334">
        <v>5012</v>
      </c>
      <c r="F248" s="74" t="s">
        <v>13717</v>
      </c>
      <c r="G248" s="74" t="s">
        <v>7869</v>
      </c>
      <c r="H248" s="74" t="s">
        <v>10224</v>
      </c>
      <c r="I248" s="74" t="s">
        <v>7561</v>
      </c>
      <c r="J248" s="74" t="s">
        <v>8130</v>
      </c>
      <c r="K248" s="74" t="s">
        <v>8130</v>
      </c>
      <c r="L248" s="396">
        <v>41662</v>
      </c>
      <c r="M248" s="396">
        <v>42030</v>
      </c>
      <c r="N248" s="390" t="b">
        <f t="shared" si="11"/>
        <v>1</v>
      </c>
      <c r="O248" s="134">
        <f t="shared" si="12"/>
        <v>13.766666666666667</v>
      </c>
      <c r="P248" s="134">
        <f t="shared" si="14"/>
        <v>1.5</v>
      </c>
      <c r="Q248" s="74">
        <v>301</v>
      </c>
      <c r="R248" s="74" t="s">
        <v>13709</v>
      </c>
      <c r="S248" s="241">
        <v>41660</v>
      </c>
      <c r="T248" s="164" t="s">
        <v>13700</v>
      </c>
      <c r="U248" s="74" t="s">
        <v>8276</v>
      </c>
      <c r="V248" s="290">
        <v>60000</v>
      </c>
      <c r="W248" s="74" t="s">
        <v>9705</v>
      </c>
      <c r="X248" s="164" t="s">
        <v>8011</v>
      </c>
      <c r="Y248" s="241">
        <v>42075</v>
      </c>
      <c r="Z248" s="241">
        <v>42086</v>
      </c>
      <c r="AA248" s="74" t="s">
        <v>13781</v>
      </c>
      <c r="AB248" s="74" t="s">
        <v>13782</v>
      </c>
      <c r="AC248" s="97"/>
      <c r="AD248" s="97"/>
    </row>
    <row r="249" spans="1:30" x14ac:dyDescent="0.25">
      <c r="A249" s="164" t="s">
        <v>13701</v>
      </c>
      <c r="B249" s="343" t="s">
        <v>10434</v>
      </c>
      <c r="C249" s="74">
        <v>93</v>
      </c>
      <c r="D249" s="74" t="s">
        <v>4458</v>
      </c>
      <c r="E249" s="334">
        <v>5030</v>
      </c>
      <c r="F249" s="74" t="s">
        <v>4597</v>
      </c>
      <c r="G249" s="74" t="s">
        <v>7871</v>
      </c>
      <c r="H249" s="237" t="s">
        <v>10223</v>
      </c>
      <c r="I249" s="74" t="s">
        <v>7561</v>
      </c>
      <c r="J249" s="74" t="s">
        <v>8124</v>
      </c>
      <c r="K249" s="74" t="s">
        <v>9382</v>
      </c>
      <c r="L249" s="396">
        <v>41591</v>
      </c>
      <c r="M249" s="396">
        <v>42002</v>
      </c>
      <c r="N249" s="390" t="b">
        <f t="shared" si="11"/>
        <v>1</v>
      </c>
      <c r="O249" s="134">
        <f t="shared" si="12"/>
        <v>15.633333333333333</v>
      </c>
      <c r="P249" s="134">
        <f t="shared" si="14"/>
        <v>1.9333333333333333</v>
      </c>
      <c r="Q249" s="74">
        <v>3422</v>
      </c>
      <c r="R249" s="74" t="s">
        <v>13710</v>
      </c>
      <c r="S249" s="241">
        <v>41514</v>
      </c>
      <c r="T249" s="164" t="s">
        <v>13701</v>
      </c>
      <c r="U249" s="74" t="s">
        <v>8276</v>
      </c>
      <c r="V249" s="290">
        <v>30992</v>
      </c>
      <c r="W249" s="74" t="s">
        <v>9359</v>
      </c>
      <c r="X249" s="164" t="s">
        <v>8011</v>
      </c>
      <c r="Y249" s="241">
        <v>42060</v>
      </c>
      <c r="Z249" s="241">
        <v>42086</v>
      </c>
      <c r="AA249" s="74" t="s">
        <v>13783</v>
      </c>
      <c r="AB249" s="74" t="s">
        <v>13784</v>
      </c>
      <c r="AC249" s="97"/>
      <c r="AD249" s="97"/>
    </row>
    <row r="250" spans="1:30" x14ac:dyDescent="0.25">
      <c r="A250" s="164" t="s">
        <v>13702</v>
      </c>
      <c r="B250" s="343" t="s">
        <v>10434</v>
      </c>
      <c r="C250" s="74">
        <v>14</v>
      </c>
      <c r="D250" s="74" t="s">
        <v>4457</v>
      </c>
      <c r="E250" s="334">
        <v>8100</v>
      </c>
      <c r="F250" s="74" t="s">
        <v>8531</v>
      </c>
      <c r="G250" s="74" t="s">
        <v>7669</v>
      </c>
      <c r="H250" s="74" t="s">
        <v>4576</v>
      </c>
      <c r="I250" s="74" t="s">
        <v>7617</v>
      </c>
      <c r="J250" s="99" t="s">
        <v>8127</v>
      </c>
      <c r="K250" s="74" t="s">
        <v>13718</v>
      </c>
      <c r="L250" s="396">
        <v>41879</v>
      </c>
      <c r="M250" s="396">
        <v>41988</v>
      </c>
      <c r="N250" s="390" t="b">
        <f t="shared" si="11"/>
        <v>1</v>
      </c>
      <c r="O250" s="134">
        <f t="shared" si="12"/>
        <v>-5.9666666666666668</v>
      </c>
      <c r="P250" s="134">
        <f t="shared" si="14"/>
        <v>-9.6</v>
      </c>
      <c r="Q250" s="74">
        <v>1782418</v>
      </c>
      <c r="R250" s="74" t="s">
        <v>13711</v>
      </c>
      <c r="S250" s="241">
        <v>41877</v>
      </c>
      <c r="T250" s="164" t="s">
        <v>13702</v>
      </c>
      <c r="U250" s="74" t="s">
        <v>8276</v>
      </c>
      <c r="V250" s="290">
        <v>4700</v>
      </c>
      <c r="W250" s="74" t="s">
        <v>13708</v>
      </c>
      <c r="X250" s="164" t="s">
        <v>8011</v>
      </c>
      <c r="Y250" s="241">
        <v>41700</v>
      </c>
      <c r="Z250" s="241">
        <v>42086</v>
      </c>
      <c r="AA250" s="74" t="s">
        <v>13785</v>
      </c>
      <c r="AB250" s="74" t="s">
        <v>13786</v>
      </c>
      <c r="AC250" s="97"/>
      <c r="AD250" s="97"/>
    </row>
    <row r="251" spans="1:30" x14ac:dyDescent="0.25">
      <c r="A251" s="164" t="s">
        <v>13703</v>
      </c>
      <c r="B251" s="343" t="s">
        <v>10434</v>
      </c>
      <c r="C251" s="74">
        <v>93</v>
      </c>
      <c r="D251" s="74" t="s">
        <v>4458</v>
      </c>
      <c r="E251" s="334">
        <v>5030</v>
      </c>
      <c r="F251" s="74" t="s">
        <v>4597</v>
      </c>
      <c r="G251" s="74" t="s">
        <v>7869</v>
      </c>
      <c r="H251" s="74" t="s">
        <v>10224</v>
      </c>
      <c r="I251" s="74" t="s">
        <v>7617</v>
      </c>
      <c r="J251" s="99" t="s">
        <v>8127</v>
      </c>
      <c r="K251" s="74" t="s">
        <v>13718</v>
      </c>
      <c r="L251" s="396">
        <v>41142</v>
      </c>
      <c r="M251" s="396">
        <v>41397</v>
      </c>
      <c r="N251" s="390" t="b">
        <f t="shared" si="11"/>
        <v>1</v>
      </c>
      <c r="O251" s="134">
        <f t="shared" si="12"/>
        <v>23.433333333333334</v>
      </c>
      <c r="P251" s="134">
        <f t="shared" si="14"/>
        <v>14.933333333333334</v>
      </c>
      <c r="Q251" s="74">
        <v>3422</v>
      </c>
      <c r="R251" s="74" t="s">
        <v>13712</v>
      </c>
      <c r="S251" s="241">
        <v>41131</v>
      </c>
      <c r="T251" s="164" t="s">
        <v>13703</v>
      </c>
      <c r="U251" s="74" t="s">
        <v>8276</v>
      </c>
      <c r="V251" s="290">
        <v>12535.25</v>
      </c>
      <c r="W251" s="74" t="s">
        <v>8101</v>
      </c>
      <c r="X251" s="164" t="s">
        <v>8012</v>
      </c>
      <c r="Y251" s="241">
        <v>41845</v>
      </c>
      <c r="Z251" s="241">
        <v>42086</v>
      </c>
      <c r="AA251" s="74" t="s">
        <v>13787</v>
      </c>
      <c r="AB251" s="74" t="s">
        <v>13788</v>
      </c>
      <c r="AC251" s="97"/>
      <c r="AD251" s="97"/>
    </row>
    <row r="252" spans="1:30" x14ac:dyDescent="0.25">
      <c r="A252" s="164" t="s">
        <v>13704</v>
      </c>
      <c r="B252" s="343" t="s">
        <v>10434</v>
      </c>
      <c r="C252" s="74">
        <v>93</v>
      </c>
      <c r="D252" s="74" t="s">
        <v>4458</v>
      </c>
      <c r="E252" s="334">
        <v>5050</v>
      </c>
      <c r="F252" s="74" t="s">
        <v>4613</v>
      </c>
      <c r="G252" s="74" t="s">
        <v>4582</v>
      </c>
      <c r="H252" s="74" t="s">
        <v>4582</v>
      </c>
      <c r="I252" s="74" t="s">
        <v>7561</v>
      </c>
      <c r="J252" s="74" t="s">
        <v>8130</v>
      </c>
      <c r="K252" s="74" t="s">
        <v>8130</v>
      </c>
      <c r="L252" s="396">
        <v>41992</v>
      </c>
      <c r="M252" s="396">
        <v>42087</v>
      </c>
      <c r="N252" s="390" t="b">
        <f t="shared" si="11"/>
        <v>1</v>
      </c>
      <c r="O252" s="134">
        <f t="shared" si="12"/>
        <v>2.8</v>
      </c>
      <c r="P252" s="134">
        <f t="shared" si="14"/>
        <v>-0.36666666666666664</v>
      </c>
      <c r="Q252" s="74">
        <v>3430</v>
      </c>
      <c r="R252" s="74" t="s">
        <v>13713</v>
      </c>
      <c r="S252" s="241">
        <v>41733</v>
      </c>
      <c r="T252" s="164" t="s">
        <v>13704</v>
      </c>
      <c r="U252" s="74" t="s">
        <v>8276</v>
      </c>
      <c r="V252" s="290">
        <v>38022</v>
      </c>
      <c r="W252" s="74" t="s">
        <v>7995</v>
      </c>
      <c r="X252" s="164" t="s">
        <v>8011</v>
      </c>
      <c r="Y252" s="241">
        <v>42076</v>
      </c>
      <c r="Z252" s="241">
        <v>42086</v>
      </c>
      <c r="AA252" s="74" t="s">
        <v>13789</v>
      </c>
      <c r="AB252" s="74" t="s">
        <v>13790</v>
      </c>
      <c r="AC252" s="97"/>
      <c r="AD252" s="97"/>
    </row>
    <row r="253" spans="1:30" x14ac:dyDescent="0.25">
      <c r="A253" s="164" t="s">
        <v>13705</v>
      </c>
      <c r="B253" s="343" t="s">
        <v>10434</v>
      </c>
      <c r="C253" s="74">
        <v>93</v>
      </c>
      <c r="D253" s="74" t="s">
        <v>4458</v>
      </c>
      <c r="E253" s="334">
        <v>8064</v>
      </c>
      <c r="F253" s="74" t="s">
        <v>5513</v>
      </c>
      <c r="G253" s="74" t="s">
        <v>4582</v>
      </c>
      <c r="H253" s="74" t="s">
        <v>4582</v>
      </c>
      <c r="I253" s="74" t="s">
        <v>7561</v>
      </c>
      <c r="J253" s="74" t="s">
        <v>8130</v>
      </c>
      <c r="K253" s="74" t="s">
        <v>8130</v>
      </c>
      <c r="L253" s="396">
        <v>41730</v>
      </c>
      <c r="M253" s="396">
        <v>41992</v>
      </c>
      <c r="N253" s="390" t="b">
        <f t="shared" si="11"/>
        <v>1</v>
      </c>
      <c r="O253" s="134">
        <f t="shared" si="12"/>
        <v>11.433333333333334</v>
      </c>
      <c r="P253" s="134">
        <f t="shared" si="14"/>
        <v>2.7</v>
      </c>
      <c r="Q253" s="74">
        <v>113308</v>
      </c>
      <c r="R253" s="74" t="s">
        <v>13714</v>
      </c>
      <c r="S253" s="241">
        <v>41726</v>
      </c>
      <c r="T253" s="164" t="s">
        <v>13705</v>
      </c>
      <c r="U253" s="74" t="s">
        <v>8276</v>
      </c>
      <c r="V253" s="290">
        <v>205000</v>
      </c>
      <c r="W253" s="74" t="s">
        <v>8100</v>
      </c>
      <c r="X253" s="164" t="s">
        <v>8011</v>
      </c>
      <c r="Y253" s="241">
        <v>42073</v>
      </c>
      <c r="Z253" s="241">
        <v>42082</v>
      </c>
      <c r="AA253" s="74" t="s">
        <v>13791</v>
      </c>
      <c r="AB253" s="74" t="s">
        <v>13792</v>
      </c>
      <c r="AC253" s="97"/>
      <c r="AD253" s="97"/>
    </row>
    <row r="254" spans="1:30" x14ac:dyDescent="0.25">
      <c r="A254" s="164" t="s">
        <v>13706</v>
      </c>
      <c r="B254" s="343" t="s">
        <v>10434</v>
      </c>
      <c r="C254" s="74">
        <v>82</v>
      </c>
      <c r="D254" s="74" t="s">
        <v>4458</v>
      </c>
      <c r="E254" s="334">
        <v>5012</v>
      </c>
      <c r="F254" s="74" t="s">
        <v>9510</v>
      </c>
      <c r="G254" s="74" t="s">
        <v>7869</v>
      </c>
      <c r="H254" s="74" t="s">
        <v>10224</v>
      </c>
      <c r="I254" s="74" t="s">
        <v>7615</v>
      </c>
      <c r="J254" s="74" t="s">
        <v>7615</v>
      </c>
      <c r="K254" s="74" t="s">
        <v>7615</v>
      </c>
      <c r="L254" s="396">
        <v>42084</v>
      </c>
      <c r="M254" s="396">
        <v>42084</v>
      </c>
      <c r="N254" s="390" t="b">
        <f t="shared" si="11"/>
        <v>1</v>
      </c>
      <c r="O254" s="134">
        <f t="shared" si="12"/>
        <v>-9.4</v>
      </c>
      <c r="P254" s="134">
        <f t="shared" si="14"/>
        <v>-9.4</v>
      </c>
      <c r="Q254" s="74">
        <v>301</v>
      </c>
      <c r="R254" s="74" t="s">
        <v>13715</v>
      </c>
      <c r="S254" s="241">
        <v>41393</v>
      </c>
      <c r="T254" s="164" t="s">
        <v>13706</v>
      </c>
      <c r="U254" s="74" t="s">
        <v>8276</v>
      </c>
      <c r="V254" s="290">
        <v>48385</v>
      </c>
      <c r="W254" s="74" t="s">
        <v>10073</v>
      </c>
      <c r="X254" s="164" t="s">
        <v>8012</v>
      </c>
      <c r="Y254" s="241">
        <v>41802</v>
      </c>
      <c r="Z254" s="241">
        <v>42084</v>
      </c>
      <c r="AA254" s="74" t="s">
        <v>13793</v>
      </c>
      <c r="AB254" s="74" t="s">
        <v>13794</v>
      </c>
      <c r="AC254" s="97"/>
      <c r="AD254" s="97"/>
    </row>
    <row r="255" spans="1:30" x14ac:dyDescent="0.25">
      <c r="A255" s="164" t="s">
        <v>13707</v>
      </c>
      <c r="B255" s="343" t="s">
        <v>10434</v>
      </c>
      <c r="C255" s="74">
        <v>82</v>
      </c>
      <c r="D255" s="74" t="s">
        <v>4458</v>
      </c>
      <c r="E255" s="334">
        <v>5101</v>
      </c>
      <c r="F255" s="74" t="s">
        <v>4606</v>
      </c>
      <c r="G255" s="74" t="s">
        <v>7869</v>
      </c>
      <c r="H255" s="74" t="s">
        <v>10224</v>
      </c>
      <c r="I255" s="74" t="s">
        <v>7617</v>
      </c>
      <c r="J255" s="99" t="s">
        <v>8127</v>
      </c>
      <c r="K255" s="74" t="s">
        <v>13718</v>
      </c>
      <c r="L255" s="396">
        <v>40975</v>
      </c>
      <c r="M255" s="396">
        <v>41011</v>
      </c>
      <c r="N255" s="390" t="b">
        <f t="shared" si="11"/>
        <v>1</v>
      </c>
      <c r="O255" s="134">
        <f t="shared" si="12"/>
        <v>30.366666666666667</v>
      </c>
      <c r="P255" s="134">
        <f t="shared" si="14"/>
        <v>29.166666666666668</v>
      </c>
      <c r="Q255" s="74">
        <v>329</v>
      </c>
      <c r="R255" s="74" t="s">
        <v>13716</v>
      </c>
      <c r="S255" s="241">
        <v>40862</v>
      </c>
      <c r="T255" s="164" t="s">
        <v>13707</v>
      </c>
      <c r="U255" s="74" t="s">
        <v>8276</v>
      </c>
      <c r="V255" s="290">
        <v>92000</v>
      </c>
      <c r="W255" s="74" t="s">
        <v>10044</v>
      </c>
      <c r="X255" s="164" t="s">
        <v>8010</v>
      </c>
      <c r="Y255" s="241">
        <v>41886</v>
      </c>
      <c r="Z255" s="241">
        <v>42087</v>
      </c>
      <c r="AA255" s="74" t="s">
        <v>13795</v>
      </c>
      <c r="AB255" s="74" t="s">
        <v>13796</v>
      </c>
      <c r="AC255" s="97"/>
      <c r="AD255" s="97"/>
    </row>
    <row r="256" spans="1:30" x14ac:dyDescent="0.25">
      <c r="A256" s="164" t="s">
        <v>13719</v>
      </c>
      <c r="B256" s="343" t="s">
        <v>10434</v>
      </c>
      <c r="C256" s="74">
        <v>82</v>
      </c>
      <c r="D256" s="74" t="s">
        <v>4458</v>
      </c>
      <c r="E256" s="334">
        <v>5012</v>
      </c>
      <c r="F256" s="74" t="s">
        <v>9510</v>
      </c>
      <c r="G256" s="74" t="s">
        <v>4573</v>
      </c>
      <c r="H256" s="74" t="s">
        <v>4573</v>
      </c>
      <c r="I256" s="74" t="s">
        <v>7561</v>
      </c>
      <c r="J256" s="74" t="s">
        <v>8124</v>
      </c>
      <c r="K256" s="74" t="s">
        <v>17885</v>
      </c>
      <c r="L256" s="396">
        <v>42088</v>
      </c>
      <c r="M256" s="396">
        <v>42088</v>
      </c>
      <c r="N256" s="390" t="b">
        <f t="shared" si="11"/>
        <v>1</v>
      </c>
      <c r="O256" s="134">
        <f t="shared" si="12"/>
        <v>-3.3</v>
      </c>
      <c r="P256" s="134">
        <f t="shared" si="14"/>
        <v>-3.3</v>
      </c>
      <c r="Q256" s="74">
        <v>301</v>
      </c>
      <c r="R256" s="74" t="s">
        <v>13724</v>
      </c>
      <c r="S256" s="241">
        <v>40907</v>
      </c>
      <c r="T256" s="164" t="s">
        <v>13719</v>
      </c>
      <c r="U256" s="74" t="s">
        <v>8276</v>
      </c>
      <c r="V256" s="290">
        <v>110272</v>
      </c>
      <c r="W256" s="74" t="s">
        <v>8484</v>
      </c>
      <c r="X256" s="164" t="s">
        <v>8011</v>
      </c>
      <c r="Y256" s="241">
        <v>41989</v>
      </c>
      <c r="Z256" s="241">
        <v>42087</v>
      </c>
      <c r="AA256" s="74" t="s">
        <v>13797</v>
      </c>
      <c r="AB256" s="74" t="s">
        <v>13798</v>
      </c>
      <c r="AC256" s="97"/>
      <c r="AD256" s="97"/>
    </row>
    <row r="257" spans="1:30" x14ac:dyDescent="0.25">
      <c r="A257" s="164" t="s">
        <v>13720</v>
      </c>
      <c r="B257" s="343" t="s">
        <v>10434</v>
      </c>
      <c r="C257" s="74">
        <v>82</v>
      </c>
      <c r="D257" s="74" t="s">
        <v>4458</v>
      </c>
      <c r="E257" s="334">
        <v>5043</v>
      </c>
      <c r="F257" s="74" t="s">
        <v>7616</v>
      </c>
      <c r="G257" s="74" t="s">
        <v>10262</v>
      </c>
      <c r="H257" s="74" t="s">
        <v>12435</v>
      </c>
      <c r="I257" s="74" t="s">
        <v>7561</v>
      </c>
      <c r="J257" s="74" t="s">
        <v>8124</v>
      </c>
      <c r="K257" s="74" t="s">
        <v>17885</v>
      </c>
      <c r="L257" s="396">
        <v>41449</v>
      </c>
      <c r="M257" s="396">
        <v>41460</v>
      </c>
      <c r="N257" s="390" t="b">
        <f t="shared" si="11"/>
        <v>1</v>
      </c>
      <c r="O257" s="134">
        <f t="shared" si="12"/>
        <v>19.2</v>
      </c>
      <c r="P257" s="134">
        <f t="shared" si="14"/>
        <v>18.833333333333332</v>
      </c>
      <c r="Q257" s="74">
        <v>286</v>
      </c>
      <c r="R257" s="74" t="s">
        <v>13725</v>
      </c>
      <c r="S257" s="241">
        <v>41299</v>
      </c>
      <c r="T257" s="164" t="s">
        <v>13720</v>
      </c>
      <c r="U257" s="74" t="s">
        <v>8276</v>
      </c>
      <c r="V257" s="290">
        <v>87416</v>
      </c>
      <c r="W257" s="74" t="s">
        <v>8099</v>
      </c>
      <c r="X257" s="164" t="s">
        <v>8011</v>
      </c>
      <c r="Y257" s="241">
        <v>42025</v>
      </c>
      <c r="Z257" s="241">
        <v>42087</v>
      </c>
      <c r="AA257" s="74" t="s">
        <v>13799</v>
      </c>
      <c r="AB257" s="74" t="s">
        <v>12244</v>
      </c>
      <c r="AC257" s="97"/>
      <c r="AD257" s="97"/>
    </row>
    <row r="258" spans="1:30" x14ac:dyDescent="0.25">
      <c r="A258" s="164" t="s">
        <v>13721</v>
      </c>
      <c r="B258" s="343" t="s">
        <v>10434</v>
      </c>
      <c r="C258" s="74">
        <v>82</v>
      </c>
      <c r="D258" s="74" t="s">
        <v>4458</v>
      </c>
      <c r="E258" s="334">
        <v>8065</v>
      </c>
      <c r="F258" s="74" t="s">
        <v>7868</v>
      </c>
      <c r="G258" s="74" t="s">
        <v>7869</v>
      </c>
      <c r="H258" s="74" t="s">
        <v>10224</v>
      </c>
      <c r="I258" s="74" t="s">
        <v>7617</v>
      </c>
      <c r="J258" s="99" t="s">
        <v>8127</v>
      </c>
      <c r="K258" s="74" t="s">
        <v>13718</v>
      </c>
      <c r="L258" s="396">
        <v>41687</v>
      </c>
      <c r="M258" s="396">
        <v>41838</v>
      </c>
      <c r="N258" s="390" t="b">
        <f t="shared" si="11"/>
        <v>1</v>
      </c>
      <c r="O258" s="134">
        <f t="shared" si="12"/>
        <v>5.833333333333333</v>
      </c>
      <c r="P258" s="134">
        <f t="shared" si="14"/>
        <v>0.8</v>
      </c>
      <c r="Q258" s="74">
        <v>2034</v>
      </c>
      <c r="R258" s="74" t="s">
        <v>13726</v>
      </c>
      <c r="S258" s="241">
        <v>41683</v>
      </c>
      <c r="T258" s="164" t="s">
        <v>13721</v>
      </c>
      <c r="U258" s="74" t="s">
        <v>8276</v>
      </c>
      <c r="V258" s="290">
        <v>36000</v>
      </c>
      <c r="W258" s="74" t="s">
        <v>13723</v>
      </c>
      <c r="X258" s="164" t="s">
        <v>8021</v>
      </c>
      <c r="Y258" s="241">
        <v>41862</v>
      </c>
      <c r="Z258" s="241">
        <v>42087</v>
      </c>
      <c r="AA258" s="74" t="s">
        <v>13800</v>
      </c>
      <c r="AB258" s="74" t="s">
        <v>13801</v>
      </c>
      <c r="AC258" s="97"/>
      <c r="AD258" s="97"/>
    </row>
    <row r="259" spans="1:30" x14ac:dyDescent="0.25">
      <c r="A259" s="164" t="s">
        <v>10618</v>
      </c>
      <c r="B259" s="343" t="s">
        <v>10434</v>
      </c>
      <c r="C259" s="74">
        <v>82</v>
      </c>
      <c r="D259" s="74" t="s">
        <v>4458</v>
      </c>
      <c r="E259" s="334">
        <v>5013</v>
      </c>
      <c r="F259" s="74" t="s">
        <v>4644</v>
      </c>
      <c r="G259" s="74" t="s">
        <v>7869</v>
      </c>
      <c r="H259" s="74" t="s">
        <v>10224</v>
      </c>
      <c r="I259" s="74" t="s">
        <v>7615</v>
      </c>
      <c r="J259" s="74" t="s">
        <v>7615</v>
      </c>
      <c r="K259" s="74" t="s">
        <v>7615</v>
      </c>
      <c r="L259" s="396">
        <v>41932</v>
      </c>
      <c r="M259" s="396">
        <v>41932</v>
      </c>
      <c r="N259" s="390" t="b">
        <f t="shared" ref="N259:N322" si="15">L259&lt;=M259</f>
        <v>1</v>
      </c>
      <c r="O259" s="134">
        <f t="shared" si="12"/>
        <v>-0.7</v>
      </c>
      <c r="P259" s="134">
        <f t="shared" si="14"/>
        <v>-0.7</v>
      </c>
      <c r="Q259" s="74">
        <v>287</v>
      </c>
      <c r="R259" s="74" t="s">
        <v>13727</v>
      </c>
      <c r="S259" s="241">
        <v>41862</v>
      </c>
      <c r="T259" s="164" t="s">
        <v>10618</v>
      </c>
      <c r="U259" s="74" t="s">
        <v>8276</v>
      </c>
      <c r="V259" s="290">
        <v>78872</v>
      </c>
      <c r="W259" s="262" t="s">
        <v>8870</v>
      </c>
      <c r="X259" s="164" t="s">
        <v>8010</v>
      </c>
      <c r="Y259" s="241">
        <v>41911</v>
      </c>
      <c r="Z259" s="241">
        <v>41932</v>
      </c>
      <c r="AA259" s="74" t="s">
        <v>13802</v>
      </c>
      <c r="AB259" s="74" t="s">
        <v>10871</v>
      </c>
      <c r="AC259" s="97"/>
      <c r="AD259" s="97"/>
    </row>
    <row r="260" spans="1:30" x14ac:dyDescent="0.25">
      <c r="A260" s="164" t="s">
        <v>13722</v>
      </c>
      <c r="B260" s="343" t="s">
        <v>10434</v>
      </c>
      <c r="C260" s="74">
        <v>93</v>
      </c>
      <c r="D260" s="74" t="s">
        <v>4458</v>
      </c>
      <c r="E260" s="334">
        <v>5055</v>
      </c>
      <c r="F260" s="74" t="s">
        <v>9442</v>
      </c>
      <c r="G260" s="74" t="s">
        <v>4582</v>
      </c>
      <c r="H260" s="74" t="s">
        <v>4582</v>
      </c>
      <c r="I260" s="74" t="s">
        <v>7561</v>
      </c>
      <c r="J260" s="74" t="s">
        <v>8130</v>
      </c>
      <c r="K260" s="74" t="s">
        <v>8130</v>
      </c>
      <c r="L260" s="396">
        <v>41724</v>
      </c>
      <c r="M260" s="396">
        <v>41995</v>
      </c>
      <c r="N260" s="390" t="b">
        <f t="shared" si="15"/>
        <v>1</v>
      </c>
      <c r="O260" s="134">
        <f t="shared" si="12"/>
        <v>11.2</v>
      </c>
      <c r="P260" s="134">
        <f t="shared" si="14"/>
        <v>2.1666666666666665</v>
      </c>
      <c r="Q260" s="74">
        <v>3419</v>
      </c>
      <c r="R260" s="74" t="s">
        <v>13728</v>
      </c>
      <c r="S260" s="241">
        <v>41724</v>
      </c>
      <c r="T260" s="164" t="s">
        <v>13722</v>
      </c>
      <c r="U260" s="74" t="s">
        <v>8276</v>
      </c>
      <c r="V260" s="290">
        <v>14700</v>
      </c>
      <c r="W260" s="74" t="s">
        <v>8289</v>
      </c>
      <c r="X260" s="164" t="s">
        <v>8012</v>
      </c>
      <c r="Y260" s="241">
        <v>42060</v>
      </c>
      <c r="Z260" s="241">
        <v>42087</v>
      </c>
      <c r="AA260" s="74" t="s">
        <v>13803</v>
      </c>
      <c r="AB260" s="74" t="s">
        <v>13804</v>
      </c>
      <c r="AC260" s="97"/>
      <c r="AD260" s="97"/>
    </row>
    <row r="261" spans="1:30" x14ac:dyDescent="0.25">
      <c r="A261" s="74" t="s">
        <v>13805</v>
      </c>
      <c r="B261" s="343" t="s">
        <v>10434</v>
      </c>
      <c r="C261" s="74">
        <v>82</v>
      </c>
      <c r="D261" s="74" t="s">
        <v>4458</v>
      </c>
      <c r="E261" s="334">
        <v>5043</v>
      </c>
      <c r="F261" s="74" t="s">
        <v>9857</v>
      </c>
      <c r="G261" s="74" t="s">
        <v>7869</v>
      </c>
      <c r="H261" s="74" t="s">
        <v>10224</v>
      </c>
      <c r="I261" s="74" t="s">
        <v>7615</v>
      </c>
      <c r="J261" s="74" t="s">
        <v>7615</v>
      </c>
      <c r="K261" s="74" t="s">
        <v>7615</v>
      </c>
      <c r="L261" s="396">
        <v>42069</v>
      </c>
      <c r="M261" s="396">
        <v>42069</v>
      </c>
      <c r="N261" s="390" t="b">
        <f t="shared" si="15"/>
        <v>1</v>
      </c>
      <c r="O261" s="134">
        <f t="shared" ref="O261:O324" si="16">(Y261-L261)/30</f>
        <v>-14.8</v>
      </c>
      <c r="P261" s="134">
        <f t="shared" si="14"/>
        <v>-14.8</v>
      </c>
      <c r="Q261" s="74">
        <v>286</v>
      </c>
      <c r="R261" s="74" t="s">
        <v>13814</v>
      </c>
      <c r="S261" s="241">
        <v>41551</v>
      </c>
      <c r="T261" s="74" t="s">
        <v>13805</v>
      </c>
      <c r="U261" s="74" t="s">
        <v>8276</v>
      </c>
      <c r="V261" s="290">
        <v>60000</v>
      </c>
      <c r="W261" s="74" t="s">
        <v>7989</v>
      </c>
      <c r="X261" s="164" t="s">
        <v>8016</v>
      </c>
      <c r="Y261" s="241">
        <v>41625</v>
      </c>
      <c r="Z261" s="241">
        <v>42069</v>
      </c>
      <c r="AA261" s="74" t="s">
        <v>13822</v>
      </c>
      <c r="AB261" s="74" t="s">
        <v>13823</v>
      </c>
      <c r="AC261" s="97"/>
      <c r="AD261" s="97"/>
    </row>
    <row r="262" spans="1:30" x14ac:dyDescent="0.25">
      <c r="A262" s="164" t="s">
        <v>13806</v>
      </c>
      <c r="B262" s="343" t="s">
        <v>10434</v>
      </c>
      <c r="C262" s="74">
        <v>93</v>
      </c>
      <c r="D262" s="74" t="s">
        <v>4458</v>
      </c>
      <c r="E262" s="334">
        <v>5055</v>
      </c>
      <c r="F262" s="74" t="s">
        <v>9442</v>
      </c>
      <c r="G262" s="74" t="s">
        <v>10149</v>
      </c>
      <c r="H262" s="74" t="s">
        <v>4582</v>
      </c>
      <c r="I262" s="74" t="s">
        <v>7561</v>
      </c>
      <c r="J262" s="74" t="s">
        <v>8124</v>
      </c>
      <c r="K262" s="74" t="s">
        <v>17885</v>
      </c>
      <c r="L262" s="396">
        <v>41849</v>
      </c>
      <c r="M262" s="396">
        <v>42019</v>
      </c>
      <c r="N262" s="390" t="b">
        <f t="shared" si="15"/>
        <v>1</v>
      </c>
      <c r="O262" s="134">
        <f t="shared" si="16"/>
        <v>7.333333333333333</v>
      </c>
      <c r="P262" s="134">
        <f t="shared" si="14"/>
        <v>1.6666666666666667</v>
      </c>
      <c r="Q262" s="74">
        <v>3419</v>
      </c>
      <c r="R262" s="74" t="s">
        <v>13815</v>
      </c>
      <c r="S262" s="241">
        <v>41842</v>
      </c>
      <c r="T262" s="164" t="s">
        <v>13806</v>
      </c>
      <c r="U262" s="74" t="s">
        <v>8276</v>
      </c>
      <c r="V262" s="290">
        <v>32341.33</v>
      </c>
      <c r="W262" s="74" t="s">
        <v>8282</v>
      </c>
      <c r="X262" s="164" t="s">
        <v>8011</v>
      </c>
      <c r="Y262" s="241">
        <v>42069</v>
      </c>
      <c r="Z262" s="241">
        <v>42088</v>
      </c>
      <c r="AA262" s="74" t="s">
        <v>13824</v>
      </c>
      <c r="AB262" s="74" t="s">
        <v>14047</v>
      </c>
      <c r="AC262" s="97"/>
      <c r="AD262" s="97"/>
    </row>
    <row r="263" spans="1:30" x14ac:dyDescent="0.25">
      <c r="A263" s="164" t="s">
        <v>13807</v>
      </c>
      <c r="B263" s="343" t="s">
        <v>10434</v>
      </c>
      <c r="C263" s="74">
        <v>93</v>
      </c>
      <c r="D263" s="74" t="s">
        <v>4458</v>
      </c>
      <c r="E263" s="334">
        <v>5050</v>
      </c>
      <c r="F263" s="74" t="s">
        <v>4613</v>
      </c>
      <c r="G263" s="74" t="s">
        <v>7869</v>
      </c>
      <c r="H263" s="74" t="s">
        <v>10224</v>
      </c>
      <c r="I263" s="74" t="s">
        <v>7561</v>
      </c>
      <c r="J263" s="74" t="s">
        <v>8124</v>
      </c>
      <c r="K263" s="74" t="s">
        <v>8133</v>
      </c>
      <c r="L263" s="396">
        <v>41799</v>
      </c>
      <c r="M263" s="396">
        <v>42054</v>
      </c>
      <c r="N263" s="390" t="b">
        <f t="shared" si="15"/>
        <v>1</v>
      </c>
      <c r="O263" s="134">
        <f t="shared" si="16"/>
        <v>8.6666666666666661</v>
      </c>
      <c r="P263" s="134">
        <f t="shared" si="14"/>
        <v>0.16666666666666666</v>
      </c>
      <c r="Q263" s="74">
        <v>3430</v>
      </c>
      <c r="R263" s="74" t="s">
        <v>13816</v>
      </c>
      <c r="S263" s="74">
        <v>20258708</v>
      </c>
      <c r="T263" s="164" t="s">
        <v>13807</v>
      </c>
      <c r="U263" s="74" t="s">
        <v>8276</v>
      </c>
      <c r="V263" s="290">
        <v>49742</v>
      </c>
      <c r="W263" s="74" t="s">
        <v>11875</v>
      </c>
      <c r="X263" s="164" t="s">
        <v>8011</v>
      </c>
      <c r="Y263" s="241">
        <v>42059</v>
      </c>
      <c r="Z263" s="241">
        <v>42088</v>
      </c>
      <c r="AA263" s="74" t="s">
        <v>13825</v>
      </c>
      <c r="AB263" s="74" t="s">
        <v>13826</v>
      </c>
      <c r="AC263" s="97"/>
      <c r="AD263" s="97"/>
    </row>
    <row r="264" spans="1:30" x14ac:dyDescent="0.25">
      <c r="A264" s="74" t="s">
        <v>13808</v>
      </c>
      <c r="B264" s="343" t="s">
        <v>10434</v>
      </c>
      <c r="C264" s="74">
        <v>93</v>
      </c>
      <c r="D264" s="74" t="s">
        <v>4458</v>
      </c>
      <c r="E264" s="334">
        <v>8063</v>
      </c>
      <c r="F264" s="74" t="s">
        <v>8062</v>
      </c>
      <c r="G264" s="74" t="s">
        <v>13821</v>
      </c>
      <c r="H264" s="74" t="s">
        <v>4573</v>
      </c>
      <c r="I264" s="74" t="s">
        <v>7561</v>
      </c>
      <c r="J264" s="74" t="s">
        <v>8130</v>
      </c>
      <c r="K264" s="74" t="s">
        <v>8130</v>
      </c>
      <c r="L264" s="396">
        <v>41737</v>
      </c>
      <c r="M264" s="396">
        <v>41901</v>
      </c>
      <c r="N264" s="390" t="b">
        <f t="shared" si="15"/>
        <v>1</v>
      </c>
      <c r="O264" s="134">
        <f t="shared" si="16"/>
        <v>10.8</v>
      </c>
      <c r="P264" s="134">
        <f t="shared" si="14"/>
        <v>5.333333333333333</v>
      </c>
      <c r="Q264" s="74">
        <v>113307</v>
      </c>
      <c r="R264" s="74" t="s">
        <v>13817</v>
      </c>
      <c r="S264" s="241">
        <v>41676</v>
      </c>
      <c r="T264" s="74" t="s">
        <v>13808</v>
      </c>
      <c r="U264" s="74" t="s">
        <v>8276</v>
      </c>
      <c r="V264" s="290">
        <v>72000</v>
      </c>
      <c r="W264" s="74" t="s">
        <v>13812</v>
      </c>
      <c r="X264" s="347" t="s">
        <v>8010</v>
      </c>
      <c r="Y264" s="375">
        <v>42061</v>
      </c>
      <c r="Z264" s="241">
        <v>42088</v>
      </c>
      <c r="AA264" s="74" t="s">
        <v>13827</v>
      </c>
      <c r="AB264" s="74" t="s">
        <v>13828</v>
      </c>
      <c r="AC264" s="97"/>
      <c r="AD264" s="97"/>
    </row>
    <row r="265" spans="1:30" x14ac:dyDescent="0.25">
      <c r="A265" s="164" t="s">
        <v>13809</v>
      </c>
      <c r="B265" s="343" t="s">
        <v>10434</v>
      </c>
      <c r="C265" s="74">
        <v>93</v>
      </c>
      <c r="D265" s="74" t="s">
        <v>4458</v>
      </c>
      <c r="E265" s="334">
        <v>5055</v>
      </c>
      <c r="F265" s="74" t="s">
        <v>9442</v>
      </c>
      <c r="G265" s="74" t="s">
        <v>7871</v>
      </c>
      <c r="H265" s="237" t="s">
        <v>10223</v>
      </c>
      <c r="I265" s="74" t="s">
        <v>7615</v>
      </c>
      <c r="J265" s="74" t="s">
        <v>7615</v>
      </c>
      <c r="K265" s="74" t="s">
        <v>7615</v>
      </c>
      <c r="L265" s="396">
        <v>42080</v>
      </c>
      <c r="M265" s="396">
        <v>42080</v>
      </c>
      <c r="N265" s="390" t="b">
        <f t="shared" si="15"/>
        <v>1</v>
      </c>
      <c r="O265" s="134">
        <f t="shared" si="16"/>
        <v>-0.66666666666666663</v>
      </c>
      <c r="P265" s="134">
        <f t="shared" si="14"/>
        <v>-0.66666666666666663</v>
      </c>
      <c r="Q265" s="74">
        <v>3419</v>
      </c>
      <c r="R265" s="74" t="s">
        <v>13818</v>
      </c>
      <c r="S265" s="241">
        <v>41122</v>
      </c>
      <c r="T265" s="164" t="s">
        <v>13809</v>
      </c>
      <c r="U265" s="74" t="s">
        <v>8276</v>
      </c>
      <c r="V265" s="290">
        <v>60000</v>
      </c>
      <c r="W265" s="262" t="s">
        <v>8111</v>
      </c>
      <c r="X265" s="164" t="s">
        <v>8011</v>
      </c>
      <c r="Y265" s="241">
        <v>42060</v>
      </c>
      <c r="Z265" s="241">
        <v>42080</v>
      </c>
      <c r="AA265" s="74" t="s">
        <v>13829</v>
      </c>
      <c r="AB265" s="74" t="s">
        <v>13830</v>
      </c>
      <c r="AC265" s="97"/>
      <c r="AD265" s="97"/>
    </row>
    <row r="266" spans="1:30" x14ac:dyDescent="0.25">
      <c r="A266" s="74" t="s">
        <v>13810</v>
      </c>
      <c r="B266" s="343" t="s">
        <v>10434</v>
      </c>
      <c r="C266" s="74">
        <v>82</v>
      </c>
      <c r="D266" s="74" t="s">
        <v>4458</v>
      </c>
      <c r="E266" s="334">
        <v>5043</v>
      </c>
      <c r="F266" s="74" t="s">
        <v>9857</v>
      </c>
      <c r="G266" s="74" t="s">
        <v>7869</v>
      </c>
      <c r="H266" s="74" t="s">
        <v>10224</v>
      </c>
      <c r="I266" s="74" t="s">
        <v>7617</v>
      </c>
      <c r="J266" s="99" t="s">
        <v>8127</v>
      </c>
      <c r="K266" s="74" t="s">
        <v>13718</v>
      </c>
      <c r="L266" s="396">
        <v>41101</v>
      </c>
      <c r="M266" s="396">
        <v>41232</v>
      </c>
      <c r="N266" s="390" t="b">
        <f t="shared" si="15"/>
        <v>1</v>
      </c>
      <c r="O266" s="134">
        <f t="shared" si="16"/>
        <v>28.666666666666668</v>
      </c>
      <c r="P266" s="134">
        <f t="shared" si="14"/>
        <v>24.3</v>
      </c>
      <c r="Q266" s="74">
        <v>286</v>
      </c>
      <c r="R266" s="74" t="s">
        <v>13819</v>
      </c>
      <c r="S266" s="241">
        <v>40951</v>
      </c>
      <c r="T266" s="74" t="s">
        <v>13810</v>
      </c>
      <c r="U266" s="74" t="s">
        <v>8276</v>
      </c>
      <c r="V266" s="290">
        <v>24800</v>
      </c>
      <c r="W266" s="74" t="s">
        <v>13813</v>
      </c>
      <c r="X266" s="347" t="s">
        <v>8013</v>
      </c>
      <c r="Y266" s="375">
        <v>41961</v>
      </c>
      <c r="Z266" s="241">
        <v>42089</v>
      </c>
      <c r="AA266" s="74" t="s">
        <v>13831</v>
      </c>
      <c r="AB266" s="74" t="s">
        <v>13832</v>
      </c>
      <c r="AC266" s="97"/>
      <c r="AD266" s="97"/>
    </row>
    <row r="267" spans="1:30" x14ac:dyDescent="0.25">
      <c r="A267" s="74" t="s">
        <v>13811</v>
      </c>
      <c r="B267" s="343" t="s">
        <v>10434</v>
      </c>
      <c r="C267" s="74">
        <v>14</v>
      </c>
      <c r="D267" s="74" t="s">
        <v>4457</v>
      </c>
      <c r="E267" s="334">
        <v>8100</v>
      </c>
      <c r="F267" s="74" t="s">
        <v>8531</v>
      </c>
      <c r="G267" s="74" t="s">
        <v>7870</v>
      </c>
      <c r="H267" s="74" t="s">
        <v>10512</v>
      </c>
      <c r="I267" s="74" t="s">
        <v>7617</v>
      </c>
      <c r="J267" s="99" t="s">
        <v>8127</v>
      </c>
      <c r="K267" s="74" t="s">
        <v>13718</v>
      </c>
      <c r="L267" s="396">
        <v>41855</v>
      </c>
      <c r="M267" s="396">
        <v>41887</v>
      </c>
      <c r="N267" s="390" t="b">
        <f t="shared" si="15"/>
        <v>1</v>
      </c>
      <c r="O267" s="134">
        <f t="shared" si="16"/>
        <v>7.333333333333333</v>
      </c>
      <c r="P267" s="134">
        <f t="shared" si="14"/>
        <v>6.2666666666666666</v>
      </c>
      <c r="Q267" s="74">
        <v>1782418</v>
      </c>
      <c r="R267" s="74" t="s">
        <v>13820</v>
      </c>
      <c r="S267" s="241">
        <v>41854</v>
      </c>
      <c r="T267" s="74" t="s">
        <v>13811</v>
      </c>
      <c r="U267" s="74" t="s">
        <v>8276</v>
      </c>
      <c r="V267" s="290">
        <v>8993.7000000000007</v>
      </c>
      <c r="W267" s="74" t="s">
        <v>8960</v>
      </c>
      <c r="X267" s="347" t="s">
        <v>8011</v>
      </c>
      <c r="Y267" s="375">
        <v>42075</v>
      </c>
      <c r="Z267" s="241">
        <v>42089</v>
      </c>
      <c r="AA267" s="74" t="s">
        <v>13833</v>
      </c>
      <c r="AB267" s="74" t="s">
        <v>13834</v>
      </c>
      <c r="AC267" s="97"/>
      <c r="AD267" s="97"/>
    </row>
    <row r="268" spans="1:30" x14ac:dyDescent="0.25">
      <c r="A268" s="164" t="s">
        <v>13835</v>
      </c>
      <c r="B268" s="343" t="s">
        <v>10434</v>
      </c>
      <c r="C268" s="74">
        <v>82</v>
      </c>
      <c r="D268" s="74" t="s">
        <v>4458</v>
      </c>
      <c r="E268" s="334">
        <v>5043</v>
      </c>
      <c r="F268" s="74" t="s">
        <v>7616</v>
      </c>
      <c r="G268" s="74" t="s">
        <v>4573</v>
      </c>
      <c r="H268" s="74" t="s">
        <v>4582</v>
      </c>
      <c r="I268" s="74" t="s">
        <v>7561</v>
      </c>
      <c r="J268" s="74" t="s">
        <v>8124</v>
      </c>
      <c r="K268" s="74" t="s">
        <v>17885</v>
      </c>
      <c r="L268" s="396">
        <v>41684</v>
      </c>
      <c r="M268" s="396">
        <v>41687</v>
      </c>
      <c r="N268" s="390" t="b">
        <f t="shared" si="15"/>
        <v>1</v>
      </c>
      <c r="O268" s="134">
        <f t="shared" si="16"/>
        <v>21.2</v>
      </c>
      <c r="P268" s="134">
        <f t="shared" si="14"/>
        <v>21.1</v>
      </c>
      <c r="Q268" s="74">
        <v>286</v>
      </c>
      <c r="R268" s="74" t="s">
        <v>13841</v>
      </c>
      <c r="S268" s="241">
        <v>41681</v>
      </c>
      <c r="T268" s="164" t="s">
        <v>13835</v>
      </c>
      <c r="U268" s="74" t="s">
        <v>8276</v>
      </c>
      <c r="V268" s="290">
        <v>130000</v>
      </c>
      <c r="W268" s="74" t="s">
        <v>13847</v>
      </c>
      <c r="X268" s="164" t="s">
        <v>8523</v>
      </c>
      <c r="Y268" s="241">
        <v>42320</v>
      </c>
      <c r="Z268" s="241">
        <v>42089</v>
      </c>
      <c r="AA268" s="74" t="s">
        <v>13848</v>
      </c>
      <c r="AB268" s="74" t="s">
        <v>13849</v>
      </c>
      <c r="AC268" s="97"/>
      <c r="AD268" s="97"/>
    </row>
    <row r="269" spans="1:30" x14ac:dyDescent="0.25">
      <c r="A269" s="164" t="s">
        <v>13836</v>
      </c>
      <c r="B269" s="343" t="s">
        <v>10434</v>
      </c>
      <c r="C269" s="74">
        <v>82</v>
      </c>
      <c r="D269" s="74" t="s">
        <v>4458</v>
      </c>
      <c r="E269" s="334">
        <v>8065</v>
      </c>
      <c r="F269" s="74" t="s">
        <v>7868</v>
      </c>
      <c r="G269" s="74" t="s">
        <v>7869</v>
      </c>
      <c r="H269" s="74" t="s">
        <v>10224</v>
      </c>
      <c r="I269" s="74" t="s">
        <v>7561</v>
      </c>
      <c r="J269" s="74" t="s">
        <v>8130</v>
      </c>
      <c r="K269" s="74" t="s">
        <v>8130</v>
      </c>
      <c r="L269" s="396">
        <v>41841</v>
      </c>
      <c r="M269" s="396">
        <v>41962</v>
      </c>
      <c r="N269" s="390" t="b">
        <f t="shared" si="15"/>
        <v>1</v>
      </c>
      <c r="O269" s="134">
        <f t="shared" si="16"/>
        <v>7.3</v>
      </c>
      <c r="P269" s="134">
        <f t="shared" si="14"/>
        <v>3.2666666666666666</v>
      </c>
      <c r="Q269" s="74">
        <v>2034</v>
      </c>
      <c r="R269" s="74" t="s">
        <v>13842</v>
      </c>
      <c r="S269" s="241">
        <v>41617</v>
      </c>
      <c r="T269" s="164" t="s">
        <v>13836</v>
      </c>
      <c r="U269" s="74" t="s">
        <v>8276</v>
      </c>
      <c r="V269" s="290">
        <v>20000</v>
      </c>
      <c r="W269" s="74" t="s">
        <v>9872</v>
      </c>
      <c r="X269" s="164" t="s">
        <v>8012</v>
      </c>
      <c r="Y269" s="241">
        <v>42060</v>
      </c>
      <c r="Z269" s="241">
        <v>42089</v>
      </c>
      <c r="AA269" s="74" t="s">
        <v>13850</v>
      </c>
      <c r="AB269" s="74" t="s">
        <v>13851</v>
      </c>
      <c r="AC269" s="97"/>
      <c r="AD269" s="97"/>
    </row>
    <row r="270" spans="1:30" x14ac:dyDescent="0.25">
      <c r="A270" s="164" t="s">
        <v>13837</v>
      </c>
      <c r="B270" s="343" t="s">
        <v>10434</v>
      </c>
      <c r="C270" s="74">
        <v>14</v>
      </c>
      <c r="D270" s="74" t="s">
        <v>4457</v>
      </c>
      <c r="E270" s="334">
        <v>5002</v>
      </c>
      <c r="F270" s="74" t="s">
        <v>4590</v>
      </c>
      <c r="G270" s="74" t="s">
        <v>7870</v>
      </c>
      <c r="H270" s="74" t="s">
        <v>10579</v>
      </c>
      <c r="I270" s="74" t="s">
        <v>7617</v>
      </c>
      <c r="J270" s="99" t="s">
        <v>8127</v>
      </c>
      <c r="K270" s="74" t="s">
        <v>13718</v>
      </c>
      <c r="L270" s="396">
        <v>41940</v>
      </c>
      <c r="M270" s="396">
        <v>41989</v>
      </c>
      <c r="N270" s="390" t="b">
        <f t="shared" si="15"/>
        <v>1</v>
      </c>
      <c r="O270" s="134">
        <f t="shared" si="16"/>
        <v>4.2333333333333334</v>
      </c>
      <c r="P270" s="134">
        <f t="shared" si="14"/>
        <v>2.6</v>
      </c>
      <c r="Q270" s="74">
        <v>1490320</v>
      </c>
      <c r="R270" s="74" t="s">
        <v>13843</v>
      </c>
      <c r="S270" s="241">
        <v>41938</v>
      </c>
      <c r="T270" s="164" t="s">
        <v>13837</v>
      </c>
      <c r="U270" s="74" t="s">
        <v>8276</v>
      </c>
      <c r="V270" s="290">
        <v>26999</v>
      </c>
      <c r="W270" s="74" t="s">
        <v>9741</v>
      </c>
      <c r="X270" s="164" t="s">
        <v>8021</v>
      </c>
      <c r="Y270" s="241">
        <v>42067</v>
      </c>
      <c r="Z270" s="241">
        <v>42090</v>
      </c>
      <c r="AA270" s="74" t="s">
        <v>13852</v>
      </c>
      <c r="AB270" s="74" t="s">
        <v>13853</v>
      </c>
      <c r="AC270" s="97"/>
      <c r="AD270" s="97"/>
    </row>
    <row r="271" spans="1:30" x14ac:dyDescent="0.25">
      <c r="A271" s="164" t="s">
        <v>13838</v>
      </c>
      <c r="B271" s="343" t="s">
        <v>10434</v>
      </c>
      <c r="C271" s="74">
        <v>82</v>
      </c>
      <c r="D271" s="74" t="s">
        <v>4458</v>
      </c>
      <c r="E271" s="334">
        <v>5012</v>
      </c>
      <c r="F271" s="74" t="s">
        <v>9510</v>
      </c>
      <c r="G271" s="74" t="s">
        <v>4573</v>
      </c>
      <c r="H271" s="74" t="s">
        <v>4573</v>
      </c>
      <c r="I271" s="74" t="s">
        <v>7561</v>
      </c>
      <c r="J271" s="74" t="s">
        <v>8130</v>
      </c>
      <c r="K271" s="74" t="s">
        <v>8130</v>
      </c>
      <c r="L271" s="396">
        <v>41788</v>
      </c>
      <c r="M271" s="396">
        <v>41992</v>
      </c>
      <c r="N271" s="390" t="b">
        <f t="shared" si="15"/>
        <v>1</v>
      </c>
      <c r="O271" s="134">
        <f t="shared" si="16"/>
        <v>9.1</v>
      </c>
      <c r="P271" s="134">
        <f t="shared" si="14"/>
        <v>2.2999999999999998</v>
      </c>
      <c r="Q271" s="74">
        <v>301</v>
      </c>
      <c r="R271" s="74" t="s">
        <v>13683</v>
      </c>
      <c r="S271" s="241">
        <v>41780</v>
      </c>
      <c r="T271" s="164" t="s">
        <v>13838</v>
      </c>
      <c r="U271" s="74" t="s">
        <v>8276</v>
      </c>
      <c r="V271" s="290">
        <v>95191</v>
      </c>
      <c r="W271" s="74" t="s">
        <v>13680</v>
      </c>
      <c r="X271" s="164" t="s">
        <v>8020</v>
      </c>
      <c r="Y271" s="241">
        <v>42061</v>
      </c>
      <c r="Z271" s="241">
        <v>42090</v>
      </c>
      <c r="AA271" s="74" t="s">
        <v>13755</v>
      </c>
      <c r="AB271" s="74" t="s">
        <v>13756</v>
      </c>
      <c r="AC271" s="97"/>
      <c r="AD271" s="97"/>
    </row>
    <row r="272" spans="1:30" x14ac:dyDescent="0.25">
      <c r="A272" s="164" t="s">
        <v>13839</v>
      </c>
      <c r="B272" s="343" t="s">
        <v>10434</v>
      </c>
      <c r="C272" s="74">
        <v>93</v>
      </c>
      <c r="D272" s="74" t="s">
        <v>4458</v>
      </c>
      <c r="E272" s="334">
        <v>5081</v>
      </c>
      <c r="F272" s="74" t="s">
        <v>4591</v>
      </c>
      <c r="G272" s="241" t="s">
        <v>7732</v>
      </c>
      <c r="H272" s="74" t="s">
        <v>4582</v>
      </c>
      <c r="I272" s="74" t="s">
        <v>7561</v>
      </c>
      <c r="J272" s="74" t="s">
        <v>8124</v>
      </c>
      <c r="K272" s="74" t="s">
        <v>13367</v>
      </c>
      <c r="L272" s="396">
        <v>41033</v>
      </c>
      <c r="M272" s="396">
        <v>41079</v>
      </c>
      <c r="N272" s="390" t="b">
        <f t="shared" si="15"/>
        <v>1</v>
      </c>
      <c r="O272" s="134">
        <f t="shared" si="16"/>
        <v>34.93333333333333</v>
      </c>
      <c r="P272" s="134">
        <f t="shared" si="14"/>
        <v>33.4</v>
      </c>
      <c r="Q272" s="74">
        <v>3451</v>
      </c>
      <c r="R272" s="74" t="s">
        <v>13844</v>
      </c>
      <c r="S272" s="241">
        <v>40942</v>
      </c>
      <c r="T272" s="164" t="s">
        <v>13839</v>
      </c>
      <c r="U272" s="74" t="s">
        <v>8276</v>
      </c>
      <c r="V272" s="290">
        <v>60000</v>
      </c>
      <c r="W272" s="74" t="s">
        <v>8100</v>
      </c>
      <c r="X272" s="164" t="s">
        <v>8011</v>
      </c>
      <c r="Y272" s="241">
        <v>42081</v>
      </c>
      <c r="Z272" s="241">
        <v>42090</v>
      </c>
      <c r="AA272" s="74" t="s">
        <v>13854</v>
      </c>
      <c r="AB272" s="74" t="s">
        <v>13855</v>
      </c>
      <c r="AC272" s="97"/>
      <c r="AD272" s="97"/>
    </row>
    <row r="273" spans="1:30" x14ac:dyDescent="0.25">
      <c r="A273" s="164" t="s">
        <v>13840</v>
      </c>
      <c r="B273" s="343" t="s">
        <v>10434</v>
      </c>
      <c r="C273" s="74">
        <v>93</v>
      </c>
      <c r="D273" s="74" t="s">
        <v>4458</v>
      </c>
      <c r="E273" s="334">
        <v>8064</v>
      </c>
      <c r="F273" s="74" t="s">
        <v>13846</v>
      </c>
      <c r="G273" s="74" t="s">
        <v>4577</v>
      </c>
      <c r="H273" s="74" t="s">
        <v>17884</v>
      </c>
      <c r="I273" s="74" t="s">
        <v>7561</v>
      </c>
      <c r="J273" s="74" t="s">
        <v>8124</v>
      </c>
      <c r="K273" s="74" t="s">
        <v>11753</v>
      </c>
      <c r="L273" s="396">
        <v>41859</v>
      </c>
      <c r="M273" s="396">
        <v>41921</v>
      </c>
      <c r="N273" s="390" t="b">
        <f t="shared" si="15"/>
        <v>1</v>
      </c>
      <c r="O273" s="134">
        <f t="shared" si="16"/>
        <v>7.1333333333333337</v>
      </c>
      <c r="P273" s="134">
        <f t="shared" si="14"/>
        <v>5.0666666666666664</v>
      </c>
      <c r="Q273" s="74">
        <v>113308</v>
      </c>
      <c r="R273" s="74" t="s">
        <v>13845</v>
      </c>
      <c r="S273" s="241">
        <v>41838</v>
      </c>
      <c r="T273" s="164" t="s">
        <v>13840</v>
      </c>
      <c r="U273" s="74" t="s">
        <v>8276</v>
      </c>
      <c r="V273" s="290">
        <v>11188</v>
      </c>
      <c r="W273" s="74" t="s">
        <v>8289</v>
      </c>
      <c r="X273" s="164" t="s">
        <v>8012</v>
      </c>
      <c r="Y273" s="241">
        <v>42073</v>
      </c>
      <c r="Z273" s="241">
        <v>42090</v>
      </c>
      <c r="AA273" s="74" t="s">
        <v>13856</v>
      </c>
      <c r="AB273" s="74" t="s">
        <v>13857</v>
      </c>
      <c r="AC273" s="97"/>
      <c r="AD273" s="97"/>
    </row>
    <row r="274" spans="1:30" x14ac:dyDescent="0.25">
      <c r="A274" s="74" t="s">
        <v>13858</v>
      </c>
      <c r="B274" s="343" t="s">
        <v>10434</v>
      </c>
      <c r="C274" s="74">
        <v>82</v>
      </c>
      <c r="D274" s="74" t="s">
        <v>4458</v>
      </c>
      <c r="E274" s="334">
        <v>5009</v>
      </c>
      <c r="F274" s="74" t="s">
        <v>8981</v>
      </c>
      <c r="G274" s="74" t="s">
        <v>4573</v>
      </c>
      <c r="H274" s="74" t="s">
        <v>4573</v>
      </c>
      <c r="I274" s="74" t="s">
        <v>7561</v>
      </c>
      <c r="J274" s="74" t="s">
        <v>8124</v>
      </c>
      <c r="K274" s="74" t="s">
        <v>13865</v>
      </c>
      <c r="L274" s="396">
        <v>41179</v>
      </c>
      <c r="M274" s="396">
        <v>41190</v>
      </c>
      <c r="N274" s="390" t="b">
        <f t="shared" si="15"/>
        <v>1</v>
      </c>
      <c r="O274" s="134">
        <f t="shared" si="16"/>
        <v>25.2</v>
      </c>
      <c r="P274" s="134">
        <f t="shared" si="14"/>
        <v>24.833333333333332</v>
      </c>
      <c r="Q274" s="74">
        <v>285</v>
      </c>
      <c r="R274" s="74" t="s">
        <v>13862</v>
      </c>
      <c r="S274" s="241">
        <v>41150</v>
      </c>
      <c r="T274" s="74" t="s">
        <v>13858</v>
      </c>
      <c r="U274" s="74" t="s">
        <v>7970</v>
      </c>
      <c r="V274" s="290">
        <v>24005</v>
      </c>
      <c r="W274" s="74" t="s">
        <v>13861</v>
      </c>
      <c r="X274" s="164" t="s">
        <v>8011</v>
      </c>
      <c r="Y274" s="241">
        <v>41935</v>
      </c>
      <c r="Z274" s="241">
        <v>42067</v>
      </c>
      <c r="AA274" s="74" t="s">
        <v>13872</v>
      </c>
      <c r="AB274" s="74" t="s">
        <v>13873</v>
      </c>
      <c r="AC274" s="97"/>
      <c r="AD274" s="97"/>
    </row>
    <row r="275" spans="1:30" x14ac:dyDescent="0.25">
      <c r="A275" s="164" t="s">
        <v>13859</v>
      </c>
      <c r="B275" s="343" t="s">
        <v>10434</v>
      </c>
      <c r="C275" s="74">
        <v>82</v>
      </c>
      <c r="D275" s="74" t="s">
        <v>4458</v>
      </c>
      <c r="E275" s="334">
        <v>5012</v>
      </c>
      <c r="F275" s="74" t="s">
        <v>9510</v>
      </c>
      <c r="G275" s="74" t="s">
        <v>7869</v>
      </c>
      <c r="H275" s="74" t="s">
        <v>10224</v>
      </c>
      <c r="I275" s="74" t="s">
        <v>7561</v>
      </c>
      <c r="J275" s="74" t="s">
        <v>8130</v>
      </c>
      <c r="K275" s="74" t="s">
        <v>8130</v>
      </c>
      <c r="L275" s="396">
        <v>41260</v>
      </c>
      <c r="M275" s="396">
        <v>41388</v>
      </c>
      <c r="N275" s="390" t="b">
        <f t="shared" si="15"/>
        <v>1</v>
      </c>
      <c r="O275" s="134">
        <f t="shared" si="16"/>
        <v>27.133333333333333</v>
      </c>
      <c r="P275" s="134">
        <f t="shared" si="14"/>
        <v>22.866666666666667</v>
      </c>
      <c r="Q275" s="74">
        <v>301</v>
      </c>
      <c r="R275" s="74" t="s">
        <v>13863</v>
      </c>
      <c r="S275" s="241">
        <v>41249</v>
      </c>
      <c r="T275" s="164" t="s">
        <v>13859</v>
      </c>
      <c r="U275" s="74" t="s">
        <v>7970</v>
      </c>
      <c r="V275" s="290">
        <v>48005</v>
      </c>
      <c r="W275" s="74" t="s">
        <v>8289</v>
      </c>
      <c r="X275" s="164" t="s">
        <v>8012</v>
      </c>
      <c r="Y275" s="241">
        <v>42074</v>
      </c>
      <c r="Z275" s="241">
        <v>42090</v>
      </c>
      <c r="AA275" s="74" t="s">
        <v>13874</v>
      </c>
      <c r="AB275" s="74" t="s">
        <v>13875</v>
      </c>
      <c r="AC275" s="97"/>
      <c r="AD275" s="97"/>
    </row>
    <row r="276" spans="1:30" x14ac:dyDescent="0.25">
      <c r="A276" s="74" t="s">
        <v>13860</v>
      </c>
      <c r="B276" s="343" t="s">
        <v>10434</v>
      </c>
      <c r="C276" s="74">
        <v>14</v>
      </c>
      <c r="D276" s="74" t="s">
        <v>4457</v>
      </c>
      <c r="E276" s="334">
        <v>5002</v>
      </c>
      <c r="F276" s="74" t="s">
        <v>4590</v>
      </c>
      <c r="G276" s="74" t="s">
        <v>7870</v>
      </c>
      <c r="H276" s="74" t="s">
        <v>10579</v>
      </c>
      <c r="I276" s="74" t="s">
        <v>7615</v>
      </c>
      <c r="J276" s="74" t="s">
        <v>7615</v>
      </c>
      <c r="K276" s="74" t="s">
        <v>7615</v>
      </c>
      <c r="L276" s="396">
        <v>42091</v>
      </c>
      <c r="M276" s="396">
        <v>42091</v>
      </c>
      <c r="N276" s="390" t="b">
        <f t="shared" si="15"/>
        <v>1</v>
      </c>
      <c r="O276" s="134">
        <f t="shared" si="16"/>
        <v>-0.96666666666666667</v>
      </c>
      <c r="P276" s="134">
        <f t="shared" si="14"/>
        <v>-0.96666666666666667</v>
      </c>
      <c r="Q276" s="74">
        <v>1490320</v>
      </c>
      <c r="R276" s="74" t="s">
        <v>13864</v>
      </c>
      <c r="S276" s="241">
        <v>41699</v>
      </c>
      <c r="T276" s="74" t="s">
        <v>13860</v>
      </c>
      <c r="U276" s="74" t="s">
        <v>7970</v>
      </c>
      <c r="V276" s="290">
        <v>25154</v>
      </c>
      <c r="W276" s="74" t="s">
        <v>10007</v>
      </c>
      <c r="X276" s="164" t="s">
        <v>8021</v>
      </c>
      <c r="Y276" s="241">
        <v>42062</v>
      </c>
      <c r="Z276" s="241">
        <v>42091</v>
      </c>
      <c r="AA276" s="99" t="s">
        <v>13876</v>
      </c>
      <c r="AB276" s="74" t="s">
        <v>13877</v>
      </c>
      <c r="AC276" s="97"/>
      <c r="AD276" s="97"/>
    </row>
    <row r="277" spans="1:30" x14ac:dyDescent="0.25">
      <c r="A277" s="74" t="s">
        <v>13866</v>
      </c>
      <c r="B277" s="343" t="s">
        <v>10434</v>
      </c>
      <c r="C277" s="74">
        <v>93</v>
      </c>
      <c r="D277" s="74" t="s">
        <v>4458</v>
      </c>
      <c r="E277" s="74">
        <v>5030</v>
      </c>
      <c r="F277" s="74" t="s">
        <v>4597</v>
      </c>
      <c r="G277" s="74" t="s">
        <v>13871</v>
      </c>
      <c r="H277" s="237" t="s">
        <v>10223</v>
      </c>
      <c r="I277" s="74" t="s">
        <v>7561</v>
      </c>
      <c r="J277" s="74" t="s">
        <v>8130</v>
      </c>
      <c r="K277" s="74" t="s">
        <v>8130</v>
      </c>
      <c r="L277" s="396">
        <v>40403</v>
      </c>
      <c r="M277" s="396">
        <v>40568</v>
      </c>
      <c r="N277" s="390" t="b">
        <f t="shared" si="15"/>
        <v>1</v>
      </c>
      <c r="O277" s="134">
        <f t="shared" si="16"/>
        <v>55.166666666666664</v>
      </c>
      <c r="P277" s="134">
        <f t="shared" si="14"/>
        <v>49.666666666666664</v>
      </c>
      <c r="Q277" s="74">
        <v>3422</v>
      </c>
      <c r="R277" s="74" t="s">
        <v>13868</v>
      </c>
      <c r="S277" s="241">
        <v>40338</v>
      </c>
      <c r="T277" s="74" t="s">
        <v>13866</v>
      </c>
      <c r="U277" s="74" t="s">
        <v>7970</v>
      </c>
      <c r="V277" s="290">
        <v>14387</v>
      </c>
      <c r="W277" s="74" t="s">
        <v>9269</v>
      </c>
      <c r="X277" s="164" t="s">
        <v>8011</v>
      </c>
      <c r="Y277" s="241">
        <v>42058</v>
      </c>
      <c r="Z277" s="320">
        <v>42090</v>
      </c>
      <c r="AA277" s="74" t="s">
        <v>13869</v>
      </c>
      <c r="AB277" s="74" t="s">
        <v>13870</v>
      </c>
      <c r="AC277" s="97"/>
      <c r="AD277" s="97"/>
    </row>
    <row r="278" spans="1:30" x14ac:dyDescent="0.25">
      <c r="A278" s="74" t="s">
        <v>13867</v>
      </c>
      <c r="B278" s="343" t="s">
        <v>10434</v>
      </c>
      <c r="C278" s="74">
        <v>82</v>
      </c>
      <c r="D278" s="74" t="s">
        <v>4458</v>
      </c>
      <c r="E278" s="74">
        <v>5012</v>
      </c>
      <c r="F278" s="74" t="s">
        <v>4593</v>
      </c>
      <c r="G278" s="74" t="s">
        <v>6881</v>
      </c>
      <c r="H278" s="74" t="s">
        <v>4582</v>
      </c>
      <c r="I278" s="74" t="s">
        <v>7615</v>
      </c>
      <c r="J278" s="74" t="s">
        <v>7615</v>
      </c>
      <c r="K278" s="74" t="s">
        <v>7615</v>
      </c>
      <c r="L278" s="396">
        <v>42091</v>
      </c>
      <c r="M278" s="396">
        <v>42091</v>
      </c>
      <c r="N278" s="390" t="b">
        <f t="shared" si="15"/>
        <v>1</v>
      </c>
      <c r="O278" s="134">
        <f t="shared" si="16"/>
        <v>-0.6333333333333333</v>
      </c>
      <c r="P278" s="134">
        <f t="shared" ref="P278:P341" si="17">(Y278-M278)/30</f>
        <v>-0.6333333333333333</v>
      </c>
      <c r="Q278" s="74">
        <v>301</v>
      </c>
      <c r="R278" s="99" t="s">
        <v>13909</v>
      </c>
      <c r="S278" s="241">
        <v>41657</v>
      </c>
      <c r="T278" s="74" t="s">
        <v>13867</v>
      </c>
      <c r="U278" s="74" t="s">
        <v>7970</v>
      </c>
      <c r="V278" s="290">
        <v>1676.5</v>
      </c>
      <c r="W278" s="74" t="s">
        <v>8677</v>
      </c>
      <c r="X278" s="164" t="s">
        <v>8011</v>
      </c>
      <c r="Y278" s="241">
        <v>42072</v>
      </c>
      <c r="Z278" s="241">
        <v>42091</v>
      </c>
      <c r="AA278" s="74" t="s">
        <v>13890</v>
      </c>
      <c r="AB278" s="74" t="s">
        <v>13891</v>
      </c>
      <c r="AC278" s="97"/>
      <c r="AD278" s="97"/>
    </row>
    <row r="279" spans="1:30" x14ac:dyDescent="0.25">
      <c r="A279" s="74" t="s">
        <v>13878</v>
      </c>
      <c r="B279" s="343" t="s">
        <v>10434</v>
      </c>
      <c r="C279" s="74">
        <v>82</v>
      </c>
      <c r="D279" s="74" t="s">
        <v>4458</v>
      </c>
      <c r="E279" s="334">
        <v>5009</v>
      </c>
      <c r="F279" s="74" t="s">
        <v>8981</v>
      </c>
      <c r="G279" s="74" t="s">
        <v>7869</v>
      </c>
      <c r="H279" s="74" t="s">
        <v>10224</v>
      </c>
      <c r="I279" s="74" t="s">
        <v>7617</v>
      </c>
      <c r="J279" s="99" t="s">
        <v>8127</v>
      </c>
      <c r="K279" s="74" t="s">
        <v>13718</v>
      </c>
      <c r="L279" s="396">
        <v>41045</v>
      </c>
      <c r="M279" s="397">
        <v>41828</v>
      </c>
      <c r="N279" s="390" t="b">
        <f t="shared" si="15"/>
        <v>1</v>
      </c>
      <c r="O279" s="134">
        <f t="shared" si="16"/>
        <v>25.3</v>
      </c>
      <c r="P279" s="134">
        <f t="shared" si="17"/>
        <v>-0.8</v>
      </c>
      <c r="Q279" s="74">
        <v>285</v>
      </c>
      <c r="R279" s="74" t="s">
        <v>13880</v>
      </c>
      <c r="S279" s="241">
        <v>40973</v>
      </c>
      <c r="T279" s="74" t="s">
        <v>13878</v>
      </c>
      <c r="U279" s="74" t="s">
        <v>7970</v>
      </c>
      <c r="V279" s="290">
        <v>52000</v>
      </c>
      <c r="W279" s="74" t="s">
        <v>8100</v>
      </c>
      <c r="X279" s="164" t="s">
        <v>8011</v>
      </c>
      <c r="Y279" s="241">
        <v>41804</v>
      </c>
      <c r="Z279" s="241">
        <v>42091</v>
      </c>
      <c r="AA279" s="74" t="s">
        <v>13892</v>
      </c>
      <c r="AB279" s="74" t="s">
        <v>13893</v>
      </c>
      <c r="AC279" s="97"/>
      <c r="AD279" s="97"/>
    </row>
    <row r="280" spans="1:30" x14ac:dyDescent="0.25">
      <c r="A280" s="74" t="s">
        <v>13879</v>
      </c>
      <c r="B280" s="343" t="s">
        <v>10434</v>
      </c>
      <c r="C280" s="74">
        <v>14</v>
      </c>
      <c r="D280" s="74" t="s">
        <v>4457</v>
      </c>
      <c r="E280" s="334">
        <v>8102</v>
      </c>
      <c r="F280" s="74" t="s">
        <v>8826</v>
      </c>
      <c r="G280" s="147" t="s">
        <v>8325</v>
      </c>
      <c r="H280" s="74" t="s">
        <v>7089</v>
      </c>
      <c r="I280" s="74" t="s">
        <v>7561</v>
      </c>
      <c r="J280" s="74" t="s">
        <v>8124</v>
      </c>
      <c r="K280" s="74" t="s">
        <v>17885</v>
      </c>
      <c r="L280" s="396">
        <v>41718</v>
      </c>
      <c r="M280" s="396">
        <v>41753</v>
      </c>
      <c r="N280" s="390" t="b">
        <f t="shared" si="15"/>
        <v>1</v>
      </c>
      <c r="O280" s="134">
        <f t="shared" si="16"/>
        <v>10.033333333333333</v>
      </c>
      <c r="P280" s="134">
        <f t="shared" si="17"/>
        <v>8.8666666666666671</v>
      </c>
      <c r="Q280" s="74">
        <v>1782420</v>
      </c>
      <c r="R280" s="74" t="s">
        <v>13881</v>
      </c>
      <c r="S280" s="241">
        <v>41718</v>
      </c>
      <c r="T280" s="74" t="s">
        <v>13879</v>
      </c>
      <c r="U280" s="74" t="s">
        <v>7970</v>
      </c>
      <c r="V280" s="290">
        <v>400000</v>
      </c>
      <c r="W280" s="74" t="s">
        <v>8289</v>
      </c>
      <c r="X280" s="164" t="s">
        <v>8012</v>
      </c>
      <c r="Y280" s="241">
        <v>42019</v>
      </c>
      <c r="Z280" s="241">
        <v>42091</v>
      </c>
      <c r="AA280" s="74" t="s">
        <v>13894</v>
      </c>
      <c r="AB280" s="74" t="s">
        <v>13895</v>
      </c>
      <c r="AC280" s="97"/>
      <c r="AD280" s="97"/>
    </row>
    <row r="281" spans="1:30" x14ac:dyDescent="0.25">
      <c r="A281" s="164" t="s">
        <v>13882</v>
      </c>
      <c r="B281" s="343" t="s">
        <v>10434</v>
      </c>
      <c r="C281" s="74">
        <v>82</v>
      </c>
      <c r="D281" s="74" t="s">
        <v>4458</v>
      </c>
      <c r="E281" s="334">
        <v>5012</v>
      </c>
      <c r="F281" s="74" t="s">
        <v>9510</v>
      </c>
      <c r="G281" s="74" t="s">
        <v>7869</v>
      </c>
      <c r="H281" s="74" t="s">
        <v>10224</v>
      </c>
      <c r="I281" s="74" t="s">
        <v>7561</v>
      </c>
      <c r="J281" s="74" t="s">
        <v>8130</v>
      </c>
      <c r="K281" s="74" t="s">
        <v>8130</v>
      </c>
      <c r="L281" s="396">
        <v>41960</v>
      </c>
      <c r="M281" s="396">
        <v>42076</v>
      </c>
      <c r="N281" s="390" t="b">
        <f t="shared" si="15"/>
        <v>1</v>
      </c>
      <c r="O281" s="134">
        <f t="shared" si="16"/>
        <v>4.2</v>
      </c>
      <c r="P281" s="134">
        <f t="shared" si="17"/>
        <v>0.33333333333333331</v>
      </c>
      <c r="Q281" s="74">
        <v>301</v>
      </c>
      <c r="R281" s="93" t="s">
        <v>13886</v>
      </c>
      <c r="S281" s="241">
        <v>41910</v>
      </c>
      <c r="T281" s="164" t="s">
        <v>13882</v>
      </c>
      <c r="U281" s="164" t="s">
        <v>8276</v>
      </c>
      <c r="V281" s="290">
        <v>300000</v>
      </c>
      <c r="W281" s="164" t="s">
        <v>10576</v>
      </c>
      <c r="X281" s="164" t="s">
        <v>8011</v>
      </c>
      <c r="Y281" s="241">
        <v>42086</v>
      </c>
      <c r="Z281" s="241">
        <v>42093</v>
      </c>
      <c r="AA281" s="74" t="s">
        <v>13896</v>
      </c>
      <c r="AB281" s="74" t="s">
        <v>13897</v>
      </c>
      <c r="AC281" s="97"/>
      <c r="AD281" s="97"/>
    </row>
    <row r="282" spans="1:30" x14ac:dyDescent="0.25">
      <c r="A282" s="164" t="s">
        <v>13883</v>
      </c>
      <c r="B282" s="343" t="s">
        <v>10434</v>
      </c>
      <c r="C282" s="74">
        <v>93</v>
      </c>
      <c r="D282" s="74" t="s">
        <v>4458</v>
      </c>
      <c r="E282" s="334">
        <v>5055</v>
      </c>
      <c r="F282" s="74" t="s">
        <v>9442</v>
      </c>
      <c r="G282" s="74" t="s">
        <v>7732</v>
      </c>
      <c r="H282" s="74" t="s">
        <v>4582</v>
      </c>
      <c r="I282" s="74" t="s">
        <v>7561</v>
      </c>
      <c r="J282" s="74" t="s">
        <v>8124</v>
      </c>
      <c r="K282" s="74" t="s">
        <v>10624</v>
      </c>
      <c r="L282" s="396">
        <v>41487</v>
      </c>
      <c r="M282" s="396">
        <v>41682</v>
      </c>
      <c r="N282" s="390" t="b">
        <f t="shared" si="15"/>
        <v>1</v>
      </c>
      <c r="O282" s="134">
        <f t="shared" si="16"/>
        <v>16.533333333333335</v>
      </c>
      <c r="P282" s="134">
        <f t="shared" si="17"/>
        <v>10.033333333333333</v>
      </c>
      <c r="Q282" s="74">
        <v>3419</v>
      </c>
      <c r="R282" s="93" t="s">
        <v>13887</v>
      </c>
      <c r="S282" s="241">
        <v>41469</v>
      </c>
      <c r="T282" s="164" t="s">
        <v>13883</v>
      </c>
      <c r="U282" s="164" t="s">
        <v>8276</v>
      </c>
      <c r="V282" s="290">
        <v>100000</v>
      </c>
      <c r="W282" s="164" t="s">
        <v>9999</v>
      </c>
      <c r="X282" s="164" t="s">
        <v>8012</v>
      </c>
      <c r="Y282" s="241">
        <v>41983</v>
      </c>
      <c r="Z282" s="241">
        <v>42094</v>
      </c>
      <c r="AA282" s="74" t="s">
        <v>13898</v>
      </c>
      <c r="AB282" s="74" t="s">
        <v>13899</v>
      </c>
      <c r="AC282" s="97"/>
      <c r="AD282" s="97"/>
    </row>
    <row r="283" spans="1:30" x14ac:dyDescent="0.25">
      <c r="A283" s="164" t="s">
        <v>13884</v>
      </c>
      <c r="B283" s="343" t="s">
        <v>10434</v>
      </c>
      <c r="C283" s="74">
        <v>14</v>
      </c>
      <c r="D283" s="74" t="s">
        <v>4457</v>
      </c>
      <c r="E283" s="334">
        <v>8099</v>
      </c>
      <c r="F283" s="74" t="s">
        <v>9508</v>
      </c>
      <c r="G283" s="74" t="s">
        <v>4902</v>
      </c>
      <c r="H283" s="74" t="s">
        <v>4902</v>
      </c>
      <c r="I283" s="74" t="s">
        <v>7561</v>
      </c>
      <c r="J283" s="74" t="s">
        <v>8124</v>
      </c>
      <c r="K283" s="74" t="s">
        <v>17885</v>
      </c>
      <c r="L283" s="396">
        <v>41753</v>
      </c>
      <c r="M283" s="396">
        <v>41788</v>
      </c>
      <c r="N283" s="390" t="b">
        <f t="shared" si="15"/>
        <v>1</v>
      </c>
      <c r="O283" s="134">
        <f t="shared" si="16"/>
        <v>10.966666666666667</v>
      </c>
      <c r="P283" s="134">
        <f t="shared" si="17"/>
        <v>9.8000000000000007</v>
      </c>
      <c r="Q283" s="74">
        <v>1782419</v>
      </c>
      <c r="R283" s="93" t="s">
        <v>13888</v>
      </c>
      <c r="S283" s="241">
        <v>41746</v>
      </c>
      <c r="T283" s="164" t="s">
        <v>13884</v>
      </c>
      <c r="U283" s="164" t="s">
        <v>8276</v>
      </c>
      <c r="V283" s="290">
        <v>9000</v>
      </c>
      <c r="W283" s="164" t="s">
        <v>9819</v>
      </c>
      <c r="X283" s="164" t="s">
        <v>8012</v>
      </c>
      <c r="Y283" s="241">
        <v>42082</v>
      </c>
      <c r="Z283" s="241">
        <v>42093</v>
      </c>
      <c r="AA283" s="74" t="s">
        <v>13900</v>
      </c>
      <c r="AB283" s="74" t="s">
        <v>13901</v>
      </c>
      <c r="AC283" s="97"/>
      <c r="AD283" s="97"/>
    </row>
    <row r="284" spans="1:30" x14ac:dyDescent="0.25">
      <c r="A284" s="164" t="s">
        <v>13885</v>
      </c>
      <c r="B284" s="343" t="s">
        <v>10434</v>
      </c>
      <c r="C284" s="74">
        <v>82</v>
      </c>
      <c r="D284" s="74" t="s">
        <v>4458</v>
      </c>
      <c r="E284" s="334">
        <v>5013</v>
      </c>
      <c r="F284" s="74" t="s">
        <v>4644</v>
      </c>
      <c r="G284" s="74" t="s">
        <v>7869</v>
      </c>
      <c r="H284" s="74" t="s">
        <v>10224</v>
      </c>
      <c r="I284" s="74" t="s">
        <v>7561</v>
      </c>
      <c r="J284" s="74" t="s">
        <v>8130</v>
      </c>
      <c r="K284" s="74" t="s">
        <v>8130</v>
      </c>
      <c r="L284" s="396">
        <v>41080</v>
      </c>
      <c r="M284" s="396">
        <v>41164</v>
      </c>
      <c r="N284" s="390" t="b">
        <f t="shared" si="15"/>
        <v>1</v>
      </c>
      <c r="O284" s="134">
        <f t="shared" si="16"/>
        <v>33.299999999999997</v>
      </c>
      <c r="P284" s="134">
        <f t="shared" si="17"/>
        <v>30.5</v>
      </c>
      <c r="Q284" s="74">
        <v>287</v>
      </c>
      <c r="R284" s="93" t="s">
        <v>13889</v>
      </c>
      <c r="S284" s="241">
        <v>40972</v>
      </c>
      <c r="T284" s="164" t="s">
        <v>13885</v>
      </c>
      <c r="U284" s="164" t="s">
        <v>8276</v>
      </c>
      <c r="V284" s="290">
        <v>46194</v>
      </c>
      <c r="W284" s="164" t="s">
        <v>9105</v>
      </c>
      <c r="X284" s="164" t="s">
        <v>8014</v>
      </c>
      <c r="Y284" s="241">
        <v>42079</v>
      </c>
      <c r="Z284" s="241">
        <v>42093</v>
      </c>
      <c r="AA284" s="74" t="s">
        <v>13902</v>
      </c>
      <c r="AB284" s="74" t="s">
        <v>13903</v>
      </c>
      <c r="AC284" s="97"/>
      <c r="AD284" s="97"/>
    </row>
    <row r="285" spans="1:30" x14ac:dyDescent="0.25">
      <c r="A285" s="164" t="s">
        <v>13904</v>
      </c>
      <c r="B285" s="343" t="s">
        <v>10434</v>
      </c>
      <c r="C285" s="74">
        <v>14</v>
      </c>
      <c r="D285" s="74" t="s">
        <v>4457</v>
      </c>
      <c r="E285" s="74">
        <v>5000</v>
      </c>
      <c r="F285" s="74" t="s">
        <v>5151</v>
      </c>
      <c r="G285" s="74" t="s">
        <v>7874</v>
      </c>
      <c r="H285" s="74" t="s">
        <v>4585</v>
      </c>
      <c r="I285" s="74" t="s">
        <v>7561</v>
      </c>
      <c r="J285" s="74" t="s">
        <v>8124</v>
      </c>
      <c r="K285" s="74" t="s">
        <v>16212</v>
      </c>
      <c r="L285" s="396">
        <v>41642</v>
      </c>
      <c r="M285" s="396">
        <v>41924</v>
      </c>
      <c r="N285" s="390" t="b">
        <f t="shared" si="15"/>
        <v>1</v>
      </c>
      <c r="O285" s="134">
        <f t="shared" si="16"/>
        <v>-0.56666666666666665</v>
      </c>
      <c r="P285" s="134">
        <f t="shared" si="17"/>
        <v>-9.9666666666666668</v>
      </c>
      <c r="Q285" s="74">
        <v>1490318</v>
      </c>
      <c r="R285" s="74" t="s">
        <v>13912</v>
      </c>
      <c r="S285" s="241">
        <v>41639</v>
      </c>
      <c r="T285" s="164" t="s">
        <v>13904</v>
      </c>
      <c r="U285" s="164" t="s">
        <v>8276</v>
      </c>
      <c r="V285" s="290">
        <v>3039</v>
      </c>
      <c r="W285" s="164" t="s">
        <v>8568</v>
      </c>
      <c r="X285" s="164" t="s">
        <v>8012</v>
      </c>
      <c r="Y285" s="241">
        <v>41625</v>
      </c>
      <c r="Z285" s="241">
        <v>42094</v>
      </c>
      <c r="AA285" s="74" t="s">
        <v>13913</v>
      </c>
      <c r="AB285" s="74" t="s">
        <v>13914</v>
      </c>
      <c r="AC285" s="97"/>
      <c r="AD285" s="97"/>
    </row>
    <row r="286" spans="1:30" x14ac:dyDescent="0.25">
      <c r="A286" s="164" t="s">
        <v>13905</v>
      </c>
      <c r="B286" s="343" t="s">
        <v>10434</v>
      </c>
      <c r="C286" s="93">
        <v>82</v>
      </c>
      <c r="D286" s="93" t="s">
        <v>4458</v>
      </c>
      <c r="E286" s="93">
        <v>5012</v>
      </c>
      <c r="F286" s="74" t="s">
        <v>9510</v>
      </c>
      <c r="G286" s="74" t="s">
        <v>10224</v>
      </c>
      <c r="H286" s="74" t="s">
        <v>10224</v>
      </c>
      <c r="I286" s="74" t="s">
        <v>7615</v>
      </c>
      <c r="J286" s="74" t="s">
        <v>7615</v>
      </c>
      <c r="K286" s="74" t="s">
        <v>7615</v>
      </c>
      <c r="L286" s="396">
        <v>42090</v>
      </c>
      <c r="M286" s="396">
        <v>42090</v>
      </c>
      <c r="N286" s="390" t="b">
        <f t="shared" si="15"/>
        <v>1</v>
      </c>
      <c r="O286" s="134">
        <f t="shared" si="16"/>
        <v>-3.7666666666666666</v>
      </c>
      <c r="P286" s="134">
        <f t="shared" si="17"/>
        <v>-3.7666666666666666</v>
      </c>
      <c r="Q286" s="93">
        <v>301</v>
      </c>
      <c r="R286" s="97"/>
      <c r="S286" s="241">
        <v>41640</v>
      </c>
      <c r="T286" s="164" t="s">
        <v>13905</v>
      </c>
      <c r="U286" s="164" t="s">
        <v>8276</v>
      </c>
      <c r="V286" s="290">
        <v>700000</v>
      </c>
      <c r="W286" s="164" t="s">
        <v>7978</v>
      </c>
      <c r="X286" s="164" t="s">
        <v>8012</v>
      </c>
      <c r="Y286" s="241">
        <v>41977</v>
      </c>
      <c r="Z286" s="241">
        <v>42090</v>
      </c>
      <c r="AA286" s="74" t="s">
        <v>13915</v>
      </c>
      <c r="AB286" s="74" t="s">
        <v>13916</v>
      </c>
      <c r="AC286" s="97"/>
      <c r="AD286" s="97"/>
    </row>
    <row r="287" spans="1:30" s="116" customFormat="1" x14ac:dyDescent="0.25">
      <c r="A287" s="164" t="s">
        <v>13906</v>
      </c>
      <c r="B287" s="343" t="s">
        <v>10434</v>
      </c>
      <c r="C287" s="93">
        <v>82</v>
      </c>
      <c r="D287" s="93" t="s">
        <v>4458</v>
      </c>
      <c r="E287" s="93">
        <v>5012</v>
      </c>
      <c r="F287" s="93" t="s">
        <v>9510</v>
      </c>
      <c r="G287" s="93" t="s">
        <v>10224</v>
      </c>
      <c r="H287" s="74" t="s">
        <v>10224</v>
      </c>
      <c r="I287" s="74" t="s">
        <v>7615</v>
      </c>
      <c r="J287" s="74" t="s">
        <v>7615</v>
      </c>
      <c r="K287" s="74" t="s">
        <v>7615</v>
      </c>
      <c r="L287" s="396">
        <v>42083</v>
      </c>
      <c r="M287" s="396">
        <v>42083</v>
      </c>
      <c r="N287" s="390" t="b">
        <f t="shared" si="15"/>
        <v>1</v>
      </c>
      <c r="O287" s="134">
        <f t="shared" si="16"/>
        <v>-5.9666666666666668</v>
      </c>
      <c r="P287" s="134">
        <f t="shared" si="17"/>
        <v>-5.9666666666666668</v>
      </c>
      <c r="Q287" s="93">
        <v>301</v>
      </c>
      <c r="R287" s="93" t="s">
        <v>13908</v>
      </c>
      <c r="S287" s="320">
        <v>41412</v>
      </c>
      <c r="T287" s="164" t="s">
        <v>13906</v>
      </c>
      <c r="U287" s="164" t="s">
        <v>8276</v>
      </c>
      <c r="V287" s="321">
        <v>73812</v>
      </c>
      <c r="W287" s="74" t="s">
        <v>7989</v>
      </c>
      <c r="X287" s="164" t="s">
        <v>8016</v>
      </c>
      <c r="Y287" s="241">
        <v>41904</v>
      </c>
      <c r="Z287" s="241">
        <v>42083</v>
      </c>
      <c r="AA287" s="74" t="s">
        <v>13917</v>
      </c>
      <c r="AB287" s="74" t="s">
        <v>13918</v>
      </c>
      <c r="AC287" s="93"/>
      <c r="AD287" s="93"/>
    </row>
    <row r="288" spans="1:30" x14ac:dyDescent="0.25">
      <c r="A288" s="164" t="s">
        <v>13907</v>
      </c>
      <c r="B288" s="343" t="s">
        <v>10434</v>
      </c>
      <c r="C288" s="74">
        <v>82</v>
      </c>
      <c r="D288" s="93" t="s">
        <v>4458</v>
      </c>
      <c r="E288" s="93">
        <v>5012</v>
      </c>
      <c r="F288" s="74" t="s">
        <v>9510</v>
      </c>
      <c r="G288" s="74" t="s">
        <v>13821</v>
      </c>
      <c r="H288" s="74" t="s">
        <v>4573</v>
      </c>
      <c r="I288" s="74" t="s">
        <v>7561</v>
      </c>
      <c r="J288" s="74" t="s">
        <v>8124</v>
      </c>
      <c r="K288" s="74" t="s">
        <v>8134</v>
      </c>
      <c r="L288" s="396">
        <v>41606</v>
      </c>
      <c r="M288" s="396">
        <v>41934</v>
      </c>
      <c r="N288" s="390" t="b">
        <f t="shared" si="15"/>
        <v>1</v>
      </c>
      <c r="O288" s="134">
        <f t="shared" si="16"/>
        <v>15.766666666666667</v>
      </c>
      <c r="P288" s="134">
        <f t="shared" si="17"/>
        <v>4.833333333333333</v>
      </c>
      <c r="Q288" s="74">
        <v>301</v>
      </c>
      <c r="R288" s="74" t="s">
        <v>13910</v>
      </c>
      <c r="S288" s="241">
        <v>41602</v>
      </c>
      <c r="T288" s="164" t="s">
        <v>13907</v>
      </c>
      <c r="U288" s="164" t="s">
        <v>8276</v>
      </c>
      <c r="V288" s="290">
        <v>89877</v>
      </c>
      <c r="W288" s="164" t="s">
        <v>13911</v>
      </c>
      <c r="X288" s="74" t="s">
        <v>8011</v>
      </c>
      <c r="Y288" s="241">
        <v>42079</v>
      </c>
      <c r="Z288" s="241">
        <v>42093</v>
      </c>
      <c r="AA288" s="74" t="s">
        <v>13919</v>
      </c>
      <c r="AB288" s="74" t="s">
        <v>13920</v>
      </c>
      <c r="AC288" s="97"/>
      <c r="AD288" s="97"/>
    </row>
    <row r="289" spans="1:30" x14ac:dyDescent="0.25">
      <c r="A289" s="164" t="s">
        <v>13905</v>
      </c>
      <c r="B289" s="343" t="s">
        <v>10434</v>
      </c>
      <c r="C289" s="74">
        <v>82</v>
      </c>
      <c r="D289" s="93" t="s">
        <v>4458</v>
      </c>
      <c r="E289" s="334">
        <v>5012</v>
      </c>
      <c r="F289" s="74" t="s">
        <v>9510</v>
      </c>
      <c r="G289" s="74" t="s">
        <v>10224</v>
      </c>
      <c r="H289" s="74" t="s">
        <v>10224</v>
      </c>
      <c r="I289" s="74" t="s">
        <v>7615</v>
      </c>
      <c r="J289" s="74" t="s">
        <v>7615</v>
      </c>
      <c r="K289" s="74" t="s">
        <v>7615</v>
      </c>
      <c r="L289" s="396">
        <v>42090</v>
      </c>
      <c r="M289" s="396">
        <v>42090</v>
      </c>
      <c r="N289" s="390" t="b">
        <f t="shared" si="15"/>
        <v>1</v>
      </c>
      <c r="O289" s="134">
        <f t="shared" si="16"/>
        <v>-3.7666666666666666</v>
      </c>
      <c r="P289" s="134">
        <f t="shared" si="17"/>
        <v>-3.7666666666666666</v>
      </c>
      <c r="Q289" s="74">
        <v>301</v>
      </c>
      <c r="R289" s="74" t="s">
        <v>13931</v>
      </c>
      <c r="S289" s="241">
        <v>41640</v>
      </c>
      <c r="T289" s="164" t="s">
        <v>13905</v>
      </c>
      <c r="U289" s="164" t="s">
        <v>8276</v>
      </c>
      <c r="V289" s="290">
        <v>700000</v>
      </c>
      <c r="W289" s="164" t="s">
        <v>7978</v>
      </c>
      <c r="X289" s="164" t="s">
        <v>8012</v>
      </c>
      <c r="Y289" s="241">
        <v>41977</v>
      </c>
      <c r="Z289" s="241">
        <v>42090</v>
      </c>
      <c r="AA289" s="74" t="s">
        <v>13915</v>
      </c>
      <c r="AB289" s="74" t="s">
        <v>13916</v>
      </c>
      <c r="AC289" s="97"/>
      <c r="AD289" s="97"/>
    </row>
    <row r="290" spans="1:30" x14ac:dyDescent="0.25">
      <c r="A290" s="164" t="s">
        <v>13921</v>
      </c>
      <c r="B290" s="349" t="s">
        <v>8123</v>
      </c>
      <c r="C290" s="74">
        <v>93</v>
      </c>
      <c r="D290" s="93" t="s">
        <v>4458</v>
      </c>
      <c r="E290" s="334">
        <v>5031</v>
      </c>
      <c r="F290" s="74" t="s">
        <v>4589</v>
      </c>
      <c r="G290" s="74" t="s">
        <v>8238</v>
      </c>
      <c r="H290" s="74" t="s">
        <v>4582</v>
      </c>
      <c r="I290" s="74" t="s">
        <v>7561</v>
      </c>
      <c r="J290" s="74" t="s">
        <v>8124</v>
      </c>
      <c r="K290" s="74" t="s">
        <v>8129</v>
      </c>
      <c r="L290" s="396">
        <v>41191</v>
      </c>
      <c r="M290" s="396">
        <v>41523</v>
      </c>
      <c r="N290" s="390" t="b">
        <f t="shared" si="15"/>
        <v>1</v>
      </c>
      <c r="O290" s="134">
        <f t="shared" si="16"/>
        <v>23.1</v>
      </c>
      <c r="P290" s="134">
        <f t="shared" si="17"/>
        <v>12.033333333333333</v>
      </c>
      <c r="Q290" s="74">
        <v>3423</v>
      </c>
      <c r="R290" s="74" t="s">
        <v>13932</v>
      </c>
      <c r="S290" s="241">
        <v>41173</v>
      </c>
      <c r="T290" s="164" t="s">
        <v>13921</v>
      </c>
      <c r="U290" s="164" t="s">
        <v>7970</v>
      </c>
      <c r="V290" s="290">
        <v>81780</v>
      </c>
      <c r="W290" s="164" t="s">
        <v>8100</v>
      </c>
      <c r="X290" s="164" t="s">
        <v>8011</v>
      </c>
      <c r="Y290" s="241">
        <v>41884</v>
      </c>
      <c r="Z290" s="241">
        <v>42096</v>
      </c>
      <c r="AA290" s="74" t="s">
        <v>13944</v>
      </c>
      <c r="AB290" s="74" t="s">
        <v>13945</v>
      </c>
      <c r="AC290" s="97"/>
      <c r="AD290" s="97"/>
    </row>
    <row r="291" spans="1:30" x14ac:dyDescent="0.25">
      <c r="A291" s="164" t="s">
        <v>13922</v>
      </c>
      <c r="B291" s="349" t="s">
        <v>8123</v>
      </c>
      <c r="C291" s="74">
        <v>88</v>
      </c>
      <c r="D291" s="93" t="s">
        <v>4458</v>
      </c>
      <c r="E291" s="334" t="s">
        <v>13940</v>
      </c>
      <c r="F291" s="74" t="s">
        <v>13939</v>
      </c>
      <c r="G291" s="74" t="s">
        <v>7732</v>
      </c>
      <c r="H291" s="74" t="s">
        <v>4582</v>
      </c>
      <c r="I291" s="97" t="s">
        <v>7617</v>
      </c>
      <c r="J291" s="99" t="s">
        <v>8127</v>
      </c>
      <c r="K291" s="74" t="s">
        <v>13718</v>
      </c>
      <c r="L291" s="396">
        <v>41023</v>
      </c>
      <c r="M291" s="396">
        <v>41096</v>
      </c>
      <c r="N291" s="390" t="b">
        <f t="shared" si="15"/>
        <v>1</v>
      </c>
      <c r="O291" s="134">
        <f t="shared" si="16"/>
        <v>34.633333333333333</v>
      </c>
      <c r="P291" s="134">
        <f t="shared" si="17"/>
        <v>32.200000000000003</v>
      </c>
      <c r="Q291" s="74" t="s">
        <v>13938</v>
      </c>
      <c r="R291" s="241" t="s">
        <v>13933</v>
      </c>
      <c r="S291" s="241">
        <v>40965</v>
      </c>
      <c r="T291" s="164" t="s">
        <v>13922</v>
      </c>
      <c r="U291" s="164" t="s">
        <v>13930</v>
      </c>
      <c r="V291" s="290" t="s">
        <v>7875</v>
      </c>
      <c r="W291" s="164" t="s">
        <v>10447</v>
      </c>
      <c r="X291" s="164" t="s">
        <v>8012</v>
      </c>
      <c r="Y291" s="241">
        <v>42062</v>
      </c>
      <c r="Z291" s="241">
        <v>42096</v>
      </c>
      <c r="AA291" s="74" t="s">
        <v>13946</v>
      </c>
      <c r="AB291" s="74" t="s">
        <v>13947</v>
      </c>
      <c r="AC291" s="97"/>
      <c r="AD291" s="97"/>
    </row>
    <row r="292" spans="1:30" x14ac:dyDescent="0.25">
      <c r="A292" s="164" t="s">
        <v>13923</v>
      </c>
      <c r="B292" s="349" t="s">
        <v>8123</v>
      </c>
      <c r="C292" s="74">
        <v>14</v>
      </c>
      <c r="D292" s="93" t="s">
        <v>4457</v>
      </c>
      <c r="E292" s="334">
        <v>5000</v>
      </c>
      <c r="F292" s="74" t="s">
        <v>5151</v>
      </c>
      <c r="G292" s="74" t="s">
        <v>7669</v>
      </c>
      <c r="H292" s="74" t="s">
        <v>4576</v>
      </c>
      <c r="I292" s="74" t="s">
        <v>7561</v>
      </c>
      <c r="J292" s="74" t="s">
        <v>8130</v>
      </c>
      <c r="K292" s="74" t="s">
        <v>8130</v>
      </c>
      <c r="L292" s="396">
        <v>41970</v>
      </c>
      <c r="M292" s="396">
        <v>42023</v>
      </c>
      <c r="N292" s="390" t="b">
        <f t="shared" si="15"/>
        <v>1</v>
      </c>
      <c r="O292" s="134">
        <f t="shared" si="16"/>
        <v>3.7666666666666666</v>
      </c>
      <c r="P292" s="134">
        <f t="shared" si="17"/>
        <v>2</v>
      </c>
      <c r="Q292" s="74">
        <v>1490318</v>
      </c>
      <c r="R292" s="74" t="s">
        <v>13934</v>
      </c>
      <c r="S292" s="241">
        <v>41914</v>
      </c>
      <c r="T292" s="164" t="s">
        <v>13923</v>
      </c>
      <c r="U292" s="164" t="s">
        <v>8276</v>
      </c>
      <c r="V292" s="290">
        <v>2609</v>
      </c>
      <c r="W292" s="164" t="s">
        <v>8568</v>
      </c>
      <c r="X292" s="164" t="s">
        <v>8012</v>
      </c>
      <c r="Y292" s="241">
        <v>42083</v>
      </c>
      <c r="Z292" s="241">
        <v>42097</v>
      </c>
      <c r="AA292" s="74" t="s">
        <v>13951</v>
      </c>
      <c r="AB292" s="74" t="s">
        <v>13948</v>
      </c>
      <c r="AC292" s="97"/>
      <c r="AD292" s="97"/>
    </row>
    <row r="293" spans="1:30" x14ac:dyDescent="0.25">
      <c r="A293" s="164" t="s">
        <v>13924</v>
      </c>
      <c r="B293" s="349" t="s">
        <v>8123</v>
      </c>
      <c r="C293" s="74">
        <v>93</v>
      </c>
      <c r="D293" s="93" t="s">
        <v>4458</v>
      </c>
      <c r="E293" s="334">
        <v>5030</v>
      </c>
      <c r="F293" s="74" t="s">
        <v>4597</v>
      </c>
      <c r="G293" s="74" t="s">
        <v>7871</v>
      </c>
      <c r="H293" s="237" t="s">
        <v>10223</v>
      </c>
      <c r="I293" s="74" t="s">
        <v>7561</v>
      </c>
      <c r="J293" s="74" t="s">
        <v>8124</v>
      </c>
      <c r="K293" s="74" t="s">
        <v>9382</v>
      </c>
      <c r="L293" s="396">
        <v>41697</v>
      </c>
      <c r="M293" s="396">
        <v>41717</v>
      </c>
      <c r="N293" s="390" t="b">
        <f t="shared" si="15"/>
        <v>1</v>
      </c>
      <c r="O293" s="134">
        <f t="shared" si="16"/>
        <v>12.633333333333333</v>
      </c>
      <c r="P293" s="134">
        <f t="shared" si="17"/>
        <v>11.966666666666667</v>
      </c>
      <c r="Q293" s="74">
        <v>3422</v>
      </c>
      <c r="R293" s="74" t="s">
        <v>13935</v>
      </c>
      <c r="S293" s="241">
        <v>41666</v>
      </c>
      <c r="T293" s="164" t="s">
        <v>13924</v>
      </c>
      <c r="U293" s="164" t="s">
        <v>8276</v>
      </c>
      <c r="V293" s="290">
        <v>37013</v>
      </c>
      <c r="W293" s="164" t="s">
        <v>13928</v>
      </c>
      <c r="X293" s="164" t="s">
        <v>8011</v>
      </c>
      <c r="Y293" s="241">
        <v>42076</v>
      </c>
      <c r="Z293" s="241">
        <v>42097</v>
      </c>
      <c r="AA293" s="74" t="s">
        <v>13949</v>
      </c>
      <c r="AB293" s="74" t="s">
        <v>13950</v>
      </c>
      <c r="AC293" s="97"/>
      <c r="AD293" s="97"/>
    </row>
    <row r="294" spans="1:30" x14ac:dyDescent="0.25">
      <c r="A294" s="164" t="s">
        <v>13925</v>
      </c>
      <c r="B294" s="349" t="s">
        <v>8123</v>
      </c>
      <c r="C294" s="74">
        <v>93</v>
      </c>
      <c r="D294" s="93" t="s">
        <v>4458</v>
      </c>
      <c r="E294" s="334">
        <v>5055</v>
      </c>
      <c r="F294" s="74" t="s">
        <v>9442</v>
      </c>
      <c r="G294" s="74" t="s">
        <v>10148</v>
      </c>
      <c r="H294" s="74" t="s">
        <v>4582</v>
      </c>
      <c r="I294" s="74" t="s">
        <v>7561</v>
      </c>
      <c r="J294" s="74" t="s">
        <v>8130</v>
      </c>
      <c r="K294" s="74" t="s">
        <v>8130</v>
      </c>
      <c r="L294" s="396">
        <v>41627</v>
      </c>
      <c r="M294" s="396">
        <v>41736</v>
      </c>
      <c r="N294" s="390" t="b">
        <f t="shared" si="15"/>
        <v>1</v>
      </c>
      <c r="O294" s="134">
        <f t="shared" si="16"/>
        <v>15.066666666666666</v>
      </c>
      <c r="P294" s="134">
        <f t="shared" si="17"/>
        <v>11.433333333333334</v>
      </c>
      <c r="Q294" s="74">
        <v>3419</v>
      </c>
      <c r="R294" s="74" t="s">
        <v>13936</v>
      </c>
      <c r="S294" s="241">
        <v>41623</v>
      </c>
      <c r="T294" s="164" t="s">
        <v>13925</v>
      </c>
      <c r="U294" s="164" t="s">
        <v>8276</v>
      </c>
      <c r="V294" s="290">
        <v>63356</v>
      </c>
      <c r="W294" s="164" t="s">
        <v>13929</v>
      </c>
      <c r="X294" s="164" t="s">
        <v>8011</v>
      </c>
      <c r="Y294" s="241">
        <v>42079</v>
      </c>
      <c r="Z294" s="241">
        <v>42097</v>
      </c>
      <c r="AA294" s="74" t="s">
        <v>13952</v>
      </c>
      <c r="AB294" s="74" t="s">
        <v>13953</v>
      </c>
      <c r="AC294" s="97"/>
      <c r="AD294" s="97"/>
    </row>
    <row r="295" spans="1:30" x14ac:dyDescent="0.25">
      <c r="A295" s="164" t="s">
        <v>13926</v>
      </c>
      <c r="B295" s="349" t="s">
        <v>8123</v>
      </c>
      <c r="C295" s="74">
        <v>82</v>
      </c>
      <c r="D295" s="93" t="s">
        <v>4458</v>
      </c>
      <c r="E295" s="334">
        <v>8065</v>
      </c>
      <c r="F295" s="74" t="s">
        <v>7868</v>
      </c>
      <c r="G295" s="74" t="s">
        <v>13821</v>
      </c>
      <c r="H295" s="74" t="s">
        <v>4573</v>
      </c>
      <c r="I295" s="74" t="s">
        <v>7561</v>
      </c>
      <c r="J295" s="74" t="s">
        <v>8124</v>
      </c>
      <c r="K295" s="74" t="s">
        <v>11714</v>
      </c>
      <c r="L295" s="396">
        <v>41670</v>
      </c>
      <c r="M295" s="396">
        <v>42025</v>
      </c>
      <c r="N295" s="390" t="b">
        <f t="shared" si="15"/>
        <v>1</v>
      </c>
      <c r="O295" s="134">
        <f t="shared" si="16"/>
        <v>13</v>
      </c>
      <c r="P295" s="134">
        <f t="shared" si="17"/>
        <v>1.1666666666666667</v>
      </c>
      <c r="Q295" s="74">
        <v>2034</v>
      </c>
      <c r="R295" s="74" t="s">
        <v>11775</v>
      </c>
      <c r="S295" s="241">
        <v>41550</v>
      </c>
      <c r="T295" s="164" t="s">
        <v>13926</v>
      </c>
      <c r="U295" s="164" t="s">
        <v>8276</v>
      </c>
      <c r="V295" s="290">
        <v>27000</v>
      </c>
      <c r="W295" s="164" t="s">
        <v>8005</v>
      </c>
      <c r="X295" s="164" t="s">
        <v>8016</v>
      </c>
      <c r="Y295" s="241">
        <v>42060</v>
      </c>
      <c r="Z295" s="241">
        <v>42095</v>
      </c>
      <c r="AA295" s="74" t="s">
        <v>13954</v>
      </c>
      <c r="AB295" s="74" t="s">
        <v>11790</v>
      </c>
      <c r="AC295" s="97"/>
      <c r="AD295" s="97"/>
    </row>
    <row r="296" spans="1:30" x14ac:dyDescent="0.25">
      <c r="A296" s="164" t="s">
        <v>13927</v>
      </c>
      <c r="B296" s="349" t="s">
        <v>8123</v>
      </c>
      <c r="C296" s="74">
        <v>82</v>
      </c>
      <c r="D296" s="93" t="s">
        <v>4458</v>
      </c>
      <c r="E296" s="334">
        <v>8065</v>
      </c>
      <c r="F296" s="74" t="s">
        <v>7868</v>
      </c>
      <c r="G296" s="74" t="s">
        <v>7869</v>
      </c>
      <c r="H296" s="74" t="s">
        <v>10224</v>
      </c>
      <c r="I296" s="74" t="s">
        <v>7615</v>
      </c>
      <c r="J296" s="74" t="s">
        <v>7615</v>
      </c>
      <c r="K296" s="74" t="s">
        <v>7615</v>
      </c>
      <c r="L296" s="396">
        <v>42096</v>
      </c>
      <c r="M296" s="396">
        <v>42096</v>
      </c>
      <c r="N296" s="390" t="b">
        <f t="shared" si="15"/>
        <v>1</v>
      </c>
      <c r="O296" s="134">
        <f t="shared" si="16"/>
        <v>-9.6</v>
      </c>
      <c r="P296" s="134">
        <f t="shared" si="17"/>
        <v>-9.6</v>
      </c>
      <c r="Q296" s="74">
        <v>2034</v>
      </c>
      <c r="R296" s="74" t="s">
        <v>13937</v>
      </c>
      <c r="S296" s="241">
        <v>41506</v>
      </c>
      <c r="T296" s="164" t="s">
        <v>13927</v>
      </c>
      <c r="U296" s="164" t="s">
        <v>8276</v>
      </c>
      <c r="V296" s="290">
        <v>60000</v>
      </c>
      <c r="W296" s="164" t="s">
        <v>10560</v>
      </c>
      <c r="X296" s="164" t="s">
        <v>8021</v>
      </c>
      <c r="Y296" s="241">
        <v>41808</v>
      </c>
      <c r="Z296" s="241">
        <v>42096</v>
      </c>
      <c r="AA296" s="74" t="s">
        <v>13955</v>
      </c>
      <c r="AB296" s="74" t="s">
        <v>13956</v>
      </c>
      <c r="AC296" s="97"/>
      <c r="AD296" s="97"/>
    </row>
    <row r="297" spans="1:30" x14ac:dyDescent="0.25">
      <c r="A297" s="164" t="s">
        <v>13941</v>
      </c>
      <c r="B297" s="349" t="s">
        <v>8123</v>
      </c>
      <c r="C297" s="74">
        <v>14</v>
      </c>
      <c r="D297" s="93" t="s">
        <v>4457</v>
      </c>
      <c r="E297" s="334">
        <v>8100</v>
      </c>
      <c r="F297" s="74" t="s">
        <v>8531</v>
      </c>
      <c r="G297" s="74" t="s">
        <v>7870</v>
      </c>
      <c r="H297" s="74" t="s">
        <v>10225</v>
      </c>
      <c r="I297" s="74" t="s">
        <v>7561</v>
      </c>
      <c r="J297" s="74" t="s">
        <v>8124</v>
      </c>
      <c r="K297" s="74" t="s">
        <v>13943</v>
      </c>
      <c r="L297" s="396">
        <v>41936</v>
      </c>
      <c r="M297" s="396">
        <v>41997</v>
      </c>
      <c r="N297" s="390" t="b">
        <f t="shared" si="15"/>
        <v>1</v>
      </c>
      <c r="O297" s="134">
        <f t="shared" si="16"/>
        <v>5.0333333333333332</v>
      </c>
      <c r="P297" s="134">
        <f t="shared" si="17"/>
        <v>3</v>
      </c>
      <c r="Q297" s="74">
        <v>1782418</v>
      </c>
      <c r="R297" s="74" t="s">
        <v>13942</v>
      </c>
      <c r="S297" s="241">
        <v>41936</v>
      </c>
      <c r="T297" s="164" t="s">
        <v>13941</v>
      </c>
      <c r="U297" s="164" t="s">
        <v>8276</v>
      </c>
      <c r="V297" s="290">
        <v>12000</v>
      </c>
      <c r="W297" s="164" t="s">
        <v>8112</v>
      </c>
      <c r="X297" s="164" t="s">
        <v>8011</v>
      </c>
      <c r="Y297" s="241">
        <v>42087</v>
      </c>
      <c r="Z297" s="241">
        <v>42100</v>
      </c>
      <c r="AA297" s="74" t="s">
        <v>13957</v>
      </c>
      <c r="AB297" s="74" t="s">
        <v>13958</v>
      </c>
      <c r="AC297" s="97"/>
      <c r="AD297" s="97"/>
    </row>
    <row r="298" spans="1:30" x14ac:dyDescent="0.25">
      <c r="A298" s="164" t="s">
        <v>14068</v>
      </c>
      <c r="B298" s="349" t="s">
        <v>8123</v>
      </c>
      <c r="C298" s="74">
        <v>93</v>
      </c>
      <c r="D298" s="93" t="s">
        <v>4458</v>
      </c>
      <c r="E298" s="334">
        <v>5055</v>
      </c>
      <c r="F298" s="74" t="s">
        <v>9442</v>
      </c>
      <c r="G298" s="74" t="s">
        <v>7732</v>
      </c>
      <c r="H298" s="74" t="s">
        <v>4582</v>
      </c>
      <c r="I298" s="74" t="s">
        <v>7561</v>
      </c>
      <c r="J298" s="74" t="s">
        <v>8124</v>
      </c>
      <c r="K298" s="74" t="s">
        <v>13367</v>
      </c>
      <c r="L298" s="396">
        <v>41716</v>
      </c>
      <c r="M298" s="396">
        <v>41724</v>
      </c>
      <c r="N298" s="390" t="b">
        <f t="shared" si="15"/>
        <v>1</v>
      </c>
      <c r="O298" s="134">
        <f t="shared" si="16"/>
        <v>12.4</v>
      </c>
      <c r="P298" s="134">
        <f t="shared" si="17"/>
        <v>12.133333333333333</v>
      </c>
      <c r="Q298" s="74">
        <v>3419</v>
      </c>
      <c r="R298" s="74" t="s">
        <v>14078</v>
      </c>
      <c r="S298" s="241">
        <v>41584</v>
      </c>
      <c r="T298" s="164" t="s">
        <v>14068</v>
      </c>
      <c r="U298" s="164" t="s">
        <v>7970</v>
      </c>
      <c r="V298" s="290">
        <v>60000</v>
      </c>
      <c r="W298" s="164" t="s">
        <v>13201</v>
      </c>
      <c r="X298" s="164" t="s">
        <v>13202</v>
      </c>
      <c r="Y298" s="241">
        <v>42088</v>
      </c>
      <c r="Z298" s="241">
        <v>42101</v>
      </c>
      <c r="AA298" s="93" t="s">
        <v>14150</v>
      </c>
      <c r="AB298" s="93" t="s">
        <v>14151</v>
      </c>
      <c r="AC298" s="97"/>
      <c r="AD298" s="97"/>
    </row>
    <row r="299" spans="1:30" x14ac:dyDescent="0.25">
      <c r="A299" s="164" t="s">
        <v>14069</v>
      </c>
      <c r="B299" s="349" t="s">
        <v>8123</v>
      </c>
      <c r="C299" s="74">
        <v>82</v>
      </c>
      <c r="D299" s="93" t="s">
        <v>4458</v>
      </c>
      <c r="E299" s="334">
        <v>8030</v>
      </c>
      <c r="F299" s="74" t="s">
        <v>4609</v>
      </c>
      <c r="G299" s="74" t="s">
        <v>8326</v>
      </c>
      <c r="H299" s="74" t="s">
        <v>10224</v>
      </c>
      <c r="I299" s="74" t="s">
        <v>7561</v>
      </c>
      <c r="J299" s="74" t="s">
        <v>8124</v>
      </c>
      <c r="K299" s="74" t="s">
        <v>9383</v>
      </c>
      <c r="L299" s="396">
        <v>41936</v>
      </c>
      <c r="M299" s="396">
        <v>42089</v>
      </c>
      <c r="N299" s="390" t="b">
        <f t="shared" si="15"/>
        <v>1</v>
      </c>
      <c r="O299" s="134">
        <f t="shared" si="16"/>
        <v>5</v>
      </c>
      <c r="P299" s="134">
        <f t="shared" si="17"/>
        <v>-0.1</v>
      </c>
      <c r="Q299" s="74">
        <v>2030</v>
      </c>
      <c r="R299" s="74" t="s">
        <v>14079</v>
      </c>
      <c r="S299" s="241">
        <v>41688</v>
      </c>
      <c r="T299" s="164" t="s">
        <v>14069</v>
      </c>
      <c r="U299" s="164" t="s">
        <v>7970</v>
      </c>
      <c r="V299" s="290">
        <v>69687</v>
      </c>
      <c r="W299" s="164" t="s">
        <v>8100</v>
      </c>
      <c r="X299" s="164" t="s">
        <v>8011</v>
      </c>
      <c r="Y299" s="241">
        <v>42086</v>
      </c>
      <c r="Z299" s="241">
        <v>42101</v>
      </c>
      <c r="AA299" s="93" t="s">
        <v>14152</v>
      </c>
      <c r="AB299" s="93" t="s">
        <v>14153</v>
      </c>
      <c r="AC299" s="97"/>
      <c r="AD299" s="97"/>
    </row>
    <row r="300" spans="1:30" x14ac:dyDescent="0.25">
      <c r="A300" s="164" t="s">
        <v>14070</v>
      </c>
      <c r="B300" s="349" t="s">
        <v>8123</v>
      </c>
      <c r="C300" s="74">
        <v>82</v>
      </c>
      <c r="D300" s="93" t="s">
        <v>4458</v>
      </c>
      <c r="E300" s="334">
        <v>5013</v>
      </c>
      <c r="F300" s="74" t="s">
        <v>14086</v>
      </c>
      <c r="G300" s="74" t="s">
        <v>7869</v>
      </c>
      <c r="H300" s="237" t="s">
        <v>10223</v>
      </c>
      <c r="I300" s="74" t="s">
        <v>7561</v>
      </c>
      <c r="J300" s="74" t="s">
        <v>8124</v>
      </c>
      <c r="K300" s="74" t="s">
        <v>9383</v>
      </c>
      <c r="L300" s="396">
        <v>41082</v>
      </c>
      <c r="M300" s="396">
        <v>41327</v>
      </c>
      <c r="N300" s="390" t="b">
        <f t="shared" si="15"/>
        <v>1</v>
      </c>
      <c r="O300" s="134">
        <f t="shared" si="16"/>
        <v>9.0333333333333332</v>
      </c>
      <c r="P300" s="134">
        <f t="shared" si="17"/>
        <v>0.8666666666666667</v>
      </c>
      <c r="Q300" s="74">
        <v>287</v>
      </c>
      <c r="R300" s="74" t="s">
        <v>14080</v>
      </c>
      <c r="S300" s="241">
        <v>41082</v>
      </c>
      <c r="T300" s="164" t="s">
        <v>14070</v>
      </c>
      <c r="U300" s="164" t="s">
        <v>7970</v>
      </c>
      <c r="V300" s="290">
        <v>35000</v>
      </c>
      <c r="W300" s="164" t="s">
        <v>8467</v>
      </c>
      <c r="X300" s="164" t="s">
        <v>8010</v>
      </c>
      <c r="Y300" s="241">
        <v>41353</v>
      </c>
      <c r="Z300" s="241">
        <v>42101</v>
      </c>
      <c r="AA300" s="93" t="s">
        <v>14154</v>
      </c>
      <c r="AB300" s="93" t="s">
        <v>14155</v>
      </c>
      <c r="AC300" s="97"/>
      <c r="AD300" s="97"/>
    </row>
    <row r="301" spans="1:30" ht="15.75" x14ac:dyDescent="0.25">
      <c r="A301" s="262" t="s">
        <v>14071</v>
      </c>
      <c r="B301" s="349" t="s">
        <v>8123</v>
      </c>
      <c r="C301" s="74">
        <v>93</v>
      </c>
      <c r="D301" s="93" t="s">
        <v>4458</v>
      </c>
      <c r="E301" s="74">
        <v>5055</v>
      </c>
      <c r="F301" s="74" t="s">
        <v>9442</v>
      </c>
      <c r="G301" s="74" t="s">
        <v>7732</v>
      </c>
      <c r="H301" s="74" t="s">
        <v>4582</v>
      </c>
      <c r="I301" s="74" t="s">
        <v>7561</v>
      </c>
      <c r="J301" s="74" t="s">
        <v>8124</v>
      </c>
      <c r="K301" s="74" t="s">
        <v>13367</v>
      </c>
      <c r="L301" s="396">
        <v>41718</v>
      </c>
      <c r="M301" s="396">
        <v>41725</v>
      </c>
      <c r="N301" s="390" t="b">
        <f t="shared" si="15"/>
        <v>1</v>
      </c>
      <c r="O301" s="134">
        <f t="shared" si="16"/>
        <v>10.3</v>
      </c>
      <c r="P301" s="134">
        <f t="shared" si="17"/>
        <v>10.066666666666666</v>
      </c>
      <c r="Q301" s="74">
        <v>3419</v>
      </c>
      <c r="R301" s="74" t="s">
        <v>14081</v>
      </c>
      <c r="S301" s="241">
        <v>41679</v>
      </c>
      <c r="T301" s="262" t="s">
        <v>14071</v>
      </c>
      <c r="U301" s="74" t="s">
        <v>7970</v>
      </c>
      <c r="V301" s="290">
        <v>30000</v>
      </c>
      <c r="W301" s="74" t="s">
        <v>14076</v>
      </c>
      <c r="X301" s="74" t="s">
        <v>8011</v>
      </c>
      <c r="Y301" s="241">
        <v>42027</v>
      </c>
      <c r="Z301" s="241">
        <v>42048</v>
      </c>
      <c r="AA301" s="93" t="s">
        <v>14156</v>
      </c>
      <c r="AB301" s="93" t="s">
        <v>14157</v>
      </c>
      <c r="AC301" s="97" t="s">
        <v>14595</v>
      </c>
      <c r="AD301" s="97"/>
    </row>
    <row r="302" spans="1:30" x14ac:dyDescent="0.25">
      <c r="A302" s="164" t="s">
        <v>14072</v>
      </c>
      <c r="B302" s="349" t="s">
        <v>8123</v>
      </c>
      <c r="C302" s="74">
        <v>82</v>
      </c>
      <c r="D302" s="93" t="s">
        <v>4458</v>
      </c>
      <c r="E302" s="300">
        <v>5012</v>
      </c>
      <c r="F302" s="74" t="s">
        <v>9510</v>
      </c>
      <c r="G302" s="74" t="s">
        <v>7869</v>
      </c>
      <c r="H302" s="74" t="s">
        <v>10224</v>
      </c>
      <c r="I302" s="74" t="s">
        <v>7617</v>
      </c>
      <c r="J302" s="99" t="s">
        <v>8127</v>
      </c>
      <c r="K302" s="74" t="s">
        <v>13718</v>
      </c>
      <c r="L302" s="396">
        <v>41652</v>
      </c>
      <c r="M302" s="396">
        <v>41864</v>
      </c>
      <c r="N302" s="390" t="b">
        <f t="shared" si="15"/>
        <v>1</v>
      </c>
      <c r="O302" s="134">
        <f t="shared" si="16"/>
        <v>14.566666666666666</v>
      </c>
      <c r="P302" s="134">
        <f t="shared" si="17"/>
        <v>7.5</v>
      </c>
      <c r="Q302" s="74">
        <v>301</v>
      </c>
      <c r="R302" s="74" t="s">
        <v>14082</v>
      </c>
      <c r="S302" s="241">
        <v>41637</v>
      </c>
      <c r="T302" s="164" t="s">
        <v>14072</v>
      </c>
      <c r="U302" s="314" t="s">
        <v>7970</v>
      </c>
      <c r="V302" s="290">
        <v>79164.92</v>
      </c>
      <c r="W302" s="314" t="s">
        <v>8100</v>
      </c>
      <c r="X302" s="314" t="s">
        <v>8011</v>
      </c>
      <c r="Y302" s="241">
        <v>42089</v>
      </c>
      <c r="Z302" s="241">
        <v>42097</v>
      </c>
      <c r="AA302" s="93" t="s">
        <v>14158</v>
      </c>
      <c r="AB302" s="93" t="s">
        <v>14159</v>
      </c>
      <c r="AC302" s="97"/>
      <c r="AD302" s="97"/>
    </row>
    <row r="303" spans="1:30" x14ac:dyDescent="0.25">
      <c r="A303" s="164" t="s">
        <v>14073</v>
      </c>
      <c r="B303" s="349" t="s">
        <v>8123</v>
      </c>
      <c r="C303" s="74">
        <v>82</v>
      </c>
      <c r="D303" s="93" t="s">
        <v>4458</v>
      </c>
      <c r="E303" s="300">
        <v>5012</v>
      </c>
      <c r="F303" s="74" t="s">
        <v>9510</v>
      </c>
      <c r="G303" s="74" t="s">
        <v>4573</v>
      </c>
      <c r="H303" s="74" t="s">
        <v>4573</v>
      </c>
      <c r="I303" s="74" t="s">
        <v>7561</v>
      </c>
      <c r="J303" s="74" t="s">
        <v>8124</v>
      </c>
      <c r="K303" s="74" t="s">
        <v>13178</v>
      </c>
      <c r="L303" s="396">
        <v>40689</v>
      </c>
      <c r="M303" s="396">
        <v>41337</v>
      </c>
      <c r="N303" s="390" t="b">
        <f t="shared" si="15"/>
        <v>1</v>
      </c>
      <c r="O303" s="134">
        <f t="shared" si="16"/>
        <v>43.2</v>
      </c>
      <c r="P303" s="134">
        <f t="shared" si="17"/>
        <v>21.6</v>
      </c>
      <c r="Q303" s="74">
        <v>301</v>
      </c>
      <c r="R303" s="74" t="s">
        <v>14083</v>
      </c>
      <c r="S303" s="241">
        <v>40685</v>
      </c>
      <c r="T303" s="164" t="s">
        <v>14073</v>
      </c>
      <c r="U303" s="314" t="s">
        <v>7970</v>
      </c>
      <c r="V303" s="290">
        <v>130000</v>
      </c>
      <c r="W303" s="314" t="s">
        <v>14077</v>
      </c>
      <c r="X303" s="314" t="s">
        <v>8011</v>
      </c>
      <c r="Y303" s="241">
        <v>41985</v>
      </c>
      <c r="Z303" s="241">
        <v>42102</v>
      </c>
      <c r="AA303" s="93" t="s">
        <v>14160</v>
      </c>
      <c r="AB303" s="93" t="s">
        <v>14161</v>
      </c>
      <c r="AC303" s="97"/>
      <c r="AD303" s="97"/>
    </row>
    <row r="304" spans="1:30" x14ac:dyDescent="0.25">
      <c r="A304" s="164" t="s">
        <v>14074</v>
      </c>
      <c r="B304" s="349" t="s">
        <v>8123</v>
      </c>
      <c r="C304" s="74">
        <v>93</v>
      </c>
      <c r="D304" s="93" t="s">
        <v>4458</v>
      </c>
      <c r="E304" s="300">
        <v>5030</v>
      </c>
      <c r="F304" s="74" t="s">
        <v>4597</v>
      </c>
      <c r="G304" s="74" t="s">
        <v>7871</v>
      </c>
      <c r="H304" s="237" t="s">
        <v>10223</v>
      </c>
      <c r="I304" s="74" t="s">
        <v>7561</v>
      </c>
      <c r="J304" s="74" t="s">
        <v>8124</v>
      </c>
      <c r="K304" s="74" t="s">
        <v>9382</v>
      </c>
      <c r="L304" s="396">
        <v>41515</v>
      </c>
      <c r="M304" s="396">
        <v>41648</v>
      </c>
      <c r="N304" s="390" t="b">
        <f t="shared" si="15"/>
        <v>1</v>
      </c>
      <c r="O304" s="134">
        <f t="shared" si="16"/>
        <v>18.899999999999999</v>
      </c>
      <c r="P304" s="134">
        <f t="shared" si="17"/>
        <v>14.466666666666667</v>
      </c>
      <c r="Q304" s="74">
        <v>3422</v>
      </c>
      <c r="R304" s="74" t="s">
        <v>14084</v>
      </c>
      <c r="S304" s="241">
        <v>41127</v>
      </c>
      <c r="T304" s="164" t="s">
        <v>14074</v>
      </c>
      <c r="U304" s="314" t="s">
        <v>7970</v>
      </c>
      <c r="V304" s="290">
        <v>35382</v>
      </c>
      <c r="W304" s="314" t="s">
        <v>7975</v>
      </c>
      <c r="X304" s="314" t="s">
        <v>8011</v>
      </c>
      <c r="Y304" s="241">
        <v>42082</v>
      </c>
      <c r="Z304" s="241">
        <v>42102</v>
      </c>
      <c r="AA304" s="93" t="s">
        <v>14162</v>
      </c>
      <c r="AB304" s="93" t="s">
        <v>14163</v>
      </c>
      <c r="AC304" s="97"/>
      <c r="AD304" s="97"/>
    </row>
    <row r="305" spans="1:30" x14ac:dyDescent="0.25">
      <c r="A305" s="164" t="s">
        <v>14075</v>
      </c>
      <c r="B305" s="349" t="s">
        <v>8123</v>
      </c>
      <c r="C305" s="74">
        <v>93</v>
      </c>
      <c r="D305" s="93" t="s">
        <v>4458</v>
      </c>
      <c r="E305" s="300">
        <v>5055</v>
      </c>
      <c r="F305" s="197" t="s">
        <v>9442</v>
      </c>
      <c r="G305" s="197" t="s">
        <v>7732</v>
      </c>
      <c r="H305" s="74" t="s">
        <v>4582</v>
      </c>
      <c r="I305" s="197" t="s">
        <v>7561</v>
      </c>
      <c r="J305" s="197" t="s">
        <v>8124</v>
      </c>
      <c r="K305" s="74" t="s">
        <v>13367</v>
      </c>
      <c r="L305" s="401">
        <v>41733</v>
      </c>
      <c r="M305" s="401">
        <v>41757</v>
      </c>
      <c r="N305" s="390" t="b">
        <f t="shared" si="15"/>
        <v>1</v>
      </c>
      <c r="O305" s="402">
        <f t="shared" si="16"/>
        <v>9</v>
      </c>
      <c r="P305" s="402">
        <f t="shared" si="17"/>
        <v>8.1999999999999993</v>
      </c>
      <c r="Q305" s="197">
        <v>3419</v>
      </c>
      <c r="R305" s="197" t="s">
        <v>14085</v>
      </c>
      <c r="S305" s="201">
        <v>41643</v>
      </c>
      <c r="T305" s="336" t="s">
        <v>14075</v>
      </c>
      <c r="U305" s="360" t="s">
        <v>7970</v>
      </c>
      <c r="V305" s="403">
        <v>60000</v>
      </c>
      <c r="W305" s="360" t="s">
        <v>9309</v>
      </c>
      <c r="X305" s="360" t="s">
        <v>8021</v>
      </c>
      <c r="Y305" s="201">
        <v>42003</v>
      </c>
      <c r="Z305" s="201">
        <v>42102</v>
      </c>
      <c r="AA305" s="404" t="s">
        <v>14164</v>
      </c>
      <c r="AB305" s="404" t="s">
        <v>14165</v>
      </c>
      <c r="AC305" s="405"/>
      <c r="AD305" s="405"/>
    </row>
    <row r="306" spans="1:30" x14ac:dyDescent="0.25">
      <c r="A306" s="164" t="s">
        <v>14087</v>
      </c>
      <c r="B306" s="349" t="s">
        <v>8123</v>
      </c>
      <c r="C306" s="74">
        <v>82</v>
      </c>
      <c r="D306" s="93" t="s">
        <v>4458</v>
      </c>
      <c r="E306" s="300">
        <v>5043</v>
      </c>
      <c r="F306" s="74" t="s">
        <v>7616</v>
      </c>
      <c r="G306" s="74" t="s">
        <v>7869</v>
      </c>
      <c r="H306" s="74" t="s">
        <v>10224</v>
      </c>
      <c r="I306" s="74" t="s">
        <v>7617</v>
      </c>
      <c r="J306" s="99" t="s">
        <v>8127</v>
      </c>
      <c r="K306" s="74" t="s">
        <v>13718</v>
      </c>
      <c r="L306" s="396">
        <v>41340</v>
      </c>
      <c r="M306" s="396">
        <v>41376</v>
      </c>
      <c r="N306" s="390" t="b">
        <f t="shared" si="15"/>
        <v>1</v>
      </c>
      <c r="O306" s="134">
        <f t="shared" si="16"/>
        <v>24.266666666666666</v>
      </c>
      <c r="P306" s="134">
        <f t="shared" si="17"/>
        <v>23.066666666666666</v>
      </c>
      <c r="Q306" s="74">
        <v>286</v>
      </c>
      <c r="R306" s="74" t="s">
        <v>14104</v>
      </c>
      <c r="S306" s="241">
        <v>41192</v>
      </c>
      <c r="T306" s="164" t="s">
        <v>14087</v>
      </c>
      <c r="U306" s="314" t="s">
        <v>7970</v>
      </c>
      <c r="V306" s="290">
        <v>87500</v>
      </c>
      <c r="W306" s="314" t="s">
        <v>8005</v>
      </c>
      <c r="X306" s="314" t="s">
        <v>8016</v>
      </c>
      <c r="Y306" s="241">
        <v>42068</v>
      </c>
      <c r="Z306" s="241">
        <v>42102</v>
      </c>
      <c r="AA306" s="93" t="s">
        <v>14166</v>
      </c>
      <c r="AB306" s="93" t="s">
        <v>14167</v>
      </c>
      <c r="AC306" s="97"/>
      <c r="AD306" s="97"/>
    </row>
    <row r="307" spans="1:30" x14ac:dyDescent="0.25">
      <c r="A307" s="164" t="s">
        <v>14088</v>
      </c>
      <c r="B307" s="349" t="s">
        <v>8123</v>
      </c>
      <c r="C307" s="74">
        <v>14</v>
      </c>
      <c r="D307" s="93" t="s">
        <v>4457</v>
      </c>
      <c r="E307" s="300">
        <v>5002</v>
      </c>
      <c r="F307" s="74" t="s">
        <v>4590</v>
      </c>
      <c r="G307" s="74" t="s">
        <v>7669</v>
      </c>
      <c r="H307" s="74" t="s">
        <v>4576</v>
      </c>
      <c r="I307" s="74" t="s">
        <v>7561</v>
      </c>
      <c r="J307" s="74" t="s">
        <v>8124</v>
      </c>
      <c r="K307" s="74" t="s">
        <v>17885</v>
      </c>
      <c r="L307" s="396">
        <v>41619</v>
      </c>
      <c r="M307" s="396">
        <v>41695</v>
      </c>
      <c r="N307" s="390" t="b">
        <f t="shared" si="15"/>
        <v>1</v>
      </c>
      <c r="O307" s="134">
        <f t="shared" si="16"/>
        <v>10.533333333333333</v>
      </c>
      <c r="P307" s="134">
        <f t="shared" si="17"/>
        <v>8</v>
      </c>
      <c r="Q307" s="74">
        <v>1490320</v>
      </c>
      <c r="R307" s="74" t="s">
        <v>14105</v>
      </c>
      <c r="S307" s="241">
        <v>41618</v>
      </c>
      <c r="T307" s="164" t="s">
        <v>14088</v>
      </c>
      <c r="U307" s="314" t="s">
        <v>7970</v>
      </c>
      <c r="V307" s="290">
        <v>15404</v>
      </c>
      <c r="W307" s="314" t="s">
        <v>8466</v>
      </c>
      <c r="X307" s="314" t="s">
        <v>8011</v>
      </c>
      <c r="Y307" s="241">
        <v>41935</v>
      </c>
      <c r="Z307" s="241">
        <v>42102</v>
      </c>
      <c r="AA307" s="93" t="s">
        <v>14168</v>
      </c>
      <c r="AB307" s="93" t="s">
        <v>14169</v>
      </c>
      <c r="AC307" s="97"/>
      <c r="AD307" s="97"/>
    </row>
    <row r="308" spans="1:30" x14ac:dyDescent="0.25">
      <c r="A308" s="164" t="s">
        <v>14089</v>
      </c>
      <c r="B308" s="349" t="s">
        <v>8123</v>
      </c>
      <c r="C308" s="74">
        <v>93</v>
      </c>
      <c r="D308" s="93" t="s">
        <v>4458</v>
      </c>
      <c r="E308" s="74">
        <v>8033</v>
      </c>
      <c r="F308" s="74" t="s">
        <v>4622</v>
      </c>
      <c r="G308" s="74" t="s">
        <v>7871</v>
      </c>
      <c r="H308" s="237" t="s">
        <v>10223</v>
      </c>
      <c r="I308" s="74" t="s">
        <v>7561</v>
      </c>
      <c r="J308" s="74" t="s">
        <v>8124</v>
      </c>
      <c r="K308" s="74" t="s">
        <v>9382</v>
      </c>
      <c r="L308" s="396">
        <v>41940</v>
      </c>
      <c r="M308" s="396">
        <v>42026</v>
      </c>
      <c r="N308" s="390" t="b">
        <f t="shared" si="15"/>
        <v>1</v>
      </c>
      <c r="O308" s="134">
        <f t="shared" si="16"/>
        <v>4.8666666666666663</v>
      </c>
      <c r="P308" s="134">
        <f t="shared" si="17"/>
        <v>2</v>
      </c>
      <c r="Q308" s="74">
        <v>3543</v>
      </c>
      <c r="R308" s="74" t="s">
        <v>14106</v>
      </c>
      <c r="S308" s="241">
        <v>40620</v>
      </c>
      <c r="T308" s="164" t="s">
        <v>14089</v>
      </c>
      <c r="U308" s="164" t="s">
        <v>7970</v>
      </c>
      <c r="V308" s="290">
        <v>53270</v>
      </c>
      <c r="W308" s="164" t="s">
        <v>14102</v>
      </c>
      <c r="X308" s="164" t="s">
        <v>8011</v>
      </c>
      <c r="Y308" s="241">
        <v>42086</v>
      </c>
      <c r="Z308" s="241">
        <v>42102</v>
      </c>
      <c r="AA308" s="93" t="s">
        <v>14170</v>
      </c>
      <c r="AB308" s="93" t="s">
        <v>14171</v>
      </c>
      <c r="AC308" s="97"/>
      <c r="AD308" s="97"/>
    </row>
    <row r="309" spans="1:30" x14ac:dyDescent="0.25">
      <c r="A309" s="164" t="s">
        <v>14090</v>
      </c>
      <c r="B309" s="349" t="s">
        <v>8123</v>
      </c>
      <c r="C309" s="74">
        <v>14</v>
      </c>
      <c r="D309" s="93" t="s">
        <v>4457</v>
      </c>
      <c r="E309" s="74">
        <v>8100</v>
      </c>
      <c r="F309" s="74" t="s">
        <v>8531</v>
      </c>
      <c r="G309" s="74" t="s">
        <v>7870</v>
      </c>
      <c r="H309" s="74" t="s">
        <v>10512</v>
      </c>
      <c r="I309" s="74" t="s">
        <v>7617</v>
      </c>
      <c r="J309" s="99" t="s">
        <v>8127</v>
      </c>
      <c r="K309" s="74" t="s">
        <v>13718</v>
      </c>
      <c r="L309" s="396">
        <v>41634</v>
      </c>
      <c r="M309" s="396">
        <v>41677</v>
      </c>
      <c r="N309" s="390" t="b">
        <f t="shared" si="15"/>
        <v>1</v>
      </c>
      <c r="O309" s="134">
        <f t="shared" si="16"/>
        <v>15.266666666666667</v>
      </c>
      <c r="P309" s="134">
        <f t="shared" si="17"/>
        <v>13.833333333333334</v>
      </c>
      <c r="Q309" s="74">
        <v>1782418</v>
      </c>
      <c r="R309" s="74" t="s">
        <v>14107</v>
      </c>
      <c r="S309" s="241">
        <v>41633</v>
      </c>
      <c r="T309" s="164" t="s">
        <v>14090</v>
      </c>
      <c r="U309" s="164" t="s">
        <v>8276</v>
      </c>
      <c r="V309" s="290">
        <v>105.9</v>
      </c>
      <c r="W309" s="164" t="s">
        <v>8279</v>
      </c>
      <c r="X309" s="164" t="s">
        <v>8013</v>
      </c>
      <c r="Y309" s="241">
        <v>42092</v>
      </c>
      <c r="Z309" s="241">
        <v>42103</v>
      </c>
      <c r="AA309" s="93" t="s">
        <v>14172</v>
      </c>
      <c r="AB309" s="93" t="s">
        <v>14173</v>
      </c>
      <c r="AC309" s="97"/>
      <c r="AD309" s="97"/>
    </row>
    <row r="310" spans="1:30" x14ac:dyDescent="0.25">
      <c r="A310" s="164" t="s">
        <v>14091</v>
      </c>
      <c r="B310" s="349" t="s">
        <v>8123</v>
      </c>
      <c r="C310" s="74">
        <v>82</v>
      </c>
      <c r="D310" s="93" t="s">
        <v>4458</v>
      </c>
      <c r="E310" s="74">
        <v>5012</v>
      </c>
      <c r="F310" s="74" t="s">
        <v>4593</v>
      </c>
      <c r="G310" s="74" t="s">
        <v>7869</v>
      </c>
      <c r="H310" s="74" t="s">
        <v>10224</v>
      </c>
      <c r="I310" s="74" t="s">
        <v>7561</v>
      </c>
      <c r="J310" s="74" t="s">
        <v>8130</v>
      </c>
      <c r="K310" s="74" t="s">
        <v>8130</v>
      </c>
      <c r="L310" s="396">
        <v>41876</v>
      </c>
      <c r="M310" s="396">
        <v>42061</v>
      </c>
      <c r="N310" s="390" t="b">
        <f t="shared" si="15"/>
        <v>1</v>
      </c>
      <c r="O310" s="134">
        <f t="shared" si="16"/>
        <v>6.833333333333333</v>
      </c>
      <c r="P310" s="134">
        <f t="shared" si="17"/>
        <v>0.66666666666666663</v>
      </c>
      <c r="Q310" s="74">
        <v>301</v>
      </c>
      <c r="R310" s="74" t="s">
        <v>14108</v>
      </c>
      <c r="S310" s="241">
        <v>41603</v>
      </c>
      <c r="T310" s="164" t="s">
        <v>14091</v>
      </c>
      <c r="U310" s="164" t="s">
        <v>7970</v>
      </c>
      <c r="V310" s="290">
        <v>53006</v>
      </c>
      <c r="W310" s="164" t="s">
        <v>8289</v>
      </c>
      <c r="X310" s="164" t="s">
        <v>8012</v>
      </c>
      <c r="Y310" s="241">
        <v>42081</v>
      </c>
      <c r="Z310" s="241">
        <v>42103</v>
      </c>
      <c r="AA310" s="93" t="s">
        <v>14174</v>
      </c>
      <c r="AB310" s="93" t="s">
        <v>14175</v>
      </c>
      <c r="AC310" s="97"/>
      <c r="AD310" s="97"/>
    </row>
    <row r="311" spans="1:30" x14ac:dyDescent="0.25">
      <c r="A311" s="164" t="s">
        <v>14092</v>
      </c>
      <c r="B311" s="349" t="s">
        <v>8123</v>
      </c>
      <c r="C311" s="74">
        <v>93</v>
      </c>
      <c r="D311" s="93" t="s">
        <v>4458</v>
      </c>
      <c r="E311" s="74">
        <v>5055</v>
      </c>
      <c r="F311" s="74" t="s">
        <v>9442</v>
      </c>
      <c r="G311" s="74" t="s">
        <v>7732</v>
      </c>
      <c r="H311" s="74" t="s">
        <v>4582</v>
      </c>
      <c r="I311" s="74" t="s">
        <v>7561</v>
      </c>
      <c r="J311" s="74" t="s">
        <v>8124</v>
      </c>
      <c r="K311" s="74" t="s">
        <v>13367</v>
      </c>
      <c r="L311" s="396">
        <v>41596</v>
      </c>
      <c r="M311" s="396">
        <v>41710</v>
      </c>
      <c r="N311" s="390" t="b">
        <f t="shared" si="15"/>
        <v>1</v>
      </c>
      <c r="O311" s="134">
        <f t="shared" si="16"/>
        <v>16.2</v>
      </c>
      <c r="P311" s="134">
        <f t="shared" si="17"/>
        <v>12.4</v>
      </c>
      <c r="Q311" s="74">
        <v>3419</v>
      </c>
      <c r="R311" s="74" t="s">
        <v>14109</v>
      </c>
      <c r="S311" s="241">
        <v>41578</v>
      </c>
      <c r="T311" s="164" t="s">
        <v>14092</v>
      </c>
      <c r="U311" s="164" t="s">
        <v>8276</v>
      </c>
      <c r="V311" s="290">
        <v>30000</v>
      </c>
      <c r="W311" s="164" t="s">
        <v>8100</v>
      </c>
      <c r="X311" s="164" t="s">
        <v>8011</v>
      </c>
      <c r="Y311" s="241">
        <v>42082</v>
      </c>
      <c r="Z311" s="241">
        <v>42103</v>
      </c>
      <c r="AA311" s="93" t="s">
        <v>14176</v>
      </c>
      <c r="AB311" s="93" t="s">
        <v>14177</v>
      </c>
      <c r="AC311" s="97"/>
      <c r="AD311" s="97"/>
    </row>
    <row r="312" spans="1:30" x14ac:dyDescent="0.25">
      <c r="A312" s="164" t="s">
        <v>14093</v>
      </c>
      <c r="B312" s="349" t="s">
        <v>8123</v>
      </c>
      <c r="C312" s="74">
        <v>93</v>
      </c>
      <c r="D312" s="93" t="s">
        <v>4458</v>
      </c>
      <c r="E312" s="74">
        <v>5055</v>
      </c>
      <c r="F312" s="74" t="s">
        <v>9442</v>
      </c>
      <c r="G312" s="74" t="s">
        <v>8067</v>
      </c>
      <c r="H312" s="74" t="s">
        <v>4573</v>
      </c>
      <c r="I312" s="74" t="s">
        <v>7561</v>
      </c>
      <c r="J312" s="74" t="s">
        <v>8130</v>
      </c>
      <c r="K312" s="74" t="s">
        <v>8130</v>
      </c>
      <c r="L312" s="396">
        <v>41817</v>
      </c>
      <c r="M312" s="396">
        <v>41893</v>
      </c>
      <c r="N312" s="390" t="b">
        <f t="shared" si="15"/>
        <v>1</v>
      </c>
      <c r="O312" s="134">
        <f t="shared" si="16"/>
        <v>9.0666666666666664</v>
      </c>
      <c r="P312" s="134">
        <f t="shared" si="17"/>
        <v>6.5333333333333332</v>
      </c>
      <c r="Q312" s="74">
        <v>3419</v>
      </c>
      <c r="R312" s="74" t="s">
        <v>14110</v>
      </c>
      <c r="S312" s="241">
        <v>41465</v>
      </c>
      <c r="T312" s="164" t="s">
        <v>14093</v>
      </c>
      <c r="U312" s="164" t="s">
        <v>8276</v>
      </c>
      <c r="V312" s="290">
        <v>120000</v>
      </c>
      <c r="W312" s="164" t="s">
        <v>8000</v>
      </c>
      <c r="X312" s="164" t="s">
        <v>8011</v>
      </c>
      <c r="Y312" s="241">
        <v>42089</v>
      </c>
      <c r="Z312" s="241">
        <v>42103</v>
      </c>
      <c r="AA312" s="93" t="s">
        <v>14178</v>
      </c>
      <c r="AB312" s="93" t="s">
        <v>14179</v>
      </c>
      <c r="AC312" s="97"/>
      <c r="AD312" s="97"/>
    </row>
    <row r="313" spans="1:30" x14ac:dyDescent="0.25">
      <c r="A313" s="164" t="s">
        <v>14094</v>
      </c>
      <c r="B313" s="349" t="s">
        <v>8123</v>
      </c>
      <c r="C313" s="74">
        <v>14</v>
      </c>
      <c r="D313" s="93" t="s">
        <v>4457</v>
      </c>
      <c r="E313" s="74">
        <v>5002</v>
      </c>
      <c r="F313" s="74" t="s">
        <v>4590</v>
      </c>
      <c r="G313" s="74" t="s">
        <v>7870</v>
      </c>
      <c r="H313" s="74" t="s">
        <v>10225</v>
      </c>
      <c r="I313" s="74" t="s">
        <v>7617</v>
      </c>
      <c r="J313" s="99" t="s">
        <v>8127</v>
      </c>
      <c r="K313" s="74" t="s">
        <v>13718</v>
      </c>
      <c r="L313" s="396">
        <v>41600</v>
      </c>
      <c r="M313" s="396">
        <v>41726</v>
      </c>
      <c r="N313" s="390" t="b">
        <f t="shared" si="15"/>
        <v>1</v>
      </c>
      <c r="O313" s="134">
        <f t="shared" si="16"/>
        <v>16.333333333333332</v>
      </c>
      <c r="P313" s="134">
        <f t="shared" si="17"/>
        <v>12.133333333333333</v>
      </c>
      <c r="Q313" s="74">
        <v>1490320</v>
      </c>
      <c r="R313" s="74" t="s">
        <v>14111</v>
      </c>
      <c r="S313" s="241">
        <v>41600</v>
      </c>
      <c r="T313" s="164" t="s">
        <v>14094</v>
      </c>
      <c r="U313" s="164" t="s">
        <v>7970</v>
      </c>
      <c r="V313" s="290">
        <v>29501</v>
      </c>
      <c r="W313" s="164" t="s">
        <v>8286</v>
      </c>
      <c r="X313" s="164" t="s">
        <v>8011</v>
      </c>
      <c r="Y313" s="241">
        <v>42090</v>
      </c>
      <c r="Z313" s="241">
        <v>42103</v>
      </c>
      <c r="AA313" s="93" t="s">
        <v>14180</v>
      </c>
      <c r="AB313" s="93" t="s">
        <v>14181</v>
      </c>
      <c r="AC313" s="97"/>
      <c r="AD313" s="97"/>
    </row>
    <row r="314" spans="1:30" x14ac:dyDescent="0.25">
      <c r="A314" s="164" t="s">
        <v>14095</v>
      </c>
      <c r="B314" s="349" t="s">
        <v>8123</v>
      </c>
      <c r="C314" s="74">
        <v>93</v>
      </c>
      <c r="D314" s="93" t="s">
        <v>4458</v>
      </c>
      <c r="E314" s="74">
        <v>6004</v>
      </c>
      <c r="F314" s="74" t="s">
        <v>14121</v>
      </c>
      <c r="G314" s="74" t="s">
        <v>7871</v>
      </c>
      <c r="H314" s="237" t="s">
        <v>10223</v>
      </c>
      <c r="I314" s="74" t="s">
        <v>7561</v>
      </c>
      <c r="J314" s="74" t="s">
        <v>8124</v>
      </c>
      <c r="K314" s="74" t="s">
        <v>8129</v>
      </c>
      <c r="L314" s="396">
        <v>40431</v>
      </c>
      <c r="M314" s="396">
        <v>42037</v>
      </c>
      <c r="N314" s="390" t="b">
        <f t="shared" si="15"/>
        <v>1</v>
      </c>
      <c r="O314" s="134">
        <f t="shared" si="16"/>
        <v>54.8</v>
      </c>
      <c r="P314" s="134">
        <f t="shared" si="17"/>
        <v>1.2666666666666666</v>
      </c>
      <c r="Q314" s="74">
        <v>1134</v>
      </c>
      <c r="R314" s="74" t="s">
        <v>14112</v>
      </c>
      <c r="S314" s="241">
        <v>40096</v>
      </c>
      <c r="T314" s="164" t="s">
        <v>14095</v>
      </c>
      <c r="U314" s="164" t="s">
        <v>8276</v>
      </c>
      <c r="V314" s="290">
        <v>60000</v>
      </c>
      <c r="W314" s="164" t="s">
        <v>9232</v>
      </c>
      <c r="X314" s="164" t="s">
        <v>8011</v>
      </c>
      <c r="Y314" s="241">
        <v>42075</v>
      </c>
      <c r="Z314" s="241">
        <v>42103</v>
      </c>
      <c r="AA314" s="93" t="s">
        <v>14182</v>
      </c>
      <c r="AB314" s="93" t="s">
        <v>14183</v>
      </c>
      <c r="AC314" s="97"/>
      <c r="AD314" s="97"/>
    </row>
    <row r="315" spans="1:30" x14ac:dyDescent="0.25">
      <c r="A315" s="164" t="s">
        <v>14096</v>
      </c>
      <c r="B315" s="349" t="s">
        <v>8123</v>
      </c>
      <c r="C315" s="74">
        <v>93</v>
      </c>
      <c r="D315" s="93" t="s">
        <v>4458</v>
      </c>
      <c r="E315" s="74">
        <v>5055</v>
      </c>
      <c r="F315" s="74" t="s">
        <v>9442</v>
      </c>
      <c r="G315" s="74" t="s">
        <v>7869</v>
      </c>
      <c r="H315" s="74" t="s">
        <v>10224</v>
      </c>
      <c r="I315" s="74" t="s">
        <v>7615</v>
      </c>
      <c r="J315" s="74" t="s">
        <v>7615</v>
      </c>
      <c r="K315" s="74" t="s">
        <v>7615</v>
      </c>
      <c r="L315" s="396">
        <v>42104</v>
      </c>
      <c r="M315" s="396">
        <v>42104</v>
      </c>
      <c r="N315" s="390" t="b">
        <f t="shared" si="15"/>
        <v>1</v>
      </c>
      <c r="O315" s="134">
        <f t="shared" si="16"/>
        <v>-0.5</v>
      </c>
      <c r="P315" s="134">
        <f t="shared" si="17"/>
        <v>-0.5</v>
      </c>
      <c r="Q315" s="74">
        <v>3419</v>
      </c>
      <c r="R315" s="74" t="s">
        <v>14113</v>
      </c>
      <c r="S315" s="241">
        <v>41968</v>
      </c>
      <c r="T315" s="164" t="s">
        <v>14096</v>
      </c>
      <c r="U315" s="164" t="s">
        <v>7970</v>
      </c>
      <c r="V315" s="290">
        <v>60000</v>
      </c>
      <c r="W315" s="164" t="s">
        <v>8111</v>
      </c>
      <c r="X315" s="164" t="s">
        <v>8011</v>
      </c>
      <c r="Y315" s="241">
        <v>42089</v>
      </c>
      <c r="Z315" s="241">
        <v>42104</v>
      </c>
      <c r="AA315" s="93" t="s">
        <v>14184</v>
      </c>
      <c r="AB315" s="93" t="s">
        <v>14185</v>
      </c>
      <c r="AC315" s="97"/>
      <c r="AD315" s="97"/>
    </row>
    <row r="316" spans="1:30" x14ac:dyDescent="0.25">
      <c r="A316" s="164" t="s">
        <v>14097</v>
      </c>
      <c r="B316" s="349" t="s">
        <v>8123</v>
      </c>
      <c r="C316" s="74">
        <v>82</v>
      </c>
      <c r="D316" s="93" t="s">
        <v>4458</v>
      </c>
      <c r="E316" s="74">
        <v>5012</v>
      </c>
      <c r="F316" s="74" t="s">
        <v>9510</v>
      </c>
      <c r="G316" s="74" t="s">
        <v>7869</v>
      </c>
      <c r="H316" s="74" t="s">
        <v>10224</v>
      </c>
      <c r="I316" s="74" t="s">
        <v>7561</v>
      </c>
      <c r="J316" s="74" t="s">
        <v>8130</v>
      </c>
      <c r="K316" s="74" t="s">
        <v>8130</v>
      </c>
      <c r="L316" s="396">
        <v>40771</v>
      </c>
      <c r="M316" s="396">
        <v>41732</v>
      </c>
      <c r="N316" s="390" t="b">
        <f t="shared" si="15"/>
        <v>1</v>
      </c>
      <c r="O316" s="134">
        <f t="shared" si="16"/>
        <v>43.966666666666669</v>
      </c>
      <c r="P316" s="134">
        <f t="shared" si="17"/>
        <v>11.933333333333334</v>
      </c>
      <c r="Q316" s="74">
        <v>301</v>
      </c>
      <c r="R316" s="74" t="s">
        <v>14114</v>
      </c>
      <c r="S316" s="241">
        <v>40763</v>
      </c>
      <c r="T316" s="164" t="s">
        <v>14097</v>
      </c>
      <c r="U316" s="164" t="s">
        <v>7970</v>
      </c>
      <c r="V316" s="290">
        <v>35000</v>
      </c>
      <c r="W316" s="164" t="s">
        <v>8100</v>
      </c>
      <c r="X316" s="164" t="s">
        <v>8011</v>
      </c>
      <c r="Y316" s="241">
        <v>42090</v>
      </c>
      <c r="Z316" s="241">
        <v>42104</v>
      </c>
      <c r="AA316" s="93" t="s">
        <v>14186</v>
      </c>
      <c r="AB316" s="93" t="s">
        <v>14187</v>
      </c>
      <c r="AC316" s="97"/>
      <c r="AD316" s="97"/>
    </row>
    <row r="317" spans="1:30" x14ac:dyDescent="0.25">
      <c r="A317" s="164" t="s">
        <v>14098</v>
      </c>
      <c r="B317" s="349" t="s">
        <v>8123</v>
      </c>
      <c r="C317" s="74">
        <v>93</v>
      </c>
      <c r="D317" s="93" t="s">
        <v>4458</v>
      </c>
      <c r="E317" s="74">
        <v>7000</v>
      </c>
      <c r="F317" s="74" t="s">
        <v>9457</v>
      </c>
      <c r="G317" s="74" t="s">
        <v>7869</v>
      </c>
      <c r="H317" s="74" t="s">
        <v>10224</v>
      </c>
      <c r="I317" s="74" t="s">
        <v>7615</v>
      </c>
      <c r="J317" s="74" t="s">
        <v>7615</v>
      </c>
      <c r="K317" s="74" t="s">
        <v>7615</v>
      </c>
      <c r="L317" s="396">
        <v>42104</v>
      </c>
      <c r="M317" s="396">
        <v>42104</v>
      </c>
      <c r="N317" s="390" t="b">
        <f t="shared" si="15"/>
        <v>1</v>
      </c>
      <c r="O317" s="134">
        <f t="shared" si="16"/>
        <v>-0.33333333333333331</v>
      </c>
      <c r="P317" s="134">
        <f t="shared" si="17"/>
        <v>-0.33333333333333331</v>
      </c>
      <c r="Q317" s="74">
        <v>2990</v>
      </c>
      <c r="R317" s="74" t="s">
        <v>14115</v>
      </c>
      <c r="S317" s="241">
        <v>41627</v>
      </c>
      <c r="T317" s="164" t="s">
        <v>14098</v>
      </c>
      <c r="U317" s="164" t="s">
        <v>7970</v>
      </c>
      <c r="V317" s="290">
        <v>10000</v>
      </c>
      <c r="W317" s="164" t="s">
        <v>8286</v>
      </c>
      <c r="X317" s="164" t="s">
        <v>8011</v>
      </c>
      <c r="Y317" s="241">
        <v>42094</v>
      </c>
      <c r="Z317" s="241">
        <v>42104</v>
      </c>
      <c r="AA317" s="93" t="s">
        <v>14188</v>
      </c>
      <c r="AB317" s="93" t="s">
        <v>14189</v>
      </c>
      <c r="AC317" s="97"/>
      <c r="AD317" s="97"/>
    </row>
    <row r="318" spans="1:30" x14ac:dyDescent="0.25">
      <c r="A318" s="164" t="s">
        <v>14099</v>
      </c>
      <c r="B318" s="349" t="s">
        <v>8123</v>
      </c>
      <c r="C318" s="74">
        <v>82</v>
      </c>
      <c r="D318" s="93" t="s">
        <v>4458</v>
      </c>
      <c r="E318" s="74">
        <v>8065</v>
      </c>
      <c r="F318" s="74" t="s">
        <v>7868</v>
      </c>
      <c r="G318" s="74" t="s">
        <v>9119</v>
      </c>
      <c r="H318" s="74" t="s">
        <v>14120</v>
      </c>
      <c r="I318" s="74" t="s">
        <v>7615</v>
      </c>
      <c r="J318" s="74" t="s">
        <v>7615</v>
      </c>
      <c r="K318" s="74" t="s">
        <v>7615</v>
      </c>
      <c r="L318" s="396">
        <v>42104</v>
      </c>
      <c r="M318" s="396">
        <v>42104</v>
      </c>
      <c r="N318" s="390" t="b">
        <f t="shared" si="15"/>
        <v>1</v>
      </c>
      <c r="O318" s="134">
        <f t="shared" si="16"/>
        <v>-0.36666666666666664</v>
      </c>
      <c r="P318" s="134">
        <f t="shared" si="17"/>
        <v>-0.36666666666666664</v>
      </c>
      <c r="Q318" s="74">
        <v>2034</v>
      </c>
      <c r="R318" s="74" t="s">
        <v>14116</v>
      </c>
      <c r="S318" s="241">
        <v>41966</v>
      </c>
      <c r="T318" s="164" t="s">
        <v>14099</v>
      </c>
      <c r="U318" s="164" t="s">
        <v>7970</v>
      </c>
      <c r="V318" s="290">
        <v>45625</v>
      </c>
      <c r="W318" s="164" t="s">
        <v>10449</v>
      </c>
      <c r="X318" s="164" t="s">
        <v>8011</v>
      </c>
      <c r="Y318" s="241">
        <v>42093</v>
      </c>
      <c r="Z318" s="241">
        <v>42104</v>
      </c>
      <c r="AA318" s="93" t="s">
        <v>14190</v>
      </c>
      <c r="AB318" s="93" t="s">
        <v>14191</v>
      </c>
      <c r="AC318" s="97"/>
      <c r="AD318" s="97"/>
    </row>
    <row r="319" spans="1:30" x14ac:dyDescent="0.25">
      <c r="A319" s="262" t="s">
        <v>14100</v>
      </c>
      <c r="B319" s="349" t="s">
        <v>8123</v>
      </c>
      <c r="C319" s="74">
        <v>93</v>
      </c>
      <c r="D319" s="93" t="s">
        <v>4458</v>
      </c>
      <c r="E319" s="300">
        <v>5030</v>
      </c>
      <c r="F319" s="74" t="s">
        <v>4597</v>
      </c>
      <c r="G319" s="74" t="s">
        <v>7871</v>
      </c>
      <c r="H319" s="237" t="s">
        <v>10223</v>
      </c>
      <c r="I319" s="74" t="s">
        <v>7561</v>
      </c>
      <c r="J319" s="74" t="s">
        <v>8130</v>
      </c>
      <c r="K319" s="74" t="s">
        <v>8130</v>
      </c>
      <c r="L319" s="396">
        <v>41432</v>
      </c>
      <c r="M319" s="396">
        <v>41549</v>
      </c>
      <c r="N319" s="390" t="b">
        <f t="shared" si="15"/>
        <v>1</v>
      </c>
      <c r="O319" s="134">
        <f t="shared" si="16"/>
        <v>21.866666666666667</v>
      </c>
      <c r="P319" s="134">
        <f t="shared" si="17"/>
        <v>17.966666666666665</v>
      </c>
      <c r="Q319" s="74">
        <v>3422</v>
      </c>
      <c r="R319" s="74" t="s">
        <v>14117</v>
      </c>
      <c r="S319" s="241">
        <v>41418</v>
      </c>
      <c r="T319" s="262" t="s">
        <v>14100</v>
      </c>
      <c r="U319" s="164" t="s">
        <v>7970</v>
      </c>
      <c r="V319" s="290">
        <v>8883</v>
      </c>
      <c r="W319" s="262" t="s">
        <v>9128</v>
      </c>
      <c r="X319" s="164" t="s">
        <v>8011</v>
      </c>
      <c r="Y319" s="241">
        <v>42088</v>
      </c>
      <c r="Z319" s="241">
        <v>42104</v>
      </c>
      <c r="AA319" s="93" t="s">
        <v>14192</v>
      </c>
      <c r="AB319" s="93" t="s">
        <v>14193</v>
      </c>
      <c r="AC319" s="97"/>
      <c r="AD319" s="97"/>
    </row>
    <row r="320" spans="1:30" x14ac:dyDescent="0.25">
      <c r="A320" s="164" t="s">
        <v>14101</v>
      </c>
      <c r="B320" s="349" t="s">
        <v>8123</v>
      </c>
      <c r="C320" s="74">
        <v>82</v>
      </c>
      <c r="D320" s="93" t="s">
        <v>4458</v>
      </c>
      <c r="E320" s="334">
        <v>5012</v>
      </c>
      <c r="F320" s="74" t="s">
        <v>14122</v>
      </c>
      <c r="G320" s="74" t="s">
        <v>13821</v>
      </c>
      <c r="H320" s="74" t="s">
        <v>4573</v>
      </c>
      <c r="I320" s="74" t="s">
        <v>7561</v>
      </c>
      <c r="J320" s="74" t="s">
        <v>8124</v>
      </c>
      <c r="K320" s="74" t="s">
        <v>11714</v>
      </c>
      <c r="L320" s="396">
        <v>41772</v>
      </c>
      <c r="M320" s="396">
        <v>41852</v>
      </c>
      <c r="N320" s="390" t="b">
        <f t="shared" si="15"/>
        <v>1</v>
      </c>
      <c r="O320" s="134">
        <f t="shared" si="16"/>
        <v>10.1</v>
      </c>
      <c r="P320" s="134">
        <f t="shared" si="17"/>
        <v>7.4333333333333336</v>
      </c>
      <c r="Q320" s="74">
        <v>301</v>
      </c>
      <c r="R320" s="74" t="s">
        <v>14118</v>
      </c>
      <c r="S320" s="241">
        <v>41684</v>
      </c>
      <c r="T320" s="164" t="s">
        <v>14101</v>
      </c>
      <c r="U320" s="164" t="s">
        <v>8276</v>
      </c>
      <c r="V320" s="290">
        <v>603000</v>
      </c>
      <c r="W320" s="164" t="s">
        <v>14103</v>
      </c>
      <c r="X320" s="164" t="s">
        <v>8016</v>
      </c>
      <c r="Y320" s="164" t="s">
        <v>14119</v>
      </c>
      <c r="Z320" s="169">
        <v>42104</v>
      </c>
      <c r="AA320" s="93" t="s">
        <v>14194</v>
      </c>
      <c r="AB320" s="93" t="s">
        <v>14047</v>
      </c>
      <c r="AC320" s="97"/>
      <c r="AD320" s="97"/>
    </row>
    <row r="321" spans="1:30" x14ac:dyDescent="0.25">
      <c r="A321" s="164" t="s">
        <v>14123</v>
      </c>
      <c r="B321" s="349" t="s">
        <v>8123</v>
      </c>
      <c r="C321" s="74">
        <v>14</v>
      </c>
      <c r="D321" s="93" t="s">
        <v>4457</v>
      </c>
      <c r="E321" s="334">
        <v>8100</v>
      </c>
      <c r="F321" s="74" t="s">
        <v>14132</v>
      </c>
      <c r="G321" s="74" t="s">
        <v>7870</v>
      </c>
      <c r="H321" s="74" t="s">
        <v>10225</v>
      </c>
      <c r="I321" s="74" t="s">
        <v>7617</v>
      </c>
      <c r="J321" s="99" t="s">
        <v>8127</v>
      </c>
      <c r="K321" s="74" t="s">
        <v>13718</v>
      </c>
      <c r="L321" s="396">
        <v>41948</v>
      </c>
      <c r="M321" s="396">
        <v>41976</v>
      </c>
      <c r="N321" s="390" t="b">
        <f t="shared" si="15"/>
        <v>1</v>
      </c>
      <c r="O321" s="134">
        <f t="shared" si="16"/>
        <v>4.8666666666666663</v>
      </c>
      <c r="P321" s="134">
        <f t="shared" si="17"/>
        <v>3.9333333333333331</v>
      </c>
      <c r="Q321" s="74">
        <v>1782418</v>
      </c>
      <c r="R321" s="74" t="s">
        <v>14127</v>
      </c>
      <c r="S321" s="241">
        <v>41942</v>
      </c>
      <c r="T321" s="164" t="s">
        <v>14123</v>
      </c>
      <c r="U321" s="164" t="s">
        <v>7970</v>
      </c>
      <c r="V321" s="290">
        <v>8802</v>
      </c>
      <c r="W321" s="164" t="s">
        <v>7975</v>
      </c>
      <c r="X321" s="164" t="s">
        <v>8011</v>
      </c>
      <c r="Y321" s="169">
        <v>42094</v>
      </c>
      <c r="Z321" s="169">
        <v>42108</v>
      </c>
      <c r="AA321" s="93" t="s">
        <v>14195</v>
      </c>
      <c r="AB321" s="93" t="s">
        <v>14196</v>
      </c>
      <c r="AC321" s="97"/>
      <c r="AD321" s="97"/>
    </row>
    <row r="322" spans="1:30" x14ac:dyDescent="0.25">
      <c r="A322" s="164" t="s">
        <v>14124</v>
      </c>
      <c r="B322" s="349" t="s">
        <v>8123</v>
      </c>
      <c r="C322" s="74">
        <v>14</v>
      </c>
      <c r="D322" s="93" t="s">
        <v>4457</v>
      </c>
      <c r="E322" s="74">
        <v>5002</v>
      </c>
      <c r="F322" s="74" t="s">
        <v>4590</v>
      </c>
      <c r="G322" s="74" t="s">
        <v>7874</v>
      </c>
      <c r="H322" s="74" t="s">
        <v>14131</v>
      </c>
      <c r="I322" s="74" t="s">
        <v>7561</v>
      </c>
      <c r="J322" s="74" t="s">
        <v>8130</v>
      </c>
      <c r="K322" s="74" t="s">
        <v>8130</v>
      </c>
      <c r="L322" s="396">
        <v>41921</v>
      </c>
      <c r="M322" s="396">
        <v>41970</v>
      </c>
      <c r="N322" s="390" t="b">
        <f t="shared" si="15"/>
        <v>1</v>
      </c>
      <c r="O322" s="134">
        <f t="shared" si="16"/>
        <v>4.9000000000000004</v>
      </c>
      <c r="P322" s="134">
        <f t="shared" si="17"/>
        <v>3.2666666666666666</v>
      </c>
      <c r="Q322" s="74">
        <v>1490320</v>
      </c>
      <c r="R322" s="74" t="s">
        <v>14128</v>
      </c>
      <c r="S322" s="241">
        <v>41920</v>
      </c>
      <c r="T322" s="164" t="s">
        <v>14124</v>
      </c>
      <c r="U322" s="164" t="s">
        <v>7970</v>
      </c>
      <c r="V322" s="290">
        <v>15973</v>
      </c>
      <c r="W322" s="164" t="s">
        <v>8464</v>
      </c>
      <c r="X322" s="164" t="s">
        <v>8011</v>
      </c>
      <c r="Y322" s="169">
        <v>42068</v>
      </c>
      <c r="Z322" s="169">
        <v>42109</v>
      </c>
      <c r="AA322" s="93" t="s">
        <v>14197</v>
      </c>
      <c r="AB322" s="93" t="s">
        <v>14198</v>
      </c>
      <c r="AC322" s="97"/>
      <c r="AD322" s="97"/>
    </row>
    <row r="323" spans="1:30" x14ac:dyDescent="0.25">
      <c r="A323" s="164" t="s">
        <v>14125</v>
      </c>
      <c r="B323" s="349" t="s">
        <v>8123</v>
      </c>
      <c r="C323" s="74">
        <v>14</v>
      </c>
      <c r="D323" s="93" t="s">
        <v>4457</v>
      </c>
      <c r="E323" s="74">
        <v>5002</v>
      </c>
      <c r="F323" s="74" t="s">
        <v>4590</v>
      </c>
      <c r="G323" s="74" t="s">
        <v>8325</v>
      </c>
      <c r="H323" s="74" t="s">
        <v>7089</v>
      </c>
      <c r="I323" s="74" t="s">
        <v>7561</v>
      </c>
      <c r="J323" s="74" t="s">
        <v>8130</v>
      </c>
      <c r="K323" s="74" t="s">
        <v>8130</v>
      </c>
      <c r="L323" s="396">
        <v>41855</v>
      </c>
      <c r="M323" s="396">
        <v>41950</v>
      </c>
      <c r="N323" s="390" t="b">
        <f t="shared" ref="N323:N386" si="18">L323&lt;=M323</f>
        <v>1</v>
      </c>
      <c r="O323" s="134">
        <f t="shared" si="16"/>
        <v>8.0333333333333332</v>
      </c>
      <c r="P323" s="134">
        <f t="shared" si="17"/>
        <v>4.8666666666666663</v>
      </c>
      <c r="Q323" s="74">
        <v>1490320</v>
      </c>
      <c r="R323" s="74" t="s">
        <v>14129</v>
      </c>
      <c r="S323" s="241">
        <v>41854</v>
      </c>
      <c r="T323" s="164" t="s">
        <v>14125</v>
      </c>
      <c r="U323" s="164" t="s">
        <v>7970</v>
      </c>
      <c r="V323" s="290">
        <v>179354</v>
      </c>
      <c r="W323" s="164" t="s">
        <v>8904</v>
      </c>
      <c r="X323" s="164" t="s">
        <v>8011</v>
      </c>
      <c r="Y323" s="169">
        <v>42096</v>
      </c>
      <c r="Z323" s="169">
        <v>42109</v>
      </c>
      <c r="AA323" s="93" t="s">
        <v>14199</v>
      </c>
      <c r="AB323" s="93" t="s">
        <v>14200</v>
      </c>
      <c r="AC323" s="97"/>
      <c r="AD323" s="97"/>
    </row>
    <row r="324" spans="1:30" x14ac:dyDescent="0.25">
      <c r="A324" s="164" t="s">
        <v>14126</v>
      </c>
      <c r="B324" s="349" t="s">
        <v>8123</v>
      </c>
      <c r="C324" s="74">
        <v>93</v>
      </c>
      <c r="D324" s="93" t="s">
        <v>4458</v>
      </c>
      <c r="E324" s="74">
        <v>8062</v>
      </c>
      <c r="F324" s="74" t="s">
        <v>9835</v>
      </c>
      <c r="G324" s="74" t="s">
        <v>7732</v>
      </c>
      <c r="H324" s="74" t="s">
        <v>4582</v>
      </c>
      <c r="I324" s="74" t="s">
        <v>7561</v>
      </c>
      <c r="J324" s="74" t="s">
        <v>8124</v>
      </c>
      <c r="K324" s="74" t="s">
        <v>8129</v>
      </c>
      <c r="L324" s="396">
        <v>41802</v>
      </c>
      <c r="M324" s="396">
        <v>41900</v>
      </c>
      <c r="N324" s="390" t="b">
        <f t="shared" si="18"/>
        <v>1</v>
      </c>
      <c r="O324" s="134">
        <f t="shared" si="16"/>
        <v>9.2666666666666675</v>
      </c>
      <c r="P324" s="134">
        <f t="shared" si="17"/>
        <v>6</v>
      </c>
      <c r="Q324" s="74">
        <v>113306</v>
      </c>
      <c r="R324" s="74" t="s">
        <v>14130</v>
      </c>
      <c r="S324" s="241">
        <v>41795</v>
      </c>
      <c r="T324" s="164" t="s">
        <v>14126</v>
      </c>
      <c r="U324" s="164" t="s">
        <v>7970</v>
      </c>
      <c r="V324" s="290">
        <v>100000</v>
      </c>
      <c r="W324" s="164" t="s">
        <v>13708</v>
      </c>
      <c r="X324" s="164" t="s">
        <v>8011</v>
      </c>
      <c r="Y324" s="169">
        <v>42080</v>
      </c>
      <c r="Z324" s="169">
        <v>42109</v>
      </c>
      <c r="AA324" s="93" t="s">
        <v>14201</v>
      </c>
      <c r="AB324" s="93" t="s">
        <v>14202</v>
      </c>
      <c r="AC324" s="97"/>
      <c r="AD324" s="97"/>
    </row>
    <row r="325" spans="1:30" x14ac:dyDescent="0.25">
      <c r="A325" s="164" t="s">
        <v>14133</v>
      </c>
      <c r="B325" s="349" t="s">
        <v>8123</v>
      </c>
      <c r="C325" s="74">
        <v>82</v>
      </c>
      <c r="D325" s="93" t="s">
        <v>4458</v>
      </c>
      <c r="E325" s="74">
        <v>8065</v>
      </c>
      <c r="F325" s="74" t="s">
        <v>7868</v>
      </c>
      <c r="G325" s="74" t="s">
        <v>13821</v>
      </c>
      <c r="H325" s="74" t="s">
        <v>4573</v>
      </c>
      <c r="I325" s="74" t="s">
        <v>7561</v>
      </c>
      <c r="J325" s="74" t="s">
        <v>8130</v>
      </c>
      <c r="K325" s="74" t="s">
        <v>8130</v>
      </c>
      <c r="L325" s="396">
        <v>41572</v>
      </c>
      <c r="M325" s="396">
        <v>41681</v>
      </c>
      <c r="N325" s="390" t="b">
        <f t="shared" si="18"/>
        <v>1</v>
      </c>
      <c r="O325" s="134">
        <f t="shared" ref="O325:O388" si="19">(Y325-L325)/30</f>
        <v>17.166666666666668</v>
      </c>
      <c r="P325" s="134">
        <f t="shared" si="17"/>
        <v>13.533333333333333</v>
      </c>
      <c r="Q325" s="74">
        <v>2034</v>
      </c>
      <c r="R325" s="74" t="s">
        <v>14141</v>
      </c>
      <c r="S325" s="241">
        <v>41551</v>
      </c>
      <c r="T325" s="164" t="s">
        <v>14133</v>
      </c>
      <c r="U325" s="164" t="s">
        <v>7970</v>
      </c>
      <c r="V325" s="290">
        <v>42000</v>
      </c>
      <c r="W325" s="164" t="s">
        <v>8289</v>
      </c>
      <c r="X325" s="164" t="s">
        <v>8012</v>
      </c>
      <c r="Y325" s="169">
        <v>42087</v>
      </c>
      <c r="Z325" s="169">
        <v>42109</v>
      </c>
      <c r="AA325" s="93" t="s">
        <v>14203</v>
      </c>
      <c r="AB325" s="93" t="s">
        <v>14204</v>
      </c>
      <c r="AC325" s="97"/>
      <c r="AD325" s="97"/>
    </row>
    <row r="326" spans="1:30" x14ac:dyDescent="0.25">
      <c r="A326" s="164" t="s">
        <v>14134</v>
      </c>
      <c r="B326" s="349" t="s">
        <v>8123</v>
      </c>
      <c r="C326" s="74">
        <v>93</v>
      </c>
      <c r="D326" s="93" t="s">
        <v>4458</v>
      </c>
      <c r="E326" s="74">
        <v>1017</v>
      </c>
      <c r="F326" s="74" t="s">
        <v>14146</v>
      </c>
      <c r="G326" s="74" t="s">
        <v>7732</v>
      </c>
      <c r="H326" s="74" t="s">
        <v>4582</v>
      </c>
      <c r="I326" s="74" t="s">
        <v>7561</v>
      </c>
      <c r="J326" s="74" t="s">
        <v>8124</v>
      </c>
      <c r="K326" s="74" t="s">
        <v>8133</v>
      </c>
      <c r="L326" s="396">
        <v>41706</v>
      </c>
      <c r="M326" s="396">
        <v>41744</v>
      </c>
      <c r="N326" s="390" t="b">
        <f t="shared" si="18"/>
        <v>1</v>
      </c>
      <c r="O326" s="134">
        <f t="shared" si="19"/>
        <v>13.2</v>
      </c>
      <c r="P326" s="134">
        <f t="shared" si="17"/>
        <v>11.933333333333334</v>
      </c>
      <c r="Q326" s="74">
        <v>3551</v>
      </c>
      <c r="R326" s="74" t="s">
        <v>14142</v>
      </c>
      <c r="S326" s="241">
        <v>40758</v>
      </c>
      <c r="T326" s="164" t="s">
        <v>14134</v>
      </c>
      <c r="U326" s="164" t="s">
        <v>7970</v>
      </c>
      <c r="V326" s="290">
        <v>60967</v>
      </c>
      <c r="W326" s="164" t="s">
        <v>8100</v>
      </c>
      <c r="X326" s="164" t="s">
        <v>8011</v>
      </c>
      <c r="Y326" s="169">
        <v>42102</v>
      </c>
      <c r="Z326" s="169">
        <v>42109</v>
      </c>
      <c r="AA326" s="93" t="s">
        <v>14205</v>
      </c>
      <c r="AB326" s="93" t="s">
        <v>14206</v>
      </c>
      <c r="AC326" s="97"/>
      <c r="AD326" s="97"/>
    </row>
    <row r="327" spans="1:30" x14ac:dyDescent="0.25">
      <c r="A327" s="164" t="s">
        <v>14135</v>
      </c>
      <c r="B327" s="349" t="s">
        <v>8123</v>
      </c>
      <c r="C327" s="74">
        <v>93</v>
      </c>
      <c r="D327" s="93" t="s">
        <v>4458</v>
      </c>
      <c r="E327" s="74">
        <v>8063</v>
      </c>
      <c r="F327" s="74" t="s">
        <v>8062</v>
      </c>
      <c r="G327" s="74" t="s">
        <v>8238</v>
      </c>
      <c r="H327" s="74" t="s">
        <v>4582</v>
      </c>
      <c r="I327" s="74" t="s">
        <v>7561</v>
      </c>
      <c r="J327" s="74" t="s">
        <v>8124</v>
      </c>
      <c r="K327" s="241" t="s">
        <v>8135</v>
      </c>
      <c r="L327" s="396">
        <v>41836</v>
      </c>
      <c r="M327" s="396">
        <v>41926</v>
      </c>
      <c r="N327" s="390" t="b">
        <f t="shared" si="18"/>
        <v>1</v>
      </c>
      <c r="O327" s="134">
        <f t="shared" si="19"/>
        <v>6.9666666666666668</v>
      </c>
      <c r="P327" s="134">
        <f t="shared" si="17"/>
        <v>3.9666666666666668</v>
      </c>
      <c r="Q327" s="74">
        <v>113307</v>
      </c>
      <c r="R327" s="74" t="s">
        <v>14143</v>
      </c>
      <c r="S327" s="241">
        <v>41784</v>
      </c>
      <c r="T327" s="164" t="s">
        <v>14135</v>
      </c>
      <c r="U327" s="164" t="s">
        <v>7970</v>
      </c>
      <c r="V327" s="290">
        <v>62000</v>
      </c>
      <c r="W327" s="164" t="s">
        <v>14138</v>
      </c>
      <c r="X327" s="164" t="s">
        <v>8010</v>
      </c>
      <c r="Y327" s="169">
        <v>42045</v>
      </c>
      <c r="Z327" s="169">
        <v>42109</v>
      </c>
      <c r="AA327" s="93" t="s">
        <v>14207</v>
      </c>
      <c r="AB327" s="93" t="s">
        <v>14208</v>
      </c>
      <c r="AC327" s="97"/>
      <c r="AD327" s="97"/>
    </row>
    <row r="328" spans="1:30" x14ac:dyDescent="0.25">
      <c r="A328" s="164" t="s">
        <v>14136</v>
      </c>
      <c r="B328" s="349" t="s">
        <v>8123</v>
      </c>
      <c r="C328" s="74">
        <v>93</v>
      </c>
      <c r="D328" s="93" t="s">
        <v>4458</v>
      </c>
      <c r="E328" s="74">
        <v>5055</v>
      </c>
      <c r="F328" s="74" t="s">
        <v>9442</v>
      </c>
      <c r="G328" s="74" t="s">
        <v>8766</v>
      </c>
      <c r="H328" s="74" t="s">
        <v>4573</v>
      </c>
      <c r="I328" s="74" t="s">
        <v>7561</v>
      </c>
      <c r="J328" s="74" t="s">
        <v>8124</v>
      </c>
      <c r="K328" s="74" t="s">
        <v>8134</v>
      </c>
      <c r="L328" s="396">
        <v>41837</v>
      </c>
      <c r="M328" s="396">
        <v>41981</v>
      </c>
      <c r="N328" s="390" t="b">
        <f t="shared" si="18"/>
        <v>1</v>
      </c>
      <c r="O328" s="134">
        <f t="shared" si="19"/>
        <v>8.0666666666666664</v>
      </c>
      <c r="P328" s="134">
        <f t="shared" si="17"/>
        <v>3.2666666666666666</v>
      </c>
      <c r="Q328" s="74">
        <v>3419</v>
      </c>
      <c r="R328" s="74" t="s">
        <v>14144</v>
      </c>
      <c r="S328" s="241">
        <v>41796</v>
      </c>
      <c r="T328" s="164" t="s">
        <v>14136</v>
      </c>
      <c r="U328" s="164" t="s">
        <v>7970</v>
      </c>
      <c r="V328" s="290">
        <v>123591.91</v>
      </c>
      <c r="W328" s="164" t="s">
        <v>14139</v>
      </c>
      <c r="X328" s="164" t="s">
        <v>8013</v>
      </c>
      <c r="Y328" s="169">
        <v>42079</v>
      </c>
      <c r="Z328" s="169">
        <v>42110</v>
      </c>
      <c r="AA328" s="93" t="s">
        <v>14209</v>
      </c>
      <c r="AB328" s="93" t="s">
        <v>14047</v>
      </c>
      <c r="AC328" s="97"/>
      <c r="AD328" s="97"/>
    </row>
    <row r="329" spans="1:30" x14ac:dyDescent="0.25">
      <c r="A329" s="164" t="s">
        <v>14137</v>
      </c>
      <c r="B329" s="349" t="s">
        <v>8123</v>
      </c>
      <c r="C329" s="74">
        <v>90</v>
      </c>
      <c r="D329" s="93" t="s">
        <v>4458</v>
      </c>
      <c r="E329" s="74">
        <v>5029</v>
      </c>
      <c r="F329" s="74" t="s">
        <v>7865</v>
      </c>
      <c r="G329" s="74" t="s">
        <v>9119</v>
      </c>
      <c r="H329" s="74" t="s">
        <v>14120</v>
      </c>
      <c r="I329" s="74" t="s">
        <v>7561</v>
      </c>
      <c r="J329" s="74" t="s">
        <v>8124</v>
      </c>
      <c r="K329" s="74" t="s">
        <v>8133</v>
      </c>
      <c r="L329" s="396">
        <v>42111</v>
      </c>
      <c r="M329" s="396">
        <v>42111</v>
      </c>
      <c r="N329" s="390" t="b">
        <f t="shared" si="18"/>
        <v>1</v>
      </c>
      <c r="O329" s="134">
        <f t="shared" si="19"/>
        <v>-1.4</v>
      </c>
      <c r="P329" s="134">
        <f t="shared" si="17"/>
        <v>-1.4</v>
      </c>
      <c r="Q329" s="74">
        <v>2002</v>
      </c>
      <c r="R329" s="74" t="s">
        <v>14145</v>
      </c>
      <c r="S329" s="241">
        <v>40219</v>
      </c>
      <c r="T329" s="164" t="s">
        <v>14137</v>
      </c>
      <c r="U329" s="164" t="s">
        <v>7970</v>
      </c>
      <c r="V329" s="290">
        <v>74113</v>
      </c>
      <c r="W329" s="164" t="s">
        <v>14140</v>
      </c>
      <c r="X329" s="164" t="s">
        <v>8011</v>
      </c>
      <c r="Y329" s="169">
        <v>42069</v>
      </c>
      <c r="Z329" s="169">
        <v>42110</v>
      </c>
      <c r="AA329" s="93" t="s">
        <v>14210</v>
      </c>
      <c r="AB329" s="406" t="s">
        <v>14211</v>
      </c>
      <c r="AC329" s="97"/>
      <c r="AD329" s="97"/>
    </row>
    <row r="330" spans="1:30" x14ac:dyDescent="0.25">
      <c r="A330" s="164" t="s">
        <v>14212</v>
      </c>
      <c r="B330" s="349" t="s">
        <v>8123</v>
      </c>
      <c r="C330" s="74">
        <v>89</v>
      </c>
      <c r="D330" s="93" t="s">
        <v>4458</v>
      </c>
      <c r="E330" s="74">
        <v>4011</v>
      </c>
      <c r="F330" s="74" t="s">
        <v>4650</v>
      </c>
      <c r="G330" s="74" t="s">
        <v>7873</v>
      </c>
      <c r="H330" s="74" t="s">
        <v>4582</v>
      </c>
      <c r="I330" s="74" t="s">
        <v>7561</v>
      </c>
      <c r="J330" s="74" t="s">
        <v>8124</v>
      </c>
      <c r="K330" s="74" t="s">
        <v>13865</v>
      </c>
      <c r="L330" s="396">
        <v>40498</v>
      </c>
      <c r="M330" s="396">
        <v>40546</v>
      </c>
      <c r="N330" s="390" t="b">
        <f t="shared" si="18"/>
        <v>1</v>
      </c>
      <c r="O330" s="134">
        <f t="shared" si="19"/>
        <v>34.466666666666669</v>
      </c>
      <c r="P330" s="134">
        <f t="shared" si="17"/>
        <v>32.866666666666667</v>
      </c>
      <c r="Q330" s="74" t="s">
        <v>14219</v>
      </c>
      <c r="R330" s="74" t="s">
        <v>14216</v>
      </c>
      <c r="S330" s="241">
        <v>40435</v>
      </c>
      <c r="T330" s="164" t="s">
        <v>14212</v>
      </c>
      <c r="U330" s="164" t="s">
        <v>7971</v>
      </c>
      <c r="V330" s="290">
        <v>49672.03</v>
      </c>
      <c r="W330" s="164" t="s">
        <v>8289</v>
      </c>
      <c r="X330" s="164" t="s">
        <v>8012</v>
      </c>
      <c r="Y330" s="169">
        <v>41532</v>
      </c>
      <c r="Z330" s="169">
        <v>42110</v>
      </c>
      <c r="AA330" s="93" t="s">
        <v>14220</v>
      </c>
      <c r="AB330" s="93" t="s">
        <v>14221</v>
      </c>
      <c r="AC330" s="97"/>
      <c r="AD330" s="97"/>
    </row>
    <row r="331" spans="1:30" x14ac:dyDescent="0.25">
      <c r="A331" s="164" t="s">
        <v>14213</v>
      </c>
      <c r="B331" s="349" t="s">
        <v>8123</v>
      </c>
      <c r="C331" s="74">
        <v>93</v>
      </c>
      <c r="D331" s="93" t="s">
        <v>4458</v>
      </c>
      <c r="E331" s="74">
        <v>5055</v>
      </c>
      <c r="F331" s="74" t="s">
        <v>9442</v>
      </c>
      <c r="G331" s="74" t="s">
        <v>8766</v>
      </c>
      <c r="H331" s="74" t="s">
        <v>4573</v>
      </c>
      <c r="I331" s="74" t="s">
        <v>7561</v>
      </c>
      <c r="J331" s="74" t="s">
        <v>8124</v>
      </c>
      <c r="K331" s="74" t="s">
        <v>10624</v>
      </c>
      <c r="L331" s="396">
        <v>41704</v>
      </c>
      <c r="M331" s="396">
        <v>41803</v>
      </c>
      <c r="N331" s="390" t="b">
        <f t="shared" si="18"/>
        <v>1</v>
      </c>
      <c r="O331" s="134">
        <f t="shared" si="19"/>
        <v>8.6</v>
      </c>
      <c r="P331" s="134">
        <f t="shared" si="17"/>
        <v>5.3</v>
      </c>
      <c r="Q331" s="74">
        <v>3419</v>
      </c>
      <c r="R331" s="74" t="s">
        <v>14217</v>
      </c>
      <c r="S331" s="241">
        <v>41674</v>
      </c>
      <c r="T331" s="164" t="s">
        <v>14213</v>
      </c>
      <c r="U331" s="164" t="s">
        <v>7970</v>
      </c>
      <c r="V331" s="290">
        <v>123234</v>
      </c>
      <c r="W331" s="164" t="s">
        <v>14215</v>
      </c>
      <c r="X331" s="164" t="s">
        <v>8021</v>
      </c>
      <c r="Y331" s="169">
        <v>41962</v>
      </c>
      <c r="Z331" s="169">
        <v>42110</v>
      </c>
      <c r="AA331" s="93" t="s">
        <v>14222</v>
      </c>
      <c r="AB331" s="93" t="s">
        <v>14223</v>
      </c>
      <c r="AC331" s="97"/>
      <c r="AD331" s="97"/>
    </row>
    <row r="332" spans="1:30" x14ac:dyDescent="0.25">
      <c r="A332" s="164" t="s">
        <v>14214</v>
      </c>
      <c r="B332" s="349" t="s">
        <v>8123</v>
      </c>
      <c r="C332" s="74">
        <v>82</v>
      </c>
      <c r="D332" s="93" t="s">
        <v>4458</v>
      </c>
      <c r="E332" s="74">
        <v>3003</v>
      </c>
      <c r="F332" s="74" t="s">
        <v>9509</v>
      </c>
      <c r="G332" s="74" t="s">
        <v>7869</v>
      </c>
      <c r="H332" s="74" t="s">
        <v>10224</v>
      </c>
      <c r="I332" s="97" t="s">
        <v>7617</v>
      </c>
      <c r="J332" s="99" t="s">
        <v>8127</v>
      </c>
      <c r="K332" s="74" t="s">
        <v>13718</v>
      </c>
      <c r="L332" s="396">
        <v>41135</v>
      </c>
      <c r="M332" s="396">
        <v>41331</v>
      </c>
      <c r="N332" s="390" t="b">
        <f t="shared" si="18"/>
        <v>1</v>
      </c>
      <c r="O332" s="134">
        <f t="shared" si="19"/>
        <v>31.933333333333334</v>
      </c>
      <c r="P332" s="134">
        <f t="shared" si="17"/>
        <v>25.4</v>
      </c>
      <c r="Q332" s="74">
        <v>212</v>
      </c>
      <c r="R332" s="74" t="s">
        <v>14218</v>
      </c>
      <c r="S332" s="241">
        <v>41111</v>
      </c>
      <c r="T332" s="164" t="s">
        <v>14214</v>
      </c>
      <c r="U332" s="164" t="s">
        <v>7970</v>
      </c>
      <c r="V332" s="290">
        <v>5804.09</v>
      </c>
      <c r="W332" s="164" t="s">
        <v>9018</v>
      </c>
      <c r="X332" s="164" t="s">
        <v>8011</v>
      </c>
      <c r="Y332" s="169">
        <v>42093</v>
      </c>
      <c r="Z332" s="169">
        <v>42108</v>
      </c>
      <c r="AA332" s="93" t="s">
        <v>14224</v>
      </c>
      <c r="AB332" s="406" t="s">
        <v>14225</v>
      </c>
      <c r="AC332" s="97"/>
      <c r="AD332" s="97"/>
    </row>
    <row r="333" spans="1:30" x14ac:dyDescent="0.25">
      <c r="A333" s="164" t="s">
        <v>14381</v>
      </c>
      <c r="B333" s="349" t="s">
        <v>8123</v>
      </c>
      <c r="C333" s="74">
        <v>14</v>
      </c>
      <c r="D333" s="93" t="s">
        <v>4457</v>
      </c>
      <c r="E333" s="334">
        <v>8100</v>
      </c>
      <c r="F333" s="74" t="s">
        <v>8531</v>
      </c>
      <c r="G333" s="74" t="s">
        <v>7874</v>
      </c>
      <c r="H333" s="74" t="s">
        <v>4585</v>
      </c>
      <c r="I333" s="74" t="s">
        <v>7561</v>
      </c>
      <c r="J333" s="74" t="s">
        <v>8124</v>
      </c>
      <c r="K333" s="74" t="s">
        <v>17885</v>
      </c>
      <c r="L333" s="396">
        <v>41908</v>
      </c>
      <c r="M333" s="396">
        <v>41929</v>
      </c>
      <c r="N333" s="390" t="b">
        <f t="shared" si="18"/>
        <v>1</v>
      </c>
      <c r="O333" s="134">
        <f t="shared" si="19"/>
        <v>6.6333333333333337</v>
      </c>
      <c r="P333" s="134">
        <f t="shared" si="17"/>
        <v>5.9333333333333336</v>
      </c>
      <c r="Q333" s="74">
        <v>1782418</v>
      </c>
      <c r="R333" s="74" t="s">
        <v>14401</v>
      </c>
      <c r="S333" s="241">
        <v>41907</v>
      </c>
      <c r="T333" s="164" t="s">
        <v>14381</v>
      </c>
      <c r="U333" s="164" t="s">
        <v>7970</v>
      </c>
      <c r="V333" s="290">
        <v>10000</v>
      </c>
      <c r="W333" s="164" t="s">
        <v>14394</v>
      </c>
      <c r="X333" s="164" t="s">
        <v>8011</v>
      </c>
      <c r="Y333" s="164" t="s">
        <v>14399</v>
      </c>
      <c r="Z333" s="169">
        <v>42111</v>
      </c>
      <c r="AA333" s="93" t="s">
        <v>14415</v>
      </c>
      <c r="AB333" s="93" t="s">
        <v>14416</v>
      </c>
      <c r="AC333" s="97"/>
      <c r="AD333" s="97"/>
    </row>
    <row r="334" spans="1:30" x14ac:dyDescent="0.25">
      <c r="A334" s="164" t="s">
        <v>14382</v>
      </c>
      <c r="B334" s="349" t="s">
        <v>8123</v>
      </c>
      <c r="C334" s="74">
        <v>93</v>
      </c>
      <c r="D334" s="93" t="s">
        <v>4458</v>
      </c>
      <c r="E334" s="334">
        <v>5055</v>
      </c>
      <c r="F334" s="74" t="s">
        <v>9442</v>
      </c>
      <c r="G334" s="74" t="s">
        <v>7732</v>
      </c>
      <c r="H334" s="74" t="s">
        <v>4582</v>
      </c>
      <c r="I334" s="74" t="s">
        <v>7561</v>
      </c>
      <c r="J334" s="74" t="s">
        <v>8124</v>
      </c>
      <c r="K334" s="74" t="s">
        <v>8129</v>
      </c>
      <c r="L334" s="396">
        <v>41470</v>
      </c>
      <c r="M334" s="396">
        <v>41526</v>
      </c>
      <c r="N334" s="390" t="b">
        <f t="shared" si="18"/>
        <v>1</v>
      </c>
      <c r="O334" s="134">
        <f t="shared" si="19"/>
        <v>20.6</v>
      </c>
      <c r="P334" s="134">
        <f t="shared" si="17"/>
        <v>18.733333333333334</v>
      </c>
      <c r="Q334" s="74">
        <v>3419</v>
      </c>
      <c r="R334" s="74" t="s">
        <v>14402</v>
      </c>
      <c r="S334" s="241">
        <v>41460</v>
      </c>
      <c r="T334" s="164" t="s">
        <v>14382</v>
      </c>
      <c r="U334" s="164" t="s">
        <v>7970</v>
      </c>
      <c r="V334" s="290">
        <v>18000</v>
      </c>
      <c r="W334" s="164" t="s">
        <v>8464</v>
      </c>
      <c r="X334" s="164" t="s">
        <v>8011</v>
      </c>
      <c r="Y334" s="164" t="s">
        <v>14400</v>
      </c>
      <c r="Z334" s="169">
        <v>42111</v>
      </c>
      <c r="AA334" s="93" t="s">
        <v>14417</v>
      </c>
      <c r="AB334" s="93" t="s">
        <v>14418</v>
      </c>
      <c r="AC334" s="97"/>
      <c r="AD334" s="97"/>
    </row>
    <row r="335" spans="1:30" s="357" customFormat="1" x14ac:dyDescent="0.25">
      <c r="A335" s="164" t="s">
        <v>14383</v>
      </c>
      <c r="B335" s="349" t="s">
        <v>8123</v>
      </c>
      <c r="C335" s="74">
        <v>14</v>
      </c>
      <c r="D335" s="93" t="s">
        <v>4457</v>
      </c>
      <c r="E335" s="74">
        <v>8100</v>
      </c>
      <c r="F335" s="74" t="s">
        <v>8531</v>
      </c>
      <c r="G335" s="74" t="s">
        <v>7669</v>
      </c>
      <c r="H335" s="74" t="s">
        <v>4576</v>
      </c>
      <c r="I335" s="74" t="s">
        <v>14414</v>
      </c>
      <c r="J335" s="74" t="s">
        <v>14414</v>
      </c>
      <c r="K335" s="74" t="s">
        <v>14414</v>
      </c>
      <c r="L335" s="396">
        <v>42026</v>
      </c>
      <c r="M335" s="396">
        <v>42069</v>
      </c>
      <c r="N335" s="390" t="b">
        <f t="shared" si="18"/>
        <v>1</v>
      </c>
      <c r="O335" s="134">
        <f t="shared" si="19"/>
        <v>2.6</v>
      </c>
      <c r="P335" s="134">
        <f t="shared" si="17"/>
        <v>1.1666666666666667</v>
      </c>
      <c r="Q335" s="74">
        <v>1782418</v>
      </c>
      <c r="R335" s="74" t="s">
        <v>14403</v>
      </c>
      <c r="S335" s="241">
        <v>42026</v>
      </c>
      <c r="T335" s="164" t="s">
        <v>14383</v>
      </c>
      <c r="U335" s="164" t="s">
        <v>7970</v>
      </c>
      <c r="V335" s="290">
        <v>4000</v>
      </c>
      <c r="W335" s="164" t="s">
        <v>8289</v>
      </c>
      <c r="X335" s="164" t="s">
        <v>8012</v>
      </c>
      <c r="Y335" s="169">
        <v>42104</v>
      </c>
      <c r="Z335" s="169">
        <v>42112</v>
      </c>
      <c r="AA335" s="93" t="s">
        <v>14419</v>
      </c>
      <c r="AB335" s="93" t="s">
        <v>14420</v>
      </c>
      <c r="AC335" s="97"/>
      <c r="AD335" s="97"/>
    </row>
    <row r="336" spans="1:30" x14ac:dyDescent="0.25">
      <c r="A336" s="164" t="s">
        <v>14384</v>
      </c>
      <c r="B336" s="349" t="s">
        <v>8123</v>
      </c>
      <c r="C336" s="74">
        <v>93</v>
      </c>
      <c r="D336" s="93" t="s">
        <v>4458</v>
      </c>
      <c r="E336" s="74">
        <v>8062</v>
      </c>
      <c r="F336" s="74" t="s">
        <v>9835</v>
      </c>
      <c r="G336" s="74" t="s">
        <v>7732</v>
      </c>
      <c r="H336" s="74" t="s">
        <v>4582</v>
      </c>
      <c r="I336" s="74" t="s">
        <v>7561</v>
      </c>
      <c r="J336" s="74" t="s">
        <v>8124</v>
      </c>
      <c r="K336" s="74" t="s">
        <v>10095</v>
      </c>
      <c r="L336" s="396">
        <v>41826</v>
      </c>
      <c r="M336" s="396">
        <v>41921</v>
      </c>
      <c r="N336" s="390" t="b">
        <f t="shared" si="18"/>
        <v>1</v>
      </c>
      <c r="O336" s="134">
        <f t="shared" si="19"/>
        <v>9.1666666666666661</v>
      </c>
      <c r="P336" s="134">
        <f t="shared" si="17"/>
        <v>6</v>
      </c>
      <c r="Q336" s="74">
        <v>113306</v>
      </c>
      <c r="R336" s="74" t="s">
        <v>14404</v>
      </c>
      <c r="S336" s="241">
        <v>41823</v>
      </c>
      <c r="T336" s="164" t="s">
        <v>14384</v>
      </c>
      <c r="U336" s="164" t="s">
        <v>7970</v>
      </c>
      <c r="V336" s="290">
        <v>112955</v>
      </c>
      <c r="W336" s="164" t="s">
        <v>9260</v>
      </c>
      <c r="X336" s="164" t="s">
        <v>8011</v>
      </c>
      <c r="Y336" s="169">
        <v>42101</v>
      </c>
      <c r="Z336" s="169">
        <v>42112</v>
      </c>
      <c r="AA336" s="93" t="s">
        <v>14421</v>
      </c>
      <c r="AB336" s="93" t="s">
        <v>14422</v>
      </c>
      <c r="AC336" s="97"/>
      <c r="AD336" s="97"/>
    </row>
    <row r="337" spans="1:30" x14ac:dyDescent="0.25">
      <c r="A337" s="164" t="s">
        <v>14385</v>
      </c>
      <c r="B337" s="349" t="s">
        <v>8123</v>
      </c>
      <c r="C337" s="74">
        <v>93</v>
      </c>
      <c r="D337" s="93" t="s">
        <v>4458</v>
      </c>
      <c r="E337" s="74">
        <v>5030</v>
      </c>
      <c r="F337" s="74" t="s">
        <v>4597</v>
      </c>
      <c r="G337" s="74" t="s">
        <v>9847</v>
      </c>
      <c r="H337" s="74" t="s">
        <v>4573</v>
      </c>
      <c r="I337" s="74" t="s">
        <v>7561</v>
      </c>
      <c r="J337" s="74" t="s">
        <v>8124</v>
      </c>
      <c r="K337" s="74" t="s">
        <v>13178</v>
      </c>
      <c r="L337" s="396">
        <v>41379</v>
      </c>
      <c r="M337" s="396">
        <v>41485</v>
      </c>
      <c r="N337" s="390" t="b">
        <f t="shared" si="18"/>
        <v>1</v>
      </c>
      <c r="O337" s="134">
        <f t="shared" si="19"/>
        <v>24.066666666666666</v>
      </c>
      <c r="P337" s="134">
        <f t="shared" si="17"/>
        <v>20.533333333333335</v>
      </c>
      <c r="Q337" s="74">
        <v>3422</v>
      </c>
      <c r="R337" s="74" t="s">
        <v>14405</v>
      </c>
      <c r="S337" s="241">
        <v>41373</v>
      </c>
      <c r="T337" s="164" t="s">
        <v>14385</v>
      </c>
      <c r="U337" s="164" t="s">
        <v>7970</v>
      </c>
      <c r="V337" s="290">
        <v>3674</v>
      </c>
      <c r="W337" s="164" t="s">
        <v>14395</v>
      </c>
      <c r="X337" s="164" t="s">
        <v>8011</v>
      </c>
      <c r="Y337" s="169">
        <v>42101</v>
      </c>
      <c r="Z337" s="169">
        <v>42112</v>
      </c>
      <c r="AA337" s="93" t="s">
        <v>14423</v>
      </c>
      <c r="AB337" s="93" t="s">
        <v>14424</v>
      </c>
      <c r="AC337" s="97"/>
      <c r="AD337" s="97"/>
    </row>
    <row r="338" spans="1:30" x14ac:dyDescent="0.25">
      <c r="A338" s="164" t="s">
        <v>14386</v>
      </c>
      <c r="B338" s="349" t="s">
        <v>8123</v>
      </c>
      <c r="C338" s="74">
        <v>93</v>
      </c>
      <c r="D338" s="93" t="s">
        <v>4458</v>
      </c>
      <c r="E338" s="74">
        <v>5055</v>
      </c>
      <c r="F338" s="74" t="s">
        <v>9442</v>
      </c>
      <c r="G338" s="74" t="s">
        <v>7871</v>
      </c>
      <c r="H338" s="237" t="s">
        <v>10223</v>
      </c>
      <c r="I338" s="74" t="s">
        <v>7561</v>
      </c>
      <c r="J338" s="74" t="s">
        <v>8124</v>
      </c>
      <c r="K338" s="74" t="s">
        <v>9382</v>
      </c>
      <c r="L338" s="396">
        <v>42009</v>
      </c>
      <c r="M338" s="396">
        <v>42069</v>
      </c>
      <c r="N338" s="390" t="b">
        <f t="shared" si="18"/>
        <v>1</v>
      </c>
      <c r="O338" s="134">
        <f t="shared" si="19"/>
        <v>3.1333333333333333</v>
      </c>
      <c r="P338" s="134">
        <f t="shared" si="17"/>
        <v>1.1333333333333333</v>
      </c>
      <c r="Q338" s="74">
        <v>3419</v>
      </c>
      <c r="R338" s="74" t="s">
        <v>14406</v>
      </c>
      <c r="S338" s="241">
        <v>41955</v>
      </c>
      <c r="T338" s="164" t="s">
        <v>14386</v>
      </c>
      <c r="U338" s="164" t="s">
        <v>7970</v>
      </c>
      <c r="V338" s="290">
        <v>25000</v>
      </c>
      <c r="W338" s="164" t="s">
        <v>14396</v>
      </c>
      <c r="X338" s="164" t="s">
        <v>8011</v>
      </c>
      <c r="Y338" s="169">
        <v>42103</v>
      </c>
      <c r="Z338" s="169">
        <v>42112</v>
      </c>
      <c r="AA338" s="93" t="s">
        <v>14425</v>
      </c>
      <c r="AB338" s="93" t="s">
        <v>14426</v>
      </c>
      <c r="AC338" s="97"/>
      <c r="AD338" s="97"/>
    </row>
    <row r="339" spans="1:30" x14ac:dyDescent="0.25">
      <c r="A339" s="74" t="s">
        <v>14387</v>
      </c>
      <c r="B339" s="349" t="s">
        <v>8123</v>
      </c>
      <c r="C339" s="74">
        <v>93</v>
      </c>
      <c r="D339" s="93" t="s">
        <v>4458</v>
      </c>
      <c r="E339" s="334">
        <v>5055</v>
      </c>
      <c r="F339" s="74" t="s">
        <v>9442</v>
      </c>
      <c r="G339" s="74" t="s">
        <v>8067</v>
      </c>
      <c r="H339" s="74" t="s">
        <v>4573</v>
      </c>
      <c r="I339" s="74" t="s">
        <v>7561</v>
      </c>
      <c r="J339" s="74" t="s">
        <v>8130</v>
      </c>
      <c r="K339" s="74" t="s">
        <v>8130</v>
      </c>
      <c r="L339" s="396">
        <v>41053</v>
      </c>
      <c r="M339" s="396">
        <v>41179</v>
      </c>
      <c r="N339" s="390" t="b">
        <f t="shared" si="18"/>
        <v>1</v>
      </c>
      <c r="O339" s="134">
        <f t="shared" si="19"/>
        <v>34.666666666666664</v>
      </c>
      <c r="P339" s="134">
        <f t="shared" si="17"/>
        <v>30.466666666666665</v>
      </c>
      <c r="Q339" s="74">
        <v>3419</v>
      </c>
      <c r="R339" s="74" t="s">
        <v>14407</v>
      </c>
      <c r="S339" s="241">
        <v>41027</v>
      </c>
      <c r="T339" s="74" t="s">
        <v>14387</v>
      </c>
      <c r="U339" s="74" t="s">
        <v>7970</v>
      </c>
      <c r="V339" s="290">
        <v>120000</v>
      </c>
      <c r="W339" s="74" t="s">
        <v>9573</v>
      </c>
      <c r="X339" s="74" t="s">
        <v>8415</v>
      </c>
      <c r="Y339" s="241">
        <v>42093</v>
      </c>
      <c r="Z339" s="241">
        <v>42104</v>
      </c>
      <c r="AA339" s="93" t="s">
        <v>14427</v>
      </c>
      <c r="AB339" s="93" t="s">
        <v>14428</v>
      </c>
      <c r="AC339" s="97"/>
      <c r="AD339" s="97"/>
    </row>
    <row r="340" spans="1:30" x14ac:dyDescent="0.25">
      <c r="A340" s="164" t="s">
        <v>14388</v>
      </c>
      <c r="B340" s="349" t="s">
        <v>8123</v>
      </c>
      <c r="C340" s="74">
        <v>93</v>
      </c>
      <c r="D340" s="93" t="s">
        <v>4458</v>
      </c>
      <c r="E340" s="74">
        <v>5055</v>
      </c>
      <c r="F340" s="74" t="s">
        <v>9442</v>
      </c>
      <c r="G340" s="74" t="s">
        <v>8766</v>
      </c>
      <c r="H340" s="74" t="s">
        <v>4573</v>
      </c>
      <c r="I340" s="74" t="s">
        <v>7561</v>
      </c>
      <c r="J340" s="74" t="s">
        <v>8124</v>
      </c>
      <c r="K340" s="74" t="s">
        <v>8134</v>
      </c>
      <c r="L340" s="396">
        <v>41631</v>
      </c>
      <c r="M340" s="396">
        <v>41884</v>
      </c>
      <c r="N340" s="390" t="b">
        <f t="shared" si="18"/>
        <v>1</v>
      </c>
      <c r="O340" s="134">
        <f t="shared" si="19"/>
        <v>14.1</v>
      </c>
      <c r="P340" s="134">
        <f t="shared" si="17"/>
        <v>5.666666666666667</v>
      </c>
      <c r="Q340" s="74">
        <v>3419</v>
      </c>
      <c r="R340" s="74" t="s">
        <v>14408</v>
      </c>
      <c r="S340" s="241">
        <v>41630</v>
      </c>
      <c r="T340" s="164" t="s">
        <v>14388</v>
      </c>
      <c r="U340" s="164" t="s">
        <v>7970</v>
      </c>
      <c r="V340" s="290">
        <v>83000</v>
      </c>
      <c r="W340" s="164" t="s">
        <v>8463</v>
      </c>
      <c r="X340" s="164" t="s">
        <v>8013</v>
      </c>
      <c r="Y340" s="169">
        <v>42054</v>
      </c>
      <c r="Z340" s="169">
        <v>42114</v>
      </c>
      <c r="AA340" s="93" t="s">
        <v>14429</v>
      </c>
      <c r="AB340" s="93" t="s">
        <v>14430</v>
      </c>
      <c r="AC340" s="97"/>
      <c r="AD340" s="97"/>
    </row>
    <row r="341" spans="1:30" x14ac:dyDescent="0.25">
      <c r="A341" s="164" t="s">
        <v>14389</v>
      </c>
      <c r="B341" s="349" t="s">
        <v>8123</v>
      </c>
      <c r="C341" s="74">
        <v>93</v>
      </c>
      <c r="D341" s="93" t="s">
        <v>4458</v>
      </c>
      <c r="E341" s="74">
        <v>5055</v>
      </c>
      <c r="F341" s="74" t="s">
        <v>9442</v>
      </c>
      <c r="G341" s="74" t="s">
        <v>7869</v>
      </c>
      <c r="H341" s="74" t="s">
        <v>10224</v>
      </c>
      <c r="I341" s="74" t="s">
        <v>7615</v>
      </c>
      <c r="J341" s="74" t="s">
        <v>7615</v>
      </c>
      <c r="K341" s="74" t="s">
        <v>7615</v>
      </c>
      <c r="L341" s="396">
        <v>42115</v>
      </c>
      <c r="M341" s="396">
        <v>42115</v>
      </c>
      <c r="N341" s="390" t="b">
        <f t="shared" si="18"/>
        <v>1</v>
      </c>
      <c r="O341" s="134">
        <f t="shared" si="19"/>
        <v>-2.3666666666666667</v>
      </c>
      <c r="P341" s="134">
        <f t="shared" si="17"/>
        <v>-2.3666666666666667</v>
      </c>
      <c r="Q341" s="74">
        <v>3419</v>
      </c>
      <c r="R341" s="74" t="s">
        <v>14409</v>
      </c>
      <c r="S341" s="241">
        <v>41647</v>
      </c>
      <c r="T341" s="164" t="s">
        <v>14389</v>
      </c>
      <c r="U341" s="164" t="s">
        <v>7970</v>
      </c>
      <c r="V341" s="290">
        <v>50000</v>
      </c>
      <c r="W341" s="164" t="s">
        <v>8291</v>
      </c>
      <c r="X341" s="164" t="s">
        <v>8021</v>
      </c>
      <c r="Y341" s="169">
        <v>42044</v>
      </c>
      <c r="Z341" s="169">
        <v>42115</v>
      </c>
      <c r="AA341" s="93" t="s">
        <v>14431</v>
      </c>
      <c r="AB341" s="93" t="s">
        <v>14432</v>
      </c>
      <c r="AC341" s="97"/>
      <c r="AD341" s="97"/>
    </row>
    <row r="342" spans="1:30" x14ac:dyDescent="0.25">
      <c r="A342" s="164" t="s">
        <v>14390</v>
      </c>
      <c r="B342" s="349" t="s">
        <v>8123</v>
      </c>
      <c r="C342" s="74">
        <v>14</v>
      </c>
      <c r="D342" s="93" t="s">
        <v>4457</v>
      </c>
      <c r="E342" s="74">
        <v>8100</v>
      </c>
      <c r="F342" s="74" t="s">
        <v>8531</v>
      </c>
      <c r="G342" s="74" t="s">
        <v>7870</v>
      </c>
      <c r="H342" s="74" t="s">
        <v>10225</v>
      </c>
      <c r="I342" s="74" t="s">
        <v>7561</v>
      </c>
      <c r="J342" s="74" t="s">
        <v>8124</v>
      </c>
      <c r="K342" s="74" t="s">
        <v>17885</v>
      </c>
      <c r="L342" s="396">
        <v>41859</v>
      </c>
      <c r="M342" s="396">
        <v>41873</v>
      </c>
      <c r="N342" s="390" t="b">
        <f t="shared" si="18"/>
        <v>1</v>
      </c>
      <c r="O342" s="134">
        <f t="shared" si="19"/>
        <v>8.0666666666666664</v>
      </c>
      <c r="P342" s="134">
        <f t="shared" ref="P342:P405" si="20">(Y342-M342)/30</f>
        <v>7.6</v>
      </c>
      <c r="Q342" s="74">
        <v>1782418</v>
      </c>
      <c r="R342" s="74" t="s">
        <v>14410</v>
      </c>
      <c r="S342" s="241">
        <v>41858</v>
      </c>
      <c r="T342" s="164" t="s">
        <v>14390</v>
      </c>
      <c r="U342" s="164" t="s">
        <v>7970</v>
      </c>
      <c r="V342" s="290">
        <v>12000</v>
      </c>
      <c r="W342" s="164" t="s">
        <v>8779</v>
      </c>
      <c r="X342" s="164" t="s">
        <v>8011</v>
      </c>
      <c r="Y342" s="169">
        <v>42101</v>
      </c>
      <c r="Z342" s="169">
        <v>42115</v>
      </c>
      <c r="AA342" s="93" t="s">
        <v>14433</v>
      </c>
      <c r="AB342" s="93" t="s">
        <v>14434</v>
      </c>
      <c r="AC342" s="97"/>
      <c r="AD342" s="97"/>
    </row>
    <row r="343" spans="1:30" x14ac:dyDescent="0.25">
      <c r="A343" s="164" t="s">
        <v>14391</v>
      </c>
      <c r="B343" s="349" t="s">
        <v>8123</v>
      </c>
      <c r="C343" s="74">
        <v>93</v>
      </c>
      <c r="D343" s="93" t="s">
        <v>4458</v>
      </c>
      <c r="E343" s="74">
        <v>5050</v>
      </c>
      <c r="F343" s="74" t="s">
        <v>4613</v>
      </c>
      <c r="G343" s="93" t="s">
        <v>9884</v>
      </c>
      <c r="H343" s="74" t="s">
        <v>17884</v>
      </c>
      <c r="I343" s="74" t="s">
        <v>7561</v>
      </c>
      <c r="J343" s="74" t="s">
        <v>8124</v>
      </c>
      <c r="K343" s="74" t="s">
        <v>9382</v>
      </c>
      <c r="L343" s="396">
        <v>41886</v>
      </c>
      <c r="M343" s="396">
        <v>42079</v>
      </c>
      <c r="N343" s="390" t="b">
        <f t="shared" si="18"/>
        <v>1</v>
      </c>
      <c r="O343" s="134">
        <f t="shared" si="19"/>
        <v>6.2333333333333334</v>
      </c>
      <c r="P343" s="134">
        <f t="shared" si="20"/>
        <v>-0.2</v>
      </c>
      <c r="Q343" s="74">
        <v>3430</v>
      </c>
      <c r="R343" s="74" t="s">
        <v>14411</v>
      </c>
      <c r="S343" s="241">
        <v>41843</v>
      </c>
      <c r="T343" s="164" t="s">
        <v>14391</v>
      </c>
      <c r="U343" s="164" t="s">
        <v>7970</v>
      </c>
      <c r="V343" s="290">
        <v>37059</v>
      </c>
      <c r="W343" s="164" t="s">
        <v>14397</v>
      </c>
      <c r="X343" s="164" t="s">
        <v>8011</v>
      </c>
      <c r="Y343" s="169">
        <v>42073</v>
      </c>
      <c r="Z343" s="169">
        <v>42115</v>
      </c>
      <c r="AA343" s="93" t="s">
        <v>14435</v>
      </c>
      <c r="AB343" s="93" t="s">
        <v>14436</v>
      </c>
      <c r="AC343" s="97"/>
      <c r="AD343" s="97"/>
    </row>
    <row r="344" spans="1:30" x14ac:dyDescent="0.25">
      <c r="A344" s="164" t="s">
        <v>14392</v>
      </c>
      <c r="B344" s="349" t="s">
        <v>8123</v>
      </c>
      <c r="C344" s="74">
        <v>93</v>
      </c>
      <c r="D344" s="93" t="s">
        <v>4458</v>
      </c>
      <c r="E344" s="74">
        <v>8064</v>
      </c>
      <c r="F344" s="74" t="s">
        <v>5513</v>
      </c>
      <c r="G344" s="74" t="s">
        <v>7869</v>
      </c>
      <c r="H344" s="74" t="s">
        <v>10224</v>
      </c>
      <c r="I344" s="74" t="s">
        <v>7561</v>
      </c>
      <c r="J344" s="74" t="s">
        <v>8124</v>
      </c>
      <c r="K344" s="74" t="s">
        <v>10128</v>
      </c>
      <c r="L344" s="396">
        <v>42108</v>
      </c>
      <c r="M344" s="396">
        <v>42108</v>
      </c>
      <c r="N344" s="390" t="b">
        <f t="shared" si="18"/>
        <v>1</v>
      </c>
      <c r="O344" s="134">
        <f t="shared" si="19"/>
        <v>-0.6</v>
      </c>
      <c r="P344" s="134">
        <f t="shared" si="20"/>
        <v>-0.6</v>
      </c>
      <c r="Q344" s="74">
        <v>113308</v>
      </c>
      <c r="R344" s="74" t="s">
        <v>14412</v>
      </c>
      <c r="S344" s="241">
        <v>41465</v>
      </c>
      <c r="T344" s="164" t="s">
        <v>14392</v>
      </c>
      <c r="U344" s="164" t="s">
        <v>7970</v>
      </c>
      <c r="V344" s="290">
        <v>215816</v>
      </c>
      <c r="W344" s="164" t="s">
        <v>14398</v>
      </c>
      <c r="X344" s="164" t="s">
        <v>8011</v>
      </c>
      <c r="Y344" s="169">
        <v>42090</v>
      </c>
      <c r="Z344" s="169">
        <v>42107</v>
      </c>
      <c r="AA344" s="93" t="s">
        <v>14437</v>
      </c>
      <c r="AB344" s="93" t="s">
        <v>14438</v>
      </c>
      <c r="AC344" s="97"/>
      <c r="AD344" s="97"/>
    </row>
    <row r="345" spans="1:30" x14ac:dyDescent="0.25">
      <c r="A345" s="164" t="s">
        <v>14393</v>
      </c>
      <c r="B345" s="349" t="s">
        <v>8123</v>
      </c>
      <c r="C345" s="74">
        <v>93</v>
      </c>
      <c r="D345" s="93" t="s">
        <v>4458</v>
      </c>
      <c r="E345" s="74">
        <v>5055</v>
      </c>
      <c r="F345" s="74" t="s">
        <v>9442</v>
      </c>
      <c r="G345" s="74" t="s">
        <v>7732</v>
      </c>
      <c r="H345" s="74" t="s">
        <v>4582</v>
      </c>
      <c r="I345" s="74" t="s">
        <v>7561</v>
      </c>
      <c r="J345" s="74" t="s">
        <v>8130</v>
      </c>
      <c r="K345" s="74" t="s">
        <v>8130</v>
      </c>
      <c r="L345" s="396">
        <v>41932</v>
      </c>
      <c r="M345" s="396">
        <v>42088</v>
      </c>
      <c r="N345" s="390" t="b">
        <f t="shared" si="18"/>
        <v>1</v>
      </c>
      <c r="O345" s="134">
        <f t="shared" si="19"/>
        <v>5.7</v>
      </c>
      <c r="P345" s="134">
        <f t="shared" si="20"/>
        <v>0.5</v>
      </c>
      <c r="Q345" s="74">
        <v>3419</v>
      </c>
      <c r="R345" s="74" t="s">
        <v>14413</v>
      </c>
      <c r="S345" s="241">
        <v>41844</v>
      </c>
      <c r="T345" s="164" t="s">
        <v>14393</v>
      </c>
      <c r="U345" s="164" t="s">
        <v>7970</v>
      </c>
      <c r="V345" s="290">
        <v>684.22</v>
      </c>
      <c r="W345" s="164" t="s">
        <v>8467</v>
      </c>
      <c r="X345" s="164" t="s">
        <v>8010</v>
      </c>
      <c r="Y345" s="169">
        <v>42103</v>
      </c>
      <c r="Z345" s="169">
        <v>42115</v>
      </c>
      <c r="AA345" s="93" t="s">
        <v>14067</v>
      </c>
      <c r="AB345" s="93" t="s">
        <v>14067</v>
      </c>
      <c r="AC345" s="97"/>
      <c r="AD345" s="97"/>
    </row>
    <row r="346" spans="1:30" x14ac:dyDescent="0.25">
      <c r="A346" s="164" t="s">
        <v>14439</v>
      </c>
      <c r="B346" s="349" t="s">
        <v>8123</v>
      </c>
      <c r="C346" s="74">
        <v>14</v>
      </c>
      <c r="D346" s="93" t="s">
        <v>4457</v>
      </c>
      <c r="E346" s="334">
        <v>8100</v>
      </c>
      <c r="F346" s="74" t="s">
        <v>8531</v>
      </c>
      <c r="G346" s="74" t="s">
        <v>7870</v>
      </c>
      <c r="H346" s="74" t="s">
        <v>10579</v>
      </c>
      <c r="I346" s="74" t="s">
        <v>7561</v>
      </c>
      <c r="J346" s="74" t="s">
        <v>8124</v>
      </c>
      <c r="K346" s="74" t="s">
        <v>10263</v>
      </c>
      <c r="L346" s="396">
        <v>41724</v>
      </c>
      <c r="M346" s="396">
        <v>41754</v>
      </c>
      <c r="N346" s="390" t="b">
        <f t="shared" si="18"/>
        <v>1</v>
      </c>
      <c r="O346" s="134">
        <f t="shared" si="19"/>
        <v>12.133333333333333</v>
      </c>
      <c r="P346" s="134">
        <f t="shared" si="20"/>
        <v>11.133333333333333</v>
      </c>
      <c r="Q346" s="74">
        <v>1782418</v>
      </c>
      <c r="R346" s="74" t="s">
        <v>14453</v>
      </c>
      <c r="S346" s="241">
        <v>41716</v>
      </c>
      <c r="T346" s="164" t="s">
        <v>14439</v>
      </c>
      <c r="U346" s="169" t="s">
        <v>8276</v>
      </c>
      <c r="V346" s="290">
        <v>6000</v>
      </c>
      <c r="W346" s="164" t="s">
        <v>10346</v>
      </c>
      <c r="X346" s="164" t="s">
        <v>8011</v>
      </c>
      <c r="Y346" s="169">
        <v>42088</v>
      </c>
      <c r="Z346" s="241">
        <v>42116</v>
      </c>
      <c r="AA346" s="93" t="s">
        <v>14464</v>
      </c>
      <c r="AB346" s="93" t="s">
        <v>14465</v>
      </c>
      <c r="AC346" s="74"/>
      <c r="AD346" s="97"/>
    </row>
    <row r="347" spans="1:30" x14ac:dyDescent="0.25">
      <c r="A347" s="164" t="s">
        <v>14440</v>
      </c>
      <c r="B347" s="349" t="s">
        <v>8123</v>
      </c>
      <c r="C347" s="74">
        <v>82</v>
      </c>
      <c r="D347" s="93" t="s">
        <v>4458</v>
      </c>
      <c r="E347" s="334">
        <v>5009</v>
      </c>
      <c r="F347" s="74" t="s">
        <v>4601</v>
      </c>
      <c r="G347" s="74" t="s">
        <v>7869</v>
      </c>
      <c r="H347" s="237" t="s">
        <v>10223</v>
      </c>
      <c r="I347" s="74" t="s">
        <v>7561</v>
      </c>
      <c r="J347" s="74" t="s">
        <v>8124</v>
      </c>
      <c r="K347" s="74" t="s">
        <v>10128</v>
      </c>
      <c r="L347" s="396">
        <v>42121</v>
      </c>
      <c r="M347" s="396">
        <v>42121</v>
      </c>
      <c r="N347" s="390" t="b">
        <f t="shared" si="18"/>
        <v>1</v>
      </c>
      <c r="O347" s="134">
        <f t="shared" si="19"/>
        <v>-1.6</v>
      </c>
      <c r="P347" s="134">
        <f t="shared" si="20"/>
        <v>-1.6</v>
      </c>
      <c r="Q347" s="74">
        <v>285</v>
      </c>
      <c r="R347" s="74" t="s">
        <v>14454</v>
      </c>
      <c r="S347" s="241">
        <v>41843</v>
      </c>
      <c r="T347" s="164" t="s">
        <v>14440</v>
      </c>
      <c r="U347" s="164" t="s">
        <v>7970</v>
      </c>
      <c r="V347" s="290">
        <v>40669</v>
      </c>
      <c r="W347" s="164" t="s">
        <v>14397</v>
      </c>
      <c r="X347" s="164" t="s">
        <v>8011</v>
      </c>
      <c r="Y347" s="169">
        <v>42073</v>
      </c>
      <c r="Z347" s="241">
        <v>42117</v>
      </c>
      <c r="AA347" s="93" t="s">
        <v>14435</v>
      </c>
      <c r="AB347" s="93" t="s">
        <v>14436</v>
      </c>
      <c r="AC347" s="74"/>
      <c r="AD347" s="97"/>
    </row>
    <row r="348" spans="1:30" x14ac:dyDescent="0.25">
      <c r="A348" s="164" t="s">
        <v>14441</v>
      </c>
      <c r="B348" s="349" t="s">
        <v>8123</v>
      </c>
      <c r="C348" s="74">
        <v>93</v>
      </c>
      <c r="D348" s="93" t="s">
        <v>4458</v>
      </c>
      <c r="E348" s="334">
        <v>5055</v>
      </c>
      <c r="F348" s="74" t="s">
        <v>9442</v>
      </c>
      <c r="G348" s="74" t="s">
        <v>17853</v>
      </c>
      <c r="H348" s="74" t="s">
        <v>4582</v>
      </c>
      <c r="I348" s="74" t="s">
        <v>7561</v>
      </c>
      <c r="J348" s="74" t="s">
        <v>8124</v>
      </c>
      <c r="K348" s="74" t="s">
        <v>13367</v>
      </c>
      <c r="L348" s="396">
        <v>41932</v>
      </c>
      <c r="M348" s="396">
        <v>42017</v>
      </c>
      <c r="N348" s="390" t="b">
        <f t="shared" si="18"/>
        <v>1</v>
      </c>
      <c r="O348" s="134">
        <f t="shared" si="19"/>
        <v>5.6</v>
      </c>
      <c r="P348" s="134">
        <f t="shared" si="20"/>
        <v>2.7666666666666666</v>
      </c>
      <c r="Q348" s="74">
        <v>3419</v>
      </c>
      <c r="R348" s="74" t="s">
        <v>14455</v>
      </c>
      <c r="S348" s="241">
        <v>41895</v>
      </c>
      <c r="T348" s="164" t="s">
        <v>14441</v>
      </c>
      <c r="U348" s="164" t="s">
        <v>7970</v>
      </c>
      <c r="V348" s="290">
        <v>103000</v>
      </c>
      <c r="W348" s="164" t="s">
        <v>7985</v>
      </c>
      <c r="X348" s="164" t="s">
        <v>8013</v>
      </c>
      <c r="Y348" s="169">
        <v>42100</v>
      </c>
      <c r="Z348" s="241">
        <v>42117</v>
      </c>
      <c r="AA348" s="93" t="s">
        <v>14466</v>
      </c>
      <c r="AB348" s="93" t="s">
        <v>14467</v>
      </c>
      <c r="AC348" s="74"/>
      <c r="AD348" s="97"/>
    </row>
    <row r="349" spans="1:30" x14ac:dyDescent="0.25">
      <c r="A349" s="164" t="s">
        <v>14442</v>
      </c>
      <c r="B349" s="349" t="s">
        <v>8123</v>
      </c>
      <c r="C349" s="74">
        <v>93</v>
      </c>
      <c r="D349" s="93" t="s">
        <v>4458</v>
      </c>
      <c r="E349" s="334">
        <v>5055</v>
      </c>
      <c r="F349" s="74" t="s">
        <v>9442</v>
      </c>
      <c r="G349" s="74" t="s">
        <v>7871</v>
      </c>
      <c r="H349" s="237" t="s">
        <v>10223</v>
      </c>
      <c r="I349" s="74" t="s">
        <v>7561</v>
      </c>
      <c r="J349" s="74" t="s">
        <v>8124</v>
      </c>
      <c r="K349" s="74" t="s">
        <v>8129</v>
      </c>
      <c r="L349" s="396">
        <v>41920</v>
      </c>
      <c r="M349" s="396">
        <v>41984</v>
      </c>
      <c r="N349" s="390" t="b">
        <f t="shared" si="18"/>
        <v>1</v>
      </c>
      <c r="O349" s="134">
        <f t="shared" si="19"/>
        <v>5.5666666666666664</v>
      </c>
      <c r="P349" s="134">
        <f t="shared" si="20"/>
        <v>3.4333333333333331</v>
      </c>
      <c r="Q349" s="74">
        <v>3419</v>
      </c>
      <c r="R349" s="74" t="s">
        <v>14456</v>
      </c>
      <c r="S349" s="241">
        <v>41897</v>
      </c>
      <c r="T349" s="164" t="s">
        <v>14442</v>
      </c>
      <c r="U349" s="164" t="s">
        <v>7970</v>
      </c>
      <c r="V349" s="290">
        <v>39902</v>
      </c>
      <c r="W349" s="164" t="s">
        <v>14449</v>
      </c>
      <c r="X349" s="164" t="s">
        <v>8018</v>
      </c>
      <c r="Y349" s="169">
        <v>42087</v>
      </c>
      <c r="Z349" s="241">
        <v>42117</v>
      </c>
      <c r="AA349" s="93" t="s">
        <v>14468</v>
      </c>
      <c r="AB349" s="93" t="s">
        <v>14469</v>
      </c>
      <c r="AC349" s="74"/>
      <c r="AD349" s="97"/>
    </row>
    <row r="350" spans="1:30" x14ac:dyDescent="0.25">
      <c r="A350" s="164" t="s">
        <v>14443</v>
      </c>
      <c r="B350" s="349" t="s">
        <v>8123</v>
      </c>
      <c r="C350" s="74">
        <v>93</v>
      </c>
      <c r="D350" s="93" t="s">
        <v>4458</v>
      </c>
      <c r="E350" s="334">
        <v>5055</v>
      </c>
      <c r="F350" s="74" t="s">
        <v>9442</v>
      </c>
      <c r="G350" s="74" t="s">
        <v>7732</v>
      </c>
      <c r="H350" s="74" t="s">
        <v>4582</v>
      </c>
      <c r="I350" s="74" t="s">
        <v>7561</v>
      </c>
      <c r="J350" s="74" t="s">
        <v>8130</v>
      </c>
      <c r="K350" s="74" t="s">
        <v>8130</v>
      </c>
      <c r="L350" s="396">
        <v>41886</v>
      </c>
      <c r="M350" s="396">
        <v>42041</v>
      </c>
      <c r="N350" s="390" t="b">
        <f t="shared" si="18"/>
        <v>1</v>
      </c>
      <c r="O350" s="134">
        <f t="shared" si="19"/>
        <v>6.7</v>
      </c>
      <c r="P350" s="134">
        <f t="shared" si="20"/>
        <v>1.5333333333333334</v>
      </c>
      <c r="Q350" s="74">
        <v>3419</v>
      </c>
      <c r="R350" s="74" t="s">
        <v>14457</v>
      </c>
      <c r="S350" s="241">
        <v>41267</v>
      </c>
      <c r="T350" s="164" t="s">
        <v>14443</v>
      </c>
      <c r="U350" s="164" t="s">
        <v>7970</v>
      </c>
      <c r="V350" s="290">
        <v>60000</v>
      </c>
      <c r="W350" s="164" t="s">
        <v>14450</v>
      </c>
      <c r="X350" s="164" t="s">
        <v>8013</v>
      </c>
      <c r="Y350" s="169">
        <v>42087</v>
      </c>
      <c r="Z350" s="169">
        <v>42117</v>
      </c>
      <c r="AA350" s="93" t="s">
        <v>14470</v>
      </c>
      <c r="AB350" s="93" t="s">
        <v>14471</v>
      </c>
      <c r="AC350" s="74"/>
      <c r="AD350" s="97"/>
    </row>
    <row r="351" spans="1:30" x14ac:dyDescent="0.25">
      <c r="A351" s="164" t="s">
        <v>14444</v>
      </c>
      <c r="B351" s="349" t="s">
        <v>8123</v>
      </c>
      <c r="C351" s="74">
        <v>82</v>
      </c>
      <c r="D351" s="93" t="s">
        <v>4458</v>
      </c>
      <c r="E351" s="334">
        <v>5012</v>
      </c>
      <c r="F351" s="74" t="s">
        <v>4593</v>
      </c>
      <c r="G351" s="74" t="s">
        <v>7869</v>
      </c>
      <c r="H351" s="74" t="s">
        <v>10224</v>
      </c>
      <c r="I351" s="74" t="s">
        <v>7617</v>
      </c>
      <c r="J351" s="99" t="s">
        <v>8127</v>
      </c>
      <c r="K351" s="74" t="s">
        <v>13718</v>
      </c>
      <c r="L351" s="396">
        <v>41040</v>
      </c>
      <c r="M351" s="396">
        <v>41177</v>
      </c>
      <c r="N351" s="390" t="b">
        <f t="shared" si="18"/>
        <v>1</v>
      </c>
      <c r="O351" s="134">
        <f t="shared" si="19"/>
        <v>33.56666666666667</v>
      </c>
      <c r="P351" s="134">
        <f t="shared" si="20"/>
        <v>29</v>
      </c>
      <c r="Q351" s="74">
        <v>301</v>
      </c>
      <c r="R351" s="74" t="s">
        <v>14458</v>
      </c>
      <c r="S351" s="241">
        <v>40873</v>
      </c>
      <c r="T351" s="164" t="s">
        <v>14444</v>
      </c>
      <c r="U351" s="164" t="s">
        <v>7970</v>
      </c>
      <c r="V351" s="290">
        <v>31500</v>
      </c>
      <c r="W351" s="164" t="s">
        <v>13143</v>
      </c>
      <c r="X351" s="164" t="s">
        <v>8011</v>
      </c>
      <c r="Y351" s="169">
        <v>42047</v>
      </c>
      <c r="Z351" s="241">
        <v>42117</v>
      </c>
      <c r="AA351" s="93" t="s">
        <v>14472</v>
      </c>
      <c r="AB351" s="93" t="s">
        <v>14473</v>
      </c>
      <c r="AC351" s="74"/>
      <c r="AD351" s="97"/>
    </row>
    <row r="352" spans="1:30" x14ac:dyDescent="0.25">
      <c r="A352" s="164" t="s">
        <v>14445</v>
      </c>
      <c r="B352" s="349" t="s">
        <v>8123</v>
      </c>
      <c r="C352" s="74">
        <v>14</v>
      </c>
      <c r="D352" s="93" t="s">
        <v>4457</v>
      </c>
      <c r="E352" s="334">
        <v>5002</v>
      </c>
      <c r="F352" s="74" t="s">
        <v>4590</v>
      </c>
      <c r="G352" s="74" t="s">
        <v>7870</v>
      </c>
      <c r="H352" s="74" t="s">
        <v>10225</v>
      </c>
      <c r="I352" s="74" t="s">
        <v>7617</v>
      </c>
      <c r="J352" s="99" t="s">
        <v>8127</v>
      </c>
      <c r="K352" s="74" t="s">
        <v>13718</v>
      </c>
      <c r="L352" s="396">
        <v>42006</v>
      </c>
      <c r="M352" s="396">
        <v>42040</v>
      </c>
      <c r="N352" s="390" t="b">
        <f t="shared" si="18"/>
        <v>1</v>
      </c>
      <c r="O352" s="134">
        <f t="shared" si="19"/>
        <v>2.9333333333333331</v>
      </c>
      <c r="P352" s="134">
        <f t="shared" si="20"/>
        <v>1.8</v>
      </c>
      <c r="Q352" s="74">
        <v>1490320</v>
      </c>
      <c r="R352" s="74" t="s">
        <v>14459</v>
      </c>
      <c r="S352" s="241">
        <v>41996</v>
      </c>
      <c r="T352" s="164" t="s">
        <v>14445</v>
      </c>
      <c r="U352" s="164" t="s">
        <v>7970</v>
      </c>
      <c r="V352" s="290">
        <v>18552.2</v>
      </c>
      <c r="W352" s="164" t="s">
        <v>7995</v>
      </c>
      <c r="X352" s="164" t="s">
        <v>8011</v>
      </c>
      <c r="Y352" s="169">
        <v>42094</v>
      </c>
      <c r="Z352" s="241">
        <v>42118</v>
      </c>
      <c r="AA352" s="93" t="s">
        <v>14474</v>
      </c>
      <c r="AB352" s="93" t="s">
        <v>14475</v>
      </c>
      <c r="AC352" s="74"/>
      <c r="AD352" s="97"/>
    </row>
    <row r="353" spans="1:30" x14ac:dyDescent="0.25">
      <c r="A353" s="164" t="s">
        <v>14446</v>
      </c>
      <c r="B353" s="349" t="s">
        <v>8123</v>
      </c>
      <c r="C353" s="74">
        <v>82</v>
      </c>
      <c r="D353" s="93" t="s">
        <v>4458</v>
      </c>
      <c r="E353" s="334">
        <v>5101</v>
      </c>
      <c r="F353" s="74" t="s">
        <v>4606</v>
      </c>
      <c r="G353" s="74" t="s">
        <v>7869</v>
      </c>
      <c r="H353" s="74" t="s">
        <v>10224</v>
      </c>
      <c r="I353" s="74" t="s">
        <v>7561</v>
      </c>
      <c r="J353" s="74" t="s">
        <v>8130</v>
      </c>
      <c r="K353" s="74" t="s">
        <v>8130</v>
      </c>
      <c r="L353" s="396">
        <v>41032</v>
      </c>
      <c r="M353" s="396">
        <v>41136</v>
      </c>
      <c r="N353" s="390" t="b">
        <f t="shared" si="18"/>
        <v>1</v>
      </c>
      <c r="O353" s="134">
        <f t="shared" si="19"/>
        <v>34.033333333333331</v>
      </c>
      <c r="P353" s="134">
        <f t="shared" si="20"/>
        <v>30.566666666666666</v>
      </c>
      <c r="Q353" s="74">
        <v>329</v>
      </c>
      <c r="R353" s="74" t="s">
        <v>14460</v>
      </c>
      <c r="S353" s="241">
        <v>40653</v>
      </c>
      <c r="T353" s="164" t="s">
        <v>14446</v>
      </c>
      <c r="U353" s="164" t="s">
        <v>7970</v>
      </c>
      <c r="V353" s="290">
        <v>35401.21</v>
      </c>
      <c r="W353" s="164" t="s">
        <v>13813</v>
      </c>
      <c r="X353" s="164" t="s">
        <v>8013</v>
      </c>
      <c r="Y353" s="169">
        <v>42053</v>
      </c>
      <c r="Z353" s="241">
        <v>42117</v>
      </c>
      <c r="AA353" s="93" t="s">
        <v>14476</v>
      </c>
      <c r="AB353" s="93" t="s">
        <v>14477</v>
      </c>
      <c r="AC353" s="74"/>
      <c r="AD353" s="97"/>
    </row>
    <row r="354" spans="1:30" x14ac:dyDescent="0.25">
      <c r="A354" s="74" t="s">
        <v>14447</v>
      </c>
      <c r="B354" s="349" t="s">
        <v>8123</v>
      </c>
      <c r="C354" s="74">
        <v>93</v>
      </c>
      <c r="D354" s="93" t="s">
        <v>4458</v>
      </c>
      <c r="E354" s="334">
        <v>5055</v>
      </c>
      <c r="F354" s="74" t="s">
        <v>9442</v>
      </c>
      <c r="G354" s="74" t="s">
        <v>7869</v>
      </c>
      <c r="H354" s="74" t="s">
        <v>10224</v>
      </c>
      <c r="I354" s="74" t="s">
        <v>7615</v>
      </c>
      <c r="J354" s="74" t="s">
        <v>7615</v>
      </c>
      <c r="K354" s="74" t="s">
        <v>7615</v>
      </c>
      <c r="L354" s="396">
        <v>42069</v>
      </c>
      <c r="M354" s="396">
        <v>42069</v>
      </c>
      <c r="N354" s="390" t="b">
        <f t="shared" si="18"/>
        <v>1</v>
      </c>
      <c r="O354" s="134">
        <f t="shared" si="19"/>
        <v>-1.5</v>
      </c>
      <c r="P354" s="134">
        <f t="shared" si="20"/>
        <v>-1.5</v>
      </c>
      <c r="Q354" s="74">
        <v>3419</v>
      </c>
      <c r="R354" s="74" t="s">
        <v>14461</v>
      </c>
      <c r="S354" s="241">
        <v>40430</v>
      </c>
      <c r="T354" s="74" t="s">
        <v>14447</v>
      </c>
      <c r="U354" s="74" t="s">
        <v>7970</v>
      </c>
      <c r="V354" s="290">
        <v>60000</v>
      </c>
      <c r="W354" s="164" t="s">
        <v>14451</v>
      </c>
      <c r="X354" s="164" t="s">
        <v>8021</v>
      </c>
      <c r="Y354" s="241">
        <v>42024</v>
      </c>
      <c r="Z354" s="241">
        <v>42069</v>
      </c>
      <c r="AA354" s="93" t="s">
        <v>14478</v>
      </c>
      <c r="AB354" s="93" t="s">
        <v>14479</v>
      </c>
      <c r="AC354" s="74" t="s">
        <v>14463</v>
      </c>
      <c r="AD354" s="97"/>
    </row>
    <row r="355" spans="1:30" x14ac:dyDescent="0.25">
      <c r="A355" s="164" t="s">
        <v>14448</v>
      </c>
      <c r="B355" s="349" t="s">
        <v>8123</v>
      </c>
      <c r="C355" s="74">
        <v>82</v>
      </c>
      <c r="D355" s="93" t="s">
        <v>4458</v>
      </c>
      <c r="E355" s="334">
        <v>8065</v>
      </c>
      <c r="F355" s="74" t="s">
        <v>7868</v>
      </c>
      <c r="G355" s="74" t="s">
        <v>7869</v>
      </c>
      <c r="H355" s="74" t="s">
        <v>10224</v>
      </c>
      <c r="I355" s="74" t="s">
        <v>7617</v>
      </c>
      <c r="J355" s="99" t="s">
        <v>8127</v>
      </c>
      <c r="K355" s="74" t="s">
        <v>13718</v>
      </c>
      <c r="L355" s="396">
        <v>41786</v>
      </c>
      <c r="M355" s="396">
        <v>41831</v>
      </c>
      <c r="N355" s="390" t="b">
        <f t="shared" si="18"/>
        <v>1</v>
      </c>
      <c r="O355" s="134">
        <f t="shared" si="19"/>
        <v>8.5</v>
      </c>
      <c r="P355" s="134">
        <f t="shared" si="20"/>
        <v>7</v>
      </c>
      <c r="Q355" s="74">
        <v>2034</v>
      </c>
      <c r="R355" s="74" t="s">
        <v>14462</v>
      </c>
      <c r="S355" s="241">
        <v>41617</v>
      </c>
      <c r="T355" s="164" t="s">
        <v>14448</v>
      </c>
      <c r="U355" s="164" t="s">
        <v>7970</v>
      </c>
      <c r="V355" s="290">
        <v>54000</v>
      </c>
      <c r="W355" s="164" t="s">
        <v>14452</v>
      </c>
      <c r="X355" s="164" t="s">
        <v>8524</v>
      </c>
      <c r="Y355" s="169">
        <v>42041</v>
      </c>
      <c r="Z355" s="241">
        <v>42119</v>
      </c>
      <c r="AA355" s="93" t="s">
        <v>14480</v>
      </c>
      <c r="AB355" s="93" t="s">
        <v>14481</v>
      </c>
      <c r="AC355" s="74"/>
      <c r="AD355" s="97"/>
    </row>
    <row r="356" spans="1:30" x14ac:dyDescent="0.25">
      <c r="A356" s="164" t="s">
        <v>14557</v>
      </c>
      <c r="B356" s="349" t="s">
        <v>8123</v>
      </c>
      <c r="C356" s="74">
        <v>14</v>
      </c>
      <c r="D356" s="93" t="s">
        <v>4457</v>
      </c>
      <c r="E356" s="334">
        <v>8100</v>
      </c>
      <c r="F356" s="74" t="s">
        <v>8531</v>
      </c>
      <c r="G356" s="74" t="s">
        <v>7870</v>
      </c>
      <c r="H356" s="74" t="s">
        <v>10225</v>
      </c>
      <c r="I356" s="74" t="s">
        <v>7617</v>
      </c>
      <c r="J356" s="99" t="s">
        <v>8127</v>
      </c>
      <c r="K356" s="74" t="s">
        <v>13718</v>
      </c>
      <c r="L356" s="396">
        <v>41898</v>
      </c>
      <c r="M356" s="396">
        <v>41954</v>
      </c>
      <c r="N356" s="390" t="b">
        <f t="shared" si="18"/>
        <v>1</v>
      </c>
      <c r="O356" s="134">
        <f t="shared" si="19"/>
        <v>5.4333333333333336</v>
      </c>
      <c r="P356" s="134">
        <f t="shared" si="20"/>
        <v>3.5666666666666669</v>
      </c>
      <c r="Q356" s="74">
        <v>1782418</v>
      </c>
      <c r="R356" s="74" t="s">
        <v>14561</v>
      </c>
      <c r="S356" s="241">
        <v>41897</v>
      </c>
      <c r="T356" s="164" t="s">
        <v>14557</v>
      </c>
      <c r="U356" s="164" t="s">
        <v>7970</v>
      </c>
      <c r="V356" s="290">
        <v>8352.6</v>
      </c>
      <c r="W356" s="164" t="s">
        <v>14559</v>
      </c>
      <c r="X356" s="164" t="s">
        <v>8016</v>
      </c>
      <c r="Y356" s="169">
        <v>42061</v>
      </c>
      <c r="Z356" s="241">
        <v>42122</v>
      </c>
      <c r="AA356" s="93" t="s">
        <v>14567</v>
      </c>
      <c r="AB356" s="93" t="s">
        <v>14568</v>
      </c>
      <c r="AC356" s="97"/>
      <c r="AD356" s="97"/>
    </row>
    <row r="357" spans="1:30" x14ac:dyDescent="0.25">
      <c r="A357" s="74" t="s">
        <v>14558</v>
      </c>
      <c r="B357" s="349" t="s">
        <v>8123</v>
      </c>
      <c r="C357" s="74">
        <v>93</v>
      </c>
      <c r="D357" s="93" t="s">
        <v>4458</v>
      </c>
      <c r="E357" s="334">
        <v>8064</v>
      </c>
      <c r="F357" s="74" t="s">
        <v>5513</v>
      </c>
      <c r="G357" s="74" t="s">
        <v>4577</v>
      </c>
      <c r="H357" s="74" t="s">
        <v>17884</v>
      </c>
      <c r="I357" s="74" t="s">
        <v>7561</v>
      </c>
      <c r="J357" s="74" t="s">
        <v>8124</v>
      </c>
      <c r="K357" s="74" t="s">
        <v>8125</v>
      </c>
      <c r="L357" s="396">
        <v>41884</v>
      </c>
      <c r="M357" s="396">
        <v>42044</v>
      </c>
      <c r="N357" s="390" t="b">
        <f t="shared" si="18"/>
        <v>1</v>
      </c>
      <c r="O357" s="134">
        <f t="shared" si="19"/>
        <v>7.3</v>
      </c>
      <c r="P357" s="134">
        <f t="shared" si="20"/>
        <v>1.9666666666666666</v>
      </c>
      <c r="Q357" s="74">
        <v>113308</v>
      </c>
      <c r="R357" s="74" t="s">
        <v>14562</v>
      </c>
      <c r="S357" s="241">
        <v>41866</v>
      </c>
      <c r="T357" s="74" t="s">
        <v>14558</v>
      </c>
      <c r="U357" s="164" t="s">
        <v>7970</v>
      </c>
      <c r="V357" s="290">
        <v>40000</v>
      </c>
      <c r="W357" s="164" t="s">
        <v>14560</v>
      </c>
      <c r="X357" s="164" t="s">
        <v>8011</v>
      </c>
      <c r="Y357" s="241">
        <v>42103</v>
      </c>
      <c r="Z357" s="241">
        <v>42116</v>
      </c>
      <c r="AA357" s="93" t="s">
        <v>14569</v>
      </c>
      <c r="AB357" s="93" t="s">
        <v>14570</v>
      </c>
      <c r="AC357" s="97"/>
      <c r="AD357" s="97"/>
    </row>
    <row r="358" spans="1:30" x14ac:dyDescent="0.25">
      <c r="A358" s="164" t="s">
        <v>14563</v>
      </c>
      <c r="B358" s="349" t="s">
        <v>8123</v>
      </c>
      <c r="C358" s="74">
        <v>93</v>
      </c>
      <c r="D358" s="93" t="s">
        <v>4458</v>
      </c>
      <c r="E358" s="334">
        <v>5030</v>
      </c>
      <c r="F358" s="74" t="s">
        <v>4597</v>
      </c>
      <c r="G358" s="74" t="s">
        <v>7871</v>
      </c>
      <c r="H358" s="237" t="s">
        <v>10223</v>
      </c>
      <c r="I358" s="74" t="s">
        <v>7561</v>
      </c>
      <c r="J358" s="74" t="s">
        <v>8130</v>
      </c>
      <c r="K358" s="74" t="s">
        <v>8130</v>
      </c>
      <c r="L358" s="396">
        <v>42067</v>
      </c>
      <c r="M358" s="396">
        <v>42123</v>
      </c>
      <c r="N358" s="390" t="b">
        <f t="shared" si="18"/>
        <v>1</v>
      </c>
      <c r="O358" s="134">
        <f t="shared" si="19"/>
        <v>1.1666666666666667</v>
      </c>
      <c r="P358" s="134">
        <f t="shared" si="20"/>
        <v>-0.7</v>
      </c>
      <c r="Q358" s="74">
        <v>3422</v>
      </c>
      <c r="R358" s="74" t="s">
        <v>14565</v>
      </c>
      <c r="S358" s="241">
        <v>40605</v>
      </c>
      <c r="T358" s="164" t="s">
        <v>14563</v>
      </c>
      <c r="U358" s="164" t="s">
        <v>7970</v>
      </c>
      <c r="V358" s="290">
        <v>50534</v>
      </c>
      <c r="W358" s="164" t="s">
        <v>8111</v>
      </c>
      <c r="X358" s="164" t="s">
        <v>8011</v>
      </c>
      <c r="Y358" s="169">
        <v>42102</v>
      </c>
      <c r="Z358" s="241">
        <v>42122</v>
      </c>
      <c r="AA358" s="93" t="s">
        <v>14571</v>
      </c>
      <c r="AB358" s="93" t="s">
        <v>14572</v>
      </c>
      <c r="AC358" s="97"/>
      <c r="AD358" s="97"/>
    </row>
    <row r="359" spans="1:30" x14ac:dyDescent="0.25">
      <c r="A359" s="164" t="s">
        <v>14564</v>
      </c>
      <c r="B359" s="349" t="s">
        <v>8123</v>
      </c>
      <c r="C359" s="74">
        <v>93</v>
      </c>
      <c r="D359" s="93" t="s">
        <v>4458</v>
      </c>
      <c r="E359" s="334">
        <v>5055</v>
      </c>
      <c r="F359" s="74" t="s">
        <v>9442</v>
      </c>
      <c r="G359" s="74" t="s">
        <v>17853</v>
      </c>
      <c r="H359" s="74" t="s">
        <v>4582</v>
      </c>
      <c r="I359" s="74" t="s">
        <v>7561</v>
      </c>
      <c r="J359" s="74" t="s">
        <v>8124</v>
      </c>
      <c r="K359" s="74" t="s">
        <v>10624</v>
      </c>
      <c r="L359" s="396">
        <v>41305</v>
      </c>
      <c r="M359" s="396">
        <v>41393</v>
      </c>
      <c r="N359" s="390" t="b">
        <f t="shared" si="18"/>
        <v>1</v>
      </c>
      <c r="O359" s="134">
        <f t="shared" si="19"/>
        <v>26.766666666666666</v>
      </c>
      <c r="P359" s="134">
        <f t="shared" si="20"/>
        <v>23.833333333333332</v>
      </c>
      <c r="Q359" s="74">
        <v>3419</v>
      </c>
      <c r="R359" s="74" t="s">
        <v>14566</v>
      </c>
      <c r="S359" s="241">
        <v>41260</v>
      </c>
      <c r="T359" s="164" t="s">
        <v>14564</v>
      </c>
      <c r="U359" s="164" t="s">
        <v>7970</v>
      </c>
      <c r="V359" s="290">
        <v>109129</v>
      </c>
      <c r="W359" s="164" t="s">
        <v>9433</v>
      </c>
      <c r="X359" s="164" t="s">
        <v>8011</v>
      </c>
      <c r="Y359" s="169">
        <v>42108</v>
      </c>
      <c r="Z359" s="241">
        <v>42123</v>
      </c>
      <c r="AA359" s="93" t="s">
        <v>14573</v>
      </c>
      <c r="AB359" s="93" t="s">
        <v>14574</v>
      </c>
      <c r="AC359" s="97"/>
      <c r="AD359" s="97"/>
    </row>
    <row r="360" spans="1:30" x14ac:dyDescent="0.25">
      <c r="A360" s="164" t="s">
        <v>14575</v>
      </c>
      <c r="B360" s="349" t="s">
        <v>8123</v>
      </c>
      <c r="C360" s="74">
        <v>93</v>
      </c>
      <c r="D360" s="93" t="s">
        <v>4458</v>
      </c>
      <c r="E360" s="334">
        <v>8064</v>
      </c>
      <c r="F360" s="74" t="s">
        <v>5513</v>
      </c>
      <c r="G360" s="74" t="s">
        <v>8238</v>
      </c>
      <c r="H360" s="74" t="s">
        <v>4582</v>
      </c>
      <c r="I360" s="74" t="s">
        <v>7561</v>
      </c>
      <c r="J360" s="74" t="s">
        <v>8124</v>
      </c>
      <c r="K360" s="74" t="s">
        <v>8135</v>
      </c>
      <c r="L360" s="396">
        <v>41513</v>
      </c>
      <c r="M360" s="396">
        <v>41526</v>
      </c>
      <c r="N360" s="390" t="b">
        <f t="shared" si="18"/>
        <v>1</v>
      </c>
      <c r="O360" s="134">
        <f t="shared" si="19"/>
        <v>13.6</v>
      </c>
      <c r="P360" s="134">
        <f t="shared" si="20"/>
        <v>13.166666666666666</v>
      </c>
      <c r="Q360" s="74">
        <v>113308</v>
      </c>
      <c r="R360" s="74" t="s">
        <v>14577</v>
      </c>
      <c r="S360" s="241">
        <v>41496</v>
      </c>
      <c r="T360" s="164" t="s">
        <v>14575</v>
      </c>
      <c r="U360" s="164" t="s">
        <v>7970</v>
      </c>
      <c r="V360" s="290">
        <v>155000</v>
      </c>
      <c r="W360" s="164" t="s">
        <v>8056</v>
      </c>
      <c r="X360" s="164" t="s">
        <v>8021</v>
      </c>
      <c r="Y360" s="169">
        <v>41921</v>
      </c>
      <c r="Z360" s="241">
        <v>42082</v>
      </c>
      <c r="AA360" s="93" t="s">
        <v>14580</v>
      </c>
      <c r="AB360" s="93"/>
      <c r="AC360" s="97" t="s">
        <v>14582</v>
      </c>
      <c r="AD360" s="97"/>
    </row>
    <row r="361" spans="1:30" x14ac:dyDescent="0.25">
      <c r="A361" s="164" t="s">
        <v>14576</v>
      </c>
      <c r="B361" s="349" t="s">
        <v>8123</v>
      </c>
      <c r="C361" s="74">
        <v>14</v>
      </c>
      <c r="D361" s="93" t="s">
        <v>4457</v>
      </c>
      <c r="E361" s="334">
        <v>5003</v>
      </c>
      <c r="F361" s="74" t="s">
        <v>4598</v>
      </c>
      <c r="G361" s="74" t="s">
        <v>7874</v>
      </c>
      <c r="H361" s="74" t="s">
        <v>4585</v>
      </c>
      <c r="I361" s="74" t="s">
        <v>7617</v>
      </c>
      <c r="J361" s="99" t="s">
        <v>8127</v>
      </c>
      <c r="K361" s="74" t="s">
        <v>13718</v>
      </c>
      <c r="L361" s="396">
        <v>41928</v>
      </c>
      <c r="M361" s="396">
        <v>41943</v>
      </c>
      <c r="N361" s="390" t="b">
        <f t="shared" si="18"/>
        <v>1</v>
      </c>
      <c r="O361" s="134">
        <f t="shared" si="19"/>
        <v>5.5333333333333332</v>
      </c>
      <c r="P361" s="134">
        <f t="shared" si="20"/>
        <v>5.0333333333333332</v>
      </c>
      <c r="Q361" s="74">
        <v>1490321</v>
      </c>
      <c r="R361" s="74" t="s">
        <v>14578</v>
      </c>
      <c r="S361" s="241">
        <v>41925</v>
      </c>
      <c r="T361" s="164" t="s">
        <v>14576</v>
      </c>
      <c r="U361" s="164" t="s">
        <v>7970</v>
      </c>
      <c r="V361" s="290">
        <v>3204.9</v>
      </c>
      <c r="W361" s="164" t="s">
        <v>14579</v>
      </c>
      <c r="X361" s="164" t="s">
        <v>8016</v>
      </c>
      <c r="Y361" s="169">
        <v>42094</v>
      </c>
      <c r="Z361" s="241">
        <v>42124</v>
      </c>
      <c r="AA361" s="93" t="s">
        <v>14581</v>
      </c>
      <c r="AB361" s="93"/>
      <c r="AC361" s="97"/>
      <c r="AD361" s="97"/>
    </row>
    <row r="362" spans="1:30" x14ac:dyDescent="0.25">
      <c r="A362" s="164" t="s">
        <v>14583</v>
      </c>
      <c r="B362" s="349" t="s">
        <v>8123</v>
      </c>
      <c r="C362" s="74">
        <v>93</v>
      </c>
      <c r="D362" s="93" t="s">
        <v>4458</v>
      </c>
      <c r="E362" s="334">
        <v>5081</v>
      </c>
      <c r="F362" s="74" t="s">
        <v>4591</v>
      </c>
      <c r="G362" s="74" t="s">
        <v>7732</v>
      </c>
      <c r="H362" s="74" t="s">
        <v>4582</v>
      </c>
      <c r="I362" s="74" t="s">
        <v>7617</v>
      </c>
      <c r="J362" s="99" t="s">
        <v>8127</v>
      </c>
      <c r="K362" s="74" t="s">
        <v>13718</v>
      </c>
      <c r="L362" s="396">
        <v>41788</v>
      </c>
      <c r="M362" s="396">
        <v>41892</v>
      </c>
      <c r="N362" s="390" t="b">
        <f t="shared" si="18"/>
        <v>1</v>
      </c>
      <c r="O362" s="134">
        <f t="shared" si="19"/>
        <v>10.633333333333333</v>
      </c>
      <c r="P362" s="134">
        <f t="shared" si="20"/>
        <v>7.166666666666667</v>
      </c>
      <c r="Q362" s="74">
        <v>3451</v>
      </c>
      <c r="R362" s="74" t="s">
        <v>14584</v>
      </c>
      <c r="S362" s="241">
        <v>41786</v>
      </c>
      <c r="T362" s="164" t="s">
        <v>14583</v>
      </c>
      <c r="U362" s="164" t="s">
        <v>7970</v>
      </c>
      <c r="V362" s="290">
        <v>45589.25</v>
      </c>
      <c r="W362" s="164" t="s">
        <v>7988</v>
      </c>
      <c r="X362" s="164" t="s">
        <v>8015</v>
      </c>
      <c r="Y362" s="169">
        <v>42107</v>
      </c>
      <c r="Z362" s="241">
        <v>42117</v>
      </c>
      <c r="AA362" s="93" t="s">
        <v>14585</v>
      </c>
      <c r="AB362" s="93"/>
      <c r="AC362" s="97"/>
      <c r="AD362" s="97"/>
    </row>
    <row r="363" spans="1:30" x14ac:dyDescent="0.25">
      <c r="A363" s="164" t="s">
        <v>14587</v>
      </c>
      <c r="B363" s="349" t="s">
        <v>8123</v>
      </c>
      <c r="C363" s="74">
        <v>93</v>
      </c>
      <c r="D363" s="93" t="s">
        <v>4458</v>
      </c>
      <c r="E363" s="334">
        <v>8063</v>
      </c>
      <c r="F363" s="74" t="s">
        <v>8062</v>
      </c>
      <c r="G363" s="74" t="s">
        <v>7869</v>
      </c>
      <c r="H363" s="74" t="s">
        <v>10224</v>
      </c>
      <c r="I363" s="74" t="s">
        <v>7561</v>
      </c>
      <c r="J363" s="74" t="s">
        <v>8130</v>
      </c>
      <c r="K363" s="74" t="s">
        <v>8130</v>
      </c>
      <c r="L363" s="396">
        <v>41680</v>
      </c>
      <c r="M363" s="396">
        <v>41862</v>
      </c>
      <c r="N363" s="390" t="b">
        <f t="shared" si="18"/>
        <v>1</v>
      </c>
      <c r="O363" s="134">
        <f t="shared" si="19"/>
        <v>1</v>
      </c>
      <c r="P363" s="134">
        <f t="shared" si="20"/>
        <v>-5.0666666666666664</v>
      </c>
      <c r="Q363" s="74">
        <v>113307</v>
      </c>
      <c r="R363" s="74" t="s">
        <v>14588</v>
      </c>
      <c r="S363" s="241">
        <v>41622</v>
      </c>
      <c r="T363" s="164" t="s">
        <v>14587</v>
      </c>
      <c r="U363" s="164" t="s">
        <v>7970</v>
      </c>
      <c r="V363" s="290">
        <v>50000</v>
      </c>
      <c r="W363" s="164" t="s">
        <v>14590</v>
      </c>
      <c r="X363" s="164" t="s">
        <v>8017</v>
      </c>
      <c r="Y363" s="169">
        <v>41710</v>
      </c>
      <c r="Z363" s="241">
        <v>42124</v>
      </c>
      <c r="AA363" s="93" t="s">
        <v>14591</v>
      </c>
      <c r="AB363" s="93"/>
      <c r="AC363" s="97"/>
      <c r="AD363" s="97"/>
    </row>
    <row r="364" spans="1:30" x14ac:dyDescent="0.25">
      <c r="A364" s="164" t="s">
        <v>14586</v>
      </c>
      <c r="B364" s="349" t="s">
        <v>8123</v>
      </c>
      <c r="C364" s="74">
        <v>93</v>
      </c>
      <c r="D364" s="93" t="s">
        <v>4458</v>
      </c>
      <c r="E364" s="334">
        <v>8062</v>
      </c>
      <c r="F364" s="74" t="s">
        <v>9835</v>
      </c>
      <c r="G364" s="74" t="s">
        <v>7732</v>
      </c>
      <c r="H364" s="74" t="s">
        <v>4582</v>
      </c>
      <c r="I364" s="74" t="s">
        <v>7561</v>
      </c>
      <c r="J364" s="74" t="s">
        <v>8124</v>
      </c>
      <c r="K364" s="74" t="s">
        <v>8129</v>
      </c>
      <c r="L364" s="396">
        <v>41752</v>
      </c>
      <c r="M364" s="396">
        <v>41859</v>
      </c>
      <c r="N364" s="390" t="b">
        <f t="shared" si="18"/>
        <v>1</v>
      </c>
      <c r="O364" s="134">
        <f t="shared" si="19"/>
        <v>5.666666666666667</v>
      </c>
      <c r="P364" s="134">
        <f t="shared" si="20"/>
        <v>2.1</v>
      </c>
      <c r="Q364" s="74">
        <v>113306</v>
      </c>
      <c r="R364" s="74" t="s">
        <v>14589</v>
      </c>
      <c r="S364" s="241">
        <v>41750</v>
      </c>
      <c r="T364" s="164" t="s">
        <v>14586</v>
      </c>
      <c r="U364" s="164" t="s">
        <v>7970</v>
      </c>
      <c r="V364" s="290">
        <v>126214</v>
      </c>
      <c r="W364" s="164" t="s">
        <v>8651</v>
      </c>
      <c r="X364" s="164" t="s">
        <v>8012</v>
      </c>
      <c r="Y364" s="169">
        <v>41922</v>
      </c>
      <c r="Z364" s="241">
        <v>42124</v>
      </c>
      <c r="AA364" s="93" t="s">
        <v>14592</v>
      </c>
      <c r="AB364" s="93"/>
      <c r="AC364" s="97"/>
      <c r="AD364" s="97"/>
    </row>
    <row r="365" spans="1:30" x14ac:dyDescent="0.25">
      <c r="A365" s="164" t="s">
        <v>14593</v>
      </c>
      <c r="B365" s="349" t="s">
        <v>8123</v>
      </c>
      <c r="C365" s="74">
        <v>82</v>
      </c>
      <c r="D365" s="93" t="s">
        <v>4458</v>
      </c>
      <c r="E365" s="334">
        <v>5012</v>
      </c>
      <c r="F365" s="74" t="s">
        <v>4593</v>
      </c>
      <c r="G365" s="74" t="s">
        <v>4573</v>
      </c>
      <c r="H365" s="74" t="s">
        <v>4582</v>
      </c>
      <c r="I365" s="74" t="s">
        <v>7561</v>
      </c>
      <c r="J365" s="74" t="s">
        <v>8124</v>
      </c>
      <c r="K365" s="74" t="s">
        <v>10128</v>
      </c>
      <c r="L365" s="396">
        <v>41845</v>
      </c>
      <c r="M365" s="396">
        <v>41856</v>
      </c>
      <c r="N365" s="390" t="b">
        <f t="shared" si="18"/>
        <v>1</v>
      </c>
      <c r="O365" s="134">
        <f t="shared" si="19"/>
        <v>7.4</v>
      </c>
      <c r="P365" s="134">
        <f t="shared" si="20"/>
        <v>7.0333333333333332</v>
      </c>
      <c r="Q365" s="74">
        <v>301</v>
      </c>
      <c r="R365" s="74" t="s">
        <v>14596</v>
      </c>
      <c r="S365" s="241">
        <v>41676</v>
      </c>
      <c r="T365" s="164" t="s">
        <v>14593</v>
      </c>
      <c r="U365" s="164" t="s">
        <v>7970</v>
      </c>
      <c r="V365" s="290">
        <v>1000000</v>
      </c>
      <c r="W365" s="164" t="s">
        <v>10327</v>
      </c>
      <c r="X365" s="164" t="s">
        <v>8011</v>
      </c>
      <c r="Y365" s="169">
        <v>42067</v>
      </c>
      <c r="Z365" s="241">
        <v>42124</v>
      </c>
      <c r="AA365" s="93" t="s">
        <v>14597</v>
      </c>
      <c r="AB365" s="93"/>
      <c r="AC365" s="97"/>
      <c r="AD365" s="97"/>
    </row>
    <row r="366" spans="1:30" s="275" customFormat="1" x14ac:dyDescent="0.25">
      <c r="A366" s="164" t="s">
        <v>14594</v>
      </c>
      <c r="B366" s="349" t="s">
        <v>8123</v>
      </c>
      <c r="C366" s="74">
        <v>93</v>
      </c>
      <c r="D366" s="74" t="s">
        <v>4458</v>
      </c>
      <c r="E366" s="74">
        <v>7001</v>
      </c>
      <c r="F366" s="74" t="s">
        <v>4605</v>
      </c>
      <c r="G366" s="74" t="s">
        <v>7869</v>
      </c>
      <c r="H366" s="74" t="s">
        <v>10224</v>
      </c>
      <c r="I366" s="74" t="s">
        <v>7615</v>
      </c>
      <c r="J366" s="74" t="s">
        <v>7615</v>
      </c>
      <c r="K366" s="74" t="s">
        <v>7615</v>
      </c>
      <c r="L366" s="396">
        <v>42119</v>
      </c>
      <c r="M366" s="396">
        <v>42119</v>
      </c>
      <c r="N366" s="390" t="b">
        <f t="shared" si="18"/>
        <v>1</v>
      </c>
      <c r="O366" s="134">
        <f t="shared" si="19"/>
        <v>-0.6</v>
      </c>
      <c r="P366" s="134">
        <f t="shared" si="20"/>
        <v>-0.6</v>
      </c>
      <c r="Q366" s="74">
        <v>3493</v>
      </c>
      <c r="R366" s="74" t="s">
        <v>14631</v>
      </c>
      <c r="S366" s="241">
        <v>41841</v>
      </c>
      <c r="T366" s="164" t="s">
        <v>14594</v>
      </c>
      <c r="U366" s="164" t="s">
        <v>7970</v>
      </c>
      <c r="V366" s="290">
        <v>457080</v>
      </c>
      <c r="W366" s="164" t="s">
        <v>8289</v>
      </c>
      <c r="X366" s="164" t="s">
        <v>8012</v>
      </c>
      <c r="Y366" s="169">
        <v>42101</v>
      </c>
      <c r="Z366" s="241">
        <v>42119</v>
      </c>
      <c r="AA366" s="74" t="s">
        <v>14632</v>
      </c>
      <c r="AB366" s="74" t="s">
        <v>14633</v>
      </c>
      <c r="AC366" s="74"/>
      <c r="AD366" s="74"/>
    </row>
    <row r="367" spans="1:30" x14ac:dyDescent="0.25">
      <c r="A367" s="164" t="s">
        <v>14598</v>
      </c>
      <c r="B367" s="358" t="s">
        <v>8510</v>
      </c>
      <c r="C367" s="74">
        <v>93</v>
      </c>
      <c r="D367" s="74" t="s">
        <v>4458</v>
      </c>
      <c r="E367" s="334">
        <v>5055</v>
      </c>
      <c r="F367" s="74" t="s">
        <v>9442</v>
      </c>
      <c r="G367" s="74" t="s">
        <v>17853</v>
      </c>
      <c r="H367" s="74" t="s">
        <v>4582</v>
      </c>
      <c r="I367" s="74" t="s">
        <v>7561</v>
      </c>
      <c r="J367" s="74" t="s">
        <v>8124</v>
      </c>
      <c r="K367" s="74" t="s">
        <v>13367</v>
      </c>
      <c r="L367" s="396">
        <v>41891</v>
      </c>
      <c r="M367" s="396">
        <v>41902</v>
      </c>
      <c r="N367" s="390" t="b">
        <f t="shared" si="18"/>
        <v>1</v>
      </c>
      <c r="O367" s="134">
        <f t="shared" si="19"/>
        <v>5.6333333333333337</v>
      </c>
      <c r="P367" s="134">
        <f t="shared" si="20"/>
        <v>5.2666666666666666</v>
      </c>
      <c r="Q367" s="74">
        <v>3419</v>
      </c>
      <c r="R367" s="74" t="s">
        <v>14600</v>
      </c>
      <c r="S367" s="241">
        <v>41889</v>
      </c>
      <c r="T367" s="164" t="s">
        <v>14598</v>
      </c>
      <c r="U367" s="164" t="s">
        <v>7970</v>
      </c>
      <c r="V367" s="290">
        <v>103000</v>
      </c>
      <c r="W367" s="164" t="s">
        <v>7979</v>
      </c>
      <c r="X367" s="164" t="s">
        <v>8011</v>
      </c>
      <c r="Y367" s="241">
        <v>42060</v>
      </c>
      <c r="Z367" s="241">
        <v>42077</v>
      </c>
      <c r="AA367" s="93" t="s">
        <v>14602</v>
      </c>
      <c r="AB367" s="93" t="s">
        <v>14603</v>
      </c>
      <c r="AC367" s="97" t="s">
        <v>14606</v>
      </c>
      <c r="AD367" s="97"/>
    </row>
    <row r="368" spans="1:30" x14ac:dyDescent="0.25">
      <c r="A368" s="164" t="s">
        <v>14599</v>
      </c>
      <c r="B368" s="358" t="s">
        <v>8510</v>
      </c>
      <c r="C368" s="74">
        <v>14</v>
      </c>
      <c r="D368" s="74" t="s">
        <v>4457</v>
      </c>
      <c r="E368" s="334">
        <v>383</v>
      </c>
      <c r="F368" s="74" t="s">
        <v>8063</v>
      </c>
      <c r="G368" s="74" t="s">
        <v>8325</v>
      </c>
      <c r="H368" s="74" t="s">
        <v>7089</v>
      </c>
      <c r="I368" s="74" t="s">
        <v>7561</v>
      </c>
      <c r="J368" s="74" t="s">
        <v>8124</v>
      </c>
      <c r="K368" s="74" t="s">
        <v>16212</v>
      </c>
      <c r="L368" s="396">
        <v>41886</v>
      </c>
      <c r="M368" s="396">
        <v>41928</v>
      </c>
      <c r="N368" s="390" t="b">
        <f t="shared" si="18"/>
        <v>1</v>
      </c>
      <c r="O368" s="134">
        <f t="shared" si="19"/>
        <v>5.3</v>
      </c>
      <c r="P368" s="134">
        <f t="shared" si="20"/>
        <v>3.9</v>
      </c>
      <c r="Q368" s="74">
        <v>1799623</v>
      </c>
      <c r="R368" s="74" t="s">
        <v>14601</v>
      </c>
      <c r="S368" s="241">
        <v>41885</v>
      </c>
      <c r="T368" s="164" t="s">
        <v>14599</v>
      </c>
      <c r="U368" s="164" t="s">
        <v>7970</v>
      </c>
      <c r="V368" s="290">
        <v>103332</v>
      </c>
      <c r="W368" s="164" t="s">
        <v>8542</v>
      </c>
      <c r="X368" s="164" t="s">
        <v>8021</v>
      </c>
      <c r="Y368" s="169">
        <v>42045</v>
      </c>
      <c r="Z368" s="241">
        <v>42125</v>
      </c>
      <c r="AA368" s="93" t="s">
        <v>14604</v>
      </c>
      <c r="AB368" s="93" t="s">
        <v>14605</v>
      </c>
      <c r="AC368" s="97"/>
      <c r="AD368" s="97"/>
    </row>
    <row r="369" spans="1:30" x14ac:dyDescent="0.25">
      <c r="A369" s="164" t="s">
        <v>14607</v>
      </c>
      <c r="B369" s="358" t="s">
        <v>8510</v>
      </c>
      <c r="C369" s="74">
        <v>14</v>
      </c>
      <c r="D369" s="74" t="s">
        <v>4457</v>
      </c>
      <c r="E369" s="334">
        <v>5002</v>
      </c>
      <c r="F369" s="74" t="s">
        <v>4590</v>
      </c>
      <c r="G369" s="74" t="s">
        <v>7874</v>
      </c>
      <c r="H369" s="74" t="s">
        <v>4585</v>
      </c>
      <c r="I369" s="74" t="s">
        <v>7617</v>
      </c>
      <c r="J369" s="99" t="s">
        <v>8127</v>
      </c>
      <c r="K369" s="74" t="s">
        <v>13718</v>
      </c>
      <c r="L369" s="396">
        <v>41926</v>
      </c>
      <c r="M369" s="396">
        <v>41954</v>
      </c>
      <c r="N369" s="390" t="b">
        <f t="shared" si="18"/>
        <v>1</v>
      </c>
      <c r="O369" s="134">
        <f t="shared" si="19"/>
        <v>4.5333333333333332</v>
      </c>
      <c r="P369" s="134">
        <f t="shared" si="20"/>
        <v>3.6</v>
      </c>
      <c r="Q369" s="74">
        <v>1490320</v>
      </c>
      <c r="R369" s="74" t="s">
        <v>14610</v>
      </c>
      <c r="S369" s="241">
        <v>41925</v>
      </c>
      <c r="T369" s="164" t="s">
        <v>14607</v>
      </c>
      <c r="U369" s="164" t="s">
        <v>7970</v>
      </c>
      <c r="V369" s="290">
        <v>8032.7</v>
      </c>
      <c r="W369" s="164" t="s">
        <v>14579</v>
      </c>
      <c r="X369" s="164" t="s">
        <v>8016</v>
      </c>
      <c r="Y369" s="169">
        <v>42062</v>
      </c>
      <c r="Z369" s="241">
        <v>42125</v>
      </c>
      <c r="AA369" s="93" t="s">
        <v>14613</v>
      </c>
      <c r="AB369" s="93" t="s">
        <v>14614</v>
      </c>
      <c r="AC369" s="97"/>
      <c r="AD369" s="97"/>
    </row>
    <row r="370" spans="1:30" x14ac:dyDescent="0.25">
      <c r="A370" s="164" t="s">
        <v>14608</v>
      </c>
      <c r="B370" s="358" t="s">
        <v>8510</v>
      </c>
      <c r="C370" s="74">
        <v>82</v>
      </c>
      <c r="D370" s="74" t="s">
        <v>4458</v>
      </c>
      <c r="E370" s="334">
        <v>5012</v>
      </c>
      <c r="F370" s="74" t="s">
        <v>4593</v>
      </c>
      <c r="G370" s="74" t="s">
        <v>7869</v>
      </c>
      <c r="H370" s="74" t="s">
        <v>10224</v>
      </c>
      <c r="I370" s="74" t="s">
        <v>7561</v>
      </c>
      <c r="J370" s="74" t="s">
        <v>8124</v>
      </c>
      <c r="K370" s="74" t="s">
        <v>9383</v>
      </c>
      <c r="L370" s="396">
        <v>42024</v>
      </c>
      <c r="M370" s="396">
        <v>42080</v>
      </c>
      <c r="N370" s="390" t="b">
        <f t="shared" si="18"/>
        <v>1</v>
      </c>
      <c r="O370" s="134">
        <f t="shared" si="19"/>
        <v>2.8</v>
      </c>
      <c r="P370" s="134">
        <f t="shared" si="20"/>
        <v>0.93333333333333335</v>
      </c>
      <c r="Q370" s="74">
        <v>301</v>
      </c>
      <c r="R370" s="74" t="s">
        <v>14611</v>
      </c>
      <c r="S370" s="241">
        <v>41823</v>
      </c>
      <c r="T370" s="164" t="s">
        <v>14608</v>
      </c>
      <c r="U370" s="164" t="s">
        <v>7970</v>
      </c>
      <c r="V370" s="290">
        <v>56478</v>
      </c>
      <c r="W370" s="164" t="s">
        <v>14579</v>
      </c>
      <c r="X370" s="164" t="s">
        <v>8016</v>
      </c>
      <c r="Y370" s="169">
        <v>42108</v>
      </c>
      <c r="Z370" s="241">
        <v>42125</v>
      </c>
      <c r="AA370" s="93" t="s">
        <v>14615</v>
      </c>
      <c r="AB370" s="93" t="s">
        <v>14616</v>
      </c>
      <c r="AC370" s="97"/>
      <c r="AD370" s="97"/>
    </row>
    <row r="371" spans="1:30" x14ac:dyDescent="0.25">
      <c r="A371" s="262" t="s">
        <v>14609</v>
      </c>
      <c r="B371" s="358" t="s">
        <v>8510</v>
      </c>
      <c r="C371" s="74">
        <v>82</v>
      </c>
      <c r="D371" s="74" t="s">
        <v>4458</v>
      </c>
      <c r="E371" s="334">
        <v>8065</v>
      </c>
      <c r="F371" s="74" t="s">
        <v>7868</v>
      </c>
      <c r="G371" s="74" t="s">
        <v>13821</v>
      </c>
      <c r="H371" s="74" t="s">
        <v>4573</v>
      </c>
      <c r="I371" s="74" t="s">
        <v>7561</v>
      </c>
      <c r="J371" s="74" t="s">
        <v>8130</v>
      </c>
      <c r="K371" s="74" t="s">
        <v>8130</v>
      </c>
      <c r="L371" s="396">
        <v>41827</v>
      </c>
      <c r="M371" s="396">
        <v>42024</v>
      </c>
      <c r="N371" s="390" t="b">
        <f t="shared" si="18"/>
        <v>1</v>
      </c>
      <c r="O371" s="134">
        <f t="shared" si="19"/>
        <v>8.1666666666666661</v>
      </c>
      <c r="P371" s="134">
        <f t="shared" si="20"/>
        <v>1.6</v>
      </c>
      <c r="Q371" s="74">
        <v>2034</v>
      </c>
      <c r="R371" s="74" t="s">
        <v>14612</v>
      </c>
      <c r="S371" s="241">
        <v>41804</v>
      </c>
      <c r="T371" s="262" t="s">
        <v>14609</v>
      </c>
      <c r="U371" s="164" t="s">
        <v>7970</v>
      </c>
      <c r="V371" s="290">
        <v>12000</v>
      </c>
      <c r="W371" s="262" t="s">
        <v>8008</v>
      </c>
      <c r="X371" s="164" t="s">
        <v>8020</v>
      </c>
      <c r="Y371" s="169">
        <v>42072</v>
      </c>
      <c r="Z371" s="241">
        <v>42129</v>
      </c>
      <c r="AA371" s="93" t="s">
        <v>14617</v>
      </c>
      <c r="AB371" s="93" t="s">
        <v>14618</v>
      </c>
      <c r="AC371" s="97"/>
      <c r="AD371" s="97"/>
    </row>
    <row r="372" spans="1:30" x14ac:dyDescent="0.25">
      <c r="A372" s="164" t="s">
        <v>14619</v>
      </c>
      <c r="B372" s="358" t="s">
        <v>8510</v>
      </c>
      <c r="C372" s="74">
        <v>82</v>
      </c>
      <c r="D372" s="74" t="s">
        <v>4458</v>
      </c>
      <c r="E372" s="334">
        <v>8065</v>
      </c>
      <c r="F372" s="74" t="s">
        <v>7868</v>
      </c>
      <c r="G372" s="74" t="s">
        <v>4573</v>
      </c>
      <c r="H372" s="74" t="s">
        <v>4573</v>
      </c>
      <c r="I372" s="74" t="s">
        <v>7561</v>
      </c>
      <c r="J372" s="74" t="s">
        <v>8130</v>
      </c>
      <c r="K372" s="74" t="s">
        <v>8130</v>
      </c>
      <c r="L372" s="396">
        <v>41757</v>
      </c>
      <c r="M372" s="396">
        <v>41992</v>
      </c>
      <c r="N372" s="390" t="b">
        <f t="shared" si="18"/>
        <v>1</v>
      </c>
      <c r="O372" s="134">
        <f t="shared" si="19"/>
        <v>11.533333333333333</v>
      </c>
      <c r="P372" s="134">
        <f t="shared" si="20"/>
        <v>3.7</v>
      </c>
      <c r="Q372" s="74">
        <v>2034</v>
      </c>
      <c r="R372" s="74" t="s">
        <v>14622</v>
      </c>
      <c r="S372" s="241">
        <v>41750</v>
      </c>
      <c r="T372" s="164" t="s">
        <v>14619</v>
      </c>
      <c r="U372" s="164" t="s">
        <v>7970</v>
      </c>
      <c r="V372" s="290">
        <v>10000</v>
      </c>
      <c r="W372" s="164" t="s">
        <v>10195</v>
      </c>
      <c r="X372" s="164" t="s">
        <v>8013</v>
      </c>
      <c r="Y372" s="169">
        <v>42103</v>
      </c>
      <c r="Z372" s="241">
        <v>42125</v>
      </c>
      <c r="AA372" s="93" t="s">
        <v>14625</v>
      </c>
      <c r="AB372" s="93" t="s">
        <v>14626</v>
      </c>
      <c r="AC372" s="97"/>
      <c r="AD372" s="97"/>
    </row>
    <row r="373" spans="1:30" x14ac:dyDescent="0.25">
      <c r="A373" s="262" t="s">
        <v>14620</v>
      </c>
      <c r="B373" s="358" t="s">
        <v>8510</v>
      </c>
      <c r="C373" s="74">
        <v>82</v>
      </c>
      <c r="D373" s="74" t="s">
        <v>4458</v>
      </c>
      <c r="E373" s="334">
        <v>5012</v>
      </c>
      <c r="F373" s="74" t="s">
        <v>9510</v>
      </c>
      <c r="G373" s="74" t="s">
        <v>10224</v>
      </c>
      <c r="H373" s="74" t="s">
        <v>10224</v>
      </c>
      <c r="I373" s="74" t="s">
        <v>7561</v>
      </c>
      <c r="J373" s="74" t="s">
        <v>8130</v>
      </c>
      <c r="K373" s="74" t="s">
        <v>8130</v>
      </c>
      <c r="L373" s="396">
        <v>41562</v>
      </c>
      <c r="M373" s="396">
        <v>41669</v>
      </c>
      <c r="N373" s="390" t="b">
        <f t="shared" si="18"/>
        <v>1</v>
      </c>
      <c r="O373" s="134">
        <f t="shared" si="19"/>
        <v>15.4</v>
      </c>
      <c r="P373" s="134">
        <f t="shared" si="20"/>
        <v>11.833333333333334</v>
      </c>
      <c r="Q373" s="74">
        <v>301</v>
      </c>
      <c r="R373" s="74" t="s">
        <v>14623</v>
      </c>
      <c r="S373" s="241">
        <v>41235</v>
      </c>
      <c r="T373" s="262" t="s">
        <v>14620</v>
      </c>
      <c r="U373" s="164" t="s">
        <v>7970</v>
      </c>
      <c r="V373" s="290">
        <v>80000</v>
      </c>
      <c r="W373" s="262" t="s">
        <v>13929</v>
      </c>
      <c r="X373" s="164" t="s">
        <v>8011</v>
      </c>
      <c r="Y373" s="169">
        <v>42024</v>
      </c>
      <c r="Z373" s="241">
        <v>42129</v>
      </c>
      <c r="AA373" s="93" t="s">
        <v>14627</v>
      </c>
      <c r="AB373" s="93" t="s">
        <v>14628</v>
      </c>
      <c r="AC373" s="97"/>
      <c r="AD373" s="97"/>
    </row>
    <row r="374" spans="1:30" x14ac:dyDescent="0.25">
      <c r="A374" s="262" t="s">
        <v>14621</v>
      </c>
      <c r="B374" s="358" t="s">
        <v>8510</v>
      </c>
      <c r="C374" s="74">
        <v>93</v>
      </c>
      <c r="D374" s="74" t="s">
        <v>4458</v>
      </c>
      <c r="E374" s="334">
        <v>5055</v>
      </c>
      <c r="F374" s="74" t="s">
        <v>9442</v>
      </c>
      <c r="G374" s="74" t="s">
        <v>7871</v>
      </c>
      <c r="H374" s="237" t="s">
        <v>10223</v>
      </c>
      <c r="I374" s="74" t="s">
        <v>7561</v>
      </c>
      <c r="J374" s="74" t="s">
        <v>8124</v>
      </c>
      <c r="K374" s="74" t="s">
        <v>9382</v>
      </c>
      <c r="L374" s="396">
        <v>41528</v>
      </c>
      <c r="M374" s="396">
        <v>41848</v>
      </c>
      <c r="N374" s="390" t="b">
        <f t="shared" si="18"/>
        <v>1</v>
      </c>
      <c r="O374" s="134">
        <f t="shared" si="19"/>
        <v>18.166666666666668</v>
      </c>
      <c r="P374" s="134">
        <f t="shared" si="20"/>
        <v>7.5</v>
      </c>
      <c r="Q374" s="74">
        <v>3419</v>
      </c>
      <c r="R374" s="74" t="s">
        <v>14624</v>
      </c>
      <c r="S374" s="241">
        <v>41443</v>
      </c>
      <c r="T374" s="262" t="s">
        <v>14621</v>
      </c>
      <c r="U374" s="164" t="s">
        <v>7970</v>
      </c>
      <c r="V374" s="290">
        <v>100000</v>
      </c>
      <c r="W374" s="262" t="s">
        <v>12441</v>
      </c>
      <c r="X374" s="164" t="s">
        <v>8011</v>
      </c>
      <c r="Y374" s="169">
        <v>42073</v>
      </c>
      <c r="Z374" s="241">
        <v>42129</v>
      </c>
      <c r="AA374" s="93" t="s">
        <v>14629</v>
      </c>
      <c r="AB374" s="93" t="s">
        <v>14630</v>
      </c>
      <c r="AC374" s="97"/>
      <c r="AD374" s="97"/>
    </row>
    <row r="375" spans="1:30" x14ac:dyDescent="0.25">
      <c r="A375" s="262" t="s">
        <v>14634</v>
      </c>
      <c r="B375" s="358" t="s">
        <v>8510</v>
      </c>
      <c r="C375" s="74">
        <v>93</v>
      </c>
      <c r="D375" s="74" t="s">
        <v>4458</v>
      </c>
      <c r="E375" s="334">
        <v>7012</v>
      </c>
      <c r="F375" s="74" t="s">
        <v>9753</v>
      </c>
      <c r="G375" s="74" t="s">
        <v>10224</v>
      </c>
      <c r="H375" s="74" t="s">
        <v>10224</v>
      </c>
      <c r="I375" s="74" t="s">
        <v>7561</v>
      </c>
      <c r="J375" s="74" t="s">
        <v>8130</v>
      </c>
      <c r="K375" s="74" t="s">
        <v>8130</v>
      </c>
      <c r="L375" s="396">
        <v>42131</v>
      </c>
      <c r="M375" s="396">
        <v>42131</v>
      </c>
      <c r="N375" s="390" t="b">
        <f t="shared" si="18"/>
        <v>1</v>
      </c>
      <c r="O375" s="134">
        <f t="shared" si="19"/>
        <v>-3.9333333333333331</v>
      </c>
      <c r="P375" s="134">
        <f t="shared" si="20"/>
        <v>-3.9333333333333331</v>
      </c>
      <c r="Q375" s="74">
        <v>112323</v>
      </c>
      <c r="R375" s="74" t="s">
        <v>14647</v>
      </c>
      <c r="S375" s="241">
        <v>39259</v>
      </c>
      <c r="T375" s="262" t="s">
        <v>14634</v>
      </c>
      <c r="U375" s="164" t="s">
        <v>10197</v>
      </c>
      <c r="V375" s="322">
        <v>86610.9</v>
      </c>
      <c r="W375" s="262" t="s">
        <v>14646</v>
      </c>
      <c r="X375" s="164" t="s">
        <v>8017</v>
      </c>
      <c r="Y375" s="169">
        <v>42013</v>
      </c>
      <c r="Z375" s="241">
        <v>42129</v>
      </c>
      <c r="AA375" s="93" t="s">
        <v>14664</v>
      </c>
      <c r="AB375" s="93" t="s">
        <v>14665</v>
      </c>
      <c r="AC375" s="97"/>
      <c r="AD375" s="97"/>
    </row>
    <row r="376" spans="1:30" x14ac:dyDescent="0.25">
      <c r="A376" s="262" t="s">
        <v>14635</v>
      </c>
      <c r="B376" s="358" t="s">
        <v>8510</v>
      </c>
      <c r="C376" s="74">
        <v>14</v>
      </c>
      <c r="D376" s="74" t="s">
        <v>4457</v>
      </c>
      <c r="E376" s="334">
        <v>500</v>
      </c>
      <c r="F376" s="74" t="s">
        <v>9507</v>
      </c>
      <c r="G376" s="74" t="s">
        <v>7870</v>
      </c>
      <c r="H376" s="74" t="s">
        <v>10512</v>
      </c>
      <c r="I376" s="74" t="s">
        <v>7561</v>
      </c>
      <c r="J376" s="74" t="s">
        <v>8124</v>
      </c>
      <c r="K376" s="74" t="s">
        <v>14660</v>
      </c>
      <c r="L376" s="396">
        <v>41463</v>
      </c>
      <c r="M376" s="396">
        <v>42203</v>
      </c>
      <c r="N376" s="390" t="b">
        <f t="shared" si="18"/>
        <v>1</v>
      </c>
      <c r="O376" s="134">
        <f t="shared" si="19"/>
        <v>21.1</v>
      </c>
      <c r="P376" s="134">
        <f t="shared" si="20"/>
        <v>-3.5666666666666669</v>
      </c>
      <c r="Q376" s="74">
        <v>1490318</v>
      </c>
      <c r="R376" s="74" t="s">
        <v>14648</v>
      </c>
      <c r="S376" s="241">
        <v>41450</v>
      </c>
      <c r="T376" s="262" t="s">
        <v>14635</v>
      </c>
      <c r="U376" s="164" t="s">
        <v>7970</v>
      </c>
      <c r="V376" s="322">
        <v>2904</v>
      </c>
      <c r="W376" s="262" t="s">
        <v>10160</v>
      </c>
      <c r="X376" s="164" t="s">
        <v>8011</v>
      </c>
      <c r="Y376" s="169">
        <v>42096</v>
      </c>
      <c r="Z376" s="241">
        <v>42130</v>
      </c>
      <c r="AA376" s="93" t="s">
        <v>14666</v>
      </c>
      <c r="AB376" s="93" t="s">
        <v>14667</v>
      </c>
      <c r="AC376" s="97"/>
      <c r="AD376" s="97"/>
    </row>
    <row r="377" spans="1:30" x14ac:dyDescent="0.25">
      <c r="A377" s="262" t="s">
        <v>14636</v>
      </c>
      <c r="B377" s="358" t="s">
        <v>8510</v>
      </c>
      <c r="C377" s="74">
        <v>14</v>
      </c>
      <c r="D377" s="74" t="s">
        <v>4457</v>
      </c>
      <c r="E377" s="334">
        <v>5002</v>
      </c>
      <c r="F377" s="74" t="s">
        <v>4590</v>
      </c>
      <c r="G377" s="74" t="s">
        <v>7874</v>
      </c>
      <c r="H377" s="74" t="s">
        <v>4585</v>
      </c>
      <c r="I377" s="74" t="s">
        <v>7617</v>
      </c>
      <c r="J377" s="99" t="s">
        <v>8127</v>
      </c>
      <c r="K377" s="74" t="s">
        <v>13718</v>
      </c>
      <c r="L377" s="396">
        <v>41885</v>
      </c>
      <c r="M377" s="396">
        <v>41953</v>
      </c>
      <c r="N377" s="390" t="b">
        <f t="shared" si="18"/>
        <v>1</v>
      </c>
      <c r="O377" s="134">
        <f t="shared" si="19"/>
        <v>7.9</v>
      </c>
      <c r="P377" s="134">
        <f t="shared" si="20"/>
        <v>5.6333333333333337</v>
      </c>
      <c r="Q377" s="74">
        <v>1490320</v>
      </c>
      <c r="R377" s="74" t="s">
        <v>14649</v>
      </c>
      <c r="S377" s="241">
        <v>41884</v>
      </c>
      <c r="T377" s="262" t="s">
        <v>14636</v>
      </c>
      <c r="U377" s="164" t="s">
        <v>8276</v>
      </c>
      <c r="V377" s="322">
        <v>11930</v>
      </c>
      <c r="W377" s="262" t="s">
        <v>10012</v>
      </c>
      <c r="X377" s="164" t="s">
        <v>8011</v>
      </c>
      <c r="Y377" s="169">
        <v>42122</v>
      </c>
      <c r="Z377" s="241">
        <v>42130</v>
      </c>
      <c r="AA377" s="93" t="s">
        <v>14668</v>
      </c>
      <c r="AB377" s="93" t="s">
        <v>14669</v>
      </c>
      <c r="AC377" s="97"/>
      <c r="AD377" s="97"/>
    </row>
    <row r="378" spans="1:30" x14ac:dyDescent="0.25">
      <c r="A378" s="262" t="s">
        <v>14637</v>
      </c>
      <c r="B378" s="358" t="s">
        <v>8510</v>
      </c>
      <c r="C378" s="74">
        <v>82</v>
      </c>
      <c r="D378" s="74" t="s">
        <v>4458</v>
      </c>
      <c r="E378" s="334">
        <v>5101</v>
      </c>
      <c r="F378" s="74" t="s">
        <v>14659</v>
      </c>
      <c r="G378" s="74" t="s">
        <v>4577</v>
      </c>
      <c r="H378" s="74" t="s">
        <v>17884</v>
      </c>
      <c r="I378" s="74" t="s">
        <v>7561</v>
      </c>
      <c r="J378" s="74" t="s">
        <v>8124</v>
      </c>
      <c r="K378" s="74" t="s">
        <v>14661</v>
      </c>
      <c r="L378" s="396">
        <v>41743</v>
      </c>
      <c r="M378" s="396">
        <v>41773</v>
      </c>
      <c r="N378" s="390" t="b">
        <f t="shared" si="18"/>
        <v>1</v>
      </c>
      <c r="O378" s="134">
        <f t="shared" si="19"/>
        <v>11.566666666666666</v>
      </c>
      <c r="P378" s="134">
        <f t="shared" si="20"/>
        <v>10.566666666666666</v>
      </c>
      <c r="Q378" s="74">
        <v>329</v>
      </c>
      <c r="R378" s="74" t="s">
        <v>14650</v>
      </c>
      <c r="S378" s="241">
        <v>41635</v>
      </c>
      <c r="T378" s="262" t="s">
        <v>14637</v>
      </c>
      <c r="U378" s="164" t="s">
        <v>7970</v>
      </c>
      <c r="V378" s="322">
        <v>6290.24</v>
      </c>
      <c r="W378" s="262" t="s">
        <v>8467</v>
      </c>
      <c r="X378" s="164" t="s">
        <v>8010</v>
      </c>
      <c r="Y378" s="169">
        <v>42090</v>
      </c>
      <c r="Z378" s="241">
        <v>42130</v>
      </c>
      <c r="AA378" s="93" t="s">
        <v>14670</v>
      </c>
      <c r="AB378" s="93" t="s">
        <v>14671</v>
      </c>
      <c r="AC378" s="97"/>
      <c r="AD378" s="97"/>
    </row>
    <row r="379" spans="1:30" x14ac:dyDescent="0.25">
      <c r="A379" s="262" t="s">
        <v>14638</v>
      </c>
      <c r="B379" s="358" t="s">
        <v>8510</v>
      </c>
      <c r="C379" s="74">
        <v>82</v>
      </c>
      <c r="D379" s="74" t="s">
        <v>4458</v>
      </c>
      <c r="E379" s="334">
        <v>5043</v>
      </c>
      <c r="F379" s="74" t="s">
        <v>7616</v>
      </c>
      <c r="G379" s="74" t="s">
        <v>10262</v>
      </c>
      <c r="H379" s="74" t="s">
        <v>12435</v>
      </c>
      <c r="I379" s="74" t="s">
        <v>7561</v>
      </c>
      <c r="J379" s="74" t="s">
        <v>8124</v>
      </c>
      <c r="K379" s="74" t="s">
        <v>10128</v>
      </c>
      <c r="L379" s="396">
        <v>41990</v>
      </c>
      <c r="M379" s="396">
        <v>42074</v>
      </c>
      <c r="N379" s="390" t="b">
        <f t="shared" si="18"/>
        <v>1</v>
      </c>
      <c r="O379" s="134">
        <f t="shared" si="19"/>
        <v>4.2333333333333334</v>
      </c>
      <c r="P379" s="134">
        <f t="shared" si="20"/>
        <v>1.4333333333333333</v>
      </c>
      <c r="Q379" s="74">
        <v>286</v>
      </c>
      <c r="R379" s="74" t="s">
        <v>14651</v>
      </c>
      <c r="S379" s="241">
        <v>41896</v>
      </c>
      <c r="T379" s="262" t="s">
        <v>14638</v>
      </c>
      <c r="U379" s="164" t="s">
        <v>7970</v>
      </c>
      <c r="V379" s="322">
        <v>29938</v>
      </c>
      <c r="W379" s="262" t="s">
        <v>13310</v>
      </c>
      <c r="X379" s="164" t="s">
        <v>8011</v>
      </c>
      <c r="Y379" s="169">
        <v>42117</v>
      </c>
      <c r="Z379" s="241">
        <v>42130</v>
      </c>
      <c r="AA379" s="93" t="s">
        <v>14672</v>
      </c>
      <c r="AB379" s="93" t="s">
        <v>14673</v>
      </c>
      <c r="AC379" s="97"/>
      <c r="AD379" s="97"/>
    </row>
    <row r="380" spans="1:30" x14ac:dyDescent="0.25">
      <c r="A380" s="262" t="s">
        <v>14639</v>
      </c>
      <c r="B380" s="358" t="s">
        <v>8510</v>
      </c>
      <c r="C380" s="74">
        <v>82</v>
      </c>
      <c r="D380" s="74" t="s">
        <v>4458</v>
      </c>
      <c r="E380" s="334">
        <v>5013</v>
      </c>
      <c r="F380" s="74" t="s">
        <v>10127</v>
      </c>
      <c r="G380" s="74" t="s">
        <v>7869</v>
      </c>
      <c r="H380" s="74" t="s">
        <v>10224</v>
      </c>
      <c r="I380" s="74" t="s">
        <v>7561</v>
      </c>
      <c r="J380" s="74" t="s">
        <v>8124</v>
      </c>
      <c r="K380" s="74" t="s">
        <v>8133</v>
      </c>
      <c r="L380" s="396">
        <v>41599</v>
      </c>
      <c r="M380" s="396">
        <v>41752</v>
      </c>
      <c r="N380" s="390" t="b">
        <f t="shared" si="18"/>
        <v>1</v>
      </c>
      <c r="O380" s="134">
        <f t="shared" si="19"/>
        <v>15</v>
      </c>
      <c r="P380" s="134">
        <f t="shared" si="20"/>
        <v>9.9</v>
      </c>
      <c r="Q380" s="74">
        <v>287</v>
      </c>
      <c r="R380" s="74" t="s">
        <v>14652</v>
      </c>
      <c r="S380" s="241">
        <v>40944</v>
      </c>
      <c r="T380" s="262" t="s">
        <v>14639</v>
      </c>
      <c r="U380" s="164" t="s">
        <v>7970</v>
      </c>
      <c r="V380" s="322">
        <v>35000</v>
      </c>
      <c r="W380" s="262" t="s">
        <v>8004</v>
      </c>
      <c r="X380" s="164" t="s">
        <v>8019</v>
      </c>
      <c r="Y380" s="169">
        <v>42049</v>
      </c>
      <c r="Z380" s="241">
        <v>42130</v>
      </c>
      <c r="AA380" s="93" t="s">
        <v>14674</v>
      </c>
      <c r="AB380" s="93" t="s">
        <v>14675</v>
      </c>
      <c r="AC380" s="97"/>
      <c r="AD380" s="97"/>
    </row>
    <row r="381" spans="1:30" x14ac:dyDescent="0.25">
      <c r="A381" s="262" t="s">
        <v>14640</v>
      </c>
      <c r="B381" s="358" t="s">
        <v>8510</v>
      </c>
      <c r="C381" s="74">
        <v>93</v>
      </c>
      <c r="D381" s="74" t="s">
        <v>4458</v>
      </c>
      <c r="E381" s="334">
        <v>5081</v>
      </c>
      <c r="F381" s="74" t="s">
        <v>9442</v>
      </c>
      <c r="G381" s="74" t="s">
        <v>10149</v>
      </c>
      <c r="H381" s="74" t="s">
        <v>4582</v>
      </c>
      <c r="I381" s="74" t="s">
        <v>7561</v>
      </c>
      <c r="J381" s="74" t="s">
        <v>8130</v>
      </c>
      <c r="K381" s="74" t="s">
        <v>8130</v>
      </c>
      <c r="L381" s="396">
        <v>41785</v>
      </c>
      <c r="M381" s="396">
        <v>41890</v>
      </c>
      <c r="N381" s="390" t="b">
        <f t="shared" si="18"/>
        <v>1</v>
      </c>
      <c r="O381" s="134">
        <f t="shared" si="19"/>
        <v>11</v>
      </c>
      <c r="P381" s="134">
        <f t="shared" si="20"/>
        <v>7.5</v>
      </c>
      <c r="Q381" s="74">
        <v>3451</v>
      </c>
      <c r="R381" s="74" t="s">
        <v>14653</v>
      </c>
      <c r="S381" s="241">
        <v>41781</v>
      </c>
      <c r="T381" s="262" t="s">
        <v>14640</v>
      </c>
      <c r="U381" s="164" t="s">
        <v>7970</v>
      </c>
      <c r="V381" s="322">
        <v>60000</v>
      </c>
      <c r="W381" s="262" t="s">
        <v>8289</v>
      </c>
      <c r="X381" s="164" t="s">
        <v>8012</v>
      </c>
      <c r="Y381" s="169">
        <v>42115</v>
      </c>
      <c r="Z381" s="241">
        <v>42130</v>
      </c>
      <c r="AA381" s="93" t="s">
        <v>14676</v>
      </c>
      <c r="AB381" s="93" t="s">
        <v>14677</v>
      </c>
      <c r="AC381" s="97"/>
      <c r="AD381" s="97"/>
    </row>
    <row r="382" spans="1:30" x14ac:dyDescent="0.25">
      <c r="A382" s="262" t="s">
        <v>14641</v>
      </c>
      <c r="B382" s="358" t="s">
        <v>8510</v>
      </c>
      <c r="C382" s="74">
        <v>82</v>
      </c>
      <c r="D382" s="74" t="s">
        <v>4458</v>
      </c>
      <c r="E382" s="334">
        <v>5041</v>
      </c>
      <c r="F382" s="74" t="s">
        <v>13071</v>
      </c>
      <c r="G382" s="74" t="s">
        <v>10262</v>
      </c>
      <c r="H382" s="74" t="s">
        <v>12435</v>
      </c>
      <c r="I382" s="74" t="s">
        <v>7561</v>
      </c>
      <c r="J382" s="74" t="s">
        <v>8124</v>
      </c>
      <c r="K382" s="74" t="s">
        <v>14662</v>
      </c>
      <c r="L382" s="396">
        <v>42053</v>
      </c>
      <c r="M382" s="396">
        <v>42093</v>
      </c>
      <c r="N382" s="390" t="b">
        <f t="shared" si="18"/>
        <v>1</v>
      </c>
      <c r="O382" s="134">
        <f t="shared" si="19"/>
        <v>1.4333333333333333</v>
      </c>
      <c r="P382" s="134">
        <f t="shared" si="20"/>
        <v>0.1</v>
      </c>
      <c r="Q382" s="74">
        <v>298</v>
      </c>
      <c r="R382" s="74" t="s">
        <v>14654</v>
      </c>
      <c r="S382" s="241">
        <v>42034</v>
      </c>
      <c r="T382" s="262" t="s">
        <v>14641</v>
      </c>
      <c r="U382" s="164" t="s">
        <v>7970</v>
      </c>
      <c r="V382" s="322">
        <v>15635</v>
      </c>
      <c r="W382" s="262" t="s">
        <v>9309</v>
      </c>
      <c r="X382" s="164" t="s">
        <v>8021</v>
      </c>
      <c r="Y382" s="169">
        <v>42096</v>
      </c>
      <c r="Z382" s="241">
        <v>42131</v>
      </c>
      <c r="AA382" s="93" t="s">
        <v>14678</v>
      </c>
      <c r="AB382" s="93" t="s">
        <v>14679</v>
      </c>
      <c r="AC382" s="97"/>
      <c r="AD382" s="97"/>
    </row>
    <row r="383" spans="1:30" x14ac:dyDescent="0.25">
      <c r="A383" s="262" t="s">
        <v>14642</v>
      </c>
      <c r="B383" s="358" t="s">
        <v>8510</v>
      </c>
      <c r="C383" s="74">
        <v>93</v>
      </c>
      <c r="D383" s="74" t="s">
        <v>4458</v>
      </c>
      <c r="E383" s="334">
        <v>5055</v>
      </c>
      <c r="F383" s="74" t="s">
        <v>9442</v>
      </c>
      <c r="G383" s="74" t="s">
        <v>8766</v>
      </c>
      <c r="H383" s="74" t="s">
        <v>4573</v>
      </c>
      <c r="I383" s="74" t="s">
        <v>7561</v>
      </c>
      <c r="J383" s="74" t="s">
        <v>8124</v>
      </c>
      <c r="K383" s="74" t="s">
        <v>13367</v>
      </c>
      <c r="L383" s="396">
        <v>41801</v>
      </c>
      <c r="M383" s="396">
        <v>41817</v>
      </c>
      <c r="N383" s="390" t="b">
        <f t="shared" si="18"/>
        <v>1</v>
      </c>
      <c r="O383" s="134">
        <f t="shared" si="19"/>
        <v>8.9</v>
      </c>
      <c r="P383" s="134">
        <f t="shared" si="20"/>
        <v>8.3666666666666671</v>
      </c>
      <c r="Q383" s="74">
        <v>3419</v>
      </c>
      <c r="R383" s="74" t="s">
        <v>14655</v>
      </c>
      <c r="S383" s="241">
        <v>41778</v>
      </c>
      <c r="T383" s="262" t="s">
        <v>14642</v>
      </c>
      <c r="U383" s="164" t="s">
        <v>7970</v>
      </c>
      <c r="V383" s="322">
        <v>203000</v>
      </c>
      <c r="W383" s="262" t="s">
        <v>8467</v>
      </c>
      <c r="X383" s="164" t="s">
        <v>8010</v>
      </c>
      <c r="Y383" s="169">
        <v>42068</v>
      </c>
      <c r="Z383" s="241">
        <v>42130</v>
      </c>
      <c r="AA383" s="93" t="s">
        <v>14680</v>
      </c>
      <c r="AB383" s="93" t="s">
        <v>14681</v>
      </c>
      <c r="AC383" s="97"/>
      <c r="AD383" s="97"/>
    </row>
    <row r="384" spans="1:30" x14ac:dyDescent="0.25">
      <c r="A384" s="262" t="s">
        <v>14643</v>
      </c>
      <c r="B384" s="358" t="s">
        <v>8510</v>
      </c>
      <c r="C384" s="74">
        <v>93</v>
      </c>
      <c r="D384" s="74" t="s">
        <v>4458</v>
      </c>
      <c r="E384" s="334">
        <v>5055</v>
      </c>
      <c r="F384" s="74" t="s">
        <v>9442</v>
      </c>
      <c r="G384" s="74" t="s">
        <v>7732</v>
      </c>
      <c r="H384" s="74" t="s">
        <v>4582</v>
      </c>
      <c r="I384" s="74" t="s">
        <v>7561</v>
      </c>
      <c r="J384" s="74" t="s">
        <v>8124</v>
      </c>
      <c r="K384" s="74" t="s">
        <v>13367</v>
      </c>
      <c r="L384" s="396">
        <v>41946</v>
      </c>
      <c r="M384" s="396">
        <v>42010</v>
      </c>
      <c r="N384" s="390" t="b">
        <f t="shared" si="18"/>
        <v>1</v>
      </c>
      <c r="O384" s="134">
        <f t="shared" si="19"/>
        <v>4.2</v>
      </c>
      <c r="P384" s="134">
        <f t="shared" si="20"/>
        <v>2.0666666666666669</v>
      </c>
      <c r="Q384" s="74">
        <v>3419</v>
      </c>
      <c r="R384" s="74" t="s">
        <v>14656</v>
      </c>
      <c r="S384" s="241">
        <v>41820</v>
      </c>
      <c r="T384" s="262" t="s">
        <v>14643</v>
      </c>
      <c r="U384" s="164" t="s">
        <v>7970</v>
      </c>
      <c r="V384" s="322">
        <v>1000</v>
      </c>
      <c r="W384" s="262" t="s">
        <v>8484</v>
      </c>
      <c r="X384" s="164" t="s">
        <v>8011</v>
      </c>
      <c r="Y384" s="169">
        <v>42072</v>
      </c>
      <c r="Z384" s="241">
        <v>42131</v>
      </c>
      <c r="AA384" s="93" t="s">
        <v>14682</v>
      </c>
      <c r="AB384" s="93" t="s">
        <v>14683</v>
      </c>
      <c r="AC384" s="97"/>
      <c r="AD384" s="97"/>
    </row>
    <row r="385" spans="1:30" x14ac:dyDescent="0.25">
      <c r="A385" s="262" t="s">
        <v>14644</v>
      </c>
      <c r="B385" s="358" t="s">
        <v>8510</v>
      </c>
      <c r="C385" s="74">
        <v>93</v>
      </c>
      <c r="D385" s="74" t="s">
        <v>4458</v>
      </c>
      <c r="E385" s="334">
        <v>7000</v>
      </c>
      <c r="F385" s="74" t="s">
        <v>4592</v>
      </c>
      <c r="G385" s="74" t="s">
        <v>7869</v>
      </c>
      <c r="H385" s="74" t="s">
        <v>10224</v>
      </c>
      <c r="I385" s="74" t="s">
        <v>7615</v>
      </c>
      <c r="J385" s="74" t="s">
        <v>7615</v>
      </c>
      <c r="K385" s="74" t="s">
        <v>7615</v>
      </c>
      <c r="L385" s="396">
        <v>42131</v>
      </c>
      <c r="M385" s="396">
        <v>42131</v>
      </c>
      <c r="N385" s="390" t="b">
        <f t="shared" si="18"/>
        <v>1</v>
      </c>
      <c r="O385" s="134">
        <f t="shared" si="19"/>
        <v>-0.46666666666666667</v>
      </c>
      <c r="P385" s="134">
        <f t="shared" si="20"/>
        <v>-0.46666666666666667</v>
      </c>
      <c r="Q385" s="74">
        <v>113589</v>
      </c>
      <c r="R385" s="74" t="s">
        <v>14657</v>
      </c>
      <c r="S385" s="241">
        <v>41972</v>
      </c>
      <c r="T385" s="262" t="s">
        <v>14644</v>
      </c>
      <c r="U385" s="164" t="s">
        <v>7970</v>
      </c>
      <c r="V385" s="322">
        <v>13400</v>
      </c>
      <c r="W385" s="262" t="s">
        <v>8463</v>
      </c>
      <c r="X385" s="164" t="s">
        <v>8013</v>
      </c>
      <c r="Y385" s="169">
        <v>42117</v>
      </c>
      <c r="Z385" s="241">
        <v>42131</v>
      </c>
      <c r="AA385" s="93" t="s">
        <v>14684</v>
      </c>
      <c r="AB385" s="93" t="s">
        <v>14685</v>
      </c>
      <c r="AC385" s="97"/>
      <c r="AD385" s="97"/>
    </row>
    <row r="386" spans="1:30" x14ac:dyDescent="0.25">
      <c r="A386" s="262" t="s">
        <v>14645</v>
      </c>
      <c r="B386" s="358" t="s">
        <v>8510</v>
      </c>
      <c r="C386" s="74">
        <v>82</v>
      </c>
      <c r="D386" s="74" t="s">
        <v>4458</v>
      </c>
      <c r="E386" s="334">
        <v>7003</v>
      </c>
      <c r="F386" s="74" t="s">
        <v>4633</v>
      </c>
      <c r="G386" s="74" t="s">
        <v>7869</v>
      </c>
      <c r="H386" s="74" t="s">
        <v>10224</v>
      </c>
      <c r="I386" s="74" t="s">
        <v>7617</v>
      </c>
      <c r="J386" s="99" t="s">
        <v>8127</v>
      </c>
      <c r="K386" s="74" t="s">
        <v>13718</v>
      </c>
      <c r="L386" s="396">
        <v>41751</v>
      </c>
      <c r="M386" s="396">
        <v>41918</v>
      </c>
      <c r="N386" s="390" t="b">
        <f t="shared" si="18"/>
        <v>1</v>
      </c>
      <c r="O386" s="134">
        <f t="shared" si="19"/>
        <v>10.966666666666667</v>
      </c>
      <c r="P386" s="134">
        <f t="shared" si="20"/>
        <v>5.4</v>
      </c>
      <c r="Q386" s="74">
        <v>80</v>
      </c>
      <c r="R386" s="74" t="s">
        <v>14658</v>
      </c>
      <c r="S386" s="241">
        <v>41198</v>
      </c>
      <c r="T386" s="262" t="s">
        <v>14645</v>
      </c>
      <c r="U386" s="164" t="s">
        <v>7970</v>
      </c>
      <c r="V386" s="322">
        <v>18200</v>
      </c>
      <c r="W386" s="262" t="s">
        <v>8941</v>
      </c>
      <c r="X386" s="164" t="s">
        <v>8017</v>
      </c>
      <c r="Y386" s="169">
        <v>42080</v>
      </c>
      <c r="Z386" s="241">
        <v>42131</v>
      </c>
      <c r="AA386" s="93" t="s">
        <v>14686</v>
      </c>
      <c r="AB386" s="93" t="s">
        <v>14687</v>
      </c>
      <c r="AC386" s="97"/>
      <c r="AD386" s="97"/>
    </row>
    <row r="387" spans="1:30" x14ac:dyDescent="0.25">
      <c r="A387" s="262" t="s">
        <v>14663</v>
      </c>
      <c r="B387" s="358" t="s">
        <v>8510</v>
      </c>
      <c r="C387" s="74">
        <v>93</v>
      </c>
      <c r="D387" s="74" t="s">
        <v>4458</v>
      </c>
      <c r="E387" s="334">
        <v>5055</v>
      </c>
      <c r="F387" s="74" t="s">
        <v>9442</v>
      </c>
      <c r="G387" s="74" t="s">
        <v>17853</v>
      </c>
      <c r="H387" s="74" t="s">
        <v>4582</v>
      </c>
      <c r="I387" s="74" t="s">
        <v>7561</v>
      </c>
      <c r="J387" s="74" t="s">
        <v>8124</v>
      </c>
      <c r="K387" s="74" t="s">
        <v>13367</v>
      </c>
      <c r="L387" s="396">
        <v>41824</v>
      </c>
      <c r="M387" s="396">
        <v>41845</v>
      </c>
      <c r="N387" s="390" t="b">
        <f t="shared" ref="N387:N450" si="21">L387&lt;=M387</f>
        <v>1</v>
      </c>
      <c r="O387" s="134">
        <f t="shared" si="19"/>
        <v>9.4333333333333336</v>
      </c>
      <c r="P387" s="134">
        <f t="shared" si="20"/>
        <v>8.7333333333333325</v>
      </c>
      <c r="Q387" s="74">
        <v>3419</v>
      </c>
      <c r="R387" s="74" t="s">
        <v>10561</v>
      </c>
      <c r="S387" s="241">
        <v>41815</v>
      </c>
      <c r="T387" s="262" t="s">
        <v>14663</v>
      </c>
      <c r="U387" s="164" t="s">
        <v>7970</v>
      </c>
      <c r="V387" s="290">
        <v>103000</v>
      </c>
      <c r="W387" s="262" t="s">
        <v>10560</v>
      </c>
      <c r="X387" s="164" t="s">
        <v>8021</v>
      </c>
      <c r="Y387" s="169">
        <v>42107</v>
      </c>
      <c r="Z387" s="241">
        <v>42131</v>
      </c>
      <c r="AA387" s="93" t="s">
        <v>14688</v>
      </c>
      <c r="AB387" s="93" t="s">
        <v>14689</v>
      </c>
      <c r="AC387" s="97"/>
      <c r="AD387" s="97"/>
    </row>
    <row r="388" spans="1:30" x14ac:dyDescent="0.25">
      <c r="A388" s="262" t="s">
        <v>14690</v>
      </c>
      <c r="B388" s="358" t="s">
        <v>8510</v>
      </c>
      <c r="C388" s="74">
        <v>93</v>
      </c>
      <c r="D388" s="74" t="s">
        <v>4458</v>
      </c>
      <c r="E388" s="334">
        <v>7000</v>
      </c>
      <c r="F388" s="74" t="s">
        <v>4592</v>
      </c>
      <c r="G388" s="74" t="s">
        <v>7869</v>
      </c>
      <c r="H388" s="237" t="s">
        <v>10223</v>
      </c>
      <c r="I388" s="74" t="s">
        <v>7561</v>
      </c>
      <c r="J388" s="74" t="s">
        <v>8124</v>
      </c>
      <c r="K388" s="74" t="s">
        <v>10128</v>
      </c>
      <c r="L388" s="396">
        <v>42135</v>
      </c>
      <c r="M388" s="396">
        <v>42135</v>
      </c>
      <c r="N388" s="390" t="b">
        <f t="shared" si="21"/>
        <v>1</v>
      </c>
      <c r="O388" s="134">
        <f t="shared" si="19"/>
        <v>-0.6</v>
      </c>
      <c r="P388" s="134">
        <f t="shared" si="20"/>
        <v>-0.6</v>
      </c>
      <c r="Q388" s="74">
        <v>2990</v>
      </c>
      <c r="R388" s="74" t="s">
        <v>14699</v>
      </c>
      <c r="S388" s="241">
        <v>41817</v>
      </c>
      <c r="T388" s="262" t="s">
        <v>14690</v>
      </c>
      <c r="U388" s="164" t="s">
        <v>7970</v>
      </c>
      <c r="V388" s="290">
        <v>10000</v>
      </c>
      <c r="W388" s="262" t="s">
        <v>8286</v>
      </c>
      <c r="X388" s="164" t="s">
        <v>8011</v>
      </c>
      <c r="Y388" s="169">
        <v>42117</v>
      </c>
      <c r="Z388" s="241">
        <v>42131</v>
      </c>
      <c r="AA388" s="93" t="s">
        <v>14711</v>
      </c>
      <c r="AB388" s="93" t="s">
        <v>14712</v>
      </c>
      <c r="AC388" s="97"/>
      <c r="AD388" s="97"/>
    </row>
    <row r="389" spans="1:30" x14ac:dyDescent="0.25">
      <c r="A389" s="262" t="s">
        <v>14691</v>
      </c>
      <c r="B389" s="358" t="s">
        <v>8510</v>
      </c>
      <c r="C389" s="74">
        <v>82</v>
      </c>
      <c r="D389" s="74" t="s">
        <v>4458</v>
      </c>
      <c r="E389" s="334">
        <v>1122</v>
      </c>
      <c r="F389" s="74" t="s">
        <v>14706</v>
      </c>
      <c r="G389" s="74" t="s">
        <v>7869</v>
      </c>
      <c r="H389" s="74" t="s">
        <v>10224</v>
      </c>
      <c r="I389" s="74" t="s">
        <v>7615</v>
      </c>
      <c r="J389" s="74" t="s">
        <v>7615</v>
      </c>
      <c r="K389" s="74" t="s">
        <v>7615</v>
      </c>
      <c r="L389" s="396">
        <v>42131</v>
      </c>
      <c r="M389" s="396">
        <v>42131</v>
      </c>
      <c r="N389" s="390" t="b">
        <f t="shared" si="21"/>
        <v>1</v>
      </c>
      <c r="O389" s="134">
        <f t="shared" ref="O389:O452" si="22">(Y389-L389)/30</f>
        <v>-1.1666666666666667</v>
      </c>
      <c r="P389" s="134">
        <f t="shared" si="20"/>
        <v>-1.1666666666666667</v>
      </c>
      <c r="Q389" s="74">
        <v>2483</v>
      </c>
      <c r="R389" s="74" t="s">
        <v>14700</v>
      </c>
      <c r="S389" s="241">
        <v>40516</v>
      </c>
      <c r="T389" s="262" t="s">
        <v>14691</v>
      </c>
      <c r="U389" s="164" t="s">
        <v>7970</v>
      </c>
      <c r="V389" s="290">
        <v>50000</v>
      </c>
      <c r="W389" s="262" t="s">
        <v>8542</v>
      </c>
      <c r="X389" s="164" t="s">
        <v>8021</v>
      </c>
      <c r="Y389" s="169">
        <v>42096</v>
      </c>
      <c r="Z389" s="241">
        <v>42131</v>
      </c>
      <c r="AA389" s="93" t="s">
        <v>14713</v>
      </c>
      <c r="AB389" s="93" t="s">
        <v>14714</v>
      </c>
      <c r="AC389" s="97"/>
      <c r="AD389" s="97"/>
    </row>
    <row r="390" spans="1:30" x14ac:dyDescent="0.25">
      <c r="A390" s="262" t="s">
        <v>14692</v>
      </c>
      <c r="B390" s="358" t="s">
        <v>8510</v>
      </c>
      <c r="C390" s="74">
        <v>14</v>
      </c>
      <c r="D390" s="74" t="s">
        <v>4457</v>
      </c>
      <c r="E390" s="334">
        <v>5002</v>
      </c>
      <c r="F390" s="74" t="s">
        <v>4590</v>
      </c>
      <c r="G390" s="74" t="s">
        <v>9511</v>
      </c>
      <c r="H390" s="74" t="s">
        <v>9511</v>
      </c>
      <c r="I390" s="74" t="s">
        <v>7617</v>
      </c>
      <c r="J390" s="99" t="s">
        <v>8127</v>
      </c>
      <c r="K390" s="74" t="s">
        <v>13718</v>
      </c>
      <c r="L390" s="396">
        <v>41915</v>
      </c>
      <c r="M390" s="396">
        <v>41918</v>
      </c>
      <c r="N390" s="390" t="b">
        <f t="shared" si="21"/>
        <v>1</v>
      </c>
      <c r="O390" s="134">
        <f t="shared" si="22"/>
        <v>-5.9666666666666668</v>
      </c>
      <c r="P390" s="134">
        <f t="shared" si="20"/>
        <v>-6.0666666666666664</v>
      </c>
      <c r="Q390" s="74">
        <v>1490320</v>
      </c>
      <c r="R390" s="74" t="s">
        <v>14701</v>
      </c>
      <c r="S390" s="241">
        <v>41833</v>
      </c>
      <c r="T390" s="262" t="s">
        <v>14692</v>
      </c>
      <c r="U390" s="164" t="s">
        <v>7970</v>
      </c>
      <c r="V390" s="290">
        <v>11295.49</v>
      </c>
      <c r="W390" s="262" t="s">
        <v>14697</v>
      </c>
      <c r="X390" s="164" t="s">
        <v>8011</v>
      </c>
      <c r="Y390" s="169">
        <v>41736</v>
      </c>
      <c r="Z390" s="241">
        <v>42131</v>
      </c>
      <c r="AA390" s="93" t="s">
        <v>14715</v>
      </c>
      <c r="AB390" s="93" t="s">
        <v>14716</v>
      </c>
      <c r="AC390" s="97"/>
      <c r="AD390" s="97"/>
    </row>
    <row r="391" spans="1:30" x14ac:dyDescent="0.25">
      <c r="A391" s="262" t="s">
        <v>14693</v>
      </c>
      <c r="B391" s="358" t="s">
        <v>8510</v>
      </c>
      <c r="C391" s="74">
        <v>93</v>
      </c>
      <c r="D391" s="74" t="s">
        <v>4458</v>
      </c>
      <c r="E391" s="334">
        <v>5030</v>
      </c>
      <c r="F391" s="74" t="s">
        <v>4597</v>
      </c>
      <c r="G391" s="74" t="s">
        <v>7869</v>
      </c>
      <c r="H391" s="74" t="s">
        <v>10224</v>
      </c>
      <c r="I391" s="74" t="s">
        <v>7617</v>
      </c>
      <c r="J391" s="99" t="s">
        <v>8127</v>
      </c>
      <c r="K391" s="74" t="s">
        <v>13718</v>
      </c>
      <c r="L391" s="396">
        <v>41611</v>
      </c>
      <c r="M391" s="396">
        <v>41752</v>
      </c>
      <c r="N391" s="390" t="b">
        <f t="shared" si="21"/>
        <v>1</v>
      </c>
      <c r="O391" s="134">
        <f t="shared" si="22"/>
        <v>16.566666666666666</v>
      </c>
      <c r="P391" s="134">
        <f t="shared" si="20"/>
        <v>11.866666666666667</v>
      </c>
      <c r="Q391" s="74">
        <v>3422</v>
      </c>
      <c r="R391" s="74" t="s">
        <v>14702</v>
      </c>
      <c r="S391" s="241">
        <v>41596</v>
      </c>
      <c r="T391" s="262" t="s">
        <v>14693</v>
      </c>
      <c r="U391" s="164" t="s">
        <v>7970</v>
      </c>
      <c r="V391" s="290">
        <v>15433.2</v>
      </c>
      <c r="W391" s="262" t="s">
        <v>8100</v>
      </c>
      <c r="X391" s="164" t="s">
        <v>8011</v>
      </c>
      <c r="Y391" s="169">
        <v>42108</v>
      </c>
      <c r="Z391" s="241">
        <v>42131</v>
      </c>
      <c r="AA391" s="93" t="s">
        <v>14717</v>
      </c>
      <c r="AB391" s="93" t="s">
        <v>14047</v>
      </c>
      <c r="AC391" s="97"/>
      <c r="AD391" s="97"/>
    </row>
    <row r="392" spans="1:30" x14ac:dyDescent="0.25">
      <c r="A392" s="262" t="s">
        <v>14694</v>
      </c>
      <c r="B392" s="358" t="s">
        <v>8510</v>
      </c>
      <c r="C392" s="74">
        <v>93</v>
      </c>
      <c r="D392" s="74" t="s">
        <v>4458</v>
      </c>
      <c r="E392" s="334">
        <v>5055</v>
      </c>
      <c r="F392" s="74" t="s">
        <v>9442</v>
      </c>
      <c r="G392" s="74" t="s">
        <v>7732</v>
      </c>
      <c r="H392" s="74" t="s">
        <v>4582</v>
      </c>
      <c r="I392" s="74" t="s">
        <v>7561</v>
      </c>
      <c r="J392" s="74" t="s">
        <v>8124</v>
      </c>
      <c r="K392" s="74" t="s">
        <v>13367</v>
      </c>
      <c r="L392" s="396">
        <v>41431</v>
      </c>
      <c r="M392" s="396">
        <v>41439</v>
      </c>
      <c r="N392" s="390" t="b">
        <f t="shared" si="21"/>
        <v>1</v>
      </c>
      <c r="O392" s="134">
        <f t="shared" si="22"/>
        <v>23</v>
      </c>
      <c r="P392" s="134">
        <f t="shared" si="20"/>
        <v>22.733333333333334</v>
      </c>
      <c r="Q392" s="74">
        <v>3419</v>
      </c>
      <c r="R392" s="74" t="s">
        <v>14703</v>
      </c>
      <c r="S392" s="241">
        <v>41296</v>
      </c>
      <c r="T392" s="262" t="s">
        <v>14694</v>
      </c>
      <c r="U392" s="164" t="s">
        <v>7970</v>
      </c>
      <c r="V392" s="290">
        <v>60000</v>
      </c>
      <c r="W392" s="262" t="s">
        <v>8289</v>
      </c>
      <c r="X392" s="164" t="s">
        <v>8012</v>
      </c>
      <c r="Y392" s="169">
        <v>42121</v>
      </c>
      <c r="Z392" s="241">
        <v>42131</v>
      </c>
      <c r="AA392" s="93" t="s">
        <v>14718</v>
      </c>
      <c r="AB392" s="93" t="s">
        <v>14719</v>
      </c>
      <c r="AC392" s="97"/>
      <c r="AD392" s="97"/>
    </row>
    <row r="393" spans="1:30" x14ac:dyDescent="0.25">
      <c r="A393" s="262" t="s">
        <v>14695</v>
      </c>
      <c r="B393" s="358" t="s">
        <v>8510</v>
      </c>
      <c r="C393" s="74">
        <v>93</v>
      </c>
      <c r="D393" s="74" t="s">
        <v>4458</v>
      </c>
      <c r="E393" s="334">
        <v>5055</v>
      </c>
      <c r="F393" s="74" t="s">
        <v>9442</v>
      </c>
      <c r="G393" s="74" t="s">
        <v>7732</v>
      </c>
      <c r="H393" s="74" t="s">
        <v>4582</v>
      </c>
      <c r="I393" s="74" t="s">
        <v>7561</v>
      </c>
      <c r="J393" s="74" t="s">
        <v>8124</v>
      </c>
      <c r="K393" s="74" t="s">
        <v>13367</v>
      </c>
      <c r="L393" s="396">
        <v>41437</v>
      </c>
      <c r="M393" s="396">
        <v>41502</v>
      </c>
      <c r="N393" s="390" t="b">
        <f t="shared" si="21"/>
        <v>1</v>
      </c>
      <c r="O393" s="134">
        <f t="shared" si="22"/>
        <v>21.266666666666666</v>
      </c>
      <c r="P393" s="134">
        <f t="shared" si="20"/>
        <v>19.100000000000001</v>
      </c>
      <c r="Q393" s="74">
        <v>3419</v>
      </c>
      <c r="R393" s="74" t="s">
        <v>14704</v>
      </c>
      <c r="S393" s="241">
        <v>41392</v>
      </c>
      <c r="T393" s="262" t="s">
        <v>14695</v>
      </c>
      <c r="U393" s="164" t="s">
        <v>8276</v>
      </c>
      <c r="V393" s="290">
        <v>2414.9299999999998</v>
      </c>
      <c r="W393" s="262" t="s">
        <v>14698</v>
      </c>
      <c r="X393" s="164" t="s">
        <v>8016</v>
      </c>
      <c r="Y393" s="169">
        <v>42075</v>
      </c>
      <c r="Z393" s="241">
        <v>42132</v>
      </c>
      <c r="AA393" s="93" t="s">
        <v>14709</v>
      </c>
      <c r="AB393" s="93" t="s">
        <v>14710</v>
      </c>
      <c r="AC393" s="97"/>
      <c r="AD393" s="97"/>
    </row>
    <row r="394" spans="1:30" x14ac:dyDescent="0.25">
      <c r="A394" s="262" t="s">
        <v>14696</v>
      </c>
      <c r="B394" s="358" t="s">
        <v>8510</v>
      </c>
      <c r="C394" s="74">
        <v>82</v>
      </c>
      <c r="D394" s="74" t="s">
        <v>4458</v>
      </c>
      <c r="E394" s="334">
        <v>5013</v>
      </c>
      <c r="F394" s="74" t="s">
        <v>4644</v>
      </c>
      <c r="G394" s="74" t="s">
        <v>7869</v>
      </c>
      <c r="H394" s="74" t="s">
        <v>10224</v>
      </c>
      <c r="I394" s="74" t="s">
        <v>7615</v>
      </c>
      <c r="J394" s="74" t="s">
        <v>7615</v>
      </c>
      <c r="K394" s="74" t="s">
        <v>7615</v>
      </c>
      <c r="L394" s="396">
        <v>42133</v>
      </c>
      <c r="M394" s="396">
        <v>42133</v>
      </c>
      <c r="N394" s="390" t="b">
        <f t="shared" si="21"/>
        <v>1</v>
      </c>
      <c r="O394" s="134">
        <f t="shared" si="22"/>
        <v>-2</v>
      </c>
      <c r="P394" s="134">
        <f t="shared" si="20"/>
        <v>-2</v>
      </c>
      <c r="Q394" s="74">
        <v>287</v>
      </c>
      <c r="R394" s="74" t="s">
        <v>14705</v>
      </c>
      <c r="S394" s="241">
        <v>41864</v>
      </c>
      <c r="T394" s="262" t="s">
        <v>14696</v>
      </c>
      <c r="U394" s="164" t="s">
        <v>7970</v>
      </c>
      <c r="V394" s="290">
        <v>100000</v>
      </c>
      <c r="W394" s="262" t="s">
        <v>7993</v>
      </c>
      <c r="X394" s="164" t="s">
        <v>8010</v>
      </c>
      <c r="Y394" s="169">
        <v>42073</v>
      </c>
      <c r="Z394" s="241">
        <v>42133</v>
      </c>
      <c r="AA394" s="93" t="s">
        <v>14707</v>
      </c>
      <c r="AB394" s="93" t="s">
        <v>14708</v>
      </c>
      <c r="AC394" s="97"/>
      <c r="AD394" s="97"/>
    </row>
    <row r="395" spans="1:30" x14ac:dyDescent="0.25">
      <c r="A395" s="262" t="s">
        <v>14753</v>
      </c>
      <c r="B395" s="358" t="s">
        <v>8510</v>
      </c>
      <c r="C395" s="74">
        <v>93</v>
      </c>
      <c r="D395" s="74" t="s">
        <v>4458</v>
      </c>
      <c r="E395" s="334">
        <v>1008</v>
      </c>
      <c r="F395" s="74" t="s">
        <v>4597</v>
      </c>
      <c r="G395" s="74" t="s">
        <v>7871</v>
      </c>
      <c r="H395" s="237" t="s">
        <v>10223</v>
      </c>
      <c r="I395" s="74" t="s">
        <v>7561</v>
      </c>
      <c r="J395" s="74" t="s">
        <v>8124</v>
      </c>
      <c r="K395" s="74" t="s">
        <v>10128</v>
      </c>
      <c r="L395" s="396">
        <v>42137</v>
      </c>
      <c r="M395" s="396">
        <v>42137</v>
      </c>
      <c r="N395" s="390" t="b">
        <f t="shared" si="21"/>
        <v>1</v>
      </c>
      <c r="O395" s="134">
        <f t="shared" si="22"/>
        <v>-0.73333333333333328</v>
      </c>
      <c r="P395" s="134">
        <f t="shared" si="20"/>
        <v>-0.73333333333333328</v>
      </c>
      <c r="Q395" s="74">
        <v>3197</v>
      </c>
      <c r="R395" s="74" t="s">
        <v>14760</v>
      </c>
      <c r="S395" s="241">
        <v>39707</v>
      </c>
      <c r="T395" s="262" t="s">
        <v>14753</v>
      </c>
      <c r="U395" s="164" t="s">
        <v>7970</v>
      </c>
      <c r="V395" s="290">
        <v>21945.85</v>
      </c>
      <c r="W395" s="262" t="s">
        <v>14757</v>
      </c>
      <c r="X395" s="164" t="s">
        <v>8011</v>
      </c>
      <c r="Y395" s="169">
        <v>42115</v>
      </c>
      <c r="Z395" s="241">
        <v>42136</v>
      </c>
      <c r="AA395" s="93" t="s">
        <v>14763</v>
      </c>
      <c r="AB395" s="93" t="s">
        <v>14764</v>
      </c>
      <c r="AC395" s="97"/>
      <c r="AD395" s="97"/>
    </row>
    <row r="396" spans="1:30" x14ac:dyDescent="0.25">
      <c r="A396" s="262" t="s">
        <v>14754</v>
      </c>
      <c r="B396" s="358" t="s">
        <v>8510</v>
      </c>
      <c r="C396" s="74">
        <v>93</v>
      </c>
      <c r="D396" s="74" t="s">
        <v>4458</v>
      </c>
      <c r="E396" s="334">
        <v>5055</v>
      </c>
      <c r="F396" s="74" t="s">
        <v>9442</v>
      </c>
      <c r="G396" s="74" t="s">
        <v>17853</v>
      </c>
      <c r="H396" s="74" t="s">
        <v>4582</v>
      </c>
      <c r="I396" s="74" t="s">
        <v>7561</v>
      </c>
      <c r="J396" s="74" t="s">
        <v>8124</v>
      </c>
      <c r="K396" s="74" t="s">
        <v>8129</v>
      </c>
      <c r="L396" s="396">
        <v>41785</v>
      </c>
      <c r="M396" s="396">
        <v>42037</v>
      </c>
      <c r="N396" s="390" t="b">
        <f t="shared" si="21"/>
        <v>1</v>
      </c>
      <c r="O396" s="134">
        <f t="shared" si="22"/>
        <v>10.633333333333333</v>
      </c>
      <c r="P396" s="134">
        <f t="shared" si="20"/>
        <v>2.2333333333333334</v>
      </c>
      <c r="Q396" s="74">
        <v>3419</v>
      </c>
      <c r="R396" s="74" t="s">
        <v>14761</v>
      </c>
      <c r="S396" s="241">
        <v>41779</v>
      </c>
      <c r="T396" s="262" t="s">
        <v>14754</v>
      </c>
      <c r="U396" s="164" t="s">
        <v>7970</v>
      </c>
      <c r="V396" s="290">
        <v>13000</v>
      </c>
      <c r="W396" s="262" t="s">
        <v>14758</v>
      </c>
      <c r="X396" s="164" t="s">
        <v>8010</v>
      </c>
      <c r="Y396" s="169">
        <v>42104</v>
      </c>
      <c r="Z396" s="241">
        <v>42136</v>
      </c>
      <c r="AA396" s="93" t="s">
        <v>14765</v>
      </c>
      <c r="AB396" s="93" t="s">
        <v>14766</v>
      </c>
      <c r="AC396" s="97"/>
      <c r="AD396" s="97"/>
    </row>
    <row r="397" spans="1:30" x14ac:dyDescent="0.25">
      <c r="A397" s="262" t="s">
        <v>14755</v>
      </c>
      <c r="B397" s="358" t="s">
        <v>8510</v>
      </c>
      <c r="C397" s="74">
        <v>93</v>
      </c>
      <c r="D397" s="74" t="s">
        <v>4458</v>
      </c>
      <c r="E397" s="334">
        <v>5055</v>
      </c>
      <c r="F397" s="74" t="s">
        <v>9442</v>
      </c>
      <c r="G397" s="74" t="s">
        <v>7869</v>
      </c>
      <c r="H397" s="74" t="s">
        <v>10224</v>
      </c>
      <c r="I397" s="74" t="s">
        <v>7617</v>
      </c>
      <c r="J397" s="99" t="s">
        <v>8127</v>
      </c>
      <c r="K397" s="74" t="s">
        <v>13718</v>
      </c>
      <c r="L397" s="396">
        <v>42137</v>
      </c>
      <c r="M397" s="396">
        <v>42137</v>
      </c>
      <c r="N397" s="390" t="b">
        <f t="shared" si="21"/>
        <v>1</v>
      </c>
      <c r="O397" s="134">
        <f t="shared" si="22"/>
        <v>-7.0666666666666664</v>
      </c>
      <c r="P397" s="134">
        <f t="shared" si="20"/>
        <v>-7.0666666666666664</v>
      </c>
      <c r="Q397" s="74">
        <v>3419</v>
      </c>
      <c r="R397" s="74" t="s">
        <v>14762</v>
      </c>
      <c r="S397" s="241">
        <v>41485</v>
      </c>
      <c r="T397" s="262" t="s">
        <v>14755</v>
      </c>
      <c r="U397" s="164" t="s">
        <v>7970</v>
      </c>
      <c r="V397" s="290">
        <v>9866.67</v>
      </c>
      <c r="W397" s="262" t="s">
        <v>14759</v>
      </c>
      <c r="X397" s="164" t="s">
        <v>8016</v>
      </c>
      <c r="Y397" s="169">
        <v>41925</v>
      </c>
      <c r="Z397" s="241">
        <v>42130</v>
      </c>
      <c r="AA397" s="93" t="s">
        <v>14767</v>
      </c>
      <c r="AB397" s="93" t="s">
        <v>14768</v>
      </c>
      <c r="AC397" s="97"/>
      <c r="AD397" s="97"/>
    </row>
    <row r="398" spans="1:30" x14ac:dyDescent="0.25">
      <c r="A398" s="262" t="s">
        <v>14756</v>
      </c>
      <c r="B398" s="358" t="s">
        <v>8510</v>
      </c>
      <c r="C398" s="74">
        <v>93</v>
      </c>
      <c r="D398" s="74" t="s">
        <v>4458</v>
      </c>
      <c r="E398" s="334">
        <v>5055</v>
      </c>
      <c r="F398" s="74" t="s">
        <v>9442</v>
      </c>
      <c r="G398" s="74" t="s">
        <v>7732</v>
      </c>
      <c r="H398" s="74" t="s">
        <v>4582</v>
      </c>
      <c r="I398" s="74" t="s">
        <v>7561</v>
      </c>
      <c r="J398" s="74" t="s">
        <v>8124</v>
      </c>
      <c r="K398" s="74" t="s">
        <v>8129</v>
      </c>
      <c r="L398" s="396">
        <v>41340</v>
      </c>
      <c r="M398" s="396">
        <v>41856</v>
      </c>
      <c r="N398" s="390" t="b">
        <f t="shared" si="21"/>
        <v>1</v>
      </c>
      <c r="O398" s="134">
        <f t="shared" si="22"/>
        <v>22.566666666666666</v>
      </c>
      <c r="P398" s="134">
        <f t="shared" si="20"/>
        <v>5.3666666666666663</v>
      </c>
      <c r="Q398" s="74">
        <v>3419</v>
      </c>
      <c r="R398" s="74" t="s">
        <v>9227</v>
      </c>
      <c r="S398" s="241">
        <v>41315</v>
      </c>
      <c r="T398" s="262" t="s">
        <v>14756</v>
      </c>
      <c r="U398" s="164" t="s">
        <v>7970</v>
      </c>
      <c r="V398" s="290">
        <v>60000</v>
      </c>
      <c r="W398" s="262" t="s">
        <v>8100</v>
      </c>
      <c r="X398" s="164" t="s">
        <v>8011</v>
      </c>
      <c r="Y398" s="169">
        <v>42017</v>
      </c>
      <c r="Z398" s="241">
        <v>42136</v>
      </c>
      <c r="AA398" s="93" t="s">
        <v>14769</v>
      </c>
      <c r="AB398" s="93" t="s">
        <v>14770</v>
      </c>
      <c r="AC398" s="97"/>
      <c r="AD398" s="97"/>
    </row>
    <row r="399" spans="1:30" x14ac:dyDescent="0.25">
      <c r="A399" s="262" t="s">
        <v>14919</v>
      </c>
      <c r="B399" s="358" t="s">
        <v>8510</v>
      </c>
      <c r="C399" s="74">
        <v>82</v>
      </c>
      <c r="D399" s="74" t="s">
        <v>4458</v>
      </c>
      <c r="E399" s="334">
        <v>5012</v>
      </c>
      <c r="F399" s="74" t="s">
        <v>4593</v>
      </c>
      <c r="G399" s="74" t="s">
        <v>6881</v>
      </c>
      <c r="H399" s="74" t="s">
        <v>4582</v>
      </c>
      <c r="I399" s="74" t="s">
        <v>7561</v>
      </c>
      <c r="J399" s="74" t="s">
        <v>8130</v>
      </c>
      <c r="K399" s="74" t="s">
        <v>8130</v>
      </c>
      <c r="L399" s="396">
        <v>41995</v>
      </c>
      <c r="M399" s="396">
        <v>42138</v>
      </c>
      <c r="N399" s="390" t="b">
        <f t="shared" si="21"/>
        <v>1</v>
      </c>
      <c r="O399" s="134">
        <f t="shared" si="22"/>
        <v>3.8333333333333335</v>
      </c>
      <c r="P399" s="134">
        <f t="shared" si="20"/>
        <v>-0.93333333333333335</v>
      </c>
      <c r="Q399" s="74">
        <v>301</v>
      </c>
      <c r="R399" s="74" t="s">
        <v>14924</v>
      </c>
      <c r="S399" s="241">
        <v>41982</v>
      </c>
      <c r="T399" s="262" t="s">
        <v>14919</v>
      </c>
      <c r="U399" s="164" t="s">
        <v>7970</v>
      </c>
      <c r="V399" s="290">
        <v>3436</v>
      </c>
      <c r="W399" s="262" t="s">
        <v>10420</v>
      </c>
      <c r="X399" s="164" t="s">
        <v>8103</v>
      </c>
      <c r="Y399" s="169">
        <v>42110</v>
      </c>
      <c r="Z399" s="241">
        <v>42137</v>
      </c>
      <c r="AA399" s="93" t="s">
        <v>14929</v>
      </c>
      <c r="AB399" s="93" t="s">
        <v>14047</v>
      </c>
      <c r="AC399" s="97"/>
      <c r="AD399" s="97"/>
    </row>
    <row r="400" spans="1:30" x14ac:dyDescent="0.25">
      <c r="A400" s="262" t="s">
        <v>14920</v>
      </c>
      <c r="B400" s="358" t="s">
        <v>8510</v>
      </c>
      <c r="C400" s="74">
        <v>93</v>
      </c>
      <c r="D400" s="74" t="s">
        <v>4458</v>
      </c>
      <c r="E400" s="334">
        <v>5055</v>
      </c>
      <c r="F400" s="74" t="s">
        <v>9442</v>
      </c>
      <c r="G400" s="74" t="s">
        <v>8766</v>
      </c>
      <c r="H400" s="74" t="s">
        <v>4573</v>
      </c>
      <c r="I400" s="74" t="s">
        <v>7615</v>
      </c>
      <c r="J400" s="74" t="s">
        <v>7615</v>
      </c>
      <c r="K400" s="74" t="s">
        <v>7615</v>
      </c>
      <c r="L400" s="396">
        <v>42137</v>
      </c>
      <c r="M400" s="396">
        <v>42137</v>
      </c>
      <c r="N400" s="390" t="b">
        <f t="shared" si="21"/>
        <v>1</v>
      </c>
      <c r="O400" s="134">
        <f t="shared" si="22"/>
        <v>-1.7</v>
      </c>
      <c r="P400" s="134">
        <f t="shared" si="20"/>
        <v>-1.7</v>
      </c>
      <c r="Q400" s="74">
        <v>3419</v>
      </c>
      <c r="R400" s="74" t="s">
        <v>14925</v>
      </c>
      <c r="S400" s="241">
        <v>41721</v>
      </c>
      <c r="T400" s="262" t="s">
        <v>14920</v>
      </c>
      <c r="U400" s="164" t="s">
        <v>7970</v>
      </c>
      <c r="V400" s="290">
        <v>33000</v>
      </c>
      <c r="W400" s="262" t="s">
        <v>13861</v>
      </c>
      <c r="X400" s="164" t="s">
        <v>8011</v>
      </c>
      <c r="Y400" s="169">
        <v>42086</v>
      </c>
      <c r="Z400" s="241">
        <v>42137</v>
      </c>
      <c r="AA400" s="93" t="s">
        <v>14930</v>
      </c>
      <c r="AB400" s="93" t="s">
        <v>14931</v>
      </c>
      <c r="AC400" s="97"/>
      <c r="AD400" s="97"/>
    </row>
    <row r="401" spans="1:30" x14ac:dyDescent="0.25">
      <c r="A401" s="262" t="s">
        <v>14921</v>
      </c>
      <c r="B401" s="358" t="s">
        <v>8510</v>
      </c>
      <c r="C401" s="74">
        <v>82</v>
      </c>
      <c r="D401" s="74" t="s">
        <v>4458</v>
      </c>
      <c r="E401" s="334">
        <v>8065</v>
      </c>
      <c r="F401" s="74" t="s">
        <v>7868</v>
      </c>
      <c r="G401" s="74" t="s">
        <v>7869</v>
      </c>
      <c r="H401" s="74" t="s">
        <v>10224</v>
      </c>
      <c r="I401" s="74" t="s">
        <v>7561</v>
      </c>
      <c r="J401" s="74" t="s">
        <v>8130</v>
      </c>
      <c r="K401" s="74" t="s">
        <v>8130</v>
      </c>
      <c r="L401" s="396">
        <v>41764</v>
      </c>
      <c r="M401" s="396">
        <v>41873</v>
      </c>
      <c r="N401" s="390" t="b">
        <f t="shared" si="21"/>
        <v>1</v>
      </c>
      <c r="O401" s="134">
        <f t="shared" si="22"/>
        <v>12.133333333333333</v>
      </c>
      <c r="P401" s="134">
        <f t="shared" si="20"/>
        <v>8.5</v>
      </c>
      <c r="Q401" s="74">
        <v>2034</v>
      </c>
      <c r="R401" s="74" t="s">
        <v>14926</v>
      </c>
      <c r="S401" s="241">
        <v>41743</v>
      </c>
      <c r="T401" s="262" t="s">
        <v>14921</v>
      </c>
      <c r="U401" s="164" t="s">
        <v>7970</v>
      </c>
      <c r="V401" s="290">
        <v>42071</v>
      </c>
      <c r="W401" s="262" t="s">
        <v>11772</v>
      </c>
      <c r="X401" s="164" t="s">
        <v>8016</v>
      </c>
      <c r="Y401" s="169">
        <v>42128</v>
      </c>
      <c r="Z401" s="241">
        <v>42137</v>
      </c>
      <c r="AA401" s="93" t="s">
        <v>14932</v>
      </c>
      <c r="AB401" s="93" t="s">
        <v>14933</v>
      </c>
      <c r="AC401" s="97"/>
      <c r="AD401" s="97"/>
    </row>
    <row r="402" spans="1:30" x14ac:dyDescent="0.25">
      <c r="A402" s="262" t="s">
        <v>14922</v>
      </c>
      <c r="B402" s="358" t="s">
        <v>8510</v>
      </c>
      <c r="C402" s="74">
        <v>93</v>
      </c>
      <c r="D402" s="74" t="s">
        <v>4458</v>
      </c>
      <c r="E402" s="334">
        <v>5030</v>
      </c>
      <c r="F402" s="74" t="s">
        <v>4597</v>
      </c>
      <c r="G402" s="74" t="s">
        <v>7869</v>
      </c>
      <c r="H402" s="74" t="s">
        <v>10224</v>
      </c>
      <c r="I402" s="74" t="s">
        <v>7561</v>
      </c>
      <c r="J402" s="74" t="s">
        <v>8130</v>
      </c>
      <c r="K402" s="74" t="s">
        <v>8130</v>
      </c>
      <c r="L402" s="396">
        <v>41815</v>
      </c>
      <c r="M402" s="396">
        <v>41919</v>
      </c>
      <c r="N402" s="390" t="b">
        <f t="shared" si="21"/>
        <v>1</v>
      </c>
      <c r="O402" s="134">
        <f t="shared" si="22"/>
        <v>10.433333333333334</v>
      </c>
      <c r="P402" s="134">
        <f t="shared" si="20"/>
        <v>6.9666666666666668</v>
      </c>
      <c r="Q402" s="74">
        <v>3422</v>
      </c>
      <c r="R402" s="74" t="s">
        <v>14927</v>
      </c>
      <c r="S402" s="241">
        <v>41793</v>
      </c>
      <c r="T402" s="262" t="s">
        <v>14922</v>
      </c>
      <c r="U402" s="164" t="s">
        <v>7970</v>
      </c>
      <c r="V402" s="290">
        <v>73407</v>
      </c>
      <c r="W402" s="262" t="s">
        <v>10449</v>
      </c>
      <c r="X402" s="164" t="s">
        <v>8011</v>
      </c>
      <c r="Y402" s="169">
        <v>42128</v>
      </c>
      <c r="Z402" s="241">
        <v>42137</v>
      </c>
      <c r="AA402" s="93" t="s">
        <v>14934</v>
      </c>
      <c r="AB402" s="93" t="s">
        <v>14935</v>
      </c>
      <c r="AC402" s="97"/>
      <c r="AD402" s="97"/>
    </row>
    <row r="403" spans="1:30" x14ac:dyDescent="0.25">
      <c r="A403" s="262" t="s">
        <v>14923</v>
      </c>
      <c r="B403" s="358" t="s">
        <v>8510</v>
      </c>
      <c r="C403" s="74">
        <v>93</v>
      </c>
      <c r="D403" s="74" t="s">
        <v>4458</v>
      </c>
      <c r="E403" s="334">
        <v>5055</v>
      </c>
      <c r="F403" s="74" t="s">
        <v>9442</v>
      </c>
      <c r="G403" s="74" t="s">
        <v>7869</v>
      </c>
      <c r="H403" s="74" t="s">
        <v>10224</v>
      </c>
      <c r="I403" s="74" t="s">
        <v>7615</v>
      </c>
      <c r="J403" s="74" t="s">
        <v>7615</v>
      </c>
      <c r="K403" s="74" t="s">
        <v>7615</v>
      </c>
      <c r="L403" s="396">
        <v>42137</v>
      </c>
      <c r="M403" s="396">
        <v>42137</v>
      </c>
      <c r="N403" s="390" t="b">
        <f t="shared" si="21"/>
        <v>1</v>
      </c>
      <c r="O403" s="134">
        <f t="shared" si="22"/>
        <v>-1.4333333333333333</v>
      </c>
      <c r="P403" s="134">
        <f t="shared" si="20"/>
        <v>-1.4333333333333333</v>
      </c>
      <c r="Q403" s="74">
        <v>3419</v>
      </c>
      <c r="R403" s="74" t="s">
        <v>14928</v>
      </c>
      <c r="S403" s="241">
        <v>41859</v>
      </c>
      <c r="T403" s="262" t="s">
        <v>14923</v>
      </c>
      <c r="U403" s="164" t="s">
        <v>7970</v>
      </c>
      <c r="V403" s="290">
        <v>60000</v>
      </c>
      <c r="W403" s="262" t="s">
        <v>8279</v>
      </c>
      <c r="X403" s="164" t="s">
        <v>8013</v>
      </c>
      <c r="Y403" s="169">
        <v>42094</v>
      </c>
      <c r="Z403" s="241">
        <v>42137</v>
      </c>
      <c r="AA403" s="93" t="s">
        <v>14936</v>
      </c>
      <c r="AB403" s="93" t="s">
        <v>14937</v>
      </c>
      <c r="AC403" s="97"/>
      <c r="AD403" s="97"/>
    </row>
    <row r="404" spans="1:30" x14ac:dyDescent="0.25">
      <c r="A404" s="262" t="s">
        <v>15301</v>
      </c>
      <c r="B404" s="358" t="s">
        <v>8510</v>
      </c>
      <c r="C404" s="74">
        <v>14</v>
      </c>
      <c r="D404" s="74" t="s">
        <v>4457</v>
      </c>
      <c r="E404" s="334">
        <v>5000</v>
      </c>
      <c r="F404" s="74" t="s">
        <v>5151</v>
      </c>
      <c r="G404" s="74" t="s">
        <v>15120</v>
      </c>
      <c r="H404" s="74" t="s">
        <v>15122</v>
      </c>
      <c r="I404" s="74" t="s">
        <v>7561</v>
      </c>
      <c r="J404" s="74" t="s">
        <v>8124</v>
      </c>
      <c r="K404" s="74" t="s">
        <v>10128</v>
      </c>
      <c r="L404" s="396">
        <v>41625</v>
      </c>
      <c r="M404" s="396">
        <v>41641</v>
      </c>
      <c r="N404" s="390" t="b">
        <f t="shared" si="21"/>
        <v>1</v>
      </c>
      <c r="O404" s="134">
        <f t="shared" si="22"/>
        <v>16.066666666666666</v>
      </c>
      <c r="P404" s="134">
        <f t="shared" si="20"/>
        <v>15.533333333333333</v>
      </c>
      <c r="Q404" s="74">
        <v>1490318</v>
      </c>
      <c r="R404" s="74" t="s">
        <v>15115</v>
      </c>
      <c r="S404" s="241">
        <v>41623</v>
      </c>
      <c r="T404" s="262" t="s">
        <v>15301</v>
      </c>
      <c r="U404" s="164" t="s">
        <v>7970</v>
      </c>
      <c r="V404" s="290">
        <v>13255</v>
      </c>
      <c r="W404" s="262" t="s">
        <v>15114</v>
      </c>
      <c r="X404" s="164" t="s">
        <v>8011</v>
      </c>
      <c r="Y404" s="169">
        <v>42107</v>
      </c>
      <c r="Z404" s="241">
        <v>42131</v>
      </c>
      <c r="AA404" s="93" t="s">
        <v>15123</v>
      </c>
      <c r="AB404" s="93" t="s">
        <v>15124</v>
      </c>
      <c r="AC404" s="97"/>
      <c r="AD404" s="97"/>
    </row>
    <row r="405" spans="1:30" x14ac:dyDescent="0.25">
      <c r="A405" s="262" t="s">
        <v>15111</v>
      </c>
      <c r="B405" s="358" t="s">
        <v>8510</v>
      </c>
      <c r="C405" s="74">
        <v>82</v>
      </c>
      <c r="D405" s="74" t="s">
        <v>4458</v>
      </c>
      <c r="E405" s="334">
        <v>5043</v>
      </c>
      <c r="F405" s="74" t="s">
        <v>7616</v>
      </c>
      <c r="G405" s="74" t="s">
        <v>4573</v>
      </c>
      <c r="H405" s="74" t="s">
        <v>4582</v>
      </c>
      <c r="I405" s="74" t="s">
        <v>7615</v>
      </c>
      <c r="J405" s="74" t="s">
        <v>7615</v>
      </c>
      <c r="K405" s="74" t="s">
        <v>7615</v>
      </c>
      <c r="L405" s="396">
        <v>42138</v>
      </c>
      <c r="M405" s="396">
        <v>42138</v>
      </c>
      <c r="N405" s="390" t="b">
        <f t="shared" si="21"/>
        <v>1</v>
      </c>
      <c r="O405" s="134">
        <f t="shared" si="22"/>
        <v>-3.5</v>
      </c>
      <c r="P405" s="134">
        <f t="shared" si="20"/>
        <v>-3.5</v>
      </c>
      <c r="Q405" s="74">
        <v>286</v>
      </c>
      <c r="R405" s="74" t="s">
        <v>15116</v>
      </c>
      <c r="S405" s="241">
        <v>41032</v>
      </c>
      <c r="T405" s="262" t="s">
        <v>15111</v>
      </c>
      <c r="U405" s="164" t="s">
        <v>7970</v>
      </c>
      <c r="V405" s="290">
        <v>45709</v>
      </c>
      <c r="W405" s="262" t="s">
        <v>9167</v>
      </c>
      <c r="X405" s="164" t="s">
        <v>8011</v>
      </c>
      <c r="Y405" s="169">
        <v>42033</v>
      </c>
      <c r="Z405" s="241">
        <v>42138</v>
      </c>
      <c r="AA405" s="93" t="s">
        <v>15125</v>
      </c>
      <c r="AB405" s="406" t="s">
        <v>15126</v>
      </c>
      <c r="AC405" s="97"/>
      <c r="AD405" s="97"/>
    </row>
    <row r="406" spans="1:30" x14ac:dyDescent="0.25">
      <c r="A406" s="262" t="s">
        <v>15112</v>
      </c>
      <c r="B406" s="358" t="s">
        <v>8510</v>
      </c>
      <c r="C406" s="74">
        <v>14</v>
      </c>
      <c r="D406" s="74" t="s">
        <v>4457</v>
      </c>
      <c r="E406" s="334">
        <v>8100</v>
      </c>
      <c r="F406" s="74" t="s">
        <v>15119</v>
      </c>
      <c r="G406" s="74" t="s">
        <v>7870</v>
      </c>
      <c r="H406" s="74" t="s">
        <v>10225</v>
      </c>
      <c r="I406" s="74" t="s">
        <v>7561</v>
      </c>
      <c r="J406" s="74" t="s">
        <v>8124</v>
      </c>
      <c r="K406" s="74" t="s">
        <v>16212</v>
      </c>
      <c r="L406" s="396">
        <v>41864</v>
      </c>
      <c r="M406" s="396">
        <v>41894</v>
      </c>
      <c r="N406" s="390" t="b">
        <f t="shared" si="21"/>
        <v>1</v>
      </c>
      <c r="O406" s="134">
        <f t="shared" si="22"/>
        <v>-6.5666666666666664</v>
      </c>
      <c r="P406" s="134">
        <f t="shared" ref="P406:P469" si="23">(Y406-M406)/30</f>
        <v>-7.5666666666666664</v>
      </c>
      <c r="Q406" s="74">
        <v>1782418</v>
      </c>
      <c r="R406" s="74" t="s">
        <v>15117</v>
      </c>
      <c r="S406" s="241">
        <v>41852</v>
      </c>
      <c r="T406" s="262" t="s">
        <v>15112</v>
      </c>
      <c r="U406" s="164" t="s">
        <v>7970</v>
      </c>
      <c r="V406" s="290">
        <v>9000</v>
      </c>
      <c r="W406" s="262" t="s">
        <v>13043</v>
      </c>
      <c r="X406" s="164" t="s">
        <v>8525</v>
      </c>
      <c r="Y406" s="169">
        <v>41667</v>
      </c>
      <c r="Z406" s="241">
        <v>42138</v>
      </c>
      <c r="AA406" s="93" t="s">
        <v>15127</v>
      </c>
      <c r="AB406" s="93" t="s">
        <v>15128</v>
      </c>
      <c r="AC406" s="97"/>
      <c r="AD406" s="97"/>
    </row>
    <row r="407" spans="1:30" x14ac:dyDescent="0.25">
      <c r="A407" s="262" t="s">
        <v>15113</v>
      </c>
      <c r="B407" s="358" t="s">
        <v>8510</v>
      </c>
      <c r="C407" s="74">
        <v>82</v>
      </c>
      <c r="D407" s="74" t="s">
        <v>4458</v>
      </c>
      <c r="E407" s="334">
        <v>5012</v>
      </c>
      <c r="F407" s="74" t="s">
        <v>4593</v>
      </c>
      <c r="G407" s="74" t="s">
        <v>13821</v>
      </c>
      <c r="H407" s="74" t="s">
        <v>4573</v>
      </c>
      <c r="I407" s="74" t="s">
        <v>7561</v>
      </c>
      <c r="J407" s="74" t="s">
        <v>8130</v>
      </c>
      <c r="K407" s="74" t="s">
        <v>8130</v>
      </c>
      <c r="L407" s="396">
        <v>42137</v>
      </c>
      <c r="M407" s="396">
        <v>42137</v>
      </c>
      <c r="N407" s="390" t="b">
        <f t="shared" si="21"/>
        <v>1</v>
      </c>
      <c r="O407" s="134">
        <f t="shared" si="22"/>
        <v>-0.7</v>
      </c>
      <c r="P407" s="134">
        <f t="shared" si="23"/>
        <v>-0.7</v>
      </c>
      <c r="Q407" s="74">
        <v>301</v>
      </c>
      <c r="R407" s="74" t="s">
        <v>15118</v>
      </c>
      <c r="S407" s="241">
        <v>41405</v>
      </c>
      <c r="T407" s="262" t="s">
        <v>15113</v>
      </c>
      <c r="U407" s="164" t="s">
        <v>7970</v>
      </c>
      <c r="V407" s="290">
        <v>83000</v>
      </c>
      <c r="W407" s="262" t="s">
        <v>13199</v>
      </c>
      <c r="X407" s="164" t="s">
        <v>8013</v>
      </c>
      <c r="Y407" s="169">
        <v>42116</v>
      </c>
      <c r="Z407" s="241">
        <v>42138</v>
      </c>
      <c r="AA407" s="93" t="s">
        <v>15129</v>
      </c>
      <c r="AB407" s="93" t="s">
        <v>15130</v>
      </c>
      <c r="AC407" s="97"/>
      <c r="AD407" s="97"/>
    </row>
    <row r="408" spans="1:30" x14ac:dyDescent="0.25">
      <c r="A408" s="74" t="s">
        <v>15131</v>
      </c>
      <c r="B408" s="358" t="s">
        <v>8510</v>
      </c>
      <c r="C408" s="74">
        <v>90</v>
      </c>
      <c r="D408" s="74" t="s">
        <v>4458</v>
      </c>
      <c r="E408" s="74">
        <v>5077</v>
      </c>
      <c r="F408" s="74" t="s">
        <v>15151</v>
      </c>
      <c r="G408" s="74" t="s">
        <v>7872</v>
      </c>
      <c r="H408" s="74" t="s">
        <v>14120</v>
      </c>
      <c r="I408" s="74" t="s">
        <v>7561</v>
      </c>
      <c r="J408" s="74" t="s">
        <v>8124</v>
      </c>
      <c r="K408" s="74" t="s">
        <v>8129</v>
      </c>
      <c r="L408" s="396">
        <v>41772</v>
      </c>
      <c r="M408" s="396">
        <v>41848</v>
      </c>
      <c r="N408" s="390" t="b">
        <f t="shared" si="21"/>
        <v>1</v>
      </c>
      <c r="O408" s="134">
        <f t="shared" si="22"/>
        <v>10</v>
      </c>
      <c r="P408" s="134">
        <f t="shared" si="23"/>
        <v>7.4666666666666668</v>
      </c>
      <c r="Q408" s="74">
        <v>2003</v>
      </c>
      <c r="R408" s="74" t="s">
        <v>15143</v>
      </c>
      <c r="S408" s="241">
        <v>41772</v>
      </c>
      <c r="T408" s="74" t="s">
        <v>15131</v>
      </c>
      <c r="U408" s="74" t="s">
        <v>7970</v>
      </c>
      <c r="V408" s="290">
        <v>199459</v>
      </c>
      <c r="W408" s="74" t="s">
        <v>15139</v>
      </c>
      <c r="X408" s="74" t="s">
        <v>8016</v>
      </c>
      <c r="Y408" s="241">
        <v>42072</v>
      </c>
      <c r="Z408" s="241">
        <v>42138</v>
      </c>
      <c r="AA408" s="93" t="s">
        <v>15153</v>
      </c>
      <c r="AB408" s="93" t="s">
        <v>15154</v>
      </c>
      <c r="AC408" s="97"/>
      <c r="AD408" s="97"/>
    </row>
    <row r="409" spans="1:30" x14ac:dyDescent="0.25">
      <c r="A409" s="262" t="s">
        <v>15132</v>
      </c>
      <c r="B409" s="358" t="s">
        <v>8510</v>
      </c>
      <c r="C409" s="74">
        <v>82</v>
      </c>
      <c r="D409" s="74" t="s">
        <v>4458</v>
      </c>
      <c r="E409" s="334">
        <v>3003</v>
      </c>
      <c r="F409" s="74" t="s">
        <v>9650</v>
      </c>
      <c r="G409" s="74" t="s">
        <v>7869</v>
      </c>
      <c r="H409" s="74" t="s">
        <v>10224</v>
      </c>
      <c r="I409" s="74" t="s">
        <v>7617</v>
      </c>
      <c r="J409" s="99" t="s">
        <v>8127</v>
      </c>
      <c r="K409" s="74" t="s">
        <v>13718</v>
      </c>
      <c r="L409" s="396">
        <v>41519</v>
      </c>
      <c r="M409" s="400">
        <v>41575</v>
      </c>
      <c r="N409" s="390" t="b">
        <f t="shared" si="21"/>
        <v>1</v>
      </c>
      <c r="O409" s="134">
        <f t="shared" si="22"/>
        <v>19.133333333333333</v>
      </c>
      <c r="P409" s="134">
        <f t="shared" si="23"/>
        <v>17.266666666666666</v>
      </c>
      <c r="Q409" s="74">
        <v>212</v>
      </c>
      <c r="R409" s="74" t="s">
        <v>15144</v>
      </c>
      <c r="S409" s="241">
        <v>41419</v>
      </c>
      <c r="T409" s="262" t="s">
        <v>15132</v>
      </c>
      <c r="U409" s="164" t="s">
        <v>7970</v>
      </c>
      <c r="V409" s="290">
        <v>20312.5</v>
      </c>
      <c r="W409" s="262" t="s">
        <v>13604</v>
      </c>
      <c r="X409" s="164" t="s">
        <v>8013</v>
      </c>
      <c r="Y409" s="169">
        <v>42093</v>
      </c>
      <c r="Z409" s="241">
        <v>42138</v>
      </c>
      <c r="AA409" s="93" t="s">
        <v>15155</v>
      </c>
      <c r="AB409" s="93" t="s">
        <v>15156</v>
      </c>
      <c r="AC409" s="97"/>
      <c r="AD409" s="97"/>
    </row>
    <row r="410" spans="1:30" x14ac:dyDescent="0.25">
      <c r="A410" s="262" t="s">
        <v>15133</v>
      </c>
      <c r="B410" s="358" t="s">
        <v>8510</v>
      </c>
      <c r="C410" s="74">
        <v>93</v>
      </c>
      <c r="D410" s="74" t="s">
        <v>4458</v>
      </c>
      <c r="E410" s="334">
        <v>5055</v>
      </c>
      <c r="F410" s="74" t="s">
        <v>9442</v>
      </c>
      <c r="G410" s="74" t="s">
        <v>7732</v>
      </c>
      <c r="H410" s="74" t="s">
        <v>4582</v>
      </c>
      <c r="I410" s="74" t="s">
        <v>7561</v>
      </c>
      <c r="J410" s="74" t="s">
        <v>8124</v>
      </c>
      <c r="K410" s="74" t="s">
        <v>8129</v>
      </c>
      <c r="L410" s="396">
        <v>41830</v>
      </c>
      <c r="M410" s="396">
        <v>41879</v>
      </c>
      <c r="N410" s="390" t="b">
        <f t="shared" si="21"/>
        <v>1</v>
      </c>
      <c r="O410" s="134">
        <f t="shared" si="22"/>
        <v>9.7666666666666675</v>
      </c>
      <c r="P410" s="134">
        <f t="shared" si="23"/>
        <v>8.1333333333333329</v>
      </c>
      <c r="Q410" s="74">
        <v>3419</v>
      </c>
      <c r="R410" s="74" t="s">
        <v>15145</v>
      </c>
      <c r="S410" s="241">
        <v>41825</v>
      </c>
      <c r="T410" s="262" t="s">
        <v>15133</v>
      </c>
      <c r="U410" s="164" t="s">
        <v>7970</v>
      </c>
      <c r="V410" s="290">
        <v>60000</v>
      </c>
      <c r="W410" s="262" t="s">
        <v>15140</v>
      </c>
      <c r="X410" s="164" t="s">
        <v>8011</v>
      </c>
      <c r="Y410" s="169">
        <v>42123</v>
      </c>
      <c r="Z410" s="241">
        <v>42138</v>
      </c>
      <c r="AA410" s="93" t="s">
        <v>15157</v>
      </c>
      <c r="AB410" s="93" t="s">
        <v>15158</v>
      </c>
      <c r="AC410" s="97"/>
      <c r="AD410" s="97"/>
    </row>
    <row r="411" spans="1:30" x14ac:dyDescent="0.25">
      <c r="A411" s="262" t="s">
        <v>15134</v>
      </c>
      <c r="B411" s="358" t="s">
        <v>8510</v>
      </c>
      <c r="C411" s="74">
        <v>93</v>
      </c>
      <c r="D411" s="74" t="s">
        <v>4458</v>
      </c>
      <c r="E411" s="334">
        <v>5030</v>
      </c>
      <c r="F411" s="74" t="s">
        <v>4597</v>
      </c>
      <c r="G411" s="74" t="s">
        <v>7869</v>
      </c>
      <c r="H411" s="74" t="s">
        <v>10224</v>
      </c>
      <c r="I411" s="74" t="s">
        <v>7617</v>
      </c>
      <c r="J411" s="99" t="s">
        <v>8127</v>
      </c>
      <c r="K411" s="74" t="s">
        <v>13718</v>
      </c>
      <c r="L411" s="396">
        <v>41611</v>
      </c>
      <c r="M411" s="396">
        <v>42048</v>
      </c>
      <c r="N411" s="390" t="b">
        <f t="shared" si="21"/>
        <v>1</v>
      </c>
      <c r="O411" s="134">
        <f t="shared" si="22"/>
        <v>17.100000000000001</v>
      </c>
      <c r="P411" s="134">
        <f t="shared" si="23"/>
        <v>2.5333333333333332</v>
      </c>
      <c r="Q411" s="74">
        <v>3422</v>
      </c>
      <c r="R411" s="74" t="s">
        <v>15146</v>
      </c>
      <c r="S411" s="241">
        <v>41407</v>
      </c>
      <c r="T411" s="262" t="s">
        <v>15134</v>
      </c>
      <c r="U411" s="164" t="s">
        <v>7970</v>
      </c>
      <c r="V411" s="290">
        <v>42988.75</v>
      </c>
      <c r="W411" s="262" t="s">
        <v>15141</v>
      </c>
      <c r="X411" s="164" t="s">
        <v>8011</v>
      </c>
      <c r="Y411" s="169">
        <v>42124</v>
      </c>
      <c r="Z411" s="241">
        <v>42138</v>
      </c>
      <c r="AA411" s="93" t="s">
        <v>15159</v>
      </c>
      <c r="AB411" s="93" t="s">
        <v>15160</v>
      </c>
      <c r="AC411" s="97"/>
      <c r="AD411" s="97"/>
    </row>
    <row r="412" spans="1:30" x14ac:dyDescent="0.25">
      <c r="A412" s="74" t="s">
        <v>15135</v>
      </c>
      <c r="B412" s="358" t="s">
        <v>8510</v>
      </c>
      <c r="C412" s="74">
        <v>93</v>
      </c>
      <c r="D412" s="74" t="s">
        <v>4458</v>
      </c>
      <c r="E412" s="334">
        <v>5055</v>
      </c>
      <c r="F412" s="74" t="s">
        <v>9442</v>
      </c>
      <c r="G412" s="74" t="s">
        <v>8766</v>
      </c>
      <c r="H412" s="74" t="s">
        <v>4573</v>
      </c>
      <c r="I412" s="74" t="s">
        <v>7617</v>
      </c>
      <c r="J412" s="99" t="s">
        <v>8127</v>
      </c>
      <c r="K412" s="74" t="s">
        <v>13718</v>
      </c>
      <c r="L412" s="396">
        <v>41899</v>
      </c>
      <c r="M412" s="396">
        <v>41990</v>
      </c>
      <c r="N412" s="390" t="b">
        <f t="shared" si="21"/>
        <v>1</v>
      </c>
      <c r="O412" s="134">
        <f t="shared" si="22"/>
        <v>7.6333333333333337</v>
      </c>
      <c r="P412" s="134">
        <f t="shared" si="23"/>
        <v>4.5999999999999996</v>
      </c>
      <c r="Q412" s="74">
        <v>3419</v>
      </c>
      <c r="R412" s="74" t="s">
        <v>15147</v>
      </c>
      <c r="S412" s="241">
        <v>41250</v>
      </c>
      <c r="T412" s="74" t="s">
        <v>15135</v>
      </c>
      <c r="U412" s="164" t="s">
        <v>7970</v>
      </c>
      <c r="V412" s="290">
        <v>3097</v>
      </c>
      <c r="W412" s="74" t="s">
        <v>8111</v>
      </c>
      <c r="X412" s="74" t="s">
        <v>8011</v>
      </c>
      <c r="Y412" s="169">
        <v>42128</v>
      </c>
      <c r="Z412" s="169">
        <v>42138</v>
      </c>
      <c r="AA412" s="93" t="s">
        <v>15161</v>
      </c>
      <c r="AB412" s="93" t="s">
        <v>15162</v>
      </c>
      <c r="AC412" s="97"/>
      <c r="AD412" s="97"/>
    </row>
    <row r="413" spans="1:30" x14ac:dyDescent="0.25">
      <c r="A413" s="74" t="s">
        <v>15136</v>
      </c>
      <c r="B413" s="358" t="s">
        <v>8510</v>
      </c>
      <c r="C413" s="74">
        <v>14</v>
      </c>
      <c r="D413" s="74" t="s">
        <v>4457</v>
      </c>
      <c r="E413" s="334">
        <v>8101</v>
      </c>
      <c r="F413" s="74" t="s">
        <v>15152</v>
      </c>
      <c r="G413" s="74" t="s">
        <v>7870</v>
      </c>
      <c r="H413" s="74" t="s">
        <v>10512</v>
      </c>
      <c r="I413" s="74" t="s">
        <v>7561</v>
      </c>
      <c r="J413" s="74" t="s">
        <v>8124</v>
      </c>
      <c r="K413" s="74" t="s">
        <v>10128</v>
      </c>
      <c r="L413" s="396">
        <v>41833</v>
      </c>
      <c r="M413" s="396">
        <v>42210</v>
      </c>
      <c r="N413" s="390" t="b">
        <f t="shared" si="21"/>
        <v>1</v>
      </c>
      <c r="O413" s="134">
        <f t="shared" si="22"/>
        <v>8.5</v>
      </c>
      <c r="P413" s="134">
        <f t="shared" si="23"/>
        <v>-4.0666666666666664</v>
      </c>
      <c r="Q413" s="74">
        <v>1782293</v>
      </c>
      <c r="R413" s="74" t="s">
        <v>15148</v>
      </c>
      <c r="S413" s="241">
        <v>41827</v>
      </c>
      <c r="T413" s="74" t="s">
        <v>15136</v>
      </c>
      <c r="U413" s="241" t="s">
        <v>8276</v>
      </c>
      <c r="V413" s="290">
        <v>100000</v>
      </c>
      <c r="W413" s="74" t="s">
        <v>15142</v>
      </c>
      <c r="X413" s="74" t="s">
        <v>8010</v>
      </c>
      <c r="Y413" s="169">
        <v>42088</v>
      </c>
      <c r="Z413" s="169">
        <v>42140</v>
      </c>
      <c r="AA413" s="93" t="s">
        <v>15163</v>
      </c>
      <c r="AB413" s="93" t="s">
        <v>15164</v>
      </c>
      <c r="AC413" s="97"/>
      <c r="AD413" s="97"/>
    </row>
    <row r="414" spans="1:30" x14ac:dyDescent="0.25">
      <c r="A414" s="262" t="s">
        <v>15137</v>
      </c>
      <c r="B414" s="358" t="s">
        <v>8510</v>
      </c>
      <c r="C414" s="74">
        <v>82</v>
      </c>
      <c r="D414" s="74" t="s">
        <v>4458</v>
      </c>
      <c r="E414" s="334">
        <v>5009</v>
      </c>
      <c r="F414" s="74" t="s">
        <v>8981</v>
      </c>
      <c r="G414" s="74" t="s">
        <v>4573</v>
      </c>
      <c r="H414" s="74" t="s">
        <v>4582</v>
      </c>
      <c r="I414" s="74" t="s">
        <v>7617</v>
      </c>
      <c r="J414" s="99" t="s">
        <v>8127</v>
      </c>
      <c r="K414" s="74" t="s">
        <v>13718</v>
      </c>
      <c r="L414" s="396">
        <v>42143</v>
      </c>
      <c r="M414" s="396">
        <v>42143</v>
      </c>
      <c r="N414" s="390" t="b">
        <f t="shared" si="21"/>
        <v>1</v>
      </c>
      <c r="O414" s="134">
        <f t="shared" si="22"/>
        <v>-4.4000000000000004</v>
      </c>
      <c r="P414" s="134">
        <f t="shared" si="23"/>
        <v>-4.4000000000000004</v>
      </c>
      <c r="Q414" s="74">
        <v>285</v>
      </c>
      <c r="R414" s="74" t="s">
        <v>15149</v>
      </c>
      <c r="S414" s="241">
        <v>41394</v>
      </c>
      <c r="T414" s="262" t="s">
        <v>15137</v>
      </c>
      <c r="U414" s="164" t="s">
        <v>7970</v>
      </c>
      <c r="V414" s="290">
        <v>138680</v>
      </c>
      <c r="W414" s="262" t="s">
        <v>9105</v>
      </c>
      <c r="X414" s="164" t="s">
        <v>8014</v>
      </c>
      <c r="Y414" s="169">
        <v>42011</v>
      </c>
      <c r="Z414" s="241">
        <v>42139</v>
      </c>
      <c r="AA414" s="93" t="s">
        <v>15165</v>
      </c>
      <c r="AB414" s="93" t="s">
        <v>15166</v>
      </c>
      <c r="AC414" s="97"/>
      <c r="AD414" s="97"/>
    </row>
    <row r="415" spans="1:30" x14ac:dyDescent="0.25">
      <c r="A415" s="262" t="s">
        <v>15138</v>
      </c>
      <c r="B415" s="358" t="s">
        <v>8510</v>
      </c>
      <c r="C415" s="74">
        <v>93</v>
      </c>
      <c r="D415" s="74" t="s">
        <v>4458</v>
      </c>
      <c r="E415" s="334">
        <v>7012</v>
      </c>
      <c r="F415" s="74" t="s">
        <v>4610</v>
      </c>
      <c r="G415" s="74" t="s">
        <v>7871</v>
      </c>
      <c r="H415" s="237" t="s">
        <v>10223</v>
      </c>
      <c r="I415" s="74" t="s">
        <v>7615</v>
      </c>
      <c r="J415" s="74" t="s">
        <v>7615</v>
      </c>
      <c r="K415" s="74" t="s">
        <v>7615</v>
      </c>
      <c r="L415" s="396">
        <v>42138</v>
      </c>
      <c r="M415" s="396">
        <v>42138</v>
      </c>
      <c r="N415" s="390" t="b">
        <f t="shared" si="21"/>
        <v>1</v>
      </c>
      <c r="O415" s="134">
        <f t="shared" si="22"/>
        <v>-0.73333333333333328</v>
      </c>
      <c r="P415" s="134">
        <f t="shared" si="23"/>
        <v>-0.73333333333333328</v>
      </c>
      <c r="Q415" s="74">
        <v>112366</v>
      </c>
      <c r="R415" s="74" t="s">
        <v>15150</v>
      </c>
      <c r="S415" s="241">
        <v>40857</v>
      </c>
      <c r="T415" s="262" t="s">
        <v>15138</v>
      </c>
      <c r="U415" s="164" t="s">
        <v>7970</v>
      </c>
      <c r="V415" s="290">
        <v>111614.04</v>
      </c>
      <c r="W415" s="262" t="s">
        <v>10446</v>
      </c>
      <c r="X415" s="164" t="s">
        <v>8011</v>
      </c>
      <c r="Y415" s="169">
        <v>42116</v>
      </c>
      <c r="Z415" s="241">
        <v>42138</v>
      </c>
      <c r="AA415" s="93" t="s">
        <v>15167</v>
      </c>
      <c r="AB415" s="93" t="s">
        <v>15168</v>
      </c>
      <c r="AC415" s="97"/>
      <c r="AD415" s="97"/>
    </row>
    <row r="416" spans="1:30" x14ac:dyDescent="0.25">
      <c r="A416" s="262" t="s">
        <v>15169</v>
      </c>
      <c r="B416" s="358" t="s">
        <v>8510</v>
      </c>
      <c r="C416" s="93">
        <v>82</v>
      </c>
      <c r="D416" s="74" t="s">
        <v>4458</v>
      </c>
      <c r="E416" s="334">
        <v>3003</v>
      </c>
      <c r="F416" s="74" t="s">
        <v>9509</v>
      </c>
      <c r="G416" s="74" t="s">
        <v>6881</v>
      </c>
      <c r="H416" s="74" t="s">
        <v>9411</v>
      </c>
      <c r="I416" s="74" t="s">
        <v>7615</v>
      </c>
      <c r="J416" s="74" t="s">
        <v>7615</v>
      </c>
      <c r="K416" s="74" t="s">
        <v>7615</v>
      </c>
      <c r="L416" s="396">
        <v>42138</v>
      </c>
      <c r="M416" s="396">
        <v>42138</v>
      </c>
      <c r="N416" s="390" t="b">
        <f t="shared" si="21"/>
        <v>1</v>
      </c>
      <c r="O416" s="134">
        <f t="shared" si="22"/>
        <v>-19.366666666666667</v>
      </c>
      <c r="P416" s="134">
        <f t="shared" si="23"/>
        <v>-19.366666666666667</v>
      </c>
      <c r="Q416" s="74">
        <v>212</v>
      </c>
      <c r="R416" s="74" t="s">
        <v>10097</v>
      </c>
      <c r="S416" s="241">
        <v>41541</v>
      </c>
      <c r="T416" s="262" t="s">
        <v>15169</v>
      </c>
      <c r="U416" s="164" t="s">
        <v>7970</v>
      </c>
      <c r="V416" s="290">
        <v>3000</v>
      </c>
      <c r="W416" s="262" t="s">
        <v>8279</v>
      </c>
      <c r="X416" s="164" t="s">
        <v>8013</v>
      </c>
      <c r="Y416" s="169">
        <v>41557</v>
      </c>
      <c r="Z416" s="241">
        <v>42138</v>
      </c>
      <c r="AA416" s="93" t="s">
        <v>15181</v>
      </c>
      <c r="AB416" s="93" t="s">
        <v>10822</v>
      </c>
      <c r="AC416" s="97"/>
      <c r="AD416" s="97"/>
    </row>
    <row r="417" spans="1:30" x14ac:dyDescent="0.25">
      <c r="A417" s="262" t="s">
        <v>15170</v>
      </c>
      <c r="B417" s="358" t="s">
        <v>8510</v>
      </c>
      <c r="C417" s="93">
        <v>82</v>
      </c>
      <c r="D417" s="74" t="s">
        <v>4458</v>
      </c>
      <c r="E417" s="334">
        <v>8065</v>
      </c>
      <c r="F417" s="74" t="s">
        <v>7868</v>
      </c>
      <c r="G417" s="74" t="s">
        <v>7869</v>
      </c>
      <c r="H417" s="74" t="s">
        <v>10224</v>
      </c>
      <c r="I417" s="74" t="s">
        <v>7617</v>
      </c>
      <c r="J417" s="99" t="s">
        <v>8127</v>
      </c>
      <c r="K417" s="74" t="s">
        <v>13718</v>
      </c>
      <c r="L417" s="396">
        <v>41792</v>
      </c>
      <c r="M417" s="396">
        <v>42060</v>
      </c>
      <c r="N417" s="390" t="b">
        <f t="shared" si="21"/>
        <v>1</v>
      </c>
      <c r="O417" s="134">
        <f t="shared" si="22"/>
        <v>12.066666666666666</v>
      </c>
      <c r="P417" s="134">
        <f t="shared" si="23"/>
        <v>3.1333333333333333</v>
      </c>
      <c r="Q417" s="74">
        <v>2034</v>
      </c>
      <c r="R417" s="74" t="s">
        <v>15176</v>
      </c>
      <c r="S417" s="241">
        <v>41791</v>
      </c>
      <c r="T417" s="262" t="s">
        <v>15170</v>
      </c>
      <c r="U417" s="164" t="s">
        <v>7970</v>
      </c>
      <c r="V417" s="290">
        <v>33768</v>
      </c>
      <c r="W417" s="262" t="s">
        <v>8282</v>
      </c>
      <c r="X417" s="164" t="s">
        <v>8011</v>
      </c>
      <c r="Y417" s="169">
        <v>42154</v>
      </c>
      <c r="Z417" s="241">
        <v>42142</v>
      </c>
      <c r="AA417" s="93" t="s">
        <v>15182</v>
      </c>
      <c r="AB417" s="93" t="s">
        <v>15183</v>
      </c>
      <c r="AC417" s="97"/>
      <c r="AD417" s="97"/>
    </row>
    <row r="418" spans="1:30" x14ac:dyDescent="0.25">
      <c r="A418" s="262" t="s">
        <v>15171</v>
      </c>
      <c r="B418" s="358" t="s">
        <v>8510</v>
      </c>
      <c r="C418" s="93">
        <v>14</v>
      </c>
      <c r="D418" s="74" t="s">
        <v>4457</v>
      </c>
      <c r="E418" s="334">
        <v>8100</v>
      </c>
      <c r="F418" s="74" t="s">
        <v>8531</v>
      </c>
      <c r="G418" s="74" t="s">
        <v>7669</v>
      </c>
      <c r="H418" s="74" t="s">
        <v>4576</v>
      </c>
      <c r="I418" s="74" t="s">
        <v>7561</v>
      </c>
      <c r="J418" s="74" t="s">
        <v>8124</v>
      </c>
      <c r="K418" s="74" t="s">
        <v>10128</v>
      </c>
      <c r="L418" s="396">
        <v>41947</v>
      </c>
      <c r="M418" s="396">
        <v>41984</v>
      </c>
      <c r="N418" s="390" t="b">
        <f t="shared" si="21"/>
        <v>1</v>
      </c>
      <c r="O418" s="134">
        <f t="shared" si="22"/>
        <v>5.333333333333333</v>
      </c>
      <c r="P418" s="134">
        <f t="shared" si="23"/>
        <v>4.0999999999999996</v>
      </c>
      <c r="Q418" s="74">
        <v>1782418</v>
      </c>
      <c r="R418" s="74" t="s">
        <v>15177</v>
      </c>
      <c r="S418" s="241">
        <v>41944</v>
      </c>
      <c r="T418" s="262" t="s">
        <v>15171</v>
      </c>
      <c r="U418" s="164" t="s">
        <v>7970</v>
      </c>
      <c r="V418" s="290">
        <v>8000</v>
      </c>
      <c r="W418" s="262" t="s">
        <v>8566</v>
      </c>
      <c r="X418" s="164" t="s">
        <v>8011</v>
      </c>
      <c r="Y418" s="169">
        <v>42107</v>
      </c>
      <c r="Z418" s="241">
        <v>42143</v>
      </c>
      <c r="AA418" s="93" t="s">
        <v>15184</v>
      </c>
      <c r="AB418" s="93" t="s">
        <v>15185</v>
      </c>
      <c r="AC418" s="97"/>
      <c r="AD418" s="97"/>
    </row>
    <row r="419" spans="1:30" x14ac:dyDescent="0.25">
      <c r="A419" s="262" t="s">
        <v>15172</v>
      </c>
      <c r="B419" s="358" t="s">
        <v>8510</v>
      </c>
      <c r="C419" s="93">
        <v>93</v>
      </c>
      <c r="D419" s="74" t="s">
        <v>4458</v>
      </c>
      <c r="E419" s="334">
        <v>5030</v>
      </c>
      <c r="F419" s="74" t="s">
        <v>4597</v>
      </c>
      <c r="G419" s="74" t="s">
        <v>7871</v>
      </c>
      <c r="H419" s="237" t="s">
        <v>10223</v>
      </c>
      <c r="I419" s="74" t="s">
        <v>7561</v>
      </c>
      <c r="J419" s="74" t="s">
        <v>8124</v>
      </c>
      <c r="K419" s="74" t="s">
        <v>9382</v>
      </c>
      <c r="L419" s="396">
        <v>41870</v>
      </c>
      <c r="M419" s="396">
        <v>41940</v>
      </c>
      <c r="N419" s="390" t="b">
        <f t="shared" si="21"/>
        <v>1</v>
      </c>
      <c r="O419" s="134">
        <f t="shared" si="22"/>
        <v>7.6333333333333337</v>
      </c>
      <c r="P419" s="134">
        <f t="shared" si="23"/>
        <v>5.3</v>
      </c>
      <c r="Q419" s="74">
        <v>3422</v>
      </c>
      <c r="R419" s="74" t="s">
        <v>15178</v>
      </c>
      <c r="S419" s="241">
        <v>41791</v>
      </c>
      <c r="T419" s="262" t="s">
        <v>15172</v>
      </c>
      <c r="U419" s="164" t="s">
        <v>7970</v>
      </c>
      <c r="V419" s="290">
        <v>62482</v>
      </c>
      <c r="W419" s="262" t="s">
        <v>13329</v>
      </c>
      <c r="X419" s="164" t="s">
        <v>8011</v>
      </c>
      <c r="Y419" s="169">
        <v>42099</v>
      </c>
      <c r="Z419" s="241">
        <v>42143</v>
      </c>
      <c r="AA419" s="93" t="s">
        <v>15186</v>
      </c>
      <c r="AB419" s="93" t="s">
        <v>15187</v>
      </c>
      <c r="AC419" s="97"/>
      <c r="AD419" s="97"/>
    </row>
    <row r="420" spans="1:30" x14ac:dyDescent="0.25">
      <c r="A420" s="262" t="s">
        <v>15173</v>
      </c>
      <c r="B420" s="358" t="s">
        <v>8510</v>
      </c>
      <c r="C420" s="93">
        <v>93</v>
      </c>
      <c r="D420" s="74" t="s">
        <v>4458</v>
      </c>
      <c r="E420" s="334">
        <v>5030</v>
      </c>
      <c r="F420" s="74" t="s">
        <v>4597</v>
      </c>
      <c r="G420" s="74" t="s">
        <v>7871</v>
      </c>
      <c r="H420" s="237" t="s">
        <v>10223</v>
      </c>
      <c r="I420" s="74" t="s">
        <v>7561</v>
      </c>
      <c r="J420" s="74" t="s">
        <v>8124</v>
      </c>
      <c r="K420" s="74" t="s">
        <v>9382</v>
      </c>
      <c r="L420" s="396">
        <v>41898</v>
      </c>
      <c r="M420" s="396">
        <v>41908</v>
      </c>
      <c r="N420" s="390" t="b">
        <f t="shared" si="21"/>
        <v>1</v>
      </c>
      <c r="O420" s="134">
        <f t="shared" si="22"/>
        <v>7.2666666666666666</v>
      </c>
      <c r="P420" s="134">
        <f t="shared" si="23"/>
        <v>6.9333333333333336</v>
      </c>
      <c r="Q420" s="74">
        <v>3422</v>
      </c>
      <c r="R420" s="74" t="s">
        <v>15179</v>
      </c>
      <c r="S420" s="241">
        <v>41879</v>
      </c>
      <c r="T420" s="262" t="s">
        <v>15173</v>
      </c>
      <c r="U420" s="164" t="s">
        <v>7970</v>
      </c>
      <c r="V420" s="290">
        <v>51048</v>
      </c>
      <c r="W420" s="262" t="s">
        <v>10275</v>
      </c>
      <c r="X420" s="164" t="s">
        <v>8011</v>
      </c>
      <c r="Y420" s="169">
        <v>42116</v>
      </c>
      <c r="Z420" s="241">
        <v>42143</v>
      </c>
      <c r="AA420" s="93" t="s">
        <v>15188</v>
      </c>
      <c r="AB420" s="93" t="s">
        <v>15189</v>
      </c>
      <c r="AC420" s="97"/>
      <c r="AD420" s="97"/>
    </row>
    <row r="421" spans="1:30" x14ac:dyDescent="0.25">
      <c r="A421" s="262" t="s">
        <v>15174</v>
      </c>
      <c r="B421" s="358" t="s">
        <v>8510</v>
      </c>
      <c r="C421" s="93">
        <v>93</v>
      </c>
      <c r="D421" s="74" t="s">
        <v>4458</v>
      </c>
      <c r="E421" s="334">
        <v>7001</v>
      </c>
      <c r="F421" s="74" t="s">
        <v>4605</v>
      </c>
      <c r="G421" s="74" t="s">
        <v>7869</v>
      </c>
      <c r="H421" s="74" t="s">
        <v>10224</v>
      </c>
      <c r="I421" s="74" t="s">
        <v>7615</v>
      </c>
      <c r="J421" s="74" t="s">
        <v>7615</v>
      </c>
      <c r="K421" s="74" t="s">
        <v>7615</v>
      </c>
      <c r="L421" s="396">
        <v>42135</v>
      </c>
      <c r="M421" s="396">
        <v>42135</v>
      </c>
      <c r="N421" s="390" t="b">
        <f t="shared" si="21"/>
        <v>1</v>
      </c>
      <c r="O421" s="134">
        <f t="shared" si="22"/>
        <v>-4.7666666666666666</v>
      </c>
      <c r="P421" s="134">
        <f t="shared" si="23"/>
        <v>-4.7666666666666666</v>
      </c>
      <c r="Q421" s="74">
        <v>3493</v>
      </c>
      <c r="R421" s="74" t="s">
        <v>15180</v>
      </c>
      <c r="S421" s="241">
        <v>41716</v>
      </c>
      <c r="T421" s="262" t="s">
        <v>15174</v>
      </c>
      <c r="U421" s="164" t="s">
        <v>7970</v>
      </c>
      <c r="V421" s="290">
        <v>177766.8</v>
      </c>
      <c r="W421" s="262" t="s">
        <v>15175</v>
      </c>
      <c r="X421" s="164" t="s">
        <v>8012</v>
      </c>
      <c r="Y421" s="169">
        <v>41992</v>
      </c>
      <c r="Z421" s="241">
        <v>42135</v>
      </c>
      <c r="AA421" s="93" t="s">
        <v>15190</v>
      </c>
      <c r="AB421" s="93" t="s">
        <v>15191</v>
      </c>
      <c r="AC421" s="97"/>
      <c r="AD421" s="97"/>
    </row>
    <row r="422" spans="1:30" x14ac:dyDescent="0.25">
      <c r="A422" s="262" t="s">
        <v>15192</v>
      </c>
      <c r="B422" s="358" t="s">
        <v>8510</v>
      </c>
      <c r="C422" s="74">
        <v>93</v>
      </c>
      <c r="D422" s="74" t="s">
        <v>4458</v>
      </c>
      <c r="E422" s="334">
        <v>8063</v>
      </c>
      <c r="F422" s="74" t="s">
        <v>11850</v>
      </c>
      <c r="G422" s="93" t="s">
        <v>15207</v>
      </c>
      <c r="H422" s="74" t="s">
        <v>4573</v>
      </c>
      <c r="I422" s="74" t="s">
        <v>7615</v>
      </c>
      <c r="J422" s="74" t="s">
        <v>7615</v>
      </c>
      <c r="K422" s="74" t="s">
        <v>7615</v>
      </c>
      <c r="L422" s="396">
        <v>42144</v>
      </c>
      <c r="M422" s="396">
        <v>42144</v>
      </c>
      <c r="N422" s="390" t="b">
        <f t="shared" si="21"/>
        <v>1</v>
      </c>
      <c r="O422" s="134">
        <f t="shared" si="22"/>
        <v>-0.66666666666666663</v>
      </c>
      <c r="P422" s="134">
        <f t="shared" si="23"/>
        <v>-0.66666666666666663</v>
      </c>
      <c r="Q422" s="74">
        <v>113307</v>
      </c>
      <c r="R422" s="74" t="s">
        <v>15200</v>
      </c>
      <c r="S422" s="241">
        <v>41507</v>
      </c>
      <c r="T422" s="262" t="s">
        <v>15192</v>
      </c>
      <c r="U422" s="164" t="s">
        <v>7970</v>
      </c>
      <c r="V422" s="290">
        <v>62000</v>
      </c>
      <c r="W422" s="262" t="s">
        <v>13205</v>
      </c>
      <c r="X422" s="164" t="s">
        <v>8021</v>
      </c>
      <c r="Y422" s="169">
        <v>42124</v>
      </c>
      <c r="Z422" s="241">
        <v>42144</v>
      </c>
      <c r="AA422" s="93" t="s">
        <v>15210</v>
      </c>
      <c r="AB422" s="93" t="s">
        <v>15211</v>
      </c>
      <c r="AC422" s="97"/>
      <c r="AD422" s="97"/>
    </row>
    <row r="423" spans="1:30" x14ac:dyDescent="0.25">
      <c r="A423" s="262" t="s">
        <v>15193</v>
      </c>
      <c r="B423" s="358" t="s">
        <v>8510</v>
      </c>
      <c r="C423" s="74">
        <v>93</v>
      </c>
      <c r="D423" s="74" t="s">
        <v>4458</v>
      </c>
      <c r="E423" s="334">
        <v>7001</v>
      </c>
      <c r="F423" s="74" t="s">
        <v>4605</v>
      </c>
      <c r="G423" s="93" t="s">
        <v>7871</v>
      </c>
      <c r="H423" s="237" t="s">
        <v>10223</v>
      </c>
      <c r="I423" s="74" t="s">
        <v>7561</v>
      </c>
      <c r="J423" s="74" t="s">
        <v>8124</v>
      </c>
      <c r="K423" s="74" t="s">
        <v>9382</v>
      </c>
      <c r="L423" s="396">
        <v>41859</v>
      </c>
      <c r="M423" s="396">
        <v>42329</v>
      </c>
      <c r="N423" s="390" t="b">
        <f t="shared" si="21"/>
        <v>1</v>
      </c>
      <c r="O423" s="134">
        <f t="shared" si="22"/>
        <v>7.5666666666666664</v>
      </c>
      <c r="P423" s="134">
        <f t="shared" si="23"/>
        <v>-8.1</v>
      </c>
      <c r="Q423" s="74">
        <v>3493</v>
      </c>
      <c r="R423" s="74" t="s">
        <v>15201</v>
      </c>
      <c r="S423" s="241">
        <v>41820</v>
      </c>
      <c r="T423" s="262" t="s">
        <v>15193</v>
      </c>
      <c r="U423" s="164" t="s">
        <v>7970</v>
      </c>
      <c r="V423" s="290">
        <v>97508.88</v>
      </c>
      <c r="W423" s="262" t="s">
        <v>10420</v>
      </c>
      <c r="X423" s="164" t="s">
        <v>8103</v>
      </c>
      <c r="Y423" s="169">
        <v>42086</v>
      </c>
      <c r="Z423" s="241">
        <v>42144</v>
      </c>
      <c r="AA423" s="93" t="s">
        <v>15212</v>
      </c>
      <c r="AB423" s="93" t="s">
        <v>15213</v>
      </c>
      <c r="AC423" s="97"/>
      <c r="AD423" s="97"/>
    </row>
    <row r="424" spans="1:30" x14ac:dyDescent="0.25">
      <c r="A424" s="262" t="s">
        <v>15194</v>
      </c>
      <c r="B424" s="358" t="s">
        <v>8510</v>
      </c>
      <c r="C424" s="74">
        <v>93</v>
      </c>
      <c r="D424" s="74" t="s">
        <v>4458</v>
      </c>
      <c r="E424" s="334">
        <v>1004</v>
      </c>
      <c r="F424" s="74" t="s">
        <v>4619</v>
      </c>
      <c r="G424" s="93" t="s">
        <v>9884</v>
      </c>
      <c r="H424" s="74" t="s">
        <v>17884</v>
      </c>
      <c r="I424" s="74" t="s">
        <v>7561</v>
      </c>
      <c r="J424" s="74" t="s">
        <v>8124</v>
      </c>
      <c r="K424" s="74" t="s">
        <v>8133</v>
      </c>
      <c r="L424" s="396">
        <v>42075</v>
      </c>
      <c r="M424" s="396">
        <v>42088</v>
      </c>
      <c r="N424" s="390" t="b">
        <f t="shared" si="21"/>
        <v>1</v>
      </c>
      <c r="O424" s="134">
        <f t="shared" si="22"/>
        <v>1.5333333333333334</v>
      </c>
      <c r="P424" s="134">
        <f t="shared" si="23"/>
        <v>1.1000000000000001</v>
      </c>
      <c r="Q424" s="74">
        <v>1151</v>
      </c>
      <c r="R424" s="74" t="s">
        <v>15202</v>
      </c>
      <c r="S424" s="241">
        <v>39904</v>
      </c>
      <c r="T424" s="262" t="s">
        <v>15194</v>
      </c>
      <c r="U424" s="164" t="s">
        <v>7970</v>
      </c>
      <c r="V424" s="290">
        <v>11073.73</v>
      </c>
      <c r="W424" s="262" t="s">
        <v>8099</v>
      </c>
      <c r="X424" s="164" t="s">
        <v>8011</v>
      </c>
      <c r="Y424" s="169">
        <v>42121</v>
      </c>
      <c r="Z424" s="241">
        <v>42144</v>
      </c>
      <c r="AA424" s="93" t="s">
        <v>15214</v>
      </c>
      <c r="AB424" s="93" t="s">
        <v>15215</v>
      </c>
      <c r="AC424" s="97"/>
      <c r="AD424" s="97"/>
    </row>
    <row r="425" spans="1:30" x14ac:dyDescent="0.25">
      <c r="A425" s="262" t="s">
        <v>15195</v>
      </c>
      <c r="B425" s="358" t="s">
        <v>8510</v>
      </c>
      <c r="C425" s="74">
        <v>14</v>
      </c>
      <c r="D425" s="74" t="s">
        <v>4457</v>
      </c>
      <c r="E425" s="334">
        <v>5000</v>
      </c>
      <c r="F425" s="74" t="s">
        <v>5151</v>
      </c>
      <c r="G425" s="93" t="s">
        <v>4902</v>
      </c>
      <c r="H425" s="74" t="s">
        <v>4902</v>
      </c>
      <c r="I425" s="74" t="s">
        <v>7561</v>
      </c>
      <c r="J425" s="74" t="s">
        <v>8124</v>
      </c>
      <c r="K425" s="74" t="s">
        <v>15209</v>
      </c>
      <c r="L425" s="396">
        <v>41722</v>
      </c>
      <c r="M425" s="396">
        <v>41736</v>
      </c>
      <c r="N425" s="390" t="b">
        <f t="shared" si="21"/>
        <v>1</v>
      </c>
      <c r="O425" s="134">
        <f t="shared" si="22"/>
        <v>12.433333333333334</v>
      </c>
      <c r="P425" s="134">
        <f t="shared" si="23"/>
        <v>11.966666666666667</v>
      </c>
      <c r="Q425" s="74">
        <v>1490318</v>
      </c>
      <c r="R425" s="74" t="s">
        <v>15203</v>
      </c>
      <c r="S425" s="241">
        <v>41671</v>
      </c>
      <c r="T425" s="262" t="s">
        <v>15195</v>
      </c>
      <c r="U425" s="164" t="s">
        <v>7970</v>
      </c>
      <c r="V425" s="290">
        <v>3299</v>
      </c>
      <c r="W425" s="262" t="s">
        <v>15198</v>
      </c>
      <c r="X425" s="164" t="s">
        <v>8011</v>
      </c>
      <c r="Y425" s="169">
        <v>42095</v>
      </c>
      <c r="Z425" s="241">
        <v>42144</v>
      </c>
      <c r="AA425" s="93" t="s">
        <v>15216</v>
      </c>
      <c r="AB425" s="93" t="s">
        <v>15217</v>
      </c>
      <c r="AC425" s="97"/>
      <c r="AD425" s="97"/>
    </row>
    <row r="426" spans="1:30" x14ac:dyDescent="0.25">
      <c r="A426" s="262" t="s">
        <v>15196</v>
      </c>
      <c r="B426" s="358" t="s">
        <v>8510</v>
      </c>
      <c r="C426" s="74">
        <v>14</v>
      </c>
      <c r="D426" s="74" t="s">
        <v>4457</v>
      </c>
      <c r="E426" s="334">
        <v>8100</v>
      </c>
      <c r="F426" s="74" t="s">
        <v>8531</v>
      </c>
      <c r="G426" s="93" t="s">
        <v>7870</v>
      </c>
      <c r="H426" s="74" t="s">
        <v>10579</v>
      </c>
      <c r="I426" s="74" t="s">
        <v>7617</v>
      </c>
      <c r="J426" s="99" t="s">
        <v>8127</v>
      </c>
      <c r="K426" s="74" t="s">
        <v>13718</v>
      </c>
      <c r="L426" s="396">
        <v>41591</v>
      </c>
      <c r="M426" s="396">
        <v>42720</v>
      </c>
      <c r="N426" s="390" t="b">
        <f t="shared" si="21"/>
        <v>1</v>
      </c>
      <c r="O426" s="134">
        <f t="shared" si="22"/>
        <v>11.033333333333333</v>
      </c>
      <c r="P426" s="134">
        <f t="shared" si="23"/>
        <v>-26.6</v>
      </c>
      <c r="Q426" s="74">
        <v>1782418</v>
      </c>
      <c r="R426" s="74" t="s">
        <v>15204</v>
      </c>
      <c r="S426" s="241">
        <v>41590</v>
      </c>
      <c r="T426" s="262" t="s">
        <v>15196</v>
      </c>
      <c r="U426" s="164" t="s">
        <v>7970</v>
      </c>
      <c r="V426" s="290">
        <v>10364.99</v>
      </c>
      <c r="W426" s="262" t="s">
        <v>15199</v>
      </c>
      <c r="X426" s="164" t="s">
        <v>8011</v>
      </c>
      <c r="Y426" s="169">
        <v>41922</v>
      </c>
      <c r="Z426" s="241">
        <v>42144</v>
      </c>
      <c r="AA426" s="93" t="s">
        <v>15218</v>
      </c>
      <c r="AB426" s="93" t="s">
        <v>15219</v>
      </c>
      <c r="AC426" s="97"/>
      <c r="AD426" s="97"/>
    </row>
    <row r="427" spans="1:30" x14ac:dyDescent="0.25">
      <c r="A427" s="262" t="s">
        <v>15197</v>
      </c>
      <c r="B427" s="358" t="s">
        <v>8510</v>
      </c>
      <c r="C427" s="74">
        <v>93</v>
      </c>
      <c r="D427" s="74" t="s">
        <v>4458</v>
      </c>
      <c r="E427" s="334">
        <v>5055</v>
      </c>
      <c r="F427" s="74" t="s">
        <v>15206</v>
      </c>
      <c r="G427" s="93" t="s">
        <v>15208</v>
      </c>
      <c r="H427" s="74" t="s">
        <v>4582</v>
      </c>
      <c r="I427" s="74" t="s">
        <v>7561</v>
      </c>
      <c r="J427" s="74" t="s">
        <v>8130</v>
      </c>
      <c r="K427" s="74" t="s">
        <v>8130</v>
      </c>
      <c r="L427" s="396">
        <v>41359</v>
      </c>
      <c r="M427" s="396">
        <v>41474</v>
      </c>
      <c r="N427" s="390" t="b">
        <f t="shared" si="21"/>
        <v>1</v>
      </c>
      <c r="O427" s="134">
        <f t="shared" si="22"/>
        <v>24.233333333333334</v>
      </c>
      <c r="P427" s="134">
        <f t="shared" si="23"/>
        <v>20.399999999999999</v>
      </c>
      <c r="Q427" s="74">
        <v>3419</v>
      </c>
      <c r="R427" s="74" t="s">
        <v>15205</v>
      </c>
      <c r="S427" s="241">
        <v>41309</v>
      </c>
      <c r="T427" s="262" t="s">
        <v>15197</v>
      </c>
      <c r="U427" s="164" t="s">
        <v>7970</v>
      </c>
      <c r="V427" s="290">
        <v>13000</v>
      </c>
      <c r="W427" s="262" t="s">
        <v>9816</v>
      </c>
      <c r="X427" s="164" t="s">
        <v>8011</v>
      </c>
      <c r="Y427" s="169">
        <v>42086</v>
      </c>
      <c r="Z427" s="241">
        <v>42140</v>
      </c>
      <c r="AA427" s="93" t="s">
        <v>15220</v>
      </c>
      <c r="AB427" s="93" t="s">
        <v>15221</v>
      </c>
      <c r="AC427" s="97"/>
      <c r="AD427" s="97"/>
    </row>
    <row r="428" spans="1:30" x14ac:dyDescent="0.25">
      <c r="A428" s="262" t="s">
        <v>15222</v>
      </c>
      <c r="B428" s="358" t="s">
        <v>8510</v>
      </c>
      <c r="C428" s="74">
        <v>93</v>
      </c>
      <c r="D428" s="74" t="s">
        <v>4458</v>
      </c>
      <c r="E428" s="334">
        <v>8063</v>
      </c>
      <c r="F428" s="74" t="s">
        <v>8062</v>
      </c>
      <c r="G428" s="74" t="s">
        <v>7869</v>
      </c>
      <c r="H428" s="74" t="s">
        <v>10224</v>
      </c>
      <c r="I428" s="74" t="s">
        <v>7617</v>
      </c>
      <c r="J428" s="99" t="s">
        <v>8127</v>
      </c>
      <c r="K428" s="74" t="s">
        <v>13718</v>
      </c>
      <c r="L428" s="396">
        <v>41667</v>
      </c>
      <c r="M428" s="396">
        <v>41722</v>
      </c>
      <c r="N428" s="390" t="b">
        <f t="shared" si="21"/>
        <v>1</v>
      </c>
      <c r="O428" s="134">
        <f t="shared" si="22"/>
        <v>7.6</v>
      </c>
      <c r="P428" s="134">
        <f t="shared" si="23"/>
        <v>5.7666666666666666</v>
      </c>
      <c r="Q428" s="74">
        <v>113307</v>
      </c>
      <c r="R428" s="74" t="s">
        <v>15232</v>
      </c>
      <c r="S428" s="241">
        <v>41647</v>
      </c>
      <c r="T428" s="262" t="s">
        <v>15222</v>
      </c>
      <c r="U428" s="164" t="s">
        <v>7970</v>
      </c>
      <c r="V428" s="290">
        <v>49200</v>
      </c>
      <c r="W428" s="262" t="s">
        <v>15229</v>
      </c>
      <c r="X428" s="164" t="s">
        <v>8011</v>
      </c>
      <c r="Y428" s="169">
        <v>41895</v>
      </c>
      <c r="Z428" s="241">
        <v>42145</v>
      </c>
      <c r="AA428" s="93" t="s">
        <v>15243</v>
      </c>
      <c r="AB428" s="93" t="s">
        <v>15244</v>
      </c>
      <c r="AC428" s="97"/>
      <c r="AD428" s="97"/>
    </row>
    <row r="429" spans="1:30" x14ac:dyDescent="0.25">
      <c r="A429" s="262" t="s">
        <v>15223</v>
      </c>
      <c r="B429" s="358" t="s">
        <v>8510</v>
      </c>
      <c r="C429" s="74">
        <v>93</v>
      </c>
      <c r="D429" s="74" t="s">
        <v>4458</v>
      </c>
      <c r="E429" s="334">
        <v>5055</v>
      </c>
      <c r="F429" s="74" t="s">
        <v>9442</v>
      </c>
      <c r="G429" s="74" t="s">
        <v>7732</v>
      </c>
      <c r="H429" s="74" t="s">
        <v>4582</v>
      </c>
      <c r="I429" s="74" t="s">
        <v>7561</v>
      </c>
      <c r="J429" s="74" t="s">
        <v>8124</v>
      </c>
      <c r="K429" s="74" t="s">
        <v>10624</v>
      </c>
      <c r="L429" s="396">
        <v>41946</v>
      </c>
      <c r="M429" s="396">
        <v>41985</v>
      </c>
      <c r="N429" s="390" t="b">
        <f t="shared" si="21"/>
        <v>1</v>
      </c>
      <c r="O429" s="134">
        <f t="shared" si="22"/>
        <v>4.4333333333333336</v>
      </c>
      <c r="P429" s="134">
        <f t="shared" si="23"/>
        <v>3.1333333333333333</v>
      </c>
      <c r="Q429" s="74">
        <v>3419</v>
      </c>
      <c r="R429" s="74" t="s">
        <v>15233</v>
      </c>
      <c r="S429" s="241">
        <v>41944</v>
      </c>
      <c r="T429" s="262" t="s">
        <v>15223</v>
      </c>
      <c r="U429" s="164" t="s">
        <v>7970</v>
      </c>
      <c r="V429" s="290">
        <v>100000</v>
      </c>
      <c r="W429" s="262" t="s">
        <v>15230</v>
      </c>
      <c r="X429" s="164" t="s">
        <v>8011</v>
      </c>
      <c r="Y429" s="169">
        <v>42079</v>
      </c>
      <c r="Z429" s="241">
        <v>42145</v>
      </c>
      <c r="AA429" s="93" t="s">
        <v>15245</v>
      </c>
      <c r="AB429" s="93" t="s">
        <v>15246</v>
      </c>
      <c r="AC429" s="97"/>
      <c r="AD429" s="97"/>
    </row>
    <row r="430" spans="1:30" x14ac:dyDescent="0.25">
      <c r="A430" s="262" t="s">
        <v>15224</v>
      </c>
      <c r="B430" s="358" t="s">
        <v>8510</v>
      </c>
      <c r="C430" s="74">
        <v>82</v>
      </c>
      <c r="D430" s="74" t="s">
        <v>4458</v>
      </c>
      <c r="E430" s="334">
        <v>3003</v>
      </c>
      <c r="F430" s="74" t="s">
        <v>15239</v>
      </c>
      <c r="G430" s="74" t="s">
        <v>6881</v>
      </c>
      <c r="H430" s="74" t="s">
        <v>4582</v>
      </c>
      <c r="I430" s="74" t="s">
        <v>7615</v>
      </c>
      <c r="J430" s="74" t="s">
        <v>7615</v>
      </c>
      <c r="K430" s="74" t="s">
        <v>7615</v>
      </c>
      <c r="L430" s="396">
        <v>42140</v>
      </c>
      <c r="M430" s="396">
        <v>42140</v>
      </c>
      <c r="N430" s="390" t="b">
        <f t="shared" si="21"/>
        <v>1</v>
      </c>
      <c r="O430" s="134">
        <f t="shared" si="22"/>
        <v>-0.33333333333333331</v>
      </c>
      <c r="P430" s="134">
        <f t="shared" si="23"/>
        <v>-0.33333333333333331</v>
      </c>
      <c r="Q430" s="74">
        <v>212</v>
      </c>
      <c r="R430" s="74" t="s">
        <v>15234</v>
      </c>
      <c r="S430" s="241">
        <v>42100</v>
      </c>
      <c r="T430" s="262" t="s">
        <v>15224</v>
      </c>
      <c r="U430" s="164" t="s">
        <v>7970</v>
      </c>
      <c r="V430" s="290">
        <v>3000</v>
      </c>
      <c r="W430" s="262" t="s">
        <v>8100</v>
      </c>
      <c r="X430" s="164" t="s">
        <v>8011</v>
      </c>
      <c r="Y430" s="169">
        <v>42130</v>
      </c>
      <c r="Z430" s="241">
        <v>42140</v>
      </c>
      <c r="AA430" s="93" t="s">
        <v>15315</v>
      </c>
      <c r="AB430" s="93" t="s">
        <v>15316</v>
      </c>
      <c r="AC430" s="97"/>
      <c r="AD430" s="97"/>
    </row>
    <row r="431" spans="1:30" x14ac:dyDescent="0.25">
      <c r="A431" s="262" t="s">
        <v>15225</v>
      </c>
      <c r="B431" s="358" t="s">
        <v>8510</v>
      </c>
      <c r="C431" s="74">
        <v>93</v>
      </c>
      <c r="D431" s="74" t="s">
        <v>4458</v>
      </c>
      <c r="E431" s="334">
        <v>6004</v>
      </c>
      <c r="F431" s="74" t="s">
        <v>15240</v>
      </c>
      <c r="G431" s="74" t="s">
        <v>10149</v>
      </c>
      <c r="H431" s="74" t="s">
        <v>4573</v>
      </c>
      <c r="I431" s="74" t="s">
        <v>7561</v>
      </c>
      <c r="J431" s="74" t="s">
        <v>8124</v>
      </c>
      <c r="K431" s="74" t="s">
        <v>13367</v>
      </c>
      <c r="L431" s="396">
        <v>39608</v>
      </c>
      <c r="M431" s="396">
        <v>39637</v>
      </c>
      <c r="N431" s="390" t="b">
        <f t="shared" si="21"/>
        <v>1</v>
      </c>
      <c r="O431" s="134">
        <f t="shared" si="22"/>
        <v>83.2</v>
      </c>
      <c r="P431" s="134">
        <f t="shared" si="23"/>
        <v>82.233333333333334</v>
      </c>
      <c r="Q431" s="74">
        <v>1134</v>
      </c>
      <c r="R431" s="74" t="s">
        <v>15235</v>
      </c>
      <c r="S431" s="241">
        <v>39491</v>
      </c>
      <c r="T431" s="262" t="s">
        <v>15225</v>
      </c>
      <c r="U431" s="164" t="s">
        <v>7970</v>
      </c>
      <c r="V431" s="290">
        <v>120000</v>
      </c>
      <c r="W431" s="262" t="s">
        <v>8409</v>
      </c>
      <c r="X431" s="164" t="s">
        <v>8011</v>
      </c>
      <c r="Y431" s="169">
        <v>42104</v>
      </c>
      <c r="Z431" s="241">
        <v>42146</v>
      </c>
      <c r="AA431" s="93" t="s">
        <v>15317</v>
      </c>
      <c r="AB431" s="93" t="s">
        <v>15318</v>
      </c>
      <c r="AC431" s="97"/>
      <c r="AD431" s="97"/>
    </row>
    <row r="432" spans="1:30" x14ac:dyDescent="0.25">
      <c r="A432" s="262" t="s">
        <v>15226</v>
      </c>
      <c r="B432" s="358" t="s">
        <v>8510</v>
      </c>
      <c r="C432" s="74">
        <v>93</v>
      </c>
      <c r="D432" s="74" t="s">
        <v>4458</v>
      </c>
      <c r="E432" s="334">
        <v>5055</v>
      </c>
      <c r="F432" s="74" t="s">
        <v>9442</v>
      </c>
      <c r="G432" s="74" t="s">
        <v>7871</v>
      </c>
      <c r="H432" s="237" t="s">
        <v>10223</v>
      </c>
      <c r="I432" s="74" t="s">
        <v>7561</v>
      </c>
      <c r="J432" s="74" t="s">
        <v>8124</v>
      </c>
      <c r="K432" s="74" t="s">
        <v>13367</v>
      </c>
      <c r="L432" s="396">
        <v>41834</v>
      </c>
      <c r="M432" s="396">
        <v>41849</v>
      </c>
      <c r="N432" s="390" t="b">
        <f t="shared" si="21"/>
        <v>1</v>
      </c>
      <c r="O432" s="134">
        <f t="shared" si="22"/>
        <v>9.9</v>
      </c>
      <c r="P432" s="134">
        <f t="shared" si="23"/>
        <v>9.4</v>
      </c>
      <c r="Q432" s="74">
        <v>3419</v>
      </c>
      <c r="R432" s="74" t="s">
        <v>15236</v>
      </c>
      <c r="S432" s="241">
        <v>41784</v>
      </c>
      <c r="T432" s="262" t="s">
        <v>15226</v>
      </c>
      <c r="U432" s="164" t="s">
        <v>7970</v>
      </c>
      <c r="V432" s="290">
        <v>53654.5</v>
      </c>
      <c r="W432" s="262" t="s">
        <v>8409</v>
      </c>
      <c r="X432" s="164" t="s">
        <v>8011</v>
      </c>
      <c r="Y432" s="169">
        <v>42131</v>
      </c>
      <c r="Z432" s="241">
        <v>42146</v>
      </c>
      <c r="AA432" s="93" t="s">
        <v>15319</v>
      </c>
      <c r="AB432" s="93" t="s">
        <v>15320</v>
      </c>
      <c r="AC432" s="97"/>
      <c r="AD432" s="97"/>
    </row>
    <row r="433" spans="1:30" x14ac:dyDescent="0.25">
      <c r="A433" s="262" t="s">
        <v>15227</v>
      </c>
      <c r="B433" s="358" t="s">
        <v>8510</v>
      </c>
      <c r="C433" s="74">
        <v>82</v>
      </c>
      <c r="D433" s="74" t="s">
        <v>4458</v>
      </c>
      <c r="E433" s="334">
        <v>1101</v>
      </c>
      <c r="F433" s="74" t="s">
        <v>15241</v>
      </c>
      <c r="G433" s="74" t="s">
        <v>13821</v>
      </c>
      <c r="H433" s="74" t="s">
        <v>4582</v>
      </c>
      <c r="I433" s="74" t="s">
        <v>7615</v>
      </c>
      <c r="J433" s="74" t="s">
        <v>7615</v>
      </c>
      <c r="K433" s="74" t="s">
        <v>7615</v>
      </c>
      <c r="L433" s="396">
        <v>42140</v>
      </c>
      <c r="M433" s="396">
        <v>42140</v>
      </c>
      <c r="N433" s="390" t="b">
        <f t="shared" si="21"/>
        <v>1</v>
      </c>
      <c r="O433" s="134">
        <f t="shared" si="22"/>
        <v>-0.6333333333333333</v>
      </c>
      <c r="P433" s="134">
        <f t="shared" si="23"/>
        <v>-0.6333333333333333</v>
      </c>
      <c r="Q433" s="74">
        <v>1101080</v>
      </c>
      <c r="R433" s="74" t="s">
        <v>15237</v>
      </c>
      <c r="S433" s="241">
        <v>39596</v>
      </c>
      <c r="T433" s="262" t="s">
        <v>15227</v>
      </c>
      <c r="U433" s="164" t="s">
        <v>7970</v>
      </c>
      <c r="V433" s="290">
        <v>33022.839999999997</v>
      </c>
      <c r="W433" s="262" t="s">
        <v>15231</v>
      </c>
      <c r="X433" s="164" t="s">
        <v>8011</v>
      </c>
      <c r="Y433" s="169">
        <v>42121</v>
      </c>
      <c r="Z433" s="241">
        <v>42140</v>
      </c>
      <c r="AA433" s="93" t="s">
        <v>15321</v>
      </c>
      <c r="AB433" s="93" t="s">
        <v>15322</v>
      </c>
      <c r="AC433" s="97"/>
      <c r="AD433" s="97"/>
    </row>
    <row r="434" spans="1:30" x14ac:dyDescent="0.25">
      <c r="A434" s="262" t="s">
        <v>15228</v>
      </c>
      <c r="B434" s="358" t="s">
        <v>8510</v>
      </c>
      <c r="C434" s="74">
        <v>93</v>
      </c>
      <c r="D434" s="74" t="s">
        <v>4458</v>
      </c>
      <c r="E434" s="334">
        <v>7000</v>
      </c>
      <c r="F434" s="74" t="s">
        <v>15242</v>
      </c>
      <c r="G434" s="74" t="s">
        <v>7871</v>
      </c>
      <c r="H434" s="237" t="s">
        <v>10223</v>
      </c>
      <c r="I434" s="74" t="s">
        <v>7615</v>
      </c>
      <c r="J434" s="74" t="s">
        <v>7615</v>
      </c>
      <c r="K434" s="74" t="s">
        <v>7615</v>
      </c>
      <c r="L434" s="396">
        <v>42146</v>
      </c>
      <c r="M434" s="396">
        <v>42146</v>
      </c>
      <c r="N434" s="390" t="b">
        <f t="shared" si="21"/>
        <v>1</v>
      </c>
      <c r="O434" s="134">
        <f t="shared" si="22"/>
        <v>-1.7666666666666666</v>
      </c>
      <c r="P434" s="134">
        <f t="shared" si="23"/>
        <v>-1.7666666666666666</v>
      </c>
      <c r="Q434" s="74">
        <v>3106</v>
      </c>
      <c r="R434" s="74" t="s">
        <v>15238</v>
      </c>
      <c r="S434" s="241">
        <v>39729</v>
      </c>
      <c r="T434" s="262" t="s">
        <v>15228</v>
      </c>
      <c r="U434" s="164" t="s">
        <v>7970</v>
      </c>
      <c r="V434" s="290">
        <v>18137</v>
      </c>
      <c r="W434" s="262" t="s">
        <v>7985</v>
      </c>
      <c r="X434" s="164" t="s">
        <v>8013</v>
      </c>
      <c r="Y434" s="169">
        <v>42093</v>
      </c>
      <c r="Z434" s="241">
        <v>42146</v>
      </c>
      <c r="AA434" s="93" t="s">
        <v>15323</v>
      </c>
      <c r="AB434" s="93" t="s">
        <v>15324</v>
      </c>
      <c r="AC434" s="97"/>
      <c r="AD434" s="97"/>
    </row>
    <row r="435" spans="1:30" x14ac:dyDescent="0.25">
      <c r="A435" s="62" t="s">
        <v>15247</v>
      </c>
      <c r="B435" s="358" t="s">
        <v>8510</v>
      </c>
      <c r="C435" s="74">
        <v>93</v>
      </c>
      <c r="D435" s="74" t="s">
        <v>4458</v>
      </c>
      <c r="E435" s="334">
        <v>5030</v>
      </c>
      <c r="F435" s="74" t="s">
        <v>4597</v>
      </c>
      <c r="G435" s="74" t="s">
        <v>7732</v>
      </c>
      <c r="H435" s="74" t="s">
        <v>4582</v>
      </c>
      <c r="I435" s="74" t="s">
        <v>7617</v>
      </c>
      <c r="J435" s="99" t="s">
        <v>8127</v>
      </c>
      <c r="K435" s="74" t="s">
        <v>13718</v>
      </c>
      <c r="L435" s="396">
        <v>41852</v>
      </c>
      <c r="M435" s="396">
        <v>42146</v>
      </c>
      <c r="N435" s="390" t="b">
        <f t="shared" si="21"/>
        <v>1</v>
      </c>
      <c r="O435" s="134">
        <f t="shared" si="22"/>
        <v>8.9333333333333336</v>
      </c>
      <c r="P435" s="134">
        <f t="shared" si="23"/>
        <v>-0.8666666666666667</v>
      </c>
      <c r="Q435" s="74">
        <v>3422</v>
      </c>
      <c r="R435" s="74" t="s">
        <v>15273</v>
      </c>
      <c r="S435" s="241">
        <v>41830</v>
      </c>
      <c r="T435" s="62" t="s">
        <v>15247</v>
      </c>
      <c r="U435" s="74" t="s">
        <v>7970</v>
      </c>
      <c r="V435" s="290">
        <v>19339</v>
      </c>
      <c r="W435" s="262" t="s">
        <v>9006</v>
      </c>
      <c r="X435" s="164" t="s">
        <v>8021</v>
      </c>
      <c r="Y435" s="241">
        <v>42120</v>
      </c>
      <c r="Z435" s="241">
        <v>42136</v>
      </c>
      <c r="AA435" s="93" t="s">
        <v>12915</v>
      </c>
      <c r="AB435" s="93" t="s">
        <v>12916</v>
      </c>
      <c r="AC435" s="97"/>
      <c r="AD435" s="97"/>
    </row>
    <row r="436" spans="1:30" x14ac:dyDescent="0.25">
      <c r="A436" s="262" t="s">
        <v>15248</v>
      </c>
      <c r="B436" s="358" t="s">
        <v>8510</v>
      </c>
      <c r="C436" s="74">
        <v>82</v>
      </c>
      <c r="D436" s="74" t="s">
        <v>4458</v>
      </c>
      <c r="E436" s="334">
        <v>5009</v>
      </c>
      <c r="F436" s="74" t="s">
        <v>4601</v>
      </c>
      <c r="G436" s="74" t="s">
        <v>7869</v>
      </c>
      <c r="H436" s="74" t="s">
        <v>10224</v>
      </c>
      <c r="I436" s="74" t="s">
        <v>7561</v>
      </c>
      <c r="J436" s="74" t="s">
        <v>8124</v>
      </c>
      <c r="K436" s="74" t="s">
        <v>10128</v>
      </c>
      <c r="L436" s="396">
        <v>41880</v>
      </c>
      <c r="M436" s="396">
        <v>42082</v>
      </c>
      <c r="N436" s="390" t="b">
        <f t="shared" si="21"/>
        <v>1</v>
      </c>
      <c r="O436" s="134">
        <f t="shared" si="22"/>
        <v>6.9</v>
      </c>
      <c r="P436" s="134">
        <f t="shared" si="23"/>
        <v>0.16666666666666666</v>
      </c>
      <c r="Q436" s="74">
        <v>285</v>
      </c>
      <c r="R436" s="74" t="s">
        <v>15274</v>
      </c>
      <c r="S436" s="241">
        <v>41835</v>
      </c>
      <c r="T436" s="262" t="s">
        <v>15248</v>
      </c>
      <c r="U436" s="164" t="s">
        <v>7970</v>
      </c>
      <c r="V436" s="290">
        <v>315819</v>
      </c>
      <c r="W436" s="262" t="s">
        <v>8467</v>
      </c>
      <c r="X436" s="164" t="s">
        <v>8010</v>
      </c>
      <c r="Y436" s="169">
        <v>42087</v>
      </c>
      <c r="Z436" s="241">
        <v>42144</v>
      </c>
      <c r="AA436" s="93" t="s">
        <v>15325</v>
      </c>
      <c r="AB436" s="93" t="s">
        <v>15326</v>
      </c>
      <c r="AC436" s="97"/>
      <c r="AD436" s="97"/>
    </row>
    <row r="437" spans="1:30" x14ac:dyDescent="0.25">
      <c r="A437" s="347" t="s">
        <v>15249</v>
      </c>
      <c r="B437" s="358" t="s">
        <v>8510</v>
      </c>
      <c r="C437" s="74">
        <v>14</v>
      </c>
      <c r="D437" s="74" t="s">
        <v>4457</v>
      </c>
      <c r="E437" s="334">
        <v>5002</v>
      </c>
      <c r="F437" s="74" t="s">
        <v>4590</v>
      </c>
      <c r="G437" s="74" t="s">
        <v>7874</v>
      </c>
      <c r="H437" s="74" t="s">
        <v>4585</v>
      </c>
      <c r="I437" s="74" t="s">
        <v>7561</v>
      </c>
      <c r="J437" s="74" t="s">
        <v>8124</v>
      </c>
      <c r="K437" s="74" t="s">
        <v>8518</v>
      </c>
      <c r="L437" s="396">
        <v>42017</v>
      </c>
      <c r="M437" s="396">
        <v>42061</v>
      </c>
      <c r="N437" s="390" t="b">
        <f t="shared" si="21"/>
        <v>1</v>
      </c>
      <c r="O437" s="134">
        <f t="shared" si="22"/>
        <v>3.8</v>
      </c>
      <c r="P437" s="134">
        <f t="shared" si="23"/>
        <v>2.3333333333333335</v>
      </c>
      <c r="Q437" s="74">
        <v>1490320</v>
      </c>
      <c r="R437" s="74" t="s">
        <v>15275</v>
      </c>
      <c r="S437" s="241">
        <v>42003</v>
      </c>
      <c r="T437" s="347" t="s">
        <v>15249</v>
      </c>
      <c r="U437" s="164" t="s">
        <v>7970</v>
      </c>
      <c r="V437" s="290">
        <v>13292</v>
      </c>
      <c r="W437" s="164" t="s">
        <v>7991</v>
      </c>
      <c r="X437" s="164" t="s">
        <v>8011</v>
      </c>
      <c r="Y437" s="169">
        <v>42131</v>
      </c>
      <c r="Z437" s="169">
        <v>42146</v>
      </c>
      <c r="AA437" s="93" t="s">
        <v>15327</v>
      </c>
      <c r="AB437" s="93" t="s">
        <v>15328</v>
      </c>
      <c r="AC437" s="97"/>
      <c r="AD437" s="97"/>
    </row>
    <row r="438" spans="1:30" x14ac:dyDescent="0.25">
      <c r="A438" s="347" t="s">
        <v>15250</v>
      </c>
      <c r="B438" s="358" t="s">
        <v>8510</v>
      </c>
      <c r="C438" s="74">
        <v>93</v>
      </c>
      <c r="D438" s="74" t="s">
        <v>4458</v>
      </c>
      <c r="E438" s="334">
        <v>5030</v>
      </c>
      <c r="F438" s="74" t="s">
        <v>4597</v>
      </c>
      <c r="G438" s="74" t="s">
        <v>7871</v>
      </c>
      <c r="H438" s="237" t="s">
        <v>10223</v>
      </c>
      <c r="I438" s="74" t="s">
        <v>7561</v>
      </c>
      <c r="J438" s="74" t="s">
        <v>8124</v>
      </c>
      <c r="K438" s="74" t="s">
        <v>9382</v>
      </c>
      <c r="L438" s="396">
        <v>40812</v>
      </c>
      <c r="M438" s="396">
        <v>41927</v>
      </c>
      <c r="N438" s="390" t="b">
        <f t="shared" si="21"/>
        <v>1</v>
      </c>
      <c r="O438" s="134">
        <f t="shared" si="22"/>
        <v>43.466666666666669</v>
      </c>
      <c r="P438" s="134">
        <f t="shared" si="23"/>
        <v>6.3</v>
      </c>
      <c r="Q438" s="74">
        <v>3422</v>
      </c>
      <c r="R438" s="74" t="s">
        <v>15276</v>
      </c>
      <c r="S438" s="241">
        <v>40714</v>
      </c>
      <c r="T438" s="347" t="s">
        <v>15250</v>
      </c>
      <c r="U438" s="164" t="s">
        <v>7970</v>
      </c>
      <c r="V438" s="290">
        <v>56797</v>
      </c>
      <c r="W438" s="164" t="s">
        <v>10535</v>
      </c>
      <c r="X438" s="164" t="s">
        <v>8016</v>
      </c>
      <c r="Y438" s="169">
        <v>42116</v>
      </c>
      <c r="Z438" s="241">
        <v>42147</v>
      </c>
      <c r="AA438" s="93" t="s">
        <v>15329</v>
      </c>
      <c r="AB438" s="93" t="s">
        <v>15330</v>
      </c>
      <c r="AC438" s="97"/>
      <c r="AD438" s="97"/>
    </row>
    <row r="439" spans="1:30" x14ac:dyDescent="0.25">
      <c r="A439" s="347" t="s">
        <v>15251</v>
      </c>
      <c r="B439" s="358" t="s">
        <v>8510</v>
      </c>
      <c r="C439" s="74">
        <v>82</v>
      </c>
      <c r="D439" s="74" t="s">
        <v>4458</v>
      </c>
      <c r="E439" s="334">
        <v>8065</v>
      </c>
      <c r="F439" s="74" t="s">
        <v>7868</v>
      </c>
      <c r="G439" s="74" t="s">
        <v>4573</v>
      </c>
      <c r="H439" s="74" t="s">
        <v>4573</v>
      </c>
      <c r="I439" s="74" t="s">
        <v>7561</v>
      </c>
      <c r="J439" s="74" t="s">
        <v>8130</v>
      </c>
      <c r="K439" s="74" t="s">
        <v>8130</v>
      </c>
      <c r="L439" s="396">
        <v>41845</v>
      </c>
      <c r="M439" s="396">
        <v>42059</v>
      </c>
      <c r="N439" s="390" t="b">
        <f t="shared" si="21"/>
        <v>1</v>
      </c>
      <c r="O439" s="134">
        <f t="shared" si="22"/>
        <v>9.7333333333333325</v>
      </c>
      <c r="P439" s="134">
        <f t="shared" si="23"/>
        <v>2.6</v>
      </c>
      <c r="Q439" s="74">
        <v>2034</v>
      </c>
      <c r="R439" s="74" t="s">
        <v>13184</v>
      </c>
      <c r="S439" s="241">
        <v>41789</v>
      </c>
      <c r="T439" s="347" t="s">
        <v>15251</v>
      </c>
      <c r="U439" s="74" t="s">
        <v>7970</v>
      </c>
      <c r="V439" s="290">
        <v>10000</v>
      </c>
      <c r="W439" s="74" t="s">
        <v>8467</v>
      </c>
      <c r="X439" s="164" t="s">
        <v>8010</v>
      </c>
      <c r="Y439" s="241">
        <v>42137</v>
      </c>
      <c r="Z439" s="241">
        <v>42146</v>
      </c>
      <c r="AA439" s="93" t="s">
        <v>15331</v>
      </c>
      <c r="AB439" s="93" t="s">
        <v>15332</v>
      </c>
      <c r="AC439" s="97"/>
      <c r="AD439" s="97"/>
    </row>
    <row r="440" spans="1:30" x14ac:dyDescent="0.25">
      <c r="A440" s="262" t="s">
        <v>15252</v>
      </c>
      <c r="B440" s="358" t="s">
        <v>8510</v>
      </c>
      <c r="C440" s="74">
        <v>14</v>
      </c>
      <c r="D440" s="74" t="s">
        <v>4457</v>
      </c>
      <c r="E440" s="241">
        <v>5002</v>
      </c>
      <c r="F440" s="74" t="s">
        <v>4590</v>
      </c>
      <c r="G440" s="74" t="s">
        <v>7870</v>
      </c>
      <c r="H440" s="74" t="s">
        <v>10225</v>
      </c>
      <c r="I440" s="74" t="s">
        <v>7617</v>
      </c>
      <c r="J440" s="99" t="s">
        <v>8127</v>
      </c>
      <c r="K440" s="74" t="s">
        <v>13718</v>
      </c>
      <c r="L440" s="396">
        <v>41673</v>
      </c>
      <c r="M440" s="396">
        <v>41724</v>
      </c>
      <c r="N440" s="390" t="b">
        <f t="shared" si="21"/>
        <v>1</v>
      </c>
      <c r="O440" s="134">
        <f t="shared" si="22"/>
        <v>8.4666666666666668</v>
      </c>
      <c r="P440" s="134">
        <f t="shared" si="23"/>
        <v>6.7666666666666666</v>
      </c>
      <c r="Q440" s="74">
        <v>1490320</v>
      </c>
      <c r="R440" s="74" t="s">
        <v>15277</v>
      </c>
      <c r="S440" s="241">
        <v>41656</v>
      </c>
      <c r="T440" s="262" t="s">
        <v>15252</v>
      </c>
      <c r="U440" s="74" t="s">
        <v>7970</v>
      </c>
      <c r="V440" s="290">
        <v>17030.79</v>
      </c>
      <c r="W440" s="291" t="s">
        <v>10560</v>
      </c>
      <c r="X440" s="164" t="s">
        <v>8021</v>
      </c>
      <c r="Y440" s="169">
        <v>41927</v>
      </c>
      <c r="Z440" s="241">
        <v>42150</v>
      </c>
      <c r="AA440" s="93" t="s">
        <v>15333</v>
      </c>
      <c r="AB440" s="93" t="s">
        <v>15334</v>
      </c>
      <c r="AC440" s="97"/>
      <c r="AD440" s="97"/>
    </row>
    <row r="441" spans="1:30" x14ac:dyDescent="0.25">
      <c r="A441" s="262" t="s">
        <v>15253</v>
      </c>
      <c r="B441" s="358" t="s">
        <v>8510</v>
      </c>
      <c r="C441" s="74">
        <v>82</v>
      </c>
      <c r="D441" s="74" t="s">
        <v>4458</v>
      </c>
      <c r="E441" s="334">
        <v>5043</v>
      </c>
      <c r="F441" s="74" t="s">
        <v>7616</v>
      </c>
      <c r="G441" s="74" t="s">
        <v>10262</v>
      </c>
      <c r="H441" s="74" t="s">
        <v>12435</v>
      </c>
      <c r="I441" s="74" t="s">
        <v>7615</v>
      </c>
      <c r="J441" s="74" t="s">
        <v>7615</v>
      </c>
      <c r="K441" s="74" t="s">
        <v>7615</v>
      </c>
      <c r="L441" s="396">
        <v>42151</v>
      </c>
      <c r="M441" s="396">
        <v>42151</v>
      </c>
      <c r="N441" s="390" t="b">
        <f t="shared" si="21"/>
        <v>1</v>
      </c>
      <c r="O441" s="134">
        <f t="shared" si="22"/>
        <v>-0.76666666666666672</v>
      </c>
      <c r="P441" s="134">
        <f t="shared" si="23"/>
        <v>-0.76666666666666672</v>
      </c>
      <c r="Q441" s="74">
        <v>286</v>
      </c>
      <c r="R441" s="74" t="s">
        <v>15278</v>
      </c>
      <c r="S441" s="241">
        <v>41423</v>
      </c>
      <c r="T441" s="262" t="s">
        <v>15253</v>
      </c>
      <c r="U441" s="74" t="s">
        <v>7970</v>
      </c>
      <c r="V441" s="290">
        <v>15000</v>
      </c>
      <c r="W441" s="291" t="s">
        <v>8004</v>
      </c>
      <c r="X441" s="164" t="s">
        <v>8019</v>
      </c>
      <c r="Y441" s="169">
        <v>42128</v>
      </c>
      <c r="Z441" s="241">
        <v>42151</v>
      </c>
      <c r="AA441" s="93" t="s">
        <v>15335</v>
      </c>
      <c r="AB441" s="93" t="s">
        <v>15336</v>
      </c>
      <c r="AC441" s="97"/>
      <c r="AD441" s="97"/>
    </row>
    <row r="442" spans="1:30" x14ac:dyDescent="0.25">
      <c r="A442" s="347" t="s">
        <v>15254</v>
      </c>
      <c r="B442" s="358" t="s">
        <v>8510</v>
      </c>
      <c r="C442" s="74">
        <v>93</v>
      </c>
      <c r="D442" s="74" t="s">
        <v>4458</v>
      </c>
      <c r="E442" s="334">
        <v>7014</v>
      </c>
      <c r="F442" s="74" t="s">
        <v>15295</v>
      </c>
      <c r="G442" s="74" t="s">
        <v>4577</v>
      </c>
      <c r="H442" s="74" t="s">
        <v>17884</v>
      </c>
      <c r="I442" s="74" t="s">
        <v>7561</v>
      </c>
      <c r="J442" s="74" t="s">
        <v>8130</v>
      </c>
      <c r="K442" s="74" t="s">
        <v>8130</v>
      </c>
      <c r="L442" s="396">
        <v>41883</v>
      </c>
      <c r="M442" s="396">
        <v>42061</v>
      </c>
      <c r="N442" s="390" t="b">
        <f t="shared" si="21"/>
        <v>1</v>
      </c>
      <c r="O442" s="134">
        <f t="shared" si="22"/>
        <v>4.9333333333333336</v>
      </c>
      <c r="P442" s="134">
        <f t="shared" si="23"/>
        <v>-1</v>
      </c>
      <c r="Q442" s="74">
        <v>113818</v>
      </c>
      <c r="R442" s="74" t="s">
        <v>15279</v>
      </c>
      <c r="S442" s="241">
        <v>41804</v>
      </c>
      <c r="T442" s="347" t="s">
        <v>15254</v>
      </c>
      <c r="U442" s="74" t="s">
        <v>7970</v>
      </c>
      <c r="V442" s="290">
        <v>50000</v>
      </c>
      <c r="W442" s="74" t="s">
        <v>8570</v>
      </c>
      <c r="X442" s="347" t="s">
        <v>8524</v>
      </c>
      <c r="Y442" s="169">
        <v>42031</v>
      </c>
      <c r="Z442" s="241">
        <v>42146</v>
      </c>
      <c r="AA442" s="93" t="s">
        <v>15337</v>
      </c>
      <c r="AB442" s="93" t="s">
        <v>15338</v>
      </c>
      <c r="AC442" s="97"/>
      <c r="AD442" s="97"/>
    </row>
    <row r="443" spans="1:30" x14ac:dyDescent="0.25">
      <c r="A443" s="347" t="s">
        <v>15255</v>
      </c>
      <c r="B443" s="358" t="s">
        <v>8510</v>
      </c>
      <c r="C443" s="74">
        <v>82</v>
      </c>
      <c r="D443" s="74" t="s">
        <v>4458</v>
      </c>
      <c r="E443" s="334">
        <v>5012</v>
      </c>
      <c r="F443" s="74" t="s">
        <v>4593</v>
      </c>
      <c r="G443" s="74" t="s">
        <v>13821</v>
      </c>
      <c r="H443" s="74" t="s">
        <v>4573</v>
      </c>
      <c r="I443" s="74" t="s">
        <v>7561</v>
      </c>
      <c r="J443" s="74" t="s">
        <v>8124</v>
      </c>
      <c r="K443" s="74" t="s">
        <v>10128</v>
      </c>
      <c r="L443" s="396">
        <v>41842</v>
      </c>
      <c r="M443" s="396">
        <v>41932</v>
      </c>
      <c r="N443" s="390" t="b">
        <f t="shared" si="21"/>
        <v>1</v>
      </c>
      <c r="O443" s="134">
        <f t="shared" si="22"/>
        <v>9.1333333333333329</v>
      </c>
      <c r="P443" s="134">
        <f t="shared" si="23"/>
        <v>6.1333333333333337</v>
      </c>
      <c r="Q443" s="74">
        <v>301</v>
      </c>
      <c r="R443" s="74" t="s">
        <v>15280</v>
      </c>
      <c r="S443" s="241">
        <v>41830</v>
      </c>
      <c r="T443" s="347" t="s">
        <v>15255</v>
      </c>
      <c r="U443" s="74" t="s">
        <v>7970</v>
      </c>
      <c r="V443" s="290">
        <v>219208</v>
      </c>
      <c r="W443" s="74" t="s">
        <v>9765</v>
      </c>
      <c r="X443" s="164" t="s">
        <v>8011</v>
      </c>
      <c r="Y443" s="169">
        <v>42116</v>
      </c>
      <c r="Z443" s="241">
        <v>42150</v>
      </c>
      <c r="AA443" s="93" t="s">
        <v>15339</v>
      </c>
      <c r="AB443" s="93" t="s">
        <v>15340</v>
      </c>
      <c r="AC443" s="97"/>
      <c r="AD443" s="97"/>
    </row>
    <row r="444" spans="1:30" x14ac:dyDescent="0.25">
      <c r="A444" s="262" t="s">
        <v>15256</v>
      </c>
      <c r="B444" s="358" t="s">
        <v>8510</v>
      </c>
      <c r="C444" s="74">
        <v>82</v>
      </c>
      <c r="D444" s="74" t="s">
        <v>4458</v>
      </c>
      <c r="E444" s="334">
        <v>5101</v>
      </c>
      <c r="F444" s="74" t="s">
        <v>4606</v>
      </c>
      <c r="G444" s="74" t="s">
        <v>7869</v>
      </c>
      <c r="H444" s="74" t="s">
        <v>10224</v>
      </c>
      <c r="I444" s="74" t="s">
        <v>7561</v>
      </c>
      <c r="J444" s="74" t="s">
        <v>8124</v>
      </c>
      <c r="K444" s="74" t="s">
        <v>9383</v>
      </c>
      <c r="L444" s="396">
        <v>41964</v>
      </c>
      <c r="M444" s="396">
        <v>41984</v>
      </c>
      <c r="N444" s="390" t="b">
        <f t="shared" si="21"/>
        <v>1</v>
      </c>
      <c r="O444" s="134">
        <f t="shared" si="22"/>
        <v>4.6333333333333337</v>
      </c>
      <c r="P444" s="134">
        <f t="shared" si="23"/>
        <v>3.9666666666666668</v>
      </c>
      <c r="Q444" s="74">
        <v>329</v>
      </c>
      <c r="R444" s="74" t="s">
        <v>15281</v>
      </c>
      <c r="S444" s="241">
        <v>41106</v>
      </c>
      <c r="T444" s="262" t="s">
        <v>15256</v>
      </c>
      <c r="U444" s="74" t="s">
        <v>7970</v>
      </c>
      <c r="V444" s="290">
        <v>50000</v>
      </c>
      <c r="W444" s="291" t="s">
        <v>13199</v>
      </c>
      <c r="X444" s="164" t="s">
        <v>8013</v>
      </c>
      <c r="Y444" s="169">
        <v>42103</v>
      </c>
      <c r="Z444" s="241">
        <v>42151</v>
      </c>
      <c r="AA444" s="93" t="s">
        <v>15341</v>
      </c>
      <c r="AB444" s="93" t="s">
        <v>15342</v>
      </c>
      <c r="AC444" s="97"/>
      <c r="AD444" s="97"/>
    </row>
    <row r="445" spans="1:30" x14ac:dyDescent="0.25">
      <c r="A445" s="262" t="s">
        <v>15257</v>
      </c>
      <c r="B445" s="358" t="s">
        <v>8510</v>
      </c>
      <c r="C445" s="74">
        <v>82</v>
      </c>
      <c r="D445" s="74" t="s">
        <v>4458</v>
      </c>
      <c r="E445" s="334">
        <v>5012</v>
      </c>
      <c r="F445" s="74" t="s">
        <v>4593</v>
      </c>
      <c r="G445" s="74" t="s">
        <v>4573</v>
      </c>
      <c r="H445" s="74" t="s">
        <v>4582</v>
      </c>
      <c r="I445" s="74" t="s">
        <v>7561</v>
      </c>
      <c r="J445" s="74" t="s">
        <v>8124</v>
      </c>
      <c r="K445" s="74" t="s">
        <v>10128</v>
      </c>
      <c r="L445" s="396">
        <v>42152</v>
      </c>
      <c r="M445" s="396">
        <v>42152</v>
      </c>
      <c r="N445" s="390" t="b">
        <f t="shared" si="21"/>
        <v>1</v>
      </c>
      <c r="O445" s="134">
        <f t="shared" si="22"/>
        <v>-0.7</v>
      </c>
      <c r="P445" s="134">
        <f t="shared" si="23"/>
        <v>-0.7</v>
      </c>
      <c r="Q445" s="74">
        <v>301</v>
      </c>
      <c r="R445" s="74" t="s">
        <v>15282</v>
      </c>
      <c r="S445" s="241">
        <v>41396</v>
      </c>
      <c r="T445" s="262" t="s">
        <v>15257</v>
      </c>
      <c r="U445" s="74" t="s">
        <v>7970</v>
      </c>
      <c r="V445" s="290">
        <v>38539</v>
      </c>
      <c r="W445" s="291" t="s">
        <v>15270</v>
      </c>
      <c r="X445" s="164" t="s">
        <v>8016</v>
      </c>
      <c r="Y445" s="169">
        <v>42131</v>
      </c>
      <c r="Z445" s="241">
        <v>42151</v>
      </c>
      <c r="AA445" s="93" t="s">
        <v>15343</v>
      </c>
      <c r="AB445" s="93" t="s">
        <v>15344</v>
      </c>
      <c r="AC445" s="97"/>
      <c r="AD445" s="97"/>
    </row>
    <row r="446" spans="1:30" x14ac:dyDescent="0.25">
      <c r="A446" s="164" t="s">
        <v>15258</v>
      </c>
      <c r="B446" s="358" t="s">
        <v>8510</v>
      </c>
      <c r="C446" s="74">
        <v>93</v>
      </c>
      <c r="D446" s="74" t="s">
        <v>4458</v>
      </c>
      <c r="E446" s="74">
        <v>5050</v>
      </c>
      <c r="F446" s="74" t="s">
        <v>4613</v>
      </c>
      <c r="G446" s="74" t="s">
        <v>8067</v>
      </c>
      <c r="H446" s="74" t="s">
        <v>4573</v>
      </c>
      <c r="I446" s="74" t="s">
        <v>7561</v>
      </c>
      <c r="J446" s="74" t="s">
        <v>8124</v>
      </c>
      <c r="K446" s="74" t="s">
        <v>8135</v>
      </c>
      <c r="L446" s="396">
        <v>40423</v>
      </c>
      <c r="M446" s="396">
        <v>40473</v>
      </c>
      <c r="N446" s="390" t="b">
        <f t="shared" si="21"/>
        <v>1</v>
      </c>
      <c r="O446" s="134">
        <f t="shared" si="22"/>
        <v>44.7</v>
      </c>
      <c r="P446" s="134">
        <f t="shared" si="23"/>
        <v>43.033333333333331</v>
      </c>
      <c r="Q446" s="74">
        <v>3430</v>
      </c>
      <c r="R446" s="74" t="s">
        <v>15283</v>
      </c>
      <c r="S446" s="241">
        <v>40372</v>
      </c>
      <c r="T446" s="164" t="s">
        <v>15258</v>
      </c>
      <c r="U446" s="164" t="s">
        <v>7970</v>
      </c>
      <c r="V446" s="290">
        <v>34032</v>
      </c>
      <c r="W446" s="74" t="s">
        <v>8779</v>
      </c>
      <c r="X446" s="164" t="s">
        <v>8011</v>
      </c>
      <c r="Y446" s="169">
        <v>41764</v>
      </c>
      <c r="Z446" s="241">
        <v>42151</v>
      </c>
      <c r="AA446" s="93" t="s">
        <v>15345</v>
      </c>
      <c r="AB446" s="93" t="s">
        <v>15346</v>
      </c>
      <c r="AC446" s="97"/>
      <c r="AD446" s="97"/>
    </row>
    <row r="447" spans="1:30" x14ac:dyDescent="0.25">
      <c r="A447" s="164" t="s">
        <v>15259</v>
      </c>
      <c r="B447" s="358" t="s">
        <v>8510</v>
      </c>
      <c r="C447" s="74">
        <v>93</v>
      </c>
      <c r="D447" s="74" t="s">
        <v>4458</v>
      </c>
      <c r="E447" s="74">
        <v>5055</v>
      </c>
      <c r="F447" s="74" t="s">
        <v>9442</v>
      </c>
      <c r="G447" s="241" t="s">
        <v>7732</v>
      </c>
      <c r="H447" s="74" t="s">
        <v>4582</v>
      </c>
      <c r="I447" s="74" t="s">
        <v>7561</v>
      </c>
      <c r="J447" s="74" t="s">
        <v>8124</v>
      </c>
      <c r="K447" s="74" t="s">
        <v>8129</v>
      </c>
      <c r="L447" s="396">
        <v>41569</v>
      </c>
      <c r="M447" s="396">
        <v>41779</v>
      </c>
      <c r="N447" s="390" t="b">
        <f t="shared" si="21"/>
        <v>1</v>
      </c>
      <c r="O447" s="134">
        <f t="shared" si="22"/>
        <v>18.233333333333334</v>
      </c>
      <c r="P447" s="134">
        <f t="shared" si="23"/>
        <v>11.233333333333333</v>
      </c>
      <c r="Q447" s="74">
        <v>3419</v>
      </c>
      <c r="R447" s="164" t="s">
        <v>15284</v>
      </c>
      <c r="S447" s="241">
        <v>41564</v>
      </c>
      <c r="T447" s="164" t="s">
        <v>15259</v>
      </c>
      <c r="U447" s="164" t="s">
        <v>7970</v>
      </c>
      <c r="V447" s="290">
        <v>30000</v>
      </c>
      <c r="W447" s="74" t="s">
        <v>8282</v>
      </c>
      <c r="X447" s="164" t="s">
        <v>8011</v>
      </c>
      <c r="Y447" s="169">
        <v>42116</v>
      </c>
      <c r="Z447" s="241">
        <v>42151</v>
      </c>
      <c r="AA447" s="93" t="s">
        <v>15347</v>
      </c>
      <c r="AB447" s="93" t="s">
        <v>15348</v>
      </c>
      <c r="AC447" s="97"/>
      <c r="AD447" s="97"/>
    </row>
    <row r="448" spans="1:30" x14ac:dyDescent="0.25">
      <c r="A448" s="164" t="s">
        <v>15260</v>
      </c>
      <c r="B448" s="358" t="s">
        <v>8510</v>
      </c>
      <c r="C448" s="74">
        <v>93</v>
      </c>
      <c r="D448" s="74" t="s">
        <v>4458</v>
      </c>
      <c r="E448" s="74">
        <v>5055</v>
      </c>
      <c r="F448" s="74" t="s">
        <v>9442</v>
      </c>
      <c r="G448" s="74" t="s">
        <v>17853</v>
      </c>
      <c r="H448" s="74" t="s">
        <v>4582</v>
      </c>
      <c r="I448" s="74" t="s">
        <v>7561</v>
      </c>
      <c r="J448" s="74" t="s">
        <v>8124</v>
      </c>
      <c r="K448" s="74" t="s">
        <v>13367</v>
      </c>
      <c r="L448" s="396">
        <v>42019</v>
      </c>
      <c r="M448" s="396">
        <v>42037</v>
      </c>
      <c r="N448" s="390" t="b">
        <f t="shared" si="21"/>
        <v>1</v>
      </c>
      <c r="O448" s="134">
        <f t="shared" si="22"/>
        <v>3.6333333333333333</v>
      </c>
      <c r="P448" s="134">
        <f t="shared" si="23"/>
        <v>3.0333333333333332</v>
      </c>
      <c r="Q448" s="74">
        <v>3419</v>
      </c>
      <c r="R448" s="74" t="s">
        <v>15285</v>
      </c>
      <c r="S448" s="241">
        <v>42016</v>
      </c>
      <c r="T448" s="164" t="s">
        <v>15260</v>
      </c>
      <c r="U448" s="164" t="s">
        <v>7970</v>
      </c>
      <c r="V448" s="290">
        <v>108031.5</v>
      </c>
      <c r="W448" s="74" t="s">
        <v>8100</v>
      </c>
      <c r="X448" s="164" t="s">
        <v>8011</v>
      </c>
      <c r="Y448" s="169">
        <v>42128</v>
      </c>
      <c r="Z448" s="241">
        <v>42151</v>
      </c>
      <c r="AA448" s="93" t="s">
        <v>15349</v>
      </c>
      <c r="AB448" s="93" t="s">
        <v>15350</v>
      </c>
      <c r="AC448" s="97"/>
      <c r="AD448" s="97"/>
    </row>
    <row r="449" spans="1:30" x14ac:dyDescent="0.25">
      <c r="A449" s="164" t="s">
        <v>15261</v>
      </c>
      <c r="B449" s="358" t="s">
        <v>8510</v>
      </c>
      <c r="C449" s="74">
        <v>14</v>
      </c>
      <c r="D449" s="74" t="s">
        <v>4457</v>
      </c>
      <c r="E449" s="74">
        <v>8099</v>
      </c>
      <c r="F449" s="74" t="s">
        <v>9508</v>
      </c>
      <c r="G449" s="74" t="s">
        <v>7669</v>
      </c>
      <c r="H449" s="74" t="s">
        <v>4576</v>
      </c>
      <c r="I449" s="74" t="s">
        <v>7561</v>
      </c>
      <c r="J449" s="74" t="s">
        <v>8130</v>
      </c>
      <c r="K449" s="74" t="s">
        <v>8130</v>
      </c>
      <c r="L449" s="396">
        <v>41976</v>
      </c>
      <c r="M449" s="396">
        <v>42023</v>
      </c>
      <c r="N449" s="390" t="b">
        <f t="shared" si="21"/>
        <v>1</v>
      </c>
      <c r="O449" s="134">
        <f t="shared" si="22"/>
        <v>5.166666666666667</v>
      </c>
      <c r="P449" s="134">
        <f t="shared" si="23"/>
        <v>3.6</v>
      </c>
      <c r="Q449" s="74">
        <v>1782419</v>
      </c>
      <c r="R449" s="74" t="s">
        <v>15286</v>
      </c>
      <c r="S449" s="241">
        <v>41948</v>
      </c>
      <c r="T449" s="164" t="s">
        <v>15261</v>
      </c>
      <c r="U449" s="164" t="s">
        <v>7970</v>
      </c>
      <c r="V449" s="290">
        <v>2400</v>
      </c>
      <c r="W449" s="74" t="s">
        <v>8287</v>
      </c>
      <c r="X449" s="164" t="s">
        <v>8103</v>
      </c>
      <c r="Y449" s="169">
        <v>42131</v>
      </c>
      <c r="Z449" s="241">
        <v>42152</v>
      </c>
      <c r="AA449" s="93" t="s">
        <v>15351</v>
      </c>
      <c r="AB449" s="93" t="s">
        <v>15352</v>
      </c>
      <c r="AC449" s="97"/>
      <c r="AD449" s="97"/>
    </row>
    <row r="450" spans="1:30" x14ac:dyDescent="0.25">
      <c r="A450" s="164" t="s">
        <v>15262</v>
      </c>
      <c r="B450" s="358" t="s">
        <v>8510</v>
      </c>
      <c r="C450" s="74">
        <v>14</v>
      </c>
      <c r="D450" s="74" t="s">
        <v>4457</v>
      </c>
      <c r="E450" s="74">
        <v>5000</v>
      </c>
      <c r="F450" s="74" t="s">
        <v>5151</v>
      </c>
      <c r="G450" s="74" t="s">
        <v>7870</v>
      </c>
      <c r="H450" s="74" t="s">
        <v>10225</v>
      </c>
      <c r="I450" s="74" t="s">
        <v>7561</v>
      </c>
      <c r="J450" s="74" t="s">
        <v>8130</v>
      </c>
      <c r="K450" s="74" t="s">
        <v>8130</v>
      </c>
      <c r="L450" s="396">
        <v>41411</v>
      </c>
      <c r="M450" s="396">
        <v>41529</v>
      </c>
      <c r="N450" s="390" t="b">
        <f t="shared" si="21"/>
        <v>1</v>
      </c>
      <c r="O450" s="134">
        <f t="shared" si="22"/>
        <v>23.333333333333332</v>
      </c>
      <c r="P450" s="134">
        <f t="shared" si="23"/>
        <v>19.399999999999999</v>
      </c>
      <c r="Q450" s="74">
        <v>1490318</v>
      </c>
      <c r="R450" s="74" t="s">
        <v>15287</v>
      </c>
      <c r="S450" s="241">
        <v>41411</v>
      </c>
      <c r="T450" s="164" t="s">
        <v>15262</v>
      </c>
      <c r="U450" s="164" t="s">
        <v>7970</v>
      </c>
      <c r="V450" s="290">
        <v>3000</v>
      </c>
      <c r="W450" s="74" t="s">
        <v>8543</v>
      </c>
      <c r="X450" s="164" t="s">
        <v>8011</v>
      </c>
      <c r="Y450" s="169">
        <v>42111</v>
      </c>
      <c r="Z450" s="241">
        <v>42152</v>
      </c>
      <c r="AA450" s="93" t="s">
        <v>15353</v>
      </c>
      <c r="AB450" s="93" t="s">
        <v>15354</v>
      </c>
      <c r="AC450" s="97"/>
      <c r="AD450" s="97"/>
    </row>
    <row r="451" spans="1:30" x14ac:dyDescent="0.25">
      <c r="A451" s="164" t="s">
        <v>15263</v>
      </c>
      <c r="B451" s="358" t="s">
        <v>8510</v>
      </c>
      <c r="C451" s="74">
        <v>82</v>
      </c>
      <c r="D451" s="74" t="s">
        <v>4458</v>
      </c>
      <c r="E451" s="334">
        <v>5012</v>
      </c>
      <c r="F451" s="74" t="s">
        <v>4593</v>
      </c>
      <c r="G451" s="74" t="s">
        <v>6881</v>
      </c>
      <c r="H451" s="74" t="s">
        <v>4582</v>
      </c>
      <c r="I451" s="74" t="s">
        <v>7561</v>
      </c>
      <c r="J451" s="74" t="s">
        <v>8130</v>
      </c>
      <c r="K451" s="74" t="s">
        <v>8130</v>
      </c>
      <c r="L451" s="396">
        <v>41358</v>
      </c>
      <c r="M451" s="396">
        <v>41565</v>
      </c>
      <c r="N451" s="390" t="b">
        <f t="shared" ref="N451:N514" si="24">L451&lt;=M451</f>
        <v>1</v>
      </c>
      <c r="O451" s="134">
        <f t="shared" si="22"/>
        <v>14</v>
      </c>
      <c r="P451" s="134">
        <f t="shared" si="23"/>
        <v>7.1</v>
      </c>
      <c r="Q451" s="74">
        <v>301</v>
      </c>
      <c r="R451" s="74" t="s">
        <v>15288</v>
      </c>
      <c r="S451" s="241">
        <v>41333</v>
      </c>
      <c r="T451" s="164" t="s">
        <v>15263</v>
      </c>
      <c r="U451" s="164" t="s">
        <v>7970</v>
      </c>
      <c r="V451" s="290">
        <v>3200</v>
      </c>
      <c r="W451" s="74" t="s">
        <v>10244</v>
      </c>
      <c r="X451" s="164" t="s">
        <v>8011</v>
      </c>
      <c r="Y451" s="169">
        <v>41778</v>
      </c>
      <c r="Z451" s="241">
        <v>42150</v>
      </c>
      <c r="AA451" s="93" t="s">
        <v>15355</v>
      </c>
      <c r="AB451" s="93" t="s">
        <v>15356</v>
      </c>
      <c r="AC451" s="97"/>
      <c r="AD451" s="97"/>
    </row>
    <row r="452" spans="1:30" x14ac:dyDescent="0.25">
      <c r="A452" s="164" t="s">
        <v>15264</v>
      </c>
      <c r="B452" s="358" t="s">
        <v>8510</v>
      </c>
      <c r="C452" s="74">
        <v>82</v>
      </c>
      <c r="D452" s="74" t="s">
        <v>4458</v>
      </c>
      <c r="E452" s="74">
        <v>8065</v>
      </c>
      <c r="F452" s="74" t="s">
        <v>7868</v>
      </c>
      <c r="G452" s="74" t="s">
        <v>9119</v>
      </c>
      <c r="H452" s="74" t="s">
        <v>14120</v>
      </c>
      <c r="I452" s="74" t="s">
        <v>7615</v>
      </c>
      <c r="J452" s="74" t="s">
        <v>7615</v>
      </c>
      <c r="K452" s="74" t="s">
        <v>7615</v>
      </c>
      <c r="L452" s="396">
        <v>42152</v>
      </c>
      <c r="M452" s="396">
        <v>42152</v>
      </c>
      <c r="N452" s="390" t="b">
        <f t="shared" si="24"/>
        <v>1</v>
      </c>
      <c r="O452" s="134">
        <f t="shared" si="22"/>
        <v>-0.93333333333333335</v>
      </c>
      <c r="P452" s="134">
        <f t="shared" si="23"/>
        <v>-0.93333333333333335</v>
      </c>
      <c r="Q452" s="74">
        <v>2034</v>
      </c>
      <c r="R452" s="74" t="s">
        <v>15289</v>
      </c>
      <c r="S452" s="241">
        <v>42044</v>
      </c>
      <c r="T452" s="164" t="s">
        <v>15264</v>
      </c>
      <c r="U452" s="164" t="s">
        <v>7970</v>
      </c>
      <c r="V452" s="290">
        <v>27375</v>
      </c>
      <c r="W452" s="74" t="s">
        <v>9818</v>
      </c>
      <c r="X452" s="164" t="s">
        <v>8011</v>
      </c>
      <c r="Y452" s="169">
        <v>42124</v>
      </c>
      <c r="Z452" s="241">
        <v>42152</v>
      </c>
      <c r="AA452" s="93" t="s">
        <v>15357</v>
      </c>
      <c r="AB452" s="93" t="s">
        <v>15358</v>
      </c>
      <c r="AC452" s="97"/>
      <c r="AD452" s="97"/>
    </row>
    <row r="453" spans="1:30" x14ac:dyDescent="0.25">
      <c r="A453" s="164" t="s">
        <v>15265</v>
      </c>
      <c r="B453" s="358" t="s">
        <v>8510</v>
      </c>
      <c r="C453" s="74">
        <v>82</v>
      </c>
      <c r="D453" s="74" t="s">
        <v>4458</v>
      </c>
      <c r="E453" s="74">
        <v>8065</v>
      </c>
      <c r="F453" s="74" t="s">
        <v>7868</v>
      </c>
      <c r="G453" s="74" t="s">
        <v>7869</v>
      </c>
      <c r="H453" s="74" t="s">
        <v>10224</v>
      </c>
      <c r="I453" s="74" t="s">
        <v>7617</v>
      </c>
      <c r="J453" s="99" t="s">
        <v>8127</v>
      </c>
      <c r="K453" s="74" t="s">
        <v>13718</v>
      </c>
      <c r="L453" s="396">
        <v>41912</v>
      </c>
      <c r="M453" s="396">
        <v>42069</v>
      </c>
      <c r="N453" s="390" t="b">
        <f t="shared" si="24"/>
        <v>1</v>
      </c>
      <c r="O453" s="134">
        <f t="shared" ref="O453:O516" si="25">(Y453-L453)/30</f>
        <v>6.5</v>
      </c>
      <c r="P453" s="134">
        <f t="shared" si="23"/>
        <v>1.2666666666666666</v>
      </c>
      <c r="Q453" s="74">
        <v>2034</v>
      </c>
      <c r="R453" s="74" t="s">
        <v>15290</v>
      </c>
      <c r="S453" s="241">
        <v>41905</v>
      </c>
      <c r="T453" s="164" t="s">
        <v>15265</v>
      </c>
      <c r="U453" s="164" t="s">
        <v>7970</v>
      </c>
      <c r="V453" s="290">
        <v>32800</v>
      </c>
      <c r="W453" s="74" t="s">
        <v>15271</v>
      </c>
      <c r="X453" s="164" t="s">
        <v>8011</v>
      </c>
      <c r="Y453" s="169">
        <v>42107</v>
      </c>
      <c r="Z453" s="241">
        <v>42152</v>
      </c>
      <c r="AA453" s="93" t="s">
        <v>15359</v>
      </c>
      <c r="AB453" s="93" t="s">
        <v>15360</v>
      </c>
      <c r="AC453" s="97"/>
      <c r="AD453" s="97"/>
    </row>
    <row r="454" spans="1:30" x14ac:dyDescent="0.25">
      <c r="A454" s="164" t="s">
        <v>15266</v>
      </c>
      <c r="B454" s="358" t="s">
        <v>8510</v>
      </c>
      <c r="C454" s="74">
        <v>82</v>
      </c>
      <c r="D454" s="74" t="s">
        <v>4458</v>
      </c>
      <c r="E454" s="74">
        <v>5009</v>
      </c>
      <c r="F454" s="74" t="s">
        <v>8981</v>
      </c>
      <c r="G454" s="74" t="s">
        <v>7869</v>
      </c>
      <c r="H454" s="74" t="s">
        <v>10224</v>
      </c>
      <c r="I454" s="74" t="s">
        <v>7617</v>
      </c>
      <c r="J454" s="99" t="s">
        <v>8127</v>
      </c>
      <c r="K454" s="74" t="s">
        <v>13718</v>
      </c>
      <c r="L454" s="396">
        <v>41834</v>
      </c>
      <c r="M454" s="396">
        <v>41964</v>
      </c>
      <c r="N454" s="390" t="b">
        <f t="shared" si="24"/>
        <v>1</v>
      </c>
      <c r="O454" s="134">
        <f t="shared" si="25"/>
        <v>7.6</v>
      </c>
      <c r="P454" s="134">
        <f t="shared" si="23"/>
        <v>3.2666666666666666</v>
      </c>
      <c r="Q454" s="74">
        <v>285</v>
      </c>
      <c r="R454" s="74" t="s">
        <v>15291</v>
      </c>
      <c r="S454" s="241">
        <v>41821</v>
      </c>
      <c r="T454" s="164" t="s">
        <v>15266</v>
      </c>
      <c r="U454" s="164" t="s">
        <v>8276</v>
      </c>
      <c r="V454" s="290">
        <v>3000</v>
      </c>
      <c r="W454" s="74" t="s">
        <v>15272</v>
      </c>
      <c r="X454" s="164" t="s">
        <v>8103</v>
      </c>
      <c r="Y454" s="169">
        <v>42062</v>
      </c>
      <c r="Z454" s="241">
        <v>42153</v>
      </c>
      <c r="AA454" s="93" t="s">
        <v>15361</v>
      </c>
      <c r="AB454" s="93" t="s">
        <v>15362</v>
      </c>
      <c r="AC454" s="97"/>
      <c r="AD454" s="97"/>
    </row>
    <row r="455" spans="1:30" x14ac:dyDescent="0.25">
      <c r="A455" s="164" t="s">
        <v>15267</v>
      </c>
      <c r="B455" s="358" t="s">
        <v>8510</v>
      </c>
      <c r="C455" s="74">
        <v>82</v>
      </c>
      <c r="D455" s="74" t="s">
        <v>4458</v>
      </c>
      <c r="E455" s="74">
        <v>5013</v>
      </c>
      <c r="F455" s="74" t="s">
        <v>4644</v>
      </c>
      <c r="G455" s="74" t="s">
        <v>7869</v>
      </c>
      <c r="H455" s="74" t="s">
        <v>10224</v>
      </c>
      <c r="I455" s="74" t="s">
        <v>7561</v>
      </c>
      <c r="J455" s="74" t="s">
        <v>8130</v>
      </c>
      <c r="K455" s="74" t="s">
        <v>8130</v>
      </c>
      <c r="L455" s="396">
        <v>41568</v>
      </c>
      <c r="M455" s="396">
        <v>41922</v>
      </c>
      <c r="N455" s="390" t="b">
        <f t="shared" si="24"/>
        <v>1</v>
      </c>
      <c r="O455" s="134">
        <f t="shared" si="25"/>
        <v>18.433333333333334</v>
      </c>
      <c r="P455" s="134">
        <f t="shared" si="23"/>
        <v>6.6333333333333337</v>
      </c>
      <c r="Q455" s="74">
        <v>287</v>
      </c>
      <c r="R455" s="74" t="s">
        <v>15292</v>
      </c>
      <c r="S455" s="241">
        <v>41562</v>
      </c>
      <c r="T455" s="164" t="s">
        <v>15267</v>
      </c>
      <c r="U455" s="164" t="s">
        <v>7970</v>
      </c>
      <c r="V455" s="290">
        <v>82620</v>
      </c>
      <c r="W455" s="74" t="s">
        <v>8289</v>
      </c>
      <c r="X455" s="164" t="s">
        <v>8012</v>
      </c>
      <c r="Y455" s="169">
        <v>42121</v>
      </c>
      <c r="Z455" s="241">
        <v>42153</v>
      </c>
      <c r="AA455" s="93" t="s">
        <v>15363</v>
      </c>
      <c r="AB455" s="93" t="s">
        <v>15364</v>
      </c>
      <c r="AC455" s="97"/>
      <c r="AD455" s="97"/>
    </row>
    <row r="456" spans="1:30" x14ac:dyDescent="0.25">
      <c r="A456" s="164" t="s">
        <v>15268</v>
      </c>
      <c r="B456" s="358" t="s">
        <v>8510</v>
      </c>
      <c r="C456" s="74">
        <v>93</v>
      </c>
      <c r="D456" s="74" t="s">
        <v>4458</v>
      </c>
      <c r="E456" s="74">
        <v>5055</v>
      </c>
      <c r="F456" s="74" t="s">
        <v>9442</v>
      </c>
      <c r="G456" s="74" t="s">
        <v>7871</v>
      </c>
      <c r="H456" s="237" t="s">
        <v>10223</v>
      </c>
      <c r="I456" s="74" t="s">
        <v>7561</v>
      </c>
      <c r="J456" s="74" t="s">
        <v>8130</v>
      </c>
      <c r="K456" s="74" t="s">
        <v>8130</v>
      </c>
      <c r="L456" s="396">
        <v>40994</v>
      </c>
      <c r="M456" s="396">
        <v>41103</v>
      </c>
      <c r="N456" s="390" t="b">
        <f t="shared" si="24"/>
        <v>1</v>
      </c>
      <c r="O456" s="134">
        <f t="shared" si="25"/>
        <v>26.366666666666667</v>
      </c>
      <c r="P456" s="134">
        <f t="shared" si="23"/>
        <v>22.733333333333334</v>
      </c>
      <c r="Q456" s="74">
        <v>3419</v>
      </c>
      <c r="R456" s="74" t="s">
        <v>15293</v>
      </c>
      <c r="S456" s="241">
        <v>40632</v>
      </c>
      <c r="T456" s="164" t="s">
        <v>15268</v>
      </c>
      <c r="U456" s="164" t="s">
        <v>7970</v>
      </c>
      <c r="V456" s="290">
        <v>5000</v>
      </c>
      <c r="W456" s="74" t="s">
        <v>9573</v>
      </c>
      <c r="X456" s="164" t="s">
        <v>8415</v>
      </c>
      <c r="Y456" s="169">
        <v>41785</v>
      </c>
      <c r="Z456" s="241">
        <v>42152</v>
      </c>
      <c r="AA456" s="93" t="s">
        <v>15365</v>
      </c>
      <c r="AB456" s="93" t="s">
        <v>15366</v>
      </c>
      <c r="AC456" s="97"/>
      <c r="AD456" s="97"/>
    </row>
    <row r="457" spans="1:30" x14ac:dyDescent="0.25">
      <c r="A457" s="164" t="s">
        <v>15269</v>
      </c>
      <c r="B457" s="358" t="s">
        <v>8510</v>
      </c>
      <c r="C457" s="74">
        <v>14</v>
      </c>
      <c r="D457" s="74" t="s">
        <v>4457</v>
      </c>
      <c r="E457" s="74">
        <v>8100</v>
      </c>
      <c r="F457" s="74" t="s">
        <v>8531</v>
      </c>
      <c r="G457" s="74" t="s">
        <v>4902</v>
      </c>
      <c r="H457" s="74" t="s">
        <v>4902</v>
      </c>
      <c r="I457" s="74" t="s">
        <v>7561</v>
      </c>
      <c r="J457" s="74" t="s">
        <v>8124</v>
      </c>
      <c r="K457" s="74" t="s">
        <v>15209</v>
      </c>
      <c r="L457" s="396">
        <v>42013</v>
      </c>
      <c r="M457" s="396">
        <v>42040</v>
      </c>
      <c r="N457" s="390" t="b">
        <f t="shared" si="24"/>
        <v>1</v>
      </c>
      <c r="O457" s="134">
        <f t="shared" si="25"/>
        <v>4.1333333333333337</v>
      </c>
      <c r="P457" s="134">
        <f t="shared" si="23"/>
        <v>3.2333333333333334</v>
      </c>
      <c r="Q457" s="74">
        <v>1782418</v>
      </c>
      <c r="R457" s="74" t="s">
        <v>15294</v>
      </c>
      <c r="S457" s="241">
        <v>42013</v>
      </c>
      <c r="T457" s="164" t="s">
        <v>15269</v>
      </c>
      <c r="U457" s="164" t="s">
        <v>7970</v>
      </c>
      <c r="V457" s="290">
        <v>15000</v>
      </c>
      <c r="W457" s="74" t="s">
        <v>8484</v>
      </c>
      <c r="X457" s="164" t="s">
        <v>8011</v>
      </c>
      <c r="Y457" s="169">
        <v>42137</v>
      </c>
      <c r="Z457" s="241">
        <v>42153</v>
      </c>
      <c r="AA457" s="93" t="s">
        <v>14067</v>
      </c>
      <c r="AB457" s="93" t="s">
        <v>14067</v>
      </c>
      <c r="AC457" s="97"/>
      <c r="AD457" s="97"/>
    </row>
    <row r="458" spans="1:30" x14ac:dyDescent="0.25">
      <c r="A458" s="164" t="s">
        <v>15296</v>
      </c>
      <c r="B458" s="358" t="s">
        <v>8510</v>
      </c>
      <c r="C458" s="74">
        <v>82</v>
      </c>
      <c r="D458" s="74" t="s">
        <v>4458</v>
      </c>
      <c r="E458" s="74">
        <v>5013</v>
      </c>
      <c r="F458" s="97" t="s">
        <v>10127</v>
      </c>
      <c r="G458" s="74" t="s">
        <v>7869</v>
      </c>
      <c r="H458" s="74" t="s">
        <v>10224</v>
      </c>
      <c r="I458" s="74" t="s">
        <v>7615</v>
      </c>
      <c r="J458" s="74" t="s">
        <v>7615</v>
      </c>
      <c r="K458" s="74" t="s">
        <v>7615</v>
      </c>
      <c r="L458" s="396">
        <v>42153</v>
      </c>
      <c r="M458" s="396">
        <v>42153</v>
      </c>
      <c r="N458" s="390" t="b">
        <f t="shared" si="24"/>
        <v>1</v>
      </c>
      <c r="O458" s="134">
        <f t="shared" si="25"/>
        <v>-4.7333333333333334</v>
      </c>
      <c r="P458" s="134">
        <f t="shared" si="23"/>
        <v>-4.7333333333333334</v>
      </c>
      <c r="Q458" s="74">
        <v>287</v>
      </c>
      <c r="R458" s="97" t="s">
        <v>15313</v>
      </c>
      <c r="S458" s="241">
        <v>41540</v>
      </c>
      <c r="T458" s="164" t="s">
        <v>15296</v>
      </c>
      <c r="U458" s="164" t="s">
        <v>7970</v>
      </c>
      <c r="V458" s="290">
        <v>200000</v>
      </c>
      <c r="W458" s="74" t="s">
        <v>8097</v>
      </c>
      <c r="X458" s="164" t="s">
        <v>8010</v>
      </c>
      <c r="Y458" s="169">
        <v>42011</v>
      </c>
      <c r="Z458" s="241">
        <v>42153</v>
      </c>
      <c r="AA458" s="93" t="s">
        <v>15367</v>
      </c>
      <c r="AB458" s="93" t="s">
        <v>15368</v>
      </c>
      <c r="AC458" s="97"/>
      <c r="AD458" s="97"/>
    </row>
    <row r="459" spans="1:30" x14ac:dyDescent="0.25">
      <c r="A459" s="164" t="s">
        <v>15297</v>
      </c>
      <c r="B459" s="358" t="s">
        <v>8510</v>
      </c>
      <c r="C459" s="74">
        <v>93</v>
      </c>
      <c r="D459" s="74" t="s">
        <v>4458</v>
      </c>
      <c r="E459" s="74">
        <v>5055</v>
      </c>
      <c r="F459" s="74" t="s">
        <v>9442</v>
      </c>
      <c r="G459" s="74" t="s">
        <v>7871</v>
      </c>
      <c r="H459" s="237" t="s">
        <v>10223</v>
      </c>
      <c r="I459" s="74" t="s">
        <v>7615</v>
      </c>
      <c r="J459" s="74" t="s">
        <v>7615</v>
      </c>
      <c r="K459" s="74" t="s">
        <v>7615</v>
      </c>
      <c r="L459" s="396">
        <v>42153</v>
      </c>
      <c r="M459" s="396">
        <v>42153</v>
      </c>
      <c r="N459" s="390" t="b">
        <f t="shared" si="24"/>
        <v>1</v>
      </c>
      <c r="O459" s="134">
        <f t="shared" si="25"/>
        <v>-0.33333333333333331</v>
      </c>
      <c r="P459" s="134">
        <f t="shared" si="23"/>
        <v>-0.33333333333333331</v>
      </c>
      <c r="Q459" s="74">
        <v>3419</v>
      </c>
      <c r="R459" s="74" t="s">
        <v>15314</v>
      </c>
      <c r="S459" s="241">
        <v>41981</v>
      </c>
      <c r="T459" s="164" t="s">
        <v>15297</v>
      </c>
      <c r="U459" s="164" t="s">
        <v>7970</v>
      </c>
      <c r="V459" s="290">
        <v>60000</v>
      </c>
      <c r="W459" s="74" t="s">
        <v>13708</v>
      </c>
      <c r="X459" s="164" t="s">
        <v>8011</v>
      </c>
      <c r="Y459" s="169">
        <v>42143</v>
      </c>
      <c r="Z459" s="241">
        <v>42153</v>
      </c>
      <c r="AA459" s="93" t="s">
        <v>15369</v>
      </c>
      <c r="AB459" s="93" t="s">
        <v>15370</v>
      </c>
      <c r="AC459" s="97"/>
      <c r="AD459" s="97"/>
    </row>
    <row r="460" spans="1:30" x14ac:dyDescent="0.25">
      <c r="A460" s="164" t="s">
        <v>15298</v>
      </c>
      <c r="B460" s="358" t="s">
        <v>8510</v>
      </c>
      <c r="C460" s="74">
        <v>93</v>
      </c>
      <c r="D460" s="74" t="s">
        <v>4458</v>
      </c>
      <c r="E460" s="74">
        <v>5055</v>
      </c>
      <c r="F460" s="74" t="s">
        <v>9442</v>
      </c>
      <c r="G460" s="74" t="s">
        <v>15310</v>
      </c>
      <c r="H460" s="74" t="s">
        <v>4573</v>
      </c>
      <c r="I460" s="74" t="s">
        <v>7561</v>
      </c>
      <c r="J460" s="74" t="s">
        <v>8124</v>
      </c>
      <c r="K460" s="74" t="s">
        <v>13367</v>
      </c>
      <c r="L460" s="396">
        <v>41527</v>
      </c>
      <c r="M460" s="396">
        <v>41541</v>
      </c>
      <c r="N460" s="390" t="b">
        <f t="shared" si="24"/>
        <v>1</v>
      </c>
      <c r="O460" s="134">
        <f t="shared" si="25"/>
        <v>20.266666666666666</v>
      </c>
      <c r="P460" s="134">
        <f t="shared" si="23"/>
        <v>19.8</v>
      </c>
      <c r="Q460" s="74">
        <v>3419</v>
      </c>
      <c r="R460" s="74" t="s">
        <v>15311</v>
      </c>
      <c r="S460" s="241">
        <v>41522</v>
      </c>
      <c r="T460" s="164" t="s">
        <v>15298</v>
      </c>
      <c r="U460" s="164" t="s">
        <v>7970</v>
      </c>
      <c r="V460" s="290">
        <v>123000</v>
      </c>
      <c r="W460" s="74" t="s">
        <v>8113</v>
      </c>
      <c r="X460" s="164" t="s">
        <v>8011</v>
      </c>
      <c r="Y460" s="169">
        <v>42135</v>
      </c>
      <c r="Z460" s="241">
        <v>42153</v>
      </c>
      <c r="AA460" s="93" t="s">
        <v>15312</v>
      </c>
      <c r="AB460" s="93" t="s">
        <v>15371</v>
      </c>
      <c r="AC460" s="97"/>
      <c r="AD460" s="97"/>
    </row>
    <row r="461" spans="1:30" x14ac:dyDescent="0.25">
      <c r="A461" s="164" t="s">
        <v>15299</v>
      </c>
      <c r="B461" s="358" t="s">
        <v>8510</v>
      </c>
      <c r="C461" s="74">
        <v>93</v>
      </c>
      <c r="D461" s="74" t="s">
        <v>4458</v>
      </c>
      <c r="E461" s="74">
        <v>5030</v>
      </c>
      <c r="F461" s="74" t="s">
        <v>4597</v>
      </c>
      <c r="G461" s="74" t="s">
        <v>7871</v>
      </c>
      <c r="H461" s="237" t="s">
        <v>10223</v>
      </c>
      <c r="I461" s="74" t="s">
        <v>7561</v>
      </c>
      <c r="J461" s="74" t="s">
        <v>8124</v>
      </c>
      <c r="K461" s="74" t="s">
        <v>9382</v>
      </c>
      <c r="L461" s="396">
        <v>41572</v>
      </c>
      <c r="M461" s="396">
        <v>41691</v>
      </c>
      <c r="N461" s="390" t="b">
        <f t="shared" si="24"/>
        <v>1</v>
      </c>
      <c r="O461" s="134">
        <f t="shared" si="25"/>
        <v>16.3</v>
      </c>
      <c r="P461" s="134">
        <f t="shared" si="23"/>
        <v>12.333333333333334</v>
      </c>
      <c r="Q461" s="74">
        <v>3422</v>
      </c>
      <c r="R461" s="74" t="s">
        <v>15308</v>
      </c>
      <c r="S461" s="241">
        <v>41459</v>
      </c>
      <c r="T461" s="164" t="s">
        <v>15299</v>
      </c>
      <c r="U461" s="164" t="s">
        <v>7970</v>
      </c>
      <c r="V461" s="290">
        <v>16043</v>
      </c>
      <c r="W461" s="74" t="s">
        <v>15300</v>
      </c>
      <c r="X461" s="164" t="s">
        <v>8011</v>
      </c>
      <c r="Y461" s="169">
        <v>42061</v>
      </c>
      <c r="Z461" s="241">
        <v>42154</v>
      </c>
      <c r="AA461" s="93" t="s">
        <v>15309</v>
      </c>
      <c r="AB461" s="93" t="s">
        <v>15372</v>
      </c>
      <c r="AC461" s="97"/>
      <c r="AD461" s="97"/>
    </row>
    <row r="462" spans="1:30" x14ac:dyDescent="0.25">
      <c r="A462" s="164" t="s">
        <v>15302</v>
      </c>
      <c r="B462" s="358" t="s">
        <v>8510</v>
      </c>
      <c r="C462" s="74">
        <v>93</v>
      </c>
      <c r="D462" s="74" t="s">
        <v>4458</v>
      </c>
      <c r="E462" s="74">
        <v>1008</v>
      </c>
      <c r="F462" s="74" t="s">
        <v>4597</v>
      </c>
      <c r="G462" s="74" t="s">
        <v>7869</v>
      </c>
      <c r="H462" s="74" t="s">
        <v>10224</v>
      </c>
      <c r="I462" s="74" t="s">
        <v>7615</v>
      </c>
      <c r="J462" s="74" t="s">
        <v>7615</v>
      </c>
      <c r="K462" s="74" t="s">
        <v>7615</v>
      </c>
      <c r="L462" s="396">
        <v>42130</v>
      </c>
      <c r="M462" s="396">
        <v>42130</v>
      </c>
      <c r="N462" s="390" t="b">
        <f t="shared" si="24"/>
        <v>1</v>
      </c>
      <c r="O462" s="134">
        <f t="shared" si="25"/>
        <v>-1.9</v>
      </c>
      <c r="P462" s="134">
        <f t="shared" si="23"/>
        <v>-1.9</v>
      </c>
      <c r="Q462" s="74">
        <v>3197</v>
      </c>
      <c r="R462" s="74" t="s">
        <v>15304</v>
      </c>
      <c r="S462" s="241">
        <v>39453</v>
      </c>
      <c r="T462" s="164" t="s">
        <v>15302</v>
      </c>
      <c r="U462" s="164" t="s">
        <v>7970</v>
      </c>
      <c r="V462" s="290">
        <v>23480.74</v>
      </c>
      <c r="W462" s="74" t="s">
        <v>9816</v>
      </c>
      <c r="X462" s="164" t="s">
        <v>8011</v>
      </c>
      <c r="Y462" s="169">
        <v>42073</v>
      </c>
      <c r="Z462" s="241">
        <v>42130</v>
      </c>
      <c r="AA462" s="93" t="s">
        <v>15306</v>
      </c>
      <c r="AB462" s="93" t="s">
        <v>15373</v>
      </c>
      <c r="AC462" s="97"/>
      <c r="AD462" s="97"/>
    </row>
    <row r="463" spans="1:30" x14ac:dyDescent="0.25">
      <c r="A463" s="164" t="s">
        <v>15303</v>
      </c>
      <c r="B463" s="358" t="s">
        <v>8510</v>
      </c>
      <c r="C463" s="74">
        <v>82</v>
      </c>
      <c r="D463" s="74" t="s">
        <v>4458</v>
      </c>
      <c r="E463" s="74">
        <v>5013</v>
      </c>
      <c r="F463" s="74" t="s">
        <v>4644</v>
      </c>
      <c r="G463" s="74" t="s">
        <v>7869</v>
      </c>
      <c r="H463" s="74" t="s">
        <v>10224</v>
      </c>
      <c r="I463" s="74" t="s">
        <v>7561</v>
      </c>
      <c r="J463" s="74" t="s">
        <v>8124</v>
      </c>
      <c r="K463" s="74" t="s">
        <v>9383</v>
      </c>
      <c r="L463" s="396">
        <v>41978</v>
      </c>
      <c r="M463" s="396">
        <v>42041</v>
      </c>
      <c r="N463" s="390" t="b">
        <f t="shared" si="24"/>
        <v>1</v>
      </c>
      <c r="O463" s="134">
        <f t="shared" si="25"/>
        <v>4.2</v>
      </c>
      <c r="P463" s="134">
        <f t="shared" si="23"/>
        <v>2.1</v>
      </c>
      <c r="Q463" s="74">
        <v>287</v>
      </c>
      <c r="R463" s="74" t="s">
        <v>15305</v>
      </c>
      <c r="S463" s="241">
        <v>41494</v>
      </c>
      <c r="T463" s="164" t="s">
        <v>15303</v>
      </c>
      <c r="U463" s="164" t="s">
        <v>7970</v>
      </c>
      <c r="V463" s="290">
        <v>46488</v>
      </c>
      <c r="W463" s="74" t="s">
        <v>13251</v>
      </c>
      <c r="X463" s="164" t="s">
        <v>8011</v>
      </c>
      <c r="Y463" s="169">
        <v>42104</v>
      </c>
      <c r="Z463" s="241">
        <v>42142</v>
      </c>
      <c r="AA463" s="93" t="s">
        <v>15307</v>
      </c>
      <c r="AB463" s="93" t="s">
        <v>15374</v>
      </c>
      <c r="AC463" s="97"/>
      <c r="AD463" s="97"/>
    </row>
    <row r="464" spans="1:30" x14ac:dyDescent="0.25">
      <c r="A464" s="74" t="s">
        <v>15375</v>
      </c>
      <c r="B464" s="349" t="s">
        <v>8723</v>
      </c>
      <c r="C464" s="74">
        <v>93</v>
      </c>
      <c r="D464" s="74" t="s">
        <v>4458</v>
      </c>
      <c r="E464" s="74">
        <v>7001</v>
      </c>
      <c r="F464" s="74" t="s">
        <v>4605</v>
      </c>
      <c r="G464" s="74" t="s">
        <v>7871</v>
      </c>
      <c r="H464" s="237" t="s">
        <v>10223</v>
      </c>
      <c r="I464" s="74" t="s">
        <v>7561</v>
      </c>
      <c r="J464" s="74" t="s">
        <v>8124</v>
      </c>
      <c r="K464" s="74" t="s">
        <v>9382</v>
      </c>
      <c r="L464" s="396">
        <v>41736</v>
      </c>
      <c r="M464" s="396">
        <v>41751</v>
      </c>
      <c r="N464" s="390" t="b">
        <f t="shared" si="24"/>
        <v>1</v>
      </c>
      <c r="O464" s="134">
        <f t="shared" si="25"/>
        <v>13.366666666666667</v>
      </c>
      <c r="P464" s="134">
        <f t="shared" si="23"/>
        <v>12.866666666666667</v>
      </c>
      <c r="Q464" s="74">
        <v>3493</v>
      </c>
      <c r="R464" s="74" t="s">
        <v>15385</v>
      </c>
      <c r="S464" s="241">
        <v>41694</v>
      </c>
      <c r="T464" s="74" t="s">
        <v>15375</v>
      </c>
      <c r="U464" s="74" t="s">
        <v>7970</v>
      </c>
      <c r="V464" s="290">
        <v>305786.40000000002</v>
      </c>
      <c r="W464" s="74" t="s">
        <v>9433</v>
      </c>
      <c r="X464" s="74" t="s">
        <v>8011</v>
      </c>
      <c r="Y464" s="241">
        <v>42137</v>
      </c>
      <c r="Z464" s="241">
        <v>42156</v>
      </c>
      <c r="AA464" s="74" t="s">
        <v>15392</v>
      </c>
      <c r="AB464" s="93" t="s">
        <v>15393</v>
      </c>
      <c r="AC464" s="74"/>
      <c r="AD464" s="97"/>
    </row>
    <row r="465" spans="1:30" x14ac:dyDescent="0.25">
      <c r="A465" s="74" t="s">
        <v>15376</v>
      </c>
      <c r="B465" s="349" t="s">
        <v>8723</v>
      </c>
      <c r="C465" s="74">
        <v>93</v>
      </c>
      <c r="D465" s="74" t="s">
        <v>4458</v>
      </c>
      <c r="E465" s="74">
        <v>5055</v>
      </c>
      <c r="F465" s="74" t="s">
        <v>9442</v>
      </c>
      <c r="G465" s="74" t="s">
        <v>4582</v>
      </c>
      <c r="H465" s="74" t="s">
        <v>4582</v>
      </c>
      <c r="I465" s="74" t="s">
        <v>7561</v>
      </c>
      <c r="J465" s="74" t="s">
        <v>8124</v>
      </c>
      <c r="K465" s="74" t="s">
        <v>13367</v>
      </c>
      <c r="L465" s="396">
        <v>41939</v>
      </c>
      <c r="M465" s="396">
        <v>41962</v>
      </c>
      <c r="N465" s="390" t="b">
        <f t="shared" si="24"/>
        <v>1</v>
      </c>
      <c r="O465" s="134">
        <f t="shared" si="25"/>
        <v>4.2</v>
      </c>
      <c r="P465" s="134">
        <f t="shared" si="23"/>
        <v>3.4333333333333331</v>
      </c>
      <c r="Q465" s="74">
        <v>3419</v>
      </c>
      <c r="R465" s="74" t="s">
        <v>15386</v>
      </c>
      <c r="S465" s="241">
        <v>41912</v>
      </c>
      <c r="T465" s="74" t="s">
        <v>15376</v>
      </c>
      <c r="U465" s="74" t="s">
        <v>7970</v>
      </c>
      <c r="V465" s="290">
        <v>60204</v>
      </c>
      <c r="W465" s="74" t="s">
        <v>15381</v>
      </c>
      <c r="X465" s="74" t="s">
        <v>8011</v>
      </c>
      <c r="Y465" s="241">
        <v>42065</v>
      </c>
      <c r="Z465" s="241">
        <v>42152</v>
      </c>
      <c r="AA465" s="74" t="s">
        <v>15394</v>
      </c>
      <c r="AB465" s="93" t="s">
        <v>15395</v>
      </c>
      <c r="AC465" s="74" t="s">
        <v>15391</v>
      </c>
      <c r="AD465" s="97"/>
    </row>
    <row r="466" spans="1:30" x14ac:dyDescent="0.25">
      <c r="A466" s="74" t="s">
        <v>15377</v>
      </c>
      <c r="B466" s="349" t="s">
        <v>8723</v>
      </c>
      <c r="C466" s="74">
        <v>93</v>
      </c>
      <c r="D466" s="74" t="s">
        <v>4458</v>
      </c>
      <c r="E466" s="74">
        <v>7000</v>
      </c>
      <c r="F466" s="74" t="s">
        <v>4592</v>
      </c>
      <c r="G466" s="74" t="s">
        <v>7871</v>
      </c>
      <c r="H466" s="237" t="s">
        <v>10223</v>
      </c>
      <c r="I466" s="74" t="s">
        <v>7561</v>
      </c>
      <c r="J466" s="74" t="s">
        <v>8124</v>
      </c>
      <c r="K466" s="74" t="s">
        <v>9382</v>
      </c>
      <c r="L466" s="396">
        <v>40574</v>
      </c>
      <c r="M466" s="396">
        <v>40767</v>
      </c>
      <c r="N466" s="390" t="b">
        <f t="shared" si="24"/>
        <v>1</v>
      </c>
      <c r="O466" s="134">
        <f t="shared" si="25"/>
        <v>40.700000000000003</v>
      </c>
      <c r="P466" s="134">
        <f t="shared" si="23"/>
        <v>34.266666666666666</v>
      </c>
      <c r="Q466" s="74">
        <v>113092</v>
      </c>
      <c r="R466" s="74" t="s">
        <v>15387</v>
      </c>
      <c r="S466" s="241">
        <v>40398</v>
      </c>
      <c r="T466" s="74" t="s">
        <v>15377</v>
      </c>
      <c r="U466" s="74" t="s">
        <v>7970</v>
      </c>
      <c r="V466" s="290">
        <v>20132.8</v>
      </c>
      <c r="W466" s="74" t="s">
        <v>9573</v>
      </c>
      <c r="X466" s="74" t="s">
        <v>8415</v>
      </c>
      <c r="Y466" s="241">
        <v>41795</v>
      </c>
      <c r="Z466" s="241">
        <v>42132</v>
      </c>
      <c r="AA466" s="74" t="s">
        <v>15396</v>
      </c>
      <c r="AB466" s="93" t="s">
        <v>15397</v>
      </c>
      <c r="AC466" s="74" t="s">
        <v>15391</v>
      </c>
      <c r="AD466" s="97"/>
    </row>
    <row r="467" spans="1:30" x14ac:dyDescent="0.25">
      <c r="A467" s="74" t="s">
        <v>15378</v>
      </c>
      <c r="B467" s="349" t="s">
        <v>8723</v>
      </c>
      <c r="C467" s="74">
        <v>82</v>
      </c>
      <c r="D467" s="74" t="s">
        <v>4458</v>
      </c>
      <c r="E467" s="74">
        <v>8065</v>
      </c>
      <c r="F467" s="74" t="s">
        <v>7868</v>
      </c>
      <c r="G467" s="74" t="s">
        <v>7869</v>
      </c>
      <c r="H467" s="74" t="s">
        <v>10224</v>
      </c>
      <c r="I467" s="74" t="s">
        <v>7561</v>
      </c>
      <c r="J467" s="74" t="s">
        <v>8124</v>
      </c>
      <c r="K467" s="74" t="s">
        <v>9383</v>
      </c>
      <c r="L467" s="396">
        <v>41256</v>
      </c>
      <c r="M467" s="396">
        <v>41358</v>
      </c>
      <c r="N467" s="390" t="b">
        <f t="shared" si="24"/>
        <v>1</v>
      </c>
      <c r="O467" s="134">
        <f t="shared" si="25"/>
        <v>25.866666666666667</v>
      </c>
      <c r="P467" s="134">
        <f t="shared" si="23"/>
        <v>22.466666666666665</v>
      </c>
      <c r="Q467" s="74">
        <v>2034</v>
      </c>
      <c r="R467" s="74" t="s">
        <v>15388</v>
      </c>
      <c r="S467" s="241">
        <v>41235</v>
      </c>
      <c r="T467" s="74" t="s">
        <v>15378</v>
      </c>
      <c r="U467" s="74" t="s">
        <v>7970</v>
      </c>
      <c r="V467" s="290">
        <v>32421</v>
      </c>
      <c r="W467" s="74" t="s">
        <v>15382</v>
      </c>
      <c r="X467" s="74" t="s">
        <v>8103</v>
      </c>
      <c r="Y467" s="241">
        <v>42032</v>
      </c>
      <c r="Z467" s="241">
        <v>42156</v>
      </c>
      <c r="AA467" s="74" t="s">
        <v>15398</v>
      </c>
      <c r="AB467" s="93" t="s">
        <v>15399</v>
      </c>
      <c r="AC467" s="74"/>
      <c r="AD467" s="97"/>
    </row>
    <row r="468" spans="1:30" x14ac:dyDescent="0.25">
      <c r="A468" s="74" t="s">
        <v>15379</v>
      </c>
      <c r="B468" s="349" t="s">
        <v>8723</v>
      </c>
      <c r="C468" s="74">
        <v>82</v>
      </c>
      <c r="D468" s="74" t="s">
        <v>4458</v>
      </c>
      <c r="E468" s="74">
        <v>8065</v>
      </c>
      <c r="F468" s="74" t="s">
        <v>7868</v>
      </c>
      <c r="G468" s="74" t="s">
        <v>7869</v>
      </c>
      <c r="H468" s="74" t="s">
        <v>10224</v>
      </c>
      <c r="I468" s="74" t="s">
        <v>7561</v>
      </c>
      <c r="J468" s="74" t="s">
        <v>8124</v>
      </c>
      <c r="K468" s="74" t="s">
        <v>9383</v>
      </c>
      <c r="L468" s="396">
        <v>41884</v>
      </c>
      <c r="M468" s="396">
        <v>41927</v>
      </c>
      <c r="N468" s="390" t="b">
        <f t="shared" si="24"/>
        <v>1</v>
      </c>
      <c r="O468" s="134">
        <f t="shared" si="25"/>
        <v>8.4333333333333336</v>
      </c>
      <c r="P468" s="134">
        <f t="shared" si="23"/>
        <v>7</v>
      </c>
      <c r="Q468" s="74">
        <v>2034</v>
      </c>
      <c r="R468" s="74" t="s">
        <v>15389</v>
      </c>
      <c r="S468" s="241">
        <v>41877</v>
      </c>
      <c r="T468" s="74" t="s">
        <v>15379</v>
      </c>
      <c r="U468" s="74" t="s">
        <v>7970</v>
      </c>
      <c r="V468" s="290">
        <v>25000</v>
      </c>
      <c r="W468" s="74" t="s">
        <v>15383</v>
      </c>
      <c r="X468" s="74" t="s">
        <v>8011</v>
      </c>
      <c r="Y468" s="241">
        <v>42137</v>
      </c>
      <c r="Z468" s="241">
        <v>42157</v>
      </c>
      <c r="AA468" s="74" t="s">
        <v>15400</v>
      </c>
      <c r="AB468" s="93" t="s">
        <v>15401</v>
      </c>
      <c r="AC468" s="74"/>
      <c r="AD468" s="97"/>
    </row>
    <row r="469" spans="1:30" x14ac:dyDescent="0.25">
      <c r="A469" s="74" t="s">
        <v>15380</v>
      </c>
      <c r="B469" s="349" t="s">
        <v>8723</v>
      </c>
      <c r="C469" s="74">
        <v>93</v>
      </c>
      <c r="D469" s="74" t="s">
        <v>4458</v>
      </c>
      <c r="E469" s="74">
        <v>5066</v>
      </c>
      <c r="F469" s="74" t="s">
        <v>4628</v>
      </c>
      <c r="G469" s="74" t="s">
        <v>7869</v>
      </c>
      <c r="H469" s="74" t="s">
        <v>10224</v>
      </c>
      <c r="I469" s="74" t="s">
        <v>7617</v>
      </c>
      <c r="J469" s="99" t="s">
        <v>8127</v>
      </c>
      <c r="K469" s="74" t="s">
        <v>13718</v>
      </c>
      <c r="L469" s="396">
        <v>41627</v>
      </c>
      <c r="M469" s="396">
        <v>41703</v>
      </c>
      <c r="N469" s="390" t="b">
        <f t="shared" si="24"/>
        <v>1</v>
      </c>
      <c r="O469" s="134">
        <f t="shared" si="25"/>
        <v>14.833333333333334</v>
      </c>
      <c r="P469" s="134">
        <f t="shared" si="23"/>
        <v>12.3</v>
      </c>
      <c r="Q469" s="74">
        <v>3440</v>
      </c>
      <c r="R469" s="74" t="s">
        <v>15390</v>
      </c>
      <c r="S469" s="241">
        <v>41466</v>
      </c>
      <c r="T469" s="74" t="s">
        <v>15380</v>
      </c>
      <c r="U469" s="74" t="s">
        <v>7970</v>
      </c>
      <c r="V469" s="290">
        <v>79927.3</v>
      </c>
      <c r="W469" s="74" t="s">
        <v>15384</v>
      </c>
      <c r="X469" s="74" t="s">
        <v>8016</v>
      </c>
      <c r="Y469" s="241">
        <v>42072</v>
      </c>
      <c r="Z469" s="241">
        <v>42157</v>
      </c>
      <c r="AA469" s="74" t="s">
        <v>15402</v>
      </c>
      <c r="AB469" s="93" t="s">
        <v>15403</v>
      </c>
      <c r="AC469" s="74"/>
      <c r="AD469" s="97"/>
    </row>
    <row r="470" spans="1:30" x14ac:dyDescent="0.25">
      <c r="A470" s="74" t="s">
        <v>15404</v>
      </c>
      <c r="B470" s="349" t="s">
        <v>8723</v>
      </c>
      <c r="C470" s="74">
        <v>93</v>
      </c>
      <c r="D470" s="74" t="s">
        <v>4458</v>
      </c>
      <c r="E470" s="74">
        <v>5055</v>
      </c>
      <c r="F470" s="74" t="s">
        <v>9442</v>
      </c>
      <c r="G470" s="74" t="s">
        <v>4582</v>
      </c>
      <c r="H470" s="74" t="s">
        <v>4582</v>
      </c>
      <c r="I470" s="74" t="s">
        <v>7561</v>
      </c>
      <c r="J470" s="74" t="s">
        <v>8124</v>
      </c>
      <c r="K470" s="74" t="s">
        <v>17885</v>
      </c>
      <c r="L470" s="396">
        <v>41758</v>
      </c>
      <c r="M470" s="396">
        <v>41978</v>
      </c>
      <c r="N470" s="390" t="b">
        <f t="shared" si="24"/>
        <v>1</v>
      </c>
      <c r="O470" s="134">
        <f t="shared" si="25"/>
        <v>10</v>
      </c>
      <c r="P470" s="134">
        <f t="shared" ref="P470:P533" si="26">(Y470-M470)/30</f>
        <v>2.6666666666666665</v>
      </c>
      <c r="Q470" s="74">
        <v>3419</v>
      </c>
      <c r="R470" s="74" t="s">
        <v>15415</v>
      </c>
      <c r="S470" s="241">
        <v>41667</v>
      </c>
      <c r="T470" s="74" t="s">
        <v>15404</v>
      </c>
      <c r="U470" s="74" t="s">
        <v>7970</v>
      </c>
      <c r="V470" s="290">
        <v>6231</v>
      </c>
      <c r="W470" s="74" t="s">
        <v>8698</v>
      </c>
      <c r="X470" s="74" t="s">
        <v>8016</v>
      </c>
      <c r="Y470" s="241">
        <v>42058</v>
      </c>
      <c r="Z470" s="241">
        <v>42145</v>
      </c>
      <c r="AA470" s="93" t="s">
        <v>15427</v>
      </c>
      <c r="AB470" s="93" t="s">
        <v>15428</v>
      </c>
      <c r="AC470" s="97" t="s">
        <v>15449</v>
      </c>
      <c r="AD470" s="97"/>
    </row>
    <row r="471" spans="1:30" x14ac:dyDescent="0.25">
      <c r="A471" s="74" t="s">
        <v>15405</v>
      </c>
      <c r="B471" s="349" t="s">
        <v>8723</v>
      </c>
      <c r="C471" s="74">
        <v>82</v>
      </c>
      <c r="D471" s="74" t="s">
        <v>4458</v>
      </c>
      <c r="E471" s="74">
        <v>5009</v>
      </c>
      <c r="F471" s="74" t="s">
        <v>4601</v>
      </c>
      <c r="G471" s="74" t="s">
        <v>7869</v>
      </c>
      <c r="H471" s="74" t="s">
        <v>10224</v>
      </c>
      <c r="I471" s="74" t="s">
        <v>7617</v>
      </c>
      <c r="J471" s="99" t="s">
        <v>8127</v>
      </c>
      <c r="K471" s="74" t="s">
        <v>13718</v>
      </c>
      <c r="L471" s="396">
        <v>41667</v>
      </c>
      <c r="M471" s="396">
        <v>41869</v>
      </c>
      <c r="N471" s="390" t="b">
        <f t="shared" si="24"/>
        <v>1</v>
      </c>
      <c r="O471" s="134">
        <f t="shared" si="25"/>
        <v>-0.53333333333333333</v>
      </c>
      <c r="P471" s="134">
        <f t="shared" si="26"/>
        <v>-7.2666666666666666</v>
      </c>
      <c r="Q471" s="74">
        <v>285</v>
      </c>
      <c r="R471" s="74" t="s">
        <v>15416</v>
      </c>
      <c r="S471" s="241">
        <v>40750</v>
      </c>
      <c r="T471" s="74" t="s">
        <v>15405</v>
      </c>
      <c r="U471" s="74" t="s">
        <v>7970</v>
      </c>
      <c r="V471" s="290">
        <v>20028.599999999999</v>
      </c>
      <c r="W471" s="74" t="s">
        <v>8100</v>
      </c>
      <c r="X471" s="74" t="s">
        <v>8011</v>
      </c>
      <c r="Y471" s="241">
        <v>41651</v>
      </c>
      <c r="Z471" s="241">
        <v>42157</v>
      </c>
      <c r="AA471" s="93" t="s">
        <v>15429</v>
      </c>
      <c r="AB471" s="93" t="s">
        <v>15430</v>
      </c>
      <c r="AC471" s="97"/>
      <c r="AD471" s="97"/>
    </row>
    <row r="472" spans="1:30" x14ac:dyDescent="0.25">
      <c r="A472" s="74" t="s">
        <v>15406</v>
      </c>
      <c r="B472" s="349" t="s">
        <v>8723</v>
      </c>
      <c r="C472" s="74">
        <v>93</v>
      </c>
      <c r="D472" s="74" t="s">
        <v>4458</v>
      </c>
      <c r="E472" s="74">
        <v>5055</v>
      </c>
      <c r="F472" s="74" t="s">
        <v>9442</v>
      </c>
      <c r="G472" s="74" t="s">
        <v>4582</v>
      </c>
      <c r="H472" s="74" t="s">
        <v>4582</v>
      </c>
      <c r="I472" s="74" t="s">
        <v>7561</v>
      </c>
      <c r="J472" s="74" t="s">
        <v>8124</v>
      </c>
      <c r="K472" s="74" t="s">
        <v>17885</v>
      </c>
      <c r="L472" s="396">
        <v>42058</v>
      </c>
      <c r="M472" s="396">
        <v>42157</v>
      </c>
      <c r="N472" s="390" t="b">
        <f t="shared" si="24"/>
        <v>1</v>
      </c>
      <c r="O472" s="134">
        <f t="shared" si="25"/>
        <v>2.4333333333333331</v>
      </c>
      <c r="P472" s="134">
        <f t="shared" si="26"/>
        <v>-0.8666666666666667</v>
      </c>
      <c r="Q472" s="74">
        <v>3419</v>
      </c>
      <c r="R472" s="74" t="s">
        <v>15417</v>
      </c>
      <c r="S472" s="241">
        <v>42054</v>
      </c>
      <c r="T472" s="74" t="s">
        <v>15406</v>
      </c>
      <c r="U472" s="74" t="s">
        <v>7970</v>
      </c>
      <c r="V472" s="290">
        <v>40000</v>
      </c>
      <c r="W472" s="74" t="s">
        <v>10509</v>
      </c>
      <c r="X472" s="74" t="s">
        <v>8011</v>
      </c>
      <c r="Y472" s="241">
        <v>42131</v>
      </c>
      <c r="Z472" s="241">
        <v>42157</v>
      </c>
      <c r="AA472" s="93" t="s">
        <v>15431</v>
      </c>
      <c r="AB472" s="93" t="s">
        <v>15432</v>
      </c>
      <c r="AC472" s="97"/>
      <c r="AD472" s="97"/>
    </row>
    <row r="473" spans="1:30" x14ac:dyDescent="0.25">
      <c r="A473" s="74" t="s">
        <v>15407</v>
      </c>
      <c r="B473" s="349" t="s">
        <v>8723</v>
      </c>
      <c r="C473" s="74">
        <v>93</v>
      </c>
      <c r="D473" s="74" t="s">
        <v>4458</v>
      </c>
      <c r="E473" s="74">
        <v>5055</v>
      </c>
      <c r="F473" s="74" t="s">
        <v>9442</v>
      </c>
      <c r="G473" s="74" t="s">
        <v>4582</v>
      </c>
      <c r="H473" s="74" t="s">
        <v>4582</v>
      </c>
      <c r="I473" s="74" t="s">
        <v>7561</v>
      </c>
      <c r="J473" s="74" t="s">
        <v>8130</v>
      </c>
      <c r="K473" s="74" t="s">
        <v>8130</v>
      </c>
      <c r="L473" s="396">
        <v>42058</v>
      </c>
      <c r="M473" s="396">
        <v>42158</v>
      </c>
      <c r="N473" s="390" t="b">
        <f t="shared" si="24"/>
        <v>1</v>
      </c>
      <c r="O473" s="134">
        <f t="shared" si="25"/>
        <v>2.8666666666666667</v>
      </c>
      <c r="P473" s="134">
        <f t="shared" si="26"/>
        <v>-0.46666666666666667</v>
      </c>
      <c r="Q473" s="74">
        <v>3419</v>
      </c>
      <c r="R473" s="74" t="s">
        <v>15418</v>
      </c>
      <c r="S473" s="241">
        <v>42052</v>
      </c>
      <c r="T473" s="74" t="s">
        <v>15407</v>
      </c>
      <c r="U473" s="74" t="s">
        <v>7970</v>
      </c>
      <c r="V473" s="290">
        <v>15000</v>
      </c>
      <c r="W473" s="74" t="s">
        <v>10276</v>
      </c>
      <c r="X473" s="74" t="s">
        <v>8018</v>
      </c>
      <c r="Y473" s="241">
        <v>42144</v>
      </c>
      <c r="Z473" s="241">
        <v>42157</v>
      </c>
      <c r="AA473" s="93" t="s">
        <v>15433</v>
      </c>
      <c r="AB473" s="93" t="s">
        <v>15434</v>
      </c>
      <c r="AC473" s="97"/>
      <c r="AD473" s="97"/>
    </row>
    <row r="474" spans="1:30" x14ac:dyDescent="0.25">
      <c r="A474" s="62" t="s">
        <v>15408</v>
      </c>
      <c r="B474" s="349" t="s">
        <v>8723</v>
      </c>
      <c r="C474" s="74">
        <v>14</v>
      </c>
      <c r="D474" s="74" t="s">
        <v>4457</v>
      </c>
      <c r="E474" s="74">
        <v>8100</v>
      </c>
      <c r="F474" s="74" t="s">
        <v>8531</v>
      </c>
      <c r="G474" s="74" t="s">
        <v>7669</v>
      </c>
      <c r="H474" s="74" t="s">
        <v>4576</v>
      </c>
      <c r="I474" s="74" t="s">
        <v>7561</v>
      </c>
      <c r="J474" s="74" t="s">
        <v>8124</v>
      </c>
      <c r="K474" s="74" t="s">
        <v>15426</v>
      </c>
      <c r="L474" s="396">
        <v>41954</v>
      </c>
      <c r="M474" s="396">
        <v>42012</v>
      </c>
      <c r="N474" s="390" t="b">
        <f t="shared" si="24"/>
        <v>1</v>
      </c>
      <c r="O474" s="134">
        <f t="shared" si="25"/>
        <v>6.0666666666666664</v>
      </c>
      <c r="P474" s="134">
        <f t="shared" si="26"/>
        <v>4.1333333333333337</v>
      </c>
      <c r="Q474" s="74">
        <v>1782418</v>
      </c>
      <c r="R474" s="74" t="s">
        <v>15419</v>
      </c>
      <c r="S474" s="241">
        <v>41953</v>
      </c>
      <c r="T474" s="62" t="s">
        <v>15408</v>
      </c>
      <c r="U474" s="62" t="s">
        <v>7970</v>
      </c>
      <c r="V474" s="290">
        <v>6000</v>
      </c>
      <c r="W474" s="74" t="s">
        <v>8943</v>
      </c>
      <c r="X474" s="74" t="s">
        <v>8011</v>
      </c>
      <c r="Y474" s="241">
        <v>42136</v>
      </c>
      <c r="Z474" s="241">
        <v>42158</v>
      </c>
      <c r="AA474" s="93" t="s">
        <v>15435</v>
      </c>
      <c r="AB474" s="93" t="s">
        <v>15436</v>
      </c>
      <c r="AC474" s="97"/>
      <c r="AD474" s="97"/>
    </row>
    <row r="475" spans="1:30" x14ac:dyDescent="0.25">
      <c r="A475" s="62" t="s">
        <v>15409</v>
      </c>
      <c r="B475" s="349" t="s">
        <v>8723</v>
      </c>
      <c r="C475" s="74">
        <v>93</v>
      </c>
      <c r="D475" s="74" t="s">
        <v>4458</v>
      </c>
      <c r="E475" s="74">
        <v>5055</v>
      </c>
      <c r="F475" s="74" t="s">
        <v>9442</v>
      </c>
      <c r="G475" s="74" t="s">
        <v>4582</v>
      </c>
      <c r="H475" s="74" t="s">
        <v>4582</v>
      </c>
      <c r="I475" s="74" t="s">
        <v>7561</v>
      </c>
      <c r="J475" s="74" t="s">
        <v>8124</v>
      </c>
      <c r="K475" s="74" t="s">
        <v>8129</v>
      </c>
      <c r="L475" s="396">
        <v>41674</v>
      </c>
      <c r="M475" s="396">
        <v>41808</v>
      </c>
      <c r="N475" s="390" t="b">
        <f t="shared" si="24"/>
        <v>1</v>
      </c>
      <c r="O475" s="134">
        <f t="shared" si="25"/>
        <v>13.066666666666666</v>
      </c>
      <c r="P475" s="134">
        <f t="shared" si="26"/>
        <v>8.6</v>
      </c>
      <c r="Q475" s="74">
        <v>3419</v>
      </c>
      <c r="R475" s="74" t="s">
        <v>15420</v>
      </c>
      <c r="S475" s="241">
        <v>41639</v>
      </c>
      <c r="T475" s="62" t="s">
        <v>15409</v>
      </c>
      <c r="U475" s="62" t="s">
        <v>7970</v>
      </c>
      <c r="V475" s="290">
        <v>109500</v>
      </c>
      <c r="W475" s="74" t="s">
        <v>8291</v>
      </c>
      <c r="X475" s="74" t="s">
        <v>8021</v>
      </c>
      <c r="Y475" s="241">
        <v>42066</v>
      </c>
      <c r="Z475" s="241">
        <v>42158</v>
      </c>
      <c r="AA475" s="93" t="s">
        <v>15437</v>
      </c>
      <c r="AB475" s="93" t="s">
        <v>15438</v>
      </c>
      <c r="AC475" s="97"/>
      <c r="AD475" s="97"/>
    </row>
    <row r="476" spans="1:30" x14ac:dyDescent="0.25">
      <c r="A476" s="62" t="s">
        <v>15410</v>
      </c>
      <c r="B476" s="349" t="s">
        <v>8723</v>
      </c>
      <c r="C476" s="74">
        <v>14</v>
      </c>
      <c r="D476" s="74" t="s">
        <v>4457</v>
      </c>
      <c r="E476" s="74">
        <v>8100</v>
      </c>
      <c r="F476" s="74" t="s">
        <v>8531</v>
      </c>
      <c r="G476" s="74" t="s">
        <v>7870</v>
      </c>
      <c r="H476" s="74" t="s">
        <v>10512</v>
      </c>
      <c r="I476" s="74" t="s">
        <v>7617</v>
      </c>
      <c r="J476" s="99" t="s">
        <v>8127</v>
      </c>
      <c r="K476" s="74" t="s">
        <v>13718</v>
      </c>
      <c r="L476" s="396">
        <v>41961</v>
      </c>
      <c r="M476" s="396">
        <v>42046</v>
      </c>
      <c r="N476" s="390" t="b">
        <f t="shared" si="24"/>
        <v>1</v>
      </c>
      <c r="O476" s="134">
        <f t="shared" si="25"/>
        <v>5.833333333333333</v>
      </c>
      <c r="P476" s="134">
        <f t="shared" si="26"/>
        <v>3</v>
      </c>
      <c r="Q476" s="74">
        <v>1782418</v>
      </c>
      <c r="R476" s="74" t="s">
        <v>15421</v>
      </c>
      <c r="S476" s="241">
        <v>41958</v>
      </c>
      <c r="T476" s="62" t="s">
        <v>15410</v>
      </c>
      <c r="U476" s="74" t="s">
        <v>7970</v>
      </c>
      <c r="V476" s="290">
        <v>17050.62</v>
      </c>
      <c r="W476" s="74" t="s">
        <v>7993</v>
      </c>
      <c r="X476" s="74" t="s">
        <v>8010</v>
      </c>
      <c r="Y476" s="241">
        <v>42136</v>
      </c>
      <c r="Z476" s="241">
        <v>42157</v>
      </c>
      <c r="AA476" s="93" t="s">
        <v>15439</v>
      </c>
      <c r="AB476" s="93" t="s">
        <v>15440</v>
      </c>
      <c r="AC476" s="97"/>
      <c r="AD476" s="97"/>
    </row>
    <row r="477" spans="1:30" x14ac:dyDescent="0.25">
      <c r="A477" s="62" t="s">
        <v>15411</v>
      </c>
      <c r="B477" s="349" t="s">
        <v>8723</v>
      </c>
      <c r="C477" s="74">
        <v>82</v>
      </c>
      <c r="D477" s="74" t="s">
        <v>4458</v>
      </c>
      <c r="E477" s="74">
        <v>5012</v>
      </c>
      <c r="F477" s="74" t="s">
        <v>9510</v>
      </c>
      <c r="G477" s="74" t="s">
        <v>7869</v>
      </c>
      <c r="H477" s="74" t="s">
        <v>10224</v>
      </c>
      <c r="I477" s="74" t="s">
        <v>7561</v>
      </c>
      <c r="J477" s="74" t="s">
        <v>8130</v>
      </c>
      <c r="K477" s="74" t="s">
        <v>8130</v>
      </c>
      <c r="L477" s="396">
        <v>41927</v>
      </c>
      <c r="M477" s="396">
        <v>42062</v>
      </c>
      <c r="N477" s="390" t="b">
        <f t="shared" si="24"/>
        <v>1</v>
      </c>
      <c r="O477" s="134">
        <f t="shared" si="25"/>
        <v>6.7</v>
      </c>
      <c r="P477" s="134">
        <f t="shared" si="26"/>
        <v>2.2000000000000002</v>
      </c>
      <c r="Q477" s="74">
        <v>301</v>
      </c>
      <c r="R477" s="74" t="s">
        <v>15422</v>
      </c>
      <c r="S477" s="241">
        <v>41477</v>
      </c>
      <c r="T477" s="62" t="s">
        <v>15411</v>
      </c>
      <c r="U477" s="74" t="s">
        <v>7970</v>
      </c>
      <c r="V477" s="290">
        <v>300000</v>
      </c>
      <c r="W477" s="74" t="s">
        <v>10420</v>
      </c>
      <c r="X477" s="74" t="s">
        <v>8103</v>
      </c>
      <c r="Y477" s="241">
        <v>42128</v>
      </c>
      <c r="Z477" s="241">
        <v>42158</v>
      </c>
      <c r="AA477" s="93" t="s">
        <v>15441</v>
      </c>
      <c r="AB477" s="93" t="s">
        <v>15442</v>
      </c>
      <c r="AC477" s="97"/>
      <c r="AD477" s="97"/>
    </row>
    <row r="478" spans="1:30" x14ac:dyDescent="0.25">
      <c r="A478" s="62" t="s">
        <v>15412</v>
      </c>
      <c r="B478" s="349" t="s">
        <v>8723</v>
      </c>
      <c r="C478" s="74">
        <v>82</v>
      </c>
      <c r="D478" s="74" t="s">
        <v>4458</v>
      </c>
      <c r="E478" s="74">
        <v>8065</v>
      </c>
      <c r="F478" s="74" t="s">
        <v>7868</v>
      </c>
      <c r="G478" s="74" t="s">
        <v>7869</v>
      </c>
      <c r="H478" s="74" t="s">
        <v>10224</v>
      </c>
      <c r="I478" s="74" t="s">
        <v>7561</v>
      </c>
      <c r="J478" s="74" t="s">
        <v>8130</v>
      </c>
      <c r="K478" s="74" t="s">
        <v>8130</v>
      </c>
      <c r="L478" s="396">
        <v>42011</v>
      </c>
      <c r="M478" s="396">
        <v>42158</v>
      </c>
      <c r="N478" s="390" t="b">
        <f t="shared" si="24"/>
        <v>1</v>
      </c>
      <c r="O478" s="134">
        <f t="shared" si="25"/>
        <v>4.0333333333333332</v>
      </c>
      <c r="P478" s="134">
        <f t="shared" si="26"/>
        <v>-0.8666666666666667</v>
      </c>
      <c r="Q478" s="74">
        <v>2034</v>
      </c>
      <c r="R478" s="74" t="s">
        <v>15423</v>
      </c>
      <c r="S478" s="241">
        <v>41899</v>
      </c>
      <c r="T478" s="62" t="s">
        <v>15412</v>
      </c>
      <c r="U478" s="74" t="s">
        <v>7970</v>
      </c>
      <c r="V478" s="290">
        <v>40000</v>
      </c>
      <c r="W478" s="74" t="s">
        <v>10468</v>
      </c>
      <c r="X478" s="74" t="s">
        <v>8010</v>
      </c>
      <c r="Y478" s="241">
        <v>42132</v>
      </c>
      <c r="Z478" s="241">
        <v>42158</v>
      </c>
      <c r="AA478" s="93" t="s">
        <v>15443</v>
      </c>
      <c r="AB478" s="93" t="s">
        <v>15444</v>
      </c>
      <c r="AC478" s="97"/>
      <c r="AD478" s="97"/>
    </row>
    <row r="479" spans="1:30" x14ac:dyDescent="0.25">
      <c r="A479" s="62" t="s">
        <v>15413</v>
      </c>
      <c r="B479" s="349" t="s">
        <v>8723</v>
      </c>
      <c r="C479" s="74">
        <v>14</v>
      </c>
      <c r="D479" s="74" t="s">
        <v>4457</v>
      </c>
      <c r="E479" s="74">
        <v>8100</v>
      </c>
      <c r="F479" s="74" t="s">
        <v>8531</v>
      </c>
      <c r="G479" s="74" t="s">
        <v>7870</v>
      </c>
      <c r="H479" s="74" t="s">
        <v>10512</v>
      </c>
      <c r="I479" s="74" t="s">
        <v>7617</v>
      </c>
      <c r="J479" s="99" t="s">
        <v>8127</v>
      </c>
      <c r="K479" s="74" t="s">
        <v>13718</v>
      </c>
      <c r="L479" s="396">
        <v>41991</v>
      </c>
      <c r="M479" s="396">
        <v>42026</v>
      </c>
      <c r="N479" s="390" t="b">
        <f t="shared" si="24"/>
        <v>1</v>
      </c>
      <c r="O479" s="134">
        <f t="shared" si="25"/>
        <v>5.1333333333333337</v>
      </c>
      <c r="P479" s="134">
        <f t="shared" si="26"/>
        <v>3.9666666666666668</v>
      </c>
      <c r="Q479" s="74">
        <v>1782418</v>
      </c>
      <c r="R479" s="74" t="s">
        <v>15424</v>
      </c>
      <c r="S479" s="241">
        <v>41989</v>
      </c>
      <c r="T479" s="62" t="s">
        <v>15413</v>
      </c>
      <c r="U479" s="74" t="s">
        <v>7970</v>
      </c>
      <c r="V479" s="290">
        <v>3570.2</v>
      </c>
      <c r="W479" s="74" t="s">
        <v>15141</v>
      </c>
      <c r="X479" s="74" t="s">
        <v>8011</v>
      </c>
      <c r="Y479" s="241">
        <v>42145</v>
      </c>
      <c r="Z479" s="241">
        <v>42158</v>
      </c>
      <c r="AA479" s="93" t="s">
        <v>15445</v>
      </c>
      <c r="AB479" s="93" t="s">
        <v>15446</v>
      </c>
      <c r="AC479" s="97"/>
      <c r="AD479" s="97"/>
    </row>
    <row r="480" spans="1:30" x14ac:dyDescent="0.25">
      <c r="A480" s="62" t="s">
        <v>15414</v>
      </c>
      <c r="B480" s="349" t="s">
        <v>8723</v>
      </c>
      <c r="C480" s="74">
        <v>82</v>
      </c>
      <c r="D480" s="74" t="s">
        <v>4458</v>
      </c>
      <c r="E480" s="74">
        <v>5012</v>
      </c>
      <c r="F480" s="74" t="s">
        <v>9510</v>
      </c>
      <c r="G480" s="74" t="s">
        <v>6881</v>
      </c>
      <c r="H480" s="74" t="s">
        <v>4582</v>
      </c>
      <c r="I480" s="74" t="s">
        <v>7561</v>
      </c>
      <c r="J480" s="74" t="s">
        <v>8130</v>
      </c>
      <c r="K480" s="74" t="s">
        <v>8130</v>
      </c>
      <c r="L480" s="396">
        <v>41908</v>
      </c>
      <c r="M480" s="396">
        <v>41992</v>
      </c>
      <c r="N480" s="390" t="b">
        <f t="shared" si="24"/>
        <v>1</v>
      </c>
      <c r="O480" s="134">
        <f t="shared" si="25"/>
        <v>-7.833333333333333</v>
      </c>
      <c r="P480" s="134">
        <f t="shared" si="26"/>
        <v>-10.633333333333333</v>
      </c>
      <c r="Q480" s="74">
        <v>301</v>
      </c>
      <c r="R480" s="74" t="s">
        <v>15425</v>
      </c>
      <c r="S480" s="241">
        <v>41902</v>
      </c>
      <c r="T480" s="62" t="s">
        <v>15414</v>
      </c>
      <c r="U480" s="74" t="s">
        <v>7970</v>
      </c>
      <c r="V480" s="290">
        <v>3385</v>
      </c>
      <c r="W480" s="74" t="s">
        <v>8884</v>
      </c>
      <c r="X480" s="74" t="s">
        <v>8011</v>
      </c>
      <c r="Y480" s="241">
        <v>41673</v>
      </c>
      <c r="Z480" s="241">
        <v>42159</v>
      </c>
      <c r="AA480" s="93" t="s">
        <v>15447</v>
      </c>
      <c r="AB480" s="93" t="s">
        <v>15448</v>
      </c>
      <c r="AC480" s="97"/>
      <c r="AD480" s="97"/>
    </row>
    <row r="481" spans="1:30" x14ac:dyDescent="0.25">
      <c r="A481" s="62" t="s">
        <v>15450</v>
      </c>
      <c r="B481" s="349" t="s">
        <v>8723</v>
      </c>
      <c r="C481" s="74">
        <v>93</v>
      </c>
      <c r="D481" s="74" t="s">
        <v>4458</v>
      </c>
      <c r="E481" s="74">
        <v>8033</v>
      </c>
      <c r="F481" s="74" t="s">
        <v>4622</v>
      </c>
      <c r="G481" s="74" t="s">
        <v>7869</v>
      </c>
      <c r="H481" s="237" t="s">
        <v>10223</v>
      </c>
      <c r="I481" s="74" t="s">
        <v>7615</v>
      </c>
      <c r="J481" s="74" t="s">
        <v>7615</v>
      </c>
      <c r="K481" s="74" t="s">
        <v>7615</v>
      </c>
      <c r="L481" s="396">
        <v>42159</v>
      </c>
      <c r="M481" s="396">
        <v>42159</v>
      </c>
      <c r="N481" s="390" t="b">
        <f t="shared" si="24"/>
        <v>1</v>
      </c>
      <c r="O481" s="134">
        <f t="shared" si="25"/>
        <v>-0.43333333333333335</v>
      </c>
      <c r="P481" s="134">
        <f t="shared" si="26"/>
        <v>-0.43333333333333335</v>
      </c>
      <c r="Q481" s="74">
        <v>3543</v>
      </c>
      <c r="R481" s="74" t="s">
        <v>15459</v>
      </c>
      <c r="S481" s="241">
        <v>41890</v>
      </c>
      <c r="T481" s="62" t="s">
        <v>15450</v>
      </c>
      <c r="U481" s="74" t="s">
        <v>7970</v>
      </c>
      <c r="V481" s="290">
        <v>79590</v>
      </c>
      <c r="W481" s="74" t="s">
        <v>8100</v>
      </c>
      <c r="X481" s="74" t="s">
        <v>8011</v>
      </c>
      <c r="Y481" s="241">
        <v>42146</v>
      </c>
      <c r="Z481" s="241">
        <v>42159</v>
      </c>
      <c r="AA481" s="74" t="s">
        <v>15466</v>
      </c>
      <c r="AB481" s="74" t="s">
        <v>15467</v>
      </c>
      <c r="AC481" s="97"/>
      <c r="AD481" s="97"/>
    </row>
    <row r="482" spans="1:30" x14ac:dyDescent="0.25">
      <c r="A482" s="62" t="s">
        <v>15451</v>
      </c>
      <c r="B482" s="349" t="s">
        <v>8723</v>
      </c>
      <c r="C482" s="74">
        <v>82</v>
      </c>
      <c r="D482" s="74" t="s">
        <v>4458</v>
      </c>
      <c r="E482" s="74">
        <v>8065</v>
      </c>
      <c r="F482" s="74" t="s">
        <v>7868</v>
      </c>
      <c r="G482" s="74" t="s">
        <v>6881</v>
      </c>
      <c r="H482" s="74" t="s">
        <v>4582</v>
      </c>
      <c r="I482" s="74" t="s">
        <v>7561</v>
      </c>
      <c r="J482" s="74" t="s">
        <v>8124</v>
      </c>
      <c r="K482" s="74" t="s">
        <v>8135</v>
      </c>
      <c r="L482" s="396">
        <v>41512</v>
      </c>
      <c r="M482" s="396">
        <v>41533</v>
      </c>
      <c r="N482" s="390" t="b">
        <f t="shared" si="24"/>
        <v>1</v>
      </c>
      <c r="O482" s="134">
        <f t="shared" si="25"/>
        <v>17.133333333333333</v>
      </c>
      <c r="P482" s="134">
        <f t="shared" si="26"/>
        <v>16.433333333333334</v>
      </c>
      <c r="Q482" s="74">
        <v>2034</v>
      </c>
      <c r="R482" s="74" t="s">
        <v>15460</v>
      </c>
      <c r="S482" s="241">
        <v>41397</v>
      </c>
      <c r="T482" s="62" t="s">
        <v>15451</v>
      </c>
      <c r="U482" s="74" t="s">
        <v>7970</v>
      </c>
      <c r="V482" s="290">
        <v>2000</v>
      </c>
      <c r="W482" s="74" t="s">
        <v>15457</v>
      </c>
      <c r="X482" s="74" t="s">
        <v>8103</v>
      </c>
      <c r="Y482" s="241">
        <v>42026</v>
      </c>
      <c r="Z482" s="241">
        <v>42159</v>
      </c>
      <c r="AA482" s="74" t="s">
        <v>15468</v>
      </c>
      <c r="AB482" s="74" t="s">
        <v>15469</v>
      </c>
      <c r="AC482" s="97"/>
      <c r="AD482" s="97"/>
    </row>
    <row r="483" spans="1:30" x14ac:dyDescent="0.25">
      <c r="A483" s="74" t="s">
        <v>15452</v>
      </c>
      <c r="B483" s="349" t="s">
        <v>8723</v>
      </c>
      <c r="C483" s="74">
        <v>82</v>
      </c>
      <c r="D483" s="74" t="s">
        <v>4458</v>
      </c>
      <c r="E483" s="74">
        <v>5012</v>
      </c>
      <c r="F483" s="74" t="s">
        <v>9510</v>
      </c>
      <c r="G483" s="74" t="s">
        <v>7869</v>
      </c>
      <c r="H483" s="74" t="s">
        <v>10224</v>
      </c>
      <c r="I483" s="74" t="s">
        <v>7615</v>
      </c>
      <c r="J483" s="74" t="s">
        <v>7615</v>
      </c>
      <c r="K483" s="74" t="s">
        <v>7615</v>
      </c>
      <c r="L483" s="396">
        <v>42159</v>
      </c>
      <c r="M483" s="396">
        <v>42159</v>
      </c>
      <c r="N483" s="390" t="b">
        <f t="shared" si="24"/>
        <v>1</v>
      </c>
      <c r="O483" s="134">
        <f t="shared" si="25"/>
        <v>-1.8666666666666667</v>
      </c>
      <c r="P483" s="134">
        <f t="shared" si="26"/>
        <v>-1.8666666666666667</v>
      </c>
      <c r="Q483" s="74">
        <v>301</v>
      </c>
      <c r="R483" s="74" t="s">
        <v>15461</v>
      </c>
      <c r="S483" s="241">
        <v>41090</v>
      </c>
      <c r="T483" s="74" t="s">
        <v>15452</v>
      </c>
      <c r="U483" s="74" t="s">
        <v>7970</v>
      </c>
      <c r="V483" s="290">
        <v>130000</v>
      </c>
      <c r="W483" s="74" t="s">
        <v>9872</v>
      </c>
      <c r="X483" s="74" t="s">
        <v>8012</v>
      </c>
      <c r="Y483" s="241">
        <v>42103</v>
      </c>
      <c r="Z483" s="241">
        <v>42159</v>
      </c>
      <c r="AA483" s="74" t="s">
        <v>15470</v>
      </c>
      <c r="AB483" s="74" t="s">
        <v>15471</v>
      </c>
      <c r="AC483" s="97"/>
      <c r="AD483" s="97"/>
    </row>
    <row r="484" spans="1:30" x14ac:dyDescent="0.25">
      <c r="A484" s="62" t="s">
        <v>15453</v>
      </c>
      <c r="B484" s="349" t="s">
        <v>8723</v>
      </c>
      <c r="C484" s="74">
        <v>93</v>
      </c>
      <c r="D484" s="74" t="s">
        <v>4458</v>
      </c>
      <c r="E484" s="74">
        <v>5030</v>
      </c>
      <c r="F484" s="74" t="s">
        <v>4597</v>
      </c>
      <c r="G484" s="74" t="s">
        <v>7869</v>
      </c>
      <c r="H484" s="74" t="s">
        <v>10224</v>
      </c>
      <c r="I484" s="74" t="s">
        <v>7561</v>
      </c>
      <c r="J484" s="74" t="s">
        <v>8124</v>
      </c>
      <c r="K484" s="74" t="s">
        <v>9383</v>
      </c>
      <c r="L484" s="396">
        <v>41787</v>
      </c>
      <c r="M484" s="396">
        <v>41884</v>
      </c>
      <c r="N484" s="390" t="b">
        <f t="shared" si="24"/>
        <v>1</v>
      </c>
      <c r="O484" s="134">
        <f t="shared" si="25"/>
        <v>11.833333333333334</v>
      </c>
      <c r="P484" s="134">
        <f t="shared" si="26"/>
        <v>8.6</v>
      </c>
      <c r="Q484" s="74">
        <v>3422</v>
      </c>
      <c r="R484" s="74" t="s">
        <v>15462</v>
      </c>
      <c r="S484" s="241">
        <v>41759</v>
      </c>
      <c r="T484" s="62" t="s">
        <v>15453</v>
      </c>
      <c r="U484" s="74" t="s">
        <v>7970</v>
      </c>
      <c r="V484" s="290">
        <v>97773</v>
      </c>
      <c r="W484" s="74" t="s">
        <v>15458</v>
      </c>
      <c r="X484" s="74" t="s">
        <v>8011</v>
      </c>
      <c r="Y484" s="241">
        <v>42142</v>
      </c>
      <c r="Z484" s="241">
        <v>42159</v>
      </c>
      <c r="AA484" s="97"/>
      <c r="AB484" s="97"/>
      <c r="AC484" s="97"/>
      <c r="AD484" s="97"/>
    </row>
    <row r="485" spans="1:30" x14ac:dyDescent="0.25">
      <c r="A485" s="74" t="s">
        <v>15454</v>
      </c>
      <c r="B485" s="349" t="s">
        <v>8723</v>
      </c>
      <c r="C485" s="74">
        <v>82</v>
      </c>
      <c r="D485" s="74" t="s">
        <v>4458</v>
      </c>
      <c r="E485" s="74">
        <v>1102</v>
      </c>
      <c r="F485" s="74" t="s">
        <v>8981</v>
      </c>
      <c r="G485" s="74" t="s">
        <v>7869</v>
      </c>
      <c r="H485" s="237" t="s">
        <v>10223</v>
      </c>
      <c r="I485" s="74" t="s">
        <v>7615</v>
      </c>
      <c r="J485" s="74" t="s">
        <v>7615</v>
      </c>
      <c r="K485" s="74" t="s">
        <v>7615</v>
      </c>
      <c r="L485" s="396">
        <v>42158</v>
      </c>
      <c r="M485" s="396">
        <v>42158</v>
      </c>
      <c r="N485" s="390" t="b">
        <f t="shared" si="24"/>
        <v>1</v>
      </c>
      <c r="O485" s="134">
        <f t="shared" si="25"/>
        <v>-5.666666666666667</v>
      </c>
      <c r="P485" s="134">
        <f t="shared" si="26"/>
        <v>-5.666666666666667</v>
      </c>
      <c r="Q485" s="74">
        <v>1102080</v>
      </c>
      <c r="R485" s="74" t="s">
        <v>15463</v>
      </c>
      <c r="S485" s="241">
        <v>39814</v>
      </c>
      <c r="T485" s="74" t="s">
        <v>15454</v>
      </c>
      <c r="U485" s="74" t="s">
        <v>7970</v>
      </c>
      <c r="V485" s="290">
        <v>29983.85</v>
      </c>
      <c r="W485" s="74" t="s">
        <v>8960</v>
      </c>
      <c r="X485" s="74" t="s">
        <v>8011</v>
      </c>
      <c r="Y485" s="241">
        <v>41988</v>
      </c>
      <c r="Z485" s="241">
        <v>42158</v>
      </c>
      <c r="AA485" s="74" t="s">
        <v>15472</v>
      </c>
      <c r="AB485" s="74" t="s">
        <v>15473</v>
      </c>
      <c r="AC485" s="97"/>
      <c r="AD485" s="97"/>
    </row>
    <row r="486" spans="1:30" x14ac:dyDescent="0.25">
      <c r="A486" s="74" t="s">
        <v>15455</v>
      </c>
      <c r="B486" s="349" t="s">
        <v>8723</v>
      </c>
      <c r="C486" s="74">
        <v>82</v>
      </c>
      <c r="D486" s="74" t="s">
        <v>4458</v>
      </c>
      <c r="E486" s="74">
        <v>8065</v>
      </c>
      <c r="F486" s="74" t="s">
        <v>7868</v>
      </c>
      <c r="G486" s="74" t="s">
        <v>4573</v>
      </c>
      <c r="H486" s="74" t="s">
        <v>4573</v>
      </c>
      <c r="I486" s="74" t="s">
        <v>7561</v>
      </c>
      <c r="J486" s="74" t="s">
        <v>8130</v>
      </c>
      <c r="K486" s="74" t="s">
        <v>8130</v>
      </c>
      <c r="L486" s="396">
        <v>41460</v>
      </c>
      <c r="M486" s="396">
        <v>41878</v>
      </c>
      <c r="N486" s="390" t="b">
        <f t="shared" si="24"/>
        <v>1</v>
      </c>
      <c r="O486" s="134">
        <f t="shared" si="25"/>
        <v>16.033333333333335</v>
      </c>
      <c r="P486" s="134">
        <f t="shared" si="26"/>
        <v>2.1</v>
      </c>
      <c r="Q486" s="74">
        <v>2034</v>
      </c>
      <c r="R486" s="74" t="s">
        <v>15464</v>
      </c>
      <c r="S486" s="241">
        <v>41457</v>
      </c>
      <c r="T486" s="74" t="s">
        <v>15455</v>
      </c>
      <c r="U486" s="74" t="s">
        <v>7970</v>
      </c>
      <c r="V486" s="290">
        <v>30000</v>
      </c>
      <c r="W486" s="74" t="s">
        <v>8905</v>
      </c>
      <c r="X486" s="74" t="s">
        <v>8021</v>
      </c>
      <c r="Y486" s="241">
        <v>41941</v>
      </c>
      <c r="Z486" s="241">
        <v>41958</v>
      </c>
      <c r="AA486" s="74" t="s">
        <v>15474</v>
      </c>
      <c r="AB486" s="74" t="s">
        <v>15475</v>
      </c>
      <c r="AC486" s="97" t="s">
        <v>15465</v>
      </c>
      <c r="AD486" s="97"/>
    </row>
    <row r="487" spans="1:30" x14ac:dyDescent="0.25">
      <c r="A487" s="62" t="s">
        <v>15456</v>
      </c>
      <c r="B487" s="349" t="s">
        <v>8723</v>
      </c>
      <c r="C487" s="74">
        <v>93</v>
      </c>
      <c r="D487" s="74" t="s">
        <v>4458</v>
      </c>
      <c r="E487" s="74">
        <v>5055</v>
      </c>
      <c r="F487" s="74" t="s">
        <v>9442</v>
      </c>
      <c r="G487" s="74" t="s">
        <v>4582</v>
      </c>
      <c r="H487" s="74" t="s">
        <v>4582</v>
      </c>
      <c r="I487" s="74" t="s">
        <v>7617</v>
      </c>
      <c r="J487" s="99" t="s">
        <v>8127</v>
      </c>
      <c r="K487" s="74" t="s">
        <v>13718</v>
      </c>
      <c r="L487" s="396">
        <v>41642</v>
      </c>
      <c r="M487" s="396">
        <v>41887</v>
      </c>
      <c r="N487" s="390" t="b">
        <f t="shared" si="24"/>
        <v>1</v>
      </c>
      <c r="O487" s="134">
        <f t="shared" si="25"/>
        <v>16.766666666666666</v>
      </c>
      <c r="P487" s="134">
        <f t="shared" si="26"/>
        <v>8.6</v>
      </c>
      <c r="Q487" s="74">
        <v>3419</v>
      </c>
      <c r="R487" s="74" t="s">
        <v>11890</v>
      </c>
      <c r="S487" s="241">
        <v>41636</v>
      </c>
      <c r="T487" s="62" t="s">
        <v>15456</v>
      </c>
      <c r="U487" s="74" t="s">
        <v>7970</v>
      </c>
      <c r="V487" s="290">
        <v>9717.9500000000007</v>
      </c>
      <c r="W487" s="74" t="s">
        <v>10292</v>
      </c>
      <c r="X487" s="74" t="s">
        <v>8011</v>
      </c>
      <c r="Y487" s="241">
        <v>42145</v>
      </c>
      <c r="Z487" s="241">
        <v>42159</v>
      </c>
      <c r="AA487" s="74" t="s">
        <v>15476</v>
      </c>
      <c r="AB487" s="74" t="s">
        <v>15477</v>
      </c>
      <c r="AC487" s="97"/>
      <c r="AD487" s="97"/>
    </row>
    <row r="488" spans="1:30" x14ac:dyDescent="0.25">
      <c r="A488" s="62" t="s">
        <v>15478</v>
      </c>
      <c r="B488" s="349" t="s">
        <v>8723</v>
      </c>
      <c r="C488" s="74">
        <v>14</v>
      </c>
      <c r="D488" s="74" t="s">
        <v>4457</v>
      </c>
      <c r="E488" s="74">
        <v>5002</v>
      </c>
      <c r="F488" s="74" t="s">
        <v>4590</v>
      </c>
      <c r="G488" s="74" t="s">
        <v>7874</v>
      </c>
      <c r="H488" s="74" t="s">
        <v>4585</v>
      </c>
      <c r="I488" s="74" t="s">
        <v>7617</v>
      </c>
      <c r="J488" s="99" t="s">
        <v>8127</v>
      </c>
      <c r="K488" s="74" t="s">
        <v>13718</v>
      </c>
      <c r="L488" s="396">
        <v>41883</v>
      </c>
      <c r="M488" s="396">
        <v>41943</v>
      </c>
      <c r="N488" s="390" t="b">
        <f t="shared" si="24"/>
        <v>1</v>
      </c>
      <c r="O488" s="134">
        <f t="shared" si="25"/>
        <v>8.5333333333333332</v>
      </c>
      <c r="P488" s="134">
        <f t="shared" si="26"/>
        <v>6.5333333333333332</v>
      </c>
      <c r="Q488" s="74">
        <v>1490320</v>
      </c>
      <c r="R488" s="74" t="s">
        <v>15483</v>
      </c>
      <c r="S488" s="241">
        <v>41883</v>
      </c>
      <c r="T488" s="62" t="s">
        <v>15478</v>
      </c>
      <c r="U488" s="74" t="s">
        <v>7970</v>
      </c>
      <c r="V488" s="290">
        <v>16511.8</v>
      </c>
      <c r="W488" s="74" t="s">
        <v>10509</v>
      </c>
      <c r="X488" s="74" t="s">
        <v>8011</v>
      </c>
      <c r="Y488" s="241">
        <v>42139</v>
      </c>
      <c r="Z488" s="241">
        <v>42160</v>
      </c>
      <c r="AA488" s="74" t="s">
        <v>15487</v>
      </c>
      <c r="AB488" s="74" t="s">
        <v>11649</v>
      </c>
      <c r="AC488" s="97"/>
      <c r="AD488" s="97"/>
    </row>
    <row r="489" spans="1:30" x14ac:dyDescent="0.25">
      <c r="A489" s="62" t="s">
        <v>15479</v>
      </c>
      <c r="B489" s="349" t="s">
        <v>8723</v>
      </c>
      <c r="C489" s="74">
        <v>93</v>
      </c>
      <c r="D489" s="74" t="s">
        <v>4458</v>
      </c>
      <c r="E489" s="74">
        <v>8063</v>
      </c>
      <c r="F489" s="74" t="s">
        <v>10413</v>
      </c>
      <c r="G489" s="74" t="s">
        <v>4582</v>
      </c>
      <c r="H489" s="74" t="s">
        <v>4582</v>
      </c>
      <c r="I489" s="74" t="s">
        <v>7561</v>
      </c>
      <c r="J489" s="74" t="s">
        <v>8124</v>
      </c>
      <c r="K489" s="74" t="s">
        <v>8129</v>
      </c>
      <c r="L489" s="396">
        <v>40752</v>
      </c>
      <c r="M489" s="396">
        <v>41061</v>
      </c>
      <c r="N489" s="390" t="b">
        <f t="shared" si="24"/>
        <v>1</v>
      </c>
      <c r="O489" s="134">
        <f t="shared" si="25"/>
        <v>46.233333333333334</v>
      </c>
      <c r="P489" s="134">
        <f t="shared" si="26"/>
        <v>35.93333333333333</v>
      </c>
      <c r="Q489" s="74">
        <v>113307</v>
      </c>
      <c r="R489" s="74" t="s">
        <v>10252</v>
      </c>
      <c r="S489" s="241">
        <v>40749</v>
      </c>
      <c r="T489" s="62" t="s">
        <v>15479</v>
      </c>
      <c r="U489" s="74" t="s">
        <v>7970</v>
      </c>
      <c r="V489" s="290">
        <v>20000</v>
      </c>
      <c r="W489" s="74" t="s">
        <v>9853</v>
      </c>
      <c r="X489" s="74" t="s">
        <v>8011</v>
      </c>
      <c r="Y489" s="241">
        <v>42139</v>
      </c>
      <c r="Z489" s="241">
        <v>42161</v>
      </c>
      <c r="AA489" s="74" t="s">
        <v>12034</v>
      </c>
      <c r="AB489" s="74" t="s">
        <v>12043</v>
      </c>
      <c r="AC489" s="97"/>
      <c r="AD489" s="97"/>
    </row>
    <row r="490" spans="1:30" x14ac:dyDescent="0.25">
      <c r="A490" s="62" t="s">
        <v>15480</v>
      </c>
      <c r="B490" s="349" t="s">
        <v>8723</v>
      </c>
      <c r="C490" s="74">
        <v>93</v>
      </c>
      <c r="D490" s="74" t="s">
        <v>4458</v>
      </c>
      <c r="E490" s="74">
        <v>8061</v>
      </c>
      <c r="F490" s="74" t="s">
        <v>4645</v>
      </c>
      <c r="G490" s="74" t="s">
        <v>4582</v>
      </c>
      <c r="H490" s="74" t="s">
        <v>4582</v>
      </c>
      <c r="I490" s="74" t="s">
        <v>7561</v>
      </c>
      <c r="J490" s="74" t="s">
        <v>8130</v>
      </c>
      <c r="K490" s="74" t="s">
        <v>8130</v>
      </c>
      <c r="L490" s="396">
        <v>42003</v>
      </c>
      <c r="M490" s="396">
        <v>42164</v>
      </c>
      <c r="N490" s="390" t="b">
        <f t="shared" si="24"/>
        <v>1</v>
      </c>
      <c r="O490" s="134">
        <f t="shared" si="25"/>
        <v>4.5333333333333332</v>
      </c>
      <c r="P490" s="134">
        <f t="shared" si="26"/>
        <v>-0.83333333333333337</v>
      </c>
      <c r="Q490" s="74">
        <v>113303</v>
      </c>
      <c r="R490" s="74" t="s">
        <v>15484</v>
      </c>
      <c r="S490" s="241">
        <v>41946</v>
      </c>
      <c r="T490" s="62" t="s">
        <v>15480</v>
      </c>
      <c r="U490" s="74" t="s">
        <v>7970</v>
      </c>
      <c r="V490" s="290">
        <v>30000</v>
      </c>
      <c r="W490" s="74" t="s">
        <v>15482</v>
      </c>
      <c r="X490" s="74" t="s">
        <v>8011</v>
      </c>
      <c r="Y490" s="241">
        <v>42139</v>
      </c>
      <c r="Z490" s="241">
        <v>42161</v>
      </c>
      <c r="AA490" s="74" t="s">
        <v>15488</v>
      </c>
      <c r="AB490" s="74" t="s">
        <v>15489</v>
      </c>
      <c r="AC490" s="97"/>
      <c r="AD490" s="97"/>
    </row>
    <row r="491" spans="1:30" x14ac:dyDescent="0.25">
      <c r="A491" s="74" t="s">
        <v>15481</v>
      </c>
      <c r="B491" s="349" t="s">
        <v>8723</v>
      </c>
      <c r="C491" s="74">
        <v>82</v>
      </c>
      <c r="D491" s="74" t="s">
        <v>4458</v>
      </c>
      <c r="E491" s="74">
        <v>5012</v>
      </c>
      <c r="F491" s="74" t="s">
        <v>9510</v>
      </c>
      <c r="G491" s="74" t="s">
        <v>4573</v>
      </c>
      <c r="H491" s="74" t="s">
        <v>4573</v>
      </c>
      <c r="I491" s="74" t="s">
        <v>7561</v>
      </c>
      <c r="J491" s="74" t="s">
        <v>8124</v>
      </c>
      <c r="K491" s="74" t="s">
        <v>15486</v>
      </c>
      <c r="L491" s="396">
        <v>41257</v>
      </c>
      <c r="M491" s="396">
        <v>41408</v>
      </c>
      <c r="N491" s="390" t="b">
        <f t="shared" si="24"/>
        <v>1</v>
      </c>
      <c r="O491" s="134">
        <f t="shared" si="25"/>
        <v>6.9666666666666668</v>
      </c>
      <c r="P491" s="134">
        <f t="shared" si="26"/>
        <v>1.9333333333333333</v>
      </c>
      <c r="Q491" s="74">
        <v>301</v>
      </c>
      <c r="R491" s="74" t="s">
        <v>15485</v>
      </c>
      <c r="S491" s="241">
        <v>41248</v>
      </c>
      <c r="T491" s="74" t="s">
        <v>15481</v>
      </c>
      <c r="U491" s="74" t="s">
        <v>7970</v>
      </c>
      <c r="V491" s="290">
        <v>80000</v>
      </c>
      <c r="W491" s="74" t="s">
        <v>7991</v>
      </c>
      <c r="X491" s="74" t="s">
        <v>8011</v>
      </c>
      <c r="Y491" s="241">
        <v>41466</v>
      </c>
      <c r="Z491" s="241">
        <v>42150</v>
      </c>
      <c r="AA491" s="74" t="s">
        <v>15490</v>
      </c>
      <c r="AB491" s="74" t="s">
        <v>15491</v>
      </c>
      <c r="AC491" s="97" t="s">
        <v>15806</v>
      </c>
      <c r="AD491" s="97"/>
    </row>
    <row r="492" spans="1:30" x14ac:dyDescent="0.25">
      <c r="A492" s="62" t="s">
        <v>15492</v>
      </c>
      <c r="B492" s="349" t="s">
        <v>8723</v>
      </c>
      <c r="C492" s="74">
        <v>93</v>
      </c>
      <c r="D492" s="74" t="s">
        <v>4458</v>
      </c>
      <c r="E492" s="74">
        <v>7001</v>
      </c>
      <c r="F492" s="74" t="s">
        <v>4605</v>
      </c>
      <c r="G492" s="74" t="s">
        <v>7871</v>
      </c>
      <c r="H492" s="237" t="s">
        <v>10223</v>
      </c>
      <c r="I492" s="74" t="s">
        <v>7561</v>
      </c>
      <c r="J492" s="74" t="s">
        <v>8124</v>
      </c>
      <c r="K492" s="74" t="s">
        <v>9382</v>
      </c>
      <c r="L492" s="396">
        <v>40826</v>
      </c>
      <c r="M492" s="396">
        <v>40842</v>
      </c>
      <c r="N492" s="390" t="b">
        <f t="shared" si="24"/>
        <v>1</v>
      </c>
      <c r="O492" s="134">
        <f t="shared" si="25"/>
        <v>13.933333333333334</v>
      </c>
      <c r="P492" s="134">
        <f t="shared" si="26"/>
        <v>13.4</v>
      </c>
      <c r="Q492" s="74">
        <v>3493</v>
      </c>
      <c r="R492" s="74" t="s">
        <v>15499</v>
      </c>
      <c r="S492" s="241">
        <v>40715</v>
      </c>
      <c r="T492" s="62" t="s">
        <v>15492</v>
      </c>
      <c r="U492" s="74" t="s">
        <v>7970</v>
      </c>
      <c r="V492" s="290">
        <v>276692.7</v>
      </c>
      <c r="W492" s="74" t="s">
        <v>10420</v>
      </c>
      <c r="X492" s="74" t="s">
        <v>8103</v>
      </c>
      <c r="Y492" s="241">
        <v>41244</v>
      </c>
      <c r="Z492" s="241">
        <v>42163</v>
      </c>
      <c r="AA492" s="93" t="s">
        <v>15504</v>
      </c>
      <c r="AB492" s="93" t="s">
        <v>15505</v>
      </c>
      <c r="AC492" s="97"/>
      <c r="AD492" s="97"/>
    </row>
    <row r="493" spans="1:30" x14ac:dyDescent="0.25">
      <c r="A493" s="62" t="s">
        <v>15493</v>
      </c>
      <c r="B493" s="349" t="s">
        <v>8723</v>
      </c>
      <c r="C493" s="74">
        <v>82</v>
      </c>
      <c r="D493" s="74" t="s">
        <v>4458</v>
      </c>
      <c r="E493" s="74">
        <v>5012</v>
      </c>
      <c r="F493" s="74" t="s">
        <v>9510</v>
      </c>
      <c r="G493" s="74" t="s">
        <v>7869</v>
      </c>
      <c r="H493" s="74" t="s">
        <v>10224</v>
      </c>
      <c r="I493" s="74" t="s">
        <v>7561</v>
      </c>
      <c r="J493" s="74" t="s">
        <v>8130</v>
      </c>
      <c r="K493" s="74" t="s">
        <v>8130</v>
      </c>
      <c r="L493" s="396">
        <v>42138</v>
      </c>
      <c r="M493" s="396">
        <v>42165</v>
      </c>
      <c r="N493" s="390" t="b">
        <f t="shared" si="24"/>
        <v>1</v>
      </c>
      <c r="O493" s="134">
        <f t="shared" si="25"/>
        <v>0.13333333333333333</v>
      </c>
      <c r="P493" s="134">
        <f t="shared" si="26"/>
        <v>-0.76666666666666672</v>
      </c>
      <c r="Q493" s="74">
        <v>301</v>
      </c>
      <c r="R493" s="74" t="s">
        <v>15500</v>
      </c>
      <c r="S493" s="241">
        <v>41049</v>
      </c>
      <c r="T493" s="62" t="s">
        <v>15493</v>
      </c>
      <c r="U493" s="74" t="s">
        <v>7970</v>
      </c>
      <c r="V493" s="290">
        <v>45000</v>
      </c>
      <c r="W493" s="74" t="s">
        <v>15498</v>
      </c>
      <c r="X493" s="74" t="s">
        <v>8010</v>
      </c>
      <c r="Y493" s="241">
        <v>42142</v>
      </c>
      <c r="Z493" s="241">
        <v>42163</v>
      </c>
      <c r="AA493" s="93" t="s">
        <v>15506</v>
      </c>
      <c r="AB493" s="93" t="s">
        <v>15507</v>
      </c>
      <c r="AC493" s="97"/>
      <c r="AD493" s="97"/>
    </row>
    <row r="494" spans="1:30" x14ac:dyDescent="0.25">
      <c r="A494" s="62" t="s">
        <v>15494</v>
      </c>
      <c r="B494" s="349" t="s">
        <v>8723</v>
      </c>
      <c r="C494" s="74">
        <v>93</v>
      </c>
      <c r="D494" s="74" t="s">
        <v>4458</v>
      </c>
      <c r="E494" s="74">
        <v>5081</v>
      </c>
      <c r="F494" s="74" t="s">
        <v>4591</v>
      </c>
      <c r="G494" s="74" t="s">
        <v>7869</v>
      </c>
      <c r="H494" s="74" t="s">
        <v>10224</v>
      </c>
      <c r="I494" s="97" t="s">
        <v>7617</v>
      </c>
      <c r="J494" s="99" t="s">
        <v>8127</v>
      </c>
      <c r="K494" s="74" t="s">
        <v>13718</v>
      </c>
      <c r="L494" s="396">
        <v>41620</v>
      </c>
      <c r="M494" s="397">
        <v>41737</v>
      </c>
      <c r="N494" s="390" t="b">
        <f t="shared" si="24"/>
        <v>1</v>
      </c>
      <c r="O494" s="134">
        <f t="shared" si="25"/>
        <v>14.866666666666667</v>
      </c>
      <c r="P494" s="134">
        <f t="shared" si="26"/>
        <v>10.966666666666667</v>
      </c>
      <c r="Q494" s="74">
        <v>3451</v>
      </c>
      <c r="R494" s="74" t="s">
        <v>15501</v>
      </c>
      <c r="S494" s="241">
        <v>41617</v>
      </c>
      <c r="T494" s="62" t="s">
        <v>15494</v>
      </c>
      <c r="U494" s="74" t="s">
        <v>7970</v>
      </c>
      <c r="V494" s="290">
        <v>1097.3900000000001</v>
      </c>
      <c r="W494" s="74" t="s">
        <v>8286</v>
      </c>
      <c r="X494" s="74" t="s">
        <v>8011</v>
      </c>
      <c r="Y494" s="241">
        <v>42066</v>
      </c>
      <c r="Z494" s="241">
        <v>42164</v>
      </c>
      <c r="AA494" s="93" t="s">
        <v>15508</v>
      </c>
      <c r="AB494" s="93" t="s">
        <v>15509</v>
      </c>
      <c r="AC494" s="97"/>
      <c r="AD494" s="97"/>
    </row>
    <row r="495" spans="1:30" x14ac:dyDescent="0.25">
      <c r="A495" s="63" t="s">
        <v>15495</v>
      </c>
      <c r="B495" s="349" t="s">
        <v>8723</v>
      </c>
      <c r="C495" s="74">
        <v>93</v>
      </c>
      <c r="D495" s="74" t="s">
        <v>4458</v>
      </c>
      <c r="E495" s="74">
        <v>5030</v>
      </c>
      <c r="F495" s="74" t="s">
        <v>4597</v>
      </c>
      <c r="G495" s="74" t="s">
        <v>4582</v>
      </c>
      <c r="H495" s="74" t="s">
        <v>4582</v>
      </c>
      <c r="I495" s="74" t="s">
        <v>7561</v>
      </c>
      <c r="J495" s="74" t="s">
        <v>8124</v>
      </c>
      <c r="K495" s="74" t="s">
        <v>13367</v>
      </c>
      <c r="L495" s="396">
        <v>41950</v>
      </c>
      <c r="M495" s="396">
        <v>42002</v>
      </c>
      <c r="N495" s="390" t="b">
        <f t="shared" si="24"/>
        <v>1</v>
      </c>
      <c r="O495" s="134">
        <f t="shared" si="25"/>
        <v>6.166666666666667</v>
      </c>
      <c r="P495" s="134">
        <f t="shared" si="26"/>
        <v>4.4333333333333336</v>
      </c>
      <c r="Q495" s="74">
        <v>3422</v>
      </c>
      <c r="R495" s="74" t="s">
        <v>15502</v>
      </c>
      <c r="S495" s="241">
        <v>41946</v>
      </c>
      <c r="T495" s="63" t="s">
        <v>15495</v>
      </c>
      <c r="U495" s="74" t="s">
        <v>7970</v>
      </c>
      <c r="V495" s="290">
        <v>4385.6000000000004</v>
      </c>
      <c r="W495" s="63" t="s">
        <v>10488</v>
      </c>
      <c r="X495" s="74" t="s">
        <v>8011</v>
      </c>
      <c r="Y495" s="241">
        <v>42135</v>
      </c>
      <c r="Z495" s="241">
        <v>42164</v>
      </c>
      <c r="AA495" s="93" t="s">
        <v>15510</v>
      </c>
      <c r="AB495" s="93" t="s">
        <v>15511</v>
      </c>
      <c r="AC495" s="97"/>
      <c r="AD495" s="97"/>
    </row>
    <row r="496" spans="1:30" x14ac:dyDescent="0.25">
      <c r="A496" s="63" t="s">
        <v>15496</v>
      </c>
      <c r="B496" s="349" t="s">
        <v>8723</v>
      </c>
      <c r="C496" s="74">
        <v>82</v>
      </c>
      <c r="D496" s="74" t="s">
        <v>4458</v>
      </c>
      <c r="E496" s="74">
        <v>8065</v>
      </c>
      <c r="F496" s="74" t="s">
        <v>7868</v>
      </c>
      <c r="G496" s="74" t="s">
        <v>7869</v>
      </c>
      <c r="H496" s="74" t="s">
        <v>10224</v>
      </c>
      <c r="I496" s="74" t="s">
        <v>7617</v>
      </c>
      <c r="J496" s="99" t="s">
        <v>8127</v>
      </c>
      <c r="K496" s="74" t="s">
        <v>13718</v>
      </c>
      <c r="L496" s="396">
        <v>41494</v>
      </c>
      <c r="M496" s="396">
        <v>41689</v>
      </c>
      <c r="N496" s="390" t="b">
        <f t="shared" si="24"/>
        <v>1</v>
      </c>
      <c r="O496" s="134">
        <f t="shared" si="25"/>
        <v>19.066666666666666</v>
      </c>
      <c r="P496" s="134">
        <f t="shared" si="26"/>
        <v>12.566666666666666</v>
      </c>
      <c r="Q496" s="74">
        <v>2034</v>
      </c>
      <c r="R496" s="74" t="s">
        <v>9862</v>
      </c>
      <c r="S496" s="241">
        <v>41487</v>
      </c>
      <c r="T496" s="63" t="s">
        <v>15496</v>
      </c>
      <c r="U496" s="74" t="s">
        <v>7970</v>
      </c>
      <c r="V496" s="290">
        <v>19200</v>
      </c>
      <c r="W496" s="63" t="s">
        <v>8289</v>
      </c>
      <c r="X496" s="74" t="s">
        <v>8012</v>
      </c>
      <c r="Y496" s="241">
        <v>42066</v>
      </c>
      <c r="Z496" s="241">
        <v>42165</v>
      </c>
      <c r="AA496" s="93" t="s">
        <v>12136</v>
      </c>
      <c r="AB496" s="93" t="s">
        <v>12158</v>
      </c>
      <c r="AC496" s="97"/>
      <c r="AD496" s="97"/>
    </row>
    <row r="497" spans="1:30" x14ac:dyDescent="0.25">
      <c r="A497" s="74" t="s">
        <v>15497</v>
      </c>
      <c r="B497" s="349" t="s">
        <v>8723</v>
      </c>
      <c r="C497" s="74">
        <v>93</v>
      </c>
      <c r="D497" s="74" t="s">
        <v>4458</v>
      </c>
      <c r="E497" s="74">
        <v>7001</v>
      </c>
      <c r="F497" s="74" t="s">
        <v>4605</v>
      </c>
      <c r="G497" s="74" t="s">
        <v>7869</v>
      </c>
      <c r="H497" s="74" t="s">
        <v>10224</v>
      </c>
      <c r="I497" s="74" t="s">
        <v>7615</v>
      </c>
      <c r="J497" s="74" t="s">
        <v>7615</v>
      </c>
      <c r="K497" s="74" t="s">
        <v>7615</v>
      </c>
      <c r="L497" s="396">
        <v>42158</v>
      </c>
      <c r="M497" s="396">
        <v>42158</v>
      </c>
      <c r="N497" s="390" t="b">
        <f t="shared" si="24"/>
        <v>1</v>
      </c>
      <c r="O497" s="134">
        <f t="shared" si="25"/>
        <v>-2.1</v>
      </c>
      <c r="P497" s="134">
        <f t="shared" si="26"/>
        <v>-2.1</v>
      </c>
      <c r="Q497" s="74">
        <v>3493</v>
      </c>
      <c r="R497" s="74" t="s">
        <v>15503</v>
      </c>
      <c r="S497" s="241">
        <v>40868</v>
      </c>
      <c r="T497" s="74" t="s">
        <v>15497</v>
      </c>
      <c r="U497" s="74" t="s">
        <v>7970</v>
      </c>
      <c r="V497" s="290">
        <v>382915.8</v>
      </c>
      <c r="W497" s="74" t="s">
        <v>9377</v>
      </c>
      <c r="X497" s="74" t="s">
        <v>8103</v>
      </c>
      <c r="Y497" s="241">
        <v>42095</v>
      </c>
      <c r="Z497" s="241">
        <v>42158</v>
      </c>
      <c r="AA497" s="93" t="s">
        <v>15512</v>
      </c>
      <c r="AB497" s="93" t="s">
        <v>15513</v>
      </c>
      <c r="AC497" s="97"/>
      <c r="AD497" s="97"/>
    </row>
    <row r="498" spans="1:30" x14ac:dyDescent="0.25">
      <c r="A498" s="63" t="s">
        <v>15514</v>
      </c>
      <c r="B498" s="349" t="s">
        <v>8723</v>
      </c>
      <c r="C498" s="74">
        <v>14</v>
      </c>
      <c r="D498" s="74" t="s">
        <v>4457</v>
      </c>
      <c r="E498" s="74">
        <v>5000</v>
      </c>
      <c r="F498" s="74" t="s">
        <v>5151</v>
      </c>
      <c r="G498" s="74" t="s">
        <v>7870</v>
      </c>
      <c r="H498" s="74" t="s">
        <v>10225</v>
      </c>
      <c r="I498" s="74" t="s">
        <v>7561</v>
      </c>
      <c r="J498" s="74" t="s">
        <v>8124</v>
      </c>
      <c r="K498" s="74" t="s">
        <v>17885</v>
      </c>
      <c r="L498" s="396">
        <v>42016</v>
      </c>
      <c r="M498" s="396">
        <v>42046</v>
      </c>
      <c r="N498" s="390" t="b">
        <f t="shared" si="24"/>
        <v>1</v>
      </c>
      <c r="O498" s="134">
        <f t="shared" si="25"/>
        <v>2.8666666666666667</v>
      </c>
      <c r="P498" s="134">
        <f t="shared" si="26"/>
        <v>1.8666666666666667</v>
      </c>
      <c r="Q498" s="74">
        <v>1490318</v>
      </c>
      <c r="R498" s="74" t="s">
        <v>15520</v>
      </c>
      <c r="S498" s="241">
        <v>42013</v>
      </c>
      <c r="T498" s="63" t="s">
        <v>15514</v>
      </c>
      <c r="U498" s="74" t="s">
        <v>7970</v>
      </c>
      <c r="V498" s="290">
        <v>2275</v>
      </c>
      <c r="W498" s="63" t="s">
        <v>13514</v>
      </c>
      <c r="X498" s="74" t="s">
        <v>8016</v>
      </c>
      <c r="Y498" s="241">
        <v>42102</v>
      </c>
      <c r="Z498" s="241">
        <v>42165</v>
      </c>
      <c r="AA498" s="93" t="s">
        <v>15526</v>
      </c>
      <c r="AB498" s="93" t="s">
        <v>15527</v>
      </c>
      <c r="AC498" s="97"/>
      <c r="AD498" s="97"/>
    </row>
    <row r="499" spans="1:30" x14ac:dyDescent="0.25">
      <c r="A499" s="63" t="s">
        <v>15515</v>
      </c>
      <c r="B499" s="349" t="s">
        <v>8723</v>
      </c>
      <c r="C499" s="74">
        <v>93</v>
      </c>
      <c r="D499" s="74" t="s">
        <v>4458</v>
      </c>
      <c r="E499" s="74">
        <v>8061</v>
      </c>
      <c r="F499" s="74" t="s">
        <v>4645</v>
      </c>
      <c r="G499" s="74" t="s">
        <v>10266</v>
      </c>
      <c r="H499" s="74" t="s">
        <v>12435</v>
      </c>
      <c r="I499" s="74" t="s">
        <v>7561</v>
      </c>
      <c r="J499" s="74" t="s">
        <v>8124</v>
      </c>
      <c r="K499" s="74" t="s">
        <v>8125</v>
      </c>
      <c r="L499" s="396">
        <v>42072</v>
      </c>
      <c r="M499" s="396">
        <v>42082</v>
      </c>
      <c r="N499" s="390" t="b">
        <f t="shared" si="24"/>
        <v>1</v>
      </c>
      <c r="O499" s="134">
        <f t="shared" si="25"/>
        <v>2.6333333333333333</v>
      </c>
      <c r="P499" s="134">
        <f t="shared" si="26"/>
        <v>2.2999999999999998</v>
      </c>
      <c r="Q499" s="74">
        <v>113303</v>
      </c>
      <c r="R499" s="74" t="s">
        <v>15521</v>
      </c>
      <c r="S499" s="241">
        <v>42060</v>
      </c>
      <c r="T499" s="63" t="s">
        <v>15515</v>
      </c>
      <c r="U499" s="74" t="s">
        <v>7970</v>
      </c>
      <c r="V499" s="290">
        <v>8294</v>
      </c>
      <c r="W499" s="63" t="s">
        <v>8896</v>
      </c>
      <c r="X499" s="74" t="s">
        <v>8526</v>
      </c>
      <c r="Y499" s="241">
        <v>42151</v>
      </c>
      <c r="Z499" s="241">
        <v>42165</v>
      </c>
      <c r="AA499" s="93" t="s">
        <v>15528</v>
      </c>
      <c r="AB499" s="93" t="s">
        <v>15529</v>
      </c>
      <c r="AC499" s="97"/>
      <c r="AD499" s="97"/>
    </row>
    <row r="500" spans="1:30" x14ac:dyDescent="0.25">
      <c r="A500" s="62" t="s">
        <v>15516</v>
      </c>
      <c r="B500" s="349" t="s">
        <v>8723</v>
      </c>
      <c r="C500" s="74">
        <v>93</v>
      </c>
      <c r="D500" s="74" t="s">
        <v>4458</v>
      </c>
      <c r="E500" s="74">
        <v>5030</v>
      </c>
      <c r="F500" s="74" t="s">
        <v>4597</v>
      </c>
      <c r="G500" s="74" t="s">
        <v>7871</v>
      </c>
      <c r="H500" s="237" t="s">
        <v>10223</v>
      </c>
      <c r="I500" s="74" t="s">
        <v>7615</v>
      </c>
      <c r="J500" s="74" t="s">
        <v>7615</v>
      </c>
      <c r="K500" s="74" t="s">
        <v>7615</v>
      </c>
      <c r="L500" s="396">
        <v>42159</v>
      </c>
      <c r="M500" s="396">
        <v>42159</v>
      </c>
      <c r="N500" s="390" t="b">
        <f t="shared" si="24"/>
        <v>1</v>
      </c>
      <c r="O500" s="134">
        <f t="shared" si="25"/>
        <v>-6.1333333333333337</v>
      </c>
      <c r="P500" s="134">
        <f t="shared" si="26"/>
        <v>-6.1333333333333337</v>
      </c>
      <c r="Q500" s="74">
        <v>3422</v>
      </c>
      <c r="R500" s="74" t="s">
        <v>15522</v>
      </c>
      <c r="S500" s="241">
        <v>41969</v>
      </c>
      <c r="T500" s="62" t="s">
        <v>15516</v>
      </c>
      <c r="U500" s="74" t="s">
        <v>7970</v>
      </c>
      <c r="V500" s="290">
        <v>29495</v>
      </c>
      <c r="W500" s="74" t="s">
        <v>9765</v>
      </c>
      <c r="X500" s="74" t="s">
        <v>8011</v>
      </c>
      <c r="Y500" s="241">
        <v>41975</v>
      </c>
      <c r="Z500" s="241">
        <v>42159</v>
      </c>
      <c r="AA500" s="93" t="s">
        <v>15530</v>
      </c>
      <c r="AB500" s="93" t="s">
        <v>15531</v>
      </c>
      <c r="AC500" s="97"/>
      <c r="AD500" s="97"/>
    </row>
    <row r="501" spans="1:30" x14ac:dyDescent="0.25">
      <c r="A501" s="62" t="s">
        <v>15517</v>
      </c>
      <c r="B501" s="349" t="s">
        <v>8723</v>
      </c>
      <c r="C501" s="74">
        <v>82</v>
      </c>
      <c r="D501" s="74" t="s">
        <v>4458</v>
      </c>
      <c r="E501" s="74">
        <v>5012</v>
      </c>
      <c r="F501" s="74" t="s">
        <v>9510</v>
      </c>
      <c r="G501" s="74" t="s">
        <v>7869</v>
      </c>
      <c r="H501" s="74" t="s">
        <v>10224</v>
      </c>
      <c r="I501" s="74" t="s">
        <v>7617</v>
      </c>
      <c r="J501" s="99" t="s">
        <v>8127</v>
      </c>
      <c r="K501" s="74" t="s">
        <v>13718</v>
      </c>
      <c r="L501" s="396">
        <v>41708</v>
      </c>
      <c r="M501" s="396">
        <v>41772</v>
      </c>
      <c r="N501" s="390" t="b">
        <f t="shared" si="24"/>
        <v>1</v>
      </c>
      <c r="O501" s="134">
        <f t="shared" si="25"/>
        <v>13.666666666666666</v>
      </c>
      <c r="P501" s="134">
        <f t="shared" si="26"/>
        <v>11.533333333333333</v>
      </c>
      <c r="Q501" s="74">
        <v>301</v>
      </c>
      <c r="R501" s="74" t="s">
        <v>15523</v>
      </c>
      <c r="S501" s="241">
        <v>41266</v>
      </c>
      <c r="T501" s="62" t="s">
        <v>15517</v>
      </c>
      <c r="U501" s="74" t="s">
        <v>7970</v>
      </c>
      <c r="V501" s="290">
        <v>72000</v>
      </c>
      <c r="W501" s="74" t="s">
        <v>8469</v>
      </c>
      <c r="X501" s="74" t="s">
        <v>8472</v>
      </c>
      <c r="Y501" s="241">
        <v>42118</v>
      </c>
      <c r="Z501" s="241">
        <v>42158</v>
      </c>
      <c r="AA501" s="93" t="s">
        <v>15532</v>
      </c>
      <c r="AB501" s="93" t="s">
        <v>15533</v>
      </c>
      <c r="AC501" s="97"/>
      <c r="AD501" s="97"/>
    </row>
    <row r="502" spans="1:30" x14ac:dyDescent="0.25">
      <c r="A502" s="63" t="s">
        <v>15518</v>
      </c>
      <c r="B502" s="349" t="s">
        <v>8723</v>
      </c>
      <c r="C502" s="74">
        <v>14</v>
      </c>
      <c r="D502" s="74" t="s">
        <v>4457</v>
      </c>
      <c r="E502" s="74">
        <v>5008</v>
      </c>
      <c r="F502" s="74" t="s">
        <v>4623</v>
      </c>
      <c r="G502" s="74" t="s">
        <v>7874</v>
      </c>
      <c r="H502" s="74" t="s">
        <v>4585</v>
      </c>
      <c r="I502" s="74" t="s">
        <v>7561</v>
      </c>
      <c r="J502" s="74" t="s">
        <v>8124</v>
      </c>
      <c r="K502" s="74" t="s">
        <v>17885</v>
      </c>
      <c r="L502" s="396">
        <v>42166</v>
      </c>
      <c r="M502" s="396">
        <v>42166</v>
      </c>
      <c r="N502" s="390" t="b">
        <f t="shared" si="24"/>
        <v>1</v>
      </c>
      <c r="O502" s="134">
        <f t="shared" si="25"/>
        <v>-0.76666666666666672</v>
      </c>
      <c r="P502" s="134">
        <f t="shared" si="26"/>
        <v>-0.76666666666666672</v>
      </c>
      <c r="Q502" s="74">
        <v>1490325</v>
      </c>
      <c r="R502" s="74" t="s">
        <v>15524</v>
      </c>
      <c r="S502" s="241">
        <v>41743</v>
      </c>
      <c r="T502" s="63" t="s">
        <v>15518</v>
      </c>
      <c r="U502" s="74" t="s">
        <v>7970</v>
      </c>
      <c r="V502" s="290">
        <v>22998</v>
      </c>
      <c r="W502" s="63" t="s">
        <v>8409</v>
      </c>
      <c r="X502" s="74" t="s">
        <v>8011</v>
      </c>
      <c r="Y502" s="241">
        <v>42143</v>
      </c>
      <c r="Z502" s="241">
        <v>42165</v>
      </c>
      <c r="AA502" s="93" t="s">
        <v>15534</v>
      </c>
      <c r="AB502" s="93" t="s">
        <v>15535</v>
      </c>
      <c r="AC502" s="97"/>
      <c r="AD502" s="97"/>
    </row>
    <row r="503" spans="1:30" x14ac:dyDescent="0.25">
      <c r="A503" s="62" t="s">
        <v>15519</v>
      </c>
      <c r="B503" s="349" t="s">
        <v>8723</v>
      </c>
      <c r="C503" s="62">
        <v>93</v>
      </c>
      <c r="D503" s="74" t="s">
        <v>4458</v>
      </c>
      <c r="E503" s="62">
        <v>5055</v>
      </c>
      <c r="F503" s="62" t="s">
        <v>9442</v>
      </c>
      <c r="G503" s="74" t="s">
        <v>4573</v>
      </c>
      <c r="H503" s="74" t="s">
        <v>4573</v>
      </c>
      <c r="I503" s="74" t="s">
        <v>7561</v>
      </c>
      <c r="J503" s="74" t="s">
        <v>8124</v>
      </c>
      <c r="K503" s="74" t="s">
        <v>10624</v>
      </c>
      <c r="L503" s="407">
        <v>41956</v>
      </c>
      <c r="M503" s="407">
        <v>42030</v>
      </c>
      <c r="N503" s="390" t="b">
        <f t="shared" si="24"/>
        <v>1</v>
      </c>
      <c r="O503" s="134">
        <f t="shared" si="25"/>
        <v>4.8666666666666663</v>
      </c>
      <c r="P503" s="134">
        <f t="shared" si="26"/>
        <v>2.4</v>
      </c>
      <c r="Q503" s="62">
        <v>3419</v>
      </c>
      <c r="R503" s="62" t="s">
        <v>15525</v>
      </c>
      <c r="S503" s="375">
        <v>41937</v>
      </c>
      <c r="T503" s="62" t="s">
        <v>15519</v>
      </c>
      <c r="U503" s="62" t="s">
        <v>7970</v>
      </c>
      <c r="V503" s="290">
        <v>200000</v>
      </c>
      <c r="W503" s="62" t="s">
        <v>9105</v>
      </c>
      <c r="X503" s="62" t="s">
        <v>8014</v>
      </c>
      <c r="Y503" s="375">
        <v>42102</v>
      </c>
      <c r="Z503" s="375">
        <v>42165</v>
      </c>
      <c r="AA503" s="93" t="s">
        <v>15536</v>
      </c>
      <c r="AB503" s="93" t="s">
        <v>14067</v>
      </c>
      <c r="AC503" s="97"/>
      <c r="AD503" s="97"/>
    </row>
    <row r="504" spans="1:30" x14ac:dyDescent="0.25">
      <c r="A504" s="63" t="s">
        <v>15537</v>
      </c>
      <c r="B504" s="349" t="s">
        <v>8723</v>
      </c>
      <c r="C504" s="62">
        <v>82</v>
      </c>
      <c r="D504" s="74" t="s">
        <v>4458</v>
      </c>
      <c r="E504" s="74">
        <v>5043</v>
      </c>
      <c r="F504" s="74" t="s">
        <v>7616</v>
      </c>
      <c r="G504" s="74" t="s">
        <v>10266</v>
      </c>
      <c r="H504" s="74" t="s">
        <v>12435</v>
      </c>
      <c r="I504" s="74" t="s">
        <v>7561</v>
      </c>
      <c r="J504" s="74" t="s">
        <v>8124</v>
      </c>
      <c r="K504" s="62" t="s">
        <v>8133</v>
      </c>
      <c r="L504" s="396">
        <v>41871</v>
      </c>
      <c r="M504" s="396">
        <v>41940</v>
      </c>
      <c r="N504" s="390" t="b">
        <f t="shared" si="24"/>
        <v>1</v>
      </c>
      <c r="O504" s="134">
        <f t="shared" si="25"/>
        <v>8.8333333333333339</v>
      </c>
      <c r="P504" s="134">
        <f t="shared" si="26"/>
        <v>6.5333333333333332</v>
      </c>
      <c r="Q504" s="74">
        <v>286</v>
      </c>
      <c r="R504" s="74" t="s">
        <v>15538</v>
      </c>
      <c r="S504" s="241">
        <v>41053</v>
      </c>
      <c r="T504" s="63" t="s">
        <v>15537</v>
      </c>
      <c r="U504" s="74" t="s">
        <v>7970</v>
      </c>
      <c r="V504" s="290">
        <v>57314</v>
      </c>
      <c r="W504" s="63" t="s">
        <v>7984</v>
      </c>
      <c r="X504" s="74" t="s">
        <v>8013</v>
      </c>
      <c r="Y504" s="241">
        <v>42136</v>
      </c>
      <c r="Z504" s="241">
        <v>42164</v>
      </c>
      <c r="AA504" s="93" t="s">
        <v>15539</v>
      </c>
      <c r="AB504" s="93" t="s">
        <v>15540</v>
      </c>
      <c r="AC504" s="97"/>
      <c r="AD504" s="97"/>
    </row>
    <row r="505" spans="1:30" x14ac:dyDescent="0.25">
      <c r="A505" s="62" t="s">
        <v>15541</v>
      </c>
      <c r="B505" s="349" t="s">
        <v>8723</v>
      </c>
      <c r="C505" s="62">
        <v>93</v>
      </c>
      <c r="D505" s="74" t="s">
        <v>4458</v>
      </c>
      <c r="E505" s="62">
        <v>5055</v>
      </c>
      <c r="F505" s="62" t="s">
        <v>9442</v>
      </c>
      <c r="G505" s="74" t="s">
        <v>4573</v>
      </c>
      <c r="H505" s="74" t="s">
        <v>4573</v>
      </c>
      <c r="I505" s="74" t="s">
        <v>7561</v>
      </c>
      <c r="J505" s="74" t="s">
        <v>8130</v>
      </c>
      <c r="K505" s="74" t="s">
        <v>8130</v>
      </c>
      <c r="L505" s="407">
        <v>41925</v>
      </c>
      <c r="M505" s="407">
        <v>42090</v>
      </c>
      <c r="N505" s="390" t="b">
        <f t="shared" si="24"/>
        <v>1</v>
      </c>
      <c r="O505" s="134">
        <f t="shared" si="25"/>
        <v>6.8</v>
      </c>
      <c r="P505" s="134">
        <f t="shared" si="26"/>
        <v>1.3</v>
      </c>
      <c r="Q505" s="62">
        <v>3419</v>
      </c>
      <c r="R505" s="62" t="s">
        <v>15544</v>
      </c>
      <c r="S505" s="375">
        <v>41913</v>
      </c>
      <c r="T505" s="62" t="s">
        <v>15541</v>
      </c>
      <c r="U505" s="62" t="s">
        <v>7970</v>
      </c>
      <c r="V505" s="290">
        <v>123000</v>
      </c>
      <c r="W505" s="62" t="s">
        <v>15543</v>
      </c>
      <c r="X505" s="62" t="s">
        <v>8011</v>
      </c>
      <c r="Y505" s="375">
        <v>42129</v>
      </c>
      <c r="Z505" s="375">
        <v>42166</v>
      </c>
      <c r="AA505" s="93" t="s">
        <v>15546</v>
      </c>
      <c r="AB505" s="93" t="s">
        <v>15547</v>
      </c>
      <c r="AC505" s="97"/>
      <c r="AD505" s="97"/>
    </row>
    <row r="506" spans="1:30" x14ac:dyDescent="0.25">
      <c r="A506" s="62" t="s">
        <v>15542</v>
      </c>
      <c r="B506" s="349" t="s">
        <v>8723</v>
      </c>
      <c r="C506" s="62">
        <v>93</v>
      </c>
      <c r="D506" s="74" t="s">
        <v>4458</v>
      </c>
      <c r="E506" s="62">
        <v>5055</v>
      </c>
      <c r="F506" s="374" t="s">
        <v>9442</v>
      </c>
      <c r="G506" s="74" t="s">
        <v>4582</v>
      </c>
      <c r="H506" s="74" t="s">
        <v>4582</v>
      </c>
      <c r="I506" s="197" t="s">
        <v>7561</v>
      </c>
      <c r="J506" s="74" t="s">
        <v>8130</v>
      </c>
      <c r="K506" s="74" t="s">
        <v>8130</v>
      </c>
      <c r="L506" s="408">
        <v>41759</v>
      </c>
      <c r="M506" s="407">
        <v>41927</v>
      </c>
      <c r="N506" s="390" t="b">
        <f t="shared" si="24"/>
        <v>1</v>
      </c>
      <c r="O506" s="402">
        <f t="shared" si="25"/>
        <v>12.1</v>
      </c>
      <c r="P506" s="402">
        <f t="shared" si="26"/>
        <v>6.5</v>
      </c>
      <c r="Q506" s="374">
        <v>3419</v>
      </c>
      <c r="R506" s="374" t="s">
        <v>15545</v>
      </c>
      <c r="S506" s="409">
        <v>41757</v>
      </c>
      <c r="T506" s="374" t="s">
        <v>15542</v>
      </c>
      <c r="U506" s="374" t="s">
        <v>7970</v>
      </c>
      <c r="V506" s="403">
        <v>27500</v>
      </c>
      <c r="W506" s="374" t="s">
        <v>9972</v>
      </c>
      <c r="X506" s="374" t="s">
        <v>8012</v>
      </c>
      <c r="Y506" s="409">
        <v>42122</v>
      </c>
      <c r="Z506" s="409">
        <v>42166</v>
      </c>
      <c r="AA506" s="404" t="s">
        <v>15548</v>
      </c>
      <c r="AB506" s="404" t="s">
        <v>15549</v>
      </c>
      <c r="AC506" s="405"/>
      <c r="AD506" s="405"/>
    </row>
    <row r="507" spans="1:30" x14ac:dyDescent="0.25">
      <c r="A507" s="74" t="s">
        <v>15550</v>
      </c>
      <c r="B507" s="349" t="s">
        <v>8723</v>
      </c>
      <c r="C507" s="74">
        <v>89</v>
      </c>
      <c r="D507" s="74" t="s">
        <v>4458</v>
      </c>
      <c r="E507" s="74">
        <v>4002</v>
      </c>
      <c r="F507" s="74" t="s">
        <v>4654</v>
      </c>
      <c r="G507" s="74" t="s">
        <v>4573</v>
      </c>
      <c r="H507" s="74" t="s">
        <v>4573</v>
      </c>
      <c r="I507" s="197" t="s">
        <v>7561</v>
      </c>
      <c r="J507" s="74" t="s">
        <v>8124</v>
      </c>
      <c r="K507" s="241" t="s">
        <v>8135</v>
      </c>
      <c r="L507" s="396">
        <v>41164</v>
      </c>
      <c r="M507" s="396">
        <v>41183</v>
      </c>
      <c r="N507" s="390" t="b">
        <f t="shared" si="24"/>
        <v>1</v>
      </c>
      <c r="O507" s="402">
        <f t="shared" si="25"/>
        <v>3.5333333333333332</v>
      </c>
      <c r="P507" s="402">
        <f t="shared" si="26"/>
        <v>2.9</v>
      </c>
      <c r="Q507" s="74" t="s">
        <v>15558</v>
      </c>
      <c r="R507" s="74" t="s">
        <v>15555</v>
      </c>
      <c r="S507" s="241">
        <v>41092</v>
      </c>
      <c r="T507" s="74" t="s">
        <v>15550</v>
      </c>
      <c r="U507" s="62" t="s">
        <v>7971</v>
      </c>
      <c r="V507" s="290">
        <v>40000</v>
      </c>
      <c r="W507" s="62" t="s">
        <v>7991</v>
      </c>
      <c r="X507" s="62" t="s">
        <v>8011</v>
      </c>
      <c r="Y507" s="241">
        <v>41270</v>
      </c>
      <c r="Z507" s="241">
        <v>41370</v>
      </c>
      <c r="AA507" s="93" t="s">
        <v>15559</v>
      </c>
      <c r="AB507" s="93" t="s">
        <v>15560</v>
      </c>
      <c r="AC507" s="97" t="s">
        <v>15805</v>
      </c>
      <c r="AD507" s="97"/>
    </row>
    <row r="508" spans="1:30" x14ac:dyDescent="0.25">
      <c r="A508" s="62" t="s">
        <v>15551</v>
      </c>
      <c r="B508" s="349" t="s">
        <v>8723</v>
      </c>
      <c r="C508" s="74">
        <v>82</v>
      </c>
      <c r="D508" s="74" t="s">
        <v>4458</v>
      </c>
      <c r="E508" s="74">
        <v>8065</v>
      </c>
      <c r="F508" s="74" t="s">
        <v>7868</v>
      </c>
      <c r="G508" s="74" t="s">
        <v>7869</v>
      </c>
      <c r="H508" s="74" t="s">
        <v>10224</v>
      </c>
      <c r="I508" s="74" t="s">
        <v>7617</v>
      </c>
      <c r="J508" s="99" t="s">
        <v>8127</v>
      </c>
      <c r="K508" s="74" t="s">
        <v>13718</v>
      </c>
      <c r="L508" s="396">
        <v>41744</v>
      </c>
      <c r="M508" s="396">
        <v>42108</v>
      </c>
      <c r="N508" s="390" t="b">
        <f t="shared" si="24"/>
        <v>1</v>
      </c>
      <c r="O508" s="134">
        <f t="shared" si="25"/>
        <v>13.633333333333333</v>
      </c>
      <c r="P508" s="134">
        <f t="shared" si="26"/>
        <v>1.5</v>
      </c>
      <c r="Q508" s="74">
        <v>2034</v>
      </c>
      <c r="R508" s="74" t="s">
        <v>15556</v>
      </c>
      <c r="S508" s="241">
        <v>41713</v>
      </c>
      <c r="T508" s="62" t="s">
        <v>15551</v>
      </c>
      <c r="U508" s="62" t="s">
        <v>7970</v>
      </c>
      <c r="V508" s="290">
        <v>22500</v>
      </c>
      <c r="W508" s="62" t="s">
        <v>15553</v>
      </c>
      <c r="X508" s="62" t="s">
        <v>8012</v>
      </c>
      <c r="Y508" s="375">
        <v>42153</v>
      </c>
      <c r="Z508" s="375">
        <v>42167</v>
      </c>
      <c r="AA508" s="93" t="s">
        <v>15561</v>
      </c>
      <c r="AB508" s="93" t="s">
        <v>15562</v>
      </c>
      <c r="AC508" s="97"/>
      <c r="AD508" s="97"/>
    </row>
    <row r="509" spans="1:30" x14ac:dyDescent="0.25">
      <c r="A509" s="62" t="s">
        <v>15552</v>
      </c>
      <c r="B509" s="349" t="s">
        <v>8723</v>
      </c>
      <c r="C509" s="74">
        <v>14</v>
      </c>
      <c r="D509" s="74" t="s">
        <v>4457</v>
      </c>
      <c r="E509" s="74">
        <v>5003</v>
      </c>
      <c r="F509" s="74" t="s">
        <v>4598</v>
      </c>
      <c r="G509" s="74" t="s">
        <v>4902</v>
      </c>
      <c r="H509" s="74" t="s">
        <v>4902</v>
      </c>
      <c r="I509" s="74" t="s">
        <v>7561</v>
      </c>
      <c r="J509" s="74" t="s">
        <v>8124</v>
      </c>
      <c r="K509" s="74" t="s">
        <v>8240</v>
      </c>
      <c r="L509" s="396">
        <v>41978</v>
      </c>
      <c r="M509" s="396">
        <v>42009</v>
      </c>
      <c r="N509" s="390" t="b">
        <f t="shared" si="24"/>
        <v>1</v>
      </c>
      <c r="O509" s="134">
        <f t="shared" si="25"/>
        <v>5.5</v>
      </c>
      <c r="P509" s="134">
        <f t="shared" si="26"/>
        <v>4.4666666666666668</v>
      </c>
      <c r="Q509" s="74">
        <v>1490321</v>
      </c>
      <c r="R509" s="74" t="s">
        <v>15557</v>
      </c>
      <c r="S509" s="241">
        <v>41977</v>
      </c>
      <c r="T509" s="62" t="s">
        <v>15552</v>
      </c>
      <c r="U509" s="62" t="s">
        <v>7970</v>
      </c>
      <c r="V509" s="290">
        <v>9491</v>
      </c>
      <c r="W509" s="62" t="s">
        <v>15554</v>
      </c>
      <c r="X509" s="62" t="s">
        <v>8011</v>
      </c>
      <c r="Y509" s="375">
        <v>42143</v>
      </c>
      <c r="Z509" s="375">
        <v>42167</v>
      </c>
      <c r="AA509" s="93" t="s">
        <v>15563</v>
      </c>
      <c r="AB509" s="93" t="s">
        <v>15564</v>
      </c>
      <c r="AC509" s="97"/>
      <c r="AD509" s="97"/>
    </row>
    <row r="510" spans="1:30" x14ac:dyDescent="0.25">
      <c r="A510" s="62" t="s">
        <v>15565</v>
      </c>
      <c r="B510" s="349" t="s">
        <v>8723</v>
      </c>
      <c r="C510" s="74">
        <v>14</v>
      </c>
      <c r="D510" s="74" t="s">
        <v>4457</v>
      </c>
      <c r="E510" s="74">
        <v>8099</v>
      </c>
      <c r="F510" s="74" t="s">
        <v>9508</v>
      </c>
      <c r="G510" s="74" t="s">
        <v>7870</v>
      </c>
      <c r="H510" s="74" t="s">
        <v>10225</v>
      </c>
      <c r="I510" s="74" t="s">
        <v>7561</v>
      </c>
      <c r="J510" s="74" t="s">
        <v>8130</v>
      </c>
      <c r="K510" s="74" t="s">
        <v>8130</v>
      </c>
      <c r="L510" s="396">
        <v>42024</v>
      </c>
      <c r="M510" s="396">
        <v>42110</v>
      </c>
      <c r="N510" s="390" t="b">
        <f t="shared" si="24"/>
        <v>1</v>
      </c>
      <c r="O510" s="134">
        <f t="shared" si="25"/>
        <v>4.0666666666666664</v>
      </c>
      <c r="P510" s="134">
        <f t="shared" si="26"/>
        <v>1.2</v>
      </c>
      <c r="Q510" s="74">
        <v>1782419</v>
      </c>
      <c r="R510" s="74" t="s">
        <v>15571</v>
      </c>
      <c r="S510" s="241">
        <v>42016</v>
      </c>
      <c r="T510" s="62" t="s">
        <v>15565</v>
      </c>
      <c r="U510" s="62" t="s">
        <v>7970</v>
      </c>
      <c r="V510" s="290">
        <v>4000</v>
      </c>
      <c r="W510" s="62" t="s">
        <v>15570</v>
      </c>
      <c r="X510" s="62" t="s">
        <v>8011</v>
      </c>
      <c r="Y510" s="375">
        <v>42146</v>
      </c>
      <c r="Z510" s="375">
        <v>42166</v>
      </c>
      <c r="AA510" s="93" t="s">
        <v>15577</v>
      </c>
      <c r="AB510" s="93" t="s">
        <v>15578</v>
      </c>
      <c r="AC510" s="97"/>
      <c r="AD510" s="97"/>
    </row>
    <row r="511" spans="1:30" x14ac:dyDescent="0.25">
      <c r="A511" s="62" t="s">
        <v>15566</v>
      </c>
      <c r="B511" s="349" t="s">
        <v>8723</v>
      </c>
      <c r="C511" s="62">
        <v>93</v>
      </c>
      <c r="D511" s="74" t="s">
        <v>4458</v>
      </c>
      <c r="E511" s="62">
        <v>7001</v>
      </c>
      <c r="F511" s="62" t="s">
        <v>4605</v>
      </c>
      <c r="G511" s="62" t="s">
        <v>7871</v>
      </c>
      <c r="H511" s="237" t="s">
        <v>10223</v>
      </c>
      <c r="I511" s="74" t="s">
        <v>7561</v>
      </c>
      <c r="J511" s="74" t="s">
        <v>8124</v>
      </c>
      <c r="K511" s="375" t="s">
        <v>15576</v>
      </c>
      <c r="L511" s="407">
        <v>42171</v>
      </c>
      <c r="M511" s="407">
        <v>42171</v>
      </c>
      <c r="N511" s="390" t="b">
        <f t="shared" si="24"/>
        <v>1</v>
      </c>
      <c r="O511" s="134">
        <f t="shared" si="25"/>
        <v>-0.6</v>
      </c>
      <c r="P511" s="134">
        <f t="shared" si="26"/>
        <v>-0.6</v>
      </c>
      <c r="Q511" s="62">
        <v>3493</v>
      </c>
      <c r="R511" s="62" t="s">
        <v>15572</v>
      </c>
      <c r="S511" s="375">
        <v>40460</v>
      </c>
      <c r="T511" s="62" t="s">
        <v>15566</v>
      </c>
      <c r="U511" s="62" t="s">
        <v>7970</v>
      </c>
      <c r="V511" s="290">
        <v>277729.5</v>
      </c>
      <c r="W511" s="62" t="s">
        <v>11772</v>
      </c>
      <c r="X511" s="62" t="s">
        <v>8016</v>
      </c>
      <c r="Y511" s="375">
        <v>42153</v>
      </c>
      <c r="Z511" s="375">
        <v>42166</v>
      </c>
      <c r="AA511" s="93" t="s">
        <v>15579</v>
      </c>
      <c r="AB511" s="93" t="s">
        <v>15580</v>
      </c>
      <c r="AC511" s="97"/>
      <c r="AD511" s="97"/>
    </row>
    <row r="512" spans="1:30" x14ac:dyDescent="0.25">
      <c r="A512" s="62" t="s">
        <v>15567</v>
      </c>
      <c r="B512" s="349" t="s">
        <v>8723</v>
      </c>
      <c r="C512" s="74">
        <v>82</v>
      </c>
      <c r="D512" s="74" t="s">
        <v>4458</v>
      </c>
      <c r="E512" s="74">
        <v>5012</v>
      </c>
      <c r="F512" s="74" t="s">
        <v>4593</v>
      </c>
      <c r="G512" s="74" t="s">
        <v>4573</v>
      </c>
      <c r="H512" s="74" t="s">
        <v>4582</v>
      </c>
      <c r="I512" s="74" t="s">
        <v>7561</v>
      </c>
      <c r="J512" s="74" t="s">
        <v>8124</v>
      </c>
      <c r="K512" s="74" t="s">
        <v>10128</v>
      </c>
      <c r="L512" s="396">
        <v>42171</v>
      </c>
      <c r="M512" s="396">
        <v>42171</v>
      </c>
      <c r="N512" s="390" t="b">
        <f t="shared" si="24"/>
        <v>1</v>
      </c>
      <c r="O512" s="134">
        <f t="shared" si="25"/>
        <v>-2.1333333333333333</v>
      </c>
      <c r="P512" s="134">
        <f t="shared" si="26"/>
        <v>-2.1333333333333333</v>
      </c>
      <c r="Q512" s="74">
        <v>301</v>
      </c>
      <c r="R512" s="74" t="s">
        <v>15573</v>
      </c>
      <c r="S512" s="241">
        <v>41878</v>
      </c>
      <c r="T512" s="62" t="s">
        <v>15567</v>
      </c>
      <c r="U512" s="62" t="s">
        <v>7970</v>
      </c>
      <c r="V512" s="290">
        <v>158137</v>
      </c>
      <c r="W512" s="62" t="s">
        <v>9960</v>
      </c>
      <c r="X512" s="62" t="s">
        <v>8525</v>
      </c>
      <c r="Y512" s="375">
        <v>42107</v>
      </c>
      <c r="Z512" s="375">
        <v>42167</v>
      </c>
      <c r="AA512" s="93" t="s">
        <v>15581</v>
      </c>
      <c r="AB512" s="93" t="s">
        <v>15582</v>
      </c>
      <c r="AC512" s="97"/>
      <c r="AD512" s="97"/>
    </row>
    <row r="513" spans="1:30" x14ac:dyDescent="0.25">
      <c r="A513" s="62" t="s">
        <v>15568</v>
      </c>
      <c r="B513" s="349" t="s">
        <v>8723</v>
      </c>
      <c r="C513" s="74">
        <v>93</v>
      </c>
      <c r="D513" s="74" t="s">
        <v>4458</v>
      </c>
      <c r="E513" s="74">
        <v>5055</v>
      </c>
      <c r="F513" s="74" t="s">
        <v>9442</v>
      </c>
      <c r="G513" s="74" t="s">
        <v>4582</v>
      </c>
      <c r="H513" s="74" t="s">
        <v>4582</v>
      </c>
      <c r="I513" s="74" t="s">
        <v>7561</v>
      </c>
      <c r="J513" s="74" t="s">
        <v>8124</v>
      </c>
      <c r="K513" s="74" t="s">
        <v>13367</v>
      </c>
      <c r="L513" s="396">
        <v>41536</v>
      </c>
      <c r="M513" s="396">
        <v>41554</v>
      </c>
      <c r="N513" s="390" t="b">
        <f t="shared" si="24"/>
        <v>1</v>
      </c>
      <c r="O513" s="134">
        <f t="shared" si="25"/>
        <v>4.0999999999999996</v>
      </c>
      <c r="P513" s="134">
        <f t="shared" si="26"/>
        <v>3.5</v>
      </c>
      <c r="Q513" s="74">
        <v>3419</v>
      </c>
      <c r="R513" s="74" t="s">
        <v>15574</v>
      </c>
      <c r="S513" s="241">
        <v>41519</v>
      </c>
      <c r="T513" s="62" t="s">
        <v>15568</v>
      </c>
      <c r="U513" s="62" t="s">
        <v>7970</v>
      </c>
      <c r="V513" s="290">
        <v>33000</v>
      </c>
      <c r="W513" s="62" t="s">
        <v>9486</v>
      </c>
      <c r="X513" s="62" t="s">
        <v>8012</v>
      </c>
      <c r="Y513" s="375">
        <v>41659</v>
      </c>
      <c r="Z513" s="375">
        <v>42167</v>
      </c>
      <c r="AA513" s="93" t="s">
        <v>15583</v>
      </c>
      <c r="AB513" s="93" t="s">
        <v>15584</v>
      </c>
      <c r="AC513" s="97"/>
      <c r="AD513" s="97"/>
    </row>
    <row r="514" spans="1:30" x14ac:dyDescent="0.25">
      <c r="A514" s="62" t="s">
        <v>15569</v>
      </c>
      <c r="B514" s="349" t="s">
        <v>8723</v>
      </c>
      <c r="C514" s="74">
        <v>82</v>
      </c>
      <c r="D514" s="74" t="s">
        <v>4458</v>
      </c>
      <c r="E514" s="74">
        <v>8065</v>
      </c>
      <c r="F514" s="74" t="s">
        <v>7868</v>
      </c>
      <c r="G514" s="74" t="s">
        <v>9119</v>
      </c>
      <c r="H514" s="74" t="s">
        <v>14120</v>
      </c>
      <c r="I514" s="74" t="s">
        <v>7561</v>
      </c>
      <c r="J514" s="74" t="s">
        <v>8130</v>
      </c>
      <c r="K514" s="74" t="s">
        <v>8130</v>
      </c>
      <c r="L514" s="396">
        <v>42030</v>
      </c>
      <c r="M514" s="396">
        <v>42171</v>
      </c>
      <c r="N514" s="390" t="b">
        <f t="shared" si="24"/>
        <v>1</v>
      </c>
      <c r="O514" s="134">
        <f t="shared" si="25"/>
        <v>3.8</v>
      </c>
      <c r="P514" s="134">
        <f t="shared" si="26"/>
        <v>-0.9</v>
      </c>
      <c r="Q514" s="74">
        <v>2034</v>
      </c>
      <c r="R514" s="74" t="s">
        <v>15575</v>
      </c>
      <c r="S514" s="241">
        <v>42016</v>
      </c>
      <c r="T514" s="62" t="s">
        <v>15569</v>
      </c>
      <c r="U514" s="62" t="s">
        <v>7970</v>
      </c>
      <c r="V514" s="290">
        <v>18250</v>
      </c>
      <c r="W514" s="62" t="s">
        <v>9902</v>
      </c>
      <c r="X514" s="62" t="s">
        <v>8012</v>
      </c>
      <c r="Y514" s="375">
        <v>42144</v>
      </c>
      <c r="Z514" s="375">
        <v>42167</v>
      </c>
      <c r="AA514" s="93" t="s">
        <v>15585</v>
      </c>
      <c r="AB514" s="93" t="s">
        <v>15586</v>
      </c>
      <c r="AC514" s="97"/>
      <c r="AD514" s="97"/>
    </row>
    <row r="515" spans="1:30" x14ac:dyDescent="0.25">
      <c r="A515" s="164" t="s">
        <v>15587</v>
      </c>
      <c r="B515" s="349" t="s">
        <v>8723</v>
      </c>
      <c r="C515" s="74">
        <v>93</v>
      </c>
      <c r="D515" s="74" t="s">
        <v>4458</v>
      </c>
      <c r="E515" s="74">
        <v>8064</v>
      </c>
      <c r="F515" s="74" t="s">
        <v>5513</v>
      </c>
      <c r="G515" s="74" t="s">
        <v>4582</v>
      </c>
      <c r="H515" s="74" t="s">
        <v>4582</v>
      </c>
      <c r="I515" s="74" t="s">
        <v>7561</v>
      </c>
      <c r="J515" s="74" t="s">
        <v>8124</v>
      </c>
      <c r="K515" s="74" t="s">
        <v>8129</v>
      </c>
      <c r="L515" s="396">
        <v>41843</v>
      </c>
      <c r="M515" s="396">
        <v>41915</v>
      </c>
      <c r="N515" s="390" t="b">
        <f t="shared" ref="N515:N578" si="27">L515&lt;=M515</f>
        <v>1</v>
      </c>
      <c r="O515" s="134">
        <f t="shared" si="25"/>
        <v>10.033333333333333</v>
      </c>
      <c r="P515" s="134">
        <f t="shared" si="26"/>
        <v>7.6333333333333337</v>
      </c>
      <c r="Q515" s="74">
        <v>113308</v>
      </c>
      <c r="R515" s="74" t="s">
        <v>15593</v>
      </c>
      <c r="S515" s="241">
        <v>41826</v>
      </c>
      <c r="T515" s="164" t="s">
        <v>15587</v>
      </c>
      <c r="U515" s="62" t="s">
        <v>7970</v>
      </c>
      <c r="V515" s="290">
        <v>150000</v>
      </c>
      <c r="W515" s="74" t="s">
        <v>8100</v>
      </c>
      <c r="X515" s="74" t="s">
        <v>8011</v>
      </c>
      <c r="Y515" s="169">
        <v>42144</v>
      </c>
      <c r="Z515" s="169">
        <v>42168</v>
      </c>
      <c r="AA515" s="93" t="s">
        <v>15598</v>
      </c>
      <c r="AB515" s="93" t="s">
        <v>15599</v>
      </c>
      <c r="AC515" s="97"/>
      <c r="AD515" s="97"/>
    </row>
    <row r="516" spans="1:30" x14ac:dyDescent="0.25">
      <c r="A516" s="62" t="s">
        <v>15588</v>
      </c>
      <c r="B516" s="349" t="s">
        <v>8723</v>
      </c>
      <c r="C516" s="62">
        <v>93</v>
      </c>
      <c r="D516" s="74" t="s">
        <v>4458</v>
      </c>
      <c r="E516" s="62">
        <v>7000</v>
      </c>
      <c r="F516" s="62" t="s">
        <v>9457</v>
      </c>
      <c r="G516" s="62" t="s">
        <v>7871</v>
      </c>
      <c r="H516" s="237" t="s">
        <v>10223</v>
      </c>
      <c r="I516" s="74" t="s">
        <v>7561</v>
      </c>
      <c r="J516" s="74" t="s">
        <v>8124</v>
      </c>
      <c r="K516" s="62" t="s">
        <v>15576</v>
      </c>
      <c r="L516" s="407">
        <v>42172</v>
      </c>
      <c r="M516" s="407">
        <v>42172</v>
      </c>
      <c r="N516" s="390" t="b">
        <f t="shared" si="27"/>
        <v>1</v>
      </c>
      <c r="O516" s="134">
        <f t="shared" si="25"/>
        <v>-5.5666666666666664</v>
      </c>
      <c r="P516" s="134">
        <f t="shared" si="26"/>
        <v>-5.5666666666666664</v>
      </c>
      <c r="Q516" s="62">
        <v>3343</v>
      </c>
      <c r="R516" s="62" t="s">
        <v>15594</v>
      </c>
      <c r="S516" s="375">
        <v>40025</v>
      </c>
      <c r="T516" s="62" t="s">
        <v>15588</v>
      </c>
      <c r="U516" s="62" t="s">
        <v>7970</v>
      </c>
      <c r="V516" s="290">
        <v>40000</v>
      </c>
      <c r="W516" s="62" t="s">
        <v>15592</v>
      </c>
      <c r="X516" s="62" t="s">
        <v>8524</v>
      </c>
      <c r="Y516" s="375">
        <v>42005</v>
      </c>
      <c r="Z516" s="375">
        <v>42166</v>
      </c>
      <c r="AA516" s="93" t="s">
        <v>15600</v>
      </c>
      <c r="AB516" s="93" t="s">
        <v>15601</v>
      </c>
      <c r="AC516" s="97"/>
      <c r="AD516" s="97"/>
    </row>
    <row r="517" spans="1:30" x14ac:dyDescent="0.25">
      <c r="A517" s="164" t="s">
        <v>15589</v>
      </c>
      <c r="B517" s="349" t="s">
        <v>8723</v>
      </c>
      <c r="C517" s="74">
        <v>93</v>
      </c>
      <c r="D517" s="74" t="s">
        <v>4458</v>
      </c>
      <c r="E517" s="74">
        <v>5055</v>
      </c>
      <c r="F517" s="74" t="s">
        <v>9442</v>
      </c>
      <c r="G517" s="74" t="s">
        <v>7869</v>
      </c>
      <c r="H517" s="74" t="s">
        <v>10224</v>
      </c>
      <c r="I517" s="74" t="s">
        <v>7561</v>
      </c>
      <c r="J517" s="74" t="s">
        <v>8130</v>
      </c>
      <c r="K517" s="74" t="s">
        <v>8130</v>
      </c>
      <c r="L517" s="396">
        <v>41764</v>
      </c>
      <c r="M517" s="396">
        <v>42156</v>
      </c>
      <c r="N517" s="390" t="b">
        <f t="shared" si="27"/>
        <v>1</v>
      </c>
      <c r="O517" s="134">
        <f t="shared" ref="O517:O580" si="28">(Y517-L517)/30</f>
        <v>12.1</v>
      </c>
      <c r="P517" s="134">
        <f t="shared" si="26"/>
        <v>-0.96666666666666667</v>
      </c>
      <c r="Q517" s="74">
        <v>3419</v>
      </c>
      <c r="R517" s="74" t="s">
        <v>15595</v>
      </c>
      <c r="S517" s="241">
        <v>41744</v>
      </c>
      <c r="T517" s="164" t="s">
        <v>15589</v>
      </c>
      <c r="U517" s="62" t="s">
        <v>7970</v>
      </c>
      <c r="V517" s="290">
        <v>50000</v>
      </c>
      <c r="W517" s="74" t="s">
        <v>8100</v>
      </c>
      <c r="X517" s="74" t="s">
        <v>8011</v>
      </c>
      <c r="Y517" s="169">
        <v>42127</v>
      </c>
      <c r="Z517" s="169">
        <v>42168</v>
      </c>
      <c r="AA517" s="93" t="s">
        <v>15602</v>
      </c>
      <c r="AB517" s="93" t="s">
        <v>15603</v>
      </c>
      <c r="AC517" s="97"/>
      <c r="AD517" s="97"/>
    </row>
    <row r="518" spans="1:30" x14ac:dyDescent="0.25">
      <c r="A518" s="164" t="s">
        <v>15590</v>
      </c>
      <c r="B518" s="349" t="s">
        <v>8723</v>
      </c>
      <c r="C518" s="74">
        <v>14</v>
      </c>
      <c r="D518" s="74" t="s">
        <v>4457</v>
      </c>
      <c r="E518" s="74">
        <v>8102</v>
      </c>
      <c r="F518" s="74" t="s">
        <v>8826</v>
      </c>
      <c r="G518" s="74" t="s">
        <v>4902</v>
      </c>
      <c r="H518" s="74" t="s">
        <v>4902</v>
      </c>
      <c r="I518" s="74" t="s">
        <v>7561</v>
      </c>
      <c r="J518" s="74" t="s">
        <v>8124</v>
      </c>
      <c r="K518" s="74" t="s">
        <v>8125</v>
      </c>
      <c r="L518" s="396">
        <v>42019</v>
      </c>
      <c r="M518" s="396">
        <v>42039</v>
      </c>
      <c r="N518" s="390" t="b">
        <f t="shared" si="27"/>
        <v>1</v>
      </c>
      <c r="O518" s="134">
        <f t="shared" si="28"/>
        <v>4.4000000000000004</v>
      </c>
      <c r="P518" s="134">
        <f t="shared" si="26"/>
        <v>3.7333333333333334</v>
      </c>
      <c r="Q518" s="74">
        <v>1782420</v>
      </c>
      <c r="R518" s="74" t="s">
        <v>15596</v>
      </c>
      <c r="S518" s="241">
        <v>42019</v>
      </c>
      <c r="T518" s="164" t="s">
        <v>15590</v>
      </c>
      <c r="U518" s="62" t="s">
        <v>7970</v>
      </c>
      <c r="V518" s="290">
        <v>50000</v>
      </c>
      <c r="W518" s="74" t="s">
        <v>11687</v>
      </c>
      <c r="X518" s="74" t="s">
        <v>8013</v>
      </c>
      <c r="Y518" s="169">
        <v>42151</v>
      </c>
      <c r="Z518" s="169">
        <v>42168</v>
      </c>
      <c r="AA518" s="93" t="s">
        <v>15604</v>
      </c>
      <c r="AB518" s="93" t="s">
        <v>15605</v>
      </c>
      <c r="AC518" s="97"/>
      <c r="AD518" s="97"/>
    </row>
    <row r="519" spans="1:30" x14ac:dyDescent="0.25">
      <c r="A519" s="164" t="s">
        <v>15591</v>
      </c>
      <c r="B519" s="349" t="s">
        <v>8723</v>
      </c>
      <c r="C519" s="74">
        <v>82</v>
      </c>
      <c r="D519" s="74" t="s">
        <v>4458</v>
      </c>
      <c r="E519" s="74">
        <v>5012</v>
      </c>
      <c r="F519" s="74" t="s">
        <v>4593</v>
      </c>
      <c r="G519" s="74" t="s">
        <v>7869</v>
      </c>
      <c r="H519" s="74" t="s">
        <v>10224</v>
      </c>
      <c r="I519" s="97" t="s">
        <v>7617</v>
      </c>
      <c r="J519" s="99" t="s">
        <v>8127</v>
      </c>
      <c r="K519" s="74" t="s">
        <v>13718</v>
      </c>
      <c r="L519" s="396">
        <v>41737</v>
      </c>
      <c r="M519" s="396">
        <v>41940</v>
      </c>
      <c r="N519" s="390" t="b">
        <f t="shared" si="27"/>
        <v>1</v>
      </c>
      <c r="O519" s="134">
        <f t="shared" si="28"/>
        <v>13.6</v>
      </c>
      <c r="P519" s="134">
        <f t="shared" si="26"/>
        <v>6.833333333333333</v>
      </c>
      <c r="Q519" s="74">
        <v>301</v>
      </c>
      <c r="R519" s="74" t="s">
        <v>15597</v>
      </c>
      <c r="S519" s="241">
        <v>41676</v>
      </c>
      <c r="T519" s="164" t="s">
        <v>15591</v>
      </c>
      <c r="U519" s="62" t="s">
        <v>7970</v>
      </c>
      <c r="V519" s="290">
        <v>28158.35</v>
      </c>
      <c r="W519" s="74" t="s">
        <v>8100</v>
      </c>
      <c r="X519" s="74" t="s">
        <v>8011</v>
      </c>
      <c r="Y519" s="169">
        <v>42145</v>
      </c>
      <c r="Z519" s="241">
        <v>42171</v>
      </c>
      <c r="AA519" s="93" t="s">
        <v>15606</v>
      </c>
      <c r="AB519" s="93" t="s">
        <v>15607</v>
      </c>
      <c r="AC519" s="97"/>
      <c r="AD519" s="97"/>
    </row>
    <row r="520" spans="1:30" x14ac:dyDescent="0.25">
      <c r="A520" s="164" t="s">
        <v>15608</v>
      </c>
      <c r="B520" s="349" t="s">
        <v>8723</v>
      </c>
      <c r="C520" s="74">
        <v>93</v>
      </c>
      <c r="D520" s="74" t="s">
        <v>4458</v>
      </c>
      <c r="E520" s="74">
        <v>8061</v>
      </c>
      <c r="F520" s="74" t="s">
        <v>4645</v>
      </c>
      <c r="G520" s="74" t="s">
        <v>4582</v>
      </c>
      <c r="H520" s="74" t="s">
        <v>4582</v>
      </c>
      <c r="I520" s="74" t="s">
        <v>7561</v>
      </c>
      <c r="J520" s="74" t="s">
        <v>8124</v>
      </c>
      <c r="K520" s="74" t="s">
        <v>8129</v>
      </c>
      <c r="L520" s="396">
        <v>41947</v>
      </c>
      <c r="M520" s="396">
        <v>42108</v>
      </c>
      <c r="N520" s="390" t="b">
        <f t="shared" si="27"/>
        <v>1</v>
      </c>
      <c r="O520" s="134">
        <f t="shared" si="28"/>
        <v>6.6</v>
      </c>
      <c r="P520" s="134">
        <f t="shared" si="26"/>
        <v>1.2333333333333334</v>
      </c>
      <c r="Q520" s="74">
        <v>113303</v>
      </c>
      <c r="R520" s="74" t="s">
        <v>15618</v>
      </c>
      <c r="S520" s="241">
        <v>41938</v>
      </c>
      <c r="T520" s="164" t="s">
        <v>15608</v>
      </c>
      <c r="U520" s="62" t="s">
        <v>7970</v>
      </c>
      <c r="V520" s="322">
        <v>83000</v>
      </c>
      <c r="W520" s="74" t="s">
        <v>8100</v>
      </c>
      <c r="X520" s="74" t="s">
        <v>8011</v>
      </c>
      <c r="Y520" s="169">
        <v>42145</v>
      </c>
      <c r="Z520" s="241">
        <v>42171</v>
      </c>
      <c r="AA520" s="74" t="s">
        <v>15629</v>
      </c>
      <c r="AB520" s="74" t="s">
        <v>15630</v>
      </c>
      <c r="AC520" s="97"/>
      <c r="AD520" s="97"/>
    </row>
    <row r="521" spans="1:30" x14ac:dyDescent="0.25">
      <c r="A521" s="164" t="s">
        <v>15609</v>
      </c>
      <c r="B521" s="349" t="s">
        <v>8723</v>
      </c>
      <c r="C521" s="74">
        <v>93</v>
      </c>
      <c r="D521" s="74" t="s">
        <v>4458</v>
      </c>
      <c r="E521" s="74">
        <v>5055</v>
      </c>
      <c r="F521" s="74" t="s">
        <v>9442</v>
      </c>
      <c r="G521" s="74" t="s">
        <v>7871</v>
      </c>
      <c r="H521" s="237" t="s">
        <v>10223</v>
      </c>
      <c r="I521" s="74" t="s">
        <v>7561</v>
      </c>
      <c r="J521" s="74" t="s">
        <v>8124</v>
      </c>
      <c r="K521" s="74" t="s">
        <v>10624</v>
      </c>
      <c r="L521" s="396">
        <v>41863</v>
      </c>
      <c r="M521" s="396">
        <v>41967</v>
      </c>
      <c r="N521" s="390" t="b">
        <f t="shared" si="27"/>
        <v>1</v>
      </c>
      <c r="O521" s="134">
        <f t="shared" si="28"/>
        <v>7.9666666666666668</v>
      </c>
      <c r="P521" s="134">
        <f t="shared" si="26"/>
        <v>4.5</v>
      </c>
      <c r="Q521" s="74">
        <v>3419</v>
      </c>
      <c r="R521" s="74" t="s">
        <v>15619</v>
      </c>
      <c r="S521" s="241">
        <v>41811</v>
      </c>
      <c r="T521" s="164" t="s">
        <v>15609</v>
      </c>
      <c r="U521" s="62" t="s">
        <v>7970</v>
      </c>
      <c r="V521" s="322">
        <v>56477.5</v>
      </c>
      <c r="W521" s="74" t="s">
        <v>8100</v>
      </c>
      <c r="X521" s="74" t="s">
        <v>8011</v>
      </c>
      <c r="Y521" s="169">
        <v>42102</v>
      </c>
      <c r="Z521" s="241">
        <v>42171</v>
      </c>
      <c r="AA521" s="74" t="s">
        <v>15631</v>
      </c>
      <c r="AB521" s="74" t="s">
        <v>15632</v>
      </c>
      <c r="AC521" s="97"/>
      <c r="AD521" s="97"/>
    </row>
    <row r="522" spans="1:30" x14ac:dyDescent="0.25">
      <c r="A522" s="164" t="s">
        <v>15610</v>
      </c>
      <c r="B522" s="349" t="s">
        <v>8723</v>
      </c>
      <c r="C522" s="74">
        <v>93</v>
      </c>
      <c r="D522" s="74" t="s">
        <v>4458</v>
      </c>
      <c r="E522" s="74">
        <v>8064</v>
      </c>
      <c r="F522" s="74" t="s">
        <v>5513</v>
      </c>
      <c r="G522" s="74" t="s">
        <v>4582</v>
      </c>
      <c r="H522" s="74" t="s">
        <v>4582</v>
      </c>
      <c r="I522" s="74" t="s">
        <v>7561</v>
      </c>
      <c r="J522" s="74" t="s">
        <v>8124</v>
      </c>
      <c r="K522" s="74" t="s">
        <v>8129</v>
      </c>
      <c r="L522" s="396">
        <v>41726</v>
      </c>
      <c r="M522" s="396">
        <v>41827</v>
      </c>
      <c r="N522" s="390" t="b">
        <f t="shared" si="27"/>
        <v>1</v>
      </c>
      <c r="O522" s="134">
        <f t="shared" si="28"/>
        <v>14.233333333333333</v>
      </c>
      <c r="P522" s="134">
        <f t="shared" si="26"/>
        <v>10.866666666666667</v>
      </c>
      <c r="Q522" s="74">
        <v>113308</v>
      </c>
      <c r="R522" s="74" t="s">
        <v>15620</v>
      </c>
      <c r="S522" s="241">
        <v>41722</v>
      </c>
      <c r="T522" s="164" t="s">
        <v>15610</v>
      </c>
      <c r="U522" s="62" t="s">
        <v>7970</v>
      </c>
      <c r="V522" s="322">
        <v>200000</v>
      </c>
      <c r="W522" s="74" t="s">
        <v>8279</v>
      </c>
      <c r="X522" s="74" t="s">
        <v>8013</v>
      </c>
      <c r="Y522" s="169">
        <v>42153</v>
      </c>
      <c r="Z522" s="241">
        <v>42171</v>
      </c>
      <c r="AA522" s="74" t="s">
        <v>15633</v>
      </c>
      <c r="AB522" s="74" t="s">
        <v>15634</v>
      </c>
      <c r="AC522" s="97"/>
      <c r="AD522" s="97"/>
    </row>
    <row r="523" spans="1:30" x14ac:dyDescent="0.25">
      <c r="A523" s="164" t="s">
        <v>15611</v>
      </c>
      <c r="B523" s="349" t="s">
        <v>8723</v>
      </c>
      <c r="C523" s="74">
        <v>93</v>
      </c>
      <c r="D523" s="74" t="s">
        <v>4458</v>
      </c>
      <c r="E523" s="74">
        <v>8062</v>
      </c>
      <c r="F523" s="74" t="s">
        <v>9835</v>
      </c>
      <c r="G523" s="74" t="s">
        <v>4582</v>
      </c>
      <c r="H523" s="74" t="s">
        <v>4582</v>
      </c>
      <c r="I523" s="74" t="s">
        <v>7561</v>
      </c>
      <c r="J523" s="74" t="s">
        <v>8124</v>
      </c>
      <c r="K523" s="74" t="s">
        <v>8129</v>
      </c>
      <c r="L523" s="396">
        <v>41178</v>
      </c>
      <c r="M523" s="396">
        <v>41611</v>
      </c>
      <c r="N523" s="390" t="b">
        <f t="shared" si="27"/>
        <v>1</v>
      </c>
      <c r="O523" s="134">
        <f t="shared" si="28"/>
        <v>30.766666666666666</v>
      </c>
      <c r="P523" s="134">
        <f t="shared" si="26"/>
        <v>16.333333333333332</v>
      </c>
      <c r="Q523" s="74">
        <v>113306</v>
      </c>
      <c r="R523" s="74" t="s">
        <v>15621</v>
      </c>
      <c r="S523" s="241">
        <v>41165</v>
      </c>
      <c r="T523" s="164" t="s">
        <v>15611</v>
      </c>
      <c r="U523" s="62" t="s">
        <v>7970</v>
      </c>
      <c r="V523" s="322">
        <v>100000</v>
      </c>
      <c r="W523" s="74" t="s">
        <v>9574</v>
      </c>
      <c r="X523" s="74" t="s">
        <v>8011</v>
      </c>
      <c r="Y523" s="169">
        <v>42101</v>
      </c>
      <c r="Z523" s="241">
        <v>42171</v>
      </c>
      <c r="AA523" s="74" t="s">
        <v>15635</v>
      </c>
      <c r="AB523" s="74" t="s">
        <v>15636</v>
      </c>
      <c r="AC523" s="97"/>
      <c r="AD523" s="97"/>
    </row>
    <row r="524" spans="1:30" x14ac:dyDescent="0.25">
      <c r="A524" s="164" t="s">
        <v>15612</v>
      </c>
      <c r="B524" s="349" t="s">
        <v>8723</v>
      </c>
      <c r="C524" s="74">
        <v>93</v>
      </c>
      <c r="D524" s="74" t="s">
        <v>4458</v>
      </c>
      <c r="E524" s="74">
        <v>9999</v>
      </c>
      <c r="F524" s="74" t="s">
        <v>9457</v>
      </c>
      <c r="G524" s="74" t="s">
        <v>4573</v>
      </c>
      <c r="H524" s="74" t="s">
        <v>4573</v>
      </c>
      <c r="I524" s="74" t="s">
        <v>7561</v>
      </c>
      <c r="J524" s="74" t="s">
        <v>8124</v>
      </c>
      <c r="K524" s="74" t="s">
        <v>17885</v>
      </c>
      <c r="L524" s="396">
        <v>42173</v>
      </c>
      <c r="M524" s="396">
        <v>42173</v>
      </c>
      <c r="N524" s="390" t="b">
        <f t="shared" si="27"/>
        <v>1</v>
      </c>
      <c r="O524" s="134">
        <f t="shared" si="28"/>
        <v>-0.93333333333333335</v>
      </c>
      <c r="P524" s="134">
        <f t="shared" si="26"/>
        <v>-0.93333333333333335</v>
      </c>
      <c r="Q524" s="74" t="s">
        <v>15627</v>
      </c>
      <c r="R524" s="74" t="s">
        <v>15622</v>
      </c>
      <c r="S524" s="241">
        <v>38906</v>
      </c>
      <c r="T524" s="164" t="s">
        <v>15612</v>
      </c>
      <c r="U524" s="62" t="s">
        <v>7970</v>
      </c>
      <c r="V524" s="322">
        <v>10000</v>
      </c>
      <c r="W524" s="74" t="s">
        <v>13514</v>
      </c>
      <c r="X524" s="74" t="s">
        <v>8016</v>
      </c>
      <c r="Y524" s="169">
        <v>42145</v>
      </c>
      <c r="Z524" s="169">
        <v>42167</v>
      </c>
      <c r="AA524" s="74" t="s">
        <v>15637</v>
      </c>
      <c r="AB524" s="74" t="s">
        <v>15638</v>
      </c>
      <c r="AC524" s="97"/>
      <c r="AD524" s="97"/>
    </row>
    <row r="525" spans="1:30" x14ac:dyDescent="0.25">
      <c r="A525" s="74" t="s">
        <v>15613</v>
      </c>
      <c r="B525" s="349" t="s">
        <v>8723</v>
      </c>
      <c r="C525" s="74">
        <v>93</v>
      </c>
      <c r="D525" s="74" t="s">
        <v>4458</v>
      </c>
      <c r="E525" s="74">
        <v>6007</v>
      </c>
      <c r="F525" s="74" t="s">
        <v>15628</v>
      </c>
      <c r="G525" s="74" t="s">
        <v>7869</v>
      </c>
      <c r="H525" s="74" t="s">
        <v>10224</v>
      </c>
      <c r="I525" s="74" t="s">
        <v>7617</v>
      </c>
      <c r="J525" s="99" t="s">
        <v>8127</v>
      </c>
      <c r="K525" s="74" t="s">
        <v>13718</v>
      </c>
      <c r="L525" s="396">
        <v>41932</v>
      </c>
      <c r="M525" s="396">
        <v>42041</v>
      </c>
      <c r="N525" s="390" t="b">
        <f t="shared" si="27"/>
        <v>1</v>
      </c>
      <c r="O525" s="134">
        <f t="shared" si="28"/>
        <v>7.4</v>
      </c>
      <c r="P525" s="134">
        <f t="shared" si="26"/>
        <v>3.7666666666666666</v>
      </c>
      <c r="Q525" s="74">
        <v>3552</v>
      </c>
      <c r="R525" s="74" t="s">
        <v>15623</v>
      </c>
      <c r="S525" s="241">
        <v>40896</v>
      </c>
      <c r="T525" s="74" t="s">
        <v>15613</v>
      </c>
      <c r="U525" s="74" t="s">
        <v>7970</v>
      </c>
      <c r="V525" s="322">
        <v>51015.24</v>
      </c>
      <c r="W525" s="74" t="s">
        <v>8100</v>
      </c>
      <c r="X525" s="74" t="s">
        <v>8011</v>
      </c>
      <c r="Y525" s="241">
        <v>42154</v>
      </c>
      <c r="Z525" s="241">
        <v>42171</v>
      </c>
      <c r="AA525" s="74" t="s">
        <v>15639</v>
      </c>
      <c r="AB525" s="74" t="s">
        <v>15640</v>
      </c>
      <c r="AC525" s="97"/>
      <c r="AD525" s="97"/>
    </row>
    <row r="526" spans="1:30" x14ac:dyDescent="0.25">
      <c r="A526" s="164" t="s">
        <v>15614</v>
      </c>
      <c r="B526" s="349" t="s">
        <v>8723</v>
      </c>
      <c r="C526" s="74">
        <v>14</v>
      </c>
      <c r="D526" s="74" t="s">
        <v>4457</v>
      </c>
      <c r="E526" s="74">
        <v>5002</v>
      </c>
      <c r="F526" s="74" t="s">
        <v>4590</v>
      </c>
      <c r="G526" s="74" t="s">
        <v>7870</v>
      </c>
      <c r="H526" s="74" t="s">
        <v>10512</v>
      </c>
      <c r="I526" s="74" t="s">
        <v>7617</v>
      </c>
      <c r="J526" s="99" t="s">
        <v>8127</v>
      </c>
      <c r="K526" s="74" t="s">
        <v>13718</v>
      </c>
      <c r="L526" s="396">
        <v>41794</v>
      </c>
      <c r="M526" s="396">
        <v>41831</v>
      </c>
      <c r="N526" s="390" t="b">
        <f t="shared" si="27"/>
        <v>1</v>
      </c>
      <c r="O526" s="134">
        <f t="shared" si="28"/>
        <v>11.833333333333334</v>
      </c>
      <c r="P526" s="134">
        <f t="shared" si="26"/>
        <v>10.6</v>
      </c>
      <c r="Q526" s="74">
        <v>1490320</v>
      </c>
      <c r="R526" s="74" t="s">
        <v>15624</v>
      </c>
      <c r="S526" s="241">
        <v>41794</v>
      </c>
      <c r="T526" s="164" t="s">
        <v>15614</v>
      </c>
      <c r="U526" s="62" t="s">
        <v>12946</v>
      </c>
      <c r="V526" s="322">
        <v>12054.81</v>
      </c>
      <c r="W526" s="74" t="s">
        <v>8367</v>
      </c>
      <c r="X526" s="74" t="s">
        <v>8011</v>
      </c>
      <c r="Y526" s="169">
        <v>42149</v>
      </c>
      <c r="Z526" s="241">
        <v>42171</v>
      </c>
      <c r="AA526" s="74" t="s">
        <v>15641</v>
      </c>
      <c r="AB526" s="74" t="s">
        <v>15642</v>
      </c>
      <c r="AC526" s="97"/>
      <c r="AD526" s="97"/>
    </row>
    <row r="527" spans="1:30" x14ac:dyDescent="0.25">
      <c r="A527" s="164" t="s">
        <v>15615</v>
      </c>
      <c r="B527" s="349" t="s">
        <v>8723</v>
      </c>
      <c r="C527" s="74">
        <v>93</v>
      </c>
      <c r="D527" s="74" t="s">
        <v>4458</v>
      </c>
      <c r="E527" s="74">
        <v>6004</v>
      </c>
      <c r="F527" s="74" t="s">
        <v>15240</v>
      </c>
      <c r="G527" s="74" t="s">
        <v>4582</v>
      </c>
      <c r="H527" s="74" t="s">
        <v>4582</v>
      </c>
      <c r="I527" s="74" t="s">
        <v>7561</v>
      </c>
      <c r="J527" s="74" t="s">
        <v>8130</v>
      </c>
      <c r="K527" s="74" t="s">
        <v>8130</v>
      </c>
      <c r="L527" s="396">
        <v>40094</v>
      </c>
      <c r="M527" s="396">
        <v>41597</v>
      </c>
      <c r="N527" s="390" t="b">
        <f t="shared" si="27"/>
        <v>1</v>
      </c>
      <c r="O527" s="134">
        <f t="shared" si="28"/>
        <v>68.63333333333334</v>
      </c>
      <c r="P527" s="134">
        <f t="shared" si="26"/>
        <v>18.533333333333335</v>
      </c>
      <c r="Q527" s="74">
        <v>1134</v>
      </c>
      <c r="R527" s="74" t="s">
        <v>15625</v>
      </c>
      <c r="S527" s="241">
        <v>40080</v>
      </c>
      <c r="T527" s="164" t="s">
        <v>15615</v>
      </c>
      <c r="U527" s="62" t="s">
        <v>10197</v>
      </c>
      <c r="V527" s="322">
        <v>10000</v>
      </c>
      <c r="W527" s="74" t="s">
        <v>8484</v>
      </c>
      <c r="X527" s="74" t="s">
        <v>8011</v>
      </c>
      <c r="Y527" s="169">
        <v>42153</v>
      </c>
      <c r="Z527" s="241">
        <v>42171</v>
      </c>
      <c r="AA527" s="74" t="s">
        <v>15643</v>
      </c>
      <c r="AB527" s="74" t="s">
        <v>15644</v>
      </c>
      <c r="AC527" s="97"/>
      <c r="AD527" s="97"/>
    </row>
    <row r="528" spans="1:30" x14ac:dyDescent="0.25">
      <c r="A528" s="164" t="s">
        <v>15616</v>
      </c>
      <c r="B528" s="349" t="s">
        <v>8723</v>
      </c>
      <c r="C528" s="74">
        <v>93</v>
      </c>
      <c r="D528" s="74" t="s">
        <v>4458</v>
      </c>
      <c r="E528" s="74">
        <v>5055</v>
      </c>
      <c r="F528" s="74" t="s">
        <v>9442</v>
      </c>
      <c r="G528" s="74" t="s">
        <v>4582</v>
      </c>
      <c r="H528" s="74" t="s">
        <v>4582</v>
      </c>
      <c r="I528" s="74" t="s">
        <v>7561</v>
      </c>
      <c r="J528" s="74" t="s">
        <v>8124</v>
      </c>
      <c r="K528" s="74" t="s">
        <v>13367</v>
      </c>
      <c r="L528" s="396">
        <v>41466</v>
      </c>
      <c r="M528" s="396">
        <v>41779</v>
      </c>
      <c r="N528" s="390" t="b">
        <f t="shared" si="27"/>
        <v>1</v>
      </c>
      <c r="O528" s="134">
        <f t="shared" si="28"/>
        <v>21.5</v>
      </c>
      <c r="P528" s="134">
        <f t="shared" si="26"/>
        <v>11.066666666666666</v>
      </c>
      <c r="Q528" s="74">
        <v>3419</v>
      </c>
      <c r="R528" s="74" t="s">
        <v>15626</v>
      </c>
      <c r="S528" s="241">
        <v>41409</v>
      </c>
      <c r="T528" s="164" t="s">
        <v>15616</v>
      </c>
      <c r="U528" s="62" t="s">
        <v>10197</v>
      </c>
      <c r="V528" s="322">
        <v>30000</v>
      </c>
      <c r="W528" s="74" t="s">
        <v>15617</v>
      </c>
      <c r="X528" s="74" t="s">
        <v>8011</v>
      </c>
      <c r="Y528" s="169">
        <v>42111</v>
      </c>
      <c r="Z528" s="241">
        <v>42172</v>
      </c>
      <c r="AA528" s="74" t="s">
        <v>15645</v>
      </c>
      <c r="AB528" s="74" t="s">
        <v>15646</v>
      </c>
      <c r="AC528" s="97"/>
      <c r="AD528" s="97"/>
    </row>
    <row r="529" spans="1:30" x14ac:dyDescent="0.25">
      <c r="A529" s="164" t="s">
        <v>15647</v>
      </c>
      <c r="B529" s="349" t="s">
        <v>8723</v>
      </c>
      <c r="C529" s="74">
        <v>82</v>
      </c>
      <c r="D529" s="74" t="s">
        <v>4458</v>
      </c>
      <c r="E529" s="74">
        <v>5012</v>
      </c>
      <c r="F529" s="74" t="s">
        <v>9510</v>
      </c>
      <c r="G529" s="74" t="s">
        <v>7869</v>
      </c>
      <c r="H529" s="74" t="s">
        <v>10224</v>
      </c>
      <c r="I529" s="74" t="s">
        <v>7617</v>
      </c>
      <c r="J529" s="99" t="s">
        <v>8127</v>
      </c>
      <c r="K529" s="74" t="s">
        <v>13718</v>
      </c>
      <c r="L529" s="396">
        <v>40676</v>
      </c>
      <c r="M529" s="396">
        <v>42031</v>
      </c>
      <c r="N529" s="390" t="b">
        <f t="shared" si="27"/>
        <v>1</v>
      </c>
      <c r="O529" s="134">
        <f t="shared" si="28"/>
        <v>48.766666666666666</v>
      </c>
      <c r="P529" s="134">
        <f t="shared" si="26"/>
        <v>3.6</v>
      </c>
      <c r="Q529" s="74">
        <v>301</v>
      </c>
      <c r="R529" s="74" t="s">
        <v>15649</v>
      </c>
      <c r="S529" s="241">
        <v>41369</v>
      </c>
      <c r="T529" s="164" t="s">
        <v>15647</v>
      </c>
      <c r="U529" s="62" t="s">
        <v>10197</v>
      </c>
      <c r="V529" s="290">
        <v>23694.09</v>
      </c>
      <c r="W529" s="74" t="s">
        <v>9105</v>
      </c>
      <c r="X529" s="74" t="s">
        <v>8014</v>
      </c>
      <c r="Y529" s="169">
        <v>42139</v>
      </c>
      <c r="Z529" s="241">
        <v>42172</v>
      </c>
      <c r="AA529" s="74" t="s">
        <v>15651</v>
      </c>
      <c r="AB529" s="74" t="s">
        <v>15652</v>
      </c>
      <c r="AC529" s="97"/>
      <c r="AD529" s="97"/>
    </row>
    <row r="530" spans="1:30" x14ac:dyDescent="0.25">
      <c r="A530" s="164" t="s">
        <v>15648</v>
      </c>
      <c r="B530" s="349" t="s">
        <v>8723</v>
      </c>
      <c r="C530" s="74">
        <v>93</v>
      </c>
      <c r="D530" s="74" t="s">
        <v>4458</v>
      </c>
      <c r="E530" s="74">
        <v>5055</v>
      </c>
      <c r="F530" s="74" t="s">
        <v>9442</v>
      </c>
      <c r="G530" s="74" t="s">
        <v>4582</v>
      </c>
      <c r="H530" s="74" t="s">
        <v>4582</v>
      </c>
      <c r="I530" s="74" t="s">
        <v>7561</v>
      </c>
      <c r="J530" s="74" t="s">
        <v>8124</v>
      </c>
      <c r="K530" s="74" t="s">
        <v>13367</v>
      </c>
      <c r="L530" s="396">
        <v>41834</v>
      </c>
      <c r="M530" s="396">
        <v>41864</v>
      </c>
      <c r="N530" s="390" t="b">
        <f t="shared" si="27"/>
        <v>1</v>
      </c>
      <c r="O530" s="134">
        <f t="shared" si="28"/>
        <v>9.8000000000000007</v>
      </c>
      <c r="P530" s="134">
        <f t="shared" si="26"/>
        <v>8.8000000000000007</v>
      </c>
      <c r="Q530" s="74">
        <v>3419</v>
      </c>
      <c r="R530" s="74" t="s">
        <v>15650</v>
      </c>
      <c r="S530" s="241">
        <v>41808</v>
      </c>
      <c r="T530" s="164" t="s">
        <v>15648</v>
      </c>
      <c r="U530" s="62" t="s">
        <v>10197</v>
      </c>
      <c r="V530" s="290">
        <v>63537.31</v>
      </c>
      <c r="W530" s="74" t="s">
        <v>10292</v>
      </c>
      <c r="X530" s="74" t="s">
        <v>8011</v>
      </c>
      <c r="Y530" s="169">
        <v>42128</v>
      </c>
      <c r="Z530" s="169">
        <v>42168</v>
      </c>
      <c r="AA530" s="74" t="s">
        <v>15653</v>
      </c>
      <c r="AB530" s="74" t="s">
        <v>15654</v>
      </c>
      <c r="AC530" s="97"/>
      <c r="AD530" s="97"/>
    </row>
    <row r="531" spans="1:30" x14ac:dyDescent="0.25">
      <c r="A531" s="164" t="s">
        <v>15655</v>
      </c>
      <c r="B531" s="349" t="s">
        <v>8723</v>
      </c>
      <c r="C531" s="74">
        <v>93</v>
      </c>
      <c r="D531" s="74" t="s">
        <v>4458</v>
      </c>
      <c r="E531" s="74">
        <v>5055</v>
      </c>
      <c r="F531" s="74" t="s">
        <v>9442</v>
      </c>
      <c r="G531" s="74" t="s">
        <v>4582</v>
      </c>
      <c r="H531" s="74" t="s">
        <v>4573</v>
      </c>
      <c r="I531" s="74" t="s">
        <v>7561</v>
      </c>
      <c r="J531" s="99" t="s">
        <v>8124</v>
      </c>
      <c r="K531" s="74" t="s">
        <v>10624</v>
      </c>
      <c r="L531" s="396">
        <v>41989</v>
      </c>
      <c r="M531" s="396">
        <v>42080</v>
      </c>
      <c r="N531" s="390" t="b">
        <f t="shared" si="27"/>
        <v>1</v>
      </c>
      <c r="O531" s="134">
        <f t="shared" si="28"/>
        <v>4.2333333333333334</v>
      </c>
      <c r="P531" s="134">
        <f t="shared" si="26"/>
        <v>1.2</v>
      </c>
      <c r="Q531" s="74">
        <v>3419</v>
      </c>
      <c r="R531" s="74" t="s">
        <v>15657</v>
      </c>
      <c r="S531" s="241">
        <v>41961</v>
      </c>
      <c r="T531" s="164" t="s">
        <v>15655</v>
      </c>
      <c r="U531" s="62" t="s">
        <v>10197</v>
      </c>
      <c r="V531" s="290">
        <v>203000</v>
      </c>
      <c r="W531" s="74" t="s">
        <v>8486</v>
      </c>
      <c r="X531" s="74" t="s">
        <v>8016</v>
      </c>
      <c r="Y531" s="169">
        <v>42116</v>
      </c>
      <c r="Z531" s="241">
        <v>42172</v>
      </c>
      <c r="AA531" s="93" t="s">
        <v>15659</v>
      </c>
      <c r="AB531" s="93" t="s">
        <v>15660</v>
      </c>
      <c r="AC531" s="97"/>
      <c r="AD531" s="97"/>
    </row>
    <row r="532" spans="1:30" x14ac:dyDescent="0.25">
      <c r="A532" s="164" t="s">
        <v>15656</v>
      </c>
      <c r="B532" s="349" t="s">
        <v>8723</v>
      </c>
      <c r="C532" s="74">
        <v>82</v>
      </c>
      <c r="D532" s="74" t="s">
        <v>4458</v>
      </c>
      <c r="E532" s="74">
        <v>5012</v>
      </c>
      <c r="F532" s="74" t="s">
        <v>9510</v>
      </c>
      <c r="G532" s="74" t="s">
        <v>7869</v>
      </c>
      <c r="H532" s="74" t="s">
        <v>10224</v>
      </c>
      <c r="I532" s="74" t="s">
        <v>7617</v>
      </c>
      <c r="J532" s="99" t="s">
        <v>8127</v>
      </c>
      <c r="K532" s="74" t="s">
        <v>13718</v>
      </c>
      <c r="L532" s="396">
        <v>41306</v>
      </c>
      <c r="M532" s="396">
        <v>41611</v>
      </c>
      <c r="N532" s="390" t="b">
        <f t="shared" si="27"/>
        <v>1</v>
      </c>
      <c r="O532" s="134">
        <f t="shared" si="28"/>
        <v>28.333333333333332</v>
      </c>
      <c r="P532" s="134">
        <f t="shared" si="26"/>
        <v>18.166666666666668</v>
      </c>
      <c r="Q532" s="74">
        <v>301</v>
      </c>
      <c r="R532" s="74" t="s">
        <v>15658</v>
      </c>
      <c r="S532" s="241">
        <v>41268</v>
      </c>
      <c r="T532" s="164" t="s">
        <v>15656</v>
      </c>
      <c r="U532" s="62" t="s">
        <v>10197</v>
      </c>
      <c r="V532" s="290">
        <v>123500</v>
      </c>
      <c r="W532" s="74" t="s">
        <v>8100</v>
      </c>
      <c r="X532" s="74" t="s">
        <v>8011</v>
      </c>
      <c r="Y532" s="169">
        <v>42156</v>
      </c>
      <c r="Z532" s="241">
        <v>42172</v>
      </c>
      <c r="AA532" s="93" t="s">
        <v>15661</v>
      </c>
      <c r="AB532" s="93" t="s">
        <v>14067</v>
      </c>
      <c r="AC532" s="97"/>
      <c r="AD532" s="97"/>
    </row>
    <row r="533" spans="1:30" x14ac:dyDescent="0.25">
      <c r="A533" s="164" t="s">
        <v>15662</v>
      </c>
      <c r="B533" s="349" t="s">
        <v>8723</v>
      </c>
      <c r="C533" s="74">
        <v>93</v>
      </c>
      <c r="D533" s="74" t="s">
        <v>4458</v>
      </c>
      <c r="E533" s="74">
        <v>5011</v>
      </c>
      <c r="F533" s="74" t="s">
        <v>4604</v>
      </c>
      <c r="G533" s="74" t="s">
        <v>7871</v>
      </c>
      <c r="H533" s="237" t="s">
        <v>10223</v>
      </c>
      <c r="I533" s="74" t="s">
        <v>7617</v>
      </c>
      <c r="J533" s="99" t="s">
        <v>8127</v>
      </c>
      <c r="K533" s="74" t="s">
        <v>13718</v>
      </c>
      <c r="L533" s="396">
        <v>41262</v>
      </c>
      <c r="M533" s="396">
        <v>41411</v>
      </c>
      <c r="N533" s="390" t="b">
        <f t="shared" si="27"/>
        <v>1</v>
      </c>
      <c r="O533" s="134">
        <f t="shared" si="28"/>
        <v>18.133333333333333</v>
      </c>
      <c r="P533" s="134">
        <f t="shared" si="26"/>
        <v>13.166666666666666</v>
      </c>
      <c r="Q533" s="74">
        <v>3420</v>
      </c>
      <c r="R533" s="74" t="s">
        <v>15681</v>
      </c>
      <c r="S533" s="241">
        <v>40506</v>
      </c>
      <c r="T533" s="164" t="s">
        <v>15662</v>
      </c>
      <c r="U533" s="74" t="s">
        <v>8276</v>
      </c>
      <c r="V533" s="290">
        <v>35751.9</v>
      </c>
      <c r="W533" s="74" t="s">
        <v>7998</v>
      </c>
      <c r="X533" s="74" t="s">
        <v>8011</v>
      </c>
      <c r="Y533" s="169">
        <v>41806</v>
      </c>
      <c r="Z533" s="241">
        <v>42172</v>
      </c>
      <c r="AA533" s="74" t="s">
        <v>15696</v>
      </c>
      <c r="AB533" s="74" t="s">
        <v>15697</v>
      </c>
      <c r="AC533" s="97"/>
      <c r="AD533" s="97"/>
    </row>
    <row r="534" spans="1:30" x14ac:dyDescent="0.25">
      <c r="A534" s="164" t="s">
        <v>15663</v>
      </c>
      <c r="B534" s="349" t="s">
        <v>8723</v>
      </c>
      <c r="C534" s="74">
        <v>93</v>
      </c>
      <c r="D534" s="74" t="s">
        <v>4458</v>
      </c>
      <c r="E534" s="74">
        <v>5055</v>
      </c>
      <c r="F534" s="74" t="s">
        <v>9442</v>
      </c>
      <c r="G534" s="74" t="s">
        <v>4582</v>
      </c>
      <c r="H534" s="74" t="s">
        <v>4582</v>
      </c>
      <c r="I534" s="74" t="s">
        <v>7561</v>
      </c>
      <c r="J534" s="74" t="s">
        <v>8124</v>
      </c>
      <c r="K534" s="74" t="s">
        <v>13367</v>
      </c>
      <c r="L534" s="396">
        <v>41969</v>
      </c>
      <c r="M534" s="396">
        <v>41984</v>
      </c>
      <c r="N534" s="390" t="b">
        <f t="shared" si="27"/>
        <v>1</v>
      </c>
      <c r="O534" s="134">
        <f t="shared" si="28"/>
        <v>4.9666666666666668</v>
      </c>
      <c r="P534" s="134">
        <f t="shared" ref="P534:P597" si="29">(Y534-M534)/30</f>
        <v>4.4666666666666668</v>
      </c>
      <c r="Q534" s="74">
        <v>3419</v>
      </c>
      <c r="R534" s="74" t="s">
        <v>15682</v>
      </c>
      <c r="S534" s="241">
        <v>41961</v>
      </c>
      <c r="T534" s="164" t="s">
        <v>15663</v>
      </c>
      <c r="U534" s="74" t="s">
        <v>7970</v>
      </c>
      <c r="V534" s="290">
        <v>93000</v>
      </c>
      <c r="W534" s="74" t="s">
        <v>8856</v>
      </c>
      <c r="X534" s="74" t="s">
        <v>8021</v>
      </c>
      <c r="Y534" s="241">
        <v>42118</v>
      </c>
      <c r="Z534" s="241">
        <v>42173</v>
      </c>
      <c r="AA534" s="74" t="s">
        <v>15698</v>
      </c>
      <c r="AB534" s="74" t="s">
        <v>15699</v>
      </c>
      <c r="AC534" s="97"/>
      <c r="AD534" s="97"/>
    </row>
    <row r="535" spans="1:30" x14ac:dyDescent="0.25">
      <c r="A535" s="164" t="s">
        <v>15664</v>
      </c>
      <c r="B535" s="349" t="s">
        <v>8723</v>
      </c>
      <c r="C535" s="74">
        <v>14</v>
      </c>
      <c r="D535" s="74" t="s">
        <v>4457</v>
      </c>
      <c r="E535" s="74">
        <v>5000</v>
      </c>
      <c r="F535" s="74" t="s">
        <v>5151</v>
      </c>
      <c r="G535" s="74" t="s">
        <v>8325</v>
      </c>
      <c r="H535" s="74" t="s">
        <v>7089</v>
      </c>
      <c r="I535" s="74" t="s">
        <v>7617</v>
      </c>
      <c r="J535" s="99" t="s">
        <v>8127</v>
      </c>
      <c r="K535" s="74" t="s">
        <v>13718</v>
      </c>
      <c r="L535" s="396">
        <v>41736</v>
      </c>
      <c r="M535" s="396">
        <v>41807</v>
      </c>
      <c r="N535" s="390" t="b">
        <f t="shared" si="27"/>
        <v>1</v>
      </c>
      <c r="O535" s="134">
        <f t="shared" si="28"/>
        <v>14.033333333333333</v>
      </c>
      <c r="P535" s="134">
        <f t="shared" si="29"/>
        <v>11.666666666666666</v>
      </c>
      <c r="Q535" s="74">
        <v>1490318</v>
      </c>
      <c r="R535" s="74" t="s">
        <v>15683</v>
      </c>
      <c r="S535" s="241">
        <v>41728</v>
      </c>
      <c r="T535" s="164" t="s">
        <v>15664</v>
      </c>
      <c r="U535" s="74" t="s">
        <v>7970</v>
      </c>
      <c r="V535" s="290">
        <v>27327.599999999999</v>
      </c>
      <c r="W535" s="74" t="s">
        <v>10112</v>
      </c>
      <c r="X535" s="74" t="s">
        <v>8011</v>
      </c>
      <c r="Y535" s="169">
        <v>42157</v>
      </c>
      <c r="Z535" s="241">
        <v>42172</v>
      </c>
      <c r="AA535" s="74" t="s">
        <v>15700</v>
      </c>
      <c r="AB535" s="74" t="s">
        <v>15701</v>
      </c>
      <c r="AC535" s="97"/>
      <c r="AD535" s="97"/>
    </row>
    <row r="536" spans="1:30" x14ac:dyDescent="0.25">
      <c r="A536" s="164" t="s">
        <v>15665</v>
      </c>
      <c r="B536" s="349" t="s">
        <v>8723</v>
      </c>
      <c r="C536" s="74">
        <v>82</v>
      </c>
      <c r="D536" s="74" t="s">
        <v>4458</v>
      </c>
      <c r="E536" s="74">
        <v>8065</v>
      </c>
      <c r="F536" s="74" t="s">
        <v>7868</v>
      </c>
      <c r="G536" s="74" t="s">
        <v>7869</v>
      </c>
      <c r="H536" s="74" t="s">
        <v>10224</v>
      </c>
      <c r="I536" s="74" t="s">
        <v>7615</v>
      </c>
      <c r="J536" s="74" t="s">
        <v>7615</v>
      </c>
      <c r="K536" s="74" t="s">
        <v>7615</v>
      </c>
      <c r="L536" s="396">
        <v>42173</v>
      </c>
      <c r="M536" s="396">
        <v>42173</v>
      </c>
      <c r="N536" s="390" t="b">
        <f t="shared" si="27"/>
        <v>1</v>
      </c>
      <c r="O536" s="134">
        <f t="shared" si="28"/>
        <v>-10.8</v>
      </c>
      <c r="P536" s="134">
        <f t="shared" si="29"/>
        <v>-10.8</v>
      </c>
      <c r="Q536" s="74">
        <v>2034</v>
      </c>
      <c r="R536" s="74" t="s">
        <v>15684</v>
      </c>
      <c r="S536" s="241">
        <v>41597</v>
      </c>
      <c r="T536" s="164" t="s">
        <v>15665</v>
      </c>
      <c r="U536" s="62" t="s">
        <v>7970</v>
      </c>
      <c r="V536" s="290">
        <v>41540</v>
      </c>
      <c r="W536" s="74" t="s">
        <v>13813</v>
      </c>
      <c r="X536" s="74" t="s">
        <v>8013</v>
      </c>
      <c r="Y536" s="169">
        <v>41849</v>
      </c>
      <c r="Z536" s="241">
        <v>42173</v>
      </c>
      <c r="AA536" s="74" t="s">
        <v>15702</v>
      </c>
      <c r="AB536" s="74" t="s">
        <v>15703</v>
      </c>
      <c r="AC536" s="97"/>
      <c r="AD536" s="97"/>
    </row>
    <row r="537" spans="1:30" x14ac:dyDescent="0.25">
      <c r="A537" s="164" t="s">
        <v>15666</v>
      </c>
      <c r="B537" s="349" t="s">
        <v>8723</v>
      </c>
      <c r="C537" s="74">
        <v>82</v>
      </c>
      <c r="D537" s="74" t="s">
        <v>4458</v>
      </c>
      <c r="E537" s="74">
        <v>5012</v>
      </c>
      <c r="F537" s="74" t="s">
        <v>15694</v>
      </c>
      <c r="G537" s="74" t="s">
        <v>4573</v>
      </c>
      <c r="H537" s="74" t="s">
        <v>4573</v>
      </c>
      <c r="I537" s="74" t="s">
        <v>7561</v>
      </c>
      <c r="J537" s="74" t="s">
        <v>8124</v>
      </c>
      <c r="K537" s="74" t="s">
        <v>8134</v>
      </c>
      <c r="L537" s="396">
        <v>41754</v>
      </c>
      <c r="M537" s="396">
        <v>41841</v>
      </c>
      <c r="N537" s="390" t="b">
        <f t="shared" si="27"/>
        <v>1</v>
      </c>
      <c r="O537" s="134">
        <f t="shared" si="28"/>
        <v>12.133333333333333</v>
      </c>
      <c r="P537" s="134">
        <f t="shared" si="29"/>
        <v>9.2333333333333325</v>
      </c>
      <c r="Q537" s="74">
        <v>301</v>
      </c>
      <c r="R537" s="74" t="s">
        <v>15685</v>
      </c>
      <c r="S537" s="241">
        <v>41468</v>
      </c>
      <c r="T537" s="164" t="s">
        <v>15666</v>
      </c>
      <c r="U537" s="74" t="s">
        <v>7970</v>
      </c>
      <c r="V537" s="290">
        <v>143705</v>
      </c>
      <c r="W537" s="74" t="s">
        <v>7993</v>
      </c>
      <c r="X537" s="74" t="s">
        <v>8010</v>
      </c>
      <c r="Y537" s="169">
        <v>42118</v>
      </c>
      <c r="Z537" s="241">
        <v>42172</v>
      </c>
      <c r="AA537" s="74" t="s">
        <v>15704</v>
      </c>
      <c r="AB537" s="74" t="s">
        <v>15705</v>
      </c>
      <c r="AC537" s="97"/>
      <c r="AD537" s="97"/>
    </row>
    <row r="538" spans="1:30" x14ac:dyDescent="0.25">
      <c r="A538" s="164" t="s">
        <v>15667</v>
      </c>
      <c r="B538" s="349" t="s">
        <v>8723</v>
      </c>
      <c r="C538" s="74">
        <v>82</v>
      </c>
      <c r="D538" s="74" t="s">
        <v>4458</v>
      </c>
      <c r="E538" s="74">
        <v>5012</v>
      </c>
      <c r="F538" s="74" t="s">
        <v>9510</v>
      </c>
      <c r="G538" s="74" t="s">
        <v>7869</v>
      </c>
      <c r="H538" s="74" t="s">
        <v>10224</v>
      </c>
      <c r="I538" s="74" t="s">
        <v>7617</v>
      </c>
      <c r="J538" s="99" t="s">
        <v>8127</v>
      </c>
      <c r="K538" s="74" t="s">
        <v>13718</v>
      </c>
      <c r="L538" s="396">
        <v>41501</v>
      </c>
      <c r="M538" s="396">
        <v>41705</v>
      </c>
      <c r="N538" s="390" t="b">
        <f t="shared" si="27"/>
        <v>1</v>
      </c>
      <c r="O538" s="134">
        <f t="shared" si="28"/>
        <v>18.433333333333334</v>
      </c>
      <c r="P538" s="134">
        <f t="shared" si="29"/>
        <v>11.633333333333333</v>
      </c>
      <c r="Q538" s="74">
        <v>301</v>
      </c>
      <c r="R538" s="74" t="s">
        <v>15686</v>
      </c>
      <c r="S538" s="241">
        <v>41499</v>
      </c>
      <c r="T538" s="164" t="s">
        <v>15667</v>
      </c>
      <c r="U538" s="74" t="s">
        <v>10197</v>
      </c>
      <c r="V538" s="290">
        <v>78000</v>
      </c>
      <c r="W538" s="74" t="s">
        <v>15675</v>
      </c>
      <c r="X538" s="74" t="s">
        <v>8016</v>
      </c>
      <c r="Y538" s="169">
        <v>42054</v>
      </c>
      <c r="Z538" s="241">
        <v>42173</v>
      </c>
      <c r="AA538" s="74" t="s">
        <v>15706</v>
      </c>
      <c r="AB538" s="74" t="s">
        <v>15707</v>
      </c>
      <c r="AC538" s="97"/>
      <c r="AD538" s="97"/>
    </row>
    <row r="539" spans="1:30" x14ac:dyDescent="0.25">
      <c r="A539" s="164" t="s">
        <v>15668</v>
      </c>
      <c r="B539" s="349" t="s">
        <v>8723</v>
      </c>
      <c r="C539" s="74">
        <v>93</v>
      </c>
      <c r="D539" s="74" t="s">
        <v>4458</v>
      </c>
      <c r="E539" s="74">
        <v>5030</v>
      </c>
      <c r="F539" s="74" t="s">
        <v>4597</v>
      </c>
      <c r="G539" s="74" t="s">
        <v>4582</v>
      </c>
      <c r="H539" s="74" t="s">
        <v>4573</v>
      </c>
      <c r="I539" s="74" t="s">
        <v>7561</v>
      </c>
      <c r="J539" s="74" t="s">
        <v>8124</v>
      </c>
      <c r="K539" s="74" t="s">
        <v>13367</v>
      </c>
      <c r="L539" s="396">
        <v>41999</v>
      </c>
      <c r="M539" s="396">
        <v>42080</v>
      </c>
      <c r="N539" s="390" t="b">
        <f t="shared" si="27"/>
        <v>1</v>
      </c>
      <c r="O539" s="134">
        <f t="shared" si="28"/>
        <v>5.1333333333333337</v>
      </c>
      <c r="P539" s="134">
        <f t="shared" si="29"/>
        <v>2.4333333333333331</v>
      </c>
      <c r="Q539" s="74">
        <v>3422</v>
      </c>
      <c r="R539" s="74" t="s">
        <v>15687</v>
      </c>
      <c r="S539" s="241">
        <v>41971</v>
      </c>
      <c r="T539" s="164" t="s">
        <v>15668</v>
      </c>
      <c r="U539" s="74" t="s">
        <v>7970</v>
      </c>
      <c r="V539" s="290">
        <v>4681.8</v>
      </c>
      <c r="W539" s="74" t="s">
        <v>13328</v>
      </c>
      <c r="X539" s="74" t="s">
        <v>8011</v>
      </c>
      <c r="Y539" s="241">
        <v>42153</v>
      </c>
      <c r="Z539" s="241">
        <v>42172</v>
      </c>
      <c r="AA539" s="74" t="s">
        <v>15708</v>
      </c>
      <c r="AB539" s="74" t="s">
        <v>15709</v>
      </c>
      <c r="AC539" s="97"/>
      <c r="AD539" s="97"/>
    </row>
    <row r="540" spans="1:30" x14ac:dyDescent="0.25">
      <c r="A540" s="164" t="s">
        <v>15669</v>
      </c>
      <c r="B540" s="349" t="s">
        <v>8723</v>
      </c>
      <c r="C540" s="74">
        <v>14</v>
      </c>
      <c r="D540" s="74" t="s">
        <v>4457</v>
      </c>
      <c r="E540" s="74">
        <v>8100</v>
      </c>
      <c r="F540" s="74" t="s">
        <v>8531</v>
      </c>
      <c r="G540" s="74" t="s">
        <v>7874</v>
      </c>
      <c r="H540" s="74" t="s">
        <v>4585</v>
      </c>
      <c r="I540" s="74" t="s">
        <v>7561</v>
      </c>
      <c r="J540" s="74" t="s">
        <v>8124</v>
      </c>
      <c r="K540" s="74" t="s">
        <v>17885</v>
      </c>
      <c r="L540" s="396">
        <v>42003</v>
      </c>
      <c r="M540" s="396">
        <v>42033</v>
      </c>
      <c r="N540" s="390" t="b">
        <f t="shared" si="27"/>
        <v>1</v>
      </c>
      <c r="O540" s="134">
        <f t="shared" si="28"/>
        <v>3.9666666666666668</v>
      </c>
      <c r="P540" s="134">
        <f t="shared" si="29"/>
        <v>2.9666666666666668</v>
      </c>
      <c r="Q540" s="74">
        <v>1782418</v>
      </c>
      <c r="R540" s="74" t="s">
        <v>15688</v>
      </c>
      <c r="S540" s="241">
        <v>42003</v>
      </c>
      <c r="T540" s="164" t="s">
        <v>15669</v>
      </c>
      <c r="U540" s="74" t="s">
        <v>7970</v>
      </c>
      <c r="V540" s="290">
        <v>30000</v>
      </c>
      <c r="W540" s="74" t="s">
        <v>15676</v>
      </c>
      <c r="X540" s="74" t="s">
        <v>8021</v>
      </c>
      <c r="Y540" s="169">
        <v>42122</v>
      </c>
      <c r="Z540" s="241">
        <v>42173</v>
      </c>
      <c r="AA540" s="74" t="s">
        <v>15710</v>
      </c>
      <c r="AB540" s="74" t="s">
        <v>15711</v>
      </c>
      <c r="AC540" s="97"/>
      <c r="AD540" s="97"/>
    </row>
    <row r="541" spans="1:30" x14ac:dyDescent="0.25">
      <c r="A541" s="164" t="s">
        <v>15670</v>
      </c>
      <c r="B541" s="349" t="s">
        <v>8723</v>
      </c>
      <c r="C541" s="74">
        <v>93</v>
      </c>
      <c r="D541" s="74" t="s">
        <v>4458</v>
      </c>
      <c r="E541" s="74">
        <v>5055</v>
      </c>
      <c r="F541" s="74" t="s">
        <v>9442</v>
      </c>
      <c r="G541" s="74" t="s">
        <v>4573</v>
      </c>
      <c r="H541" s="74" t="s">
        <v>4573</v>
      </c>
      <c r="I541" s="74" t="s">
        <v>7561</v>
      </c>
      <c r="J541" s="74" t="s">
        <v>8124</v>
      </c>
      <c r="K541" s="74" t="s">
        <v>10624</v>
      </c>
      <c r="L541" s="396">
        <v>41696</v>
      </c>
      <c r="M541" s="396">
        <v>41844</v>
      </c>
      <c r="N541" s="390" t="b">
        <f t="shared" si="27"/>
        <v>1</v>
      </c>
      <c r="O541" s="134">
        <f t="shared" si="28"/>
        <v>15.333333333333334</v>
      </c>
      <c r="P541" s="134">
        <f t="shared" si="29"/>
        <v>10.4</v>
      </c>
      <c r="Q541" s="74">
        <v>3419</v>
      </c>
      <c r="R541" s="74" t="s">
        <v>15689</v>
      </c>
      <c r="S541" s="241">
        <v>41681</v>
      </c>
      <c r="T541" s="164" t="s">
        <v>15670</v>
      </c>
      <c r="U541" s="74" t="s">
        <v>7970</v>
      </c>
      <c r="V541" s="290">
        <v>120000</v>
      </c>
      <c r="W541" s="74" t="s">
        <v>15677</v>
      </c>
      <c r="X541" s="74" t="s">
        <v>8011</v>
      </c>
      <c r="Y541" s="169">
        <v>42156</v>
      </c>
      <c r="Z541" s="241">
        <v>42173</v>
      </c>
      <c r="AA541" s="93" t="s">
        <v>15712</v>
      </c>
      <c r="AB541" s="93" t="s">
        <v>15713</v>
      </c>
      <c r="AC541" s="97"/>
      <c r="AD541" s="97"/>
    </row>
    <row r="542" spans="1:30" x14ac:dyDescent="0.25">
      <c r="A542" s="164" t="s">
        <v>15671</v>
      </c>
      <c r="B542" s="349" t="s">
        <v>8723</v>
      </c>
      <c r="C542" s="74">
        <v>82</v>
      </c>
      <c r="D542" s="74" t="s">
        <v>4458</v>
      </c>
      <c r="E542" s="74">
        <v>7003</v>
      </c>
      <c r="F542" s="74" t="s">
        <v>4633</v>
      </c>
      <c r="G542" s="74" t="s">
        <v>7869</v>
      </c>
      <c r="H542" s="74" t="s">
        <v>10224</v>
      </c>
      <c r="I542" s="74" t="s">
        <v>7561</v>
      </c>
      <c r="J542" s="74" t="s">
        <v>8124</v>
      </c>
      <c r="K542" s="74" t="s">
        <v>10128</v>
      </c>
      <c r="L542" s="396">
        <v>42178</v>
      </c>
      <c r="M542" s="396">
        <v>42178</v>
      </c>
      <c r="N542" s="390" t="b">
        <f t="shared" si="27"/>
        <v>1</v>
      </c>
      <c r="O542" s="134">
        <f t="shared" si="28"/>
        <v>-0.83333333333333337</v>
      </c>
      <c r="P542" s="134">
        <f t="shared" si="29"/>
        <v>-0.83333333333333337</v>
      </c>
      <c r="Q542" s="74">
        <v>75</v>
      </c>
      <c r="R542" s="74" t="s">
        <v>15690</v>
      </c>
      <c r="S542" s="241">
        <v>41185</v>
      </c>
      <c r="T542" s="164" t="s">
        <v>15671</v>
      </c>
      <c r="U542" s="62" t="s">
        <v>7970</v>
      </c>
      <c r="V542" s="290">
        <v>100000</v>
      </c>
      <c r="W542" s="74" t="s">
        <v>8782</v>
      </c>
      <c r="X542" s="74" t="s">
        <v>8011</v>
      </c>
      <c r="Y542" s="169">
        <v>42153</v>
      </c>
      <c r="Z542" s="241">
        <v>42170</v>
      </c>
      <c r="AA542" s="93" t="s">
        <v>15714</v>
      </c>
      <c r="AB542" s="93" t="s">
        <v>15715</v>
      </c>
      <c r="AC542" s="97"/>
      <c r="AD542" s="97"/>
    </row>
    <row r="543" spans="1:30" x14ac:dyDescent="0.25">
      <c r="A543" s="164" t="s">
        <v>15672</v>
      </c>
      <c r="B543" s="349" t="s">
        <v>8723</v>
      </c>
      <c r="C543" s="74">
        <v>93</v>
      </c>
      <c r="D543" s="74" t="s">
        <v>4458</v>
      </c>
      <c r="E543" s="74">
        <v>5055</v>
      </c>
      <c r="F543" s="74" t="s">
        <v>9442</v>
      </c>
      <c r="G543" s="74" t="s">
        <v>4582</v>
      </c>
      <c r="H543" s="74" t="s">
        <v>4582</v>
      </c>
      <c r="I543" s="74" t="s">
        <v>7561</v>
      </c>
      <c r="J543" s="74" t="s">
        <v>8124</v>
      </c>
      <c r="K543" s="74" t="s">
        <v>17885</v>
      </c>
      <c r="L543" s="396">
        <v>42178</v>
      </c>
      <c r="M543" s="396">
        <v>42178</v>
      </c>
      <c r="N543" s="390" t="b">
        <f t="shared" si="27"/>
        <v>1</v>
      </c>
      <c r="O543" s="134">
        <f t="shared" si="28"/>
        <v>-2.8666666666666667</v>
      </c>
      <c r="P543" s="134">
        <f t="shared" si="29"/>
        <v>-2.8666666666666667</v>
      </c>
      <c r="Q543" s="74">
        <v>3419</v>
      </c>
      <c r="R543" s="74" t="s">
        <v>15691</v>
      </c>
      <c r="S543" s="241">
        <v>41834</v>
      </c>
      <c r="T543" s="164" t="s">
        <v>15672</v>
      </c>
      <c r="U543" s="62" t="s">
        <v>7970</v>
      </c>
      <c r="V543" s="290">
        <v>20606.5</v>
      </c>
      <c r="W543" s="74" t="s">
        <v>15678</v>
      </c>
      <c r="X543" s="74" t="s">
        <v>8016</v>
      </c>
      <c r="Y543" s="169">
        <v>42092</v>
      </c>
      <c r="Z543" s="241">
        <v>42173</v>
      </c>
      <c r="AA543" s="93" t="s">
        <v>15716</v>
      </c>
      <c r="AB543" s="93" t="s">
        <v>15717</v>
      </c>
      <c r="AC543" s="97"/>
      <c r="AD543" s="97"/>
    </row>
    <row r="544" spans="1:30" x14ac:dyDescent="0.25">
      <c r="A544" s="164" t="s">
        <v>15673</v>
      </c>
      <c r="B544" s="349" t="s">
        <v>8723</v>
      </c>
      <c r="C544" s="74">
        <v>93</v>
      </c>
      <c r="D544" s="74" t="s">
        <v>4458</v>
      </c>
      <c r="E544" s="74">
        <v>7001</v>
      </c>
      <c r="F544" s="74" t="s">
        <v>15695</v>
      </c>
      <c r="G544" s="74" t="s">
        <v>7871</v>
      </c>
      <c r="H544" s="237" t="s">
        <v>10223</v>
      </c>
      <c r="I544" s="74" t="s">
        <v>7561</v>
      </c>
      <c r="J544" s="74" t="s">
        <v>8130</v>
      </c>
      <c r="K544" s="74" t="s">
        <v>8130</v>
      </c>
      <c r="L544" s="396">
        <v>41460</v>
      </c>
      <c r="M544" s="396">
        <v>41625</v>
      </c>
      <c r="N544" s="390" t="b">
        <f t="shared" si="27"/>
        <v>1</v>
      </c>
      <c r="O544" s="134">
        <f t="shared" si="28"/>
        <v>21.366666666666667</v>
      </c>
      <c r="P544" s="134">
        <f t="shared" si="29"/>
        <v>15.866666666666667</v>
      </c>
      <c r="Q544" s="74">
        <v>3493</v>
      </c>
      <c r="R544" s="74" t="s">
        <v>15692</v>
      </c>
      <c r="S544" s="241">
        <v>41450</v>
      </c>
      <c r="T544" s="164" t="s">
        <v>15673</v>
      </c>
      <c r="U544" s="74" t="s">
        <v>7970</v>
      </c>
      <c r="V544" s="290">
        <v>58167.6</v>
      </c>
      <c r="W544" s="164" t="s">
        <v>15679</v>
      </c>
      <c r="X544" s="74" t="s">
        <v>8015</v>
      </c>
      <c r="Y544" s="164" t="s">
        <v>15680</v>
      </c>
      <c r="Z544" s="169">
        <v>42173</v>
      </c>
      <c r="AA544" s="74" t="s">
        <v>15718</v>
      </c>
      <c r="AB544" s="74" t="s">
        <v>15719</v>
      </c>
      <c r="AC544" s="97"/>
      <c r="AD544" s="97"/>
    </row>
    <row r="545" spans="1:30" x14ac:dyDescent="0.25">
      <c r="A545" s="164" t="s">
        <v>15674</v>
      </c>
      <c r="B545" s="349" t="s">
        <v>8723</v>
      </c>
      <c r="C545" s="74">
        <v>93</v>
      </c>
      <c r="D545" s="74" t="s">
        <v>4458</v>
      </c>
      <c r="E545" s="74">
        <v>8063</v>
      </c>
      <c r="F545" s="74" t="s">
        <v>8062</v>
      </c>
      <c r="G545" s="74" t="s">
        <v>4582</v>
      </c>
      <c r="H545" s="74" t="s">
        <v>4573</v>
      </c>
      <c r="I545" s="74" t="s">
        <v>7561</v>
      </c>
      <c r="J545" s="74" t="s">
        <v>8124</v>
      </c>
      <c r="K545" s="74" t="s">
        <v>11714</v>
      </c>
      <c r="L545" s="396">
        <v>41880</v>
      </c>
      <c r="M545" s="396">
        <v>41900</v>
      </c>
      <c r="N545" s="390" t="b">
        <f t="shared" si="27"/>
        <v>1</v>
      </c>
      <c r="O545" s="134">
        <f t="shared" si="28"/>
        <v>9.3333333333333339</v>
      </c>
      <c r="P545" s="134">
        <f t="shared" si="29"/>
        <v>8.6666666666666661</v>
      </c>
      <c r="Q545" s="74">
        <v>113307</v>
      </c>
      <c r="R545" s="74" t="s">
        <v>15693</v>
      </c>
      <c r="S545" s="241">
        <v>41872</v>
      </c>
      <c r="T545" s="164" t="s">
        <v>15674</v>
      </c>
      <c r="U545" s="74" t="s">
        <v>7970</v>
      </c>
      <c r="V545" s="290">
        <v>60000</v>
      </c>
      <c r="W545" s="74" t="s">
        <v>7978</v>
      </c>
      <c r="X545" s="74" t="s">
        <v>8012</v>
      </c>
      <c r="Y545" s="169">
        <v>42160</v>
      </c>
      <c r="Z545" s="241">
        <v>42173</v>
      </c>
      <c r="AA545" s="74" t="s">
        <v>15720</v>
      </c>
      <c r="AB545" s="74" t="s">
        <v>15721</v>
      </c>
      <c r="AC545" s="97"/>
      <c r="AD545" s="97"/>
    </row>
    <row r="546" spans="1:30" x14ac:dyDescent="0.25">
      <c r="A546" s="164" t="s">
        <v>15722</v>
      </c>
      <c r="B546" s="349" t="s">
        <v>8723</v>
      </c>
      <c r="C546" s="74">
        <v>93</v>
      </c>
      <c r="D546" s="74" t="s">
        <v>4458</v>
      </c>
      <c r="E546" s="74">
        <v>8040</v>
      </c>
      <c r="F546" s="74" t="s">
        <v>13699</v>
      </c>
      <c r="G546" s="74" t="s">
        <v>7869</v>
      </c>
      <c r="H546" s="74" t="s">
        <v>10224</v>
      </c>
      <c r="I546" s="74" t="s">
        <v>7615</v>
      </c>
      <c r="J546" s="74" t="s">
        <v>7615</v>
      </c>
      <c r="K546" s="74" t="s">
        <v>7615</v>
      </c>
      <c r="L546" s="396">
        <v>42174</v>
      </c>
      <c r="M546" s="396">
        <v>42174</v>
      </c>
      <c r="N546" s="390" t="b">
        <f t="shared" si="27"/>
        <v>1</v>
      </c>
      <c r="O546" s="134">
        <f t="shared" si="28"/>
        <v>-0.33333333333333331</v>
      </c>
      <c r="P546" s="134">
        <f t="shared" si="29"/>
        <v>-0.33333333333333331</v>
      </c>
      <c r="Q546" s="74">
        <v>3548</v>
      </c>
      <c r="R546" s="74" t="s">
        <v>15743</v>
      </c>
      <c r="S546" s="241">
        <v>42067</v>
      </c>
      <c r="T546" s="164" t="s">
        <v>15722</v>
      </c>
      <c r="U546" s="74" t="s">
        <v>7970</v>
      </c>
      <c r="V546" s="290">
        <v>123658</v>
      </c>
      <c r="W546" s="164" t="s">
        <v>15142</v>
      </c>
      <c r="X546" s="74" t="s">
        <v>8010</v>
      </c>
      <c r="Y546" s="164" t="s">
        <v>15736</v>
      </c>
      <c r="Z546" s="169">
        <v>42174</v>
      </c>
      <c r="AA546" s="93" t="s">
        <v>15754</v>
      </c>
      <c r="AB546" s="93" t="s">
        <v>15755</v>
      </c>
      <c r="AC546" s="97"/>
      <c r="AD546" s="97"/>
    </row>
    <row r="547" spans="1:30" x14ac:dyDescent="0.25">
      <c r="A547" s="164" t="s">
        <v>15723</v>
      </c>
      <c r="B547" s="349" t="s">
        <v>8723</v>
      </c>
      <c r="C547" s="74">
        <v>82</v>
      </c>
      <c r="D547" s="74" t="s">
        <v>4458</v>
      </c>
      <c r="E547" s="74">
        <v>5012</v>
      </c>
      <c r="F547" s="74" t="s">
        <v>4593</v>
      </c>
      <c r="G547" s="74" t="s">
        <v>7869</v>
      </c>
      <c r="H547" s="237" t="s">
        <v>10223</v>
      </c>
      <c r="I547" s="74" t="s">
        <v>7561</v>
      </c>
      <c r="J547" s="74" t="s">
        <v>8124</v>
      </c>
      <c r="K547" s="74" t="s">
        <v>10128</v>
      </c>
      <c r="L547" s="396">
        <v>42178</v>
      </c>
      <c r="M547" s="396">
        <v>42178</v>
      </c>
      <c r="N547" s="390" t="b">
        <f t="shared" si="27"/>
        <v>1</v>
      </c>
      <c r="O547" s="134">
        <f t="shared" si="28"/>
        <v>-0.7</v>
      </c>
      <c r="P547" s="134">
        <f t="shared" si="29"/>
        <v>-0.7</v>
      </c>
      <c r="Q547" s="74">
        <v>301</v>
      </c>
      <c r="R547" s="74" t="s">
        <v>15744</v>
      </c>
      <c r="S547" s="241">
        <v>41765</v>
      </c>
      <c r="T547" s="164" t="s">
        <v>15723</v>
      </c>
      <c r="U547" s="74" t="s">
        <v>7970</v>
      </c>
      <c r="V547" s="290">
        <v>130661</v>
      </c>
      <c r="W547" s="164" t="s">
        <v>15733</v>
      </c>
      <c r="X547" s="74" t="s">
        <v>8011</v>
      </c>
      <c r="Y547" s="164" t="s">
        <v>15737</v>
      </c>
      <c r="Z547" s="169">
        <v>42174</v>
      </c>
      <c r="AA547" s="93" t="s">
        <v>15756</v>
      </c>
      <c r="AB547" s="93" t="s">
        <v>15757</v>
      </c>
      <c r="AC547" s="97"/>
      <c r="AD547" s="97"/>
    </row>
    <row r="548" spans="1:30" x14ac:dyDescent="0.25">
      <c r="A548" s="164" t="s">
        <v>15724</v>
      </c>
      <c r="B548" s="349" t="s">
        <v>8723</v>
      </c>
      <c r="C548" s="74">
        <v>93</v>
      </c>
      <c r="D548" s="74" t="s">
        <v>4458</v>
      </c>
      <c r="E548" s="74">
        <v>7001</v>
      </c>
      <c r="F548" s="74" t="s">
        <v>4605</v>
      </c>
      <c r="G548" s="74" t="s">
        <v>7869</v>
      </c>
      <c r="H548" s="74" t="s">
        <v>10224</v>
      </c>
      <c r="I548" s="74" t="s">
        <v>7561</v>
      </c>
      <c r="J548" s="74" t="s">
        <v>8124</v>
      </c>
      <c r="K548" s="74" t="s">
        <v>9383</v>
      </c>
      <c r="L548" s="396">
        <v>42073</v>
      </c>
      <c r="M548" s="396">
        <v>42123</v>
      </c>
      <c r="N548" s="390" t="b">
        <f t="shared" si="27"/>
        <v>1</v>
      </c>
      <c r="O548" s="134">
        <f t="shared" si="28"/>
        <v>1.9666666666666666</v>
      </c>
      <c r="P548" s="134">
        <f t="shared" si="29"/>
        <v>0.3</v>
      </c>
      <c r="Q548" s="74">
        <v>3493</v>
      </c>
      <c r="R548" s="74" t="s">
        <v>15745</v>
      </c>
      <c r="S548" s="241">
        <v>41868</v>
      </c>
      <c r="T548" s="164" t="s">
        <v>15724</v>
      </c>
      <c r="U548" s="164" t="s">
        <v>8276</v>
      </c>
      <c r="V548" s="290">
        <v>34473.78</v>
      </c>
      <c r="W548" s="164" t="s">
        <v>15734</v>
      </c>
      <c r="X548" s="74" t="s">
        <v>8015</v>
      </c>
      <c r="Y548" s="164" t="s">
        <v>15738</v>
      </c>
      <c r="Z548" s="169">
        <v>42174</v>
      </c>
      <c r="AA548" s="93" t="s">
        <v>15758</v>
      </c>
      <c r="AB548" s="93" t="s">
        <v>15759</v>
      </c>
      <c r="AC548" s="97"/>
      <c r="AD548" s="97"/>
    </row>
    <row r="549" spans="1:30" x14ac:dyDescent="0.25">
      <c r="A549" s="164" t="s">
        <v>15725</v>
      </c>
      <c r="B549" s="349" t="s">
        <v>8723</v>
      </c>
      <c r="C549" s="74">
        <v>93</v>
      </c>
      <c r="D549" s="74" t="s">
        <v>4458</v>
      </c>
      <c r="E549" s="74">
        <v>8061</v>
      </c>
      <c r="F549" s="74" t="s">
        <v>4645</v>
      </c>
      <c r="G549" s="74" t="s">
        <v>4582</v>
      </c>
      <c r="H549" s="74" t="s">
        <v>4582</v>
      </c>
      <c r="I549" s="74" t="s">
        <v>7561</v>
      </c>
      <c r="J549" s="74" t="s">
        <v>8124</v>
      </c>
      <c r="K549" s="74" t="s">
        <v>8129</v>
      </c>
      <c r="L549" s="396">
        <v>42045</v>
      </c>
      <c r="M549" s="396">
        <v>42104</v>
      </c>
      <c r="N549" s="390" t="b">
        <f t="shared" si="27"/>
        <v>1</v>
      </c>
      <c r="O549" s="134">
        <f t="shared" si="28"/>
        <v>3.3</v>
      </c>
      <c r="P549" s="134">
        <f t="shared" si="29"/>
        <v>1.3333333333333333</v>
      </c>
      <c r="Q549" s="74">
        <v>113303</v>
      </c>
      <c r="R549" s="74" t="s">
        <v>15746</v>
      </c>
      <c r="S549" s="241">
        <v>42041</v>
      </c>
      <c r="T549" s="164" t="s">
        <v>15725</v>
      </c>
      <c r="U549" s="164" t="s">
        <v>7970</v>
      </c>
      <c r="V549" s="290">
        <v>103000</v>
      </c>
      <c r="W549" s="164" t="s">
        <v>8694</v>
      </c>
      <c r="X549" s="74" t="s">
        <v>8010</v>
      </c>
      <c r="Y549" s="164" t="s">
        <v>15739</v>
      </c>
      <c r="Z549" s="169">
        <v>42174</v>
      </c>
      <c r="AA549" s="93" t="s">
        <v>15760</v>
      </c>
      <c r="AB549" s="93" t="s">
        <v>15761</v>
      </c>
      <c r="AC549" s="97"/>
      <c r="AD549" s="97"/>
    </row>
    <row r="550" spans="1:30" x14ac:dyDescent="0.25">
      <c r="A550" s="164" t="s">
        <v>15726</v>
      </c>
      <c r="B550" s="349" t="s">
        <v>8723</v>
      </c>
      <c r="C550" s="74">
        <v>93</v>
      </c>
      <c r="D550" s="74" t="s">
        <v>4458</v>
      </c>
      <c r="E550" s="74">
        <v>5030</v>
      </c>
      <c r="F550" s="74" t="s">
        <v>4597</v>
      </c>
      <c r="G550" s="74" t="s">
        <v>7871</v>
      </c>
      <c r="H550" s="237" t="s">
        <v>10223</v>
      </c>
      <c r="I550" s="74" t="s">
        <v>7561</v>
      </c>
      <c r="J550" s="74" t="s">
        <v>8124</v>
      </c>
      <c r="K550" s="74" t="s">
        <v>9382</v>
      </c>
      <c r="L550" s="396">
        <v>42060</v>
      </c>
      <c r="M550" s="396">
        <v>42095</v>
      </c>
      <c r="N550" s="390" t="b">
        <f t="shared" si="27"/>
        <v>1</v>
      </c>
      <c r="O550" s="134">
        <f t="shared" si="28"/>
        <v>2.8</v>
      </c>
      <c r="P550" s="134">
        <f t="shared" si="29"/>
        <v>1.6333333333333333</v>
      </c>
      <c r="Q550" s="74">
        <v>3422</v>
      </c>
      <c r="R550" s="74" t="s">
        <v>15747</v>
      </c>
      <c r="S550" s="241">
        <v>41926</v>
      </c>
      <c r="T550" s="164" t="s">
        <v>15726</v>
      </c>
      <c r="U550" s="74" t="s">
        <v>7970</v>
      </c>
      <c r="V550" s="290">
        <v>111747</v>
      </c>
      <c r="W550" s="164" t="s">
        <v>10535</v>
      </c>
      <c r="X550" s="74" t="s">
        <v>8016</v>
      </c>
      <c r="Y550" s="164" t="s">
        <v>15739</v>
      </c>
      <c r="Z550" s="169">
        <v>42174</v>
      </c>
      <c r="AA550" s="93" t="s">
        <v>15762</v>
      </c>
      <c r="AB550" s="93" t="s">
        <v>15763</v>
      </c>
      <c r="AC550" s="97"/>
      <c r="AD550" s="97"/>
    </row>
    <row r="551" spans="1:30" x14ac:dyDescent="0.25">
      <c r="A551" s="164" t="s">
        <v>15727</v>
      </c>
      <c r="B551" s="349" t="s">
        <v>8723</v>
      </c>
      <c r="C551" s="74">
        <v>14</v>
      </c>
      <c r="D551" s="74" t="s">
        <v>4457</v>
      </c>
      <c r="E551" s="74">
        <v>5002</v>
      </c>
      <c r="F551" s="74" t="s">
        <v>4590</v>
      </c>
      <c r="G551" s="74" t="s">
        <v>7870</v>
      </c>
      <c r="H551" s="74" t="s">
        <v>10225</v>
      </c>
      <c r="I551" s="74" t="s">
        <v>7561</v>
      </c>
      <c r="J551" s="74" t="s">
        <v>8124</v>
      </c>
      <c r="K551" s="74" t="s">
        <v>17885</v>
      </c>
      <c r="L551" s="396">
        <v>42061</v>
      </c>
      <c r="M551" s="396">
        <v>42086</v>
      </c>
      <c r="N551" s="390" t="b">
        <f t="shared" si="27"/>
        <v>1</v>
      </c>
      <c r="O551" s="134">
        <f t="shared" si="28"/>
        <v>2.5666666666666669</v>
      </c>
      <c r="P551" s="134">
        <f t="shared" si="29"/>
        <v>1.7333333333333334</v>
      </c>
      <c r="Q551" s="74">
        <v>1490320</v>
      </c>
      <c r="R551" s="74" t="s">
        <v>15748</v>
      </c>
      <c r="S551" s="241">
        <v>42058</v>
      </c>
      <c r="T551" s="164" t="s">
        <v>15727</v>
      </c>
      <c r="U551" s="164" t="s">
        <v>7970</v>
      </c>
      <c r="V551" s="290">
        <v>29588</v>
      </c>
      <c r="W551" s="164" t="s">
        <v>15735</v>
      </c>
      <c r="X551" s="74" t="s">
        <v>8061</v>
      </c>
      <c r="Y551" s="164" t="s">
        <v>15740</v>
      </c>
      <c r="Z551" s="169">
        <v>42174</v>
      </c>
      <c r="AA551" s="93" t="s">
        <v>15764</v>
      </c>
      <c r="AB551" s="93" t="s">
        <v>15765</v>
      </c>
      <c r="AC551" s="97"/>
      <c r="AD551" s="97"/>
    </row>
    <row r="552" spans="1:30" x14ac:dyDescent="0.25">
      <c r="A552" s="164" t="s">
        <v>15728</v>
      </c>
      <c r="B552" s="349" t="s">
        <v>8723</v>
      </c>
      <c r="C552" s="74">
        <v>14</v>
      </c>
      <c r="D552" s="74" t="s">
        <v>4457</v>
      </c>
      <c r="E552" s="74">
        <v>5003</v>
      </c>
      <c r="F552" s="74" t="s">
        <v>4598</v>
      </c>
      <c r="G552" s="74" t="s">
        <v>7870</v>
      </c>
      <c r="H552" s="74" t="s">
        <v>10225</v>
      </c>
      <c r="I552" s="74" t="s">
        <v>7561</v>
      </c>
      <c r="J552" s="74" t="s">
        <v>8130</v>
      </c>
      <c r="K552" s="74" t="s">
        <v>8130</v>
      </c>
      <c r="L552" s="396">
        <v>41990</v>
      </c>
      <c r="M552" s="396">
        <v>42048</v>
      </c>
      <c r="N552" s="390" t="b">
        <f t="shared" si="27"/>
        <v>1</v>
      </c>
      <c r="O552" s="134">
        <f t="shared" si="28"/>
        <v>5.8</v>
      </c>
      <c r="P552" s="134">
        <f t="shared" si="29"/>
        <v>3.8666666666666667</v>
      </c>
      <c r="Q552" s="74">
        <v>1490321</v>
      </c>
      <c r="R552" s="74" t="s">
        <v>15749</v>
      </c>
      <c r="S552" s="241">
        <v>41967</v>
      </c>
      <c r="T552" s="164" t="s">
        <v>15728</v>
      </c>
      <c r="U552" s="164" t="s">
        <v>7970</v>
      </c>
      <c r="V552" s="290">
        <v>5510</v>
      </c>
      <c r="W552" s="164" t="s">
        <v>15141</v>
      </c>
      <c r="X552" s="74" t="s">
        <v>8011</v>
      </c>
      <c r="Y552" s="164" t="s">
        <v>15736</v>
      </c>
      <c r="Z552" s="169">
        <v>42174</v>
      </c>
      <c r="AA552" s="93" t="s">
        <v>15766</v>
      </c>
      <c r="AB552" s="93" t="s">
        <v>15767</v>
      </c>
      <c r="AC552" s="97"/>
      <c r="AD552" s="97"/>
    </row>
    <row r="553" spans="1:30" x14ac:dyDescent="0.25">
      <c r="A553" s="164" t="s">
        <v>15729</v>
      </c>
      <c r="B553" s="349" t="s">
        <v>8723</v>
      </c>
      <c r="C553" s="74">
        <v>93</v>
      </c>
      <c r="D553" s="74" t="s">
        <v>4458</v>
      </c>
      <c r="E553" s="74">
        <v>8061</v>
      </c>
      <c r="F553" s="74" t="s">
        <v>4645</v>
      </c>
      <c r="G553" s="74" t="s">
        <v>7869</v>
      </c>
      <c r="H553" s="74" t="s">
        <v>10224</v>
      </c>
      <c r="I553" s="74" t="s">
        <v>7561</v>
      </c>
      <c r="J553" s="74" t="s">
        <v>8124</v>
      </c>
      <c r="K553" s="74" t="s">
        <v>9383</v>
      </c>
      <c r="L553" s="396">
        <v>41830</v>
      </c>
      <c r="M553" s="396">
        <v>41969</v>
      </c>
      <c r="N553" s="390" t="b">
        <f t="shared" si="27"/>
        <v>1</v>
      </c>
      <c r="O553" s="134">
        <f t="shared" si="28"/>
        <v>10.3</v>
      </c>
      <c r="P553" s="134">
        <f t="shared" si="29"/>
        <v>5.666666666666667</v>
      </c>
      <c r="Q553" s="74">
        <v>113303</v>
      </c>
      <c r="R553" s="74" t="s">
        <v>15750</v>
      </c>
      <c r="S553" s="241">
        <v>41823</v>
      </c>
      <c r="T553" s="164" t="s">
        <v>15729</v>
      </c>
      <c r="U553" s="164" t="s">
        <v>7970</v>
      </c>
      <c r="V553" s="290">
        <v>110000</v>
      </c>
      <c r="W553" s="164" t="s">
        <v>8677</v>
      </c>
      <c r="X553" s="74" t="s">
        <v>8011</v>
      </c>
      <c r="Y553" s="164" t="s">
        <v>15741</v>
      </c>
      <c r="Z553" s="169">
        <v>42175</v>
      </c>
      <c r="AA553" s="93" t="s">
        <v>15768</v>
      </c>
      <c r="AB553" s="93" t="s">
        <v>15769</v>
      </c>
      <c r="AC553" s="97"/>
      <c r="AD553" s="97"/>
    </row>
    <row r="554" spans="1:30" x14ac:dyDescent="0.25">
      <c r="A554" s="164" t="s">
        <v>15730</v>
      </c>
      <c r="B554" s="349" t="s">
        <v>8723</v>
      </c>
      <c r="C554" s="74">
        <v>93</v>
      </c>
      <c r="D554" s="74" t="s">
        <v>4458</v>
      </c>
      <c r="E554" s="74">
        <v>5055</v>
      </c>
      <c r="F554" s="74" t="s">
        <v>9442</v>
      </c>
      <c r="G554" s="74" t="s">
        <v>4582</v>
      </c>
      <c r="H554" s="74" t="s">
        <v>4582</v>
      </c>
      <c r="I554" s="74" t="s">
        <v>7561</v>
      </c>
      <c r="J554" s="74" t="s">
        <v>8124</v>
      </c>
      <c r="K554" s="74" t="s">
        <v>10624</v>
      </c>
      <c r="L554" s="396">
        <v>41982</v>
      </c>
      <c r="M554" s="396">
        <v>42039</v>
      </c>
      <c r="N554" s="390" t="b">
        <f t="shared" si="27"/>
        <v>1</v>
      </c>
      <c r="O554" s="134">
        <f t="shared" si="28"/>
        <v>5.333333333333333</v>
      </c>
      <c r="P554" s="134">
        <f t="shared" si="29"/>
        <v>3.4333333333333331</v>
      </c>
      <c r="Q554" s="74">
        <v>3419</v>
      </c>
      <c r="R554" s="74" t="s">
        <v>15751</v>
      </c>
      <c r="S554" s="241">
        <v>41964</v>
      </c>
      <c r="T554" s="164" t="s">
        <v>15730</v>
      </c>
      <c r="U554" s="164" t="s">
        <v>7970</v>
      </c>
      <c r="V554" s="290">
        <v>8100</v>
      </c>
      <c r="W554" s="164" t="s">
        <v>8100</v>
      </c>
      <c r="X554" s="74" t="s">
        <v>8011</v>
      </c>
      <c r="Y554" s="164" t="s">
        <v>15742</v>
      </c>
      <c r="Z554" s="169">
        <v>42175</v>
      </c>
      <c r="AA554" s="93" t="s">
        <v>15770</v>
      </c>
      <c r="AB554" s="93" t="s">
        <v>15771</v>
      </c>
      <c r="AC554" s="97"/>
      <c r="AD554" s="97"/>
    </row>
    <row r="555" spans="1:30" x14ac:dyDescent="0.25">
      <c r="A555" s="347" t="s">
        <v>15731</v>
      </c>
      <c r="B555" s="349" t="s">
        <v>8723</v>
      </c>
      <c r="C555" s="62">
        <v>82</v>
      </c>
      <c r="D555" s="74" t="s">
        <v>4458</v>
      </c>
      <c r="E555" s="62">
        <v>8065</v>
      </c>
      <c r="F555" s="62" t="s">
        <v>7868</v>
      </c>
      <c r="G555" s="74" t="s">
        <v>7869</v>
      </c>
      <c r="H555" s="74" t="s">
        <v>10224</v>
      </c>
      <c r="I555" s="74" t="s">
        <v>7561</v>
      </c>
      <c r="J555" s="74" t="s">
        <v>8124</v>
      </c>
      <c r="K555" s="74" t="s">
        <v>9383</v>
      </c>
      <c r="L555" s="407">
        <v>41838</v>
      </c>
      <c r="M555" s="407">
        <v>42101</v>
      </c>
      <c r="N555" s="390" t="b">
        <f t="shared" si="27"/>
        <v>1</v>
      </c>
      <c r="O555" s="134">
        <f t="shared" si="28"/>
        <v>10.5</v>
      </c>
      <c r="P555" s="134">
        <f t="shared" si="29"/>
        <v>1.7333333333333334</v>
      </c>
      <c r="Q555" s="62">
        <v>2034</v>
      </c>
      <c r="R555" s="62" t="s">
        <v>15752</v>
      </c>
      <c r="S555" s="375">
        <v>41439</v>
      </c>
      <c r="T555" s="347" t="s">
        <v>15731</v>
      </c>
      <c r="U555" s="376" t="s">
        <v>7970</v>
      </c>
      <c r="V555" s="290">
        <v>40000</v>
      </c>
      <c r="W555" s="376" t="s">
        <v>8291</v>
      </c>
      <c r="X555" s="376" t="s">
        <v>8021</v>
      </c>
      <c r="Y555" s="377">
        <v>42153</v>
      </c>
      <c r="Z555" s="375">
        <v>42175</v>
      </c>
      <c r="AA555" s="93" t="s">
        <v>15772</v>
      </c>
      <c r="AB555" s="93" t="s">
        <v>15773</v>
      </c>
      <c r="AC555" s="97"/>
      <c r="AD555" s="97"/>
    </row>
    <row r="556" spans="1:30" x14ac:dyDescent="0.25">
      <c r="A556" s="164" t="s">
        <v>15732</v>
      </c>
      <c r="B556" s="349" t="s">
        <v>8723</v>
      </c>
      <c r="C556" s="74">
        <v>93</v>
      </c>
      <c r="D556" s="74" t="s">
        <v>4458</v>
      </c>
      <c r="E556" s="74">
        <v>5055</v>
      </c>
      <c r="F556" s="74" t="s">
        <v>9442</v>
      </c>
      <c r="G556" s="74" t="s">
        <v>7871</v>
      </c>
      <c r="H556" s="237" t="s">
        <v>10223</v>
      </c>
      <c r="I556" s="74" t="s">
        <v>7561</v>
      </c>
      <c r="J556" s="74" t="s">
        <v>8124</v>
      </c>
      <c r="K556" s="74" t="s">
        <v>9382</v>
      </c>
      <c r="L556" s="396">
        <v>41793</v>
      </c>
      <c r="M556" s="396">
        <v>42086</v>
      </c>
      <c r="N556" s="390" t="b">
        <f t="shared" si="27"/>
        <v>1</v>
      </c>
      <c r="O556" s="134">
        <f t="shared" si="28"/>
        <v>12.166666666666666</v>
      </c>
      <c r="P556" s="134">
        <f t="shared" si="29"/>
        <v>2.4</v>
      </c>
      <c r="Q556" s="74">
        <v>3419</v>
      </c>
      <c r="R556" s="74" t="s">
        <v>15753</v>
      </c>
      <c r="S556" s="241">
        <v>40643</v>
      </c>
      <c r="T556" s="164" t="s">
        <v>15732</v>
      </c>
      <c r="U556" s="376" t="s">
        <v>7970</v>
      </c>
      <c r="V556" s="290">
        <v>60000</v>
      </c>
      <c r="W556" s="376" t="s">
        <v>8543</v>
      </c>
      <c r="X556" s="376" t="s">
        <v>8011</v>
      </c>
      <c r="Y556" s="377">
        <v>42158</v>
      </c>
      <c r="Z556" s="241">
        <v>42175</v>
      </c>
      <c r="AA556" s="93" t="s">
        <v>15774</v>
      </c>
      <c r="AB556" s="93" t="s">
        <v>15775</v>
      </c>
      <c r="AC556" s="97"/>
      <c r="AD556" s="97"/>
    </row>
    <row r="557" spans="1:30" x14ac:dyDescent="0.25">
      <c r="A557" s="164" t="s">
        <v>15776</v>
      </c>
      <c r="B557" s="349" t="s">
        <v>8723</v>
      </c>
      <c r="C557" s="74">
        <v>93</v>
      </c>
      <c r="D557" s="74" t="s">
        <v>4458</v>
      </c>
      <c r="E557" s="74">
        <v>5030</v>
      </c>
      <c r="F557" s="74" t="s">
        <v>4597</v>
      </c>
      <c r="G557" s="74" t="s">
        <v>7869</v>
      </c>
      <c r="H557" s="237" t="s">
        <v>10223</v>
      </c>
      <c r="I557" s="74" t="s">
        <v>7615</v>
      </c>
      <c r="J557" s="74" t="s">
        <v>7615</v>
      </c>
      <c r="K557" s="74" t="s">
        <v>7615</v>
      </c>
      <c r="L557" s="396">
        <v>42174</v>
      </c>
      <c r="M557" s="396">
        <v>42174</v>
      </c>
      <c r="N557" s="390" t="b">
        <f t="shared" si="27"/>
        <v>1</v>
      </c>
      <c r="O557" s="134">
        <f t="shared" si="28"/>
        <v>-1.5</v>
      </c>
      <c r="P557" s="134">
        <f t="shared" si="29"/>
        <v>-1.5</v>
      </c>
      <c r="Q557" s="74">
        <v>3422</v>
      </c>
      <c r="R557" s="74" t="s">
        <v>15779</v>
      </c>
      <c r="S557" s="241">
        <v>42111</v>
      </c>
      <c r="T557" s="164" t="s">
        <v>15776</v>
      </c>
      <c r="U557" s="376" t="s">
        <v>7970</v>
      </c>
      <c r="V557" s="290">
        <v>20711</v>
      </c>
      <c r="W557" s="164" t="s">
        <v>15777</v>
      </c>
      <c r="X557" s="74" t="s">
        <v>8011</v>
      </c>
      <c r="Y557" s="164" t="s">
        <v>15778</v>
      </c>
      <c r="Z557" s="169">
        <v>42174</v>
      </c>
      <c r="AA557" s="74" t="s">
        <v>15780</v>
      </c>
      <c r="AB557" s="74" t="s">
        <v>15781</v>
      </c>
      <c r="AC557" s="97"/>
      <c r="AD557" s="97"/>
    </row>
    <row r="558" spans="1:30" x14ac:dyDescent="0.25">
      <c r="A558" s="164" t="s">
        <v>15782</v>
      </c>
      <c r="B558" s="349" t="s">
        <v>8723</v>
      </c>
      <c r="C558" s="74">
        <v>82</v>
      </c>
      <c r="D558" s="74" t="s">
        <v>4458</v>
      </c>
      <c r="E558" s="74">
        <v>5012</v>
      </c>
      <c r="F558" s="74" t="s">
        <v>4593</v>
      </c>
      <c r="G558" s="74" t="s">
        <v>7869</v>
      </c>
      <c r="H558" s="74" t="s">
        <v>10224</v>
      </c>
      <c r="I558" s="74" t="s">
        <v>7561</v>
      </c>
      <c r="J558" s="74" t="s">
        <v>8130</v>
      </c>
      <c r="K558" s="74" t="s">
        <v>8130</v>
      </c>
      <c r="L558" s="396">
        <v>41746</v>
      </c>
      <c r="M558" s="396">
        <v>41859</v>
      </c>
      <c r="N558" s="390" t="b">
        <f t="shared" si="27"/>
        <v>1</v>
      </c>
      <c r="O558" s="134">
        <f t="shared" si="28"/>
        <v>12.833333333333334</v>
      </c>
      <c r="P558" s="134">
        <f t="shared" si="29"/>
        <v>9.0666666666666664</v>
      </c>
      <c r="Q558" s="74">
        <v>301</v>
      </c>
      <c r="R558" s="74" t="s">
        <v>15790</v>
      </c>
      <c r="S558" s="241">
        <v>41391</v>
      </c>
      <c r="T558" s="164" t="s">
        <v>15782</v>
      </c>
      <c r="U558" s="376" t="s">
        <v>7970</v>
      </c>
      <c r="V558" s="290">
        <v>200000</v>
      </c>
      <c r="W558" s="164" t="s">
        <v>9252</v>
      </c>
      <c r="X558" s="74" t="s">
        <v>8010</v>
      </c>
      <c r="Y558" s="169">
        <v>42131</v>
      </c>
      <c r="Z558" s="241">
        <v>42178</v>
      </c>
      <c r="AA558" s="93" t="s">
        <v>15795</v>
      </c>
      <c r="AB558" s="93" t="s">
        <v>15796</v>
      </c>
      <c r="AC558" s="97"/>
      <c r="AD558" s="97"/>
    </row>
    <row r="559" spans="1:30" x14ac:dyDescent="0.25">
      <c r="A559" s="164" t="s">
        <v>15783</v>
      </c>
      <c r="B559" s="349" t="s">
        <v>8723</v>
      </c>
      <c r="C559" s="74">
        <v>93</v>
      </c>
      <c r="D559" s="74" t="s">
        <v>4458</v>
      </c>
      <c r="E559" s="74">
        <v>5055</v>
      </c>
      <c r="F559" s="74" t="s">
        <v>9442</v>
      </c>
      <c r="G559" s="74" t="s">
        <v>4582</v>
      </c>
      <c r="H559" s="74" t="s">
        <v>4582</v>
      </c>
      <c r="I559" s="74" t="s">
        <v>7561</v>
      </c>
      <c r="J559" s="74" t="s">
        <v>8124</v>
      </c>
      <c r="K559" s="74" t="s">
        <v>13367</v>
      </c>
      <c r="L559" s="396">
        <v>41309</v>
      </c>
      <c r="M559" s="396">
        <v>41439</v>
      </c>
      <c r="N559" s="390" t="b">
        <f t="shared" si="27"/>
        <v>1</v>
      </c>
      <c r="O559" s="134">
        <f t="shared" si="28"/>
        <v>8.6666666666666661</v>
      </c>
      <c r="P559" s="134">
        <f t="shared" si="29"/>
        <v>4.333333333333333</v>
      </c>
      <c r="Q559" s="74">
        <v>3419</v>
      </c>
      <c r="R559" s="74" t="s">
        <v>15791</v>
      </c>
      <c r="S559" s="241">
        <v>41308</v>
      </c>
      <c r="T559" s="164" t="s">
        <v>15783</v>
      </c>
      <c r="U559" s="376" t="s">
        <v>7970</v>
      </c>
      <c r="V559" s="290">
        <v>18767</v>
      </c>
      <c r="W559" s="164" t="s">
        <v>15787</v>
      </c>
      <c r="X559" s="74" t="s">
        <v>8012</v>
      </c>
      <c r="Y559" s="169">
        <v>41569</v>
      </c>
      <c r="Z559" s="241">
        <v>42178</v>
      </c>
      <c r="AA559" s="93" t="s">
        <v>15797</v>
      </c>
      <c r="AB559" s="93" t="s">
        <v>15798</v>
      </c>
      <c r="AC559" s="97"/>
      <c r="AD559" s="97"/>
    </row>
    <row r="560" spans="1:30" x14ac:dyDescent="0.25">
      <c r="A560" s="164" t="s">
        <v>15784</v>
      </c>
      <c r="B560" s="349" t="s">
        <v>8723</v>
      </c>
      <c r="C560" s="74">
        <v>93</v>
      </c>
      <c r="D560" s="74" t="s">
        <v>4458</v>
      </c>
      <c r="E560" s="74">
        <v>5055</v>
      </c>
      <c r="F560" s="74" t="s">
        <v>9442</v>
      </c>
      <c r="G560" s="74" t="s">
        <v>7869</v>
      </c>
      <c r="H560" s="74" t="s">
        <v>10224</v>
      </c>
      <c r="I560" s="74" t="s">
        <v>7561</v>
      </c>
      <c r="J560" s="74" t="s">
        <v>8124</v>
      </c>
      <c r="K560" s="74" t="s">
        <v>9383</v>
      </c>
      <c r="L560" s="396">
        <v>41906</v>
      </c>
      <c r="M560" s="396">
        <v>42048</v>
      </c>
      <c r="N560" s="390" t="b">
        <f t="shared" si="27"/>
        <v>1</v>
      </c>
      <c r="O560" s="134">
        <f t="shared" si="28"/>
        <v>8.4333333333333336</v>
      </c>
      <c r="P560" s="134">
        <f t="shared" si="29"/>
        <v>3.7</v>
      </c>
      <c r="Q560" s="74">
        <v>3419</v>
      </c>
      <c r="R560" s="74" t="s">
        <v>15792</v>
      </c>
      <c r="S560" s="241">
        <v>41843</v>
      </c>
      <c r="T560" s="164" t="s">
        <v>15784</v>
      </c>
      <c r="U560" s="376" t="s">
        <v>7970</v>
      </c>
      <c r="V560" s="290">
        <v>60000</v>
      </c>
      <c r="W560" s="164" t="s">
        <v>13198</v>
      </c>
      <c r="X560" s="74" t="s">
        <v>8016</v>
      </c>
      <c r="Y560" s="169">
        <v>42159</v>
      </c>
      <c r="Z560" s="241">
        <v>42178</v>
      </c>
      <c r="AA560" s="93" t="s">
        <v>15799</v>
      </c>
      <c r="AB560" s="93" t="s">
        <v>15800</v>
      </c>
      <c r="AC560" s="97"/>
      <c r="AD560" s="97"/>
    </row>
    <row r="561" spans="1:30" x14ac:dyDescent="0.25">
      <c r="A561" s="164" t="s">
        <v>15785</v>
      </c>
      <c r="B561" s="349" t="s">
        <v>8723</v>
      </c>
      <c r="C561" s="74">
        <v>93</v>
      </c>
      <c r="D561" s="74" t="s">
        <v>4458</v>
      </c>
      <c r="E561" s="74">
        <v>7001</v>
      </c>
      <c r="F561" s="74" t="s">
        <v>4605</v>
      </c>
      <c r="G561" s="74" t="s">
        <v>7871</v>
      </c>
      <c r="H561" s="237" t="s">
        <v>10223</v>
      </c>
      <c r="I561" s="74" t="s">
        <v>7561</v>
      </c>
      <c r="J561" s="74" t="s">
        <v>8124</v>
      </c>
      <c r="K561" s="74" t="s">
        <v>9382</v>
      </c>
      <c r="L561" s="396">
        <v>41976</v>
      </c>
      <c r="M561" s="396">
        <v>42037</v>
      </c>
      <c r="N561" s="390" t="b">
        <f t="shared" si="27"/>
        <v>1</v>
      </c>
      <c r="O561" s="134">
        <f t="shared" si="28"/>
        <v>4.833333333333333</v>
      </c>
      <c r="P561" s="134">
        <f t="shared" si="29"/>
        <v>2.8</v>
      </c>
      <c r="Q561" s="74">
        <v>3493</v>
      </c>
      <c r="R561" s="74" t="s">
        <v>15793</v>
      </c>
      <c r="S561" s="241">
        <v>41852</v>
      </c>
      <c r="T561" s="164" t="s">
        <v>15785</v>
      </c>
      <c r="U561" s="376" t="s">
        <v>7970</v>
      </c>
      <c r="V561" s="290">
        <v>124002.6</v>
      </c>
      <c r="W561" s="164" t="s">
        <v>8289</v>
      </c>
      <c r="X561" s="74" t="s">
        <v>8012</v>
      </c>
      <c r="Y561" s="164" t="s">
        <v>15788</v>
      </c>
      <c r="Z561" s="169">
        <v>42174</v>
      </c>
      <c r="AA561" s="93" t="s">
        <v>15801</v>
      </c>
      <c r="AB561" s="93" t="s">
        <v>15802</v>
      </c>
      <c r="AC561" s="97"/>
      <c r="AD561" s="97"/>
    </row>
    <row r="562" spans="1:30" x14ac:dyDescent="0.25">
      <c r="A562" s="164" t="s">
        <v>15786</v>
      </c>
      <c r="B562" s="349" t="s">
        <v>8723</v>
      </c>
      <c r="C562" s="74">
        <v>14</v>
      </c>
      <c r="D562" s="74" t="s">
        <v>4457</v>
      </c>
      <c r="E562" s="74">
        <v>5002</v>
      </c>
      <c r="F562" s="74" t="s">
        <v>4590</v>
      </c>
      <c r="G562" s="74" t="s">
        <v>7669</v>
      </c>
      <c r="H562" s="74" t="s">
        <v>4576</v>
      </c>
      <c r="I562" s="74" t="s">
        <v>7617</v>
      </c>
      <c r="J562" s="99" t="s">
        <v>8127</v>
      </c>
      <c r="K562" s="74" t="s">
        <v>13718</v>
      </c>
      <c r="L562" s="396">
        <v>42045</v>
      </c>
      <c r="M562" s="396">
        <v>42143</v>
      </c>
      <c r="N562" s="390" t="b">
        <f t="shared" si="27"/>
        <v>1</v>
      </c>
      <c r="O562" s="134">
        <f t="shared" si="28"/>
        <v>3.7</v>
      </c>
      <c r="P562" s="134">
        <f t="shared" si="29"/>
        <v>0.43333333333333335</v>
      </c>
      <c r="Q562" s="74">
        <v>1490320</v>
      </c>
      <c r="R562" s="74" t="s">
        <v>15794</v>
      </c>
      <c r="S562" s="241">
        <v>42035</v>
      </c>
      <c r="T562" s="164" t="s">
        <v>15786</v>
      </c>
      <c r="U562" s="376" t="s">
        <v>7970</v>
      </c>
      <c r="V562" s="290">
        <v>7178.49</v>
      </c>
      <c r="W562" s="74" t="s">
        <v>9486</v>
      </c>
      <c r="X562" s="74" t="s">
        <v>8012</v>
      </c>
      <c r="Y562" s="164" t="s">
        <v>15789</v>
      </c>
      <c r="Z562" s="169">
        <v>42179</v>
      </c>
      <c r="AA562" s="93" t="s">
        <v>15803</v>
      </c>
      <c r="AB562" s="93" t="s">
        <v>15804</v>
      </c>
      <c r="AC562" s="97"/>
      <c r="AD562" s="97"/>
    </row>
    <row r="563" spans="1:30" x14ac:dyDescent="0.25">
      <c r="A563" s="164" t="s">
        <v>15807</v>
      </c>
      <c r="B563" s="349" t="s">
        <v>8723</v>
      </c>
      <c r="C563" s="74">
        <v>93</v>
      </c>
      <c r="D563" s="74" t="s">
        <v>4458</v>
      </c>
      <c r="E563" s="74">
        <v>8063</v>
      </c>
      <c r="F563" s="74" t="s">
        <v>8062</v>
      </c>
      <c r="G563" s="74" t="s">
        <v>4582</v>
      </c>
      <c r="H563" s="74" t="s">
        <v>4573</v>
      </c>
      <c r="I563" s="74" t="s">
        <v>7561</v>
      </c>
      <c r="J563" s="74" t="s">
        <v>8130</v>
      </c>
      <c r="K563" s="74" t="s">
        <v>8130</v>
      </c>
      <c r="L563" s="396">
        <v>41631</v>
      </c>
      <c r="M563" s="396">
        <v>41733</v>
      </c>
      <c r="N563" s="390" t="b">
        <f t="shared" si="27"/>
        <v>1</v>
      </c>
      <c r="O563" s="134">
        <f t="shared" si="28"/>
        <v>17.333333333333332</v>
      </c>
      <c r="P563" s="134">
        <f t="shared" si="29"/>
        <v>13.933333333333334</v>
      </c>
      <c r="Q563" s="74">
        <v>113307</v>
      </c>
      <c r="R563" s="74" t="s">
        <v>15814</v>
      </c>
      <c r="S563" s="241">
        <v>41614</v>
      </c>
      <c r="T563" s="164" t="s">
        <v>15807</v>
      </c>
      <c r="U563" s="62" t="s">
        <v>7970</v>
      </c>
      <c r="V563" s="290">
        <v>40000</v>
      </c>
      <c r="W563" s="74" t="s">
        <v>15812</v>
      </c>
      <c r="X563" s="74" t="s">
        <v>15813</v>
      </c>
      <c r="Y563" s="169">
        <v>42151</v>
      </c>
      <c r="Z563" s="241">
        <v>42180</v>
      </c>
      <c r="AA563" s="93" t="s">
        <v>15824</v>
      </c>
      <c r="AB563" s="93" t="s">
        <v>15825</v>
      </c>
      <c r="AC563" s="97"/>
      <c r="AD563" s="97"/>
    </row>
    <row r="564" spans="1:30" x14ac:dyDescent="0.25">
      <c r="A564" s="164" t="s">
        <v>15808</v>
      </c>
      <c r="B564" s="349" t="s">
        <v>8723</v>
      </c>
      <c r="C564" s="74">
        <v>82</v>
      </c>
      <c r="D564" s="74" t="s">
        <v>4458</v>
      </c>
      <c r="E564" s="74">
        <v>5012</v>
      </c>
      <c r="F564" s="74" t="s">
        <v>4593</v>
      </c>
      <c r="G564" s="74" t="s">
        <v>7869</v>
      </c>
      <c r="H564" s="74" t="s">
        <v>10224</v>
      </c>
      <c r="I564" s="74" t="s">
        <v>7561</v>
      </c>
      <c r="J564" s="74" t="s">
        <v>8124</v>
      </c>
      <c r="K564" s="74" t="s">
        <v>9383</v>
      </c>
      <c r="L564" s="396">
        <v>41976</v>
      </c>
      <c r="M564" s="396">
        <v>42107</v>
      </c>
      <c r="N564" s="390" t="b">
        <f t="shared" si="27"/>
        <v>1</v>
      </c>
      <c r="O564" s="134">
        <f t="shared" si="28"/>
        <v>6.0333333333333332</v>
      </c>
      <c r="P564" s="134">
        <f t="shared" si="29"/>
        <v>1.6666666666666667</v>
      </c>
      <c r="Q564" s="74">
        <v>301</v>
      </c>
      <c r="R564" s="74" t="s">
        <v>15815</v>
      </c>
      <c r="S564" s="241">
        <v>41576</v>
      </c>
      <c r="T564" s="164" t="s">
        <v>15808</v>
      </c>
      <c r="U564" s="62" t="s">
        <v>7970</v>
      </c>
      <c r="V564" s="290">
        <v>300000</v>
      </c>
      <c r="W564" s="74" t="s">
        <v>8367</v>
      </c>
      <c r="X564" s="74" t="s">
        <v>8011</v>
      </c>
      <c r="Y564" s="169">
        <v>42157</v>
      </c>
      <c r="Z564" s="241">
        <v>42180</v>
      </c>
      <c r="AA564" s="93" t="s">
        <v>15826</v>
      </c>
      <c r="AB564" s="93" t="s">
        <v>15827</v>
      </c>
      <c r="AC564" s="97"/>
      <c r="AD564" s="97"/>
    </row>
    <row r="565" spans="1:30" x14ac:dyDescent="0.25">
      <c r="A565" s="164" t="s">
        <v>15809</v>
      </c>
      <c r="B565" s="349" t="s">
        <v>8723</v>
      </c>
      <c r="C565" s="74">
        <v>82</v>
      </c>
      <c r="D565" s="74" t="s">
        <v>4458</v>
      </c>
      <c r="E565" s="74">
        <v>8030</v>
      </c>
      <c r="F565" s="74" t="s">
        <v>4609</v>
      </c>
      <c r="G565" s="74" t="s">
        <v>4573</v>
      </c>
      <c r="H565" s="74" t="s">
        <v>4573</v>
      </c>
      <c r="I565" s="74" t="s">
        <v>7561</v>
      </c>
      <c r="J565" s="74" t="s">
        <v>8124</v>
      </c>
      <c r="K565" s="74" t="s">
        <v>17885</v>
      </c>
      <c r="L565" s="396">
        <v>41816</v>
      </c>
      <c r="M565" s="396">
        <v>42037</v>
      </c>
      <c r="N565" s="390" t="b">
        <f t="shared" si="27"/>
        <v>1</v>
      </c>
      <c r="O565" s="134">
        <f t="shared" si="28"/>
        <v>11.633333333333333</v>
      </c>
      <c r="P565" s="134">
        <f t="shared" si="29"/>
        <v>4.2666666666666666</v>
      </c>
      <c r="Q565" s="74">
        <v>2030</v>
      </c>
      <c r="R565" s="74" t="s">
        <v>15816</v>
      </c>
      <c r="S565" s="241">
        <v>41803</v>
      </c>
      <c r="T565" s="164" t="s">
        <v>15809</v>
      </c>
      <c r="U565" s="62" t="s">
        <v>7970</v>
      </c>
      <c r="V565" s="290">
        <v>162087</v>
      </c>
      <c r="W565" s="74" t="s">
        <v>8100</v>
      </c>
      <c r="X565" s="74" t="s">
        <v>8011</v>
      </c>
      <c r="Y565" s="169">
        <v>42165</v>
      </c>
      <c r="Z565" s="241">
        <v>42180</v>
      </c>
      <c r="AA565" s="93" t="s">
        <v>15828</v>
      </c>
      <c r="AB565" s="93" t="s">
        <v>15829</v>
      </c>
      <c r="AC565" s="97"/>
      <c r="AD565" s="97"/>
    </row>
    <row r="566" spans="1:30" x14ac:dyDescent="0.25">
      <c r="A566" s="164" t="s">
        <v>15810</v>
      </c>
      <c r="B566" s="349" t="s">
        <v>8723</v>
      </c>
      <c r="C566" s="74">
        <v>93</v>
      </c>
      <c r="D566" s="74" t="s">
        <v>4458</v>
      </c>
      <c r="E566" s="74">
        <v>8063</v>
      </c>
      <c r="F566" s="74" t="s">
        <v>8062</v>
      </c>
      <c r="G566" s="74" t="s">
        <v>7869</v>
      </c>
      <c r="H566" s="74" t="s">
        <v>10224</v>
      </c>
      <c r="I566" s="74" t="s">
        <v>7561</v>
      </c>
      <c r="J566" s="74" t="s">
        <v>8124</v>
      </c>
      <c r="K566" s="74" t="s">
        <v>9383</v>
      </c>
      <c r="L566" s="396">
        <v>41897</v>
      </c>
      <c r="M566" s="396">
        <v>41908</v>
      </c>
      <c r="N566" s="390" t="b">
        <f t="shared" si="27"/>
        <v>1</v>
      </c>
      <c r="O566" s="134">
        <f t="shared" si="28"/>
        <v>8.8666666666666671</v>
      </c>
      <c r="P566" s="134">
        <f t="shared" si="29"/>
        <v>8.5</v>
      </c>
      <c r="Q566" s="74">
        <v>113307</v>
      </c>
      <c r="R566" s="74" t="s">
        <v>15817</v>
      </c>
      <c r="S566" s="241">
        <v>41876</v>
      </c>
      <c r="T566" s="164" t="s">
        <v>15810</v>
      </c>
      <c r="U566" s="62" t="s">
        <v>7970</v>
      </c>
      <c r="V566" s="290">
        <v>80000</v>
      </c>
      <c r="W566" s="74" t="s">
        <v>8277</v>
      </c>
      <c r="X566" s="74" t="s">
        <v>8011</v>
      </c>
      <c r="Y566" s="169">
        <v>42163</v>
      </c>
      <c r="Z566" s="241">
        <v>42180</v>
      </c>
      <c r="AA566" s="93" t="s">
        <v>15830</v>
      </c>
      <c r="AB566" s="93" t="s">
        <v>15831</v>
      </c>
      <c r="AC566" s="97"/>
      <c r="AD566" s="97"/>
    </row>
    <row r="567" spans="1:30" x14ac:dyDescent="0.25">
      <c r="A567" s="164" t="s">
        <v>15811</v>
      </c>
      <c r="B567" s="349" t="s">
        <v>8723</v>
      </c>
      <c r="C567" s="74">
        <v>14</v>
      </c>
      <c r="D567" s="74" t="s">
        <v>4457</v>
      </c>
      <c r="E567" s="74">
        <v>5002</v>
      </c>
      <c r="F567" s="74" t="s">
        <v>4590</v>
      </c>
      <c r="G567" s="74" t="s">
        <v>7870</v>
      </c>
      <c r="H567" s="74" t="s">
        <v>10225</v>
      </c>
      <c r="I567" s="74" t="s">
        <v>7617</v>
      </c>
      <c r="J567" s="99" t="s">
        <v>8127</v>
      </c>
      <c r="K567" s="74" t="s">
        <v>13718</v>
      </c>
      <c r="L567" s="396">
        <v>42088</v>
      </c>
      <c r="M567" s="396">
        <v>42153</v>
      </c>
      <c r="N567" s="390" t="b">
        <f t="shared" si="27"/>
        <v>1</v>
      </c>
      <c r="O567" s="134">
        <f t="shared" si="28"/>
        <v>2.5</v>
      </c>
      <c r="P567" s="134">
        <f t="shared" si="29"/>
        <v>0.33333333333333331</v>
      </c>
      <c r="Q567" s="74">
        <v>1490320</v>
      </c>
      <c r="R567" s="74" t="s">
        <v>15818</v>
      </c>
      <c r="S567" s="241">
        <v>42088</v>
      </c>
      <c r="T567" s="164" t="s">
        <v>15811</v>
      </c>
      <c r="U567" s="62" t="s">
        <v>7970</v>
      </c>
      <c r="V567" s="290">
        <v>11493.69</v>
      </c>
      <c r="W567" s="74" t="s">
        <v>7992</v>
      </c>
      <c r="X567" s="74" t="s">
        <v>8017</v>
      </c>
      <c r="Y567" s="169">
        <v>42163</v>
      </c>
      <c r="Z567" s="241">
        <v>42181</v>
      </c>
      <c r="AA567" s="93" t="s">
        <v>15832</v>
      </c>
      <c r="AB567" s="93" t="s">
        <v>15833</v>
      </c>
      <c r="AC567" s="97"/>
      <c r="AD567" s="97"/>
    </row>
    <row r="568" spans="1:30" x14ac:dyDescent="0.25">
      <c r="A568" s="164" t="s">
        <v>15819</v>
      </c>
      <c r="B568" s="349" t="s">
        <v>8723</v>
      </c>
      <c r="C568" s="74">
        <v>93</v>
      </c>
      <c r="D568" s="74" t="s">
        <v>4458</v>
      </c>
      <c r="E568" s="74">
        <v>5055</v>
      </c>
      <c r="F568" s="74" t="s">
        <v>9442</v>
      </c>
      <c r="G568" s="74" t="s">
        <v>4573</v>
      </c>
      <c r="H568" s="74" t="s">
        <v>4573</v>
      </c>
      <c r="I568" s="74" t="s">
        <v>7561</v>
      </c>
      <c r="J568" s="74" t="s">
        <v>8124</v>
      </c>
      <c r="K568" s="74" t="s">
        <v>10624</v>
      </c>
      <c r="L568" s="396">
        <v>41905</v>
      </c>
      <c r="M568" s="396">
        <v>42067</v>
      </c>
      <c r="N568" s="390" t="b">
        <f t="shared" si="27"/>
        <v>1</v>
      </c>
      <c r="O568" s="134">
        <f t="shared" si="28"/>
        <v>8.6333333333333329</v>
      </c>
      <c r="P568" s="134">
        <f t="shared" si="29"/>
        <v>3.2333333333333334</v>
      </c>
      <c r="Q568" s="74">
        <v>3419</v>
      </c>
      <c r="R568" s="74" t="s">
        <v>15821</v>
      </c>
      <c r="S568" s="241">
        <v>41814</v>
      </c>
      <c r="T568" s="164" t="s">
        <v>15819</v>
      </c>
      <c r="U568" s="74" t="s">
        <v>7970</v>
      </c>
      <c r="V568" s="290">
        <v>123155</v>
      </c>
      <c r="W568" s="74" t="s">
        <v>8100</v>
      </c>
      <c r="X568" s="74" t="s">
        <v>8011</v>
      </c>
      <c r="Y568" s="169">
        <v>42164</v>
      </c>
      <c r="Z568" s="241">
        <v>42181</v>
      </c>
      <c r="AA568" s="93" t="s">
        <v>15834</v>
      </c>
      <c r="AB568" s="93" t="s">
        <v>15835</v>
      </c>
      <c r="AC568" s="97"/>
      <c r="AD568" s="97"/>
    </row>
    <row r="569" spans="1:30" x14ac:dyDescent="0.25">
      <c r="A569" s="164" t="s">
        <v>15820</v>
      </c>
      <c r="B569" s="349" t="s">
        <v>8723</v>
      </c>
      <c r="C569" s="74">
        <v>14</v>
      </c>
      <c r="D569" s="74" t="s">
        <v>4457</v>
      </c>
      <c r="E569" s="74">
        <v>8101</v>
      </c>
      <c r="F569" s="74" t="s">
        <v>15823</v>
      </c>
      <c r="G569" s="74" t="s">
        <v>7870</v>
      </c>
      <c r="H569" s="74" t="s">
        <v>10579</v>
      </c>
      <c r="I569" s="74" t="s">
        <v>7617</v>
      </c>
      <c r="J569" s="99" t="s">
        <v>8127</v>
      </c>
      <c r="K569" s="74" t="s">
        <v>13718</v>
      </c>
      <c r="L569" s="396">
        <v>41814</v>
      </c>
      <c r="M569" s="396">
        <v>41885</v>
      </c>
      <c r="N569" s="390" t="b">
        <f t="shared" si="27"/>
        <v>1</v>
      </c>
      <c r="O569" s="134">
        <f t="shared" si="28"/>
        <v>11.9</v>
      </c>
      <c r="P569" s="134">
        <f t="shared" si="29"/>
        <v>9.5333333333333332</v>
      </c>
      <c r="Q569" s="74">
        <v>1782293</v>
      </c>
      <c r="R569" s="74" t="s">
        <v>15822</v>
      </c>
      <c r="S569" s="241">
        <v>41810</v>
      </c>
      <c r="T569" s="164" t="s">
        <v>15820</v>
      </c>
      <c r="U569" s="74" t="s">
        <v>7970</v>
      </c>
      <c r="V569" s="290">
        <v>58509.56</v>
      </c>
      <c r="W569" s="74" t="s">
        <v>7998</v>
      </c>
      <c r="X569" s="74" t="s">
        <v>8011</v>
      </c>
      <c r="Y569" s="169">
        <v>42171</v>
      </c>
      <c r="Z569" s="241">
        <v>42181</v>
      </c>
      <c r="AA569" s="93" t="s">
        <v>15836</v>
      </c>
      <c r="AB569" s="93" t="s">
        <v>15837</v>
      </c>
      <c r="AC569" s="97"/>
      <c r="AD569" s="97"/>
    </row>
    <row r="570" spans="1:30" x14ac:dyDescent="0.25">
      <c r="A570" s="164" t="s">
        <v>15838</v>
      </c>
      <c r="B570" s="349" t="s">
        <v>8723</v>
      </c>
      <c r="C570" s="74">
        <v>82</v>
      </c>
      <c r="D570" s="74" t="s">
        <v>4458</v>
      </c>
      <c r="E570" s="74">
        <v>5012</v>
      </c>
      <c r="F570" s="74" t="s">
        <v>4593</v>
      </c>
      <c r="G570" s="74" t="s">
        <v>7869</v>
      </c>
      <c r="H570" s="74" t="s">
        <v>10224</v>
      </c>
      <c r="I570" s="74" t="s">
        <v>7561</v>
      </c>
      <c r="J570" s="74" t="s">
        <v>8130</v>
      </c>
      <c r="K570" s="74" t="s">
        <v>8130</v>
      </c>
      <c r="L570" s="396">
        <v>41562</v>
      </c>
      <c r="M570" s="396">
        <v>42171</v>
      </c>
      <c r="N570" s="390" t="b">
        <f t="shared" si="27"/>
        <v>1</v>
      </c>
      <c r="O570" s="134">
        <f t="shared" si="28"/>
        <v>15.133333333333333</v>
      </c>
      <c r="P570" s="134">
        <f t="shared" si="29"/>
        <v>-5.166666666666667</v>
      </c>
      <c r="Q570" s="74">
        <v>301</v>
      </c>
      <c r="R570" s="74" t="s">
        <v>15844</v>
      </c>
      <c r="S570" s="241">
        <v>41541</v>
      </c>
      <c r="T570" s="164" t="s">
        <v>15838</v>
      </c>
      <c r="U570" s="74" t="s">
        <v>7970</v>
      </c>
      <c r="V570" s="290">
        <v>80000</v>
      </c>
      <c r="W570" s="164" t="s">
        <v>9488</v>
      </c>
      <c r="X570" s="74" t="s">
        <v>8011</v>
      </c>
      <c r="Y570" s="164" t="s">
        <v>15841</v>
      </c>
      <c r="Z570" s="169">
        <v>42182</v>
      </c>
      <c r="AA570" s="93" t="s">
        <v>15847</v>
      </c>
      <c r="AB570" s="93" t="s">
        <v>15848</v>
      </c>
      <c r="AC570" s="97"/>
      <c r="AD570" s="97"/>
    </row>
    <row r="571" spans="1:30" x14ac:dyDescent="0.25">
      <c r="A571" s="164" t="s">
        <v>15839</v>
      </c>
      <c r="B571" s="349" t="s">
        <v>8723</v>
      </c>
      <c r="C571" s="74">
        <v>93</v>
      </c>
      <c r="D571" s="74" t="s">
        <v>4458</v>
      </c>
      <c r="E571" s="74">
        <v>5030</v>
      </c>
      <c r="F571" s="74" t="s">
        <v>4597</v>
      </c>
      <c r="G571" s="74" t="s">
        <v>7871</v>
      </c>
      <c r="H571" s="237" t="s">
        <v>10223</v>
      </c>
      <c r="I571" s="74" t="s">
        <v>7561</v>
      </c>
      <c r="J571" s="74" t="s">
        <v>8124</v>
      </c>
      <c r="K571" s="74" t="s">
        <v>9382</v>
      </c>
      <c r="L571" s="396">
        <v>41848</v>
      </c>
      <c r="M571" s="396">
        <v>42017</v>
      </c>
      <c r="N571" s="390" t="b">
        <f t="shared" si="27"/>
        <v>1</v>
      </c>
      <c r="O571" s="134">
        <f t="shared" si="28"/>
        <v>10.566666666666666</v>
      </c>
      <c r="P571" s="134">
        <f t="shared" si="29"/>
        <v>4.9333333333333336</v>
      </c>
      <c r="Q571" s="74">
        <v>3422</v>
      </c>
      <c r="R571" s="74" t="s">
        <v>15845</v>
      </c>
      <c r="S571" s="241">
        <v>41820</v>
      </c>
      <c r="T571" s="164" t="s">
        <v>15839</v>
      </c>
      <c r="U571" s="74" t="s">
        <v>7970</v>
      </c>
      <c r="V571" s="290">
        <v>48176</v>
      </c>
      <c r="W571" s="164" t="s">
        <v>8732</v>
      </c>
      <c r="X571" s="74" t="s">
        <v>8011</v>
      </c>
      <c r="Y571" s="164" t="s">
        <v>15842</v>
      </c>
      <c r="Z571" s="169">
        <v>42182</v>
      </c>
      <c r="AA571" s="93" t="s">
        <v>15849</v>
      </c>
      <c r="AB571" s="93" t="s">
        <v>15850</v>
      </c>
      <c r="AC571" s="97"/>
      <c r="AD571" s="97"/>
    </row>
    <row r="572" spans="1:30" x14ac:dyDescent="0.25">
      <c r="A572" s="164" t="s">
        <v>15840</v>
      </c>
      <c r="B572" s="349" t="s">
        <v>8723</v>
      </c>
      <c r="C572" s="74">
        <v>14</v>
      </c>
      <c r="D572" s="74" t="s">
        <v>4457</v>
      </c>
      <c r="E572" s="74">
        <v>5002</v>
      </c>
      <c r="F572" s="74" t="s">
        <v>4590</v>
      </c>
      <c r="G572" s="74" t="s">
        <v>7870</v>
      </c>
      <c r="H572" s="74" t="s">
        <v>10225</v>
      </c>
      <c r="I572" s="74" t="s">
        <v>7617</v>
      </c>
      <c r="J572" s="99" t="s">
        <v>8127</v>
      </c>
      <c r="K572" s="74" t="s">
        <v>13718</v>
      </c>
      <c r="L572" s="396">
        <v>41852</v>
      </c>
      <c r="M572" s="396">
        <v>41870</v>
      </c>
      <c r="N572" s="390" t="b">
        <f t="shared" si="27"/>
        <v>1</v>
      </c>
      <c r="O572" s="134">
        <f t="shared" si="28"/>
        <v>10.466666666666667</v>
      </c>
      <c r="P572" s="134">
        <f t="shared" si="29"/>
        <v>9.8666666666666671</v>
      </c>
      <c r="Q572" s="74">
        <v>1490320</v>
      </c>
      <c r="R572" s="74" t="s">
        <v>15846</v>
      </c>
      <c r="S572" s="241">
        <v>41851</v>
      </c>
      <c r="T572" s="164" t="s">
        <v>15840</v>
      </c>
      <c r="U572" s="74" t="s">
        <v>7970</v>
      </c>
      <c r="V572" s="290">
        <v>22812.18</v>
      </c>
      <c r="W572" s="164" t="s">
        <v>8716</v>
      </c>
      <c r="X572" s="74" t="s">
        <v>8011</v>
      </c>
      <c r="Y572" s="164" t="s">
        <v>15843</v>
      </c>
      <c r="Z572" s="169">
        <v>42182</v>
      </c>
      <c r="AA572" s="93" t="s">
        <v>15851</v>
      </c>
      <c r="AB572" s="93" t="s">
        <v>15852</v>
      </c>
      <c r="AC572" s="97"/>
      <c r="AD572" s="97"/>
    </row>
    <row r="573" spans="1:30" x14ac:dyDescent="0.25">
      <c r="A573" s="164" t="s">
        <v>16197</v>
      </c>
      <c r="B573" s="349" t="s">
        <v>8723</v>
      </c>
      <c r="C573" s="74">
        <v>14</v>
      </c>
      <c r="D573" s="74" t="s">
        <v>4457</v>
      </c>
      <c r="E573" s="74">
        <v>5002</v>
      </c>
      <c r="F573" s="74" t="s">
        <v>4590</v>
      </c>
      <c r="G573" s="74" t="s">
        <v>7870</v>
      </c>
      <c r="H573" s="74" t="s">
        <v>10512</v>
      </c>
      <c r="I573" s="74" t="s">
        <v>7617</v>
      </c>
      <c r="J573" s="99" t="s">
        <v>8127</v>
      </c>
      <c r="K573" s="74" t="s">
        <v>13718</v>
      </c>
      <c r="L573" s="396">
        <v>41840</v>
      </c>
      <c r="M573" s="396">
        <v>42010</v>
      </c>
      <c r="N573" s="390" t="b">
        <f t="shared" si="27"/>
        <v>1</v>
      </c>
      <c r="O573" s="134">
        <f t="shared" si="28"/>
        <v>10.3</v>
      </c>
      <c r="P573" s="134">
        <f t="shared" si="29"/>
        <v>4.6333333333333337</v>
      </c>
      <c r="Q573" s="74">
        <v>1490320</v>
      </c>
      <c r="R573" s="74" t="s">
        <v>16213</v>
      </c>
      <c r="S573" s="241">
        <v>41839</v>
      </c>
      <c r="T573" s="164" t="s">
        <v>16197</v>
      </c>
      <c r="U573" s="74" t="s">
        <v>7970</v>
      </c>
      <c r="V573" s="290">
        <v>12085</v>
      </c>
      <c r="W573" s="164" t="s">
        <v>8409</v>
      </c>
      <c r="X573" s="74" t="s">
        <v>8011</v>
      </c>
      <c r="Y573" s="169">
        <v>42149</v>
      </c>
      <c r="Z573" s="169">
        <v>42184</v>
      </c>
      <c r="AA573" s="93" t="s">
        <v>16236</v>
      </c>
      <c r="AB573" s="93" t="s">
        <v>16274</v>
      </c>
      <c r="AC573" s="97"/>
      <c r="AD573" s="97"/>
    </row>
    <row r="574" spans="1:30" x14ac:dyDescent="0.25">
      <c r="A574" s="164" t="s">
        <v>16211</v>
      </c>
      <c r="B574" s="349" t="s">
        <v>8723</v>
      </c>
      <c r="C574" s="74">
        <v>82</v>
      </c>
      <c r="D574" s="74" t="s">
        <v>4458</v>
      </c>
      <c r="E574" s="74">
        <v>5012</v>
      </c>
      <c r="F574" s="74" t="s">
        <v>4593</v>
      </c>
      <c r="G574" s="74" t="s">
        <v>7869</v>
      </c>
      <c r="H574" s="74" t="s">
        <v>10224</v>
      </c>
      <c r="I574" s="74" t="s">
        <v>7561</v>
      </c>
      <c r="J574" s="74" t="s">
        <v>8124</v>
      </c>
      <c r="K574" s="74" t="s">
        <v>9383</v>
      </c>
      <c r="L574" s="396">
        <v>41919</v>
      </c>
      <c r="M574" s="396">
        <v>42109</v>
      </c>
      <c r="N574" s="390" t="b">
        <f t="shared" si="27"/>
        <v>1</v>
      </c>
      <c r="O574" s="134">
        <f t="shared" si="28"/>
        <v>8.3666666666666671</v>
      </c>
      <c r="P574" s="134">
        <f t="shared" si="29"/>
        <v>2.0333333333333332</v>
      </c>
      <c r="Q574" s="74">
        <v>301</v>
      </c>
      <c r="R574" s="74" t="s">
        <v>16214</v>
      </c>
      <c r="S574" s="241">
        <v>41827</v>
      </c>
      <c r="T574" s="164" t="s">
        <v>16211</v>
      </c>
      <c r="U574" s="74" t="s">
        <v>7970</v>
      </c>
      <c r="V574" s="290">
        <v>74037</v>
      </c>
      <c r="W574" s="164" t="s">
        <v>7991</v>
      </c>
      <c r="X574" s="74" t="s">
        <v>8011</v>
      </c>
      <c r="Y574" s="169">
        <v>42170</v>
      </c>
      <c r="Z574" s="169">
        <v>42185</v>
      </c>
      <c r="AA574" s="93" t="s">
        <v>16237</v>
      </c>
      <c r="AB574" s="93" t="s">
        <v>16275</v>
      </c>
      <c r="AC574" s="97"/>
      <c r="AD574" s="97"/>
    </row>
    <row r="575" spans="1:30" x14ac:dyDescent="0.25">
      <c r="A575" s="164" t="s">
        <v>16210</v>
      </c>
      <c r="B575" s="349" t="s">
        <v>8723</v>
      </c>
      <c r="C575" s="74">
        <v>14</v>
      </c>
      <c r="D575" s="74" t="s">
        <v>4457</v>
      </c>
      <c r="E575" s="74">
        <v>8100</v>
      </c>
      <c r="F575" s="74" t="s">
        <v>8531</v>
      </c>
      <c r="G575" s="74" t="s">
        <v>7870</v>
      </c>
      <c r="H575" s="74" t="s">
        <v>10225</v>
      </c>
      <c r="I575" s="74" t="s">
        <v>7561</v>
      </c>
      <c r="J575" s="74" t="s">
        <v>8124</v>
      </c>
      <c r="K575" s="74" t="s">
        <v>16212</v>
      </c>
      <c r="L575" s="396">
        <v>41897</v>
      </c>
      <c r="M575" s="396">
        <v>41940</v>
      </c>
      <c r="N575" s="390" t="b">
        <f t="shared" si="27"/>
        <v>1</v>
      </c>
      <c r="O575" s="134">
        <f t="shared" si="28"/>
        <v>9.1333333333333329</v>
      </c>
      <c r="P575" s="134">
        <f t="shared" si="29"/>
        <v>7.7</v>
      </c>
      <c r="Q575" s="74">
        <v>1782418</v>
      </c>
      <c r="R575" s="74" t="s">
        <v>16215</v>
      </c>
      <c r="S575" s="241">
        <v>41890</v>
      </c>
      <c r="T575" s="164" t="s">
        <v>16210</v>
      </c>
      <c r="U575" s="74" t="s">
        <v>7970</v>
      </c>
      <c r="V575" s="290">
        <v>30000</v>
      </c>
      <c r="W575" s="164" t="s">
        <v>16228</v>
      </c>
      <c r="X575" s="74" t="s">
        <v>8011</v>
      </c>
      <c r="Y575" s="169">
        <v>42171</v>
      </c>
      <c r="Z575" s="169">
        <v>42185</v>
      </c>
      <c r="AA575" s="93" t="s">
        <v>16238</v>
      </c>
      <c r="AB575" s="93" t="s">
        <v>16276</v>
      </c>
      <c r="AC575" s="97"/>
      <c r="AD575" s="97"/>
    </row>
    <row r="576" spans="1:30" x14ac:dyDescent="0.25">
      <c r="A576" s="164" t="s">
        <v>16209</v>
      </c>
      <c r="B576" s="349" t="s">
        <v>8723</v>
      </c>
      <c r="C576" s="74">
        <v>93</v>
      </c>
      <c r="D576" s="74" t="s">
        <v>4458</v>
      </c>
      <c r="E576" s="74">
        <v>8064</v>
      </c>
      <c r="F576" s="74" t="s">
        <v>5513</v>
      </c>
      <c r="G576" s="74" t="s">
        <v>4577</v>
      </c>
      <c r="H576" s="74" t="s">
        <v>17884</v>
      </c>
      <c r="I576" s="74" t="s">
        <v>7561</v>
      </c>
      <c r="J576" s="74" t="s">
        <v>8124</v>
      </c>
      <c r="K576" s="74" t="s">
        <v>11753</v>
      </c>
      <c r="L576" s="396">
        <v>42025</v>
      </c>
      <c r="M576" s="396">
        <v>42081</v>
      </c>
      <c r="N576" s="390" t="b">
        <f t="shared" si="27"/>
        <v>1</v>
      </c>
      <c r="O576" s="134">
        <f t="shared" si="28"/>
        <v>4.1333333333333337</v>
      </c>
      <c r="P576" s="134">
        <f t="shared" si="29"/>
        <v>2.2666666666666666</v>
      </c>
      <c r="Q576" s="74">
        <v>113308</v>
      </c>
      <c r="R576" s="74" t="s">
        <v>16216</v>
      </c>
      <c r="S576" s="241">
        <v>41862</v>
      </c>
      <c r="T576" s="164" t="s">
        <v>16209</v>
      </c>
      <c r="U576" s="74" t="s">
        <v>7970</v>
      </c>
      <c r="V576" s="290">
        <v>30000</v>
      </c>
      <c r="W576" s="164" t="s">
        <v>16229</v>
      </c>
      <c r="X576" s="74" t="s">
        <v>8011</v>
      </c>
      <c r="Y576" s="169">
        <v>42149</v>
      </c>
      <c r="Z576" s="169">
        <v>42185</v>
      </c>
      <c r="AA576" s="93" t="s">
        <v>16239</v>
      </c>
      <c r="AB576" s="93" t="s">
        <v>16277</v>
      </c>
      <c r="AC576" s="97"/>
      <c r="AD576" s="97"/>
    </row>
    <row r="577" spans="1:30" x14ac:dyDescent="0.25">
      <c r="A577" s="164" t="s">
        <v>16203</v>
      </c>
      <c r="B577" s="349" t="s">
        <v>8723</v>
      </c>
      <c r="C577" s="74">
        <v>93</v>
      </c>
      <c r="D577" s="74" t="s">
        <v>4458</v>
      </c>
      <c r="E577" s="74">
        <v>5030</v>
      </c>
      <c r="F577" s="74" t="s">
        <v>4597</v>
      </c>
      <c r="G577" s="74" t="s">
        <v>4582</v>
      </c>
      <c r="H577" s="74" t="s">
        <v>4582</v>
      </c>
      <c r="I577" s="74" t="s">
        <v>7561</v>
      </c>
      <c r="J577" s="74" t="s">
        <v>8124</v>
      </c>
      <c r="K577" s="74" t="s">
        <v>8133</v>
      </c>
      <c r="L577" s="396">
        <v>42016</v>
      </c>
      <c r="M577" s="396">
        <v>42027</v>
      </c>
      <c r="N577" s="390" t="b">
        <f t="shared" si="27"/>
        <v>1</v>
      </c>
      <c r="O577" s="134">
        <f t="shared" si="28"/>
        <v>4.9333333333333336</v>
      </c>
      <c r="P577" s="134">
        <f t="shared" si="29"/>
        <v>4.5666666666666664</v>
      </c>
      <c r="Q577" s="74">
        <v>3422</v>
      </c>
      <c r="R577" s="74" t="s">
        <v>16217</v>
      </c>
      <c r="S577" s="241">
        <v>41345</v>
      </c>
      <c r="T577" s="164" t="s">
        <v>16203</v>
      </c>
      <c r="U577" s="74" t="s">
        <v>7970</v>
      </c>
      <c r="V577" s="290">
        <v>44904</v>
      </c>
      <c r="W577" s="164" t="s">
        <v>7985</v>
      </c>
      <c r="X577" s="74" t="s">
        <v>8013</v>
      </c>
      <c r="Y577" s="169">
        <v>42164</v>
      </c>
      <c r="Z577" s="169">
        <v>42185</v>
      </c>
      <c r="AA577" s="93" t="s">
        <v>16240</v>
      </c>
      <c r="AB577" s="93" t="s">
        <v>16278</v>
      </c>
      <c r="AC577" s="97"/>
      <c r="AD577" s="97"/>
    </row>
    <row r="578" spans="1:30" x14ac:dyDescent="0.25">
      <c r="A578" s="164" t="s">
        <v>16208</v>
      </c>
      <c r="B578" s="349" t="s">
        <v>8723</v>
      </c>
      <c r="C578" s="74">
        <v>82</v>
      </c>
      <c r="D578" s="74" t="s">
        <v>4458</v>
      </c>
      <c r="E578" s="74">
        <v>8065</v>
      </c>
      <c r="F578" s="74" t="s">
        <v>7868</v>
      </c>
      <c r="G578" s="74" t="s">
        <v>7869</v>
      </c>
      <c r="H578" s="74" t="s">
        <v>10224</v>
      </c>
      <c r="I578" s="74" t="s">
        <v>7561</v>
      </c>
      <c r="J578" s="74" t="s">
        <v>8130</v>
      </c>
      <c r="K578" s="74" t="s">
        <v>8130</v>
      </c>
      <c r="L578" s="396">
        <v>41870</v>
      </c>
      <c r="M578" s="396">
        <v>41978</v>
      </c>
      <c r="N578" s="390" t="b">
        <f t="shared" si="27"/>
        <v>1</v>
      </c>
      <c r="O578" s="134">
        <f t="shared" si="28"/>
        <v>9.9</v>
      </c>
      <c r="P578" s="134">
        <f t="shared" si="29"/>
        <v>6.3</v>
      </c>
      <c r="Q578" s="74">
        <v>2034</v>
      </c>
      <c r="R578" s="74" t="s">
        <v>16218</v>
      </c>
      <c r="S578" s="241">
        <v>41360</v>
      </c>
      <c r="T578" s="164" t="s">
        <v>16208</v>
      </c>
      <c r="U578" s="74" t="s">
        <v>7970</v>
      </c>
      <c r="V578" s="290">
        <v>40000</v>
      </c>
      <c r="W578" s="164" t="s">
        <v>16230</v>
      </c>
      <c r="X578" s="74" t="s">
        <v>8011</v>
      </c>
      <c r="Y578" s="169">
        <v>42167</v>
      </c>
      <c r="Z578" s="169">
        <v>42185</v>
      </c>
      <c r="AA578" s="93" t="s">
        <v>16241</v>
      </c>
      <c r="AB578" s="93" t="s">
        <v>16279</v>
      </c>
      <c r="AC578" s="97"/>
      <c r="AD578" s="97"/>
    </row>
    <row r="579" spans="1:30" x14ac:dyDescent="0.25">
      <c r="A579" s="164" t="s">
        <v>16199</v>
      </c>
      <c r="B579" s="349" t="s">
        <v>8723</v>
      </c>
      <c r="C579" s="74">
        <v>14</v>
      </c>
      <c r="D579" s="74" t="s">
        <v>4457</v>
      </c>
      <c r="E579" s="74">
        <v>5002</v>
      </c>
      <c r="F579" s="74" t="s">
        <v>4590</v>
      </c>
      <c r="G579" s="74" t="s">
        <v>7669</v>
      </c>
      <c r="H579" s="74" t="s">
        <v>4576</v>
      </c>
      <c r="I579" s="74" t="s">
        <v>7561</v>
      </c>
      <c r="J579" s="74" t="s">
        <v>8124</v>
      </c>
      <c r="K579" s="74" t="s">
        <v>16212</v>
      </c>
      <c r="L579" s="396">
        <v>42030</v>
      </c>
      <c r="M579" s="396">
        <v>42079</v>
      </c>
      <c r="N579" s="390" t="b">
        <f t="shared" ref="N579:N642" si="30">L579&lt;=M579</f>
        <v>1</v>
      </c>
      <c r="O579" s="134">
        <f t="shared" si="28"/>
        <v>4.166666666666667</v>
      </c>
      <c r="P579" s="134">
        <f t="shared" si="29"/>
        <v>2.5333333333333332</v>
      </c>
      <c r="Q579" s="74">
        <v>1490320</v>
      </c>
      <c r="R579" s="74" t="s">
        <v>16219</v>
      </c>
      <c r="S579" s="241">
        <v>42029</v>
      </c>
      <c r="T579" s="164" t="s">
        <v>16199</v>
      </c>
      <c r="U579" s="74" t="s">
        <v>7970</v>
      </c>
      <c r="V579" s="290">
        <v>8210</v>
      </c>
      <c r="W579" s="164" t="s">
        <v>10536</v>
      </c>
      <c r="X579" s="74" t="s">
        <v>8011</v>
      </c>
      <c r="Y579" s="169">
        <v>42155</v>
      </c>
      <c r="Z579" s="169">
        <v>42185</v>
      </c>
      <c r="AA579" s="93" t="s">
        <v>16242</v>
      </c>
      <c r="AB579" s="93" t="s">
        <v>16280</v>
      </c>
      <c r="AC579" s="97"/>
      <c r="AD579" s="97"/>
    </row>
    <row r="580" spans="1:30" x14ac:dyDescent="0.25">
      <c r="A580" s="164" t="s">
        <v>16207</v>
      </c>
      <c r="B580" s="349" t="s">
        <v>8723</v>
      </c>
      <c r="C580" s="74">
        <v>14</v>
      </c>
      <c r="D580" s="74" t="s">
        <v>4457</v>
      </c>
      <c r="E580" s="74">
        <v>5002</v>
      </c>
      <c r="F580" s="74" t="s">
        <v>4590</v>
      </c>
      <c r="G580" s="74" t="s">
        <v>7870</v>
      </c>
      <c r="H580" s="74" t="s">
        <v>10225</v>
      </c>
      <c r="I580" s="74" t="s">
        <v>7617</v>
      </c>
      <c r="J580" s="99" t="s">
        <v>8127</v>
      </c>
      <c r="K580" s="74" t="s">
        <v>13718</v>
      </c>
      <c r="L580" s="396">
        <v>41905</v>
      </c>
      <c r="M580" s="396">
        <v>41946</v>
      </c>
      <c r="N580" s="390" t="b">
        <f t="shared" si="30"/>
        <v>1</v>
      </c>
      <c r="O580" s="134">
        <f t="shared" si="28"/>
        <v>8.9333333333333336</v>
      </c>
      <c r="P580" s="134">
        <f t="shared" si="29"/>
        <v>7.5666666666666664</v>
      </c>
      <c r="Q580" s="74">
        <v>1490320</v>
      </c>
      <c r="R580" s="74" t="s">
        <v>16220</v>
      </c>
      <c r="S580" s="241">
        <v>41905</v>
      </c>
      <c r="T580" s="164" t="s">
        <v>16207</v>
      </c>
      <c r="U580" s="74" t="s">
        <v>7970</v>
      </c>
      <c r="V580" s="290">
        <v>28555.73</v>
      </c>
      <c r="W580" s="164" t="s">
        <v>10135</v>
      </c>
      <c r="X580" s="74" t="s">
        <v>8011</v>
      </c>
      <c r="Y580" s="169">
        <v>42173</v>
      </c>
      <c r="Z580" s="169">
        <v>42185</v>
      </c>
      <c r="AA580" s="93" t="s">
        <v>16243</v>
      </c>
      <c r="AB580" s="93" t="s">
        <v>16281</v>
      </c>
      <c r="AC580" s="97"/>
      <c r="AD580" s="97"/>
    </row>
    <row r="581" spans="1:30" x14ac:dyDescent="0.25">
      <c r="A581" s="164" t="s">
        <v>16205</v>
      </c>
      <c r="B581" s="349" t="s">
        <v>8723</v>
      </c>
      <c r="C581" s="74">
        <v>14</v>
      </c>
      <c r="D581" s="74" t="s">
        <v>4457</v>
      </c>
      <c r="E581" s="74">
        <v>5002</v>
      </c>
      <c r="F581" s="74" t="s">
        <v>4590</v>
      </c>
      <c r="G581" s="74" t="s">
        <v>7669</v>
      </c>
      <c r="H581" s="74" t="s">
        <v>4576</v>
      </c>
      <c r="I581" s="74" t="s">
        <v>7617</v>
      </c>
      <c r="J581" s="99" t="s">
        <v>8127</v>
      </c>
      <c r="K581" s="74" t="s">
        <v>13718</v>
      </c>
      <c r="L581" s="396">
        <v>41856</v>
      </c>
      <c r="M581" s="396">
        <v>41913</v>
      </c>
      <c r="N581" s="390" t="b">
        <f t="shared" si="30"/>
        <v>1</v>
      </c>
      <c r="O581" s="134">
        <f t="shared" ref="O581:O644" si="31">(Y581-L581)/30</f>
        <v>9.1999999999999993</v>
      </c>
      <c r="P581" s="134">
        <f t="shared" si="29"/>
        <v>7.3</v>
      </c>
      <c r="Q581" s="74">
        <v>1490320</v>
      </c>
      <c r="R581" s="74" t="s">
        <v>16221</v>
      </c>
      <c r="S581" s="241">
        <v>41852</v>
      </c>
      <c r="T581" s="164" t="s">
        <v>16205</v>
      </c>
      <c r="U581" s="74" t="s">
        <v>7970</v>
      </c>
      <c r="V581" s="290">
        <v>9234</v>
      </c>
      <c r="W581" s="164" t="s">
        <v>16231</v>
      </c>
      <c r="X581" s="74" t="s">
        <v>8011</v>
      </c>
      <c r="Y581" s="169">
        <v>42132</v>
      </c>
      <c r="Z581" s="169">
        <v>42185</v>
      </c>
      <c r="AA581" s="93" t="s">
        <v>16244</v>
      </c>
      <c r="AB581" s="93" t="s">
        <v>16282</v>
      </c>
      <c r="AC581" s="97"/>
      <c r="AD581" s="97"/>
    </row>
    <row r="582" spans="1:30" x14ac:dyDescent="0.25">
      <c r="A582" s="164" t="s">
        <v>16198</v>
      </c>
      <c r="B582" s="349" t="s">
        <v>8723</v>
      </c>
      <c r="C582" s="74">
        <v>93</v>
      </c>
      <c r="D582" s="74" t="s">
        <v>4458</v>
      </c>
      <c r="E582" s="74">
        <v>5030</v>
      </c>
      <c r="F582" s="74" t="s">
        <v>4597</v>
      </c>
      <c r="G582" s="74" t="s">
        <v>7871</v>
      </c>
      <c r="H582" s="237" t="s">
        <v>10223</v>
      </c>
      <c r="I582" s="74" t="s">
        <v>7615</v>
      </c>
      <c r="J582" s="74" t="s">
        <v>7615</v>
      </c>
      <c r="K582" s="74" t="s">
        <v>7615</v>
      </c>
      <c r="L582" s="396">
        <v>42185</v>
      </c>
      <c r="M582" s="396">
        <v>42185</v>
      </c>
      <c r="N582" s="390" t="b">
        <f t="shared" si="30"/>
        <v>1</v>
      </c>
      <c r="O582" s="134">
        <f t="shared" si="31"/>
        <v>-4.4666666666666668</v>
      </c>
      <c r="P582" s="134">
        <f t="shared" si="29"/>
        <v>-4.4666666666666668</v>
      </c>
      <c r="Q582" s="74">
        <v>3422</v>
      </c>
      <c r="R582" s="74" t="s">
        <v>16222</v>
      </c>
      <c r="S582" s="241">
        <v>42046</v>
      </c>
      <c r="T582" s="164" t="s">
        <v>16198</v>
      </c>
      <c r="U582" s="74" t="s">
        <v>7970</v>
      </c>
      <c r="V582" s="290">
        <v>67815</v>
      </c>
      <c r="W582" s="164" t="s">
        <v>16232</v>
      </c>
      <c r="X582" s="74" t="s">
        <v>8015</v>
      </c>
      <c r="Y582" s="169">
        <v>42051</v>
      </c>
      <c r="Z582" s="169">
        <v>42185</v>
      </c>
      <c r="AA582" s="93" t="s">
        <v>16245</v>
      </c>
      <c r="AB582" s="93" t="s">
        <v>16283</v>
      </c>
      <c r="AC582" s="97"/>
      <c r="AD582" s="97"/>
    </row>
    <row r="583" spans="1:30" x14ac:dyDescent="0.25">
      <c r="A583" s="164" t="s">
        <v>16200</v>
      </c>
      <c r="B583" s="349" t="s">
        <v>8723</v>
      </c>
      <c r="C583" s="74">
        <v>14</v>
      </c>
      <c r="D583" s="74" t="s">
        <v>4457</v>
      </c>
      <c r="E583" s="74">
        <v>5002</v>
      </c>
      <c r="F583" s="74" t="s">
        <v>4590</v>
      </c>
      <c r="G583" s="74" t="s">
        <v>7669</v>
      </c>
      <c r="H583" s="74" t="s">
        <v>4576</v>
      </c>
      <c r="I583" s="74" t="s">
        <v>7617</v>
      </c>
      <c r="J583" s="99" t="s">
        <v>8127</v>
      </c>
      <c r="K583" s="74" t="s">
        <v>13718</v>
      </c>
      <c r="L583" s="396">
        <v>42053</v>
      </c>
      <c r="M583" s="396">
        <v>42093</v>
      </c>
      <c r="N583" s="390" t="b">
        <f t="shared" si="30"/>
        <v>1</v>
      </c>
      <c r="O583" s="134">
        <f t="shared" si="31"/>
        <v>3.9666666666666668</v>
      </c>
      <c r="P583" s="134">
        <f t="shared" si="29"/>
        <v>2.6333333333333333</v>
      </c>
      <c r="Q583" s="74">
        <v>1490320</v>
      </c>
      <c r="R583" s="74" t="s">
        <v>16223</v>
      </c>
      <c r="S583" s="241">
        <v>42053</v>
      </c>
      <c r="T583" s="164" t="s">
        <v>16200</v>
      </c>
      <c r="U583" s="74" t="s">
        <v>7970</v>
      </c>
      <c r="V583" s="290">
        <v>26212.19</v>
      </c>
      <c r="W583" s="164" t="s">
        <v>16233</v>
      </c>
      <c r="X583" s="74" t="s">
        <v>8011</v>
      </c>
      <c r="Y583" s="169">
        <v>42172</v>
      </c>
      <c r="Z583" s="169">
        <v>42185</v>
      </c>
      <c r="AA583" s="93" t="s">
        <v>16246</v>
      </c>
      <c r="AB583" s="93" t="s">
        <v>16284</v>
      </c>
      <c r="AC583" s="97"/>
      <c r="AD583" s="97"/>
    </row>
    <row r="584" spans="1:30" x14ac:dyDescent="0.25">
      <c r="A584" s="164" t="s">
        <v>16201</v>
      </c>
      <c r="B584" s="349" t="s">
        <v>8723</v>
      </c>
      <c r="C584" s="74">
        <v>93</v>
      </c>
      <c r="D584" s="74" t="s">
        <v>4458</v>
      </c>
      <c r="E584" s="74">
        <v>8062</v>
      </c>
      <c r="F584" s="74" t="s">
        <v>9835</v>
      </c>
      <c r="G584" s="74" t="s">
        <v>7869</v>
      </c>
      <c r="H584" s="74" t="s">
        <v>10224</v>
      </c>
      <c r="I584" s="74" t="s">
        <v>7561</v>
      </c>
      <c r="J584" s="74" t="s">
        <v>8124</v>
      </c>
      <c r="K584" s="74" t="s">
        <v>13548</v>
      </c>
      <c r="L584" s="396">
        <v>41996</v>
      </c>
      <c r="M584" s="396">
        <v>42054</v>
      </c>
      <c r="N584" s="390" t="b">
        <f t="shared" si="30"/>
        <v>1</v>
      </c>
      <c r="O584" s="134">
        <f t="shared" si="31"/>
        <v>5.2333333333333334</v>
      </c>
      <c r="P584" s="134">
        <f t="shared" si="29"/>
        <v>3.3</v>
      </c>
      <c r="Q584" s="74">
        <v>113306</v>
      </c>
      <c r="R584" s="74" t="s">
        <v>16224</v>
      </c>
      <c r="S584" s="241">
        <v>41609</v>
      </c>
      <c r="T584" s="164" t="s">
        <v>16201</v>
      </c>
      <c r="U584" s="74" t="s">
        <v>7970</v>
      </c>
      <c r="V584" s="290">
        <v>50000</v>
      </c>
      <c r="W584" s="164" t="s">
        <v>16234</v>
      </c>
      <c r="X584" s="74" t="s">
        <v>8021</v>
      </c>
      <c r="Y584" s="169">
        <v>42153</v>
      </c>
      <c r="Z584" s="169">
        <v>42185</v>
      </c>
      <c r="AA584" s="93" t="s">
        <v>16247</v>
      </c>
      <c r="AB584" s="93" t="s">
        <v>16285</v>
      </c>
      <c r="AC584" s="97"/>
      <c r="AD584" s="97"/>
    </row>
    <row r="585" spans="1:30" x14ac:dyDescent="0.25">
      <c r="A585" s="164" t="s">
        <v>16202</v>
      </c>
      <c r="B585" s="349" t="s">
        <v>8723</v>
      </c>
      <c r="C585" s="74">
        <v>93</v>
      </c>
      <c r="D585" s="74" t="s">
        <v>4458</v>
      </c>
      <c r="E585" s="74">
        <v>5030</v>
      </c>
      <c r="F585" s="74" t="s">
        <v>4597</v>
      </c>
      <c r="G585" s="74" t="s">
        <v>7871</v>
      </c>
      <c r="H585" s="237" t="s">
        <v>10223</v>
      </c>
      <c r="I585" s="74" t="s">
        <v>7561</v>
      </c>
      <c r="J585" s="74" t="s">
        <v>8124</v>
      </c>
      <c r="K585" s="74" t="s">
        <v>9382</v>
      </c>
      <c r="L585" s="396">
        <v>41977</v>
      </c>
      <c r="M585" s="396">
        <v>42101</v>
      </c>
      <c r="N585" s="390" t="b">
        <f t="shared" si="30"/>
        <v>1</v>
      </c>
      <c r="O585" s="134">
        <f t="shared" si="31"/>
        <v>6.2</v>
      </c>
      <c r="P585" s="134">
        <f t="shared" si="29"/>
        <v>2.0666666666666669</v>
      </c>
      <c r="Q585" s="74">
        <v>3422</v>
      </c>
      <c r="R585" s="74" t="s">
        <v>16225</v>
      </c>
      <c r="S585" s="241">
        <v>41925</v>
      </c>
      <c r="T585" s="164" t="s">
        <v>16202</v>
      </c>
      <c r="U585" s="74" t="s">
        <v>7970</v>
      </c>
      <c r="V585" s="290">
        <v>36767</v>
      </c>
      <c r="W585" s="164" t="s">
        <v>16235</v>
      </c>
      <c r="X585" s="74" t="s">
        <v>8011</v>
      </c>
      <c r="Y585" s="169">
        <v>42163</v>
      </c>
      <c r="Z585" s="169">
        <v>42185</v>
      </c>
      <c r="AA585" s="93" t="s">
        <v>16248</v>
      </c>
      <c r="AB585" s="93" t="s">
        <v>16286</v>
      </c>
      <c r="AC585" s="97"/>
      <c r="AD585" s="97"/>
    </row>
    <row r="586" spans="1:30" x14ac:dyDescent="0.25">
      <c r="A586" s="164" t="s">
        <v>16206</v>
      </c>
      <c r="B586" s="349" t="s">
        <v>8723</v>
      </c>
      <c r="C586" s="74">
        <v>82</v>
      </c>
      <c r="D586" s="74" t="s">
        <v>4458</v>
      </c>
      <c r="E586" s="74">
        <v>8065</v>
      </c>
      <c r="F586" s="74" t="s">
        <v>7868</v>
      </c>
      <c r="G586" s="74" t="s">
        <v>4573</v>
      </c>
      <c r="H586" s="74" t="s">
        <v>4582</v>
      </c>
      <c r="I586" s="74" t="s">
        <v>7561</v>
      </c>
      <c r="J586" s="74" t="s">
        <v>8124</v>
      </c>
      <c r="K586" s="74" t="s">
        <v>10128</v>
      </c>
      <c r="L586" s="396">
        <v>42186</v>
      </c>
      <c r="M586" s="396">
        <v>42186</v>
      </c>
      <c r="N586" s="390" t="b">
        <f t="shared" si="30"/>
        <v>1</v>
      </c>
      <c r="O586" s="134">
        <f t="shared" si="31"/>
        <v>-0.53333333333333333</v>
      </c>
      <c r="P586" s="134">
        <f t="shared" si="29"/>
        <v>-0.53333333333333333</v>
      </c>
      <c r="Q586" s="74">
        <v>2034</v>
      </c>
      <c r="R586" s="74" t="s">
        <v>16226</v>
      </c>
      <c r="S586" s="241">
        <v>41802</v>
      </c>
      <c r="T586" s="164" t="s">
        <v>16206</v>
      </c>
      <c r="U586" s="74" t="s">
        <v>7970</v>
      </c>
      <c r="V586" s="290">
        <v>84614</v>
      </c>
      <c r="W586" s="164" t="s">
        <v>16228</v>
      </c>
      <c r="X586" s="74" t="s">
        <v>8011</v>
      </c>
      <c r="Y586" s="169">
        <v>42170</v>
      </c>
      <c r="Z586" s="169">
        <v>42185</v>
      </c>
      <c r="AA586" s="93" t="s">
        <v>16249</v>
      </c>
      <c r="AB586" s="93" t="s">
        <v>16287</v>
      </c>
      <c r="AC586" s="97"/>
      <c r="AD586" s="97"/>
    </row>
    <row r="587" spans="1:30" x14ac:dyDescent="0.25">
      <c r="A587" s="164" t="s">
        <v>16204</v>
      </c>
      <c r="B587" s="349" t="s">
        <v>8723</v>
      </c>
      <c r="C587" s="74">
        <v>82</v>
      </c>
      <c r="D587" s="74" t="s">
        <v>4458</v>
      </c>
      <c r="E587" s="74">
        <v>5012</v>
      </c>
      <c r="F587" s="74" t="s">
        <v>4593</v>
      </c>
      <c r="G587" s="74" t="s">
        <v>4573</v>
      </c>
      <c r="H587" s="74" t="s">
        <v>4582</v>
      </c>
      <c r="I587" s="74" t="s">
        <v>7561</v>
      </c>
      <c r="J587" s="74" t="s">
        <v>8124</v>
      </c>
      <c r="K587" s="74" t="s">
        <v>10128</v>
      </c>
      <c r="L587" s="396">
        <v>42187</v>
      </c>
      <c r="M587" s="396">
        <v>42187</v>
      </c>
      <c r="N587" s="390" t="b">
        <f t="shared" si="30"/>
        <v>1</v>
      </c>
      <c r="O587" s="134">
        <f t="shared" si="31"/>
        <v>-1.4</v>
      </c>
      <c r="P587" s="134">
        <f t="shared" si="29"/>
        <v>-1.4</v>
      </c>
      <c r="Q587" s="74">
        <v>301</v>
      </c>
      <c r="R587" s="74" t="s">
        <v>16227</v>
      </c>
      <c r="S587" s="241">
        <v>41639</v>
      </c>
      <c r="T587" s="164" t="s">
        <v>16204</v>
      </c>
      <c r="U587" s="74" t="s">
        <v>7970</v>
      </c>
      <c r="V587" s="290">
        <v>214018</v>
      </c>
      <c r="W587" s="164" t="s">
        <v>8291</v>
      </c>
      <c r="X587" s="74" t="s">
        <v>8021</v>
      </c>
      <c r="Y587" s="169">
        <v>42145</v>
      </c>
      <c r="Z587" s="169">
        <v>42185</v>
      </c>
      <c r="AA587" s="93" t="s">
        <v>16250</v>
      </c>
      <c r="AB587" s="93" t="s">
        <v>16288</v>
      </c>
      <c r="AC587" s="97"/>
      <c r="AD587" s="97"/>
    </row>
    <row r="588" spans="1:30" x14ac:dyDescent="0.25">
      <c r="A588" s="164" t="s">
        <v>16251</v>
      </c>
      <c r="B588" s="358" t="s">
        <v>8973</v>
      </c>
      <c r="C588" s="74">
        <v>14</v>
      </c>
      <c r="D588" s="74" t="s">
        <v>4457</v>
      </c>
      <c r="E588" s="74">
        <v>5002</v>
      </c>
      <c r="F588" s="74" t="s">
        <v>4590</v>
      </c>
      <c r="G588" s="74" t="s">
        <v>4902</v>
      </c>
      <c r="H588" s="74" t="s">
        <v>4902</v>
      </c>
      <c r="I588" s="74" t="s">
        <v>7561</v>
      </c>
      <c r="J588" s="74" t="s">
        <v>8124</v>
      </c>
      <c r="K588" s="74" t="s">
        <v>8240</v>
      </c>
      <c r="L588" s="396">
        <v>42069</v>
      </c>
      <c r="M588" s="396">
        <v>42088</v>
      </c>
      <c r="N588" s="390" t="b">
        <f t="shared" si="30"/>
        <v>1</v>
      </c>
      <c r="O588" s="134">
        <f t="shared" si="31"/>
        <v>3.2</v>
      </c>
      <c r="P588" s="134">
        <f t="shared" si="29"/>
        <v>2.5666666666666669</v>
      </c>
      <c r="Q588" s="74">
        <v>1490320</v>
      </c>
      <c r="R588" s="74" t="s">
        <v>16263</v>
      </c>
      <c r="S588" s="241">
        <v>42061</v>
      </c>
      <c r="T588" s="164" t="s">
        <v>16251</v>
      </c>
      <c r="U588" s="164" t="s">
        <v>7970</v>
      </c>
      <c r="V588" s="290">
        <v>15365</v>
      </c>
      <c r="W588" s="164" t="s">
        <v>16228</v>
      </c>
      <c r="X588" s="164" t="s">
        <v>8011</v>
      </c>
      <c r="Y588" s="169">
        <v>42165</v>
      </c>
      <c r="Z588" s="241">
        <v>42186</v>
      </c>
      <c r="AA588" s="74" t="s">
        <v>16272</v>
      </c>
      <c r="AB588" s="93" t="s">
        <v>16273</v>
      </c>
      <c r="AC588" s="97"/>
      <c r="AD588" s="97"/>
    </row>
    <row r="589" spans="1:30" x14ac:dyDescent="0.25">
      <c r="A589" s="164" t="s">
        <v>16252</v>
      </c>
      <c r="B589" s="358" t="s">
        <v>8973</v>
      </c>
      <c r="C589" s="74">
        <v>82</v>
      </c>
      <c r="D589" s="74" t="s">
        <v>4458</v>
      </c>
      <c r="E589" s="74">
        <v>5012</v>
      </c>
      <c r="F589" s="74" t="s">
        <v>4593</v>
      </c>
      <c r="G589" s="74" t="s">
        <v>4573</v>
      </c>
      <c r="H589" s="74" t="s">
        <v>4573</v>
      </c>
      <c r="I589" s="74" t="s">
        <v>7561</v>
      </c>
      <c r="J589" s="74" t="s">
        <v>8124</v>
      </c>
      <c r="K589" s="74" t="s">
        <v>10128</v>
      </c>
      <c r="L589" s="396">
        <v>41614</v>
      </c>
      <c r="M589" s="396">
        <v>41794</v>
      </c>
      <c r="N589" s="390" t="b">
        <f t="shared" si="30"/>
        <v>1</v>
      </c>
      <c r="O589" s="134">
        <f t="shared" si="31"/>
        <v>18.399999999999999</v>
      </c>
      <c r="P589" s="134">
        <f t="shared" si="29"/>
        <v>12.4</v>
      </c>
      <c r="Q589" s="74">
        <v>301</v>
      </c>
      <c r="R589" s="74" t="s">
        <v>16264</v>
      </c>
      <c r="S589" s="241">
        <v>40899</v>
      </c>
      <c r="T589" s="164" t="s">
        <v>16252</v>
      </c>
      <c r="U589" s="164" t="s">
        <v>7970</v>
      </c>
      <c r="V589" s="290">
        <v>130000</v>
      </c>
      <c r="W589" s="164" t="s">
        <v>16260</v>
      </c>
      <c r="X589" s="164" t="s">
        <v>8010</v>
      </c>
      <c r="Y589" s="169">
        <v>42166</v>
      </c>
      <c r="Z589" s="241">
        <v>42186</v>
      </c>
      <c r="AA589" s="74" t="s">
        <v>16289</v>
      </c>
      <c r="AB589" s="93" t="s">
        <v>16290</v>
      </c>
      <c r="AC589" s="97"/>
      <c r="AD589" s="97"/>
    </row>
    <row r="590" spans="1:30" x14ac:dyDescent="0.25">
      <c r="A590" s="164" t="s">
        <v>16253</v>
      </c>
      <c r="B590" s="358" t="s">
        <v>8973</v>
      </c>
      <c r="C590" s="74">
        <v>82</v>
      </c>
      <c r="D590" s="74" t="s">
        <v>4458</v>
      </c>
      <c r="E590" s="74">
        <v>5012</v>
      </c>
      <c r="F590" s="74" t="s">
        <v>4593</v>
      </c>
      <c r="G590" s="74" t="s">
        <v>4573</v>
      </c>
      <c r="H590" s="74" t="s">
        <v>4573</v>
      </c>
      <c r="I590" s="74" t="s">
        <v>7561</v>
      </c>
      <c r="J590" s="74" t="s">
        <v>8130</v>
      </c>
      <c r="K590" s="74" t="s">
        <v>8130</v>
      </c>
      <c r="L590" s="396">
        <v>41352</v>
      </c>
      <c r="M590" s="396">
        <v>41485</v>
      </c>
      <c r="N590" s="390" t="b">
        <f t="shared" si="30"/>
        <v>1</v>
      </c>
      <c r="O590" s="134">
        <f t="shared" si="31"/>
        <v>26.2</v>
      </c>
      <c r="P590" s="134">
        <f t="shared" si="29"/>
        <v>21.766666666666666</v>
      </c>
      <c r="Q590" s="74">
        <v>301</v>
      </c>
      <c r="R590" s="74" t="s">
        <v>16265</v>
      </c>
      <c r="S590" s="241">
        <v>41304</v>
      </c>
      <c r="T590" s="164" t="s">
        <v>16253</v>
      </c>
      <c r="U590" s="164" t="s">
        <v>7970</v>
      </c>
      <c r="V590" s="290">
        <v>300000</v>
      </c>
      <c r="W590" s="164" t="s">
        <v>8676</v>
      </c>
      <c r="X590" s="164" t="s">
        <v>8011</v>
      </c>
      <c r="Y590" s="169">
        <v>42138</v>
      </c>
      <c r="Z590" s="241">
        <v>42186</v>
      </c>
      <c r="AA590" s="74" t="s">
        <v>16291</v>
      </c>
      <c r="AB590" s="93" t="s">
        <v>16292</v>
      </c>
      <c r="AC590" s="97"/>
      <c r="AD590" s="97"/>
    </row>
    <row r="591" spans="1:30" x14ac:dyDescent="0.25">
      <c r="A591" s="164" t="s">
        <v>16254</v>
      </c>
      <c r="B591" s="358" t="s">
        <v>8973</v>
      </c>
      <c r="C591" s="74">
        <v>82</v>
      </c>
      <c r="D591" s="74" t="s">
        <v>4458</v>
      </c>
      <c r="E591" s="74">
        <v>5009</v>
      </c>
      <c r="F591" s="74" t="s">
        <v>4601</v>
      </c>
      <c r="G591" s="74" t="s">
        <v>7869</v>
      </c>
      <c r="H591" s="74" t="s">
        <v>10224</v>
      </c>
      <c r="I591" s="74" t="s">
        <v>7561</v>
      </c>
      <c r="J591" s="74" t="s">
        <v>8130</v>
      </c>
      <c r="K591" s="74" t="s">
        <v>8130</v>
      </c>
      <c r="L591" s="396">
        <v>41480</v>
      </c>
      <c r="M591" s="396">
        <v>41597</v>
      </c>
      <c r="N591" s="390" t="b">
        <f t="shared" si="30"/>
        <v>1</v>
      </c>
      <c r="O591" s="134">
        <f t="shared" si="31"/>
        <v>20.9</v>
      </c>
      <c r="P591" s="134">
        <f t="shared" si="29"/>
        <v>17</v>
      </c>
      <c r="Q591" s="74">
        <v>285</v>
      </c>
      <c r="R591" s="74" t="s">
        <v>16266</v>
      </c>
      <c r="S591" s="241">
        <v>40852</v>
      </c>
      <c r="T591" s="164" t="s">
        <v>16254</v>
      </c>
      <c r="U591" s="164" t="s">
        <v>7970</v>
      </c>
      <c r="V591" s="290">
        <v>21938</v>
      </c>
      <c r="W591" s="164" t="s">
        <v>8413</v>
      </c>
      <c r="X591" s="164" t="s">
        <v>8018</v>
      </c>
      <c r="Y591" s="169">
        <v>42107</v>
      </c>
      <c r="Z591" s="241">
        <v>42186</v>
      </c>
      <c r="AA591" s="74" t="s">
        <v>12798</v>
      </c>
      <c r="AB591" s="93" t="s">
        <v>12801</v>
      </c>
      <c r="AC591" s="97"/>
      <c r="AD591" s="97"/>
    </row>
    <row r="592" spans="1:30" x14ac:dyDescent="0.25">
      <c r="A592" s="164" t="s">
        <v>16255</v>
      </c>
      <c r="B592" s="358" t="s">
        <v>8973</v>
      </c>
      <c r="C592" s="74">
        <v>93</v>
      </c>
      <c r="D592" s="74" t="s">
        <v>4458</v>
      </c>
      <c r="E592" s="74">
        <v>8062</v>
      </c>
      <c r="F592" s="74" t="s">
        <v>9835</v>
      </c>
      <c r="G592" s="74" t="s">
        <v>17853</v>
      </c>
      <c r="H592" s="74" t="s">
        <v>4582</v>
      </c>
      <c r="I592" s="74" t="s">
        <v>7561</v>
      </c>
      <c r="J592" s="74" t="s">
        <v>8124</v>
      </c>
      <c r="K592" s="74" t="s">
        <v>8129</v>
      </c>
      <c r="L592" s="396">
        <v>41864</v>
      </c>
      <c r="M592" s="396">
        <v>41900</v>
      </c>
      <c r="N592" s="390" t="b">
        <f t="shared" si="30"/>
        <v>1</v>
      </c>
      <c r="O592" s="134">
        <f t="shared" si="31"/>
        <v>5.3666666666666663</v>
      </c>
      <c r="P592" s="134">
        <f t="shared" si="29"/>
        <v>4.166666666666667</v>
      </c>
      <c r="Q592" s="74">
        <v>113306</v>
      </c>
      <c r="R592" s="74" t="s">
        <v>16267</v>
      </c>
      <c r="S592" s="241">
        <v>41860</v>
      </c>
      <c r="T592" s="164" t="s">
        <v>16255</v>
      </c>
      <c r="U592" s="164" t="s">
        <v>7970</v>
      </c>
      <c r="V592" s="290">
        <v>108778</v>
      </c>
      <c r="W592" s="164" t="s">
        <v>9765</v>
      </c>
      <c r="X592" s="164" t="s">
        <v>8011</v>
      </c>
      <c r="Y592" s="169">
        <v>42025</v>
      </c>
      <c r="Z592" s="241">
        <v>42186</v>
      </c>
      <c r="AA592" s="74" t="s">
        <v>16293</v>
      </c>
      <c r="AB592" s="93" t="s">
        <v>16294</v>
      </c>
      <c r="AC592" s="97"/>
      <c r="AD592" s="97"/>
    </row>
    <row r="593" spans="1:30" x14ac:dyDescent="0.25">
      <c r="A593" s="164" t="s">
        <v>16256</v>
      </c>
      <c r="B593" s="358" t="s">
        <v>8973</v>
      </c>
      <c r="C593" s="74">
        <v>93</v>
      </c>
      <c r="D593" s="74" t="s">
        <v>4458</v>
      </c>
      <c r="E593" s="74">
        <v>5055</v>
      </c>
      <c r="F593" s="74" t="s">
        <v>9442</v>
      </c>
      <c r="G593" s="74" t="s">
        <v>17853</v>
      </c>
      <c r="H593" s="74" t="s">
        <v>4582</v>
      </c>
      <c r="I593" s="74" t="s">
        <v>7561</v>
      </c>
      <c r="J593" s="74" t="s">
        <v>8124</v>
      </c>
      <c r="K593" s="74" t="s">
        <v>10624</v>
      </c>
      <c r="L593" s="396">
        <v>41880</v>
      </c>
      <c r="M593" s="396">
        <v>41991</v>
      </c>
      <c r="N593" s="390" t="b">
        <f t="shared" si="30"/>
        <v>1</v>
      </c>
      <c r="O593" s="134">
        <f t="shared" si="31"/>
        <v>9.6999999999999993</v>
      </c>
      <c r="P593" s="134">
        <f t="shared" si="29"/>
        <v>6</v>
      </c>
      <c r="Q593" s="74">
        <v>3419</v>
      </c>
      <c r="R593" s="74" t="s">
        <v>16268</v>
      </c>
      <c r="S593" s="241">
        <v>41870</v>
      </c>
      <c r="T593" s="164" t="s">
        <v>16256</v>
      </c>
      <c r="U593" s="164" t="s">
        <v>7970</v>
      </c>
      <c r="V593" s="290">
        <v>68030</v>
      </c>
      <c r="W593" s="164" t="s">
        <v>8289</v>
      </c>
      <c r="X593" s="164" t="s">
        <v>8012</v>
      </c>
      <c r="Y593" s="169">
        <v>42171</v>
      </c>
      <c r="Z593" s="241">
        <v>42186</v>
      </c>
      <c r="AA593" s="74" t="s">
        <v>16295</v>
      </c>
      <c r="AB593" s="93" t="s">
        <v>16296</v>
      </c>
      <c r="AC593" s="97"/>
      <c r="AD593" s="97"/>
    </row>
    <row r="594" spans="1:30" x14ac:dyDescent="0.25">
      <c r="A594" s="164" t="s">
        <v>16257</v>
      </c>
      <c r="B594" s="358" t="s">
        <v>8973</v>
      </c>
      <c r="C594" s="74">
        <v>82</v>
      </c>
      <c r="D594" s="74" t="s">
        <v>4458</v>
      </c>
      <c r="E594" s="74">
        <v>8065</v>
      </c>
      <c r="F594" s="74" t="s">
        <v>7868</v>
      </c>
      <c r="G594" s="74" t="s">
        <v>4573</v>
      </c>
      <c r="H594" s="74" t="s">
        <v>4582</v>
      </c>
      <c r="I594" s="74" t="s">
        <v>7561</v>
      </c>
      <c r="J594" s="74" t="s">
        <v>8124</v>
      </c>
      <c r="K594" s="74" t="s">
        <v>10128</v>
      </c>
      <c r="L594" s="396">
        <v>42188</v>
      </c>
      <c r="M594" s="396">
        <v>42188</v>
      </c>
      <c r="N594" s="390" t="b">
        <f t="shared" si="30"/>
        <v>1</v>
      </c>
      <c r="O594" s="134">
        <f t="shared" si="31"/>
        <v>-1.5333333333333334</v>
      </c>
      <c r="P594" s="134">
        <f t="shared" si="29"/>
        <v>-1.5333333333333334</v>
      </c>
      <c r="Q594" s="74">
        <v>2034</v>
      </c>
      <c r="R594" s="74" t="s">
        <v>16269</v>
      </c>
      <c r="S594" s="241">
        <v>41749</v>
      </c>
      <c r="T594" s="164" t="s">
        <v>16257</v>
      </c>
      <c r="U594" s="164" t="s">
        <v>7970</v>
      </c>
      <c r="V594" s="290">
        <v>30000</v>
      </c>
      <c r="W594" s="164" t="s">
        <v>8694</v>
      </c>
      <c r="X594" s="164" t="s">
        <v>8010</v>
      </c>
      <c r="Y594" s="169">
        <v>42142</v>
      </c>
      <c r="Z594" s="241">
        <v>42186</v>
      </c>
      <c r="AA594" s="74" t="s">
        <v>16297</v>
      </c>
      <c r="AB594" s="93" t="s">
        <v>16298</v>
      </c>
      <c r="AC594" s="97"/>
      <c r="AD594" s="97"/>
    </row>
    <row r="595" spans="1:30" x14ac:dyDescent="0.25">
      <c r="A595" s="164" t="s">
        <v>16258</v>
      </c>
      <c r="B595" s="358" t="s">
        <v>8973</v>
      </c>
      <c r="C595" s="74">
        <v>14</v>
      </c>
      <c r="D595" s="74" t="s">
        <v>4457</v>
      </c>
      <c r="E595" s="74">
        <v>5002</v>
      </c>
      <c r="F595" s="74" t="s">
        <v>4590</v>
      </c>
      <c r="G595" s="74" t="s">
        <v>7870</v>
      </c>
      <c r="H595" s="74" t="s">
        <v>10225</v>
      </c>
      <c r="I595" s="74" t="s">
        <v>7617</v>
      </c>
      <c r="J595" s="99" t="s">
        <v>8127</v>
      </c>
      <c r="K595" s="74" t="s">
        <v>13718</v>
      </c>
      <c r="L595" s="396">
        <v>42023</v>
      </c>
      <c r="M595" s="400">
        <v>42129</v>
      </c>
      <c r="N595" s="390" t="b">
        <f t="shared" si="30"/>
        <v>1</v>
      </c>
      <c r="O595" s="134">
        <f t="shared" si="31"/>
        <v>4.9666666666666668</v>
      </c>
      <c r="P595" s="134">
        <f t="shared" si="29"/>
        <v>1.4333333333333333</v>
      </c>
      <c r="Q595" s="74">
        <v>1490320</v>
      </c>
      <c r="R595" s="74" t="s">
        <v>16270</v>
      </c>
      <c r="S595" s="241">
        <v>42021</v>
      </c>
      <c r="T595" s="164" t="s">
        <v>16258</v>
      </c>
      <c r="U595" s="164" t="s">
        <v>7970</v>
      </c>
      <c r="V595" s="290">
        <v>12896</v>
      </c>
      <c r="W595" s="164" t="s">
        <v>16261</v>
      </c>
      <c r="X595" s="164" t="s">
        <v>16262</v>
      </c>
      <c r="Y595" s="169">
        <v>42172</v>
      </c>
      <c r="Z595" s="241">
        <v>42186</v>
      </c>
      <c r="AA595" s="74" t="s">
        <v>16299</v>
      </c>
      <c r="AB595" s="93" t="s">
        <v>16300</v>
      </c>
      <c r="AC595" s="97"/>
      <c r="AD595" s="97"/>
    </row>
    <row r="596" spans="1:30" x14ac:dyDescent="0.25">
      <c r="A596" s="164" t="s">
        <v>16259</v>
      </c>
      <c r="B596" s="358" t="s">
        <v>8973</v>
      </c>
      <c r="C596" s="74">
        <v>82</v>
      </c>
      <c r="D596" s="74" t="s">
        <v>4458</v>
      </c>
      <c r="E596" s="74">
        <v>5012</v>
      </c>
      <c r="F596" s="74" t="s">
        <v>4593</v>
      </c>
      <c r="G596" s="74" t="s">
        <v>7869</v>
      </c>
      <c r="H596" s="74" t="s">
        <v>10224</v>
      </c>
      <c r="I596" s="74" t="s">
        <v>7617</v>
      </c>
      <c r="J596" s="99" t="s">
        <v>8127</v>
      </c>
      <c r="K596" s="74" t="s">
        <v>13718</v>
      </c>
      <c r="L596" s="396">
        <v>41775</v>
      </c>
      <c r="M596" s="400">
        <v>41879</v>
      </c>
      <c r="N596" s="390" t="b">
        <f t="shared" si="30"/>
        <v>1</v>
      </c>
      <c r="O596" s="134">
        <f t="shared" si="31"/>
        <v>6</v>
      </c>
      <c r="P596" s="134">
        <f t="shared" si="29"/>
        <v>2.5333333333333332</v>
      </c>
      <c r="Q596" s="74">
        <v>301</v>
      </c>
      <c r="R596" s="74" t="s">
        <v>16271</v>
      </c>
      <c r="S596" s="241">
        <v>41446</v>
      </c>
      <c r="T596" s="164" t="s">
        <v>16259</v>
      </c>
      <c r="U596" s="164" t="s">
        <v>7970</v>
      </c>
      <c r="V596" s="290">
        <v>112617.60000000001</v>
      </c>
      <c r="W596" s="164" t="s">
        <v>9082</v>
      </c>
      <c r="X596" s="164" t="s">
        <v>8016</v>
      </c>
      <c r="Y596" s="169">
        <v>41955</v>
      </c>
      <c r="Z596" s="241">
        <v>42186</v>
      </c>
      <c r="AA596" s="74" t="s">
        <v>16301</v>
      </c>
      <c r="AB596" s="93" t="s">
        <v>16302</v>
      </c>
      <c r="AC596" s="97"/>
      <c r="AD596" s="97"/>
    </row>
    <row r="597" spans="1:30" x14ac:dyDescent="0.25">
      <c r="A597" s="164" t="s">
        <v>16303</v>
      </c>
      <c r="B597" s="358" t="s">
        <v>8973</v>
      </c>
      <c r="C597" s="74">
        <v>82</v>
      </c>
      <c r="D597" s="74" t="s">
        <v>4458</v>
      </c>
      <c r="E597" s="74">
        <v>8065</v>
      </c>
      <c r="F597" s="74" t="s">
        <v>7868</v>
      </c>
      <c r="G597" s="74" t="s">
        <v>7869</v>
      </c>
      <c r="H597" s="74" t="s">
        <v>10224</v>
      </c>
      <c r="I597" s="74" t="s">
        <v>7561</v>
      </c>
      <c r="J597" s="74" t="s">
        <v>8130</v>
      </c>
      <c r="K597" s="74" t="s">
        <v>8130</v>
      </c>
      <c r="L597" s="396">
        <v>42058</v>
      </c>
      <c r="M597" s="396">
        <v>42188</v>
      </c>
      <c r="N597" s="390" t="b">
        <f t="shared" si="30"/>
        <v>1</v>
      </c>
      <c r="O597" s="134">
        <f t="shared" si="31"/>
        <v>3.9666666666666668</v>
      </c>
      <c r="P597" s="134">
        <f t="shared" si="29"/>
        <v>-0.36666666666666664</v>
      </c>
      <c r="Q597" s="74">
        <v>2034</v>
      </c>
      <c r="R597" s="74" t="s">
        <v>16304</v>
      </c>
      <c r="S597" s="241">
        <v>42054</v>
      </c>
      <c r="T597" s="164" t="s">
        <v>16303</v>
      </c>
      <c r="U597" s="164" t="s">
        <v>7970</v>
      </c>
      <c r="V597" s="290">
        <v>43137</v>
      </c>
      <c r="W597" s="164" t="s">
        <v>8362</v>
      </c>
      <c r="X597" s="164" t="s">
        <v>8011</v>
      </c>
      <c r="Y597" s="169">
        <v>42177</v>
      </c>
      <c r="Z597" s="241">
        <v>42187</v>
      </c>
      <c r="AA597" s="74" t="s">
        <v>16305</v>
      </c>
      <c r="AB597" s="93" t="s">
        <v>16306</v>
      </c>
      <c r="AC597" s="97"/>
      <c r="AD597" s="97"/>
    </row>
    <row r="598" spans="1:30" x14ac:dyDescent="0.25">
      <c r="A598" s="164" t="s">
        <v>16307</v>
      </c>
      <c r="B598" s="358" t="s">
        <v>8973</v>
      </c>
      <c r="C598" s="74">
        <v>82</v>
      </c>
      <c r="D598" s="74" t="s">
        <v>4458</v>
      </c>
      <c r="E598" s="74">
        <v>8065</v>
      </c>
      <c r="F598" s="74" t="s">
        <v>7868</v>
      </c>
      <c r="G598" s="74" t="s">
        <v>7869</v>
      </c>
      <c r="H598" s="74" t="s">
        <v>10224</v>
      </c>
      <c r="I598" s="74" t="s">
        <v>7615</v>
      </c>
      <c r="J598" s="74" t="s">
        <v>7615</v>
      </c>
      <c r="K598" s="74" t="s">
        <v>7615</v>
      </c>
      <c r="L598" s="396">
        <v>42187</v>
      </c>
      <c r="M598" s="396">
        <v>42187</v>
      </c>
      <c r="N598" s="390" t="b">
        <f t="shared" si="30"/>
        <v>1</v>
      </c>
      <c r="O598" s="134">
        <f t="shared" si="31"/>
        <v>-0.66666666666666663</v>
      </c>
      <c r="P598" s="134">
        <f t="shared" ref="P598:P661" si="32">(Y598-M598)/30</f>
        <v>-0.66666666666666663</v>
      </c>
      <c r="Q598" s="74">
        <v>2034</v>
      </c>
      <c r="R598" s="74" t="s">
        <v>16314</v>
      </c>
      <c r="S598" s="241">
        <v>41815</v>
      </c>
      <c r="T598" s="164" t="s">
        <v>16307</v>
      </c>
      <c r="U598" s="164" t="s">
        <v>7970</v>
      </c>
      <c r="V598" s="290">
        <v>50000</v>
      </c>
      <c r="W598" s="164" t="s">
        <v>16228</v>
      </c>
      <c r="X598" s="164" t="s">
        <v>8011</v>
      </c>
      <c r="Y598" s="169">
        <v>42167</v>
      </c>
      <c r="Z598" s="241">
        <v>42187</v>
      </c>
      <c r="AA598" s="74" t="s">
        <v>16327</v>
      </c>
      <c r="AB598" s="93" t="s">
        <v>16328</v>
      </c>
      <c r="AC598" s="97"/>
      <c r="AD598" s="97"/>
    </row>
    <row r="599" spans="1:30" x14ac:dyDescent="0.25">
      <c r="A599" s="164" t="s">
        <v>16308</v>
      </c>
      <c r="B599" s="358" t="s">
        <v>8973</v>
      </c>
      <c r="C599" s="74">
        <v>82</v>
      </c>
      <c r="D599" s="74" t="s">
        <v>4458</v>
      </c>
      <c r="E599" s="74">
        <v>5012</v>
      </c>
      <c r="F599" s="74" t="s">
        <v>4593</v>
      </c>
      <c r="G599" s="74" t="s">
        <v>13821</v>
      </c>
      <c r="H599" s="74" t="s">
        <v>4573</v>
      </c>
      <c r="I599" s="74" t="s">
        <v>7561</v>
      </c>
      <c r="J599" s="74" t="s">
        <v>8130</v>
      </c>
      <c r="K599" s="74" t="s">
        <v>8130</v>
      </c>
      <c r="L599" s="396">
        <v>41894</v>
      </c>
      <c r="M599" s="396">
        <v>41996</v>
      </c>
      <c r="N599" s="390" t="b">
        <f t="shared" si="30"/>
        <v>1</v>
      </c>
      <c r="O599" s="134">
        <f t="shared" si="31"/>
        <v>5.3666666666666663</v>
      </c>
      <c r="P599" s="134">
        <f t="shared" si="32"/>
        <v>1.9666666666666666</v>
      </c>
      <c r="Q599" s="74">
        <v>301</v>
      </c>
      <c r="R599" s="74" t="s">
        <v>16315</v>
      </c>
      <c r="S599" s="241">
        <v>41889</v>
      </c>
      <c r="T599" s="164" t="s">
        <v>16308</v>
      </c>
      <c r="U599" s="164" t="s">
        <v>7970</v>
      </c>
      <c r="V599" s="290">
        <v>50485</v>
      </c>
      <c r="W599" s="164" t="s">
        <v>8467</v>
      </c>
      <c r="X599" s="164" t="s">
        <v>8010</v>
      </c>
      <c r="Y599" s="169">
        <v>42055</v>
      </c>
      <c r="Z599" s="241">
        <v>42187</v>
      </c>
      <c r="AA599" s="74" t="s">
        <v>16329</v>
      </c>
      <c r="AB599" s="93" t="s">
        <v>16330</v>
      </c>
      <c r="AC599" s="97"/>
      <c r="AD599" s="97"/>
    </row>
    <row r="600" spans="1:30" x14ac:dyDescent="0.25">
      <c r="A600" s="164" t="s">
        <v>16309</v>
      </c>
      <c r="B600" s="358" t="s">
        <v>8973</v>
      </c>
      <c r="C600" s="74">
        <v>82</v>
      </c>
      <c r="D600" s="74" t="s">
        <v>4458</v>
      </c>
      <c r="E600" s="74">
        <v>5043</v>
      </c>
      <c r="F600" s="74" t="s">
        <v>7616</v>
      </c>
      <c r="G600" s="74" t="s">
        <v>7869</v>
      </c>
      <c r="H600" s="74" t="s">
        <v>10224</v>
      </c>
      <c r="I600" s="74" t="s">
        <v>7617</v>
      </c>
      <c r="J600" s="99" t="s">
        <v>8127</v>
      </c>
      <c r="K600" s="74" t="s">
        <v>13718</v>
      </c>
      <c r="L600" s="396">
        <v>41907</v>
      </c>
      <c r="M600" s="396">
        <v>42023</v>
      </c>
      <c r="N600" s="390" t="b">
        <f t="shared" si="30"/>
        <v>1</v>
      </c>
      <c r="O600" s="134">
        <f t="shared" si="31"/>
        <v>8.8666666666666671</v>
      </c>
      <c r="P600" s="134">
        <f t="shared" si="32"/>
        <v>5</v>
      </c>
      <c r="Q600" s="74">
        <v>286</v>
      </c>
      <c r="R600" s="74" t="s">
        <v>16316</v>
      </c>
      <c r="S600" s="241">
        <v>41217</v>
      </c>
      <c r="T600" s="164" t="s">
        <v>16309</v>
      </c>
      <c r="U600" s="164" t="s">
        <v>7970</v>
      </c>
      <c r="V600" s="290">
        <v>68261.399999999994</v>
      </c>
      <c r="W600" s="164" t="s">
        <v>16228</v>
      </c>
      <c r="X600" s="164" t="s">
        <v>8011</v>
      </c>
      <c r="Y600" s="169">
        <v>42173</v>
      </c>
      <c r="Z600" s="241">
        <v>42187</v>
      </c>
      <c r="AA600" s="74" t="s">
        <v>16331</v>
      </c>
      <c r="AB600" s="93" t="s">
        <v>16332</v>
      </c>
      <c r="AC600" s="97"/>
      <c r="AD600" s="97"/>
    </row>
    <row r="601" spans="1:30" x14ac:dyDescent="0.25">
      <c r="A601" s="164" t="s">
        <v>16310</v>
      </c>
      <c r="B601" s="358" t="s">
        <v>8973</v>
      </c>
      <c r="C601" s="74">
        <v>82</v>
      </c>
      <c r="D601" s="74" t="s">
        <v>4458</v>
      </c>
      <c r="E601" s="74">
        <v>5012</v>
      </c>
      <c r="F601" s="74" t="s">
        <v>4593</v>
      </c>
      <c r="G601" s="74" t="s">
        <v>7869</v>
      </c>
      <c r="H601" s="74" t="s">
        <v>10224</v>
      </c>
      <c r="I601" s="74" t="s">
        <v>7561</v>
      </c>
      <c r="J601" s="74" t="s">
        <v>8124</v>
      </c>
      <c r="K601" s="74" t="s">
        <v>9383</v>
      </c>
      <c r="L601" s="396">
        <v>41571</v>
      </c>
      <c r="M601" s="396">
        <v>41800</v>
      </c>
      <c r="N601" s="390" t="b">
        <f t="shared" si="30"/>
        <v>1</v>
      </c>
      <c r="O601" s="134">
        <f t="shared" si="31"/>
        <v>19.866666666666667</v>
      </c>
      <c r="P601" s="134">
        <f t="shared" si="32"/>
        <v>12.233333333333333</v>
      </c>
      <c r="Q601" s="74">
        <v>301</v>
      </c>
      <c r="R601" s="74" t="s">
        <v>16317</v>
      </c>
      <c r="S601" s="241">
        <v>40618</v>
      </c>
      <c r="T601" s="164" t="s">
        <v>16310</v>
      </c>
      <c r="U601" s="164" t="s">
        <v>7970</v>
      </c>
      <c r="V601" s="290">
        <v>139547</v>
      </c>
      <c r="W601" s="164" t="s">
        <v>8100</v>
      </c>
      <c r="X601" s="164" t="s">
        <v>8011</v>
      </c>
      <c r="Y601" s="169">
        <v>42167</v>
      </c>
      <c r="Z601" s="241">
        <v>42187</v>
      </c>
      <c r="AA601" s="74" t="s">
        <v>16333</v>
      </c>
      <c r="AB601" s="93" t="s">
        <v>16334</v>
      </c>
      <c r="AC601" s="97"/>
      <c r="AD601" s="97"/>
    </row>
    <row r="602" spans="1:30" x14ac:dyDescent="0.25">
      <c r="A602" s="164" t="s">
        <v>16311</v>
      </c>
      <c r="B602" s="358" t="s">
        <v>8973</v>
      </c>
      <c r="C602" s="74">
        <v>93</v>
      </c>
      <c r="D602" s="74" t="s">
        <v>4458</v>
      </c>
      <c r="E602" s="74">
        <v>5055</v>
      </c>
      <c r="F602" s="74" t="s">
        <v>9442</v>
      </c>
      <c r="G602" s="74" t="s">
        <v>8067</v>
      </c>
      <c r="H602" s="74" t="s">
        <v>4573</v>
      </c>
      <c r="I602" s="74" t="s">
        <v>7561</v>
      </c>
      <c r="J602" s="74" t="s">
        <v>8124</v>
      </c>
      <c r="K602" s="74" t="s">
        <v>8134</v>
      </c>
      <c r="L602" s="396">
        <v>41852</v>
      </c>
      <c r="M602" s="396">
        <v>41960</v>
      </c>
      <c r="N602" s="390" t="b">
        <f t="shared" si="30"/>
        <v>1</v>
      </c>
      <c r="O602" s="134">
        <f t="shared" si="31"/>
        <v>6.9666666666666668</v>
      </c>
      <c r="P602" s="134">
        <f t="shared" si="32"/>
        <v>3.3666666666666667</v>
      </c>
      <c r="Q602" s="74">
        <v>3419</v>
      </c>
      <c r="R602" s="74" t="s">
        <v>16318</v>
      </c>
      <c r="S602" s="241">
        <v>41847</v>
      </c>
      <c r="T602" s="164" t="s">
        <v>16311</v>
      </c>
      <c r="U602" s="164" t="s">
        <v>7970</v>
      </c>
      <c r="V602" s="290">
        <v>120000</v>
      </c>
      <c r="W602" s="164" t="s">
        <v>10449</v>
      </c>
      <c r="X602" s="164" t="s">
        <v>8011</v>
      </c>
      <c r="Y602" s="169">
        <v>42061</v>
      </c>
      <c r="Z602" s="241">
        <v>42187</v>
      </c>
      <c r="AA602" s="74" t="s">
        <v>16335</v>
      </c>
      <c r="AB602" s="93" t="s">
        <v>16336</v>
      </c>
      <c r="AC602" s="97"/>
      <c r="AD602" s="97"/>
    </row>
    <row r="603" spans="1:30" x14ac:dyDescent="0.25">
      <c r="A603" s="164" t="s">
        <v>16312</v>
      </c>
      <c r="B603" s="358" t="s">
        <v>8973</v>
      </c>
      <c r="C603" s="74">
        <v>93</v>
      </c>
      <c r="D603" s="74" t="s">
        <v>4458</v>
      </c>
      <c r="E603" s="74">
        <v>5055</v>
      </c>
      <c r="F603" s="74" t="s">
        <v>9442</v>
      </c>
      <c r="G603" s="74" t="s">
        <v>7869</v>
      </c>
      <c r="H603" s="74" t="s">
        <v>10224</v>
      </c>
      <c r="I603" s="74" t="s">
        <v>7561</v>
      </c>
      <c r="J603" s="74" t="s">
        <v>8124</v>
      </c>
      <c r="K603" s="74" t="s">
        <v>10624</v>
      </c>
      <c r="L603" s="396">
        <v>41690</v>
      </c>
      <c r="M603" s="396">
        <v>41732</v>
      </c>
      <c r="N603" s="390" t="b">
        <f t="shared" si="30"/>
        <v>1</v>
      </c>
      <c r="O603" s="134">
        <f t="shared" si="31"/>
        <v>15.8</v>
      </c>
      <c r="P603" s="134">
        <f t="shared" si="32"/>
        <v>14.4</v>
      </c>
      <c r="Q603" s="74">
        <v>3419</v>
      </c>
      <c r="R603" s="74" t="s">
        <v>16319</v>
      </c>
      <c r="S603" s="241">
        <v>41616</v>
      </c>
      <c r="T603" s="164" t="s">
        <v>16312</v>
      </c>
      <c r="U603" s="164" t="s">
        <v>7970</v>
      </c>
      <c r="V603" s="290">
        <v>20000</v>
      </c>
      <c r="W603" s="164" t="s">
        <v>7985</v>
      </c>
      <c r="X603" s="164" t="s">
        <v>8013</v>
      </c>
      <c r="Y603" s="169">
        <v>42164</v>
      </c>
      <c r="Z603" s="241">
        <v>42188</v>
      </c>
      <c r="AA603" s="74" t="s">
        <v>16337</v>
      </c>
      <c r="AB603" s="93" t="s">
        <v>16338</v>
      </c>
      <c r="AC603" s="97"/>
      <c r="AD603" s="97"/>
    </row>
    <row r="604" spans="1:30" x14ac:dyDescent="0.25">
      <c r="A604" s="164" t="s">
        <v>16313</v>
      </c>
      <c r="B604" s="358" t="s">
        <v>8973</v>
      </c>
      <c r="C604" s="74">
        <v>93</v>
      </c>
      <c r="D604" s="74" t="s">
        <v>4458</v>
      </c>
      <c r="E604" s="74">
        <v>5066</v>
      </c>
      <c r="F604" s="74" t="s">
        <v>4628</v>
      </c>
      <c r="G604" s="74" t="s">
        <v>7869</v>
      </c>
      <c r="H604" s="237" t="s">
        <v>10223</v>
      </c>
      <c r="I604" s="74" t="s">
        <v>7615</v>
      </c>
      <c r="J604" s="74" t="s">
        <v>7615</v>
      </c>
      <c r="K604" s="74" t="s">
        <v>7615</v>
      </c>
      <c r="L604" s="396">
        <v>42188</v>
      </c>
      <c r="M604" s="396">
        <v>42188</v>
      </c>
      <c r="N604" s="390" t="b">
        <f t="shared" si="30"/>
        <v>1</v>
      </c>
      <c r="O604" s="134">
        <f t="shared" si="31"/>
        <v>-1.5333333333333334</v>
      </c>
      <c r="P604" s="134">
        <f t="shared" si="32"/>
        <v>-1.5333333333333334</v>
      </c>
      <c r="Q604" s="74">
        <v>3440</v>
      </c>
      <c r="R604" s="74" t="s">
        <v>16320</v>
      </c>
      <c r="S604" s="241">
        <v>41960</v>
      </c>
      <c r="T604" s="164" t="s">
        <v>16313</v>
      </c>
      <c r="U604" s="164" t="s">
        <v>7970</v>
      </c>
      <c r="V604" s="290">
        <v>117719</v>
      </c>
      <c r="W604" s="164" t="s">
        <v>10560</v>
      </c>
      <c r="X604" s="164" t="s">
        <v>8021</v>
      </c>
      <c r="Y604" s="169">
        <v>42142</v>
      </c>
      <c r="Z604" s="241">
        <v>42188</v>
      </c>
      <c r="AA604" s="74" t="s">
        <v>16339</v>
      </c>
      <c r="AB604" s="93" t="s">
        <v>16340</v>
      </c>
      <c r="AC604" s="97"/>
      <c r="AD604" s="97"/>
    </row>
    <row r="605" spans="1:30" x14ac:dyDescent="0.25">
      <c r="A605" s="164" t="s">
        <v>16321</v>
      </c>
      <c r="B605" s="358" t="s">
        <v>8973</v>
      </c>
      <c r="C605" s="74">
        <v>93</v>
      </c>
      <c r="D605" s="74" t="s">
        <v>4458</v>
      </c>
      <c r="E605" s="74">
        <v>7000</v>
      </c>
      <c r="F605" s="74" t="s">
        <v>4592</v>
      </c>
      <c r="G605" s="74" t="s">
        <v>7869</v>
      </c>
      <c r="H605" s="74" t="s">
        <v>10224</v>
      </c>
      <c r="I605" s="74" t="s">
        <v>7617</v>
      </c>
      <c r="J605" s="99" t="s">
        <v>8127</v>
      </c>
      <c r="K605" s="74" t="s">
        <v>13718</v>
      </c>
      <c r="L605" s="396">
        <v>41569</v>
      </c>
      <c r="M605" s="396">
        <v>42073</v>
      </c>
      <c r="N605" s="390" t="b">
        <f t="shared" si="30"/>
        <v>1</v>
      </c>
      <c r="O605" s="134">
        <f t="shared" si="31"/>
        <v>19.366666666666667</v>
      </c>
      <c r="P605" s="134">
        <f t="shared" si="32"/>
        <v>2.5666666666666669</v>
      </c>
      <c r="Q605" s="74">
        <v>113823</v>
      </c>
      <c r="R605" s="74" t="s">
        <v>16324</v>
      </c>
      <c r="S605" s="241">
        <v>41533</v>
      </c>
      <c r="T605" s="164" t="s">
        <v>16321</v>
      </c>
      <c r="U605" s="164" t="s">
        <v>7970</v>
      </c>
      <c r="V605" s="290">
        <v>9700</v>
      </c>
      <c r="W605" s="164" t="s">
        <v>8469</v>
      </c>
      <c r="X605" s="164" t="s">
        <v>8472</v>
      </c>
      <c r="Y605" s="169">
        <v>42150</v>
      </c>
      <c r="Z605" s="241">
        <v>42188</v>
      </c>
      <c r="AA605" s="74" t="s">
        <v>16341</v>
      </c>
      <c r="AB605" s="93" t="s">
        <v>16342</v>
      </c>
      <c r="AC605" s="97"/>
      <c r="AD605" s="97"/>
    </row>
    <row r="606" spans="1:30" x14ac:dyDescent="0.25">
      <c r="A606" s="164" t="s">
        <v>16322</v>
      </c>
      <c r="B606" s="358" t="s">
        <v>8973</v>
      </c>
      <c r="C606" s="74">
        <v>93</v>
      </c>
      <c r="D606" s="74" t="s">
        <v>4458</v>
      </c>
      <c r="E606" s="74">
        <v>5030</v>
      </c>
      <c r="F606" s="74" t="s">
        <v>4597</v>
      </c>
      <c r="G606" s="74" t="s">
        <v>7871</v>
      </c>
      <c r="H606" s="237" t="s">
        <v>10223</v>
      </c>
      <c r="I606" s="74" t="s">
        <v>7561</v>
      </c>
      <c r="J606" s="74" t="s">
        <v>8124</v>
      </c>
      <c r="K606" s="74" t="s">
        <v>9382</v>
      </c>
      <c r="L606" s="396">
        <v>41885</v>
      </c>
      <c r="M606" s="396">
        <v>42058</v>
      </c>
      <c r="N606" s="390" t="b">
        <f t="shared" si="30"/>
        <v>1</v>
      </c>
      <c r="O606" s="134">
        <f t="shared" si="31"/>
        <v>9.5666666666666664</v>
      </c>
      <c r="P606" s="134">
        <f t="shared" si="32"/>
        <v>3.8</v>
      </c>
      <c r="Q606" s="74">
        <v>3422</v>
      </c>
      <c r="R606" s="74" t="s">
        <v>16325</v>
      </c>
      <c r="S606" s="241">
        <v>41726</v>
      </c>
      <c r="T606" s="164" t="s">
        <v>16322</v>
      </c>
      <c r="U606" s="164" t="s">
        <v>7970</v>
      </c>
      <c r="V606" s="290">
        <v>21647</v>
      </c>
      <c r="W606" s="164" t="s">
        <v>8289</v>
      </c>
      <c r="X606" s="164" t="s">
        <v>8012</v>
      </c>
      <c r="Y606" s="169">
        <v>42172</v>
      </c>
      <c r="Z606" s="241">
        <v>42188</v>
      </c>
      <c r="AA606" s="74" t="s">
        <v>16343</v>
      </c>
      <c r="AB606" s="93" t="s">
        <v>16344</v>
      </c>
      <c r="AC606" s="97"/>
      <c r="AD606" s="97"/>
    </row>
    <row r="607" spans="1:30" x14ac:dyDescent="0.25">
      <c r="A607" s="164" t="s">
        <v>16323</v>
      </c>
      <c r="B607" s="358" t="s">
        <v>8973</v>
      </c>
      <c r="C607" s="74">
        <v>82</v>
      </c>
      <c r="D607" s="74" t="s">
        <v>4458</v>
      </c>
      <c r="E607" s="74">
        <v>5012</v>
      </c>
      <c r="F607" s="74" t="s">
        <v>4593</v>
      </c>
      <c r="G607" s="74" t="s">
        <v>7869</v>
      </c>
      <c r="H607" s="74" t="s">
        <v>10224</v>
      </c>
      <c r="I607" s="74" t="s">
        <v>7561</v>
      </c>
      <c r="J607" s="74" t="s">
        <v>8124</v>
      </c>
      <c r="K607" s="74" t="s">
        <v>9383</v>
      </c>
      <c r="L607" s="396">
        <v>41662</v>
      </c>
      <c r="M607" s="396">
        <v>42044</v>
      </c>
      <c r="N607" s="390" t="b">
        <f t="shared" si="30"/>
        <v>1</v>
      </c>
      <c r="O607" s="134">
        <f t="shared" si="31"/>
        <v>16.399999999999999</v>
      </c>
      <c r="P607" s="134">
        <f t="shared" si="32"/>
        <v>3.6666666666666665</v>
      </c>
      <c r="Q607" s="74">
        <v>301</v>
      </c>
      <c r="R607" s="74" t="s">
        <v>16326</v>
      </c>
      <c r="S607" s="241">
        <v>41637</v>
      </c>
      <c r="T607" s="164" t="s">
        <v>16323</v>
      </c>
      <c r="U607" s="164" t="s">
        <v>7970</v>
      </c>
      <c r="V607" s="290">
        <v>210356</v>
      </c>
      <c r="W607" s="164" t="s">
        <v>13009</v>
      </c>
      <c r="X607" s="164" t="s">
        <v>8012</v>
      </c>
      <c r="Y607" s="169">
        <v>42154</v>
      </c>
      <c r="Z607" s="241">
        <v>42188</v>
      </c>
      <c r="AA607" s="74" t="s">
        <v>16345</v>
      </c>
      <c r="AB607" s="93" t="s">
        <v>16346</v>
      </c>
      <c r="AC607" s="97"/>
      <c r="AD607" s="97"/>
    </row>
    <row r="608" spans="1:30" x14ac:dyDescent="0.25">
      <c r="A608" s="164" t="s">
        <v>16446</v>
      </c>
      <c r="B608" s="358" t="s">
        <v>8973</v>
      </c>
      <c r="C608" s="74">
        <v>93</v>
      </c>
      <c r="D608" s="74" t="s">
        <v>4458</v>
      </c>
      <c r="E608" s="74">
        <v>5055</v>
      </c>
      <c r="F608" s="74" t="s">
        <v>9442</v>
      </c>
      <c r="G608" s="74" t="s">
        <v>7732</v>
      </c>
      <c r="H608" s="74" t="s">
        <v>4582</v>
      </c>
      <c r="I608" s="74" t="s">
        <v>7561</v>
      </c>
      <c r="J608" s="74" t="s">
        <v>8124</v>
      </c>
      <c r="K608" s="74" t="s">
        <v>8129</v>
      </c>
      <c r="L608" s="396">
        <v>41642</v>
      </c>
      <c r="M608" s="396">
        <v>41960</v>
      </c>
      <c r="N608" s="390" t="b">
        <f t="shared" si="30"/>
        <v>1</v>
      </c>
      <c r="O608" s="134">
        <f t="shared" si="31"/>
        <v>17.5</v>
      </c>
      <c r="P608" s="134">
        <f t="shared" si="32"/>
        <v>6.9</v>
      </c>
      <c r="Q608" s="74">
        <v>3419</v>
      </c>
      <c r="R608" s="74" t="s">
        <v>16448</v>
      </c>
      <c r="S608" s="241">
        <v>41167</v>
      </c>
      <c r="T608" s="164" t="s">
        <v>16446</v>
      </c>
      <c r="U608" s="164" t="s">
        <v>7970</v>
      </c>
      <c r="V608" s="290">
        <v>60000</v>
      </c>
      <c r="W608" s="164" t="s">
        <v>16447</v>
      </c>
      <c r="X608" s="164" t="s">
        <v>8021</v>
      </c>
      <c r="Y608" s="169">
        <v>42167</v>
      </c>
      <c r="Z608" s="169">
        <v>42187</v>
      </c>
      <c r="AA608" s="74" t="s">
        <v>16449</v>
      </c>
      <c r="AB608" s="93" t="s">
        <v>16450</v>
      </c>
      <c r="AC608" s="97"/>
      <c r="AD608" s="97"/>
    </row>
    <row r="609" spans="1:30" x14ac:dyDescent="0.25">
      <c r="A609" s="164" t="s">
        <v>16451</v>
      </c>
      <c r="B609" s="358" t="s">
        <v>8973</v>
      </c>
      <c r="C609" s="74">
        <v>14</v>
      </c>
      <c r="D609" s="74" t="s">
        <v>4457</v>
      </c>
      <c r="E609" s="74">
        <v>8100</v>
      </c>
      <c r="F609" s="74" t="s">
        <v>8531</v>
      </c>
      <c r="G609" s="74" t="s">
        <v>7870</v>
      </c>
      <c r="H609" s="74" t="s">
        <v>10225</v>
      </c>
      <c r="I609" s="74" t="s">
        <v>7617</v>
      </c>
      <c r="J609" s="99" t="s">
        <v>8127</v>
      </c>
      <c r="K609" s="74" t="s">
        <v>13718</v>
      </c>
      <c r="L609" s="396">
        <v>42072</v>
      </c>
      <c r="M609" s="396">
        <v>42165</v>
      </c>
      <c r="N609" s="390" t="b">
        <f t="shared" si="30"/>
        <v>1</v>
      </c>
      <c r="O609" s="134">
        <f t="shared" si="31"/>
        <v>3.2666666666666666</v>
      </c>
      <c r="P609" s="134">
        <f t="shared" si="32"/>
        <v>0.16666666666666666</v>
      </c>
      <c r="Q609" s="74">
        <v>1782418</v>
      </c>
      <c r="R609" s="74" t="s">
        <v>16453</v>
      </c>
      <c r="S609" s="241">
        <v>42071</v>
      </c>
      <c r="T609" s="164" t="s">
        <v>16451</v>
      </c>
      <c r="U609" s="164" t="s">
        <v>7970</v>
      </c>
      <c r="V609" s="290">
        <v>3883.33</v>
      </c>
      <c r="W609" s="164" t="s">
        <v>10112</v>
      </c>
      <c r="X609" s="164" t="s">
        <v>8011</v>
      </c>
      <c r="Y609" s="169">
        <v>42170</v>
      </c>
      <c r="Z609" s="169">
        <v>42188</v>
      </c>
      <c r="AA609" s="74" t="s">
        <v>16455</v>
      </c>
      <c r="AB609" s="93" t="s">
        <v>16456</v>
      </c>
      <c r="AC609" s="97"/>
      <c r="AD609" s="97"/>
    </row>
    <row r="610" spans="1:30" x14ac:dyDescent="0.25">
      <c r="A610" s="164" t="s">
        <v>16452</v>
      </c>
      <c r="B610" s="358" t="s">
        <v>8973</v>
      </c>
      <c r="C610" s="74">
        <v>93</v>
      </c>
      <c r="D610" s="74" t="s">
        <v>4458</v>
      </c>
      <c r="E610" s="74">
        <v>5030</v>
      </c>
      <c r="F610" s="74" t="s">
        <v>4597</v>
      </c>
      <c r="G610" s="74" t="s">
        <v>7869</v>
      </c>
      <c r="H610" s="74" t="s">
        <v>10224</v>
      </c>
      <c r="I610" s="74" t="s">
        <v>7561</v>
      </c>
      <c r="J610" s="74" t="s">
        <v>8130</v>
      </c>
      <c r="K610" s="74" t="s">
        <v>8130</v>
      </c>
      <c r="L610" s="396">
        <v>41848</v>
      </c>
      <c r="M610" s="396">
        <v>42110</v>
      </c>
      <c r="N610" s="390" t="b">
        <f t="shared" si="30"/>
        <v>1</v>
      </c>
      <c r="O610" s="134">
        <f t="shared" si="31"/>
        <v>11.066666666666666</v>
      </c>
      <c r="P610" s="134">
        <f t="shared" si="32"/>
        <v>2.3333333333333335</v>
      </c>
      <c r="Q610" s="74">
        <v>3422</v>
      </c>
      <c r="R610" s="74" t="s">
        <v>16454</v>
      </c>
      <c r="S610" s="241">
        <v>41767</v>
      </c>
      <c r="T610" s="164" t="s">
        <v>16452</v>
      </c>
      <c r="U610" s="164" t="s">
        <v>7970</v>
      </c>
      <c r="V610" s="290">
        <v>32077</v>
      </c>
      <c r="W610" s="164" t="s">
        <v>8409</v>
      </c>
      <c r="X610" s="164" t="s">
        <v>8011</v>
      </c>
      <c r="Y610" s="169">
        <v>42180</v>
      </c>
      <c r="Z610" s="169">
        <v>42189</v>
      </c>
      <c r="AA610" s="74" t="s">
        <v>16457</v>
      </c>
      <c r="AB610" s="93" t="s">
        <v>16458</v>
      </c>
      <c r="AC610" s="97"/>
      <c r="AD610" s="97"/>
    </row>
    <row r="611" spans="1:30" x14ac:dyDescent="0.25">
      <c r="A611" s="164" t="s">
        <v>16516</v>
      </c>
      <c r="B611" s="358" t="s">
        <v>8973</v>
      </c>
      <c r="C611" s="74">
        <v>82</v>
      </c>
      <c r="D611" s="74" t="s">
        <v>4458</v>
      </c>
      <c r="E611" s="74">
        <v>3003</v>
      </c>
      <c r="F611" s="74" t="s">
        <v>9650</v>
      </c>
      <c r="G611" s="74" t="s">
        <v>7869</v>
      </c>
      <c r="H611" s="74" t="s">
        <v>10224</v>
      </c>
      <c r="I611" s="74" t="s">
        <v>7615</v>
      </c>
      <c r="J611" s="74" t="s">
        <v>7615</v>
      </c>
      <c r="K611" s="74" t="s">
        <v>7615</v>
      </c>
      <c r="L611" s="396">
        <v>42188</v>
      </c>
      <c r="M611" s="396">
        <v>42188</v>
      </c>
      <c r="N611" s="390" t="b">
        <f t="shared" si="30"/>
        <v>1</v>
      </c>
      <c r="O611" s="134">
        <f t="shared" si="31"/>
        <v>-3.5</v>
      </c>
      <c r="P611" s="134">
        <f t="shared" si="32"/>
        <v>-3.5</v>
      </c>
      <c r="Q611" s="74">
        <v>212</v>
      </c>
      <c r="R611" s="74" t="s">
        <v>16531</v>
      </c>
      <c r="S611" s="241">
        <v>41994</v>
      </c>
      <c r="T611" s="164" t="s">
        <v>16516</v>
      </c>
      <c r="U611" s="164" t="s">
        <v>7970</v>
      </c>
      <c r="V611" s="290">
        <v>32011.35</v>
      </c>
      <c r="W611" s="164" t="s">
        <v>8640</v>
      </c>
      <c r="X611" s="164" t="s">
        <v>8010</v>
      </c>
      <c r="Y611" s="169">
        <v>42083</v>
      </c>
      <c r="Z611" s="241">
        <v>42188</v>
      </c>
      <c r="AA611" s="74" t="s">
        <v>16547</v>
      </c>
      <c r="AB611" s="93" t="s">
        <v>16548</v>
      </c>
      <c r="AC611" s="74"/>
      <c r="AD611" s="97"/>
    </row>
    <row r="612" spans="1:30" x14ac:dyDescent="0.25">
      <c r="A612" s="164" t="s">
        <v>16517</v>
      </c>
      <c r="B612" s="358" t="s">
        <v>8973</v>
      </c>
      <c r="C612" s="74">
        <v>14</v>
      </c>
      <c r="D612" s="74" t="s">
        <v>4457</v>
      </c>
      <c r="E612" s="74">
        <v>8100</v>
      </c>
      <c r="F612" s="74" t="s">
        <v>8531</v>
      </c>
      <c r="G612" s="74" t="s">
        <v>7669</v>
      </c>
      <c r="H612" s="74" t="s">
        <v>4576</v>
      </c>
      <c r="I612" s="74" t="s">
        <v>7561</v>
      </c>
      <c r="J612" s="74" t="s">
        <v>8124</v>
      </c>
      <c r="K612" s="74" t="s">
        <v>16212</v>
      </c>
      <c r="L612" s="396">
        <v>41680</v>
      </c>
      <c r="M612" s="396">
        <v>41690</v>
      </c>
      <c r="N612" s="390" t="b">
        <f t="shared" si="30"/>
        <v>1</v>
      </c>
      <c r="O612" s="134">
        <f t="shared" si="31"/>
        <v>16.600000000000001</v>
      </c>
      <c r="P612" s="134">
        <f t="shared" si="32"/>
        <v>16.266666666666666</v>
      </c>
      <c r="Q612" s="74">
        <v>1782418</v>
      </c>
      <c r="R612" s="74" t="s">
        <v>16532</v>
      </c>
      <c r="S612" s="241">
        <v>41678</v>
      </c>
      <c r="T612" s="164" t="s">
        <v>16517</v>
      </c>
      <c r="U612" s="164" t="s">
        <v>7970</v>
      </c>
      <c r="V612" s="290">
        <v>10000</v>
      </c>
      <c r="W612" s="164" t="s">
        <v>16228</v>
      </c>
      <c r="X612" s="164" t="s">
        <v>8011</v>
      </c>
      <c r="Y612" s="169">
        <v>42178</v>
      </c>
      <c r="Z612" s="241">
        <v>42191</v>
      </c>
      <c r="AA612" s="74" t="s">
        <v>16549</v>
      </c>
      <c r="AB612" s="93" t="s">
        <v>16550</v>
      </c>
      <c r="AC612" s="74"/>
      <c r="AD612" s="97"/>
    </row>
    <row r="613" spans="1:30" x14ac:dyDescent="0.25">
      <c r="A613" s="164" t="s">
        <v>16518</v>
      </c>
      <c r="B613" s="358" t="s">
        <v>8973</v>
      </c>
      <c r="C613" s="74">
        <v>82</v>
      </c>
      <c r="D613" s="74" t="s">
        <v>4458</v>
      </c>
      <c r="E613" s="74">
        <v>5012</v>
      </c>
      <c r="F613" s="74" t="s">
        <v>4593</v>
      </c>
      <c r="G613" s="74" t="s">
        <v>4573</v>
      </c>
      <c r="H613" s="74" t="s">
        <v>4573</v>
      </c>
      <c r="I613" s="74" t="s">
        <v>7561</v>
      </c>
      <c r="J613" s="74" t="s">
        <v>8124</v>
      </c>
      <c r="K613" s="74" t="s">
        <v>13178</v>
      </c>
      <c r="L613" s="396">
        <v>41806</v>
      </c>
      <c r="M613" s="396">
        <v>41919</v>
      </c>
      <c r="N613" s="390" t="b">
        <f t="shared" si="30"/>
        <v>1</v>
      </c>
      <c r="O613" s="134">
        <f t="shared" si="31"/>
        <v>11.2</v>
      </c>
      <c r="P613" s="134">
        <f t="shared" si="32"/>
        <v>7.4333333333333336</v>
      </c>
      <c r="Q613" s="74">
        <v>301</v>
      </c>
      <c r="R613" s="74" t="s">
        <v>16533</v>
      </c>
      <c r="S613" s="241">
        <v>41792</v>
      </c>
      <c r="T613" s="164" t="s">
        <v>16518</v>
      </c>
      <c r="U613" s="164" t="s">
        <v>7970</v>
      </c>
      <c r="V613" s="290">
        <v>200000</v>
      </c>
      <c r="W613" s="164" t="s">
        <v>16529</v>
      </c>
      <c r="X613" s="164" t="s">
        <v>8011</v>
      </c>
      <c r="Y613" s="169">
        <v>42142</v>
      </c>
      <c r="Z613" s="241">
        <v>42191</v>
      </c>
      <c r="AA613" s="74" t="s">
        <v>16551</v>
      </c>
      <c r="AB613" s="93" t="s">
        <v>16552</v>
      </c>
      <c r="AC613" s="74"/>
      <c r="AD613" s="97"/>
    </row>
    <row r="614" spans="1:30" x14ac:dyDescent="0.25">
      <c r="A614" s="164" t="s">
        <v>16519</v>
      </c>
      <c r="B614" s="358" t="s">
        <v>8973</v>
      </c>
      <c r="C614" s="74">
        <v>93</v>
      </c>
      <c r="D614" s="74" t="s">
        <v>4458</v>
      </c>
      <c r="E614" s="74">
        <v>5055</v>
      </c>
      <c r="F614" s="74" t="s">
        <v>9442</v>
      </c>
      <c r="G614" s="74" t="s">
        <v>7732</v>
      </c>
      <c r="H614" s="74" t="s">
        <v>4582</v>
      </c>
      <c r="I614" s="74" t="s">
        <v>7561</v>
      </c>
      <c r="J614" s="74" t="s">
        <v>8124</v>
      </c>
      <c r="K614" s="74" t="s">
        <v>13367</v>
      </c>
      <c r="L614" s="396">
        <v>41558</v>
      </c>
      <c r="M614" s="396">
        <v>41632</v>
      </c>
      <c r="N614" s="390" t="b">
        <f t="shared" si="30"/>
        <v>1</v>
      </c>
      <c r="O614" s="134">
        <f t="shared" si="31"/>
        <v>13.333333333333334</v>
      </c>
      <c r="P614" s="134">
        <f t="shared" si="32"/>
        <v>10.866666666666667</v>
      </c>
      <c r="Q614" s="74">
        <v>3419</v>
      </c>
      <c r="R614" s="74" t="s">
        <v>16534</v>
      </c>
      <c r="S614" s="241">
        <v>41556</v>
      </c>
      <c r="T614" s="164" t="s">
        <v>16519</v>
      </c>
      <c r="U614" s="164" t="s">
        <v>7970</v>
      </c>
      <c r="V614" s="290">
        <v>100000</v>
      </c>
      <c r="W614" s="164" t="s">
        <v>8100</v>
      </c>
      <c r="X614" s="164" t="s">
        <v>8011</v>
      </c>
      <c r="Y614" s="169">
        <v>41958</v>
      </c>
      <c r="Z614" s="241">
        <v>42191</v>
      </c>
      <c r="AA614" s="74" t="s">
        <v>16553</v>
      </c>
      <c r="AB614" s="93" t="s">
        <v>16554</v>
      </c>
      <c r="AC614" s="74"/>
      <c r="AD614" s="97"/>
    </row>
    <row r="615" spans="1:30" x14ac:dyDescent="0.25">
      <c r="A615" s="164" t="s">
        <v>16520</v>
      </c>
      <c r="B615" s="358" t="s">
        <v>8973</v>
      </c>
      <c r="C615" s="74">
        <v>14</v>
      </c>
      <c r="D615" s="74" t="s">
        <v>4457</v>
      </c>
      <c r="E615" s="74">
        <v>5002</v>
      </c>
      <c r="F615" s="74" t="s">
        <v>4590</v>
      </c>
      <c r="G615" s="74" t="s">
        <v>7870</v>
      </c>
      <c r="H615" s="74" t="s">
        <v>10225</v>
      </c>
      <c r="I615" s="74" t="s">
        <v>7561</v>
      </c>
      <c r="J615" s="74" t="s">
        <v>8124</v>
      </c>
      <c r="K615" s="74" t="s">
        <v>8125</v>
      </c>
      <c r="L615" s="396">
        <v>42009</v>
      </c>
      <c r="M615" s="396">
        <v>42023</v>
      </c>
      <c r="N615" s="390" t="b">
        <f t="shared" si="30"/>
        <v>1</v>
      </c>
      <c r="O615" s="134">
        <f t="shared" si="31"/>
        <v>5.666666666666667</v>
      </c>
      <c r="P615" s="134">
        <f t="shared" si="32"/>
        <v>5.2</v>
      </c>
      <c r="Q615" s="74">
        <v>1490320</v>
      </c>
      <c r="R615" s="74" t="s">
        <v>16535</v>
      </c>
      <c r="S615" s="241">
        <v>41999</v>
      </c>
      <c r="T615" s="164" t="s">
        <v>16520</v>
      </c>
      <c r="U615" s="164" t="s">
        <v>7970</v>
      </c>
      <c r="V615" s="290">
        <v>13914</v>
      </c>
      <c r="W615" s="164" t="s">
        <v>8365</v>
      </c>
      <c r="X615" s="164" t="s">
        <v>8011</v>
      </c>
      <c r="Y615" s="169">
        <v>42179</v>
      </c>
      <c r="Z615" s="241">
        <v>42192</v>
      </c>
      <c r="AA615" s="74" t="s">
        <v>16555</v>
      </c>
      <c r="AB615" s="93" t="s">
        <v>16556</v>
      </c>
      <c r="AC615" s="74"/>
      <c r="AD615" s="97"/>
    </row>
    <row r="616" spans="1:30" x14ac:dyDescent="0.25">
      <c r="A616" s="164" t="s">
        <v>16521</v>
      </c>
      <c r="B616" s="358" t="s">
        <v>8973</v>
      </c>
      <c r="C616" s="74">
        <v>93</v>
      </c>
      <c r="D616" s="74" t="s">
        <v>4458</v>
      </c>
      <c r="E616" s="74">
        <v>5055</v>
      </c>
      <c r="F616" s="74" t="s">
        <v>9442</v>
      </c>
      <c r="G616" s="74" t="s">
        <v>7732</v>
      </c>
      <c r="H616" s="74" t="s">
        <v>4582</v>
      </c>
      <c r="I616" s="74" t="s">
        <v>7561</v>
      </c>
      <c r="J616" s="74" t="s">
        <v>8124</v>
      </c>
      <c r="K616" s="74" t="s">
        <v>13367</v>
      </c>
      <c r="L616" s="396">
        <v>41473</v>
      </c>
      <c r="M616" s="396">
        <v>41529</v>
      </c>
      <c r="N616" s="390" t="b">
        <f t="shared" si="30"/>
        <v>1</v>
      </c>
      <c r="O616" s="134">
        <f t="shared" si="31"/>
        <v>23.366666666666667</v>
      </c>
      <c r="P616" s="134">
        <f t="shared" si="32"/>
        <v>21.5</v>
      </c>
      <c r="Q616" s="74">
        <v>3419</v>
      </c>
      <c r="R616" s="74" t="s">
        <v>16536</v>
      </c>
      <c r="S616" s="241">
        <v>41462</v>
      </c>
      <c r="T616" s="164" t="s">
        <v>16521</v>
      </c>
      <c r="U616" s="164" t="s">
        <v>7970</v>
      </c>
      <c r="V616" s="290">
        <v>144935</v>
      </c>
      <c r="W616" s="164" t="s">
        <v>16228</v>
      </c>
      <c r="X616" s="164" t="s">
        <v>8011</v>
      </c>
      <c r="Y616" s="169">
        <v>42174</v>
      </c>
      <c r="Z616" s="241">
        <v>42191</v>
      </c>
      <c r="AA616" s="74" t="s">
        <v>16557</v>
      </c>
      <c r="AB616" s="93" t="s">
        <v>16558</v>
      </c>
      <c r="AC616" s="74"/>
      <c r="AD616" s="97"/>
    </row>
    <row r="617" spans="1:30" x14ac:dyDescent="0.25">
      <c r="A617" s="164" t="s">
        <v>16522</v>
      </c>
      <c r="B617" s="358" t="s">
        <v>8973</v>
      </c>
      <c r="C617" s="74">
        <v>82</v>
      </c>
      <c r="D617" s="74" t="s">
        <v>4458</v>
      </c>
      <c r="E617" s="74">
        <v>5043</v>
      </c>
      <c r="F617" s="74" t="s">
        <v>16544</v>
      </c>
      <c r="G617" s="74" t="s">
        <v>10262</v>
      </c>
      <c r="H617" s="74" t="s">
        <v>12435</v>
      </c>
      <c r="I617" s="74" t="s">
        <v>7615</v>
      </c>
      <c r="J617" s="74" t="s">
        <v>7615</v>
      </c>
      <c r="K617" s="74" t="s">
        <v>7615</v>
      </c>
      <c r="L617" s="396">
        <v>42192</v>
      </c>
      <c r="M617" s="396">
        <v>42192</v>
      </c>
      <c r="N617" s="390" t="b">
        <f t="shared" si="30"/>
        <v>1</v>
      </c>
      <c r="O617" s="134">
        <f t="shared" si="31"/>
        <v>-0.8</v>
      </c>
      <c r="P617" s="134">
        <f t="shared" si="32"/>
        <v>-0.8</v>
      </c>
      <c r="Q617" s="74">
        <v>286</v>
      </c>
      <c r="R617" s="74" t="s">
        <v>16537</v>
      </c>
      <c r="S617" s="241">
        <v>41817</v>
      </c>
      <c r="T617" s="164" t="s">
        <v>16522</v>
      </c>
      <c r="U617" s="164" t="s">
        <v>7970</v>
      </c>
      <c r="V617" s="290">
        <v>115946</v>
      </c>
      <c r="W617" s="164" t="s">
        <v>16228</v>
      </c>
      <c r="X617" s="164" t="s">
        <v>8011</v>
      </c>
      <c r="Y617" s="169">
        <v>42168</v>
      </c>
      <c r="Z617" s="241">
        <v>42192</v>
      </c>
      <c r="AA617" s="74" t="s">
        <v>16559</v>
      </c>
      <c r="AB617" s="93" t="s">
        <v>16560</v>
      </c>
      <c r="AC617" s="74"/>
      <c r="AD617" s="97"/>
    </row>
    <row r="618" spans="1:30" x14ac:dyDescent="0.25">
      <c r="A618" s="74" t="s">
        <v>16523</v>
      </c>
      <c r="B618" s="358" t="s">
        <v>8973</v>
      </c>
      <c r="C618" s="74">
        <v>82</v>
      </c>
      <c r="D618" s="74" t="s">
        <v>4458</v>
      </c>
      <c r="E618" s="74">
        <v>5071</v>
      </c>
      <c r="F618" s="74" t="s">
        <v>9844</v>
      </c>
      <c r="G618" s="74" t="s">
        <v>7869</v>
      </c>
      <c r="H618" s="74" t="s">
        <v>10224</v>
      </c>
      <c r="I618" s="74" t="s">
        <v>7615</v>
      </c>
      <c r="J618" s="74" t="s">
        <v>7615</v>
      </c>
      <c r="K618" s="74" t="s">
        <v>7615</v>
      </c>
      <c r="L618" s="396">
        <v>42175</v>
      </c>
      <c r="M618" s="396">
        <v>42175</v>
      </c>
      <c r="N618" s="390" t="b">
        <f t="shared" si="30"/>
        <v>1</v>
      </c>
      <c r="O618" s="134">
        <f t="shared" si="31"/>
        <v>-2.9</v>
      </c>
      <c r="P618" s="134">
        <f t="shared" si="32"/>
        <v>-2.9</v>
      </c>
      <c r="Q618" s="74">
        <v>2022</v>
      </c>
      <c r="R618" s="74" t="s">
        <v>16538</v>
      </c>
      <c r="S618" s="241">
        <v>42018</v>
      </c>
      <c r="T618" s="74" t="s">
        <v>16523</v>
      </c>
      <c r="U618" s="74" t="s">
        <v>7970</v>
      </c>
      <c r="V618" s="290">
        <v>129024</v>
      </c>
      <c r="W618" s="164" t="s">
        <v>8060</v>
      </c>
      <c r="X618" s="164" t="s">
        <v>8012</v>
      </c>
      <c r="Y618" s="241">
        <v>42088</v>
      </c>
      <c r="Z618" s="241">
        <v>42175</v>
      </c>
      <c r="AA618" s="74" t="s">
        <v>16561</v>
      </c>
      <c r="AB618" s="93" t="s">
        <v>16562</v>
      </c>
      <c r="AC618" s="74" t="s">
        <v>16546</v>
      </c>
      <c r="AD618" s="97"/>
    </row>
    <row r="619" spans="1:30" x14ac:dyDescent="0.25">
      <c r="A619" s="164" t="s">
        <v>16524</v>
      </c>
      <c r="B619" s="358" t="s">
        <v>8973</v>
      </c>
      <c r="C619" s="74">
        <v>93</v>
      </c>
      <c r="D619" s="74" t="s">
        <v>4458</v>
      </c>
      <c r="E619" s="74">
        <v>5055</v>
      </c>
      <c r="F619" s="74" t="s">
        <v>9442</v>
      </c>
      <c r="G619" s="74" t="s">
        <v>7732</v>
      </c>
      <c r="H619" s="74" t="s">
        <v>4582</v>
      </c>
      <c r="I619" s="74" t="s">
        <v>7561</v>
      </c>
      <c r="J619" s="74" t="s">
        <v>8124</v>
      </c>
      <c r="K619" s="74" t="s">
        <v>13367</v>
      </c>
      <c r="L619" s="396">
        <v>41834</v>
      </c>
      <c r="M619" s="396">
        <v>41862</v>
      </c>
      <c r="N619" s="390" t="b">
        <f t="shared" si="30"/>
        <v>1</v>
      </c>
      <c r="O619" s="134">
        <f t="shared" si="31"/>
        <v>11.333333333333334</v>
      </c>
      <c r="P619" s="134">
        <f t="shared" si="32"/>
        <v>10.4</v>
      </c>
      <c r="Q619" s="74">
        <v>3419</v>
      </c>
      <c r="R619" s="74" t="s">
        <v>16539</v>
      </c>
      <c r="S619" s="241">
        <v>41819</v>
      </c>
      <c r="T619" s="164" t="s">
        <v>16524</v>
      </c>
      <c r="U619" s="164" t="s">
        <v>7970</v>
      </c>
      <c r="V619" s="290">
        <v>60000</v>
      </c>
      <c r="W619" s="164" t="s">
        <v>8676</v>
      </c>
      <c r="X619" s="164" t="s">
        <v>8011</v>
      </c>
      <c r="Y619" s="169">
        <v>42174</v>
      </c>
      <c r="Z619" s="241">
        <v>42192</v>
      </c>
      <c r="AA619" s="74" t="s">
        <v>16563</v>
      </c>
      <c r="AB619" s="93" t="s">
        <v>16564</v>
      </c>
      <c r="AC619" s="74"/>
      <c r="AD619" s="97"/>
    </row>
    <row r="620" spans="1:30" x14ac:dyDescent="0.25">
      <c r="A620" s="164" t="s">
        <v>16525</v>
      </c>
      <c r="B620" s="358" t="s">
        <v>8973</v>
      </c>
      <c r="C620" s="74">
        <v>82</v>
      </c>
      <c r="D620" s="74" t="s">
        <v>4458</v>
      </c>
      <c r="E620" s="74">
        <v>5039</v>
      </c>
      <c r="F620" s="74" t="s">
        <v>13070</v>
      </c>
      <c r="G620" s="74" t="s">
        <v>4573</v>
      </c>
      <c r="H620" s="74" t="s">
        <v>4582</v>
      </c>
      <c r="I620" s="74" t="s">
        <v>7615</v>
      </c>
      <c r="J620" s="74" t="s">
        <v>7615</v>
      </c>
      <c r="K620" s="74" t="s">
        <v>7615</v>
      </c>
      <c r="L620" s="396">
        <v>42192</v>
      </c>
      <c r="M620" s="396">
        <v>42192</v>
      </c>
      <c r="N620" s="390" t="b">
        <f t="shared" si="30"/>
        <v>1</v>
      </c>
      <c r="O620" s="134">
        <f t="shared" si="31"/>
        <v>-0.4</v>
      </c>
      <c r="P620" s="134">
        <f t="shared" si="32"/>
        <v>-0.4</v>
      </c>
      <c r="Q620" s="74">
        <v>2020</v>
      </c>
      <c r="R620" s="74" t="s">
        <v>16540</v>
      </c>
      <c r="S620" s="241">
        <v>42146</v>
      </c>
      <c r="T620" s="164" t="s">
        <v>16525</v>
      </c>
      <c r="U620" s="164" t="s">
        <v>7970</v>
      </c>
      <c r="V620" s="290">
        <v>80000</v>
      </c>
      <c r="W620" s="164" t="s">
        <v>8100</v>
      </c>
      <c r="X620" s="164" t="s">
        <v>8011</v>
      </c>
      <c r="Y620" s="169">
        <v>42180</v>
      </c>
      <c r="Z620" s="241">
        <v>42192</v>
      </c>
      <c r="AA620" s="74" t="s">
        <v>16565</v>
      </c>
      <c r="AB620" s="93" t="s">
        <v>16566</v>
      </c>
      <c r="AC620" s="74"/>
      <c r="AD620" s="97"/>
    </row>
    <row r="621" spans="1:30" x14ac:dyDescent="0.25">
      <c r="A621" s="164" t="s">
        <v>16526</v>
      </c>
      <c r="B621" s="358" t="s">
        <v>8973</v>
      </c>
      <c r="C621" s="74">
        <v>93</v>
      </c>
      <c r="D621" s="74" t="s">
        <v>4458</v>
      </c>
      <c r="E621" s="74">
        <v>5055</v>
      </c>
      <c r="F621" s="74" t="s">
        <v>9442</v>
      </c>
      <c r="G621" s="74" t="s">
        <v>8067</v>
      </c>
      <c r="H621" s="74" t="s">
        <v>4573</v>
      </c>
      <c r="I621" s="74" t="s">
        <v>7561</v>
      </c>
      <c r="J621" s="74" t="s">
        <v>8124</v>
      </c>
      <c r="K621" s="74" t="s">
        <v>13178</v>
      </c>
      <c r="L621" s="396">
        <v>41691</v>
      </c>
      <c r="M621" s="396">
        <v>41866</v>
      </c>
      <c r="N621" s="390" t="b">
        <f t="shared" si="30"/>
        <v>1</v>
      </c>
      <c r="O621" s="134">
        <f t="shared" si="31"/>
        <v>13.633333333333333</v>
      </c>
      <c r="P621" s="134">
        <f t="shared" si="32"/>
        <v>7.8</v>
      </c>
      <c r="Q621" s="74">
        <v>3419</v>
      </c>
      <c r="R621" s="74" t="s">
        <v>16541</v>
      </c>
      <c r="S621" s="241">
        <v>41670</v>
      </c>
      <c r="T621" s="164" t="s">
        <v>16526</v>
      </c>
      <c r="U621" s="164" t="s">
        <v>7970</v>
      </c>
      <c r="V621" s="290">
        <v>120000</v>
      </c>
      <c r="W621" s="164" t="s">
        <v>8369</v>
      </c>
      <c r="X621" s="164" t="s">
        <v>8011</v>
      </c>
      <c r="Y621" s="169">
        <v>42100</v>
      </c>
      <c r="Z621" s="241">
        <v>42188</v>
      </c>
      <c r="AA621" s="74" t="s">
        <v>16567</v>
      </c>
      <c r="AB621" s="93" t="s">
        <v>16568</v>
      </c>
      <c r="AC621" s="74"/>
      <c r="AD621" s="97"/>
    </row>
    <row r="622" spans="1:30" x14ac:dyDescent="0.25">
      <c r="A622" s="164" t="s">
        <v>16527</v>
      </c>
      <c r="B622" s="358" t="s">
        <v>8973</v>
      </c>
      <c r="C622" s="74">
        <v>93</v>
      </c>
      <c r="D622" s="74" t="s">
        <v>4458</v>
      </c>
      <c r="E622" s="74">
        <v>5081</v>
      </c>
      <c r="F622" s="74" t="s">
        <v>4591</v>
      </c>
      <c r="G622" s="74" t="s">
        <v>7732</v>
      </c>
      <c r="H622" s="74" t="s">
        <v>4582</v>
      </c>
      <c r="I622" s="74" t="s">
        <v>7561</v>
      </c>
      <c r="J622" s="74" t="s">
        <v>8130</v>
      </c>
      <c r="K622" s="74" t="s">
        <v>8130</v>
      </c>
      <c r="L622" s="396">
        <v>41648</v>
      </c>
      <c r="M622" s="396">
        <v>42073</v>
      </c>
      <c r="N622" s="390" t="b">
        <f t="shared" si="30"/>
        <v>1</v>
      </c>
      <c r="O622" s="134">
        <f t="shared" si="31"/>
        <v>17.399999999999999</v>
      </c>
      <c r="P622" s="134">
        <f t="shared" si="32"/>
        <v>3.2333333333333334</v>
      </c>
      <c r="Q622" s="74">
        <v>3451</v>
      </c>
      <c r="R622" s="74" t="s">
        <v>16542</v>
      </c>
      <c r="S622" s="241">
        <v>41517</v>
      </c>
      <c r="T622" s="164" t="s">
        <v>16527</v>
      </c>
      <c r="U622" s="164" t="s">
        <v>7970</v>
      </c>
      <c r="V622" s="290">
        <v>60000</v>
      </c>
      <c r="W622" s="164" t="s">
        <v>16530</v>
      </c>
      <c r="X622" s="164" t="s">
        <v>8011</v>
      </c>
      <c r="Y622" s="169">
        <v>42170</v>
      </c>
      <c r="Z622" s="241">
        <v>42192</v>
      </c>
      <c r="AA622" s="74" t="s">
        <v>16569</v>
      </c>
      <c r="AB622" s="93" t="s">
        <v>16570</v>
      </c>
      <c r="AC622" s="74"/>
      <c r="AD622" s="97"/>
    </row>
    <row r="623" spans="1:30" x14ac:dyDescent="0.25">
      <c r="A623" s="164" t="s">
        <v>16528</v>
      </c>
      <c r="B623" s="358" t="s">
        <v>8973</v>
      </c>
      <c r="C623" s="74">
        <v>93</v>
      </c>
      <c r="D623" s="74" t="s">
        <v>4458</v>
      </c>
      <c r="E623" s="74">
        <v>1008</v>
      </c>
      <c r="F623" s="74" t="s">
        <v>4597</v>
      </c>
      <c r="G623" s="74" t="s">
        <v>7871</v>
      </c>
      <c r="H623" s="237" t="s">
        <v>10223</v>
      </c>
      <c r="I623" s="74" t="s">
        <v>7561</v>
      </c>
      <c r="J623" s="74" t="s">
        <v>8124</v>
      </c>
      <c r="K623" s="74" t="s">
        <v>9382</v>
      </c>
      <c r="L623" s="396">
        <v>40169</v>
      </c>
      <c r="M623" s="396">
        <v>40256</v>
      </c>
      <c r="N623" s="390" t="b">
        <f t="shared" si="30"/>
        <v>1</v>
      </c>
      <c r="O623" s="134">
        <f t="shared" si="31"/>
        <v>57</v>
      </c>
      <c r="P623" s="134">
        <f t="shared" si="32"/>
        <v>54.1</v>
      </c>
      <c r="Q623" s="74">
        <v>3197</v>
      </c>
      <c r="R623" s="74" t="s">
        <v>16543</v>
      </c>
      <c r="S623" s="241">
        <v>40120</v>
      </c>
      <c r="T623" s="164" t="s">
        <v>16528</v>
      </c>
      <c r="U623" s="164" t="s">
        <v>7970</v>
      </c>
      <c r="V623" s="290">
        <v>31524</v>
      </c>
      <c r="W623" s="164" t="s">
        <v>16228</v>
      </c>
      <c r="X623" s="164" t="s">
        <v>8011</v>
      </c>
      <c r="Y623" s="169">
        <v>41879</v>
      </c>
      <c r="Z623" s="241">
        <v>42192</v>
      </c>
      <c r="AA623" s="74" t="s">
        <v>16571</v>
      </c>
      <c r="AB623" s="93" t="s">
        <v>16572</v>
      </c>
      <c r="AC623" s="74"/>
      <c r="AD623" s="97"/>
    </row>
    <row r="624" spans="1:30" x14ac:dyDescent="0.25">
      <c r="A624" s="164" t="s">
        <v>16573</v>
      </c>
      <c r="B624" s="358" t="s">
        <v>8973</v>
      </c>
      <c r="C624" s="74">
        <v>93</v>
      </c>
      <c r="D624" s="74" t="s">
        <v>4458</v>
      </c>
      <c r="E624" s="74">
        <v>5055</v>
      </c>
      <c r="F624" s="74" t="s">
        <v>9442</v>
      </c>
      <c r="G624" s="74" t="s">
        <v>7732</v>
      </c>
      <c r="H624" s="74" t="s">
        <v>4582</v>
      </c>
      <c r="I624" s="74" t="s">
        <v>7561</v>
      </c>
      <c r="J624" s="74" t="s">
        <v>8124</v>
      </c>
      <c r="K624" s="74" t="s">
        <v>13367</v>
      </c>
      <c r="L624" s="396">
        <v>41899</v>
      </c>
      <c r="M624" s="396">
        <v>41915</v>
      </c>
      <c r="N624" s="390" t="b">
        <f t="shared" si="30"/>
        <v>1</v>
      </c>
      <c r="O624" s="134">
        <f t="shared" si="31"/>
        <v>6.5</v>
      </c>
      <c r="P624" s="134">
        <f t="shared" si="32"/>
        <v>5.9666666666666668</v>
      </c>
      <c r="Q624" s="74">
        <v>3419</v>
      </c>
      <c r="R624" s="74" t="s">
        <v>16587</v>
      </c>
      <c r="S624" s="241">
        <v>41861</v>
      </c>
      <c r="T624" s="164" t="s">
        <v>16573</v>
      </c>
      <c r="U624" s="164" t="s">
        <v>7970</v>
      </c>
      <c r="V624" s="290">
        <v>80000</v>
      </c>
      <c r="W624" s="164" t="s">
        <v>8694</v>
      </c>
      <c r="X624" s="164" t="s">
        <v>8010</v>
      </c>
      <c r="Y624" s="169">
        <v>42094</v>
      </c>
      <c r="Z624" s="241">
        <v>42193</v>
      </c>
      <c r="AA624" s="74" t="s">
        <v>16611</v>
      </c>
      <c r="AB624" s="93" t="s">
        <v>16612</v>
      </c>
      <c r="AC624" s="97"/>
      <c r="AD624" s="97"/>
    </row>
    <row r="625" spans="1:30" x14ac:dyDescent="0.25">
      <c r="A625" s="164" t="s">
        <v>16574</v>
      </c>
      <c r="B625" s="358" t="s">
        <v>8973</v>
      </c>
      <c r="C625" s="74">
        <v>14</v>
      </c>
      <c r="D625" s="74" t="s">
        <v>4457</v>
      </c>
      <c r="E625" s="300">
        <v>8100</v>
      </c>
      <c r="F625" s="74" t="s">
        <v>8531</v>
      </c>
      <c r="G625" s="74" t="s">
        <v>7870</v>
      </c>
      <c r="H625" s="74" t="s">
        <v>10225</v>
      </c>
      <c r="I625" s="74" t="s">
        <v>7617</v>
      </c>
      <c r="J625" s="99" t="s">
        <v>8127</v>
      </c>
      <c r="K625" s="74" t="s">
        <v>13718</v>
      </c>
      <c r="L625" s="396">
        <v>42090</v>
      </c>
      <c r="M625" s="396">
        <v>42111</v>
      </c>
      <c r="N625" s="390" t="b">
        <f t="shared" si="30"/>
        <v>1</v>
      </c>
      <c r="O625" s="134">
        <f t="shared" si="31"/>
        <v>3.0333333333333332</v>
      </c>
      <c r="P625" s="134">
        <f t="shared" si="32"/>
        <v>2.3333333333333335</v>
      </c>
      <c r="Q625" s="74">
        <v>1782418</v>
      </c>
      <c r="R625" s="74" t="s">
        <v>16588</v>
      </c>
      <c r="S625" s="241">
        <v>42090</v>
      </c>
      <c r="T625" s="164" t="s">
        <v>16574</v>
      </c>
      <c r="U625" s="164" t="s">
        <v>7970</v>
      </c>
      <c r="V625" s="290">
        <v>5100.95</v>
      </c>
      <c r="W625" s="164" t="s">
        <v>8813</v>
      </c>
      <c r="X625" s="164" t="s">
        <v>8011</v>
      </c>
      <c r="Y625" s="169">
        <v>42181</v>
      </c>
      <c r="Z625" s="241">
        <v>42193</v>
      </c>
      <c r="AA625" s="74" t="s">
        <v>16613</v>
      </c>
      <c r="AB625" s="93" t="s">
        <v>16614</v>
      </c>
      <c r="AC625" s="97"/>
      <c r="AD625" s="97"/>
    </row>
    <row r="626" spans="1:30" x14ac:dyDescent="0.25">
      <c r="A626" s="164" t="s">
        <v>16575</v>
      </c>
      <c r="B626" s="358" t="s">
        <v>8973</v>
      </c>
      <c r="C626" s="74">
        <v>93</v>
      </c>
      <c r="D626" s="74" t="s">
        <v>4458</v>
      </c>
      <c r="E626" s="74">
        <v>5055</v>
      </c>
      <c r="F626" s="74" t="s">
        <v>9442</v>
      </c>
      <c r="G626" s="74" t="s">
        <v>17853</v>
      </c>
      <c r="H626" s="74" t="s">
        <v>4582</v>
      </c>
      <c r="I626" s="74" t="s">
        <v>7561</v>
      </c>
      <c r="J626" s="74" t="s">
        <v>8130</v>
      </c>
      <c r="K626" s="74" t="s">
        <v>8130</v>
      </c>
      <c r="L626" s="396">
        <v>41569</v>
      </c>
      <c r="M626" s="396">
        <v>42067</v>
      </c>
      <c r="N626" s="390" t="b">
        <f t="shared" si="30"/>
        <v>1</v>
      </c>
      <c r="O626" s="134">
        <f t="shared" si="31"/>
        <v>16.100000000000001</v>
      </c>
      <c r="P626" s="134">
        <f t="shared" si="32"/>
        <v>-0.5</v>
      </c>
      <c r="Q626" s="74">
        <v>3419</v>
      </c>
      <c r="R626" s="74" t="s">
        <v>16589</v>
      </c>
      <c r="S626" s="241">
        <v>41535</v>
      </c>
      <c r="T626" s="164" t="s">
        <v>16575</v>
      </c>
      <c r="U626" s="164" t="s">
        <v>7970</v>
      </c>
      <c r="V626" s="290">
        <v>63000</v>
      </c>
      <c r="W626" s="164" t="s">
        <v>16583</v>
      </c>
      <c r="X626" s="164" t="s">
        <v>8011</v>
      </c>
      <c r="Y626" s="169">
        <v>42052</v>
      </c>
      <c r="Z626" s="241">
        <v>42194</v>
      </c>
      <c r="AA626" s="74" t="s">
        <v>16615</v>
      </c>
      <c r="AB626" s="93" t="s">
        <v>16616</v>
      </c>
      <c r="AC626" s="97"/>
      <c r="AD626" s="97"/>
    </row>
    <row r="627" spans="1:30" x14ac:dyDescent="0.25">
      <c r="A627" s="164" t="s">
        <v>16576</v>
      </c>
      <c r="B627" s="358" t="s">
        <v>8973</v>
      </c>
      <c r="C627" s="74">
        <v>93</v>
      </c>
      <c r="D627" s="74" t="s">
        <v>4458</v>
      </c>
      <c r="E627" s="74">
        <v>5055</v>
      </c>
      <c r="F627" s="74" t="s">
        <v>9442</v>
      </c>
      <c r="G627" s="74" t="s">
        <v>17853</v>
      </c>
      <c r="H627" s="74" t="s">
        <v>4582</v>
      </c>
      <c r="I627" s="74" t="s">
        <v>7561</v>
      </c>
      <c r="J627" s="74" t="s">
        <v>8124</v>
      </c>
      <c r="K627" s="74" t="s">
        <v>13367</v>
      </c>
      <c r="L627" s="396">
        <v>41858</v>
      </c>
      <c r="M627" s="396">
        <v>41872</v>
      </c>
      <c r="N627" s="390" t="b">
        <f t="shared" si="30"/>
        <v>1</v>
      </c>
      <c r="O627" s="134">
        <f t="shared" si="31"/>
        <v>4.4333333333333336</v>
      </c>
      <c r="P627" s="134">
        <f t="shared" si="32"/>
        <v>3.9666666666666668</v>
      </c>
      <c r="Q627" s="74">
        <v>3419</v>
      </c>
      <c r="R627" s="74" t="s">
        <v>16590</v>
      </c>
      <c r="S627" s="241">
        <v>41704</v>
      </c>
      <c r="T627" s="164" t="s">
        <v>16576</v>
      </c>
      <c r="U627" s="164" t="s">
        <v>7970</v>
      </c>
      <c r="V627" s="290">
        <v>77034</v>
      </c>
      <c r="W627" s="164" t="s">
        <v>8289</v>
      </c>
      <c r="X627" s="164" t="s">
        <v>8012</v>
      </c>
      <c r="Y627" s="169">
        <v>41991</v>
      </c>
      <c r="Z627" s="241">
        <v>42194</v>
      </c>
      <c r="AA627" s="74" t="s">
        <v>16617</v>
      </c>
      <c r="AB627" s="93" t="s">
        <v>16618</v>
      </c>
      <c r="AC627" s="97"/>
      <c r="AD627" s="97"/>
    </row>
    <row r="628" spans="1:30" x14ac:dyDescent="0.25">
      <c r="A628" s="164" t="s">
        <v>16577</v>
      </c>
      <c r="B628" s="358" t="s">
        <v>8973</v>
      </c>
      <c r="C628" s="74">
        <v>93</v>
      </c>
      <c r="D628" s="74" t="s">
        <v>4458</v>
      </c>
      <c r="E628" s="74">
        <v>5055</v>
      </c>
      <c r="F628" s="74" t="s">
        <v>9442</v>
      </c>
      <c r="G628" s="74" t="s">
        <v>7871</v>
      </c>
      <c r="H628" s="237" t="s">
        <v>10223</v>
      </c>
      <c r="I628" s="74" t="s">
        <v>7561</v>
      </c>
      <c r="J628" s="74" t="s">
        <v>8124</v>
      </c>
      <c r="K628" s="74" t="s">
        <v>9382</v>
      </c>
      <c r="L628" s="396">
        <v>41991</v>
      </c>
      <c r="M628" s="396">
        <v>42065</v>
      </c>
      <c r="N628" s="390" t="b">
        <f t="shared" si="30"/>
        <v>1</v>
      </c>
      <c r="O628" s="134">
        <f t="shared" si="31"/>
        <v>5.0999999999999996</v>
      </c>
      <c r="P628" s="134">
        <f t="shared" si="32"/>
        <v>2.6333333333333333</v>
      </c>
      <c r="Q628" s="74">
        <v>3419</v>
      </c>
      <c r="R628" s="74" t="s">
        <v>16591</v>
      </c>
      <c r="S628" s="241">
        <v>41975</v>
      </c>
      <c r="T628" s="164" t="s">
        <v>16577</v>
      </c>
      <c r="U628" s="164" t="s">
        <v>7970</v>
      </c>
      <c r="V628" s="290">
        <v>50000</v>
      </c>
      <c r="W628" s="164" t="s">
        <v>7993</v>
      </c>
      <c r="X628" s="164" t="s">
        <v>8010</v>
      </c>
      <c r="Y628" s="169">
        <v>42144</v>
      </c>
      <c r="Z628" s="241">
        <v>42194</v>
      </c>
      <c r="AA628" s="74" t="s">
        <v>16619</v>
      </c>
      <c r="AB628" s="93" t="s">
        <v>16620</v>
      </c>
      <c r="AC628" s="97"/>
      <c r="AD628" s="97"/>
    </row>
    <row r="629" spans="1:30" x14ac:dyDescent="0.25">
      <c r="A629" s="164" t="s">
        <v>16578</v>
      </c>
      <c r="B629" s="358" t="s">
        <v>8973</v>
      </c>
      <c r="C629" s="74">
        <v>93</v>
      </c>
      <c r="D629" s="74" t="s">
        <v>4458</v>
      </c>
      <c r="E629" s="74">
        <v>5055</v>
      </c>
      <c r="F629" s="74" t="s">
        <v>9442</v>
      </c>
      <c r="G629" s="74" t="s">
        <v>7732</v>
      </c>
      <c r="H629" s="74" t="s">
        <v>4582</v>
      </c>
      <c r="I629" s="74" t="s">
        <v>7561</v>
      </c>
      <c r="J629" s="74" t="s">
        <v>8124</v>
      </c>
      <c r="K629" s="74" t="s">
        <v>10624</v>
      </c>
      <c r="L629" s="396" t="s">
        <v>16597</v>
      </c>
      <c r="M629" s="396" t="s">
        <v>16602</v>
      </c>
      <c r="N629" s="390" t="b">
        <f t="shared" si="30"/>
        <v>1</v>
      </c>
      <c r="O629" s="134">
        <f t="shared" si="31"/>
        <v>23.333333333333332</v>
      </c>
      <c r="P629" s="134">
        <f t="shared" si="32"/>
        <v>20.6</v>
      </c>
      <c r="Q629" s="74">
        <v>3419</v>
      </c>
      <c r="R629" s="74" t="s">
        <v>16592</v>
      </c>
      <c r="S629" s="113" t="s">
        <v>16607</v>
      </c>
      <c r="T629" s="164" t="s">
        <v>16578</v>
      </c>
      <c r="U629" s="164" t="s">
        <v>7970</v>
      </c>
      <c r="V629" s="290">
        <v>100000</v>
      </c>
      <c r="W629" s="164" t="s">
        <v>16584</v>
      </c>
      <c r="X629" s="164" t="s">
        <v>8013</v>
      </c>
      <c r="Y629" s="169">
        <v>42132</v>
      </c>
      <c r="Z629" s="241">
        <v>42194</v>
      </c>
      <c r="AA629" s="74" t="s">
        <v>16621</v>
      </c>
      <c r="AB629" s="93" t="s">
        <v>16622</v>
      </c>
      <c r="AC629" s="97"/>
      <c r="AD629" s="97"/>
    </row>
    <row r="630" spans="1:30" x14ac:dyDescent="0.25">
      <c r="A630" s="164" t="s">
        <v>16579</v>
      </c>
      <c r="B630" s="358" t="s">
        <v>8973</v>
      </c>
      <c r="C630" s="74">
        <v>93</v>
      </c>
      <c r="D630" s="74" t="s">
        <v>4458</v>
      </c>
      <c r="E630" s="74">
        <v>5030</v>
      </c>
      <c r="F630" s="74" t="s">
        <v>4597</v>
      </c>
      <c r="G630" s="74" t="s">
        <v>7871</v>
      </c>
      <c r="H630" s="237" t="s">
        <v>10223</v>
      </c>
      <c r="I630" s="74" t="s">
        <v>7561</v>
      </c>
      <c r="J630" s="74" t="s">
        <v>8124</v>
      </c>
      <c r="K630" s="74" t="s">
        <v>9382</v>
      </c>
      <c r="L630" s="396" t="s">
        <v>16598</v>
      </c>
      <c r="M630" s="396" t="s">
        <v>16603</v>
      </c>
      <c r="N630" s="390" t="b">
        <f t="shared" si="30"/>
        <v>1</v>
      </c>
      <c r="O630" s="134">
        <f t="shared" si="31"/>
        <v>3.5333333333333332</v>
      </c>
      <c r="P630" s="134">
        <f t="shared" si="32"/>
        <v>1.0333333333333334</v>
      </c>
      <c r="Q630" s="74">
        <v>3422</v>
      </c>
      <c r="R630" s="74" t="s">
        <v>16593</v>
      </c>
      <c r="S630" s="113" t="s">
        <v>16608</v>
      </c>
      <c r="T630" s="164" t="s">
        <v>16579</v>
      </c>
      <c r="U630" s="164" t="s">
        <v>7970</v>
      </c>
      <c r="V630" s="290">
        <v>27444</v>
      </c>
      <c r="W630" s="164" t="s">
        <v>8113</v>
      </c>
      <c r="X630" s="164" t="s">
        <v>8011</v>
      </c>
      <c r="Y630" s="169">
        <v>42180</v>
      </c>
      <c r="Z630" s="241">
        <v>42194</v>
      </c>
      <c r="AA630" s="74" t="s">
        <v>16623</v>
      </c>
      <c r="AB630" s="93" t="s">
        <v>16624</v>
      </c>
      <c r="AC630" s="97"/>
      <c r="AD630" s="97"/>
    </row>
    <row r="631" spans="1:30" x14ac:dyDescent="0.25">
      <c r="A631" s="164" t="s">
        <v>16580</v>
      </c>
      <c r="B631" s="358" t="s">
        <v>8973</v>
      </c>
      <c r="C631" s="74">
        <v>93</v>
      </c>
      <c r="D631" s="74" t="s">
        <v>4458</v>
      </c>
      <c r="E631" s="74">
        <v>5055</v>
      </c>
      <c r="F631" s="74" t="s">
        <v>9442</v>
      </c>
      <c r="G631" s="74" t="s">
        <v>7732</v>
      </c>
      <c r="H631" s="74" t="s">
        <v>4582</v>
      </c>
      <c r="I631" s="74" t="s">
        <v>7561</v>
      </c>
      <c r="J631" s="74" t="s">
        <v>8124</v>
      </c>
      <c r="K631" s="74" t="s">
        <v>13367</v>
      </c>
      <c r="L631" s="396">
        <v>41904</v>
      </c>
      <c r="M631" s="396">
        <v>42146</v>
      </c>
      <c r="N631" s="390" t="b">
        <f t="shared" si="30"/>
        <v>1</v>
      </c>
      <c r="O631" s="134">
        <f t="shared" si="31"/>
        <v>8.7333333333333325</v>
      </c>
      <c r="P631" s="134">
        <f t="shared" si="32"/>
        <v>0.66666666666666663</v>
      </c>
      <c r="Q631" s="74">
        <v>3419</v>
      </c>
      <c r="R631" s="74" t="s">
        <v>16594</v>
      </c>
      <c r="S631" s="113" t="s">
        <v>16609</v>
      </c>
      <c r="T631" s="164" t="s">
        <v>16580</v>
      </c>
      <c r="U631" s="164" t="s">
        <v>7970</v>
      </c>
      <c r="V631" s="290">
        <v>5000</v>
      </c>
      <c r="W631" s="164" t="s">
        <v>16585</v>
      </c>
      <c r="X631" s="164" t="s">
        <v>8103</v>
      </c>
      <c r="Y631" s="169">
        <v>42166</v>
      </c>
      <c r="Z631" s="241">
        <v>42195</v>
      </c>
      <c r="AA631" s="74" t="s">
        <v>16625</v>
      </c>
      <c r="AB631" s="93" t="s">
        <v>16626</v>
      </c>
      <c r="AC631" s="97"/>
      <c r="AD631" s="97"/>
    </row>
    <row r="632" spans="1:30" x14ac:dyDescent="0.25">
      <c r="A632" s="164" t="s">
        <v>16581</v>
      </c>
      <c r="B632" s="358" t="s">
        <v>8973</v>
      </c>
      <c r="C632" s="74">
        <v>14</v>
      </c>
      <c r="D632" s="74" t="s">
        <v>4457</v>
      </c>
      <c r="E632" s="74">
        <v>5002</v>
      </c>
      <c r="F632" s="74" t="s">
        <v>4590</v>
      </c>
      <c r="G632" s="74" t="s">
        <v>7669</v>
      </c>
      <c r="H632" s="74" t="s">
        <v>4576</v>
      </c>
      <c r="I632" s="74" t="s">
        <v>7561</v>
      </c>
      <c r="J632" s="74" t="s">
        <v>8130</v>
      </c>
      <c r="K632" s="74" t="s">
        <v>8130</v>
      </c>
      <c r="L632" s="396" t="s">
        <v>16600</v>
      </c>
      <c r="M632" s="396" t="s">
        <v>16605</v>
      </c>
      <c r="N632" s="390" t="b">
        <f t="shared" si="30"/>
        <v>1</v>
      </c>
      <c r="O632" s="134">
        <f t="shared" si="31"/>
        <v>3.4</v>
      </c>
      <c r="P632" s="134">
        <f t="shared" si="32"/>
        <v>-0.73333333333333328</v>
      </c>
      <c r="Q632" s="74">
        <v>1490320</v>
      </c>
      <c r="R632" s="74" t="s">
        <v>16595</v>
      </c>
      <c r="S632" s="113" t="s">
        <v>16610</v>
      </c>
      <c r="T632" s="164" t="s">
        <v>16581</v>
      </c>
      <c r="U632" s="164" t="s">
        <v>7970</v>
      </c>
      <c r="V632" s="290">
        <v>470</v>
      </c>
      <c r="W632" s="164" t="s">
        <v>16586</v>
      </c>
      <c r="X632" s="164" t="s">
        <v>8011</v>
      </c>
      <c r="Y632" s="169">
        <v>42177</v>
      </c>
      <c r="Z632" s="241">
        <v>42192</v>
      </c>
      <c r="AA632" s="74" t="s">
        <v>16627</v>
      </c>
      <c r="AB632" s="93" t="s">
        <v>16628</v>
      </c>
      <c r="AC632" s="97"/>
      <c r="AD632" s="97"/>
    </row>
    <row r="633" spans="1:30" x14ac:dyDescent="0.25">
      <c r="A633" s="164" t="s">
        <v>16582</v>
      </c>
      <c r="B633" s="358" t="s">
        <v>8973</v>
      </c>
      <c r="C633" s="74">
        <v>14</v>
      </c>
      <c r="D633" s="74" t="s">
        <v>4457</v>
      </c>
      <c r="E633" s="74">
        <v>8100</v>
      </c>
      <c r="F633" s="74" t="s">
        <v>8531</v>
      </c>
      <c r="G633" s="74" t="s">
        <v>7870</v>
      </c>
      <c r="H633" s="74" t="s">
        <v>10225</v>
      </c>
      <c r="I633" s="74" t="s">
        <v>7561</v>
      </c>
      <c r="J633" s="74" t="s">
        <v>8124</v>
      </c>
      <c r="K633" s="74" t="s">
        <v>10263</v>
      </c>
      <c r="L633" s="396">
        <v>42055</v>
      </c>
      <c r="M633" s="396">
        <v>42110</v>
      </c>
      <c r="N633" s="390" t="b">
        <f t="shared" si="30"/>
        <v>1</v>
      </c>
      <c r="O633" s="134">
        <f t="shared" si="31"/>
        <v>4.2</v>
      </c>
      <c r="P633" s="134">
        <f t="shared" si="32"/>
        <v>2.3666666666666667</v>
      </c>
      <c r="Q633" s="74">
        <v>1782418</v>
      </c>
      <c r="R633" s="74" t="s">
        <v>16596</v>
      </c>
      <c r="S633" s="113" t="s">
        <v>16601</v>
      </c>
      <c r="T633" s="164" t="s">
        <v>16582</v>
      </c>
      <c r="U633" s="164" t="s">
        <v>7970</v>
      </c>
      <c r="V633" s="290">
        <v>15000</v>
      </c>
      <c r="W633" s="164" t="s">
        <v>16228</v>
      </c>
      <c r="X633" s="164" t="s">
        <v>8011</v>
      </c>
      <c r="Y633" s="169">
        <v>42181</v>
      </c>
      <c r="Z633" s="241">
        <v>42193</v>
      </c>
      <c r="AA633" s="74" t="s">
        <v>16629</v>
      </c>
      <c r="AB633" s="93" t="s">
        <v>16630</v>
      </c>
      <c r="AC633" s="97"/>
      <c r="AD633" s="97"/>
    </row>
    <row r="634" spans="1:30" x14ac:dyDescent="0.25">
      <c r="A634" s="74" t="s">
        <v>16665</v>
      </c>
      <c r="B634" s="358" t="s">
        <v>8973</v>
      </c>
      <c r="C634" s="74">
        <v>93</v>
      </c>
      <c r="D634" s="74" t="s">
        <v>4458</v>
      </c>
      <c r="E634" s="74">
        <v>5055</v>
      </c>
      <c r="F634" s="74" t="s">
        <v>9442</v>
      </c>
      <c r="G634" s="74" t="s">
        <v>17853</v>
      </c>
      <c r="H634" s="74" t="s">
        <v>4582</v>
      </c>
      <c r="I634" s="74" t="s">
        <v>7561</v>
      </c>
      <c r="J634" s="74" t="s">
        <v>8124</v>
      </c>
      <c r="K634" s="74" t="s">
        <v>10624</v>
      </c>
      <c r="L634" s="396">
        <v>41719</v>
      </c>
      <c r="M634" s="396">
        <v>41806</v>
      </c>
      <c r="N634" s="390" t="b">
        <f t="shared" si="30"/>
        <v>1</v>
      </c>
      <c r="O634" s="134">
        <f t="shared" si="31"/>
        <v>6.4666666666666668</v>
      </c>
      <c r="P634" s="134">
        <f t="shared" si="32"/>
        <v>3.5666666666666669</v>
      </c>
      <c r="Q634" s="74">
        <v>3419</v>
      </c>
      <c r="R634" s="74" t="s">
        <v>16671</v>
      </c>
      <c r="S634" s="113" t="s">
        <v>16679</v>
      </c>
      <c r="T634" s="74" t="s">
        <v>16665</v>
      </c>
      <c r="U634" s="74" t="s">
        <v>7970</v>
      </c>
      <c r="V634" s="290">
        <v>149486</v>
      </c>
      <c r="W634" s="164" t="s">
        <v>8112</v>
      </c>
      <c r="X634" s="164" t="s">
        <v>8011</v>
      </c>
      <c r="Y634" s="241">
        <v>41913</v>
      </c>
      <c r="Z634" s="241">
        <v>41948</v>
      </c>
      <c r="AA634" s="74" t="s">
        <v>16685</v>
      </c>
      <c r="AB634" s="93" t="s">
        <v>16686</v>
      </c>
      <c r="AC634" s="97" t="s">
        <v>16689</v>
      </c>
      <c r="AD634" s="97"/>
    </row>
    <row r="635" spans="1:30" x14ac:dyDescent="0.25">
      <c r="A635" s="164" t="s">
        <v>16666</v>
      </c>
      <c r="B635" s="358" t="s">
        <v>8973</v>
      </c>
      <c r="C635" s="74">
        <v>82</v>
      </c>
      <c r="D635" s="74" t="s">
        <v>4458</v>
      </c>
      <c r="E635" s="74">
        <v>5012</v>
      </c>
      <c r="F635" s="74" t="s">
        <v>4593</v>
      </c>
      <c r="G635" s="74" t="s">
        <v>7869</v>
      </c>
      <c r="H635" s="74" t="s">
        <v>10224</v>
      </c>
      <c r="I635" s="74" t="s">
        <v>7561</v>
      </c>
      <c r="J635" s="74" t="s">
        <v>8130</v>
      </c>
      <c r="K635" s="74" t="s">
        <v>8130</v>
      </c>
      <c r="L635" s="396" t="s">
        <v>16676</v>
      </c>
      <c r="M635" s="396" t="s">
        <v>16605</v>
      </c>
      <c r="N635" s="390" t="b">
        <f t="shared" si="30"/>
        <v>1</v>
      </c>
      <c r="O635" s="134">
        <f t="shared" si="31"/>
        <v>3.5333333333333332</v>
      </c>
      <c r="P635" s="134">
        <f t="shared" si="32"/>
        <v>-0.66666666666666663</v>
      </c>
      <c r="Q635" s="74">
        <v>301</v>
      </c>
      <c r="R635" s="74" t="s">
        <v>16672</v>
      </c>
      <c r="S635" s="113" t="s">
        <v>16680</v>
      </c>
      <c r="T635" s="164" t="s">
        <v>16666</v>
      </c>
      <c r="U635" s="164" t="s">
        <v>7970</v>
      </c>
      <c r="V635" s="290">
        <v>201401</v>
      </c>
      <c r="W635" s="164" t="s">
        <v>8100</v>
      </c>
      <c r="X635" s="164" t="s">
        <v>8011</v>
      </c>
      <c r="Y635" s="169">
        <v>42179</v>
      </c>
      <c r="Z635" s="241">
        <v>42193</v>
      </c>
      <c r="AA635" s="74" t="s">
        <v>16687</v>
      </c>
      <c r="AB635" s="93" t="s">
        <v>16688</v>
      </c>
      <c r="AC635" s="97"/>
      <c r="AD635" s="97"/>
    </row>
    <row r="636" spans="1:30" x14ac:dyDescent="0.25">
      <c r="A636" s="164" t="s">
        <v>16667</v>
      </c>
      <c r="B636" s="358" t="s">
        <v>8973</v>
      </c>
      <c r="C636" s="74">
        <v>82</v>
      </c>
      <c r="D636" s="74" t="s">
        <v>4458</v>
      </c>
      <c r="E636" s="74">
        <v>5013</v>
      </c>
      <c r="F636" s="74" t="s">
        <v>10127</v>
      </c>
      <c r="G636" s="74" t="s">
        <v>4573</v>
      </c>
      <c r="H636" s="74" t="s">
        <v>4573</v>
      </c>
      <c r="I636" s="74" t="s">
        <v>7561</v>
      </c>
      <c r="J636" s="74" t="s">
        <v>8124</v>
      </c>
      <c r="K636" s="74" t="s">
        <v>17885</v>
      </c>
      <c r="L636" s="396">
        <v>41596</v>
      </c>
      <c r="M636" s="396">
        <v>41824</v>
      </c>
      <c r="N636" s="390" t="b">
        <f t="shared" si="30"/>
        <v>1</v>
      </c>
      <c r="O636" s="134">
        <f t="shared" si="31"/>
        <v>18.466666666666665</v>
      </c>
      <c r="P636" s="134">
        <f t="shared" si="32"/>
        <v>10.866666666666667</v>
      </c>
      <c r="Q636" s="74">
        <v>287</v>
      </c>
      <c r="R636" s="74" t="s">
        <v>16673</v>
      </c>
      <c r="S636" s="113" t="s">
        <v>16681</v>
      </c>
      <c r="T636" s="164" t="s">
        <v>16667</v>
      </c>
      <c r="U636" s="164" t="s">
        <v>7970</v>
      </c>
      <c r="V636" s="290">
        <v>180000</v>
      </c>
      <c r="W636" s="164" t="s">
        <v>8408</v>
      </c>
      <c r="X636" s="164" t="s">
        <v>8011</v>
      </c>
      <c r="Y636" s="169">
        <v>42150</v>
      </c>
      <c r="Z636" s="241">
        <v>42193</v>
      </c>
      <c r="AA636" s="74" t="s">
        <v>16690</v>
      </c>
      <c r="AB636" s="93" t="s">
        <v>16691</v>
      </c>
      <c r="AC636" s="97"/>
      <c r="AD636" s="97"/>
    </row>
    <row r="637" spans="1:30" x14ac:dyDescent="0.25">
      <c r="A637" s="164" t="s">
        <v>16668</v>
      </c>
      <c r="B637" s="358" t="s">
        <v>8973</v>
      </c>
      <c r="C637" s="74">
        <v>82</v>
      </c>
      <c r="D637" s="74" t="s">
        <v>4458</v>
      </c>
      <c r="E637" s="74">
        <v>8065</v>
      </c>
      <c r="F637" s="74" t="s">
        <v>7868</v>
      </c>
      <c r="G637" s="74" t="s">
        <v>8752</v>
      </c>
      <c r="H637" s="74" t="s">
        <v>4573</v>
      </c>
      <c r="I637" s="74" t="s">
        <v>7561</v>
      </c>
      <c r="J637" s="74" t="s">
        <v>8130</v>
      </c>
      <c r="K637" s="74" t="s">
        <v>8130</v>
      </c>
      <c r="L637" s="396" t="s">
        <v>16677</v>
      </c>
      <c r="M637" s="396" t="s">
        <v>16683</v>
      </c>
      <c r="N637" s="390" t="b">
        <f t="shared" si="30"/>
        <v>1</v>
      </c>
      <c r="O637" s="134">
        <f t="shared" si="31"/>
        <v>10.166666666666666</v>
      </c>
      <c r="P637" s="134">
        <f t="shared" si="32"/>
        <v>6.666666666666667</v>
      </c>
      <c r="Q637" s="74">
        <v>2034</v>
      </c>
      <c r="R637" s="74" t="s">
        <v>16674</v>
      </c>
      <c r="S637" s="113" t="s">
        <v>9198</v>
      </c>
      <c r="T637" s="164" t="s">
        <v>16668</v>
      </c>
      <c r="U637" s="164" t="s">
        <v>7970</v>
      </c>
      <c r="V637" s="290">
        <v>23269</v>
      </c>
      <c r="W637" s="164" t="s">
        <v>8289</v>
      </c>
      <c r="X637" s="164" t="s">
        <v>8012</v>
      </c>
      <c r="Y637" s="169">
        <v>42171</v>
      </c>
      <c r="Z637" s="241">
        <v>42193</v>
      </c>
      <c r="AA637" s="74" t="s">
        <v>16692</v>
      </c>
      <c r="AB637" s="93" t="s">
        <v>16693</v>
      </c>
      <c r="AC637" s="97"/>
      <c r="AD637" s="97"/>
    </row>
    <row r="638" spans="1:30" x14ac:dyDescent="0.25">
      <c r="A638" s="164" t="s">
        <v>16669</v>
      </c>
      <c r="B638" s="358" t="s">
        <v>8973</v>
      </c>
      <c r="C638" s="74">
        <v>82</v>
      </c>
      <c r="D638" s="74" t="s">
        <v>4458</v>
      </c>
      <c r="E638" s="74">
        <v>5043</v>
      </c>
      <c r="F638" s="74" t="s">
        <v>7616</v>
      </c>
      <c r="G638" s="74" t="s">
        <v>7869</v>
      </c>
      <c r="H638" s="74" t="s">
        <v>10224</v>
      </c>
      <c r="I638" s="74" t="s">
        <v>7561</v>
      </c>
      <c r="J638" s="74" t="s">
        <v>8130</v>
      </c>
      <c r="K638" s="74" t="s">
        <v>8130</v>
      </c>
      <c r="L638" s="396">
        <v>42174</v>
      </c>
      <c r="M638" s="396">
        <v>42195</v>
      </c>
      <c r="N638" s="390" t="b">
        <f t="shared" si="30"/>
        <v>1</v>
      </c>
      <c r="O638" s="134">
        <f t="shared" si="31"/>
        <v>-0.36666666666666664</v>
      </c>
      <c r="P638" s="134">
        <f t="shared" si="32"/>
        <v>-1.0666666666666667</v>
      </c>
      <c r="Q638" s="74">
        <v>286</v>
      </c>
      <c r="R638" s="74" t="s">
        <v>16675</v>
      </c>
      <c r="S638" s="113" t="s">
        <v>16682</v>
      </c>
      <c r="T638" s="164" t="s">
        <v>16669</v>
      </c>
      <c r="U638" s="164" t="s">
        <v>7970</v>
      </c>
      <c r="V638" s="290">
        <v>67773</v>
      </c>
      <c r="W638" s="164" t="s">
        <v>16670</v>
      </c>
      <c r="X638" s="164" t="s">
        <v>8016</v>
      </c>
      <c r="Y638" s="169">
        <v>42163</v>
      </c>
      <c r="Z638" s="169">
        <v>42195</v>
      </c>
      <c r="AA638" s="74" t="s">
        <v>16694</v>
      </c>
      <c r="AB638" s="93" t="s">
        <v>16695</v>
      </c>
      <c r="AC638" s="97"/>
      <c r="AD638" s="97"/>
    </row>
    <row r="639" spans="1:30" x14ac:dyDescent="0.25">
      <c r="A639" s="164" t="s">
        <v>16791</v>
      </c>
      <c r="B639" s="358" t="s">
        <v>8973</v>
      </c>
      <c r="C639" s="74">
        <v>93</v>
      </c>
      <c r="D639" s="74" t="s">
        <v>4458</v>
      </c>
      <c r="E639" s="74">
        <v>5055</v>
      </c>
      <c r="F639" s="74" t="s">
        <v>9442</v>
      </c>
      <c r="G639" s="74" t="s">
        <v>7732</v>
      </c>
      <c r="H639" s="74" t="s">
        <v>4582</v>
      </c>
      <c r="I639" s="74" t="s">
        <v>7561</v>
      </c>
      <c r="J639" s="74" t="s">
        <v>8124</v>
      </c>
      <c r="K639" s="74" t="s">
        <v>10624</v>
      </c>
      <c r="L639" s="396">
        <v>41967</v>
      </c>
      <c r="M639" s="396">
        <v>42069</v>
      </c>
      <c r="N639" s="390" t="b">
        <f t="shared" si="30"/>
        <v>1</v>
      </c>
      <c r="O639" s="134">
        <f t="shared" si="31"/>
        <v>7.1</v>
      </c>
      <c r="P639" s="134">
        <f t="shared" si="32"/>
        <v>3.7</v>
      </c>
      <c r="Q639" s="74">
        <v>3419</v>
      </c>
      <c r="R639" s="74" t="s">
        <v>16793</v>
      </c>
      <c r="S639" s="113" t="s">
        <v>16797</v>
      </c>
      <c r="T639" s="164" t="s">
        <v>16791</v>
      </c>
      <c r="U639" s="164" t="s">
        <v>7970</v>
      </c>
      <c r="V639" s="290">
        <v>100000</v>
      </c>
      <c r="W639" s="164" t="s">
        <v>9366</v>
      </c>
      <c r="X639" s="164" t="s">
        <v>8012</v>
      </c>
      <c r="Y639" s="169">
        <v>42180</v>
      </c>
      <c r="Z639" s="169">
        <v>42196</v>
      </c>
      <c r="AA639" s="74" t="s">
        <v>16801</v>
      </c>
      <c r="AB639" s="93" t="s">
        <v>16802</v>
      </c>
      <c r="AC639" s="97"/>
      <c r="AD639" s="97"/>
    </row>
    <row r="640" spans="1:30" x14ac:dyDescent="0.25">
      <c r="A640" s="164" t="s">
        <v>16792</v>
      </c>
      <c r="B640" s="358" t="s">
        <v>8973</v>
      </c>
      <c r="C640" s="74">
        <v>93</v>
      </c>
      <c r="D640" s="74" t="s">
        <v>4458</v>
      </c>
      <c r="E640" s="74">
        <v>5055</v>
      </c>
      <c r="F640" s="74" t="s">
        <v>9442</v>
      </c>
      <c r="G640" s="74" t="s">
        <v>7732</v>
      </c>
      <c r="H640" s="74" t="s">
        <v>4582</v>
      </c>
      <c r="I640" s="74" t="s">
        <v>7561</v>
      </c>
      <c r="J640" s="74" t="s">
        <v>8124</v>
      </c>
      <c r="K640" s="74" t="s">
        <v>17885</v>
      </c>
      <c r="L640" s="396">
        <v>42018</v>
      </c>
      <c r="M640" s="396">
        <v>42045</v>
      </c>
      <c r="N640" s="390" t="b">
        <f t="shared" si="30"/>
        <v>1</v>
      </c>
      <c r="O640" s="134">
        <f t="shared" si="31"/>
        <v>5.5666666666666664</v>
      </c>
      <c r="P640" s="134">
        <f t="shared" si="32"/>
        <v>4.666666666666667</v>
      </c>
      <c r="Q640" s="74">
        <v>3419</v>
      </c>
      <c r="R640" s="74" t="s">
        <v>16794</v>
      </c>
      <c r="S640" s="113" t="s">
        <v>16798</v>
      </c>
      <c r="T640" s="164" t="s">
        <v>16792</v>
      </c>
      <c r="U640" s="164" t="s">
        <v>7970</v>
      </c>
      <c r="V640" s="290">
        <v>830</v>
      </c>
      <c r="W640" s="164" t="s">
        <v>13332</v>
      </c>
      <c r="X640" s="164" t="s">
        <v>8011</v>
      </c>
      <c r="Y640" s="169">
        <v>42185</v>
      </c>
      <c r="Z640" s="169">
        <v>42199</v>
      </c>
      <c r="AA640" s="74" t="s">
        <v>16803</v>
      </c>
      <c r="AB640" s="93" t="s">
        <v>16804</v>
      </c>
      <c r="AC640" s="97"/>
      <c r="AD640" s="97"/>
    </row>
    <row r="641" spans="1:30" x14ac:dyDescent="0.25">
      <c r="A641" s="164" t="s">
        <v>16806</v>
      </c>
      <c r="B641" s="358" t="s">
        <v>8973</v>
      </c>
      <c r="C641" s="74">
        <v>93</v>
      </c>
      <c r="D641" s="74" t="s">
        <v>4458</v>
      </c>
      <c r="E641" s="74">
        <v>5055</v>
      </c>
      <c r="F641" s="74" t="s">
        <v>9442</v>
      </c>
      <c r="G641" s="74" t="s">
        <v>7732</v>
      </c>
      <c r="H641" s="74" t="s">
        <v>4582</v>
      </c>
      <c r="I641" s="74" t="s">
        <v>7561</v>
      </c>
      <c r="J641" s="74" t="s">
        <v>8124</v>
      </c>
      <c r="K641" s="74" t="s">
        <v>13367</v>
      </c>
      <c r="L641" s="396">
        <v>41984</v>
      </c>
      <c r="M641" s="396">
        <v>42006</v>
      </c>
      <c r="N641" s="390" t="b">
        <f t="shared" si="30"/>
        <v>1</v>
      </c>
      <c r="O641" s="134">
        <f t="shared" si="31"/>
        <v>4.8666666666666663</v>
      </c>
      <c r="P641" s="134">
        <f t="shared" si="32"/>
        <v>4.1333333333333337</v>
      </c>
      <c r="Q641" s="74">
        <v>3419</v>
      </c>
      <c r="R641" s="74" t="s">
        <v>16820</v>
      </c>
      <c r="S641" s="113" t="s">
        <v>16838</v>
      </c>
      <c r="T641" s="164" t="s">
        <v>16806</v>
      </c>
      <c r="U641" s="164" t="s">
        <v>7970</v>
      </c>
      <c r="V641" s="290">
        <v>53654.5</v>
      </c>
      <c r="W641" s="164" t="s">
        <v>8100</v>
      </c>
      <c r="X641" s="164" t="s">
        <v>8011</v>
      </c>
      <c r="Y641" s="169">
        <v>42130</v>
      </c>
      <c r="Z641" s="169">
        <v>42198</v>
      </c>
      <c r="AA641" s="74" t="s">
        <v>16858</v>
      </c>
      <c r="AB641" s="93" t="s">
        <v>16859</v>
      </c>
      <c r="AC641" s="74"/>
      <c r="AD641" s="97"/>
    </row>
    <row r="642" spans="1:30" x14ac:dyDescent="0.25">
      <c r="A642" s="164" t="s">
        <v>16807</v>
      </c>
      <c r="B642" s="358" t="s">
        <v>8973</v>
      </c>
      <c r="C642" s="74">
        <v>93</v>
      </c>
      <c r="D642" s="74" t="s">
        <v>4458</v>
      </c>
      <c r="E642" s="74">
        <v>5030</v>
      </c>
      <c r="F642" s="74" t="s">
        <v>4597</v>
      </c>
      <c r="G642" s="74" t="s">
        <v>7732</v>
      </c>
      <c r="H642" s="74" t="s">
        <v>4582</v>
      </c>
      <c r="I642" s="74" t="s">
        <v>7615</v>
      </c>
      <c r="J642" s="74" t="s">
        <v>7615</v>
      </c>
      <c r="K642" s="74" t="s">
        <v>7615</v>
      </c>
      <c r="L642" s="396">
        <v>42198</v>
      </c>
      <c r="M642" s="396">
        <v>42198</v>
      </c>
      <c r="N642" s="390" t="b">
        <f t="shared" si="30"/>
        <v>1</v>
      </c>
      <c r="O642" s="134">
        <f t="shared" si="31"/>
        <v>-2.6666666666666665</v>
      </c>
      <c r="P642" s="134">
        <f t="shared" si="32"/>
        <v>-2.6666666666666665</v>
      </c>
      <c r="Q642" s="74">
        <v>3422</v>
      </c>
      <c r="R642" s="74" t="s">
        <v>16821</v>
      </c>
      <c r="S642" s="113" t="s">
        <v>16682</v>
      </c>
      <c r="T642" s="164" t="s">
        <v>16807</v>
      </c>
      <c r="U642" s="164" t="s">
        <v>7970</v>
      </c>
      <c r="V642" s="290">
        <v>19374</v>
      </c>
      <c r="W642" s="164" t="s">
        <v>8100</v>
      </c>
      <c r="X642" s="164" t="s">
        <v>8011</v>
      </c>
      <c r="Y642" s="169">
        <v>42118</v>
      </c>
      <c r="Z642" s="169">
        <v>42198</v>
      </c>
      <c r="AA642" s="74" t="s">
        <v>16860</v>
      </c>
      <c r="AB642" s="93" t="s">
        <v>16861</v>
      </c>
      <c r="AC642" s="74"/>
      <c r="AD642" s="97"/>
    </row>
    <row r="643" spans="1:30" x14ac:dyDescent="0.25">
      <c r="A643" s="164" t="s">
        <v>16808</v>
      </c>
      <c r="B643" s="358" t="s">
        <v>8973</v>
      </c>
      <c r="C643" s="74">
        <v>14</v>
      </c>
      <c r="D643" s="74" t="s">
        <v>4457</v>
      </c>
      <c r="E643" s="74">
        <v>5002</v>
      </c>
      <c r="F643" s="74" t="s">
        <v>4590</v>
      </c>
      <c r="G643" s="74" t="s">
        <v>13074</v>
      </c>
      <c r="H643" s="74" t="s">
        <v>4585</v>
      </c>
      <c r="I643" s="74" t="s">
        <v>7561</v>
      </c>
      <c r="J643" s="74" t="s">
        <v>8124</v>
      </c>
      <c r="K643" s="74" t="s">
        <v>17885</v>
      </c>
      <c r="L643" s="396">
        <v>41652</v>
      </c>
      <c r="M643" s="396">
        <v>41673</v>
      </c>
      <c r="N643" s="390" t="b">
        <f t="shared" ref="N643:N706" si="33">L643&lt;=M643</f>
        <v>1</v>
      </c>
      <c r="O643" s="134">
        <f t="shared" si="31"/>
        <v>5.833333333333333</v>
      </c>
      <c r="P643" s="134">
        <f t="shared" si="32"/>
        <v>5.1333333333333337</v>
      </c>
      <c r="Q643" s="74">
        <v>1490320</v>
      </c>
      <c r="R643" s="74" t="s">
        <v>16822</v>
      </c>
      <c r="S643" s="113" t="s">
        <v>16834</v>
      </c>
      <c r="T643" s="164" t="s">
        <v>16808</v>
      </c>
      <c r="U643" s="164" t="s">
        <v>7970</v>
      </c>
      <c r="V643" s="290">
        <v>50000</v>
      </c>
      <c r="W643" s="164" t="s">
        <v>8100</v>
      </c>
      <c r="X643" s="164" t="s">
        <v>8011</v>
      </c>
      <c r="Y643" s="169">
        <v>41827</v>
      </c>
      <c r="Z643" s="169">
        <v>42198</v>
      </c>
      <c r="AA643" s="74" t="s">
        <v>16862</v>
      </c>
      <c r="AB643" s="93" t="s">
        <v>16863</v>
      </c>
      <c r="AC643" s="74"/>
      <c r="AD643" s="97"/>
    </row>
    <row r="644" spans="1:30" x14ac:dyDescent="0.25">
      <c r="A644" s="164" t="s">
        <v>16809</v>
      </c>
      <c r="B644" s="358" t="s">
        <v>8973</v>
      </c>
      <c r="C644" s="74">
        <v>93</v>
      </c>
      <c r="D644" s="74" t="s">
        <v>4458</v>
      </c>
      <c r="E644" s="74">
        <v>5055</v>
      </c>
      <c r="F644" s="74" t="s">
        <v>9442</v>
      </c>
      <c r="G644" s="74" t="s">
        <v>7869</v>
      </c>
      <c r="H644" s="74" t="s">
        <v>10224</v>
      </c>
      <c r="I644" s="74" t="s">
        <v>7561</v>
      </c>
      <c r="J644" s="74" t="s">
        <v>8130</v>
      </c>
      <c r="K644" s="74" t="s">
        <v>8130</v>
      </c>
      <c r="L644" s="396" t="s">
        <v>9205</v>
      </c>
      <c r="M644" s="396" t="s">
        <v>16605</v>
      </c>
      <c r="N644" s="390" t="b">
        <f t="shared" si="33"/>
        <v>1</v>
      </c>
      <c r="O644" s="134">
        <f t="shared" si="31"/>
        <v>14.7</v>
      </c>
      <c r="P644" s="134">
        <f t="shared" si="32"/>
        <v>-0.7</v>
      </c>
      <c r="Q644" s="74">
        <v>3419</v>
      </c>
      <c r="R644" s="74" t="s">
        <v>16823</v>
      </c>
      <c r="S644" s="113" t="s">
        <v>16839</v>
      </c>
      <c r="T644" s="164" t="s">
        <v>16809</v>
      </c>
      <c r="U644" s="164" t="s">
        <v>7970</v>
      </c>
      <c r="V644" s="290">
        <v>15500</v>
      </c>
      <c r="W644" s="164" t="s">
        <v>8467</v>
      </c>
      <c r="X644" s="164" t="s">
        <v>8010</v>
      </c>
      <c r="Y644" s="169">
        <v>42178</v>
      </c>
      <c r="Z644" s="241">
        <v>42194</v>
      </c>
      <c r="AA644" s="74" t="s">
        <v>16864</v>
      </c>
      <c r="AB644" s="93" t="s">
        <v>16865</v>
      </c>
      <c r="AC644" s="74"/>
      <c r="AD644" s="97"/>
    </row>
    <row r="645" spans="1:30" x14ac:dyDescent="0.25">
      <c r="A645" s="164" t="s">
        <v>16810</v>
      </c>
      <c r="B645" s="358" t="s">
        <v>8973</v>
      </c>
      <c r="C645" s="74">
        <v>93</v>
      </c>
      <c r="D645" s="74" t="s">
        <v>4458</v>
      </c>
      <c r="E645" s="74">
        <v>5055</v>
      </c>
      <c r="F645" s="74" t="s">
        <v>9442</v>
      </c>
      <c r="G645" s="74" t="s">
        <v>17853</v>
      </c>
      <c r="H645" s="74" t="s">
        <v>4582</v>
      </c>
      <c r="I645" s="74" t="s">
        <v>7561</v>
      </c>
      <c r="J645" s="74" t="s">
        <v>8124</v>
      </c>
      <c r="K645" s="74" t="s">
        <v>13367</v>
      </c>
      <c r="L645" s="396">
        <v>42002</v>
      </c>
      <c r="M645" s="396">
        <v>42013</v>
      </c>
      <c r="N645" s="390" t="b">
        <f t="shared" si="33"/>
        <v>1</v>
      </c>
      <c r="O645" s="134">
        <f t="shared" ref="O645:O708" si="34">(Y645-L645)/30</f>
        <v>3.2666666666666666</v>
      </c>
      <c r="P645" s="134">
        <f t="shared" si="32"/>
        <v>2.9</v>
      </c>
      <c r="Q645" s="74">
        <v>3419</v>
      </c>
      <c r="R645" s="74" t="s">
        <v>16824</v>
      </c>
      <c r="S645" s="113" t="s">
        <v>16840</v>
      </c>
      <c r="T645" s="164" t="s">
        <v>16810</v>
      </c>
      <c r="U645" s="74" t="s">
        <v>7970</v>
      </c>
      <c r="V645" s="290">
        <v>17971.5</v>
      </c>
      <c r="W645" s="164" t="s">
        <v>13813</v>
      </c>
      <c r="X645" s="74" t="s">
        <v>8013</v>
      </c>
      <c r="Y645" s="169">
        <v>42100</v>
      </c>
      <c r="Z645" s="169">
        <v>42200</v>
      </c>
      <c r="AA645" s="74" t="s">
        <v>16866</v>
      </c>
      <c r="AB645" s="93" t="s">
        <v>16867</v>
      </c>
      <c r="AC645" s="74"/>
      <c r="AD645" s="97"/>
    </row>
    <row r="646" spans="1:30" x14ac:dyDescent="0.25">
      <c r="A646" s="164" t="s">
        <v>16811</v>
      </c>
      <c r="B646" s="358" t="s">
        <v>8973</v>
      </c>
      <c r="C646" s="74">
        <v>82</v>
      </c>
      <c r="D646" s="74" t="s">
        <v>4458</v>
      </c>
      <c r="E646" s="74">
        <v>5071</v>
      </c>
      <c r="F646" s="74" t="s">
        <v>16848</v>
      </c>
      <c r="G646" s="74" t="s">
        <v>7869</v>
      </c>
      <c r="H646" s="74" t="s">
        <v>10224</v>
      </c>
      <c r="I646" s="74" t="s">
        <v>7561</v>
      </c>
      <c r="J646" s="74" t="s">
        <v>8124</v>
      </c>
      <c r="K646" s="74" t="s">
        <v>9383</v>
      </c>
      <c r="L646" s="396" t="s">
        <v>16836</v>
      </c>
      <c r="M646" s="396" t="s">
        <v>9198</v>
      </c>
      <c r="N646" s="390" t="b">
        <f t="shared" si="33"/>
        <v>1</v>
      </c>
      <c r="O646" s="134">
        <f t="shared" si="34"/>
        <v>15.5</v>
      </c>
      <c r="P646" s="134">
        <f t="shared" si="32"/>
        <v>10.5</v>
      </c>
      <c r="Q646" s="74">
        <v>2022</v>
      </c>
      <c r="R646" s="74" t="s">
        <v>16825</v>
      </c>
      <c r="S646" s="113" t="s">
        <v>16841</v>
      </c>
      <c r="T646" s="164" t="s">
        <v>16811</v>
      </c>
      <c r="U646" s="74" t="s">
        <v>7970</v>
      </c>
      <c r="V646" s="290">
        <v>241642</v>
      </c>
      <c r="W646" s="164" t="s">
        <v>16817</v>
      </c>
      <c r="X646" s="74" t="s">
        <v>8523</v>
      </c>
      <c r="Y646" s="169">
        <v>42149</v>
      </c>
      <c r="Z646" s="169">
        <v>42200</v>
      </c>
      <c r="AA646" s="74" t="s">
        <v>16868</v>
      </c>
      <c r="AB646" s="93" t="s">
        <v>16869</v>
      </c>
      <c r="AC646" s="74"/>
      <c r="AD646" s="97"/>
    </row>
    <row r="647" spans="1:30" x14ac:dyDescent="0.25">
      <c r="A647" s="164" t="s">
        <v>16812</v>
      </c>
      <c r="B647" s="358" t="s">
        <v>8973</v>
      </c>
      <c r="C647" s="74">
        <v>82</v>
      </c>
      <c r="D647" s="74" t="s">
        <v>4458</v>
      </c>
      <c r="E647" s="74">
        <v>8065</v>
      </c>
      <c r="F647" s="74" t="s">
        <v>7868</v>
      </c>
      <c r="G647" s="74" t="s">
        <v>7869</v>
      </c>
      <c r="H647" s="74" t="s">
        <v>10224</v>
      </c>
      <c r="I647" s="74" t="s">
        <v>7617</v>
      </c>
      <c r="J647" s="99" t="s">
        <v>8127</v>
      </c>
      <c r="K647" s="113" t="s">
        <v>13718</v>
      </c>
      <c r="L647" s="396">
        <v>41774</v>
      </c>
      <c r="M647" s="396">
        <v>41855</v>
      </c>
      <c r="N647" s="390" t="b">
        <f t="shared" si="33"/>
        <v>1</v>
      </c>
      <c r="O647" s="134">
        <f t="shared" si="34"/>
        <v>4.333333333333333</v>
      </c>
      <c r="P647" s="134">
        <f t="shared" si="32"/>
        <v>1.6333333333333333</v>
      </c>
      <c r="Q647" s="74">
        <v>2034</v>
      </c>
      <c r="R647" s="74" t="s">
        <v>16826</v>
      </c>
      <c r="S647" s="113" t="s">
        <v>16842</v>
      </c>
      <c r="T647" s="164" t="s">
        <v>16812</v>
      </c>
      <c r="U647" s="164" t="s">
        <v>7970</v>
      </c>
      <c r="V647" s="290">
        <v>7800</v>
      </c>
      <c r="W647" s="164" t="s">
        <v>16818</v>
      </c>
      <c r="X647" s="164" t="s">
        <v>8524</v>
      </c>
      <c r="Y647" s="241">
        <v>41904</v>
      </c>
      <c r="Z647" s="241">
        <v>42024</v>
      </c>
      <c r="AA647" s="74" t="s">
        <v>16870</v>
      </c>
      <c r="AB647" s="93" t="s">
        <v>16871</v>
      </c>
      <c r="AC647" s="74" t="s">
        <v>16856</v>
      </c>
      <c r="AD647" s="97"/>
    </row>
    <row r="648" spans="1:30" x14ac:dyDescent="0.25">
      <c r="A648" s="164" t="s">
        <v>16813</v>
      </c>
      <c r="B648" s="358" t="s">
        <v>8973</v>
      </c>
      <c r="C648" s="74">
        <v>82</v>
      </c>
      <c r="D648" s="74" t="s">
        <v>4458</v>
      </c>
      <c r="E648" s="74">
        <v>3003</v>
      </c>
      <c r="F648" s="74" t="s">
        <v>9509</v>
      </c>
      <c r="G648" s="74" t="s">
        <v>7869</v>
      </c>
      <c r="H648" s="74" t="s">
        <v>10224</v>
      </c>
      <c r="I648" s="74" t="s">
        <v>7561</v>
      </c>
      <c r="J648" s="74" t="s">
        <v>8124</v>
      </c>
      <c r="K648" s="74" t="s">
        <v>9383</v>
      </c>
      <c r="L648" s="396" t="s">
        <v>8793</v>
      </c>
      <c r="M648" s="396" t="s">
        <v>16850</v>
      </c>
      <c r="N648" s="390" t="b">
        <f t="shared" si="33"/>
        <v>1</v>
      </c>
      <c r="O648" s="134">
        <f t="shared" si="34"/>
        <v>10.166666666666666</v>
      </c>
      <c r="P648" s="134">
        <f t="shared" si="32"/>
        <v>7.1</v>
      </c>
      <c r="Q648" s="74">
        <v>212</v>
      </c>
      <c r="R648" s="74" t="s">
        <v>16827</v>
      </c>
      <c r="S648" s="113" t="s">
        <v>16843</v>
      </c>
      <c r="T648" s="164" t="s">
        <v>16813</v>
      </c>
      <c r="U648" s="164" t="s">
        <v>7970</v>
      </c>
      <c r="V648" s="290">
        <v>25000</v>
      </c>
      <c r="W648" s="164" t="s">
        <v>8467</v>
      </c>
      <c r="X648" s="164" t="s">
        <v>8010</v>
      </c>
      <c r="Y648" s="169">
        <v>42086</v>
      </c>
      <c r="Z648" s="241">
        <v>42195</v>
      </c>
      <c r="AA648" s="74" t="s">
        <v>16872</v>
      </c>
      <c r="AB648" s="93" t="s">
        <v>16873</v>
      </c>
      <c r="AC648" s="74"/>
      <c r="AD648" s="97"/>
    </row>
    <row r="649" spans="1:30" x14ac:dyDescent="0.25">
      <c r="A649" s="74" t="s">
        <v>16814</v>
      </c>
      <c r="B649" s="358" t="s">
        <v>8973</v>
      </c>
      <c r="C649" s="74">
        <v>93</v>
      </c>
      <c r="D649" s="74" t="s">
        <v>4458</v>
      </c>
      <c r="E649" s="74">
        <v>5055</v>
      </c>
      <c r="F649" s="74" t="s">
        <v>9442</v>
      </c>
      <c r="G649" s="74" t="s">
        <v>7732</v>
      </c>
      <c r="H649" s="74" t="s">
        <v>4582</v>
      </c>
      <c r="I649" s="74" t="s">
        <v>7561</v>
      </c>
      <c r="J649" s="74" t="s">
        <v>8124</v>
      </c>
      <c r="K649" s="74" t="s">
        <v>10624</v>
      </c>
      <c r="L649" s="396">
        <v>41829</v>
      </c>
      <c r="M649" s="396">
        <v>41950</v>
      </c>
      <c r="N649" s="390" t="b">
        <f t="shared" si="33"/>
        <v>1</v>
      </c>
      <c r="O649" s="134">
        <f t="shared" si="34"/>
        <v>10.433333333333334</v>
      </c>
      <c r="P649" s="134">
        <f t="shared" si="32"/>
        <v>6.4</v>
      </c>
      <c r="Q649" s="74">
        <v>3419</v>
      </c>
      <c r="R649" s="74" t="s">
        <v>16828</v>
      </c>
      <c r="S649" s="113" t="s">
        <v>16844</v>
      </c>
      <c r="T649" s="74" t="s">
        <v>16814</v>
      </c>
      <c r="U649" s="74" t="s">
        <v>7970</v>
      </c>
      <c r="V649" s="290">
        <v>4000</v>
      </c>
      <c r="W649" s="164" t="s">
        <v>16819</v>
      </c>
      <c r="X649" s="74" t="s">
        <v>8010</v>
      </c>
      <c r="Y649" s="241">
        <v>42142</v>
      </c>
      <c r="Z649" s="241">
        <v>42200</v>
      </c>
      <c r="AA649" s="74" t="s">
        <v>16874</v>
      </c>
      <c r="AB649" s="93" t="s">
        <v>16875</v>
      </c>
      <c r="AC649" s="74"/>
      <c r="AD649" s="97"/>
    </row>
    <row r="650" spans="1:30" x14ac:dyDescent="0.25">
      <c r="A650" s="164" t="s">
        <v>16815</v>
      </c>
      <c r="B650" s="358" t="s">
        <v>8973</v>
      </c>
      <c r="C650" s="74">
        <v>82</v>
      </c>
      <c r="D650" s="74" t="s">
        <v>4458</v>
      </c>
      <c r="E650" s="74">
        <v>1101</v>
      </c>
      <c r="F650" s="74" t="s">
        <v>11712</v>
      </c>
      <c r="G650" s="74" t="s">
        <v>7869</v>
      </c>
      <c r="H650" s="74" t="s">
        <v>10224</v>
      </c>
      <c r="I650" s="74" t="s">
        <v>7561</v>
      </c>
      <c r="J650" s="74" t="s">
        <v>8124</v>
      </c>
      <c r="K650" s="113" t="s">
        <v>8133</v>
      </c>
      <c r="L650" s="396" t="s">
        <v>16837</v>
      </c>
      <c r="M650" s="396" t="s">
        <v>16852</v>
      </c>
      <c r="N650" s="390" t="b">
        <f t="shared" si="33"/>
        <v>1</v>
      </c>
      <c r="O650" s="134">
        <f t="shared" si="34"/>
        <v>50.93333333333333</v>
      </c>
      <c r="P650" s="134">
        <f t="shared" si="32"/>
        <v>26.433333333333334</v>
      </c>
      <c r="Q650" s="74">
        <v>1101080</v>
      </c>
      <c r="R650" s="74" t="s">
        <v>16829</v>
      </c>
      <c r="S650" s="113" t="s">
        <v>16845</v>
      </c>
      <c r="T650" s="164" t="s">
        <v>16815</v>
      </c>
      <c r="U650" s="74" t="s">
        <v>7970</v>
      </c>
      <c r="V650" s="290">
        <v>336687</v>
      </c>
      <c r="W650" s="164" t="s">
        <v>8289</v>
      </c>
      <c r="X650" s="74" t="s">
        <v>8012</v>
      </c>
      <c r="Y650" s="169">
        <v>41832</v>
      </c>
      <c r="Z650" s="169">
        <v>42199</v>
      </c>
      <c r="AA650" s="74" t="s">
        <v>16876</v>
      </c>
      <c r="AB650" s="93" t="s">
        <v>16877</v>
      </c>
      <c r="AC650" s="74"/>
      <c r="AD650" s="97"/>
    </row>
    <row r="651" spans="1:30" x14ac:dyDescent="0.25">
      <c r="A651" s="164" t="s">
        <v>16805</v>
      </c>
      <c r="B651" s="358" t="s">
        <v>8973</v>
      </c>
      <c r="C651" s="74">
        <v>82</v>
      </c>
      <c r="D651" s="74" t="s">
        <v>4458</v>
      </c>
      <c r="E651" s="74">
        <v>8065</v>
      </c>
      <c r="F651" s="74" t="s">
        <v>7868</v>
      </c>
      <c r="G651" s="74" t="s">
        <v>7869</v>
      </c>
      <c r="H651" s="74" t="s">
        <v>10224</v>
      </c>
      <c r="I651" s="74" t="s">
        <v>7561</v>
      </c>
      <c r="J651" s="74" t="s">
        <v>8130</v>
      </c>
      <c r="K651" s="74" t="s">
        <v>8130</v>
      </c>
      <c r="L651" s="396">
        <v>41781</v>
      </c>
      <c r="M651" s="396">
        <v>42156</v>
      </c>
      <c r="N651" s="390" t="b">
        <f t="shared" si="33"/>
        <v>1</v>
      </c>
      <c r="O651" s="134">
        <f t="shared" si="34"/>
        <v>9.6666666666666661</v>
      </c>
      <c r="P651" s="134">
        <f t="shared" si="32"/>
        <v>-2.8333333333333335</v>
      </c>
      <c r="Q651" s="74">
        <v>2034</v>
      </c>
      <c r="R651" s="74" t="s">
        <v>16830</v>
      </c>
      <c r="S651" s="113" t="s">
        <v>16846</v>
      </c>
      <c r="T651" s="164" t="s">
        <v>16805</v>
      </c>
      <c r="U651" s="74" t="s">
        <v>7970</v>
      </c>
      <c r="V651" s="290">
        <v>40000</v>
      </c>
      <c r="W651" s="164" t="s">
        <v>10276</v>
      </c>
      <c r="X651" s="74" t="s">
        <v>8018</v>
      </c>
      <c r="Y651" s="169">
        <v>42071</v>
      </c>
      <c r="Z651" s="169">
        <v>42200</v>
      </c>
      <c r="AA651" s="74" t="s">
        <v>16878</v>
      </c>
      <c r="AB651" s="93" t="s">
        <v>16879</v>
      </c>
      <c r="AC651" s="74"/>
      <c r="AD651" s="97"/>
    </row>
    <row r="652" spans="1:30" x14ac:dyDescent="0.25">
      <c r="A652" s="164" t="s">
        <v>16816</v>
      </c>
      <c r="B652" s="358" t="s">
        <v>8973</v>
      </c>
      <c r="C652" s="74">
        <v>93</v>
      </c>
      <c r="D652" s="74" t="s">
        <v>4458</v>
      </c>
      <c r="E652" s="74">
        <v>7000</v>
      </c>
      <c r="F652" s="74" t="s">
        <v>4592</v>
      </c>
      <c r="G652" s="74" t="s">
        <v>7871</v>
      </c>
      <c r="H652" s="237" t="s">
        <v>10223</v>
      </c>
      <c r="I652" s="74" t="s">
        <v>7561</v>
      </c>
      <c r="J652" s="74" t="s">
        <v>8124</v>
      </c>
      <c r="K652" s="74" t="s">
        <v>9382</v>
      </c>
      <c r="L652" s="396">
        <v>41971</v>
      </c>
      <c r="M652" s="396">
        <v>41996</v>
      </c>
      <c r="N652" s="390" t="b">
        <f t="shared" si="33"/>
        <v>1</v>
      </c>
      <c r="O652" s="134">
        <f t="shared" si="34"/>
        <v>6.4666666666666668</v>
      </c>
      <c r="P652" s="134">
        <f t="shared" si="32"/>
        <v>5.6333333333333337</v>
      </c>
      <c r="Q652" s="74">
        <v>3098</v>
      </c>
      <c r="R652" s="74" t="s">
        <v>16831</v>
      </c>
      <c r="S652" s="113" t="s">
        <v>16847</v>
      </c>
      <c r="T652" s="164" t="s">
        <v>16816</v>
      </c>
      <c r="U652" s="74" t="s">
        <v>7970</v>
      </c>
      <c r="V652" s="290">
        <v>16995</v>
      </c>
      <c r="W652" s="164" t="s">
        <v>8566</v>
      </c>
      <c r="X652" s="74" t="s">
        <v>8011</v>
      </c>
      <c r="Y652" s="169">
        <v>42165</v>
      </c>
      <c r="Z652" s="169">
        <v>42200</v>
      </c>
      <c r="AA652" s="74" t="s">
        <v>16880</v>
      </c>
      <c r="AB652" s="93" t="s">
        <v>16881</v>
      </c>
      <c r="AC652" s="74"/>
      <c r="AD652" s="97"/>
    </row>
    <row r="653" spans="1:30" x14ac:dyDescent="0.25">
      <c r="A653" s="164" t="s">
        <v>16882</v>
      </c>
      <c r="B653" s="358" t="s">
        <v>8973</v>
      </c>
      <c r="C653" s="74">
        <v>93</v>
      </c>
      <c r="D653" s="74" t="s">
        <v>4458</v>
      </c>
      <c r="E653" s="74">
        <v>5055</v>
      </c>
      <c r="F653" s="74" t="s">
        <v>9442</v>
      </c>
      <c r="G653" s="74" t="s">
        <v>8766</v>
      </c>
      <c r="H653" s="74" t="s">
        <v>4573</v>
      </c>
      <c r="I653" s="74" t="s">
        <v>7561</v>
      </c>
      <c r="J653" s="74" t="s">
        <v>8124</v>
      </c>
      <c r="K653" s="74" t="s">
        <v>10624</v>
      </c>
      <c r="L653" s="396">
        <v>41598</v>
      </c>
      <c r="M653" s="396">
        <v>41676</v>
      </c>
      <c r="N653" s="390" t="b">
        <f t="shared" si="33"/>
        <v>1</v>
      </c>
      <c r="O653" s="134">
        <f t="shared" si="34"/>
        <v>19.2</v>
      </c>
      <c r="P653" s="134">
        <f t="shared" si="32"/>
        <v>16.600000000000001</v>
      </c>
      <c r="Q653" s="74">
        <v>3419</v>
      </c>
      <c r="R653" s="74" t="s">
        <v>16893</v>
      </c>
      <c r="S653" s="113" t="s">
        <v>16909</v>
      </c>
      <c r="T653" s="164" t="s">
        <v>16882</v>
      </c>
      <c r="U653" s="74" t="s">
        <v>7970</v>
      </c>
      <c r="V653" s="290">
        <v>163000</v>
      </c>
      <c r="W653" s="164" t="s">
        <v>16229</v>
      </c>
      <c r="X653" s="74" t="s">
        <v>8011</v>
      </c>
      <c r="Y653" s="169">
        <v>42174</v>
      </c>
      <c r="Z653" s="169">
        <v>42200</v>
      </c>
      <c r="AA653" s="74" t="s">
        <v>16924</v>
      </c>
      <c r="AB653" s="410" t="s">
        <v>16925</v>
      </c>
      <c r="AC653" s="74"/>
      <c r="AD653" s="411"/>
    </row>
    <row r="654" spans="1:30" x14ac:dyDescent="0.25">
      <c r="A654" s="74" t="s">
        <v>16883</v>
      </c>
      <c r="B654" s="358" t="s">
        <v>8973</v>
      </c>
      <c r="C654" s="74">
        <v>93</v>
      </c>
      <c r="D654" s="74" t="s">
        <v>4458</v>
      </c>
      <c r="E654" s="74">
        <v>8061</v>
      </c>
      <c r="F654" s="74" t="s">
        <v>4645</v>
      </c>
      <c r="G654" s="74" t="s">
        <v>7869</v>
      </c>
      <c r="H654" s="74" t="s">
        <v>10224</v>
      </c>
      <c r="I654" s="74" t="s">
        <v>7617</v>
      </c>
      <c r="J654" s="99" t="s">
        <v>8127</v>
      </c>
      <c r="K654" s="113" t="s">
        <v>13718</v>
      </c>
      <c r="L654" s="396">
        <v>41436</v>
      </c>
      <c r="M654" s="396">
        <v>41463</v>
      </c>
      <c r="N654" s="390" t="b">
        <f t="shared" si="33"/>
        <v>1</v>
      </c>
      <c r="O654" s="134">
        <f t="shared" si="34"/>
        <v>24.7</v>
      </c>
      <c r="P654" s="134">
        <f t="shared" si="32"/>
        <v>23.8</v>
      </c>
      <c r="Q654" s="74">
        <v>113303</v>
      </c>
      <c r="R654" s="74" t="s">
        <v>16894</v>
      </c>
      <c r="S654" s="113" t="s">
        <v>16910</v>
      </c>
      <c r="T654" s="74" t="s">
        <v>16883</v>
      </c>
      <c r="U654" s="74" t="s">
        <v>7970</v>
      </c>
      <c r="V654" s="290">
        <v>27000</v>
      </c>
      <c r="W654" s="164" t="s">
        <v>7985</v>
      </c>
      <c r="X654" s="74" t="s">
        <v>8013</v>
      </c>
      <c r="Y654" s="241">
        <v>42177</v>
      </c>
      <c r="Z654" s="241">
        <v>42200</v>
      </c>
      <c r="AA654" s="74" t="s">
        <v>16926</v>
      </c>
      <c r="AB654" s="410" t="s">
        <v>16927</v>
      </c>
      <c r="AC654" s="74"/>
      <c r="AD654" s="411"/>
    </row>
    <row r="655" spans="1:30" x14ac:dyDescent="0.25">
      <c r="A655" s="164" t="s">
        <v>16884</v>
      </c>
      <c r="B655" s="358" t="s">
        <v>8973</v>
      </c>
      <c r="C655" s="74">
        <v>93</v>
      </c>
      <c r="D655" s="74" t="s">
        <v>4458</v>
      </c>
      <c r="E655" s="74">
        <v>8063</v>
      </c>
      <c r="F655" s="74" t="s">
        <v>8062</v>
      </c>
      <c r="G655" s="74" t="s">
        <v>7869</v>
      </c>
      <c r="H655" s="237" t="s">
        <v>10223</v>
      </c>
      <c r="I655" s="74" t="s">
        <v>7561</v>
      </c>
      <c r="J655" s="74" t="s">
        <v>8124</v>
      </c>
      <c r="K655" s="74" t="s">
        <v>10128</v>
      </c>
      <c r="L655" s="396">
        <v>42205</v>
      </c>
      <c r="M655" s="396">
        <v>42205</v>
      </c>
      <c r="N655" s="390" t="b">
        <f t="shared" si="33"/>
        <v>1</v>
      </c>
      <c r="O655" s="134">
        <f t="shared" si="34"/>
        <v>-0.56666666666666665</v>
      </c>
      <c r="P655" s="134">
        <f t="shared" si="32"/>
        <v>-0.56666666666666665</v>
      </c>
      <c r="Q655" s="74">
        <v>113307</v>
      </c>
      <c r="R655" s="74" t="s">
        <v>16895</v>
      </c>
      <c r="S655" s="113" t="s">
        <v>16911</v>
      </c>
      <c r="T655" s="164" t="s">
        <v>16884</v>
      </c>
      <c r="U655" s="74" t="s">
        <v>7970</v>
      </c>
      <c r="V655" s="290">
        <v>30000</v>
      </c>
      <c r="W655" s="164" t="s">
        <v>8100</v>
      </c>
      <c r="X655" s="74" t="s">
        <v>8011</v>
      </c>
      <c r="Y655" s="169">
        <v>42188</v>
      </c>
      <c r="Z655" s="169">
        <v>42200</v>
      </c>
      <c r="AA655" s="74" t="s">
        <v>16928</v>
      </c>
      <c r="AB655" s="410" t="s">
        <v>16929</v>
      </c>
      <c r="AC655" s="74"/>
      <c r="AD655" s="411"/>
    </row>
    <row r="656" spans="1:30" x14ac:dyDescent="0.25">
      <c r="A656" s="164" t="s">
        <v>16885</v>
      </c>
      <c r="B656" s="358" t="s">
        <v>8973</v>
      </c>
      <c r="C656" s="74">
        <v>93</v>
      </c>
      <c r="D656" s="74" t="s">
        <v>4458</v>
      </c>
      <c r="E656" s="74">
        <v>5055</v>
      </c>
      <c r="F656" s="74" t="s">
        <v>9442</v>
      </c>
      <c r="G656" s="74" t="s">
        <v>7871</v>
      </c>
      <c r="H656" s="237" t="s">
        <v>10223</v>
      </c>
      <c r="I656" s="74" t="s">
        <v>7561</v>
      </c>
      <c r="J656" s="74" t="s">
        <v>8124</v>
      </c>
      <c r="K656" s="74" t="s">
        <v>13367</v>
      </c>
      <c r="L656" s="396" t="s">
        <v>16905</v>
      </c>
      <c r="M656" s="396" t="s">
        <v>16921</v>
      </c>
      <c r="N656" s="390" t="b">
        <f t="shared" si="33"/>
        <v>1</v>
      </c>
      <c r="O656" s="134">
        <f t="shared" si="34"/>
        <v>11.266666666666667</v>
      </c>
      <c r="P656" s="134">
        <f t="shared" si="32"/>
        <v>5.2666666666666666</v>
      </c>
      <c r="Q656" s="74">
        <v>3419</v>
      </c>
      <c r="R656" s="74" t="s">
        <v>16896</v>
      </c>
      <c r="S656" s="113" t="s">
        <v>16912</v>
      </c>
      <c r="T656" s="164" t="s">
        <v>16885</v>
      </c>
      <c r="U656" s="74" t="s">
        <v>7970</v>
      </c>
      <c r="V656" s="290">
        <v>10985.5</v>
      </c>
      <c r="W656" s="164" t="s">
        <v>8100</v>
      </c>
      <c r="X656" s="74" t="s">
        <v>8011</v>
      </c>
      <c r="Y656" s="169">
        <v>42191</v>
      </c>
      <c r="Z656" s="169">
        <v>42201</v>
      </c>
      <c r="AA656" s="74" t="s">
        <v>16930</v>
      </c>
      <c r="AB656" s="410" t="s">
        <v>16931</v>
      </c>
      <c r="AC656" s="74"/>
      <c r="AD656" s="411"/>
    </row>
    <row r="657" spans="1:30" x14ac:dyDescent="0.25">
      <c r="A657" s="164" t="s">
        <v>16886</v>
      </c>
      <c r="B657" s="358" t="s">
        <v>8973</v>
      </c>
      <c r="C657" s="74">
        <v>93</v>
      </c>
      <c r="D657" s="74" t="s">
        <v>4458</v>
      </c>
      <c r="E657" s="74">
        <v>5055</v>
      </c>
      <c r="F657" s="74" t="s">
        <v>9442</v>
      </c>
      <c r="G657" s="74" t="s">
        <v>7732</v>
      </c>
      <c r="H657" s="74" t="s">
        <v>4582</v>
      </c>
      <c r="I657" s="74" t="s">
        <v>7561</v>
      </c>
      <c r="J657" s="74" t="s">
        <v>8124</v>
      </c>
      <c r="K657" s="74" t="s">
        <v>10624</v>
      </c>
      <c r="L657" s="396">
        <v>41288</v>
      </c>
      <c r="M657" s="396">
        <v>41366</v>
      </c>
      <c r="N657" s="390" t="b">
        <f t="shared" si="33"/>
        <v>1</v>
      </c>
      <c r="O657" s="134">
        <f t="shared" si="34"/>
        <v>20.3</v>
      </c>
      <c r="P657" s="134">
        <f t="shared" si="32"/>
        <v>17.7</v>
      </c>
      <c r="Q657" s="74">
        <v>3419</v>
      </c>
      <c r="R657" s="74" t="s">
        <v>16897</v>
      </c>
      <c r="S657" s="113" t="s">
        <v>16913</v>
      </c>
      <c r="T657" s="164" t="s">
        <v>16886</v>
      </c>
      <c r="U657" s="74" t="s">
        <v>7970</v>
      </c>
      <c r="V657" s="290">
        <v>64842</v>
      </c>
      <c r="W657" s="164" t="s">
        <v>7978</v>
      </c>
      <c r="X657" s="74" t="s">
        <v>8012</v>
      </c>
      <c r="Y657" s="169">
        <v>41897</v>
      </c>
      <c r="Z657" s="169">
        <v>42201</v>
      </c>
      <c r="AA657" s="74" t="s">
        <v>16932</v>
      </c>
      <c r="AB657" s="410" t="s">
        <v>16933</v>
      </c>
      <c r="AC657" s="74"/>
      <c r="AD657" s="411"/>
    </row>
    <row r="658" spans="1:30" x14ac:dyDescent="0.25">
      <c r="A658" s="412" t="s">
        <v>16887</v>
      </c>
      <c r="B658" s="358" t="s">
        <v>8973</v>
      </c>
      <c r="C658" s="74">
        <v>82</v>
      </c>
      <c r="D658" s="74" t="s">
        <v>4458</v>
      </c>
      <c r="E658" s="74">
        <v>5043</v>
      </c>
      <c r="F658" s="74" t="s">
        <v>7616</v>
      </c>
      <c r="G658" s="74" t="s">
        <v>10262</v>
      </c>
      <c r="H658" s="74" t="s">
        <v>12435</v>
      </c>
      <c r="I658" s="74" t="s">
        <v>7615</v>
      </c>
      <c r="J658" s="74" t="s">
        <v>7615</v>
      </c>
      <c r="K658" s="74" t="s">
        <v>7615</v>
      </c>
      <c r="L658" s="396">
        <v>41550</v>
      </c>
      <c r="M658" s="396">
        <v>41550</v>
      </c>
      <c r="N658" s="390" t="b">
        <f t="shared" si="33"/>
        <v>1</v>
      </c>
      <c r="O658" s="134">
        <f t="shared" si="34"/>
        <v>-3.8</v>
      </c>
      <c r="P658" s="134">
        <f t="shared" si="32"/>
        <v>-3.8</v>
      </c>
      <c r="Q658" s="74">
        <v>286</v>
      </c>
      <c r="R658" s="74" t="s">
        <v>16898</v>
      </c>
      <c r="S658" s="113" t="s">
        <v>16914</v>
      </c>
      <c r="T658" s="164" t="s">
        <v>16887</v>
      </c>
      <c r="U658" s="74" t="s">
        <v>7970</v>
      </c>
      <c r="V658" s="290">
        <v>50000</v>
      </c>
      <c r="W658" s="164" t="s">
        <v>7984</v>
      </c>
      <c r="X658" s="74" t="s">
        <v>8013</v>
      </c>
      <c r="Y658" s="241">
        <v>41436</v>
      </c>
      <c r="Z658" s="241">
        <v>41550</v>
      </c>
      <c r="AA658" s="74" t="s">
        <v>16934</v>
      </c>
      <c r="AB658" s="410" t="s">
        <v>16935</v>
      </c>
      <c r="AC658" s="74" t="s">
        <v>16857</v>
      </c>
      <c r="AD658" s="411"/>
    </row>
    <row r="659" spans="1:30" x14ac:dyDescent="0.25">
      <c r="A659" s="164" t="s">
        <v>16888</v>
      </c>
      <c r="B659" s="358" t="s">
        <v>8973</v>
      </c>
      <c r="C659" s="74">
        <v>82</v>
      </c>
      <c r="D659" s="74" t="s">
        <v>4458</v>
      </c>
      <c r="E659" s="74">
        <v>5012</v>
      </c>
      <c r="F659" s="74" t="s">
        <v>4593</v>
      </c>
      <c r="G659" s="74" t="s">
        <v>6881</v>
      </c>
      <c r="H659" s="74" t="s">
        <v>4582</v>
      </c>
      <c r="I659" s="74" t="s">
        <v>7561</v>
      </c>
      <c r="J659" s="74" t="s">
        <v>8124</v>
      </c>
      <c r="K659" s="74" t="s">
        <v>8125</v>
      </c>
      <c r="L659" s="396" t="s">
        <v>16906</v>
      </c>
      <c r="M659" s="396" t="s">
        <v>16922</v>
      </c>
      <c r="N659" s="390" t="b">
        <f t="shared" si="33"/>
        <v>1</v>
      </c>
      <c r="O659" s="134">
        <f t="shared" si="34"/>
        <v>7.166666666666667</v>
      </c>
      <c r="P659" s="134">
        <f t="shared" si="32"/>
        <v>6.7</v>
      </c>
      <c r="Q659" s="74">
        <v>301</v>
      </c>
      <c r="R659" s="74" t="s">
        <v>16899</v>
      </c>
      <c r="S659" s="113" t="s">
        <v>16915</v>
      </c>
      <c r="T659" s="164" t="s">
        <v>16888</v>
      </c>
      <c r="U659" s="74" t="s">
        <v>7970</v>
      </c>
      <c r="V659" s="290">
        <v>3322</v>
      </c>
      <c r="W659" s="164" t="s">
        <v>8100</v>
      </c>
      <c r="X659" s="74" t="s">
        <v>8011</v>
      </c>
      <c r="Y659" s="169">
        <v>42191</v>
      </c>
      <c r="Z659" s="169">
        <v>42201</v>
      </c>
      <c r="AA659" s="74" t="s">
        <v>16936</v>
      </c>
      <c r="AB659" s="410" t="s">
        <v>16937</v>
      </c>
      <c r="AC659" s="74"/>
      <c r="AD659" s="411"/>
    </row>
    <row r="660" spans="1:30" x14ac:dyDescent="0.25">
      <c r="A660" s="164" t="s">
        <v>16889</v>
      </c>
      <c r="B660" s="358" t="s">
        <v>8973</v>
      </c>
      <c r="C660" s="74">
        <v>93</v>
      </c>
      <c r="D660" s="74" t="s">
        <v>4458</v>
      </c>
      <c r="E660" s="74">
        <v>5030</v>
      </c>
      <c r="F660" s="74" t="s">
        <v>4597</v>
      </c>
      <c r="G660" s="74" t="s">
        <v>7871</v>
      </c>
      <c r="H660" s="237" t="s">
        <v>10223</v>
      </c>
      <c r="I660" s="74" t="s">
        <v>7561</v>
      </c>
      <c r="J660" s="74" t="s">
        <v>8124</v>
      </c>
      <c r="K660" s="74" t="s">
        <v>9382</v>
      </c>
      <c r="L660" s="396" t="s">
        <v>16907</v>
      </c>
      <c r="M660" s="396" t="s">
        <v>16923</v>
      </c>
      <c r="N660" s="390" t="b">
        <f t="shared" si="33"/>
        <v>1</v>
      </c>
      <c r="O660" s="134">
        <f t="shared" si="34"/>
        <v>3.5</v>
      </c>
      <c r="P660" s="134">
        <f t="shared" si="32"/>
        <v>1.3666666666666667</v>
      </c>
      <c r="Q660" s="74">
        <v>3422</v>
      </c>
      <c r="R660" s="74" t="s">
        <v>16900</v>
      </c>
      <c r="S660" s="113" t="s">
        <v>16916</v>
      </c>
      <c r="T660" s="164" t="s">
        <v>16889</v>
      </c>
      <c r="U660" s="74" t="s">
        <v>7970</v>
      </c>
      <c r="V660" s="290">
        <v>59123</v>
      </c>
      <c r="W660" s="164" t="s">
        <v>16892</v>
      </c>
      <c r="X660" s="74" t="s">
        <v>8011</v>
      </c>
      <c r="Y660" s="169">
        <v>42153</v>
      </c>
      <c r="Z660" s="169">
        <v>42201</v>
      </c>
      <c r="AA660" s="74" t="s">
        <v>16938</v>
      </c>
      <c r="AB660" s="410" t="s">
        <v>16939</v>
      </c>
      <c r="AC660" s="74"/>
      <c r="AD660" s="411"/>
    </row>
    <row r="661" spans="1:30" x14ac:dyDescent="0.25">
      <c r="A661" s="164" t="s">
        <v>16890</v>
      </c>
      <c r="B661" s="358" t="s">
        <v>8973</v>
      </c>
      <c r="C661" s="74">
        <v>14</v>
      </c>
      <c r="D661" s="74" t="s">
        <v>4457</v>
      </c>
      <c r="E661" s="74">
        <v>5007</v>
      </c>
      <c r="F661" s="74" t="s">
        <v>16918</v>
      </c>
      <c r="G661" s="74" t="s">
        <v>7870</v>
      </c>
      <c r="H661" s="74" t="s">
        <v>10225</v>
      </c>
      <c r="I661" s="74" t="s">
        <v>7617</v>
      </c>
      <c r="J661" s="99" t="s">
        <v>8127</v>
      </c>
      <c r="K661" s="113" t="s">
        <v>13718</v>
      </c>
      <c r="L661" s="396">
        <v>41507</v>
      </c>
      <c r="M661" s="396">
        <v>41565</v>
      </c>
      <c r="N661" s="390" t="b">
        <f t="shared" si="33"/>
        <v>1</v>
      </c>
      <c r="O661" s="134">
        <f t="shared" si="34"/>
        <v>11.933333333333334</v>
      </c>
      <c r="P661" s="134">
        <f t="shared" si="32"/>
        <v>10</v>
      </c>
      <c r="Q661" s="74">
        <v>1490324</v>
      </c>
      <c r="R661" s="74" t="s">
        <v>16901</v>
      </c>
      <c r="S661" s="113" t="s">
        <v>8389</v>
      </c>
      <c r="T661" s="164" t="s">
        <v>16890</v>
      </c>
      <c r="U661" s="74" t="s">
        <v>7970</v>
      </c>
      <c r="V661" s="290">
        <v>1860</v>
      </c>
      <c r="W661" s="164" t="s">
        <v>8409</v>
      </c>
      <c r="X661" s="74" t="s">
        <v>8011</v>
      </c>
      <c r="Y661" s="169">
        <v>41865</v>
      </c>
      <c r="Z661" s="241">
        <v>42201</v>
      </c>
      <c r="AA661" s="74" t="s">
        <v>16940</v>
      </c>
      <c r="AB661" s="410" t="s">
        <v>16941</v>
      </c>
      <c r="AC661" s="74"/>
      <c r="AD661" s="411"/>
    </row>
    <row r="662" spans="1:30" x14ac:dyDescent="0.25">
      <c r="A662" s="164" t="s">
        <v>16891</v>
      </c>
      <c r="B662" s="358" t="s">
        <v>8973</v>
      </c>
      <c r="C662" s="74">
        <v>93</v>
      </c>
      <c r="D662" s="74" t="s">
        <v>4458</v>
      </c>
      <c r="E662" s="74">
        <v>5030</v>
      </c>
      <c r="F662" s="74" t="s">
        <v>4597</v>
      </c>
      <c r="G662" s="74" t="s">
        <v>7871</v>
      </c>
      <c r="H662" s="237" t="s">
        <v>10223</v>
      </c>
      <c r="I662" s="74" t="s">
        <v>7561</v>
      </c>
      <c r="J662" s="74" t="s">
        <v>8130</v>
      </c>
      <c r="K662" s="74" t="s">
        <v>8130</v>
      </c>
      <c r="L662" s="396" t="s">
        <v>16908</v>
      </c>
      <c r="M662" s="396" t="s">
        <v>8862</v>
      </c>
      <c r="N662" s="390" t="b">
        <f t="shared" si="33"/>
        <v>1</v>
      </c>
      <c r="O662" s="134">
        <f t="shared" si="34"/>
        <v>28.1</v>
      </c>
      <c r="P662" s="134">
        <f t="shared" ref="P662:P725" si="35">(Y662-M662)/30</f>
        <v>24.333333333333332</v>
      </c>
      <c r="Q662" s="74">
        <v>3422</v>
      </c>
      <c r="R662" s="74" t="s">
        <v>16902</v>
      </c>
      <c r="S662" s="113" t="s">
        <v>16917</v>
      </c>
      <c r="T662" s="164" t="s">
        <v>16891</v>
      </c>
      <c r="U662" s="164" t="s">
        <v>7970</v>
      </c>
      <c r="V662" s="290">
        <v>23769</v>
      </c>
      <c r="W662" s="164" t="s">
        <v>9593</v>
      </c>
      <c r="X662" s="164" t="s">
        <v>8011</v>
      </c>
      <c r="Y662" s="169">
        <v>42152</v>
      </c>
      <c r="Z662" s="241">
        <v>42199</v>
      </c>
      <c r="AA662" s="74" t="s">
        <v>16942</v>
      </c>
      <c r="AB662" s="410" t="s">
        <v>16943</v>
      </c>
      <c r="AC662" s="74"/>
      <c r="AD662" s="411"/>
    </row>
    <row r="663" spans="1:30" x14ac:dyDescent="0.25">
      <c r="A663" s="164" t="s">
        <v>16944</v>
      </c>
      <c r="B663" s="358" t="s">
        <v>8973</v>
      </c>
      <c r="C663" s="74">
        <v>82</v>
      </c>
      <c r="D663" s="74" t="s">
        <v>4458</v>
      </c>
      <c r="E663" s="74">
        <v>8065</v>
      </c>
      <c r="F663" s="74" t="s">
        <v>7868</v>
      </c>
      <c r="G663" s="74" t="s">
        <v>4573</v>
      </c>
      <c r="H663" s="74" t="s">
        <v>4582</v>
      </c>
      <c r="I663" s="74" t="s">
        <v>7561</v>
      </c>
      <c r="J663" s="74" t="s">
        <v>8124</v>
      </c>
      <c r="K663" s="74" t="s">
        <v>10128</v>
      </c>
      <c r="L663" s="396">
        <v>42206</v>
      </c>
      <c r="M663" s="396">
        <v>42206</v>
      </c>
      <c r="N663" s="390" t="b">
        <f t="shared" si="33"/>
        <v>1</v>
      </c>
      <c r="O663" s="134">
        <f t="shared" si="34"/>
        <v>-2.0666666666666669</v>
      </c>
      <c r="P663" s="134">
        <f t="shared" si="35"/>
        <v>-2.0666666666666669</v>
      </c>
      <c r="Q663" s="74">
        <v>2034</v>
      </c>
      <c r="R663" s="74" t="s">
        <v>16952</v>
      </c>
      <c r="S663" s="113" t="s">
        <v>8783</v>
      </c>
      <c r="T663" s="164" t="s">
        <v>16944</v>
      </c>
      <c r="U663" s="74" t="s">
        <v>7970</v>
      </c>
      <c r="V663" s="290">
        <v>42109</v>
      </c>
      <c r="W663" s="164" t="s">
        <v>10073</v>
      </c>
      <c r="X663" s="74" t="s">
        <v>8012</v>
      </c>
      <c r="Y663" s="169">
        <v>42144</v>
      </c>
      <c r="Z663" s="241">
        <v>42202</v>
      </c>
      <c r="AA663" s="74" t="s">
        <v>16971</v>
      </c>
      <c r="AB663" s="93" t="s">
        <v>16972</v>
      </c>
      <c r="AC663" s="97"/>
      <c r="AD663" s="97"/>
    </row>
    <row r="664" spans="1:30" x14ac:dyDescent="0.25">
      <c r="A664" s="164" t="s">
        <v>16945</v>
      </c>
      <c r="B664" s="358" t="s">
        <v>8973</v>
      </c>
      <c r="C664" s="74">
        <v>14</v>
      </c>
      <c r="D664" s="74" t="s">
        <v>4457</v>
      </c>
      <c r="E664" s="74">
        <v>8099</v>
      </c>
      <c r="F664" s="74" t="s">
        <v>9508</v>
      </c>
      <c r="G664" s="74" t="s">
        <v>4902</v>
      </c>
      <c r="H664" s="74" t="s">
        <v>4902</v>
      </c>
      <c r="I664" s="74" t="s">
        <v>7561</v>
      </c>
      <c r="J664" s="74" t="s">
        <v>8124</v>
      </c>
      <c r="K664" s="113" t="s">
        <v>8240</v>
      </c>
      <c r="L664" s="396" t="s">
        <v>16916</v>
      </c>
      <c r="M664" s="396" t="s">
        <v>16799</v>
      </c>
      <c r="N664" s="390" t="b">
        <f t="shared" si="33"/>
        <v>1</v>
      </c>
      <c r="O664" s="134">
        <f t="shared" si="34"/>
        <v>4.3666666666666663</v>
      </c>
      <c r="P664" s="134">
        <f t="shared" si="35"/>
        <v>3.3666666666666667</v>
      </c>
      <c r="Q664" s="74">
        <v>1782419</v>
      </c>
      <c r="R664" s="74" t="s">
        <v>16953</v>
      </c>
      <c r="S664" s="113" t="s">
        <v>16962</v>
      </c>
      <c r="T664" s="164" t="s">
        <v>16945</v>
      </c>
      <c r="U664" s="74" t="s">
        <v>7970</v>
      </c>
      <c r="V664" s="290">
        <v>5244</v>
      </c>
      <c r="W664" s="164" t="s">
        <v>9872</v>
      </c>
      <c r="X664" s="74" t="s">
        <v>8012</v>
      </c>
      <c r="Y664" s="169">
        <v>42170</v>
      </c>
      <c r="Z664" s="241">
        <v>42202</v>
      </c>
      <c r="AA664" s="74" t="s">
        <v>16973</v>
      </c>
      <c r="AB664" s="93" t="s">
        <v>16974</v>
      </c>
      <c r="AC664" s="97"/>
      <c r="AD664" s="97"/>
    </row>
    <row r="665" spans="1:30" x14ac:dyDescent="0.25">
      <c r="A665" s="164" t="s">
        <v>16946</v>
      </c>
      <c r="B665" s="358" t="s">
        <v>8973</v>
      </c>
      <c r="C665" s="74">
        <v>82</v>
      </c>
      <c r="D665" s="74" t="s">
        <v>4458</v>
      </c>
      <c r="E665" s="74">
        <v>5101</v>
      </c>
      <c r="F665" s="74" t="s">
        <v>4606</v>
      </c>
      <c r="G665" s="74" t="s">
        <v>7869</v>
      </c>
      <c r="H665" s="74" t="s">
        <v>10224</v>
      </c>
      <c r="I665" s="74" t="s">
        <v>7561</v>
      </c>
      <c r="J665" s="74" t="s">
        <v>8124</v>
      </c>
      <c r="K665" s="74" t="s">
        <v>9383</v>
      </c>
      <c r="L665" s="396" t="s">
        <v>16959</v>
      </c>
      <c r="M665" s="396" t="s">
        <v>16967</v>
      </c>
      <c r="N665" s="390" t="b">
        <f t="shared" si="33"/>
        <v>1</v>
      </c>
      <c r="O665" s="134">
        <f t="shared" si="34"/>
        <v>6.2</v>
      </c>
      <c r="P665" s="134">
        <f t="shared" si="35"/>
        <v>3.0333333333333332</v>
      </c>
      <c r="Q665" s="74">
        <v>329</v>
      </c>
      <c r="R665" s="74" t="s">
        <v>16954</v>
      </c>
      <c r="S665" s="113" t="s">
        <v>16963</v>
      </c>
      <c r="T665" s="164" t="s">
        <v>16946</v>
      </c>
      <c r="U665" s="74" t="s">
        <v>7970</v>
      </c>
      <c r="V665" s="290">
        <v>115270.61</v>
      </c>
      <c r="W665" s="164" t="s">
        <v>16950</v>
      </c>
      <c r="X665" s="74" t="s">
        <v>8010</v>
      </c>
      <c r="Y665" s="169">
        <v>42167</v>
      </c>
      <c r="Z665" s="241">
        <v>42202</v>
      </c>
      <c r="AA665" s="74" t="s">
        <v>16975</v>
      </c>
      <c r="AB665" s="93" t="s">
        <v>16976</v>
      </c>
      <c r="AC665" s="97"/>
      <c r="AD665" s="97"/>
    </row>
    <row r="666" spans="1:30" x14ac:dyDescent="0.25">
      <c r="A666" s="74" t="s">
        <v>16947</v>
      </c>
      <c r="B666" s="358" t="s">
        <v>8973</v>
      </c>
      <c r="C666" s="74">
        <v>82</v>
      </c>
      <c r="D666" s="74" t="s">
        <v>4458</v>
      </c>
      <c r="E666" s="74">
        <v>1101</v>
      </c>
      <c r="F666" s="74" t="s">
        <v>11712</v>
      </c>
      <c r="G666" s="74" t="s">
        <v>7869</v>
      </c>
      <c r="H666" s="74" t="s">
        <v>10224</v>
      </c>
      <c r="I666" s="74" t="s">
        <v>7561</v>
      </c>
      <c r="J666" s="74" t="s">
        <v>8124</v>
      </c>
      <c r="K666" s="74" t="s">
        <v>9383</v>
      </c>
      <c r="L666" s="396" t="s">
        <v>16960</v>
      </c>
      <c r="M666" s="396" t="s">
        <v>16968</v>
      </c>
      <c r="N666" s="390" t="b">
        <f t="shared" si="33"/>
        <v>1</v>
      </c>
      <c r="O666" s="134">
        <f t="shared" si="34"/>
        <v>20.3</v>
      </c>
      <c r="P666" s="134">
        <f t="shared" si="35"/>
        <v>16.2</v>
      </c>
      <c r="Q666" s="74">
        <v>1101080</v>
      </c>
      <c r="R666" s="74" t="s">
        <v>16955</v>
      </c>
      <c r="S666" s="113" t="s">
        <v>16964</v>
      </c>
      <c r="T666" s="74" t="s">
        <v>16947</v>
      </c>
      <c r="U666" s="74" t="s">
        <v>7970</v>
      </c>
      <c r="V666" s="290">
        <v>100000</v>
      </c>
      <c r="W666" s="164" t="s">
        <v>8052</v>
      </c>
      <c r="X666" s="74" t="s">
        <v>8011</v>
      </c>
      <c r="Y666" s="241">
        <v>42152</v>
      </c>
      <c r="Z666" s="241">
        <v>42173</v>
      </c>
      <c r="AA666" s="74" t="s">
        <v>16977</v>
      </c>
      <c r="AB666" s="93" t="s">
        <v>16978</v>
      </c>
      <c r="AC666" s="97" t="s">
        <v>16970</v>
      </c>
      <c r="AD666" s="97"/>
    </row>
    <row r="667" spans="1:30" x14ac:dyDescent="0.25">
      <c r="A667" s="164" t="s">
        <v>16948</v>
      </c>
      <c r="B667" s="358" t="s">
        <v>8973</v>
      </c>
      <c r="C667" s="74">
        <v>93</v>
      </c>
      <c r="D667" s="74" t="s">
        <v>4458</v>
      </c>
      <c r="E667" s="74">
        <v>5055</v>
      </c>
      <c r="F667" s="74" t="s">
        <v>9442</v>
      </c>
      <c r="G667" s="74" t="s">
        <v>7869</v>
      </c>
      <c r="H667" s="74" t="s">
        <v>10224</v>
      </c>
      <c r="I667" s="74" t="s">
        <v>7615</v>
      </c>
      <c r="J667" s="74" t="s">
        <v>7615</v>
      </c>
      <c r="K667" s="74" t="s">
        <v>7615</v>
      </c>
      <c r="L667" s="396">
        <v>42202</v>
      </c>
      <c r="M667" s="396">
        <v>42202</v>
      </c>
      <c r="N667" s="390" t="b">
        <f t="shared" si="33"/>
        <v>1</v>
      </c>
      <c r="O667" s="134">
        <f t="shared" si="34"/>
        <v>-8.1999999999999993</v>
      </c>
      <c r="P667" s="134">
        <f t="shared" si="35"/>
        <v>-8.1999999999999993</v>
      </c>
      <c r="Q667" s="74">
        <v>3419</v>
      </c>
      <c r="R667" s="74" t="s">
        <v>16956</v>
      </c>
      <c r="S667" s="113" t="s">
        <v>16965</v>
      </c>
      <c r="T667" s="164" t="s">
        <v>16948</v>
      </c>
      <c r="U667" s="74" t="s">
        <v>7970</v>
      </c>
      <c r="V667" s="290">
        <v>60000</v>
      </c>
      <c r="W667" s="164" t="s">
        <v>16951</v>
      </c>
      <c r="X667" s="74" t="s">
        <v>8017</v>
      </c>
      <c r="Y667" s="169">
        <v>41956</v>
      </c>
      <c r="Z667" s="241">
        <v>42202</v>
      </c>
      <c r="AA667" s="74" t="s">
        <v>16979</v>
      </c>
      <c r="AB667" s="93" t="s">
        <v>16980</v>
      </c>
      <c r="AC667" s="97"/>
      <c r="AD667" s="97"/>
    </row>
    <row r="668" spans="1:30" x14ac:dyDescent="0.25">
      <c r="A668" s="164" t="s">
        <v>16949</v>
      </c>
      <c r="B668" s="358" t="s">
        <v>8973</v>
      </c>
      <c r="C668" s="74">
        <v>14</v>
      </c>
      <c r="D668" s="74" t="s">
        <v>4457</v>
      </c>
      <c r="E668" s="74">
        <v>8100</v>
      </c>
      <c r="F668" s="74" t="s">
        <v>8531</v>
      </c>
      <c r="G668" s="241" t="s">
        <v>8325</v>
      </c>
      <c r="H668" s="74" t="s">
        <v>7089</v>
      </c>
      <c r="I668" s="74" t="s">
        <v>7561</v>
      </c>
      <c r="J668" s="74" t="s">
        <v>8124</v>
      </c>
      <c r="K668" s="113" t="s">
        <v>16969</v>
      </c>
      <c r="L668" s="396" t="s">
        <v>9196</v>
      </c>
      <c r="M668" s="396" t="s">
        <v>9198</v>
      </c>
      <c r="N668" s="390" t="b">
        <f t="shared" si="33"/>
        <v>1</v>
      </c>
      <c r="O668" s="134">
        <f t="shared" si="34"/>
        <v>10.9</v>
      </c>
      <c r="P668" s="134">
        <f t="shared" si="35"/>
        <v>10.566666666666666</v>
      </c>
      <c r="Q668" s="74">
        <v>1782418</v>
      </c>
      <c r="R668" s="74" t="s">
        <v>16957</v>
      </c>
      <c r="S668" s="113" t="s">
        <v>8936</v>
      </c>
      <c r="T668" s="164" t="s">
        <v>16949</v>
      </c>
      <c r="U668" s="74" t="s">
        <v>7970</v>
      </c>
      <c r="V668" s="290">
        <v>110000</v>
      </c>
      <c r="W668" s="164" t="s">
        <v>8289</v>
      </c>
      <c r="X668" s="74" t="s">
        <v>8012</v>
      </c>
      <c r="Y668" s="169">
        <v>42151</v>
      </c>
      <c r="Z668" s="241">
        <v>42202</v>
      </c>
      <c r="AA668" s="74" t="s">
        <v>16981</v>
      </c>
      <c r="AB668" s="93" t="s">
        <v>16982</v>
      </c>
      <c r="AC668" s="97"/>
      <c r="AD668" s="97"/>
    </row>
    <row r="669" spans="1:30" x14ac:dyDescent="0.25">
      <c r="A669" s="164" t="s">
        <v>16983</v>
      </c>
      <c r="B669" s="358" t="s">
        <v>8973</v>
      </c>
      <c r="C669" s="74">
        <v>82</v>
      </c>
      <c r="D669" s="74" t="s">
        <v>4458</v>
      </c>
      <c r="E669" s="74">
        <v>8065</v>
      </c>
      <c r="F669" s="74" t="s">
        <v>7868</v>
      </c>
      <c r="G669" s="74" t="s">
        <v>7869</v>
      </c>
      <c r="H669" s="74" t="s">
        <v>10224</v>
      </c>
      <c r="I669" s="74" t="s">
        <v>7617</v>
      </c>
      <c r="J669" s="99" t="s">
        <v>8127</v>
      </c>
      <c r="K669" s="74" t="s">
        <v>13718</v>
      </c>
      <c r="L669" s="396" t="s">
        <v>16985</v>
      </c>
      <c r="M669" s="396" t="s">
        <v>16987</v>
      </c>
      <c r="N669" s="390" t="b">
        <f t="shared" si="33"/>
        <v>1</v>
      </c>
      <c r="O669" s="134">
        <f t="shared" si="34"/>
        <v>1.7666666666666666</v>
      </c>
      <c r="P669" s="134">
        <f t="shared" si="35"/>
        <v>0.23333333333333334</v>
      </c>
      <c r="Q669" s="74">
        <v>2034</v>
      </c>
      <c r="R669" s="74" t="s">
        <v>16984</v>
      </c>
      <c r="S669" s="113" t="s">
        <v>16986</v>
      </c>
      <c r="T669" s="164" t="s">
        <v>16983</v>
      </c>
      <c r="U669" s="74" t="s">
        <v>7970</v>
      </c>
      <c r="V669" s="290">
        <v>15841.5</v>
      </c>
      <c r="W669" s="164" t="s">
        <v>8467</v>
      </c>
      <c r="X669" s="74" t="s">
        <v>8010</v>
      </c>
      <c r="Y669" s="169">
        <v>42179</v>
      </c>
      <c r="Z669" s="241">
        <v>42205</v>
      </c>
      <c r="AA669" s="74" t="s">
        <v>16988</v>
      </c>
      <c r="AB669" s="93" t="s">
        <v>16989</v>
      </c>
      <c r="AC669" s="74"/>
      <c r="AD669" s="97"/>
    </row>
    <row r="670" spans="1:30" x14ac:dyDescent="0.25">
      <c r="A670" s="164" t="s">
        <v>16990</v>
      </c>
      <c r="B670" s="358" t="s">
        <v>8973</v>
      </c>
      <c r="C670" s="74">
        <v>93</v>
      </c>
      <c r="D670" s="74" t="s">
        <v>4458</v>
      </c>
      <c r="E670" s="74">
        <v>8064</v>
      </c>
      <c r="F670" s="74" t="s">
        <v>5513</v>
      </c>
      <c r="G670" s="74" t="s">
        <v>4577</v>
      </c>
      <c r="H670" s="74" t="s">
        <v>17884</v>
      </c>
      <c r="I670" s="74" t="s">
        <v>7561</v>
      </c>
      <c r="J670" s="74" t="s">
        <v>8124</v>
      </c>
      <c r="K670" s="74" t="s">
        <v>11753</v>
      </c>
      <c r="L670" s="396">
        <v>42044</v>
      </c>
      <c r="M670" s="396">
        <v>42096</v>
      </c>
      <c r="N670" s="390" t="b">
        <f t="shared" si="33"/>
        <v>1</v>
      </c>
      <c r="O670" s="134">
        <f t="shared" si="34"/>
        <v>4.2</v>
      </c>
      <c r="P670" s="134">
        <f t="shared" si="35"/>
        <v>2.4666666666666668</v>
      </c>
      <c r="Q670" s="74">
        <v>113308</v>
      </c>
      <c r="R670" s="74" t="s">
        <v>16995</v>
      </c>
      <c r="S670" s="113" t="s">
        <v>17000</v>
      </c>
      <c r="T670" s="164" t="s">
        <v>16990</v>
      </c>
      <c r="U670" s="74" t="s">
        <v>7970</v>
      </c>
      <c r="V670" s="290">
        <v>40000</v>
      </c>
      <c r="W670" s="164" t="s">
        <v>11772</v>
      </c>
      <c r="X670" s="74" t="s">
        <v>8016</v>
      </c>
      <c r="Y670" s="169">
        <v>42170</v>
      </c>
      <c r="Z670" s="241">
        <v>42206</v>
      </c>
      <c r="AA670" s="74" t="s">
        <v>17007</v>
      </c>
      <c r="AB670" s="93" t="s">
        <v>17008</v>
      </c>
      <c r="AC670" s="97"/>
      <c r="AD670" s="97"/>
    </row>
    <row r="671" spans="1:30" x14ac:dyDescent="0.25">
      <c r="A671" s="164" t="s">
        <v>16991</v>
      </c>
      <c r="B671" s="358" t="s">
        <v>8973</v>
      </c>
      <c r="C671" s="74">
        <v>14</v>
      </c>
      <c r="D671" s="74" t="s">
        <v>4457</v>
      </c>
      <c r="E671" s="74">
        <v>8099</v>
      </c>
      <c r="F671" s="74" t="s">
        <v>9508</v>
      </c>
      <c r="G671" s="74" t="s">
        <v>7870</v>
      </c>
      <c r="H671" s="74" t="s">
        <v>10225</v>
      </c>
      <c r="I671" s="74" t="s">
        <v>7617</v>
      </c>
      <c r="J671" s="99" t="s">
        <v>8127</v>
      </c>
      <c r="K671" s="113" t="s">
        <v>13718</v>
      </c>
      <c r="L671" s="396" t="s">
        <v>15788</v>
      </c>
      <c r="M671" s="396" t="s">
        <v>17006</v>
      </c>
      <c r="N671" s="390" t="b">
        <f t="shared" si="33"/>
        <v>1</v>
      </c>
      <c r="O671" s="134">
        <f t="shared" si="34"/>
        <v>1.9666666666666666</v>
      </c>
      <c r="P671" s="134">
        <f t="shared" si="35"/>
        <v>0.96666666666666667</v>
      </c>
      <c r="Q671" s="74">
        <v>1782419</v>
      </c>
      <c r="R671" s="74" t="s">
        <v>16996</v>
      </c>
      <c r="S671" s="113" t="s">
        <v>17001</v>
      </c>
      <c r="T671" s="164" t="s">
        <v>16991</v>
      </c>
      <c r="U671" s="74" t="s">
        <v>7970</v>
      </c>
      <c r="V671" s="290">
        <v>4840.2</v>
      </c>
      <c r="W671" s="164" t="s">
        <v>8409</v>
      </c>
      <c r="X671" s="74" t="s">
        <v>8011</v>
      </c>
      <c r="Y671" s="169">
        <v>42180</v>
      </c>
      <c r="Z671" s="241">
        <v>42207</v>
      </c>
      <c r="AA671" s="74" t="s">
        <v>17009</v>
      </c>
      <c r="AB671" s="93" t="s">
        <v>17010</v>
      </c>
      <c r="AC671" s="97"/>
      <c r="AD671" s="97"/>
    </row>
    <row r="672" spans="1:30" x14ac:dyDescent="0.25">
      <c r="A672" s="164" t="s">
        <v>16992</v>
      </c>
      <c r="B672" s="358" t="s">
        <v>8973</v>
      </c>
      <c r="C672" s="74">
        <v>82</v>
      </c>
      <c r="D672" s="74" t="s">
        <v>4458</v>
      </c>
      <c r="E672" s="74">
        <v>5043</v>
      </c>
      <c r="F672" s="74" t="s">
        <v>7616</v>
      </c>
      <c r="G672" s="74" t="s">
        <v>10262</v>
      </c>
      <c r="H672" s="74" t="s">
        <v>12435</v>
      </c>
      <c r="I672" s="74" t="s">
        <v>7561</v>
      </c>
      <c r="J672" s="74" t="s">
        <v>8124</v>
      </c>
      <c r="K672" s="113" t="s">
        <v>8135</v>
      </c>
      <c r="L672" s="396" t="s">
        <v>16999</v>
      </c>
      <c r="M672" s="396" t="s">
        <v>17005</v>
      </c>
      <c r="N672" s="390" t="b">
        <f t="shared" si="33"/>
        <v>1</v>
      </c>
      <c r="O672" s="134">
        <f t="shared" si="34"/>
        <v>10.833333333333334</v>
      </c>
      <c r="P672" s="134">
        <f t="shared" si="35"/>
        <v>8.0333333333333332</v>
      </c>
      <c r="Q672" s="74">
        <v>286</v>
      </c>
      <c r="R672" s="74" t="s">
        <v>17128</v>
      </c>
      <c r="S672" s="113" t="s">
        <v>17002</v>
      </c>
      <c r="T672" s="164" t="s">
        <v>16992</v>
      </c>
      <c r="U672" s="74" t="s">
        <v>7970</v>
      </c>
      <c r="V672" s="290">
        <v>15000</v>
      </c>
      <c r="W672" s="164" t="s">
        <v>7985</v>
      </c>
      <c r="X672" s="74" t="s">
        <v>8013</v>
      </c>
      <c r="Y672" s="169">
        <v>42152</v>
      </c>
      <c r="Z672" s="241">
        <v>42206</v>
      </c>
      <c r="AA672" s="74" t="s">
        <v>17011</v>
      </c>
      <c r="AB672" s="93" t="s">
        <v>17012</v>
      </c>
      <c r="AC672" s="97"/>
      <c r="AD672" s="97"/>
    </row>
    <row r="673" spans="1:30" x14ac:dyDescent="0.25">
      <c r="A673" s="164" t="s">
        <v>16993</v>
      </c>
      <c r="B673" s="358" t="s">
        <v>8973</v>
      </c>
      <c r="C673" s="74">
        <v>93</v>
      </c>
      <c r="D673" s="74" t="s">
        <v>4458</v>
      </c>
      <c r="E673" s="74">
        <v>8061</v>
      </c>
      <c r="F673" s="74" t="s">
        <v>4645</v>
      </c>
      <c r="G673" s="74" t="s">
        <v>7732</v>
      </c>
      <c r="H673" s="74" t="s">
        <v>4582</v>
      </c>
      <c r="I673" s="74" t="s">
        <v>7561</v>
      </c>
      <c r="J673" s="74" t="s">
        <v>8130</v>
      </c>
      <c r="K673" s="74" t="s">
        <v>8130</v>
      </c>
      <c r="L673" s="396">
        <v>41898</v>
      </c>
      <c r="M673" s="396">
        <v>42075</v>
      </c>
      <c r="N673" s="390" t="b">
        <f t="shared" si="33"/>
        <v>1</v>
      </c>
      <c r="O673" s="134">
        <f t="shared" si="34"/>
        <v>9.5666666666666664</v>
      </c>
      <c r="P673" s="134">
        <f t="shared" si="35"/>
        <v>3.6666666666666665</v>
      </c>
      <c r="Q673" s="74">
        <v>113303</v>
      </c>
      <c r="R673" s="74" t="s">
        <v>16997</v>
      </c>
      <c r="S673" s="113" t="s">
        <v>17003</v>
      </c>
      <c r="T673" s="164" t="s">
        <v>16993</v>
      </c>
      <c r="U673" s="74" t="s">
        <v>7970</v>
      </c>
      <c r="V673" s="290">
        <v>30000</v>
      </c>
      <c r="W673" s="164" t="s">
        <v>16994</v>
      </c>
      <c r="X673" s="74" t="s">
        <v>8011</v>
      </c>
      <c r="Y673" s="169">
        <v>42185</v>
      </c>
      <c r="Z673" s="241">
        <v>42207</v>
      </c>
      <c r="AA673" s="74" t="s">
        <v>17013</v>
      </c>
      <c r="AB673" s="93" t="s">
        <v>17014</v>
      </c>
      <c r="AC673" s="97"/>
      <c r="AD673" s="97"/>
    </row>
    <row r="674" spans="1:30" x14ac:dyDescent="0.25">
      <c r="A674" s="164" t="s">
        <v>17038</v>
      </c>
      <c r="B674" s="358" t="s">
        <v>8973</v>
      </c>
      <c r="C674" s="74">
        <v>14</v>
      </c>
      <c r="D674" s="74" t="s">
        <v>4457</v>
      </c>
      <c r="E674" s="74">
        <v>8100</v>
      </c>
      <c r="F674" s="74" t="s">
        <v>8531</v>
      </c>
      <c r="G674" s="74" t="s">
        <v>4902</v>
      </c>
      <c r="H674" s="74" t="s">
        <v>4902</v>
      </c>
      <c r="I674" s="74" t="s">
        <v>7561</v>
      </c>
      <c r="J674" s="74" t="s">
        <v>8124</v>
      </c>
      <c r="K674" s="74" t="s">
        <v>8125</v>
      </c>
      <c r="L674" s="396">
        <v>41910</v>
      </c>
      <c r="M674" s="396">
        <v>41948</v>
      </c>
      <c r="N674" s="390" t="b">
        <f t="shared" si="33"/>
        <v>1</v>
      </c>
      <c r="O674" s="134">
        <f t="shared" si="34"/>
        <v>8.9666666666666668</v>
      </c>
      <c r="P674" s="134">
        <f t="shared" si="35"/>
        <v>7.7</v>
      </c>
      <c r="Q674" s="74">
        <v>1782418</v>
      </c>
      <c r="R674" s="74" t="s">
        <v>17040</v>
      </c>
      <c r="S674" s="113" t="s">
        <v>17042</v>
      </c>
      <c r="T674" s="164" t="s">
        <v>17038</v>
      </c>
      <c r="U674" s="74" t="s">
        <v>7970</v>
      </c>
      <c r="V674" s="290">
        <v>10000</v>
      </c>
      <c r="W674" s="164" t="s">
        <v>7999</v>
      </c>
      <c r="X674" s="74" t="s">
        <v>8011</v>
      </c>
      <c r="Y674" s="169">
        <v>42179</v>
      </c>
      <c r="Z674" s="241">
        <v>42207</v>
      </c>
      <c r="AA674" s="74" t="s">
        <v>17045</v>
      </c>
      <c r="AB674" s="93" t="s">
        <v>17046</v>
      </c>
      <c r="AC674" s="97"/>
      <c r="AD674" s="97"/>
    </row>
    <row r="675" spans="1:30" x14ac:dyDescent="0.25">
      <c r="A675" s="164" t="s">
        <v>17039</v>
      </c>
      <c r="B675" s="358" t="s">
        <v>8973</v>
      </c>
      <c r="C675" s="74">
        <v>82</v>
      </c>
      <c r="D675" s="74" t="s">
        <v>4458</v>
      </c>
      <c r="E675" s="74">
        <v>8065</v>
      </c>
      <c r="F675" s="74" t="s">
        <v>7868</v>
      </c>
      <c r="G675" s="74" t="s">
        <v>7869</v>
      </c>
      <c r="H675" s="74" t="s">
        <v>10224</v>
      </c>
      <c r="I675" s="74" t="s">
        <v>7561</v>
      </c>
      <c r="J675" s="74" t="s">
        <v>8124</v>
      </c>
      <c r="K675" s="74" t="s">
        <v>9383</v>
      </c>
      <c r="L675" s="396">
        <v>41949</v>
      </c>
      <c r="M675" s="396">
        <v>41974</v>
      </c>
      <c r="N675" s="390" t="b">
        <f t="shared" si="33"/>
        <v>1</v>
      </c>
      <c r="O675" s="134">
        <f t="shared" si="34"/>
        <v>7.5</v>
      </c>
      <c r="P675" s="134">
        <f t="shared" si="35"/>
        <v>6.666666666666667</v>
      </c>
      <c r="Q675" s="74">
        <v>2034</v>
      </c>
      <c r="R675" s="74" t="s">
        <v>17041</v>
      </c>
      <c r="S675" s="113" t="s">
        <v>9198</v>
      </c>
      <c r="T675" s="164" t="s">
        <v>17039</v>
      </c>
      <c r="U675" s="74" t="s">
        <v>7970</v>
      </c>
      <c r="V675" s="290">
        <v>40000</v>
      </c>
      <c r="W675" s="164" t="s">
        <v>13604</v>
      </c>
      <c r="X675" s="74" t="s">
        <v>8013</v>
      </c>
      <c r="Y675" s="169">
        <v>42174</v>
      </c>
      <c r="Z675" s="241">
        <v>42207</v>
      </c>
      <c r="AA675" s="74" t="s">
        <v>17047</v>
      </c>
      <c r="AB675" s="93" t="s">
        <v>17048</v>
      </c>
      <c r="AC675" s="97"/>
      <c r="AD675" s="97"/>
    </row>
    <row r="676" spans="1:30" x14ac:dyDescent="0.25">
      <c r="A676" s="164" t="s">
        <v>17049</v>
      </c>
      <c r="B676" s="358" t="s">
        <v>8973</v>
      </c>
      <c r="C676" s="74">
        <v>82</v>
      </c>
      <c r="D676" s="74" t="s">
        <v>4458</v>
      </c>
      <c r="E676" s="74">
        <v>8030</v>
      </c>
      <c r="F676" s="74" t="s">
        <v>8326</v>
      </c>
      <c r="G676" s="74" t="s">
        <v>8326</v>
      </c>
      <c r="H676" s="237" t="s">
        <v>10223</v>
      </c>
      <c r="I676" s="74" t="s">
        <v>7561</v>
      </c>
      <c r="J676" s="74" t="s">
        <v>8124</v>
      </c>
      <c r="K676" s="74" t="s">
        <v>10128</v>
      </c>
      <c r="L676" s="396">
        <v>42207</v>
      </c>
      <c r="M676" s="396">
        <v>42209</v>
      </c>
      <c r="N676" s="390" t="b">
        <f t="shared" si="33"/>
        <v>1</v>
      </c>
      <c r="O676" s="134">
        <f t="shared" si="34"/>
        <v>-73.466666666666669</v>
      </c>
      <c r="P676" s="134">
        <f t="shared" si="35"/>
        <v>-73.533333333333331</v>
      </c>
      <c r="Q676" s="74">
        <v>2030</v>
      </c>
      <c r="R676" s="74" t="s">
        <v>17051</v>
      </c>
      <c r="S676" s="113" t="s">
        <v>17052</v>
      </c>
      <c r="T676" s="164" t="s">
        <v>17049</v>
      </c>
      <c r="U676" s="74" t="s">
        <v>7970</v>
      </c>
      <c r="V676" s="290">
        <v>63681.59</v>
      </c>
      <c r="W676" s="164" t="s">
        <v>17050</v>
      </c>
      <c r="X676" s="74" t="s">
        <v>8415</v>
      </c>
      <c r="Y676" s="169">
        <v>40003</v>
      </c>
      <c r="Z676" s="241">
        <v>42209</v>
      </c>
      <c r="AA676" s="74" t="s">
        <v>17082</v>
      </c>
      <c r="AB676" s="93" t="s">
        <v>14047</v>
      </c>
      <c r="AC676" s="97"/>
      <c r="AD676" s="97"/>
    </row>
    <row r="677" spans="1:30" x14ac:dyDescent="0.25">
      <c r="A677" s="164" t="s">
        <v>17053</v>
      </c>
      <c r="B677" s="358" t="s">
        <v>8973</v>
      </c>
      <c r="C677" s="74">
        <v>61</v>
      </c>
      <c r="D677" s="74" t="s">
        <v>4458</v>
      </c>
      <c r="E677" s="74">
        <v>8066</v>
      </c>
      <c r="F677" s="74" t="s">
        <v>17078</v>
      </c>
      <c r="G677" s="74" t="s">
        <v>17077</v>
      </c>
      <c r="H677" s="74" t="s">
        <v>10224</v>
      </c>
      <c r="I677" s="74" t="s">
        <v>7561</v>
      </c>
      <c r="J677" s="74" t="s">
        <v>8124</v>
      </c>
      <c r="K677" s="74" t="s">
        <v>9383</v>
      </c>
      <c r="L677" s="396" t="s">
        <v>17068</v>
      </c>
      <c r="M677" s="413" t="s">
        <v>17079</v>
      </c>
      <c r="N677" s="390" t="b">
        <f t="shared" si="33"/>
        <v>1</v>
      </c>
      <c r="O677" s="134">
        <f t="shared" si="34"/>
        <v>1.8666666666666667</v>
      </c>
      <c r="P677" s="134">
        <f t="shared" si="35"/>
        <v>-0.73333333333333328</v>
      </c>
      <c r="Q677" s="74">
        <v>7</v>
      </c>
      <c r="R677" s="74" t="s">
        <v>17061</v>
      </c>
      <c r="S677" s="113" t="s">
        <v>16986</v>
      </c>
      <c r="T677" s="164" t="s">
        <v>17053</v>
      </c>
      <c r="U677" s="74" t="s">
        <v>7970</v>
      </c>
      <c r="V677" s="290">
        <v>137000</v>
      </c>
      <c r="W677" s="164" t="s">
        <v>8467</v>
      </c>
      <c r="X677" s="74" t="s">
        <v>8010</v>
      </c>
      <c r="Y677" s="169">
        <v>42186</v>
      </c>
      <c r="Z677" s="241">
        <v>42206</v>
      </c>
      <c r="AA677" s="74" t="s">
        <v>16988</v>
      </c>
      <c r="AB677" s="93" t="s">
        <v>16989</v>
      </c>
      <c r="AC677" s="93"/>
      <c r="AD677" s="93"/>
    </row>
    <row r="678" spans="1:30" x14ac:dyDescent="0.25">
      <c r="A678" s="164" t="s">
        <v>17054</v>
      </c>
      <c r="B678" s="358" t="s">
        <v>8973</v>
      </c>
      <c r="C678" s="74">
        <v>93</v>
      </c>
      <c r="D678" s="74" t="s">
        <v>4458</v>
      </c>
      <c r="E678" s="74">
        <v>5030</v>
      </c>
      <c r="F678" s="74" t="s">
        <v>4597</v>
      </c>
      <c r="G678" s="74" t="s">
        <v>7871</v>
      </c>
      <c r="H678" s="237" t="s">
        <v>10223</v>
      </c>
      <c r="I678" s="74" t="s">
        <v>7561</v>
      </c>
      <c r="J678" s="74" t="s">
        <v>8130</v>
      </c>
      <c r="K678" s="74" t="s">
        <v>8130</v>
      </c>
      <c r="L678" s="396">
        <v>41192</v>
      </c>
      <c r="M678" s="413">
        <v>41281</v>
      </c>
      <c r="N678" s="390" t="b">
        <f t="shared" si="33"/>
        <v>1</v>
      </c>
      <c r="O678" s="134">
        <f t="shared" si="34"/>
        <v>26.366666666666667</v>
      </c>
      <c r="P678" s="134">
        <f t="shared" si="35"/>
        <v>23.4</v>
      </c>
      <c r="Q678" s="74">
        <v>3422</v>
      </c>
      <c r="R678" s="74" t="s">
        <v>17062</v>
      </c>
      <c r="S678" s="113" t="s">
        <v>17072</v>
      </c>
      <c r="T678" s="164" t="s">
        <v>17054</v>
      </c>
      <c r="U678" s="74" t="s">
        <v>7970</v>
      </c>
      <c r="V678" s="290">
        <v>14042</v>
      </c>
      <c r="W678" s="164" t="s">
        <v>9816</v>
      </c>
      <c r="X678" s="74" t="s">
        <v>8011</v>
      </c>
      <c r="Y678" s="169">
        <v>41983</v>
      </c>
      <c r="Z678" s="269">
        <v>42207</v>
      </c>
      <c r="AA678" s="74" t="s">
        <v>15015</v>
      </c>
      <c r="AB678" s="93" t="s">
        <v>15016</v>
      </c>
      <c r="AC678" s="93"/>
      <c r="AD678" s="93"/>
    </row>
    <row r="679" spans="1:30" x14ac:dyDescent="0.25">
      <c r="A679" s="164" t="s">
        <v>17055</v>
      </c>
      <c r="B679" s="358" t="s">
        <v>8973</v>
      </c>
      <c r="C679" s="74">
        <v>93</v>
      </c>
      <c r="D679" s="74" t="s">
        <v>4458</v>
      </c>
      <c r="E679" s="74">
        <v>7001</v>
      </c>
      <c r="F679" s="74" t="s">
        <v>9564</v>
      </c>
      <c r="G679" s="74" t="s">
        <v>7869</v>
      </c>
      <c r="H679" s="237" t="s">
        <v>10223</v>
      </c>
      <c r="I679" s="74" t="s">
        <v>7615</v>
      </c>
      <c r="J679" s="74" t="s">
        <v>7615</v>
      </c>
      <c r="K679" s="74" t="s">
        <v>7615</v>
      </c>
      <c r="L679" s="396">
        <v>42199</v>
      </c>
      <c r="M679" s="396">
        <v>42199</v>
      </c>
      <c r="N679" s="390" t="b">
        <f t="shared" si="33"/>
        <v>1</v>
      </c>
      <c r="O679" s="134">
        <f t="shared" si="34"/>
        <v>-1.6</v>
      </c>
      <c r="P679" s="134">
        <f t="shared" si="35"/>
        <v>-1.6</v>
      </c>
      <c r="Q679" s="74">
        <v>3529</v>
      </c>
      <c r="R679" s="74" t="s">
        <v>17063</v>
      </c>
      <c r="S679" s="113" t="s">
        <v>17073</v>
      </c>
      <c r="T679" s="164" t="s">
        <v>17055</v>
      </c>
      <c r="U679" s="74" t="s">
        <v>7970</v>
      </c>
      <c r="V679" s="290">
        <v>321862.8</v>
      </c>
      <c r="W679" s="164" t="s">
        <v>10073</v>
      </c>
      <c r="X679" s="74" t="s">
        <v>8012</v>
      </c>
      <c r="Y679" s="169">
        <v>42151</v>
      </c>
      <c r="Z679" s="414">
        <v>42199</v>
      </c>
      <c r="AA679" s="74" t="s">
        <v>17083</v>
      </c>
      <c r="AB679" s="93" t="s">
        <v>17084</v>
      </c>
      <c r="AC679" s="93"/>
      <c r="AD679" s="93"/>
    </row>
    <row r="680" spans="1:30" x14ac:dyDescent="0.25">
      <c r="A680" s="164" t="s">
        <v>17056</v>
      </c>
      <c r="B680" s="358" t="s">
        <v>8973</v>
      </c>
      <c r="C680" s="74">
        <v>93</v>
      </c>
      <c r="D680" s="74" t="s">
        <v>4458</v>
      </c>
      <c r="E680" s="74">
        <v>5030</v>
      </c>
      <c r="F680" s="74" t="s">
        <v>4597</v>
      </c>
      <c r="G680" s="74" t="s">
        <v>7871</v>
      </c>
      <c r="H680" s="237" t="s">
        <v>10223</v>
      </c>
      <c r="I680" s="74" t="s">
        <v>7561</v>
      </c>
      <c r="J680" s="74" t="s">
        <v>8130</v>
      </c>
      <c r="K680" s="74" t="s">
        <v>8130</v>
      </c>
      <c r="L680" s="396">
        <v>41820</v>
      </c>
      <c r="M680" s="413">
        <v>41900</v>
      </c>
      <c r="N680" s="390" t="b">
        <f t="shared" si="33"/>
        <v>1</v>
      </c>
      <c r="O680" s="134">
        <f t="shared" si="34"/>
        <v>12.6</v>
      </c>
      <c r="P680" s="134">
        <f t="shared" si="35"/>
        <v>9.9333333333333336</v>
      </c>
      <c r="Q680" s="74">
        <v>3422</v>
      </c>
      <c r="R680" s="74" t="s">
        <v>17064</v>
      </c>
      <c r="S680" s="113" t="s">
        <v>9201</v>
      </c>
      <c r="T680" s="164" t="s">
        <v>17056</v>
      </c>
      <c r="U680" s="74" t="s">
        <v>7970</v>
      </c>
      <c r="V680" s="290">
        <v>30234</v>
      </c>
      <c r="W680" s="164" t="s">
        <v>17060</v>
      </c>
      <c r="X680" s="74" t="s">
        <v>8011</v>
      </c>
      <c r="Y680" s="169">
        <v>42198</v>
      </c>
      <c r="Z680" s="269">
        <v>42207</v>
      </c>
      <c r="AA680" s="74" t="s">
        <v>17085</v>
      </c>
      <c r="AB680" s="93" t="s">
        <v>17086</v>
      </c>
      <c r="AC680" s="93"/>
      <c r="AD680" s="93"/>
    </row>
    <row r="681" spans="1:30" x14ac:dyDescent="0.25">
      <c r="A681" s="164" t="s">
        <v>17057</v>
      </c>
      <c r="B681" s="358" t="s">
        <v>8973</v>
      </c>
      <c r="C681" s="74">
        <v>14</v>
      </c>
      <c r="D681" s="74" t="s">
        <v>4457</v>
      </c>
      <c r="E681" s="74">
        <v>5002</v>
      </c>
      <c r="F681" s="74" t="s">
        <v>4590</v>
      </c>
      <c r="G681" s="74" t="s">
        <v>7870</v>
      </c>
      <c r="H681" s="74" t="s">
        <v>10225</v>
      </c>
      <c r="I681" s="74" t="s">
        <v>7617</v>
      </c>
      <c r="J681" s="99" t="s">
        <v>8127</v>
      </c>
      <c r="K681" s="113" t="s">
        <v>13718</v>
      </c>
      <c r="L681" s="396">
        <v>42045</v>
      </c>
      <c r="M681" s="413">
        <v>42096</v>
      </c>
      <c r="N681" s="390" t="b">
        <f t="shared" si="33"/>
        <v>1</v>
      </c>
      <c r="O681" s="134">
        <f t="shared" si="34"/>
        <v>4.9333333333333336</v>
      </c>
      <c r="P681" s="134">
        <f t="shared" si="35"/>
        <v>3.2333333333333334</v>
      </c>
      <c r="Q681" s="74">
        <v>1490320</v>
      </c>
      <c r="R681" s="74" t="s">
        <v>17065</v>
      </c>
      <c r="S681" s="113" t="s">
        <v>17074</v>
      </c>
      <c r="T681" s="164" t="s">
        <v>17057</v>
      </c>
      <c r="U681" s="74" t="s">
        <v>7970</v>
      </c>
      <c r="V681" s="290">
        <v>9682.1</v>
      </c>
      <c r="W681" s="164" t="s">
        <v>8289</v>
      </c>
      <c r="X681" s="74" t="s">
        <v>8012</v>
      </c>
      <c r="Y681" s="169">
        <v>42193</v>
      </c>
      <c r="Z681" s="269">
        <v>42209</v>
      </c>
      <c r="AA681" s="74" t="s">
        <v>17087</v>
      </c>
      <c r="AB681" s="93" t="s">
        <v>17088</v>
      </c>
      <c r="AC681" s="93"/>
      <c r="AD681" s="93"/>
    </row>
    <row r="682" spans="1:30" x14ac:dyDescent="0.25">
      <c r="A682" s="164" t="s">
        <v>17058</v>
      </c>
      <c r="B682" s="358" t="s">
        <v>8973</v>
      </c>
      <c r="C682" s="74">
        <v>93</v>
      </c>
      <c r="D682" s="74" t="s">
        <v>4458</v>
      </c>
      <c r="E682" s="74">
        <v>5030</v>
      </c>
      <c r="F682" s="74" t="s">
        <v>4597</v>
      </c>
      <c r="G682" s="74" t="s">
        <v>7871</v>
      </c>
      <c r="H682" s="237" t="s">
        <v>10223</v>
      </c>
      <c r="I682" s="74" t="s">
        <v>7561</v>
      </c>
      <c r="J682" s="74" t="s">
        <v>8124</v>
      </c>
      <c r="K682" s="74" t="s">
        <v>9382</v>
      </c>
      <c r="L682" s="396" t="s">
        <v>17070</v>
      </c>
      <c r="M682" s="413" t="s">
        <v>15788</v>
      </c>
      <c r="N682" s="390" t="b">
        <f t="shared" si="33"/>
        <v>1</v>
      </c>
      <c r="O682" s="134">
        <f t="shared" si="34"/>
        <v>4.8</v>
      </c>
      <c r="P682" s="134">
        <f t="shared" si="35"/>
        <v>2.3333333333333335</v>
      </c>
      <c r="Q682" s="74">
        <v>3422</v>
      </c>
      <c r="R682" s="74" t="s">
        <v>17066</v>
      </c>
      <c r="S682" s="113" t="s">
        <v>17075</v>
      </c>
      <c r="T682" s="164" t="s">
        <v>17058</v>
      </c>
      <c r="U682" s="74" t="s">
        <v>7970</v>
      </c>
      <c r="V682" s="290">
        <v>33379</v>
      </c>
      <c r="W682" s="164" t="s">
        <v>8714</v>
      </c>
      <c r="X682" s="74" t="s">
        <v>8011</v>
      </c>
      <c r="Y682" s="169">
        <v>42191</v>
      </c>
      <c r="Z682" s="269">
        <v>42209</v>
      </c>
      <c r="AA682" s="74" t="s">
        <v>17089</v>
      </c>
      <c r="AB682" s="93" t="s">
        <v>17090</v>
      </c>
      <c r="AC682" s="93"/>
      <c r="AD682" s="93"/>
    </row>
    <row r="683" spans="1:30" x14ac:dyDescent="0.25">
      <c r="A683" s="164" t="s">
        <v>17059</v>
      </c>
      <c r="B683" s="358" t="s">
        <v>8973</v>
      </c>
      <c r="C683" s="74">
        <v>93</v>
      </c>
      <c r="D683" s="74" t="s">
        <v>4458</v>
      </c>
      <c r="E683" s="74">
        <v>5030</v>
      </c>
      <c r="F683" s="74" t="s">
        <v>4597</v>
      </c>
      <c r="G683" s="74" t="s">
        <v>7871</v>
      </c>
      <c r="H683" s="237" t="s">
        <v>10223</v>
      </c>
      <c r="I683" s="74" t="s">
        <v>7561</v>
      </c>
      <c r="J683" s="74" t="s">
        <v>8124</v>
      </c>
      <c r="K683" s="74" t="s">
        <v>9382</v>
      </c>
      <c r="L683" s="396">
        <v>41451</v>
      </c>
      <c r="M683" s="413">
        <v>41613</v>
      </c>
      <c r="N683" s="390" t="b">
        <f t="shared" si="33"/>
        <v>1</v>
      </c>
      <c r="O683" s="134">
        <f t="shared" si="34"/>
        <v>24.8</v>
      </c>
      <c r="P683" s="134">
        <f t="shared" si="35"/>
        <v>19.399999999999999</v>
      </c>
      <c r="Q683" s="74">
        <v>3422</v>
      </c>
      <c r="R683" s="74" t="s">
        <v>17067</v>
      </c>
      <c r="S683" s="113" t="s">
        <v>17076</v>
      </c>
      <c r="T683" s="164" t="s">
        <v>17059</v>
      </c>
      <c r="U683" s="74" t="s">
        <v>7970</v>
      </c>
      <c r="V683" s="290">
        <v>50584</v>
      </c>
      <c r="W683" s="164" t="s">
        <v>10012</v>
      </c>
      <c r="X683" s="74" t="s">
        <v>8011</v>
      </c>
      <c r="Y683" s="169">
        <v>42195</v>
      </c>
      <c r="Z683" s="269">
        <v>42209</v>
      </c>
      <c r="AA683" s="74" t="s">
        <v>17091</v>
      </c>
      <c r="AB683" s="93" t="s">
        <v>17092</v>
      </c>
      <c r="AC683" s="93"/>
      <c r="AD683" s="93"/>
    </row>
    <row r="684" spans="1:30" x14ac:dyDescent="0.25">
      <c r="A684" s="74" t="s">
        <v>17093</v>
      </c>
      <c r="B684" s="358" t="s">
        <v>8973</v>
      </c>
      <c r="C684" s="74">
        <v>14</v>
      </c>
      <c r="D684" s="74" t="s">
        <v>4457</v>
      </c>
      <c r="E684" s="74">
        <v>5002</v>
      </c>
      <c r="F684" s="74" t="s">
        <v>17096</v>
      </c>
      <c r="G684" s="74" t="s">
        <v>4902</v>
      </c>
      <c r="H684" s="74" t="s">
        <v>4902</v>
      </c>
      <c r="I684" s="74" t="s">
        <v>7561</v>
      </c>
      <c r="J684" s="74" t="s">
        <v>8124</v>
      </c>
      <c r="K684" s="113" t="s">
        <v>8240</v>
      </c>
      <c r="L684" s="396">
        <v>42104</v>
      </c>
      <c r="M684" s="396">
        <v>42129</v>
      </c>
      <c r="N684" s="390" t="b">
        <f t="shared" si="33"/>
        <v>1</v>
      </c>
      <c r="O684" s="134">
        <f t="shared" si="34"/>
        <v>2.4</v>
      </c>
      <c r="P684" s="134">
        <f t="shared" si="35"/>
        <v>1.5666666666666667</v>
      </c>
      <c r="Q684" s="74">
        <v>1490320</v>
      </c>
      <c r="R684" s="74" t="s">
        <v>17094</v>
      </c>
      <c r="S684" s="113" t="s">
        <v>17095</v>
      </c>
      <c r="T684" s="74" t="s">
        <v>17093</v>
      </c>
      <c r="U684" s="74" t="s">
        <v>7970</v>
      </c>
      <c r="V684" s="290">
        <v>27599</v>
      </c>
      <c r="W684" s="164" t="s">
        <v>13570</v>
      </c>
      <c r="X684" s="74" t="s">
        <v>8015</v>
      </c>
      <c r="Y684" s="241">
        <v>42176</v>
      </c>
      <c r="Z684" s="241">
        <v>42187</v>
      </c>
      <c r="AA684" s="74" t="s">
        <v>17097</v>
      </c>
      <c r="AB684" s="93" t="s">
        <v>17098</v>
      </c>
      <c r="AC684" s="97"/>
      <c r="AD684" s="97"/>
    </row>
    <row r="685" spans="1:30" x14ac:dyDescent="0.25">
      <c r="A685" s="164" t="s">
        <v>17099</v>
      </c>
      <c r="B685" s="358" t="s">
        <v>8973</v>
      </c>
      <c r="C685" s="74">
        <v>93</v>
      </c>
      <c r="D685" s="74" t="s">
        <v>4458</v>
      </c>
      <c r="E685" s="74">
        <v>5030</v>
      </c>
      <c r="F685" s="74" t="s">
        <v>4597</v>
      </c>
      <c r="G685" s="74" t="s">
        <v>7871</v>
      </c>
      <c r="H685" s="237" t="s">
        <v>10223</v>
      </c>
      <c r="I685" s="74" t="s">
        <v>7561</v>
      </c>
      <c r="J685" s="74" t="s">
        <v>8124</v>
      </c>
      <c r="K685" s="74" t="s">
        <v>9382</v>
      </c>
      <c r="L685" s="396">
        <v>41936</v>
      </c>
      <c r="M685" s="396">
        <v>42069</v>
      </c>
      <c r="N685" s="390" t="b">
        <f t="shared" si="33"/>
        <v>1</v>
      </c>
      <c r="O685" s="134">
        <f t="shared" si="34"/>
        <v>8.1</v>
      </c>
      <c r="P685" s="134">
        <f t="shared" si="35"/>
        <v>3.6666666666666665</v>
      </c>
      <c r="Q685" s="74">
        <v>3422</v>
      </c>
      <c r="R685" s="74" t="s">
        <v>17106</v>
      </c>
      <c r="S685" s="113" t="s">
        <v>17113</v>
      </c>
      <c r="T685" s="164" t="s">
        <v>17099</v>
      </c>
      <c r="U685" s="74" t="s">
        <v>7970</v>
      </c>
      <c r="V685" s="290">
        <v>18598</v>
      </c>
      <c r="W685" s="164" t="s">
        <v>17104</v>
      </c>
      <c r="X685" s="74" t="s">
        <v>8011</v>
      </c>
      <c r="Y685" s="169">
        <v>42179</v>
      </c>
      <c r="Z685" s="241">
        <v>42213</v>
      </c>
      <c r="AA685" s="74" t="s">
        <v>17124</v>
      </c>
      <c r="AB685" s="93" t="s">
        <v>17125</v>
      </c>
      <c r="AC685" s="97"/>
      <c r="AD685" s="97"/>
    </row>
    <row r="686" spans="1:30" x14ac:dyDescent="0.25">
      <c r="A686" s="164" t="s">
        <v>17100</v>
      </c>
      <c r="B686" s="358" t="s">
        <v>8973</v>
      </c>
      <c r="C686" s="74">
        <v>82</v>
      </c>
      <c r="D686" s="74" t="s">
        <v>4458</v>
      </c>
      <c r="E686" s="74">
        <v>5013</v>
      </c>
      <c r="F686" s="74" t="s">
        <v>17118</v>
      </c>
      <c r="G686" s="74" t="s">
        <v>4573</v>
      </c>
      <c r="H686" s="74" t="s">
        <v>4573</v>
      </c>
      <c r="I686" s="74" t="s">
        <v>7561</v>
      </c>
      <c r="J686" s="74" t="s">
        <v>8124</v>
      </c>
      <c r="K686" s="74" t="s">
        <v>13178</v>
      </c>
      <c r="L686" s="396" t="s">
        <v>17076</v>
      </c>
      <c r="M686" s="396" t="s">
        <v>17121</v>
      </c>
      <c r="N686" s="390" t="b">
        <f t="shared" si="33"/>
        <v>1</v>
      </c>
      <c r="O686" s="134">
        <f t="shared" si="34"/>
        <v>25.266666666666666</v>
      </c>
      <c r="P686" s="134">
        <f t="shared" si="35"/>
        <v>23.2</v>
      </c>
      <c r="Q686" s="74">
        <v>287</v>
      </c>
      <c r="R686" s="74" t="s">
        <v>17107</v>
      </c>
      <c r="S686" s="113" t="s">
        <v>17114</v>
      </c>
      <c r="T686" s="164" t="s">
        <v>17100</v>
      </c>
      <c r="U686" s="74" t="s">
        <v>7970</v>
      </c>
      <c r="V686" s="290">
        <v>70000</v>
      </c>
      <c r="W686" s="164" t="s">
        <v>17105</v>
      </c>
      <c r="X686" s="74" t="s">
        <v>8014</v>
      </c>
      <c r="Y686" s="169">
        <v>42208</v>
      </c>
      <c r="Z686" s="241">
        <v>42213</v>
      </c>
      <c r="AA686" s="74" t="s">
        <v>17126</v>
      </c>
      <c r="AB686" s="93" t="s">
        <v>17127</v>
      </c>
      <c r="AC686" s="97"/>
      <c r="AD686" s="97"/>
    </row>
    <row r="687" spans="1:30" x14ac:dyDescent="0.25">
      <c r="A687" s="164" t="s">
        <v>17101</v>
      </c>
      <c r="B687" s="358" t="s">
        <v>8973</v>
      </c>
      <c r="C687" s="74">
        <v>82</v>
      </c>
      <c r="D687" s="74" t="s">
        <v>4458</v>
      </c>
      <c r="E687" s="74">
        <v>8065</v>
      </c>
      <c r="F687" s="74" t="s">
        <v>17119</v>
      </c>
      <c r="G687" s="74" t="s">
        <v>7869</v>
      </c>
      <c r="H687" s="74" t="s">
        <v>10224</v>
      </c>
      <c r="I687" s="74" t="s">
        <v>7615</v>
      </c>
      <c r="J687" s="74" t="s">
        <v>7615</v>
      </c>
      <c r="K687" s="74" t="s">
        <v>7615</v>
      </c>
      <c r="L687" s="396">
        <v>42213</v>
      </c>
      <c r="M687" s="396">
        <v>42213</v>
      </c>
      <c r="N687" s="390" t="b">
        <f t="shared" si="33"/>
        <v>1</v>
      </c>
      <c r="O687" s="134">
        <f t="shared" si="34"/>
        <v>-0.96666666666666667</v>
      </c>
      <c r="P687" s="134">
        <f t="shared" si="35"/>
        <v>-0.96666666666666667</v>
      </c>
      <c r="Q687" s="74">
        <v>2034</v>
      </c>
      <c r="R687" s="74" t="s">
        <v>17108</v>
      </c>
      <c r="S687" s="113" t="s">
        <v>17115</v>
      </c>
      <c r="T687" s="164" t="s">
        <v>17101</v>
      </c>
      <c r="U687" s="74" t="s">
        <v>7970</v>
      </c>
      <c r="V687" s="290">
        <v>50000</v>
      </c>
      <c r="W687" s="164" t="s">
        <v>10509</v>
      </c>
      <c r="X687" s="74" t="s">
        <v>8011</v>
      </c>
      <c r="Y687" s="169">
        <v>42184</v>
      </c>
      <c r="Z687" s="241">
        <v>42213</v>
      </c>
      <c r="AA687" s="74" t="s">
        <v>17124</v>
      </c>
      <c r="AB687" s="93" t="s">
        <v>17125</v>
      </c>
      <c r="AC687" s="97"/>
      <c r="AD687" s="97"/>
    </row>
    <row r="688" spans="1:30" x14ac:dyDescent="0.25">
      <c r="A688" s="164" t="s">
        <v>17102</v>
      </c>
      <c r="B688" s="358" t="s">
        <v>8973</v>
      </c>
      <c r="C688" s="74">
        <v>77</v>
      </c>
      <c r="D688" s="74" t="s">
        <v>4458</v>
      </c>
      <c r="E688" s="74">
        <v>8077</v>
      </c>
      <c r="F688" s="74" t="s">
        <v>17120</v>
      </c>
      <c r="G688" s="74" t="s">
        <v>8326</v>
      </c>
      <c r="H688" s="74" t="s">
        <v>10224</v>
      </c>
      <c r="I688" s="74" t="s">
        <v>7561</v>
      </c>
      <c r="J688" s="74" t="s">
        <v>8130</v>
      </c>
      <c r="K688" s="74" t="s">
        <v>8130</v>
      </c>
      <c r="L688" s="396">
        <v>41878</v>
      </c>
      <c r="M688" s="396">
        <v>42053</v>
      </c>
      <c r="N688" s="390" t="b">
        <f t="shared" si="33"/>
        <v>1</v>
      </c>
      <c r="O688" s="134">
        <f t="shared" si="34"/>
        <v>10.766666666666667</v>
      </c>
      <c r="P688" s="134">
        <f t="shared" si="35"/>
        <v>4.9333333333333336</v>
      </c>
      <c r="Q688" s="74">
        <v>8425</v>
      </c>
      <c r="R688" s="74" t="s">
        <v>17109</v>
      </c>
      <c r="S688" s="113" t="s">
        <v>17116</v>
      </c>
      <c r="T688" s="164" t="s">
        <v>17102</v>
      </c>
      <c r="U688" s="74" t="s">
        <v>7970</v>
      </c>
      <c r="V688" s="290">
        <v>6791.43</v>
      </c>
      <c r="W688" s="164" t="s">
        <v>8100</v>
      </c>
      <c r="X688" s="74" t="s">
        <v>8011</v>
      </c>
      <c r="Y688" s="169">
        <v>42201</v>
      </c>
      <c r="Z688" s="241">
        <v>42213</v>
      </c>
      <c r="AA688" s="74" t="s">
        <v>17129</v>
      </c>
      <c r="AB688" s="93" t="s">
        <v>17130</v>
      </c>
      <c r="AC688" s="97"/>
      <c r="AD688" s="97"/>
    </row>
    <row r="689" spans="1:30" x14ac:dyDescent="0.25">
      <c r="A689" s="164" t="s">
        <v>17103</v>
      </c>
      <c r="B689" s="358" t="s">
        <v>8973</v>
      </c>
      <c r="C689" s="74">
        <v>14</v>
      </c>
      <c r="D689" s="74" t="s">
        <v>4457</v>
      </c>
      <c r="E689" s="74">
        <v>8100</v>
      </c>
      <c r="F689" s="74" t="s">
        <v>8531</v>
      </c>
      <c r="G689" s="74" t="s">
        <v>7874</v>
      </c>
      <c r="H689" s="74" t="s">
        <v>4585</v>
      </c>
      <c r="I689" s="74" t="s">
        <v>7561</v>
      </c>
      <c r="J689" s="74" t="s">
        <v>8124</v>
      </c>
      <c r="K689" s="113" t="s">
        <v>8518</v>
      </c>
      <c r="L689" s="396">
        <v>42061</v>
      </c>
      <c r="M689" s="396">
        <v>42080</v>
      </c>
      <c r="N689" s="390" t="b">
        <f t="shared" si="33"/>
        <v>1</v>
      </c>
      <c r="O689" s="134">
        <f t="shared" si="34"/>
        <v>4.1333333333333337</v>
      </c>
      <c r="P689" s="134">
        <f t="shared" si="35"/>
        <v>3.5</v>
      </c>
      <c r="Q689" s="74">
        <v>1782418</v>
      </c>
      <c r="R689" s="74" t="s">
        <v>17110</v>
      </c>
      <c r="S689" s="113" t="s">
        <v>17117</v>
      </c>
      <c r="T689" s="164" t="s">
        <v>17103</v>
      </c>
      <c r="U689" s="74" t="s">
        <v>7970</v>
      </c>
      <c r="V689" s="290">
        <v>10000</v>
      </c>
      <c r="W689" s="164" t="s">
        <v>8409</v>
      </c>
      <c r="X689" s="74" t="s">
        <v>8011</v>
      </c>
      <c r="Y689" s="169">
        <v>42185</v>
      </c>
      <c r="Z689" s="241">
        <v>42213</v>
      </c>
      <c r="AA689" s="74" t="s">
        <v>17131</v>
      </c>
      <c r="AB689" s="93" t="s">
        <v>17132</v>
      </c>
      <c r="AC689" s="74"/>
      <c r="AD689" s="97"/>
    </row>
    <row r="690" spans="1:30" x14ac:dyDescent="0.25">
      <c r="A690" s="164" t="s">
        <v>17133</v>
      </c>
      <c r="B690" s="358" t="s">
        <v>8973</v>
      </c>
      <c r="C690" s="74">
        <v>93</v>
      </c>
      <c r="D690" s="74" t="s">
        <v>4458</v>
      </c>
      <c r="E690" s="74">
        <v>5055</v>
      </c>
      <c r="F690" s="74" t="s">
        <v>9442</v>
      </c>
      <c r="G690" s="74" t="s">
        <v>7732</v>
      </c>
      <c r="H690" s="74" t="s">
        <v>4582</v>
      </c>
      <c r="I690" s="74" t="s">
        <v>7561</v>
      </c>
      <c r="J690" s="74" t="s">
        <v>8124</v>
      </c>
      <c r="K690" s="74" t="s">
        <v>8125</v>
      </c>
      <c r="L690" s="396">
        <v>41789</v>
      </c>
      <c r="M690" s="413">
        <v>41949</v>
      </c>
      <c r="N690" s="390" t="b">
        <f t="shared" si="33"/>
        <v>1</v>
      </c>
      <c r="O690" s="134">
        <f t="shared" si="34"/>
        <v>13.433333333333334</v>
      </c>
      <c r="P690" s="134">
        <f t="shared" si="35"/>
        <v>8.1</v>
      </c>
      <c r="Q690" s="74">
        <v>3419</v>
      </c>
      <c r="R690" s="74" t="s">
        <v>17134</v>
      </c>
      <c r="S690" s="113" t="s">
        <v>9067</v>
      </c>
      <c r="T690" s="164" t="s">
        <v>17133</v>
      </c>
      <c r="U690" s="74" t="s">
        <v>7970</v>
      </c>
      <c r="V690" s="290">
        <v>60000</v>
      </c>
      <c r="W690" s="164" t="s">
        <v>9972</v>
      </c>
      <c r="X690" s="74" t="s">
        <v>8012</v>
      </c>
      <c r="Y690" s="169">
        <v>42192</v>
      </c>
      <c r="Z690" s="241">
        <v>42208</v>
      </c>
      <c r="AA690" s="74" t="s">
        <v>17135</v>
      </c>
      <c r="AB690" s="74" t="s">
        <v>17136</v>
      </c>
      <c r="AC690" s="74"/>
      <c r="AD690" s="97"/>
    </row>
    <row r="691" spans="1:30" x14ac:dyDescent="0.25">
      <c r="A691" s="164" t="s">
        <v>17137</v>
      </c>
      <c r="B691" s="358" t="s">
        <v>8973</v>
      </c>
      <c r="C691" s="74">
        <v>82</v>
      </c>
      <c r="D691" s="74" t="s">
        <v>4458</v>
      </c>
      <c r="E691" s="74">
        <v>5012</v>
      </c>
      <c r="F691" s="74" t="s">
        <v>17144</v>
      </c>
      <c r="G691" s="74" t="s">
        <v>7869</v>
      </c>
      <c r="H691" s="237" t="s">
        <v>10223</v>
      </c>
      <c r="I691" s="74" t="s">
        <v>7615</v>
      </c>
      <c r="J691" s="74" t="s">
        <v>7615</v>
      </c>
      <c r="K691" s="74" t="s">
        <v>7615</v>
      </c>
      <c r="L691" s="396">
        <v>42200</v>
      </c>
      <c r="M691" s="396">
        <v>42200</v>
      </c>
      <c r="N691" s="390" t="b">
        <f t="shared" si="33"/>
        <v>1</v>
      </c>
      <c r="O691" s="134">
        <f t="shared" si="34"/>
        <v>-0.5</v>
      </c>
      <c r="P691" s="134">
        <f t="shared" si="35"/>
        <v>-0.5</v>
      </c>
      <c r="Q691" s="74">
        <v>301</v>
      </c>
      <c r="R691" s="74" t="s">
        <v>17141</v>
      </c>
      <c r="S691" s="113" t="s">
        <v>17146</v>
      </c>
      <c r="T691" s="164" t="s">
        <v>17137</v>
      </c>
      <c r="U691" s="74" t="s">
        <v>7970</v>
      </c>
      <c r="V691" s="290">
        <v>130000</v>
      </c>
      <c r="W691" s="164" t="s">
        <v>17139</v>
      </c>
      <c r="X691" s="74" t="s">
        <v>8013</v>
      </c>
      <c r="Y691" s="169">
        <v>42185</v>
      </c>
      <c r="Z691" s="169">
        <v>42200</v>
      </c>
      <c r="AA691" s="74" t="s">
        <v>17147</v>
      </c>
      <c r="AB691" s="93" t="s">
        <v>17148</v>
      </c>
      <c r="AC691" s="74"/>
      <c r="AD691" s="97"/>
    </row>
    <row r="692" spans="1:30" x14ac:dyDescent="0.25">
      <c r="A692" s="74" t="s">
        <v>17138</v>
      </c>
      <c r="B692" s="358" t="s">
        <v>8973</v>
      </c>
      <c r="C692" s="74">
        <v>93</v>
      </c>
      <c r="D692" s="74" t="s">
        <v>4458</v>
      </c>
      <c r="E692" s="74">
        <v>7000</v>
      </c>
      <c r="F692" s="74" t="s">
        <v>17145</v>
      </c>
      <c r="G692" s="74" t="s">
        <v>7871</v>
      </c>
      <c r="H692" s="237" t="s">
        <v>10223</v>
      </c>
      <c r="I692" s="74" t="s">
        <v>7561</v>
      </c>
      <c r="J692" s="74" t="s">
        <v>8124</v>
      </c>
      <c r="K692" s="74" t="s">
        <v>9382</v>
      </c>
      <c r="L692" s="396">
        <v>42080</v>
      </c>
      <c r="M692" s="396">
        <v>42093</v>
      </c>
      <c r="N692" s="390" t="b">
        <f t="shared" si="33"/>
        <v>1</v>
      </c>
      <c r="O692" s="134">
        <f t="shared" si="34"/>
        <v>3.7</v>
      </c>
      <c r="P692" s="134">
        <f t="shared" si="35"/>
        <v>3.2666666666666666</v>
      </c>
      <c r="Q692" s="74">
        <v>3112</v>
      </c>
      <c r="R692" s="74" t="s">
        <v>17142</v>
      </c>
      <c r="S692" s="241">
        <v>42060</v>
      </c>
      <c r="T692" s="74" t="s">
        <v>17138</v>
      </c>
      <c r="U692" s="74" t="s">
        <v>7970</v>
      </c>
      <c r="V692" s="290">
        <v>42036</v>
      </c>
      <c r="W692" s="74" t="s">
        <v>17140</v>
      </c>
      <c r="X692" s="74" t="s">
        <v>8021</v>
      </c>
      <c r="Y692" s="241">
        <v>42191</v>
      </c>
      <c r="Z692" s="241">
        <v>42207</v>
      </c>
      <c r="AA692" s="147" t="s">
        <v>17149</v>
      </c>
      <c r="AB692" s="93" t="s">
        <v>17150</v>
      </c>
      <c r="AC692" s="74"/>
      <c r="AD692" s="97"/>
    </row>
    <row r="693" spans="1:30" ht="15.75" customHeight="1" x14ac:dyDescent="0.25">
      <c r="A693" s="74" t="s">
        <v>17151</v>
      </c>
      <c r="B693" s="358" t="s">
        <v>8973</v>
      </c>
      <c r="C693" s="74">
        <v>82</v>
      </c>
      <c r="D693" s="74" t="s">
        <v>4458</v>
      </c>
      <c r="E693" s="74">
        <v>5071</v>
      </c>
      <c r="F693" s="74" t="s">
        <v>9844</v>
      </c>
      <c r="G693" s="74" t="s">
        <v>7869</v>
      </c>
      <c r="H693" s="237" t="s">
        <v>10223</v>
      </c>
      <c r="I693" s="74" t="s">
        <v>7561</v>
      </c>
      <c r="J693" s="74" t="s">
        <v>8124</v>
      </c>
      <c r="K693" s="74" t="s">
        <v>10128</v>
      </c>
      <c r="L693" s="396">
        <v>42215</v>
      </c>
      <c r="M693" s="396">
        <v>42215</v>
      </c>
      <c r="N693" s="390" t="b">
        <f t="shared" si="33"/>
        <v>1</v>
      </c>
      <c r="O693" s="134">
        <f t="shared" si="34"/>
        <v>-3.5333333333333332</v>
      </c>
      <c r="P693" s="134">
        <f t="shared" si="35"/>
        <v>-3.5333333333333332</v>
      </c>
      <c r="Q693" s="74">
        <v>2022</v>
      </c>
      <c r="R693" s="74" t="s">
        <v>17161</v>
      </c>
      <c r="S693" s="241">
        <v>41562</v>
      </c>
      <c r="T693" s="74" t="s">
        <v>17151</v>
      </c>
      <c r="U693" s="74" t="s">
        <v>7970</v>
      </c>
      <c r="V693" s="290">
        <v>42502</v>
      </c>
      <c r="W693" s="74" t="s">
        <v>8629</v>
      </c>
      <c r="X693" s="74" t="s">
        <v>8415</v>
      </c>
      <c r="Y693" s="241">
        <v>42109</v>
      </c>
      <c r="Z693" s="241">
        <v>42109</v>
      </c>
      <c r="AA693" s="74" t="s">
        <v>17179</v>
      </c>
      <c r="AB693" s="93" t="s">
        <v>17180</v>
      </c>
      <c r="AC693" s="74" t="s">
        <v>17194</v>
      </c>
      <c r="AD693" s="97"/>
    </row>
    <row r="694" spans="1:30" x14ac:dyDescent="0.25">
      <c r="A694" s="164" t="s">
        <v>17152</v>
      </c>
      <c r="B694" s="358" t="s">
        <v>8973</v>
      </c>
      <c r="C694" s="74">
        <v>93</v>
      </c>
      <c r="D694" s="74" t="s">
        <v>4458</v>
      </c>
      <c r="E694" s="74">
        <v>5030</v>
      </c>
      <c r="F694" s="74" t="s">
        <v>4597</v>
      </c>
      <c r="G694" s="74" t="s">
        <v>7871</v>
      </c>
      <c r="H694" s="237" t="s">
        <v>10223</v>
      </c>
      <c r="I694" s="74" t="s">
        <v>7561</v>
      </c>
      <c r="J694" s="74" t="s">
        <v>8130</v>
      </c>
      <c r="K694" s="74" t="s">
        <v>8130</v>
      </c>
      <c r="L694" s="396" t="s">
        <v>17169</v>
      </c>
      <c r="M694" s="396" t="s">
        <v>17143</v>
      </c>
      <c r="N694" s="390" t="b">
        <f t="shared" si="33"/>
        <v>1</v>
      </c>
      <c r="O694" s="134">
        <f t="shared" si="34"/>
        <v>3.6</v>
      </c>
      <c r="P694" s="134">
        <f t="shared" si="35"/>
        <v>-0.66666666666666663</v>
      </c>
      <c r="Q694" s="74">
        <v>3422</v>
      </c>
      <c r="R694" s="74" t="s">
        <v>17162</v>
      </c>
      <c r="S694" s="113" t="s">
        <v>17171</v>
      </c>
      <c r="T694" s="164" t="s">
        <v>17152</v>
      </c>
      <c r="U694" s="74" t="s">
        <v>7970</v>
      </c>
      <c r="V694" s="290">
        <v>38759</v>
      </c>
      <c r="W694" s="164" t="s">
        <v>17159</v>
      </c>
      <c r="X694" s="74" t="s">
        <v>8011</v>
      </c>
      <c r="Y694" s="169">
        <v>42195</v>
      </c>
      <c r="Z694" s="241">
        <v>42213</v>
      </c>
      <c r="AA694" s="74" t="s">
        <v>17195</v>
      </c>
      <c r="AB694" s="93" t="s">
        <v>17196</v>
      </c>
      <c r="AC694" s="74"/>
      <c r="AD694" s="97"/>
    </row>
    <row r="695" spans="1:30" x14ac:dyDescent="0.25">
      <c r="A695" s="164" t="s">
        <v>17153</v>
      </c>
      <c r="B695" s="358" t="s">
        <v>8973</v>
      </c>
      <c r="C695" s="74">
        <v>93</v>
      </c>
      <c r="D695" s="74" t="s">
        <v>4458</v>
      </c>
      <c r="E695" s="74">
        <v>8061</v>
      </c>
      <c r="F695" s="74" t="s">
        <v>4645</v>
      </c>
      <c r="G695" s="74" t="s">
        <v>10266</v>
      </c>
      <c r="H695" s="74" t="s">
        <v>12435</v>
      </c>
      <c r="I695" s="74" t="s">
        <v>7561</v>
      </c>
      <c r="J695" s="74" t="s">
        <v>8124</v>
      </c>
      <c r="K695" s="74" t="s">
        <v>8125</v>
      </c>
      <c r="L695" s="396" t="s">
        <v>17068</v>
      </c>
      <c r="M695" s="396" t="s">
        <v>15739</v>
      </c>
      <c r="N695" s="390" t="b">
        <f t="shared" si="33"/>
        <v>1</v>
      </c>
      <c r="O695" s="134">
        <f t="shared" si="34"/>
        <v>2.3333333333333335</v>
      </c>
      <c r="P695" s="134">
        <f t="shared" si="35"/>
        <v>1.8666666666666667</v>
      </c>
      <c r="Q695" s="74">
        <v>113303</v>
      </c>
      <c r="R695" s="74" t="s">
        <v>17163</v>
      </c>
      <c r="S695" s="113" t="s">
        <v>17172</v>
      </c>
      <c r="T695" s="164" t="s">
        <v>17153</v>
      </c>
      <c r="U695" s="74" t="s">
        <v>7970</v>
      </c>
      <c r="V695" s="290">
        <v>3106</v>
      </c>
      <c r="W695" s="164" t="s">
        <v>8100</v>
      </c>
      <c r="X695" s="74" t="s">
        <v>8011</v>
      </c>
      <c r="Y695" s="169">
        <v>42200</v>
      </c>
      <c r="Z695" s="241">
        <v>42213</v>
      </c>
      <c r="AA695" s="74" t="s">
        <v>17181</v>
      </c>
      <c r="AB695" s="93" t="s">
        <v>17182</v>
      </c>
      <c r="AC695" s="74"/>
      <c r="AD695" s="97"/>
    </row>
    <row r="696" spans="1:30" x14ac:dyDescent="0.25">
      <c r="A696" s="164" t="s">
        <v>17154</v>
      </c>
      <c r="B696" s="358" t="s">
        <v>8973</v>
      </c>
      <c r="C696" s="74">
        <v>93</v>
      </c>
      <c r="D696" s="74" t="s">
        <v>4458</v>
      </c>
      <c r="E696" s="74">
        <v>5055</v>
      </c>
      <c r="F696" s="74" t="s">
        <v>9442</v>
      </c>
      <c r="G696" s="74" t="s">
        <v>17853</v>
      </c>
      <c r="H696" s="74" t="s">
        <v>4582</v>
      </c>
      <c r="I696" s="74" t="s">
        <v>7561</v>
      </c>
      <c r="J696" s="74" t="s">
        <v>8124</v>
      </c>
      <c r="K696" s="74" t="s">
        <v>13367</v>
      </c>
      <c r="L696" s="396">
        <v>41997</v>
      </c>
      <c r="M696" s="396">
        <v>42018</v>
      </c>
      <c r="N696" s="390" t="b">
        <f t="shared" si="33"/>
        <v>1</v>
      </c>
      <c r="O696" s="134">
        <f t="shared" si="34"/>
        <v>6.8</v>
      </c>
      <c r="P696" s="134">
        <f t="shared" si="35"/>
        <v>6.1</v>
      </c>
      <c r="Q696" s="74">
        <v>3419</v>
      </c>
      <c r="R696" s="74" t="s">
        <v>17164</v>
      </c>
      <c r="S696" s="113" t="s">
        <v>17173</v>
      </c>
      <c r="T696" s="164" t="s">
        <v>17154</v>
      </c>
      <c r="U696" s="74" t="s">
        <v>7970</v>
      </c>
      <c r="V696" s="290">
        <v>68000</v>
      </c>
      <c r="W696" s="164" t="s">
        <v>17160</v>
      </c>
      <c r="X696" s="74" t="s">
        <v>8011</v>
      </c>
      <c r="Y696" s="169">
        <v>42201</v>
      </c>
      <c r="Z696" s="241">
        <v>42213</v>
      </c>
      <c r="AA696" s="74" t="s">
        <v>17183</v>
      </c>
      <c r="AB696" s="93" t="s">
        <v>17184</v>
      </c>
      <c r="AC696" s="74"/>
      <c r="AD696" s="97"/>
    </row>
    <row r="697" spans="1:30" x14ac:dyDescent="0.25">
      <c r="A697" s="164" t="s">
        <v>17155</v>
      </c>
      <c r="B697" s="358" t="s">
        <v>8973</v>
      </c>
      <c r="C697" s="74">
        <v>14</v>
      </c>
      <c r="D697" s="74" t="s">
        <v>4457</v>
      </c>
      <c r="E697" s="74">
        <v>5008</v>
      </c>
      <c r="F697" s="74" t="s">
        <v>4623</v>
      </c>
      <c r="G697" s="74" t="s">
        <v>7874</v>
      </c>
      <c r="H697" s="74" t="s">
        <v>4585</v>
      </c>
      <c r="I697" s="74" t="s">
        <v>7561</v>
      </c>
      <c r="J697" s="74" t="s">
        <v>8124</v>
      </c>
      <c r="K697" s="113" t="s">
        <v>8518</v>
      </c>
      <c r="L697" s="396" t="s">
        <v>17122</v>
      </c>
      <c r="M697" s="396" t="s">
        <v>17177</v>
      </c>
      <c r="N697" s="390" t="b">
        <f t="shared" si="33"/>
        <v>1</v>
      </c>
      <c r="O697" s="134">
        <f t="shared" si="34"/>
        <v>4.0333333333333332</v>
      </c>
      <c r="P697" s="134">
        <f t="shared" si="35"/>
        <v>3.1</v>
      </c>
      <c r="Q697" s="74">
        <v>1490325</v>
      </c>
      <c r="R697" s="74" t="s">
        <v>17165</v>
      </c>
      <c r="S697" s="113" t="s">
        <v>16907</v>
      </c>
      <c r="T697" s="164" t="s">
        <v>17155</v>
      </c>
      <c r="U697" s="74" t="s">
        <v>7970</v>
      </c>
      <c r="V697" s="290">
        <v>20432</v>
      </c>
      <c r="W697" s="164" t="s">
        <v>7979</v>
      </c>
      <c r="X697" s="74" t="s">
        <v>8011</v>
      </c>
      <c r="Y697" s="169">
        <v>42174</v>
      </c>
      <c r="Z697" s="241">
        <v>42213</v>
      </c>
      <c r="AA697" s="74" t="s">
        <v>17185</v>
      </c>
      <c r="AB697" s="93" t="s">
        <v>17186</v>
      </c>
      <c r="AC697" s="74"/>
      <c r="AD697" s="97"/>
    </row>
    <row r="698" spans="1:30" x14ac:dyDescent="0.25">
      <c r="A698" s="164" t="s">
        <v>17156</v>
      </c>
      <c r="B698" s="358" t="s">
        <v>8973</v>
      </c>
      <c r="C698" s="74">
        <v>82</v>
      </c>
      <c r="D698" s="74" t="s">
        <v>4458</v>
      </c>
      <c r="E698" s="74">
        <v>5012</v>
      </c>
      <c r="F698" s="74" t="s">
        <v>17144</v>
      </c>
      <c r="G698" s="74" t="s">
        <v>7869</v>
      </c>
      <c r="H698" s="74" t="s">
        <v>10224</v>
      </c>
      <c r="I698" s="74" t="s">
        <v>7617</v>
      </c>
      <c r="J698" s="99" t="s">
        <v>8127</v>
      </c>
      <c r="K698" s="113" t="s">
        <v>13718</v>
      </c>
      <c r="L698" s="396" t="s">
        <v>16607</v>
      </c>
      <c r="M698" s="396" t="s">
        <v>16599</v>
      </c>
      <c r="N698" s="390" t="b">
        <f t="shared" si="33"/>
        <v>1</v>
      </c>
      <c r="O698" s="134">
        <f t="shared" si="34"/>
        <v>25.3</v>
      </c>
      <c r="P698" s="134">
        <f t="shared" si="35"/>
        <v>9.4333333333333336</v>
      </c>
      <c r="Q698" s="74">
        <v>301</v>
      </c>
      <c r="R698" s="74" t="s">
        <v>17166</v>
      </c>
      <c r="S698" s="113" t="s">
        <v>17174</v>
      </c>
      <c r="T698" s="164" t="s">
        <v>17156</v>
      </c>
      <c r="U698" s="74" t="s">
        <v>7970</v>
      </c>
      <c r="V698" s="290">
        <v>20207</v>
      </c>
      <c r="W698" s="164" t="s">
        <v>13251</v>
      </c>
      <c r="X698" s="74" t="s">
        <v>8011</v>
      </c>
      <c r="Y698" s="169">
        <v>42187</v>
      </c>
      <c r="Z698" s="241">
        <v>42213</v>
      </c>
      <c r="AA698" s="74" t="s">
        <v>17187</v>
      </c>
      <c r="AB698" s="93" t="s">
        <v>17188</v>
      </c>
      <c r="AC698" s="74"/>
      <c r="AD698" s="97"/>
    </row>
    <row r="699" spans="1:30" x14ac:dyDescent="0.25">
      <c r="A699" s="164" t="s">
        <v>17157</v>
      </c>
      <c r="B699" s="358" t="s">
        <v>8973</v>
      </c>
      <c r="C699" s="74">
        <v>93</v>
      </c>
      <c r="D699" s="74" t="s">
        <v>4458</v>
      </c>
      <c r="E699" s="74">
        <v>8063</v>
      </c>
      <c r="F699" s="74" t="s">
        <v>17175</v>
      </c>
      <c r="G699" s="74" t="s">
        <v>7732</v>
      </c>
      <c r="H699" s="74" t="s">
        <v>4573</v>
      </c>
      <c r="I699" s="74" t="s">
        <v>7561</v>
      </c>
      <c r="J699" s="74" t="s">
        <v>8124</v>
      </c>
      <c r="K699" s="74" t="s">
        <v>13865</v>
      </c>
      <c r="L699" s="396" t="s">
        <v>16676</v>
      </c>
      <c r="M699" s="413" t="s">
        <v>17178</v>
      </c>
      <c r="N699" s="390" t="b">
        <f t="shared" si="33"/>
        <v>1</v>
      </c>
      <c r="O699" s="134">
        <f t="shared" si="34"/>
        <v>3.9666666666666668</v>
      </c>
      <c r="P699" s="134">
        <f t="shared" si="35"/>
        <v>2.7666666666666666</v>
      </c>
      <c r="Q699" s="74">
        <v>113307</v>
      </c>
      <c r="R699" s="74" t="s">
        <v>17167</v>
      </c>
      <c r="S699" s="113" t="s">
        <v>17170</v>
      </c>
      <c r="T699" s="164" t="s">
        <v>17157</v>
      </c>
      <c r="U699" s="74" t="s">
        <v>7970</v>
      </c>
      <c r="V699" s="290">
        <v>40000</v>
      </c>
      <c r="W699" s="164" t="s">
        <v>9536</v>
      </c>
      <c r="X699" s="74" t="s">
        <v>8011</v>
      </c>
      <c r="Y699" s="169">
        <v>42192</v>
      </c>
      <c r="Z699" s="241">
        <v>42214</v>
      </c>
      <c r="AA699" s="74" t="s">
        <v>17189</v>
      </c>
      <c r="AB699" s="93" t="s">
        <v>17190</v>
      </c>
      <c r="AC699" s="74"/>
      <c r="AD699" s="97"/>
    </row>
    <row r="700" spans="1:30" x14ac:dyDescent="0.25">
      <c r="A700" s="74" t="s">
        <v>17158</v>
      </c>
      <c r="B700" s="358" t="s">
        <v>8973</v>
      </c>
      <c r="C700" s="74">
        <v>82</v>
      </c>
      <c r="D700" s="74" t="s">
        <v>4458</v>
      </c>
      <c r="E700" s="74">
        <v>5043</v>
      </c>
      <c r="F700" s="74" t="s">
        <v>17176</v>
      </c>
      <c r="G700" s="74" t="s">
        <v>7869</v>
      </c>
      <c r="H700" s="74" t="s">
        <v>10224</v>
      </c>
      <c r="I700" s="74" t="s">
        <v>7561</v>
      </c>
      <c r="J700" s="74" t="s">
        <v>8130</v>
      </c>
      <c r="K700" s="74" t="s">
        <v>8130</v>
      </c>
      <c r="L700" s="396">
        <v>41831</v>
      </c>
      <c r="M700" s="413">
        <v>41970</v>
      </c>
      <c r="N700" s="390" t="b">
        <f t="shared" si="33"/>
        <v>1</v>
      </c>
      <c r="O700" s="134">
        <f t="shared" si="34"/>
        <v>5.2333333333333334</v>
      </c>
      <c r="P700" s="134">
        <f t="shared" si="35"/>
        <v>0.6</v>
      </c>
      <c r="Q700" s="74">
        <v>285</v>
      </c>
      <c r="R700" s="74" t="s">
        <v>17168</v>
      </c>
      <c r="S700" s="241">
        <v>41646</v>
      </c>
      <c r="T700" s="74" t="s">
        <v>17158</v>
      </c>
      <c r="U700" s="74" t="s">
        <v>7970</v>
      </c>
      <c r="V700" s="290">
        <v>300000</v>
      </c>
      <c r="W700" s="164" t="s">
        <v>8100</v>
      </c>
      <c r="X700" s="74" t="s">
        <v>8011</v>
      </c>
      <c r="Y700" s="241">
        <v>41988</v>
      </c>
      <c r="Z700" s="241">
        <v>42032</v>
      </c>
      <c r="AA700" s="74" t="s">
        <v>17191</v>
      </c>
      <c r="AB700" s="93" t="s">
        <v>17192</v>
      </c>
      <c r="AC700" s="113" t="s">
        <v>17193</v>
      </c>
      <c r="AD700" s="97"/>
    </row>
    <row r="701" spans="1:30" x14ac:dyDescent="0.25">
      <c r="A701" s="164" t="s">
        <v>17197</v>
      </c>
      <c r="B701" s="358" t="s">
        <v>8973</v>
      </c>
      <c r="C701" s="74">
        <v>82</v>
      </c>
      <c r="D701" s="74" t="s">
        <v>4458</v>
      </c>
      <c r="E701" s="74">
        <v>8065</v>
      </c>
      <c r="F701" s="74" t="s">
        <v>17119</v>
      </c>
      <c r="G701" s="74" t="s">
        <v>7869</v>
      </c>
      <c r="H701" s="74" t="s">
        <v>10224</v>
      </c>
      <c r="I701" s="74" t="s">
        <v>7561</v>
      </c>
      <c r="J701" s="74" t="s">
        <v>8124</v>
      </c>
      <c r="K701" s="74" t="s">
        <v>9383</v>
      </c>
      <c r="L701" s="396" t="s">
        <v>17215</v>
      </c>
      <c r="M701" s="396" t="s">
        <v>17230</v>
      </c>
      <c r="N701" s="390" t="b">
        <f t="shared" si="33"/>
        <v>1</v>
      </c>
      <c r="O701" s="134">
        <f t="shared" si="34"/>
        <v>7.1333333333333337</v>
      </c>
      <c r="P701" s="134">
        <f t="shared" si="35"/>
        <v>3.6666666666666665</v>
      </c>
      <c r="Q701" s="74">
        <v>2034</v>
      </c>
      <c r="R701" s="74" t="s">
        <v>17207</v>
      </c>
      <c r="S701" s="113" t="s">
        <v>17222</v>
      </c>
      <c r="T701" s="164" t="s">
        <v>17197</v>
      </c>
      <c r="U701" s="74" t="s">
        <v>7970</v>
      </c>
      <c r="V701" s="290">
        <v>25000</v>
      </c>
      <c r="W701" s="164" t="s">
        <v>17206</v>
      </c>
      <c r="X701" s="74" t="s">
        <v>8011</v>
      </c>
      <c r="Y701" s="169">
        <v>42170</v>
      </c>
      <c r="Z701" s="241">
        <v>42214</v>
      </c>
      <c r="AA701" s="74" t="s">
        <v>17238</v>
      </c>
      <c r="AB701" s="93" t="s">
        <v>17239</v>
      </c>
      <c r="AC701" s="97"/>
      <c r="AD701" s="97"/>
    </row>
    <row r="702" spans="1:30" x14ac:dyDescent="0.25">
      <c r="A702" s="164" t="s">
        <v>17198</v>
      </c>
      <c r="B702" s="358" t="s">
        <v>8973</v>
      </c>
      <c r="C702" s="74">
        <v>82</v>
      </c>
      <c r="D702" s="74" t="s">
        <v>4458</v>
      </c>
      <c r="E702" s="74">
        <v>8065</v>
      </c>
      <c r="F702" s="74" t="s">
        <v>17119</v>
      </c>
      <c r="G702" s="74" t="s">
        <v>7869</v>
      </c>
      <c r="H702" s="74" t="s">
        <v>10224</v>
      </c>
      <c r="I702" s="74" t="s">
        <v>7561</v>
      </c>
      <c r="J702" s="74" t="s">
        <v>8124</v>
      </c>
      <c r="K702" s="74" t="s">
        <v>9383</v>
      </c>
      <c r="L702" s="396">
        <v>41969</v>
      </c>
      <c r="M702" s="396">
        <v>42054</v>
      </c>
      <c r="N702" s="390" t="b">
        <f t="shared" si="33"/>
        <v>1</v>
      </c>
      <c r="O702" s="134">
        <f t="shared" si="34"/>
        <v>7.2333333333333334</v>
      </c>
      <c r="P702" s="134">
        <f t="shared" si="35"/>
        <v>4.4000000000000004</v>
      </c>
      <c r="Q702" s="74">
        <v>2034</v>
      </c>
      <c r="R702" s="74" t="s">
        <v>17208</v>
      </c>
      <c r="S702" s="113" t="s">
        <v>8929</v>
      </c>
      <c r="T702" s="164" t="s">
        <v>17198</v>
      </c>
      <c r="U702" s="74" t="s">
        <v>7970</v>
      </c>
      <c r="V702" s="290">
        <v>30000</v>
      </c>
      <c r="W702" s="164" t="s">
        <v>8289</v>
      </c>
      <c r="X702" s="74" t="s">
        <v>8012</v>
      </c>
      <c r="Y702" s="169">
        <v>42186</v>
      </c>
      <c r="Z702" s="241">
        <v>42214</v>
      </c>
      <c r="AA702" s="74" t="s">
        <v>17240</v>
      </c>
      <c r="AB702" s="93" t="s">
        <v>17241</v>
      </c>
      <c r="AC702" s="97"/>
      <c r="AD702" s="97"/>
    </row>
    <row r="703" spans="1:30" x14ac:dyDescent="0.25">
      <c r="A703" s="164" t="s">
        <v>17199</v>
      </c>
      <c r="B703" s="358" t="s">
        <v>8973</v>
      </c>
      <c r="C703" s="74">
        <v>93</v>
      </c>
      <c r="D703" s="74" t="s">
        <v>4458</v>
      </c>
      <c r="E703" s="74">
        <v>5055</v>
      </c>
      <c r="F703" s="74" t="s">
        <v>9442</v>
      </c>
      <c r="G703" s="74" t="s">
        <v>7732</v>
      </c>
      <c r="H703" s="74" t="s">
        <v>4582</v>
      </c>
      <c r="I703" s="74" t="s">
        <v>7561</v>
      </c>
      <c r="J703" s="74" t="s">
        <v>8124</v>
      </c>
      <c r="K703" s="74" t="s">
        <v>13367</v>
      </c>
      <c r="L703" s="396">
        <v>42114</v>
      </c>
      <c r="M703" s="396">
        <v>42128</v>
      </c>
      <c r="N703" s="390" t="b">
        <f t="shared" si="33"/>
        <v>1</v>
      </c>
      <c r="O703" s="134">
        <f t="shared" si="34"/>
        <v>2.9</v>
      </c>
      <c r="P703" s="134">
        <f t="shared" si="35"/>
        <v>2.4333333333333331</v>
      </c>
      <c r="Q703" s="74">
        <v>3419</v>
      </c>
      <c r="R703" s="74" t="s">
        <v>17209</v>
      </c>
      <c r="S703" s="113" t="s">
        <v>17223</v>
      </c>
      <c r="T703" s="164" t="s">
        <v>17199</v>
      </c>
      <c r="U703" s="74" t="s">
        <v>7970</v>
      </c>
      <c r="V703" s="290">
        <v>75000</v>
      </c>
      <c r="W703" s="164" t="s">
        <v>10112</v>
      </c>
      <c r="X703" s="74" t="s">
        <v>8011</v>
      </c>
      <c r="Y703" s="169">
        <v>42201</v>
      </c>
      <c r="Z703" s="241">
        <v>42214</v>
      </c>
      <c r="AA703" s="74" t="s">
        <v>17242</v>
      </c>
      <c r="AB703" s="93" t="s">
        <v>17243</v>
      </c>
      <c r="AC703" s="97"/>
      <c r="AD703" s="97"/>
    </row>
    <row r="704" spans="1:30" x14ac:dyDescent="0.25">
      <c r="A704" s="164" t="s">
        <v>17200</v>
      </c>
      <c r="B704" s="358" t="s">
        <v>8973</v>
      </c>
      <c r="C704" s="74">
        <v>93</v>
      </c>
      <c r="D704" s="74" t="s">
        <v>4458</v>
      </c>
      <c r="E704" s="74">
        <v>5055</v>
      </c>
      <c r="F704" s="74" t="s">
        <v>9442</v>
      </c>
      <c r="G704" s="74" t="s">
        <v>10224</v>
      </c>
      <c r="H704" s="74" t="s">
        <v>10224</v>
      </c>
      <c r="I704" s="74" t="s">
        <v>7615</v>
      </c>
      <c r="J704" s="74" t="s">
        <v>7615</v>
      </c>
      <c r="K704" s="74" t="s">
        <v>7615</v>
      </c>
      <c r="L704" s="396">
        <v>42215</v>
      </c>
      <c r="M704" s="396">
        <v>42215</v>
      </c>
      <c r="N704" s="390" t="b">
        <f t="shared" si="33"/>
        <v>1</v>
      </c>
      <c r="O704" s="134">
        <f t="shared" si="34"/>
        <v>-3.2333333333333334</v>
      </c>
      <c r="P704" s="134">
        <f t="shared" si="35"/>
        <v>-3.2333333333333334</v>
      </c>
      <c r="Q704" s="74">
        <v>3419</v>
      </c>
      <c r="R704" s="74" t="s">
        <v>17210</v>
      </c>
      <c r="S704" s="113" t="s">
        <v>17224</v>
      </c>
      <c r="T704" s="164" t="s">
        <v>17200</v>
      </c>
      <c r="U704" s="74" t="s">
        <v>7970</v>
      </c>
      <c r="V704" s="290">
        <v>53992</v>
      </c>
      <c r="W704" s="164" t="s">
        <v>8745</v>
      </c>
      <c r="X704" s="74" t="s">
        <v>8010</v>
      </c>
      <c r="Y704" s="169">
        <v>42118</v>
      </c>
      <c r="Z704" s="241">
        <v>42215</v>
      </c>
      <c r="AA704" s="74" t="s">
        <v>17244</v>
      </c>
      <c r="AB704" s="93" t="s">
        <v>17245</v>
      </c>
      <c r="AC704" s="97"/>
      <c r="AD704" s="97"/>
    </row>
    <row r="705" spans="1:30" x14ac:dyDescent="0.25">
      <c r="A705" s="164" t="s">
        <v>17201</v>
      </c>
      <c r="B705" s="358" t="s">
        <v>8973</v>
      </c>
      <c r="C705" s="74">
        <v>82</v>
      </c>
      <c r="D705" s="74" t="s">
        <v>4458</v>
      </c>
      <c r="E705" s="74">
        <v>5071</v>
      </c>
      <c r="F705" s="74" t="s">
        <v>9844</v>
      </c>
      <c r="G705" s="74" t="s">
        <v>7869</v>
      </c>
      <c r="H705" s="237" t="s">
        <v>10223</v>
      </c>
      <c r="I705" s="74" t="s">
        <v>7561</v>
      </c>
      <c r="J705" s="74" t="s">
        <v>8124</v>
      </c>
      <c r="K705" s="74" t="s">
        <v>10128</v>
      </c>
      <c r="L705" s="396">
        <v>42216</v>
      </c>
      <c r="M705" s="396">
        <v>42216</v>
      </c>
      <c r="N705" s="390" t="b">
        <f t="shared" si="33"/>
        <v>1</v>
      </c>
      <c r="O705" s="134">
        <f t="shared" si="34"/>
        <v>-31.133333333333333</v>
      </c>
      <c r="P705" s="134">
        <f t="shared" si="35"/>
        <v>-31.133333333333333</v>
      </c>
      <c r="Q705" s="74">
        <v>2022</v>
      </c>
      <c r="R705" s="74" t="s">
        <v>17211</v>
      </c>
      <c r="S705" s="113" t="s">
        <v>17225</v>
      </c>
      <c r="T705" s="164" t="s">
        <v>17201</v>
      </c>
      <c r="U705" s="74" t="s">
        <v>7970</v>
      </c>
      <c r="V705" s="290">
        <v>283271</v>
      </c>
      <c r="W705" s="164" t="s">
        <v>8467</v>
      </c>
      <c r="X705" s="74" t="s">
        <v>8010</v>
      </c>
      <c r="Y705" s="169">
        <v>41282</v>
      </c>
      <c r="Z705" s="241">
        <v>42214</v>
      </c>
      <c r="AA705" s="74" t="s">
        <v>17246</v>
      </c>
      <c r="AB705" s="93" t="s">
        <v>17247</v>
      </c>
      <c r="AC705" s="97"/>
      <c r="AD705" s="97"/>
    </row>
    <row r="706" spans="1:30" x14ac:dyDescent="0.25">
      <c r="A706" s="164" t="s">
        <v>17202</v>
      </c>
      <c r="B706" s="358" t="s">
        <v>8973</v>
      </c>
      <c r="C706" s="74">
        <v>93</v>
      </c>
      <c r="D706" s="74" t="s">
        <v>4458</v>
      </c>
      <c r="E706" s="74">
        <v>5081</v>
      </c>
      <c r="F706" s="74" t="s">
        <v>4591</v>
      </c>
      <c r="G706" s="74" t="s">
        <v>8067</v>
      </c>
      <c r="H706" s="74" t="s">
        <v>4573</v>
      </c>
      <c r="I706" s="74" t="s">
        <v>7561</v>
      </c>
      <c r="J706" s="74" t="s">
        <v>8124</v>
      </c>
      <c r="K706" s="74" t="s">
        <v>11714</v>
      </c>
      <c r="L706" s="396">
        <v>41529</v>
      </c>
      <c r="M706" s="396">
        <v>41794</v>
      </c>
      <c r="N706" s="390" t="b">
        <f t="shared" si="33"/>
        <v>1</v>
      </c>
      <c r="O706" s="134">
        <f t="shared" si="34"/>
        <v>20.833333333333332</v>
      </c>
      <c r="P706" s="134">
        <f t="shared" si="35"/>
        <v>12</v>
      </c>
      <c r="Q706" s="74">
        <v>3451</v>
      </c>
      <c r="R706" s="74" t="s">
        <v>17212</v>
      </c>
      <c r="S706" s="113" t="s">
        <v>17226</v>
      </c>
      <c r="T706" s="164" t="s">
        <v>17202</v>
      </c>
      <c r="U706" s="74" t="s">
        <v>7970</v>
      </c>
      <c r="V706" s="290">
        <v>120000</v>
      </c>
      <c r="W706" s="164" t="s">
        <v>8289</v>
      </c>
      <c r="X706" s="74" t="s">
        <v>8012</v>
      </c>
      <c r="Y706" s="169">
        <v>42154</v>
      </c>
      <c r="Z706" s="241">
        <v>42216</v>
      </c>
      <c r="AA706" s="74" t="s">
        <v>17248</v>
      </c>
      <c r="AB706" s="93" t="s">
        <v>17249</v>
      </c>
      <c r="AC706" s="97"/>
      <c r="AD706" s="97"/>
    </row>
    <row r="707" spans="1:30" x14ac:dyDescent="0.25">
      <c r="A707" s="164" t="s">
        <v>17203</v>
      </c>
      <c r="B707" s="358" t="s">
        <v>8973</v>
      </c>
      <c r="C707" s="74">
        <v>93</v>
      </c>
      <c r="D707" s="74" t="s">
        <v>4458</v>
      </c>
      <c r="E707" s="74">
        <v>8064</v>
      </c>
      <c r="F707" s="74" t="s">
        <v>5513</v>
      </c>
      <c r="G707" s="74" t="s">
        <v>7869</v>
      </c>
      <c r="H707" s="74" t="s">
        <v>10224</v>
      </c>
      <c r="I707" s="74" t="s">
        <v>7617</v>
      </c>
      <c r="J707" s="99" t="s">
        <v>8127</v>
      </c>
      <c r="K707" s="113" t="s">
        <v>13718</v>
      </c>
      <c r="L707" s="396" t="s">
        <v>17219</v>
      </c>
      <c r="M707" s="396" t="s">
        <v>17234</v>
      </c>
      <c r="N707" s="390" t="b">
        <f t="shared" ref="N707:N770" si="36">L707&lt;=M707</f>
        <v>1</v>
      </c>
      <c r="O707" s="134">
        <f t="shared" si="34"/>
        <v>8.1</v>
      </c>
      <c r="P707" s="134">
        <f t="shared" si="35"/>
        <v>4.0333333333333332</v>
      </c>
      <c r="Q707" s="74">
        <v>113308</v>
      </c>
      <c r="R707" s="74" t="s">
        <v>17213</v>
      </c>
      <c r="S707" s="113" t="s">
        <v>17227</v>
      </c>
      <c r="T707" s="164" t="s">
        <v>17203</v>
      </c>
      <c r="U707" s="74" t="s">
        <v>7970</v>
      </c>
      <c r="V707" s="290">
        <v>90000</v>
      </c>
      <c r="W707" s="164" t="s">
        <v>8100</v>
      </c>
      <c r="X707" s="74" t="s">
        <v>8011</v>
      </c>
      <c r="Y707" s="169">
        <v>42200</v>
      </c>
      <c r="Z707" s="241">
        <v>42216</v>
      </c>
      <c r="AA707" s="74" t="s">
        <v>17250</v>
      </c>
      <c r="AB707" s="93" t="s">
        <v>17251</v>
      </c>
      <c r="AC707" s="97"/>
      <c r="AD707" s="97"/>
    </row>
    <row r="708" spans="1:30" x14ac:dyDescent="0.25">
      <c r="A708" s="164" t="s">
        <v>17204</v>
      </c>
      <c r="B708" s="358" t="s">
        <v>8973</v>
      </c>
      <c r="C708" s="74">
        <v>93</v>
      </c>
      <c r="D708" s="74" t="s">
        <v>4458</v>
      </c>
      <c r="E708" s="74">
        <v>6000</v>
      </c>
      <c r="F708" s="74" t="s">
        <v>4604</v>
      </c>
      <c r="G708" s="74" t="s">
        <v>8067</v>
      </c>
      <c r="H708" s="74" t="s">
        <v>4573</v>
      </c>
      <c r="I708" s="74" t="s">
        <v>7561</v>
      </c>
      <c r="J708" s="74" t="s">
        <v>8130</v>
      </c>
      <c r="K708" s="74" t="s">
        <v>8130</v>
      </c>
      <c r="L708" s="396" t="s">
        <v>17220</v>
      </c>
      <c r="M708" s="396" t="s">
        <v>17233</v>
      </c>
      <c r="N708" s="390" t="b">
        <f t="shared" si="36"/>
        <v>1</v>
      </c>
      <c r="O708" s="134">
        <f t="shared" si="34"/>
        <v>121.36666666666666</v>
      </c>
      <c r="P708" s="134">
        <f t="shared" si="35"/>
        <v>116.9</v>
      </c>
      <c r="Q708" s="74">
        <v>6000003</v>
      </c>
      <c r="R708" s="74" t="s">
        <v>17214</v>
      </c>
      <c r="S708" s="113" t="s">
        <v>17228</v>
      </c>
      <c r="T708" s="164" t="s">
        <v>17204</v>
      </c>
      <c r="U708" s="74" t="s">
        <v>7970</v>
      </c>
      <c r="V708" s="290">
        <v>120000</v>
      </c>
      <c r="W708" s="164" t="s">
        <v>8782</v>
      </c>
      <c r="X708" s="74" t="s">
        <v>8011</v>
      </c>
      <c r="Y708" s="169">
        <v>42206</v>
      </c>
      <c r="Z708" s="241">
        <v>42216</v>
      </c>
      <c r="AA708" s="74" t="s">
        <v>17252</v>
      </c>
      <c r="AB708" s="93" t="s">
        <v>17253</v>
      </c>
      <c r="AC708" s="97"/>
      <c r="AD708" s="97"/>
    </row>
    <row r="709" spans="1:30" x14ac:dyDescent="0.25">
      <c r="A709" s="164" t="s">
        <v>17205</v>
      </c>
      <c r="B709" s="358" t="s">
        <v>8973</v>
      </c>
      <c r="C709" s="74">
        <v>93</v>
      </c>
      <c r="D709" s="74" t="s">
        <v>4458</v>
      </c>
      <c r="E709" s="74">
        <v>5055</v>
      </c>
      <c r="F709" s="74" t="s">
        <v>9442</v>
      </c>
      <c r="G709" s="74" t="s">
        <v>8766</v>
      </c>
      <c r="H709" s="74" t="s">
        <v>4573</v>
      </c>
      <c r="I709" s="74" t="s">
        <v>7561</v>
      </c>
      <c r="J709" s="74" t="s">
        <v>8130</v>
      </c>
      <c r="K709" s="74" t="s">
        <v>8130</v>
      </c>
      <c r="L709" s="396" t="s">
        <v>17221</v>
      </c>
      <c r="M709" s="396" t="s">
        <v>8989</v>
      </c>
      <c r="N709" s="390" t="b">
        <f t="shared" si="36"/>
        <v>1</v>
      </c>
      <c r="O709" s="134">
        <f t="shared" ref="O709:O772" si="37">(Y709-L709)/30</f>
        <v>20.733333333333334</v>
      </c>
      <c r="P709" s="134">
        <f t="shared" si="35"/>
        <v>15.6</v>
      </c>
      <c r="Q709" s="74">
        <v>3419</v>
      </c>
      <c r="R709" s="74" t="s">
        <v>17425</v>
      </c>
      <c r="S709" s="113" t="s">
        <v>17229</v>
      </c>
      <c r="T709" s="164" t="s">
        <v>17205</v>
      </c>
      <c r="U709" s="74" t="s">
        <v>7970</v>
      </c>
      <c r="V709" s="290">
        <v>15522.96</v>
      </c>
      <c r="W709" s="164" t="s">
        <v>9433</v>
      </c>
      <c r="X709" s="74" t="s">
        <v>8011</v>
      </c>
      <c r="Y709" s="169">
        <v>42172</v>
      </c>
      <c r="Z709" s="241">
        <v>42216</v>
      </c>
      <c r="AA709" s="74" t="s">
        <v>17254</v>
      </c>
      <c r="AB709" s="93" t="s">
        <v>17255</v>
      </c>
      <c r="AC709" s="97"/>
      <c r="AD709" s="97"/>
    </row>
    <row r="710" spans="1:30" x14ac:dyDescent="0.25">
      <c r="A710" s="164" t="s">
        <v>17235</v>
      </c>
      <c r="B710" s="358" t="s">
        <v>8973</v>
      </c>
      <c r="C710" s="74">
        <v>93</v>
      </c>
      <c r="D710" s="74" t="s">
        <v>4458</v>
      </c>
      <c r="E710" s="74">
        <v>5055</v>
      </c>
      <c r="F710" s="74" t="s">
        <v>9442</v>
      </c>
      <c r="G710" s="74" t="s">
        <v>7732</v>
      </c>
      <c r="H710" s="74" t="s">
        <v>4582</v>
      </c>
      <c r="I710" s="74" t="s">
        <v>7561</v>
      </c>
      <c r="J710" s="74" t="s">
        <v>8124</v>
      </c>
      <c r="K710" s="74" t="s">
        <v>8129</v>
      </c>
      <c r="L710" s="396">
        <v>41453</v>
      </c>
      <c r="M710" s="396">
        <v>41627</v>
      </c>
      <c r="N710" s="390" t="b">
        <f t="shared" si="36"/>
        <v>1</v>
      </c>
      <c r="O710" s="134">
        <f t="shared" si="37"/>
        <v>22.3</v>
      </c>
      <c r="P710" s="134">
        <f t="shared" si="35"/>
        <v>16.5</v>
      </c>
      <c r="Q710" s="74">
        <v>3419</v>
      </c>
      <c r="R710" s="74" t="s">
        <v>17236</v>
      </c>
      <c r="S710" s="113" t="s">
        <v>17071</v>
      </c>
      <c r="T710" s="164" t="s">
        <v>17235</v>
      </c>
      <c r="U710" s="74" t="s">
        <v>7970</v>
      </c>
      <c r="V710" s="290">
        <v>53907</v>
      </c>
      <c r="W710" s="164" t="s">
        <v>13328</v>
      </c>
      <c r="X710" s="74" t="s">
        <v>8011</v>
      </c>
      <c r="Y710" s="169">
        <v>42122</v>
      </c>
      <c r="Z710" s="241">
        <v>42215</v>
      </c>
      <c r="AA710" s="74" t="s">
        <v>17256</v>
      </c>
      <c r="AB710" s="93" t="s">
        <v>17257</v>
      </c>
      <c r="AC710" s="97"/>
      <c r="AD710" s="97"/>
    </row>
    <row r="711" spans="1:30" x14ac:dyDescent="0.25">
      <c r="A711" s="164" t="s">
        <v>17258</v>
      </c>
      <c r="B711" s="358" t="s">
        <v>8973</v>
      </c>
      <c r="C711" s="74">
        <v>93</v>
      </c>
      <c r="D711" s="74" t="s">
        <v>4458</v>
      </c>
      <c r="E711" s="74">
        <v>5055</v>
      </c>
      <c r="F711" s="74" t="s">
        <v>9442</v>
      </c>
      <c r="G711" s="74" t="s">
        <v>17853</v>
      </c>
      <c r="H711" s="74" t="s">
        <v>4582</v>
      </c>
      <c r="I711" s="74" t="s">
        <v>7561</v>
      </c>
      <c r="J711" s="74" t="s">
        <v>8124</v>
      </c>
      <c r="K711" s="74" t="s">
        <v>8129</v>
      </c>
      <c r="L711" s="396">
        <v>42220</v>
      </c>
      <c r="M711" s="396">
        <v>42220</v>
      </c>
      <c r="N711" s="390" t="b">
        <f t="shared" si="36"/>
        <v>1</v>
      </c>
      <c r="O711" s="134">
        <f t="shared" si="37"/>
        <v>-0.6333333333333333</v>
      </c>
      <c r="P711" s="134">
        <f t="shared" si="35"/>
        <v>-0.6333333333333333</v>
      </c>
      <c r="Q711" s="74">
        <v>3419</v>
      </c>
      <c r="R711" s="74" t="s">
        <v>17268</v>
      </c>
      <c r="S711" s="113" t="s">
        <v>17271</v>
      </c>
      <c r="T711" s="164" t="s">
        <v>17258</v>
      </c>
      <c r="U711" s="74" t="s">
        <v>7970</v>
      </c>
      <c r="V711" s="290">
        <v>81355</v>
      </c>
      <c r="W711" s="164" t="s">
        <v>8813</v>
      </c>
      <c r="X711" s="74" t="s">
        <v>8011</v>
      </c>
      <c r="Y711" s="169">
        <v>42201</v>
      </c>
      <c r="Z711" s="241">
        <v>42212</v>
      </c>
      <c r="AA711" s="74" t="s">
        <v>17263</v>
      </c>
      <c r="AB711" s="93" t="s">
        <v>17304</v>
      </c>
      <c r="AC711" s="97"/>
      <c r="AD711" s="97"/>
    </row>
    <row r="712" spans="1:30" x14ac:dyDescent="0.25">
      <c r="A712" s="164" t="s">
        <v>17260</v>
      </c>
      <c r="B712" s="358" t="s">
        <v>8973</v>
      </c>
      <c r="C712" s="74">
        <v>93</v>
      </c>
      <c r="D712" s="74" t="s">
        <v>4458</v>
      </c>
      <c r="E712" s="74">
        <v>5055</v>
      </c>
      <c r="F712" s="74" t="s">
        <v>9442</v>
      </c>
      <c r="G712" s="74" t="s">
        <v>7732</v>
      </c>
      <c r="H712" s="74" t="s">
        <v>4582</v>
      </c>
      <c r="I712" s="74" t="s">
        <v>7561</v>
      </c>
      <c r="J712" s="74" t="s">
        <v>8124</v>
      </c>
      <c r="K712" s="74" t="s">
        <v>8129</v>
      </c>
      <c r="L712" s="396">
        <v>41956</v>
      </c>
      <c r="M712" s="396">
        <v>41992</v>
      </c>
      <c r="N712" s="390" t="b">
        <f t="shared" si="36"/>
        <v>1</v>
      </c>
      <c r="O712" s="134">
        <f t="shared" si="37"/>
        <v>8.4333333333333336</v>
      </c>
      <c r="P712" s="134">
        <f t="shared" si="35"/>
        <v>7.2333333333333334</v>
      </c>
      <c r="Q712" s="74">
        <v>3419</v>
      </c>
      <c r="R712" s="74" t="s">
        <v>17269</v>
      </c>
      <c r="S712" s="113" t="s">
        <v>17272</v>
      </c>
      <c r="T712" s="164" t="s">
        <v>17260</v>
      </c>
      <c r="U712" s="74" t="s">
        <v>7970</v>
      </c>
      <c r="V712" s="290">
        <v>26000</v>
      </c>
      <c r="W712" s="164" t="s">
        <v>10276</v>
      </c>
      <c r="X712" s="74" t="s">
        <v>8018</v>
      </c>
      <c r="Y712" s="169" t="s">
        <v>17262</v>
      </c>
      <c r="Z712" s="241">
        <v>42216</v>
      </c>
      <c r="AA712" s="74" t="s">
        <v>17265</v>
      </c>
      <c r="AB712" s="93" t="s">
        <v>17305</v>
      </c>
      <c r="AC712" s="97"/>
      <c r="AD712" s="97"/>
    </row>
    <row r="713" spans="1:30" x14ac:dyDescent="0.25">
      <c r="A713" s="164" t="s">
        <v>17261</v>
      </c>
      <c r="B713" s="358" t="s">
        <v>8973</v>
      </c>
      <c r="C713" s="74">
        <v>82</v>
      </c>
      <c r="D713" s="74" t="s">
        <v>4458</v>
      </c>
      <c r="E713" s="74">
        <v>5012</v>
      </c>
      <c r="F713" s="74" t="s">
        <v>17144</v>
      </c>
      <c r="G713" s="74" t="s">
        <v>4573</v>
      </c>
      <c r="H713" s="74" t="s">
        <v>4582</v>
      </c>
      <c r="I713" s="74" t="s">
        <v>7615</v>
      </c>
      <c r="J713" s="74" t="s">
        <v>7615</v>
      </c>
      <c r="K713" s="74" t="s">
        <v>7615</v>
      </c>
      <c r="L713" s="396">
        <v>42216</v>
      </c>
      <c r="M713" s="396">
        <v>42216</v>
      </c>
      <c r="N713" s="390" t="b">
        <f t="shared" si="36"/>
        <v>1</v>
      </c>
      <c r="O713" s="134">
        <f t="shared" si="37"/>
        <v>-16.2</v>
      </c>
      <c r="P713" s="134">
        <f t="shared" si="35"/>
        <v>-16.2</v>
      </c>
      <c r="Q713" s="74">
        <v>301</v>
      </c>
      <c r="R713" s="74" t="s">
        <v>17270</v>
      </c>
      <c r="S713" s="113" t="s">
        <v>17273</v>
      </c>
      <c r="T713" s="164" t="s">
        <v>17261</v>
      </c>
      <c r="U713" s="74" t="s">
        <v>7970</v>
      </c>
      <c r="V713" s="290">
        <v>200000</v>
      </c>
      <c r="W713" s="164" t="s">
        <v>17274</v>
      </c>
      <c r="X713" s="74" t="s">
        <v>8016</v>
      </c>
      <c r="Y713" s="169" t="s">
        <v>9203</v>
      </c>
      <c r="Z713" s="241">
        <v>42216</v>
      </c>
      <c r="AA713" s="74" t="s">
        <v>17266</v>
      </c>
      <c r="AB713" s="93" t="s">
        <v>17306</v>
      </c>
      <c r="AC713" s="97"/>
      <c r="AD713" s="97"/>
    </row>
    <row r="714" spans="1:30" x14ac:dyDescent="0.25">
      <c r="A714" s="164" t="s">
        <v>17259</v>
      </c>
      <c r="B714" s="358" t="s">
        <v>8973</v>
      </c>
      <c r="C714" s="74">
        <v>82</v>
      </c>
      <c r="D714" s="74" t="s">
        <v>4458</v>
      </c>
      <c r="E714" s="74">
        <v>3003</v>
      </c>
      <c r="F714" s="74" t="s">
        <v>9650</v>
      </c>
      <c r="G714" s="74" t="s">
        <v>7869</v>
      </c>
      <c r="H714" s="74" t="s">
        <v>10224</v>
      </c>
      <c r="I714" s="74" t="s">
        <v>7615</v>
      </c>
      <c r="J714" s="74" t="s">
        <v>7615</v>
      </c>
      <c r="K714" s="74" t="s">
        <v>7615</v>
      </c>
      <c r="L714" s="396">
        <v>42216</v>
      </c>
      <c r="M714" s="396">
        <v>42216</v>
      </c>
      <c r="N714" s="390" t="b">
        <f t="shared" si="36"/>
        <v>1</v>
      </c>
      <c r="O714" s="134">
        <f t="shared" si="37"/>
        <v>-3.3</v>
      </c>
      <c r="P714" s="134">
        <f t="shared" si="35"/>
        <v>-3.3</v>
      </c>
      <c r="Q714" s="74">
        <v>212</v>
      </c>
      <c r="R714" s="74" t="s">
        <v>17277</v>
      </c>
      <c r="S714" s="113" t="s">
        <v>17275</v>
      </c>
      <c r="T714" s="164" t="s">
        <v>17259</v>
      </c>
      <c r="U714" s="74" t="s">
        <v>7970</v>
      </c>
      <c r="V714" s="290">
        <v>25000</v>
      </c>
      <c r="W714" s="164" t="s">
        <v>8289</v>
      </c>
      <c r="X714" s="74" t="s">
        <v>8012</v>
      </c>
      <c r="Y714" s="169">
        <v>42117</v>
      </c>
      <c r="Z714" s="241">
        <v>42216</v>
      </c>
      <c r="AA714" s="74" t="s">
        <v>17264</v>
      </c>
      <c r="AB714" s="93" t="s">
        <v>17307</v>
      </c>
      <c r="AC714" s="97"/>
      <c r="AD714" s="97"/>
    </row>
    <row r="715" spans="1:30" x14ac:dyDescent="0.25">
      <c r="A715" s="164" t="s">
        <v>17278</v>
      </c>
      <c r="B715" s="349" t="s">
        <v>9230</v>
      </c>
      <c r="C715" s="74">
        <v>93</v>
      </c>
      <c r="D715" s="74" t="s">
        <v>4458</v>
      </c>
      <c r="E715" s="74">
        <v>5055</v>
      </c>
      <c r="F715" s="74" t="s">
        <v>9442</v>
      </c>
      <c r="G715" s="74" t="s">
        <v>17853</v>
      </c>
      <c r="H715" s="74" t="s">
        <v>4582</v>
      </c>
      <c r="I715" s="74" t="s">
        <v>7561</v>
      </c>
      <c r="J715" s="74" t="s">
        <v>8124</v>
      </c>
      <c r="K715" s="74" t="s">
        <v>13367</v>
      </c>
      <c r="L715" s="396">
        <v>42079</v>
      </c>
      <c r="M715" s="396">
        <v>42095</v>
      </c>
      <c r="N715" s="390" t="b">
        <f t="shared" si="36"/>
        <v>1</v>
      </c>
      <c r="O715" s="134">
        <f t="shared" si="37"/>
        <v>4.0999999999999996</v>
      </c>
      <c r="P715" s="134">
        <f t="shared" si="35"/>
        <v>3.5666666666666669</v>
      </c>
      <c r="Q715" s="74">
        <v>3419</v>
      </c>
      <c r="R715" s="74" t="s">
        <v>17287</v>
      </c>
      <c r="S715" s="113" t="s">
        <v>17112</v>
      </c>
      <c r="T715" s="164" t="s">
        <v>17278</v>
      </c>
      <c r="U715" s="164" t="s">
        <v>7970</v>
      </c>
      <c r="V715" s="290">
        <v>106235.8</v>
      </c>
      <c r="W715" s="164" t="s">
        <v>17285</v>
      </c>
      <c r="X715" s="74" t="s">
        <v>8011</v>
      </c>
      <c r="Y715" s="169">
        <v>42202</v>
      </c>
      <c r="Z715" s="169">
        <v>42214</v>
      </c>
      <c r="AA715" s="74" t="s">
        <v>17308</v>
      </c>
      <c r="AB715" s="93" t="s">
        <v>17309</v>
      </c>
      <c r="AC715" s="357" t="s">
        <v>17320</v>
      </c>
      <c r="AD715" s="97"/>
    </row>
    <row r="716" spans="1:30" x14ac:dyDescent="0.25">
      <c r="A716" s="164" t="s">
        <v>17279</v>
      </c>
      <c r="B716" s="349" t="s">
        <v>9230</v>
      </c>
      <c r="C716" s="74">
        <v>14</v>
      </c>
      <c r="D716" s="74" t="s">
        <v>4457</v>
      </c>
      <c r="E716" s="74">
        <v>5002</v>
      </c>
      <c r="F716" s="74" t="s">
        <v>17096</v>
      </c>
      <c r="G716" s="74" t="s">
        <v>7870</v>
      </c>
      <c r="H716" s="74" t="s">
        <v>10225</v>
      </c>
      <c r="I716" s="74" t="s">
        <v>7617</v>
      </c>
      <c r="J716" s="99" t="s">
        <v>8127</v>
      </c>
      <c r="K716" s="113" t="s">
        <v>13718</v>
      </c>
      <c r="L716" s="396" t="s">
        <v>17293</v>
      </c>
      <c r="M716" s="396" t="s">
        <v>17006</v>
      </c>
      <c r="N716" s="390" t="b">
        <f t="shared" si="36"/>
        <v>1</v>
      </c>
      <c r="O716" s="134">
        <f t="shared" si="37"/>
        <v>2.9</v>
      </c>
      <c r="P716" s="134">
        <f t="shared" si="35"/>
        <v>1.8</v>
      </c>
      <c r="Q716" s="74">
        <v>1490320</v>
      </c>
      <c r="R716" s="74" t="s">
        <v>17288</v>
      </c>
      <c r="S716" s="113" t="s">
        <v>17297</v>
      </c>
      <c r="T716" s="164" t="s">
        <v>17279</v>
      </c>
      <c r="U716" s="74" t="s">
        <v>7970</v>
      </c>
      <c r="V716" s="290">
        <v>17744.7</v>
      </c>
      <c r="W716" s="164" t="s">
        <v>8100</v>
      </c>
      <c r="X716" s="74" t="s">
        <v>8011</v>
      </c>
      <c r="Y716" s="169">
        <v>42205</v>
      </c>
      <c r="Z716" s="169">
        <v>42217</v>
      </c>
      <c r="AA716" s="74" t="s">
        <v>17310</v>
      </c>
      <c r="AB716" s="93" t="s">
        <v>17311</v>
      </c>
      <c r="AC716" s="97"/>
      <c r="AD716" s="97"/>
    </row>
    <row r="717" spans="1:30" x14ac:dyDescent="0.25">
      <c r="A717" s="164" t="s">
        <v>17280</v>
      </c>
      <c r="B717" s="349" t="s">
        <v>9230</v>
      </c>
      <c r="C717" s="74">
        <v>93</v>
      </c>
      <c r="D717" s="74" t="s">
        <v>4458</v>
      </c>
      <c r="E717" s="74">
        <v>5030</v>
      </c>
      <c r="F717" s="74" t="s">
        <v>4597</v>
      </c>
      <c r="G717" s="74" t="s">
        <v>7732</v>
      </c>
      <c r="H717" s="74" t="s">
        <v>4582</v>
      </c>
      <c r="I717" s="74" t="s">
        <v>7615</v>
      </c>
      <c r="J717" s="74" t="s">
        <v>7615</v>
      </c>
      <c r="K717" s="74" t="s">
        <v>7615</v>
      </c>
      <c r="L717" s="396">
        <v>42219</v>
      </c>
      <c r="M717" s="396">
        <v>42219</v>
      </c>
      <c r="N717" s="390" t="b">
        <f t="shared" si="36"/>
        <v>1</v>
      </c>
      <c r="O717" s="134">
        <f t="shared" si="37"/>
        <v>-3.4</v>
      </c>
      <c r="P717" s="134">
        <f t="shared" si="35"/>
        <v>-3.4</v>
      </c>
      <c r="Q717" s="74">
        <v>3422</v>
      </c>
      <c r="R717" s="74" t="s">
        <v>16821</v>
      </c>
      <c r="S717" s="113" t="s">
        <v>16682</v>
      </c>
      <c r="T717" s="164" t="s">
        <v>17280</v>
      </c>
      <c r="U717" s="74" t="s">
        <v>7970</v>
      </c>
      <c r="V717" s="290">
        <v>38748</v>
      </c>
      <c r="W717" s="164" t="s">
        <v>8100</v>
      </c>
      <c r="X717" s="74" t="s">
        <v>8011</v>
      </c>
      <c r="Y717" s="169">
        <v>42117</v>
      </c>
      <c r="Z717" s="241">
        <v>42219</v>
      </c>
      <c r="AA717" s="74" t="s">
        <v>16860</v>
      </c>
      <c r="AB717" s="93" t="s">
        <v>16861</v>
      </c>
      <c r="AC717" s="97"/>
      <c r="AD717" s="97"/>
    </row>
    <row r="718" spans="1:30" x14ac:dyDescent="0.25">
      <c r="A718" s="164" t="s">
        <v>17281</v>
      </c>
      <c r="B718" s="349" t="s">
        <v>9230</v>
      </c>
      <c r="C718" s="74">
        <v>93</v>
      </c>
      <c r="D718" s="74" t="s">
        <v>4458</v>
      </c>
      <c r="E718" s="74">
        <v>8063</v>
      </c>
      <c r="F718" s="74" t="s">
        <v>17175</v>
      </c>
      <c r="G718" s="74" t="s">
        <v>7869</v>
      </c>
      <c r="H718" s="74" t="s">
        <v>10224</v>
      </c>
      <c r="I718" s="74" t="s">
        <v>7617</v>
      </c>
      <c r="J718" s="99" t="s">
        <v>8127</v>
      </c>
      <c r="K718" s="113" t="s">
        <v>13718</v>
      </c>
      <c r="L718" s="396">
        <v>41624</v>
      </c>
      <c r="M718" s="396">
        <v>41828</v>
      </c>
      <c r="N718" s="390" t="b">
        <f t="shared" si="36"/>
        <v>1</v>
      </c>
      <c r="O718" s="134">
        <f t="shared" si="37"/>
        <v>16.633333333333333</v>
      </c>
      <c r="P718" s="134">
        <f t="shared" si="35"/>
        <v>9.8333333333333339</v>
      </c>
      <c r="Q718" s="74">
        <v>113307</v>
      </c>
      <c r="R718" s="74" t="s">
        <v>17289</v>
      </c>
      <c r="S718" s="113" t="s">
        <v>17298</v>
      </c>
      <c r="T718" s="164" t="s">
        <v>17281</v>
      </c>
      <c r="U718" s="74" t="s">
        <v>7970</v>
      </c>
      <c r="V718" s="290">
        <v>72000</v>
      </c>
      <c r="W718" s="164" t="s">
        <v>13328</v>
      </c>
      <c r="X718" s="74" t="s">
        <v>8011</v>
      </c>
      <c r="Y718" s="169">
        <v>42123</v>
      </c>
      <c r="Z718" s="241">
        <v>42220</v>
      </c>
      <c r="AA718" s="74" t="s">
        <v>17312</v>
      </c>
      <c r="AB718" s="93" t="s">
        <v>17313</v>
      </c>
      <c r="AC718" s="97"/>
      <c r="AD718" s="97"/>
    </row>
    <row r="719" spans="1:30" x14ac:dyDescent="0.25">
      <c r="A719" s="164" t="s">
        <v>17282</v>
      </c>
      <c r="B719" s="349" t="s">
        <v>9230</v>
      </c>
      <c r="C719" s="74">
        <v>93</v>
      </c>
      <c r="D719" s="74" t="s">
        <v>4458</v>
      </c>
      <c r="E719" s="74">
        <v>5030</v>
      </c>
      <c r="F719" s="74" t="s">
        <v>4597</v>
      </c>
      <c r="G719" s="74" t="s">
        <v>7732</v>
      </c>
      <c r="H719" s="74" t="s">
        <v>4582</v>
      </c>
      <c r="I719" s="74" t="s">
        <v>7561</v>
      </c>
      <c r="J719" s="74" t="s">
        <v>8124</v>
      </c>
      <c r="K719" s="74" t="s">
        <v>17872</v>
      </c>
      <c r="L719" s="396" t="s">
        <v>17294</v>
      </c>
      <c r="M719" s="396" t="s">
        <v>17873</v>
      </c>
      <c r="N719" s="390" t="b">
        <f t="shared" si="36"/>
        <v>1</v>
      </c>
      <c r="O719" s="134">
        <f t="shared" si="37"/>
        <v>-3.7333333333333334</v>
      </c>
      <c r="P719" s="134">
        <f t="shared" si="35"/>
        <v>-11.666666666666666</v>
      </c>
      <c r="Q719" s="74">
        <v>3422</v>
      </c>
      <c r="R719" s="74" t="s">
        <v>17290</v>
      </c>
      <c r="S719" s="113" t="s">
        <v>17299</v>
      </c>
      <c r="T719" s="164" t="s">
        <v>17282</v>
      </c>
      <c r="U719" s="74" t="s">
        <v>7970</v>
      </c>
      <c r="V719" s="290">
        <v>36105</v>
      </c>
      <c r="W719" s="164" t="s">
        <v>10509</v>
      </c>
      <c r="X719" s="74" t="s">
        <v>8011</v>
      </c>
      <c r="Y719" s="169">
        <v>41871</v>
      </c>
      <c r="Z719" s="241">
        <v>42219</v>
      </c>
      <c r="AA719" s="74" t="s">
        <v>17314</v>
      </c>
      <c r="AB719" s="93" t="s">
        <v>17315</v>
      </c>
      <c r="AC719" s="97"/>
      <c r="AD719" s="97"/>
    </row>
    <row r="720" spans="1:30" x14ac:dyDescent="0.25">
      <c r="A720" s="164" t="s">
        <v>17283</v>
      </c>
      <c r="B720" s="349" t="s">
        <v>9230</v>
      </c>
      <c r="C720" s="74">
        <v>82</v>
      </c>
      <c r="D720" s="74" t="s">
        <v>4458</v>
      </c>
      <c r="E720" s="74">
        <v>5013</v>
      </c>
      <c r="F720" s="74" t="s">
        <v>17118</v>
      </c>
      <c r="G720" s="74" t="s">
        <v>7869</v>
      </c>
      <c r="H720" s="74" t="s">
        <v>10224</v>
      </c>
      <c r="I720" s="74" t="s">
        <v>7617</v>
      </c>
      <c r="J720" s="99" t="s">
        <v>8127</v>
      </c>
      <c r="K720" s="113" t="s">
        <v>13718</v>
      </c>
      <c r="L720" s="396" t="s">
        <v>17295</v>
      </c>
      <c r="M720" s="396" t="s">
        <v>17303</v>
      </c>
      <c r="N720" s="390" t="b">
        <f t="shared" si="36"/>
        <v>1</v>
      </c>
      <c r="O720" s="134">
        <f t="shared" si="37"/>
        <v>13.5</v>
      </c>
      <c r="P720" s="134">
        <f t="shared" si="35"/>
        <v>6.9666666666666668</v>
      </c>
      <c r="Q720" s="74">
        <v>287</v>
      </c>
      <c r="R720" s="74" t="s">
        <v>17291</v>
      </c>
      <c r="S720" s="113" t="s">
        <v>17300</v>
      </c>
      <c r="T720" s="164" t="s">
        <v>17283</v>
      </c>
      <c r="U720" s="74" t="s">
        <v>7970</v>
      </c>
      <c r="V720" s="290">
        <v>57400</v>
      </c>
      <c r="W720" s="164" t="s">
        <v>17286</v>
      </c>
      <c r="X720" s="74" t="s">
        <v>8103</v>
      </c>
      <c r="Y720" s="169">
        <v>42137</v>
      </c>
      <c r="Z720" s="241">
        <v>42220</v>
      </c>
      <c r="AA720" s="74" t="s">
        <v>17316</v>
      </c>
      <c r="AB720" s="93" t="s">
        <v>17317</v>
      </c>
      <c r="AC720" s="97"/>
      <c r="AD720" s="97"/>
    </row>
    <row r="721" spans="1:30" x14ac:dyDescent="0.25">
      <c r="A721" s="164" t="s">
        <v>17284</v>
      </c>
      <c r="B721" s="349" t="s">
        <v>9230</v>
      </c>
      <c r="C721" s="74">
        <v>14</v>
      </c>
      <c r="D721" s="74" t="s">
        <v>4457</v>
      </c>
      <c r="E721" s="74">
        <v>5000</v>
      </c>
      <c r="F721" s="74" t="s">
        <v>8063</v>
      </c>
      <c r="G721" s="74" t="s">
        <v>8325</v>
      </c>
      <c r="H721" s="74" t="s">
        <v>7089</v>
      </c>
      <c r="I721" s="74" t="s">
        <v>7561</v>
      </c>
      <c r="J721" s="74" t="s">
        <v>8124</v>
      </c>
      <c r="K721" s="74" t="s">
        <v>17885</v>
      </c>
      <c r="L721" s="396">
        <v>41233</v>
      </c>
      <c r="M721" s="396">
        <v>41256</v>
      </c>
      <c r="N721" s="390" t="b">
        <f t="shared" si="36"/>
        <v>1</v>
      </c>
      <c r="O721" s="134">
        <f t="shared" si="37"/>
        <v>5.666666666666667</v>
      </c>
      <c r="P721" s="134">
        <f t="shared" si="35"/>
        <v>4.9000000000000004</v>
      </c>
      <c r="Q721" s="74">
        <v>1490318</v>
      </c>
      <c r="R721" s="74" t="s">
        <v>17292</v>
      </c>
      <c r="S721" s="415" t="s">
        <v>17301</v>
      </c>
      <c r="T721" s="164" t="s">
        <v>17284</v>
      </c>
      <c r="U721" s="74" t="s">
        <v>7970</v>
      </c>
      <c r="V721" s="290">
        <v>40795</v>
      </c>
      <c r="W721" s="164" t="s">
        <v>7985</v>
      </c>
      <c r="X721" s="74" t="s">
        <v>8013</v>
      </c>
      <c r="Y721" s="169">
        <v>41403</v>
      </c>
      <c r="Z721" s="241">
        <v>42219</v>
      </c>
      <c r="AA721" s="74" t="s">
        <v>17318</v>
      </c>
      <c r="AB721" s="93" t="s">
        <v>17319</v>
      </c>
      <c r="AC721" s="97"/>
      <c r="AD721" s="97"/>
    </row>
    <row r="722" spans="1:30" x14ac:dyDescent="0.25">
      <c r="A722" s="74" t="s">
        <v>17321</v>
      </c>
      <c r="B722" s="349" t="s">
        <v>9230</v>
      </c>
      <c r="C722" s="74">
        <v>82</v>
      </c>
      <c r="D722" s="74" t="s">
        <v>4458</v>
      </c>
      <c r="E722" s="74">
        <v>8065</v>
      </c>
      <c r="F722" s="74" t="s">
        <v>17119</v>
      </c>
      <c r="G722" s="74" t="s">
        <v>4573</v>
      </c>
      <c r="H722" s="74" t="s">
        <v>4582</v>
      </c>
      <c r="I722" s="74" t="s">
        <v>7561</v>
      </c>
      <c r="J722" s="74" t="s">
        <v>8124</v>
      </c>
      <c r="K722" s="74" t="s">
        <v>10128</v>
      </c>
      <c r="L722" s="396" t="s">
        <v>17326</v>
      </c>
      <c r="M722" s="396" t="s">
        <v>17326</v>
      </c>
      <c r="N722" s="390" t="b">
        <f t="shared" si="36"/>
        <v>1</v>
      </c>
      <c r="O722" s="134">
        <f t="shared" si="37"/>
        <v>-11.233333333333333</v>
      </c>
      <c r="P722" s="134">
        <f t="shared" si="35"/>
        <v>-11.233333333333333</v>
      </c>
      <c r="Q722" s="74">
        <v>2034</v>
      </c>
      <c r="R722" s="74" t="s">
        <v>17324</v>
      </c>
      <c r="S722" s="113" t="s">
        <v>17328</v>
      </c>
      <c r="T722" s="74" t="s">
        <v>17321</v>
      </c>
      <c r="U722" s="74" t="s">
        <v>7970</v>
      </c>
      <c r="V722" s="290">
        <v>50000</v>
      </c>
      <c r="W722" s="164" t="s">
        <v>17323</v>
      </c>
      <c r="X722" s="74" t="s">
        <v>8016</v>
      </c>
      <c r="Y722" s="241">
        <v>41885</v>
      </c>
      <c r="Z722" s="241">
        <v>42216</v>
      </c>
      <c r="AA722" s="164" t="s">
        <v>17329</v>
      </c>
      <c r="AB722" s="74" t="s">
        <v>17330</v>
      </c>
      <c r="AC722" s="357" t="s">
        <v>17863</v>
      </c>
      <c r="AD722" s="97"/>
    </row>
    <row r="723" spans="1:30" x14ac:dyDescent="0.25">
      <c r="A723" s="164" t="s">
        <v>17322</v>
      </c>
      <c r="B723" s="349" t="s">
        <v>9230</v>
      </c>
      <c r="C723" s="74">
        <v>93</v>
      </c>
      <c r="D723" s="74" t="s">
        <v>4458</v>
      </c>
      <c r="E723" s="74">
        <v>5055</v>
      </c>
      <c r="F723" s="74" t="s">
        <v>9442</v>
      </c>
      <c r="G723" s="74" t="s">
        <v>7732</v>
      </c>
      <c r="H723" s="74" t="s">
        <v>4582</v>
      </c>
      <c r="I723" s="74" t="s">
        <v>7561</v>
      </c>
      <c r="J723" s="74" t="s">
        <v>8124</v>
      </c>
      <c r="K723" s="74" t="s">
        <v>17885</v>
      </c>
      <c r="L723" s="396">
        <v>40442</v>
      </c>
      <c r="M723" s="396">
        <v>42227</v>
      </c>
      <c r="N723" s="390" t="b">
        <f t="shared" si="36"/>
        <v>1</v>
      </c>
      <c r="O723" s="134">
        <f t="shared" si="37"/>
        <v>56.733333333333334</v>
      </c>
      <c r="P723" s="134">
        <f t="shared" si="35"/>
        <v>-2.7666666666666666</v>
      </c>
      <c r="Q723" s="74">
        <v>3419</v>
      </c>
      <c r="R723" s="74" t="s">
        <v>17325</v>
      </c>
      <c r="S723" s="113" t="s">
        <v>17327</v>
      </c>
      <c r="T723" s="164" t="s">
        <v>17322</v>
      </c>
      <c r="U723" s="164" t="s">
        <v>7970</v>
      </c>
      <c r="V723" s="290">
        <v>60000</v>
      </c>
      <c r="W723" s="164" t="s">
        <v>8943</v>
      </c>
      <c r="X723" s="74" t="s">
        <v>8011</v>
      </c>
      <c r="Y723" s="169">
        <v>42144</v>
      </c>
      <c r="Z723" s="241">
        <v>42220</v>
      </c>
      <c r="AA723" s="164" t="s">
        <v>15023</v>
      </c>
      <c r="AB723" s="74" t="s">
        <v>15024</v>
      </c>
      <c r="AC723" s="97"/>
      <c r="AD723" s="97"/>
    </row>
    <row r="724" spans="1:30" x14ac:dyDescent="0.25">
      <c r="A724" s="164" t="s">
        <v>17331</v>
      </c>
      <c r="B724" s="349" t="s">
        <v>9230</v>
      </c>
      <c r="C724" s="74">
        <v>93</v>
      </c>
      <c r="D724" s="74" t="s">
        <v>4458</v>
      </c>
      <c r="E724" s="74">
        <v>5030</v>
      </c>
      <c r="F724" s="74" t="s">
        <v>4597</v>
      </c>
      <c r="G724" s="74" t="s">
        <v>7869</v>
      </c>
      <c r="H724" s="74" t="s">
        <v>10224</v>
      </c>
      <c r="I724" s="74" t="s">
        <v>7617</v>
      </c>
      <c r="J724" s="99" t="s">
        <v>8127</v>
      </c>
      <c r="K724" s="113" t="s">
        <v>13718</v>
      </c>
      <c r="L724" s="396">
        <v>41997</v>
      </c>
      <c r="M724" s="396">
        <v>42165</v>
      </c>
      <c r="N724" s="390" t="b">
        <f t="shared" si="36"/>
        <v>1</v>
      </c>
      <c r="O724" s="134">
        <f t="shared" si="37"/>
        <v>6.7</v>
      </c>
      <c r="P724" s="134">
        <f t="shared" si="35"/>
        <v>1.1000000000000001</v>
      </c>
      <c r="Q724" s="74">
        <v>3422</v>
      </c>
      <c r="R724" s="74" t="s">
        <v>17338</v>
      </c>
      <c r="S724" s="113" t="s">
        <v>8846</v>
      </c>
      <c r="T724" s="164" t="s">
        <v>17331</v>
      </c>
      <c r="U724" s="74" t="s">
        <v>7970</v>
      </c>
      <c r="V724" s="290">
        <v>52452.9</v>
      </c>
      <c r="W724" s="164" t="s">
        <v>17336</v>
      </c>
      <c r="X724" s="74" t="s">
        <v>8011</v>
      </c>
      <c r="Y724" s="169">
        <v>42198</v>
      </c>
      <c r="Z724" s="241">
        <v>42219</v>
      </c>
      <c r="AA724" s="74" t="s">
        <v>17349</v>
      </c>
      <c r="AB724" s="93" t="s">
        <v>17350</v>
      </c>
      <c r="AC724" s="97"/>
      <c r="AD724" s="97"/>
    </row>
    <row r="725" spans="1:30" x14ac:dyDescent="0.25">
      <c r="A725" s="164" t="s">
        <v>17332</v>
      </c>
      <c r="B725" s="349" t="s">
        <v>9230</v>
      </c>
      <c r="C725" s="74">
        <v>93</v>
      </c>
      <c r="D725" s="74" t="s">
        <v>4458</v>
      </c>
      <c r="E725" s="74">
        <v>5030</v>
      </c>
      <c r="F725" s="74" t="s">
        <v>4597</v>
      </c>
      <c r="G725" s="74" t="s">
        <v>7871</v>
      </c>
      <c r="H725" s="237" t="s">
        <v>10223</v>
      </c>
      <c r="I725" s="74" t="s">
        <v>7561</v>
      </c>
      <c r="J725" s="74" t="s">
        <v>8124</v>
      </c>
      <c r="K725" s="74" t="s">
        <v>9382</v>
      </c>
      <c r="L725" s="396">
        <v>41961</v>
      </c>
      <c r="M725" s="396">
        <v>42047</v>
      </c>
      <c r="N725" s="390" t="b">
        <f t="shared" si="36"/>
        <v>1</v>
      </c>
      <c r="O725" s="134">
        <f t="shared" si="37"/>
        <v>8.0333333333333332</v>
      </c>
      <c r="P725" s="134">
        <f t="shared" si="35"/>
        <v>5.166666666666667</v>
      </c>
      <c r="Q725" s="74">
        <v>3422</v>
      </c>
      <c r="R725" s="74" t="s">
        <v>17339</v>
      </c>
      <c r="S725" s="113" t="s">
        <v>17343</v>
      </c>
      <c r="T725" s="164" t="s">
        <v>17332</v>
      </c>
      <c r="U725" s="164" t="s">
        <v>7970</v>
      </c>
      <c r="V725" s="290">
        <v>32837</v>
      </c>
      <c r="W725" s="164" t="s">
        <v>17337</v>
      </c>
      <c r="X725" s="74" t="s">
        <v>8011</v>
      </c>
      <c r="Y725" s="169">
        <v>42202</v>
      </c>
      <c r="Z725" s="241">
        <v>42219</v>
      </c>
      <c r="AA725" s="74" t="s">
        <v>17351</v>
      </c>
      <c r="AB725" s="93" t="s">
        <v>17352</v>
      </c>
      <c r="AC725" s="97"/>
      <c r="AD725" s="97"/>
    </row>
    <row r="726" spans="1:30" x14ac:dyDescent="0.25">
      <c r="A726" s="164" t="s">
        <v>17333</v>
      </c>
      <c r="B726" s="349" t="s">
        <v>9230</v>
      </c>
      <c r="C726" s="74">
        <v>82</v>
      </c>
      <c r="D726" s="74" t="s">
        <v>4458</v>
      </c>
      <c r="E726" s="74">
        <v>5043</v>
      </c>
      <c r="F726" s="74" t="s">
        <v>17176</v>
      </c>
      <c r="G726" s="74" t="s">
        <v>10262</v>
      </c>
      <c r="H726" s="74" t="s">
        <v>12435</v>
      </c>
      <c r="I726" s="74" t="s">
        <v>7561</v>
      </c>
      <c r="J726" s="74" t="s">
        <v>8124</v>
      </c>
      <c r="K726" s="113" t="s">
        <v>8135</v>
      </c>
      <c r="L726" s="396" t="s">
        <v>16920</v>
      </c>
      <c r="M726" s="396" t="s">
        <v>16967</v>
      </c>
      <c r="N726" s="390" t="b">
        <f t="shared" si="36"/>
        <v>1</v>
      </c>
      <c r="O726" s="134">
        <f t="shared" si="37"/>
        <v>3.7666666666666666</v>
      </c>
      <c r="P726" s="134">
        <f t="shared" ref="P726:P789" si="38">(Y726-M726)/30</f>
        <v>3.6333333333333333</v>
      </c>
      <c r="Q726" s="74">
        <v>286</v>
      </c>
      <c r="R726" s="74" t="s">
        <v>17340</v>
      </c>
      <c r="S726" s="113" t="s">
        <v>17344</v>
      </c>
      <c r="T726" s="164" t="s">
        <v>17333</v>
      </c>
      <c r="U726" s="74" t="s">
        <v>7970</v>
      </c>
      <c r="V726" s="290">
        <v>30000</v>
      </c>
      <c r="W726" s="164" t="s">
        <v>9613</v>
      </c>
      <c r="X726" s="74" t="s">
        <v>8011</v>
      </c>
      <c r="Y726" s="169">
        <v>42185</v>
      </c>
      <c r="Z726" s="241">
        <v>42219</v>
      </c>
      <c r="AA726" s="74" t="s">
        <v>17353</v>
      </c>
      <c r="AB726" s="93" t="s">
        <v>17354</v>
      </c>
      <c r="AC726" s="97"/>
      <c r="AD726" s="97"/>
    </row>
    <row r="727" spans="1:30" x14ac:dyDescent="0.25">
      <c r="A727" s="164" t="s">
        <v>17334</v>
      </c>
      <c r="B727" s="349" t="s">
        <v>9230</v>
      </c>
      <c r="C727" s="74">
        <v>93</v>
      </c>
      <c r="D727" s="74" t="s">
        <v>4458</v>
      </c>
      <c r="E727" s="74">
        <v>5030</v>
      </c>
      <c r="F727" s="74" t="s">
        <v>4597</v>
      </c>
      <c r="G727" s="74" t="s">
        <v>17347</v>
      </c>
      <c r="H727" s="74" t="s">
        <v>10224</v>
      </c>
      <c r="I727" s="74" t="s">
        <v>7561</v>
      </c>
      <c r="J727" s="74" t="s">
        <v>8130</v>
      </c>
      <c r="K727" s="74" t="s">
        <v>8130</v>
      </c>
      <c r="L727" s="396">
        <v>41634</v>
      </c>
      <c r="M727" s="396">
        <v>42060</v>
      </c>
      <c r="N727" s="390" t="b">
        <f t="shared" si="36"/>
        <v>1</v>
      </c>
      <c r="O727" s="134">
        <f t="shared" si="37"/>
        <v>18.433333333333334</v>
      </c>
      <c r="P727" s="134">
        <f t="shared" si="38"/>
        <v>4.2333333333333334</v>
      </c>
      <c r="Q727" s="74">
        <v>3422</v>
      </c>
      <c r="R727" s="74" t="s">
        <v>17341</v>
      </c>
      <c r="S727" s="113" t="s">
        <v>17345</v>
      </c>
      <c r="T727" s="164" t="s">
        <v>17334</v>
      </c>
      <c r="U727" s="74" t="s">
        <v>7970</v>
      </c>
      <c r="V727" s="290">
        <v>86720</v>
      </c>
      <c r="W727" s="164" t="s">
        <v>9269</v>
      </c>
      <c r="X727" s="74" t="s">
        <v>8011</v>
      </c>
      <c r="Y727" s="169">
        <v>42187</v>
      </c>
      <c r="Z727" s="241">
        <v>42220</v>
      </c>
      <c r="AA727" s="74" t="s">
        <v>17355</v>
      </c>
      <c r="AB727" s="93" t="s">
        <v>17356</v>
      </c>
      <c r="AC727" s="97"/>
      <c r="AD727" s="97"/>
    </row>
    <row r="728" spans="1:30" x14ac:dyDescent="0.25">
      <c r="A728" s="164" t="s">
        <v>17335</v>
      </c>
      <c r="B728" s="349" t="s">
        <v>9230</v>
      </c>
      <c r="C728" s="74">
        <v>93</v>
      </c>
      <c r="D728" s="74" t="s">
        <v>4458</v>
      </c>
      <c r="E728" s="74">
        <v>5055</v>
      </c>
      <c r="F728" s="74" t="s">
        <v>9442</v>
      </c>
      <c r="G728" s="74" t="s">
        <v>17853</v>
      </c>
      <c r="H728" s="74" t="s">
        <v>4582</v>
      </c>
      <c r="I728" s="74" t="s">
        <v>7561</v>
      </c>
      <c r="J728" s="74" t="s">
        <v>8124</v>
      </c>
      <c r="K728" s="74" t="s">
        <v>10624</v>
      </c>
      <c r="L728" s="396">
        <v>41778</v>
      </c>
      <c r="M728" s="396">
        <v>41892</v>
      </c>
      <c r="N728" s="390" t="b">
        <f t="shared" si="36"/>
        <v>1</v>
      </c>
      <c r="O728" s="134">
        <f t="shared" si="37"/>
        <v>14.333333333333334</v>
      </c>
      <c r="P728" s="134">
        <f t="shared" si="38"/>
        <v>10.533333333333333</v>
      </c>
      <c r="Q728" s="74">
        <v>3419</v>
      </c>
      <c r="R728" s="74" t="s">
        <v>17342</v>
      </c>
      <c r="S728" s="113" t="s">
        <v>17346</v>
      </c>
      <c r="T728" s="164" t="s">
        <v>17335</v>
      </c>
      <c r="U728" s="74" t="s">
        <v>7970</v>
      </c>
      <c r="V728" s="290">
        <v>79145</v>
      </c>
      <c r="W728" s="164" t="s">
        <v>10240</v>
      </c>
      <c r="X728" s="74" t="s">
        <v>8011</v>
      </c>
      <c r="Y728" s="169">
        <v>42208</v>
      </c>
      <c r="Z728" s="241">
        <v>42220</v>
      </c>
      <c r="AA728" s="74" t="s">
        <v>17357</v>
      </c>
      <c r="AB728" s="93" t="s">
        <v>17358</v>
      </c>
      <c r="AC728" s="97"/>
      <c r="AD728" s="97"/>
    </row>
    <row r="729" spans="1:30" x14ac:dyDescent="0.25">
      <c r="A729" s="164" t="s">
        <v>17359</v>
      </c>
      <c r="B729" s="349" t="s">
        <v>9230</v>
      </c>
      <c r="C729" s="74">
        <v>93</v>
      </c>
      <c r="D729" s="74" t="s">
        <v>4458</v>
      </c>
      <c r="E729" s="74">
        <v>6007</v>
      </c>
      <c r="F729" s="74" t="s">
        <v>4600</v>
      </c>
      <c r="G729" s="74" t="s">
        <v>17391</v>
      </c>
      <c r="H729" s="237" t="s">
        <v>10223</v>
      </c>
      <c r="I729" s="74" t="s">
        <v>7561</v>
      </c>
      <c r="J729" s="74" t="s">
        <v>8130</v>
      </c>
      <c r="K729" s="74" t="s">
        <v>8130</v>
      </c>
      <c r="L729" s="396" t="s">
        <v>17380</v>
      </c>
      <c r="M729" s="396" t="s">
        <v>17381</v>
      </c>
      <c r="N729" s="390" t="b">
        <f t="shared" si="36"/>
        <v>1</v>
      </c>
      <c r="O729" s="134">
        <f t="shared" si="37"/>
        <v>10.466666666666667</v>
      </c>
      <c r="P729" s="134">
        <f t="shared" si="38"/>
        <v>-0.8666666666666667</v>
      </c>
      <c r="Q729" s="74">
        <v>3552</v>
      </c>
      <c r="R729" s="74" t="s">
        <v>17371</v>
      </c>
      <c r="S729" s="113" t="s">
        <v>17386</v>
      </c>
      <c r="T729" s="164" t="s">
        <v>17359</v>
      </c>
      <c r="U729" s="164" t="s">
        <v>7970</v>
      </c>
      <c r="V729" s="290">
        <v>25000</v>
      </c>
      <c r="W729" s="164" t="s">
        <v>8289</v>
      </c>
      <c r="X729" s="74" t="s">
        <v>8012</v>
      </c>
      <c r="Y729" s="169">
        <v>42197</v>
      </c>
      <c r="Z729" s="241">
        <v>42221</v>
      </c>
      <c r="AA729" s="74" t="s">
        <v>17396</v>
      </c>
      <c r="AB729" s="93" t="s">
        <v>17397</v>
      </c>
      <c r="AC729" s="97"/>
      <c r="AD729" s="97"/>
    </row>
    <row r="730" spans="1:30" x14ac:dyDescent="0.25">
      <c r="A730" s="164" t="s">
        <v>17360</v>
      </c>
      <c r="B730" s="349" t="s">
        <v>9230</v>
      </c>
      <c r="C730" s="74">
        <v>93</v>
      </c>
      <c r="D730" s="74" t="s">
        <v>4458</v>
      </c>
      <c r="E730" s="74">
        <v>5030</v>
      </c>
      <c r="F730" s="74" t="s">
        <v>4597</v>
      </c>
      <c r="G730" s="74" t="s">
        <v>7871</v>
      </c>
      <c r="H730" s="237" t="s">
        <v>10223</v>
      </c>
      <c r="I730" s="74" t="s">
        <v>7615</v>
      </c>
      <c r="J730" s="74" t="s">
        <v>7615</v>
      </c>
      <c r="K730" s="74" t="s">
        <v>7615</v>
      </c>
      <c r="L730" s="396">
        <v>42221</v>
      </c>
      <c r="M730" s="396">
        <v>42221</v>
      </c>
      <c r="N730" s="390" t="b">
        <f t="shared" si="36"/>
        <v>1</v>
      </c>
      <c r="O730" s="134">
        <f t="shared" si="37"/>
        <v>-1.1333333333333333</v>
      </c>
      <c r="P730" s="134">
        <f t="shared" si="38"/>
        <v>-1.1333333333333333</v>
      </c>
      <c r="Q730" s="74">
        <v>3422</v>
      </c>
      <c r="R730" s="74" t="s">
        <v>17372</v>
      </c>
      <c r="S730" s="113" t="s">
        <v>8925</v>
      </c>
      <c r="T730" s="164" t="s">
        <v>17360</v>
      </c>
      <c r="U730" s="164" t="s">
        <v>7970</v>
      </c>
      <c r="V730" s="290">
        <v>111562</v>
      </c>
      <c r="W730" s="164" t="s">
        <v>8799</v>
      </c>
      <c r="X730" s="74" t="s">
        <v>8011</v>
      </c>
      <c r="Y730" s="169">
        <v>42187</v>
      </c>
      <c r="Z730" s="241">
        <v>42221</v>
      </c>
      <c r="AA730" s="74" t="s">
        <v>17398</v>
      </c>
      <c r="AB730" s="93" t="s">
        <v>17399</v>
      </c>
      <c r="AC730" s="97"/>
      <c r="AD730" s="97"/>
    </row>
    <row r="731" spans="1:30" x14ac:dyDescent="0.25">
      <c r="A731" s="164" t="s">
        <v>17361</v>
      </c>
      <c r="B731" s="349" t="s">
        <v>9230</v>
      </c>
      <c r="C731" s="74">
        <v>82</v>
      </c>
      <c r="D731" s="74" t="s">
        <v>4458</v>
      </c>
      <c r="E731" s="74">
        <v>5009</v>
      </c>
      <c r="F731" s="74" t="s">
        <v>17144</v>
      </c>
      <c r="G731" s="74" t="s">
        <v>7869</v>
      </c>
      <c r="H731" s="74" t="s">
        <v>10224</v>
      </c>
      <c r="I731" s="74" t="s">
        <v>7617</v>
      </c>
      <c r="J731" s="99" t="s">
        <v>8127</v>
      </c>
      <c r="K731" s="113" t="s">
        <v>13718</v>
      </c>
      <c r="L731" s="396">
        <v>41845</v>
      </c>
      <c r="M731" s="396">
        <v>42164</v>
      </c>
      <c r="N731" s="390" t="b">
        <f t="shared" si="36"/>
        <v>1</v>
      </c>
      <c r="O731" s="134">
        <f t="shared" si="37"/>
        <v>-21.233333333333334</v>
      </c>
      <c r="P731" s="134">
        <f t="shared" si="38"/>
        <v>-31.866666666666667</v>
      </c>
      <c r="Q731" s="74">
        <v>285</v>
      </c>
      <c r="R731" s="74" t="s">
        <v>17373</v>
      </c>
      <c r="S731" s="113" t="s">
        <v>17387</v>
      </c>
      <c r="T731" s="164" t="s">
        <v>17361</v>
      </c>
      <c r="U731" s="74" t="s">
        <v>7970</v>
      </c>
      <c r="V731" s="290">
        <v>36320.800000000003</v>
      </c>
      <c r="W731" s="164" t="s">
        <v>17370</v>
      </c>
      <c r="X731" s="74" t="s">
        <v>8013</v>
      </c>
      <c r="Y731" s="169">
        <v>41208</v>
      </c>
      <c r="Z731" s="241">
        <v>42221</v>
      </c>
      <c r="AA731" s="74" t="s">
        <v>17400</v>
      </c>
      <c r="AB731" s="93" t="s">
        <v>17401</v>
      </c>
      <c r="AC731" s="97"/>
      <c r="AD731" s="97"/>
    </row>
    <row r="732" spans="1:30" x14ac:dyDescent="0.25">
      <c r="A732" s="164" t="s">
        <v>17362</v>
      </c>
      <c r="B732" s="349" t="s">
        <v>9230</v>
      </c>
      <c r="C732" s="74">
        <v>14</v>
      </c>
      <c r="D732" s="74" t="s">
        <v>4457</v>
      </c>
      <c r="E732" s="74">
        <v>5002</v>
      </c>
      <c r="F732" s="74" t="s">
        <v>17096</v>
      </c>
      <c r="G732" s="74" t="s">
        <v>7870</v>
      </c>
      <c r="H732" s="74" t="s">
        <v>10225</v>
      </c>
      <c r="I732" s="74" t="s">
        <v>7617</v>
      </c>
      <c r="J732" s="99" t="s">
        <v>8127</v>
      </c>
      <c r="K732" s="113" t="s">
        <v>13718</v>
      </c>
      <c r="L732" s="396" t="s">
        <v>17271</v>
      </c>
      <c r="M732" s="396" t="s">
        <v>17395</v>
      </c>
      <c r="N732" s="390" t="b">
        <f t="shared" si="36"/>
        <v>1</v>
      </c>
      <c r="O732" s="134">
        <f t="shared" si="37"/>
        <v>3.5666666666666669</v>
      </c>
      <c r="P732" s="134">
        <f t="shared" si="38"/>
        <v>0.66666666666666663</v>
      </c>
      <c r="Q732" s="74">
        <v>1490320</v>
      </c>
      <c r="R732" s="74" t="s">
        <v>17374</v>
      </c>
      <c r="S732" s="113" t="s">
        <v>17388</v>
      </c>
      <c r="T732" s="164" t="s">
        <v>17362</v>
      </c>
      <c r="U732" s="74" t="s">
        <v>7970</v>
      </c>
      <c r="V732" s="290">
        <v>9784.9</v>
      </c>
      <c r="W732" s="164" t="s">
        <v>9910</v>
      </c>
      <c r="X732" s="74" t="s">
        <v>8013</v>
      </c>
      <c r="Y732" s="169">
        <v>42173</v>
      </c>
      <c r="Z732" s="241">
        <v>42221</v>
      </c>
      <c r="AA732" s="74" t="s">
        <v>17402</v>
      </c>
      <c r="AB732" s="93" t="s">
        <v>17403</v>
      </c>
      <c r="AC732" s="97"/>
      <c r="AD732" s="97"/>
    </row>
    <row r="733" spans="1:30" x14ac:dyDescent="0.25">
      <c r="A733" s="164" t="s">
        <v>17363</v>
      </c>
      <c r="B733" s="349" t="s">
        <v>9230</v>
      </c>
      <c r="C733" s="74">
        <v>93</v>
      </c>
      <c r="D733" s="74" t="s">
        <v>4458</v>
      </c>
      <c r="E733" s="74">
        <v>8061</v>
      </c>
      <c r="F733" s="74" t="s">
        <v>4645</v>
      </c>
      <c r="G733" s="74" t="s">
        <v>7869</v>
      </c>
      <c r="H733" s="74" t="s">
        <v>10224</v>
      </c>
      <c r="I733" s="74" t="s">
        <v>7561</v>
      </c>
      <c r="J733" s="74" t="s">
        <v>8130</v>
      </c>
      <c r="K733" s="74" t="s">
        <v>8130</v>
      </c>
      <c r="L733" s="396" t="s">
        <v>17044</v>
      </c>
      <c r="M733" s="396" t="s">
        <v>17392</v>
      </c>
      <c r="N733" s="390" t="b">
        <f t="shared" si="36"/>
        <v>1</v>
      </c>
      <c r="O733" s="134">
        <f t="shared" si="37"/>
        <v>7.2333333333333334</v>
      </c>
      <c r="P733" s="134">
        <f t="shared" si="38"/>
        <v>1.6</v>
      </c>
      <c r="Q733" s="74">
        <v>113303</v>
      </c>
      <c r="R733" s="74" t="s">
        <v>17375</v>
      </c>
      <c r="S733" s="113" t="s">
        <v>16851</v>
      </c>
      <c r="T733" s="164" t="s">
        <v>17363</v>
      </c>
      <c r="U733" s="74" t="s">
        <v>8276</v>
      </c>
      <c r="V733" s="290">
        <v>80000</v>
      </c>
      <c r="W733" s="164" t="s">
        <v>8101</v>
      </c>
      <c r="X733" s="74" t="s">
        <v>8012</v>
      </c>
      <c r="Y733" s="169">
        <v>42191</v>
      </c>
      <c r="Z733" s="241">
        <v>42222</v>
      </c>
      <c r="AA733" s="74" t="s">
        <v>17404</v>
      </c>
      <c r="AB733" s="93" t="s">
        <v>17405</v>
      </c>
      <c r="AC733" s="97"/>
      <c r="AD733" s="97"/>
    </row>
    <row r="734" spans="1:30" x14ac:dyDescent="0.25">
      <c r="A734" s="164" t="s">
        <v>17364</v>
      </c>
      <c r="B734" s="349" t="s">
        <v>9230</v>
      </c>
      <c r="C734" s="74">
        <v>93</v>
      </c>
      <c r="D734" s="74" t="s">
        <v>4458</v>
      </c>
      <c r="E734" s="74">
        <v>5055</v>
      </c>
      <c r="F734" s="74" t="s">
        <v>9442</v>
      </c>
      <c r="G734" s="74" t="s">
        <v>7732</v>
      </c>
      <c r="H734" s="74" t="s">
        <v>4582</v>
      </c>
      <c r="I734" s="74" t="s">
        <v>7561</v>
      </c>
      <c r="J734" s="74" t="s">
        <v>8124</v>
      </c>
      <c r="K734" s="74" t="s">
        <v>13367</v>
      </c>
      <c r="L734" s="396">
        <v>41842</v>
      </c>
      <c r="M734" s="396">
        <v>41857</v>
      </c>
      <c r="N734" s="390" t="b">
        <f t="shared" si="36"/>
        <v>1</v>
      </c>
      <c r="O734" s="134">
        <f t="shared" si="37"/>
        <v>11.3</v>
      </c>
      <c r="P734" s="134">
        <f t="shared" si="38"/>
        <v>10.8</v>
      </c>
      <c r="Q734" s="74">
        <v>3419</v>
      </c>
      <c r="R734" s="74" t="s">
        <v>11706</v>
      </c>
      <c r="S734" s="113" t="s">
        <v>8987</v>
      </c>
      <c r="T734" s="164" t="s">
        <v>17364</v>
      </c>
      <c r="U734" s="74" t="s">
        <v>8276</v>
      </c>
      <c r="V734" s="290">
        <v>15000</v>
      </c>
      <c r="W734" s="164" t="s">
        <v>9910</v>
      </c>
      <c r="X734" s="74" t="s">
        <v>8013</v>
      </c>
      <c r="Y734" s="169">
        <v>42181</v>
      </c>
      <c r="Z734" s="241">
        <v>42221</v>
      </c>
      <c r="AA734" s="74" t="s">
        <v>17406</v>
      </c>
      <c r="AB734" s="93" t="s">
        <v>17407</v>
      </c>
      <c r="AC734" s="97"/>
      <c r="AD734" s="97"/>
    </row>
    <row r="735" spans="1:30" x14ac:dyDescent="0.25">
      <c r="A735" s="164" t="s">
        <v>17365</v>
      </c>
      <c r="B735" s="349" t="s">
        <v>9230</v>
      </c>
      <c r="C735" s="74">
        <v>82</v>
      </c>
      <c r="D735" s="74" t="s">
        <v>4458</v>
      </c>
      <c r="E735" s="74">
        <v>8065</v>
      </c>
      <c r="F735" s="74" t="s">
        <v>17119</v>
      </c>
      <c r="G735" s="74" t="s">
        <v>7869</v>
      </c>
      <c r="H735" s="74" t="s">
        <v>10224</v>
      </c>
      <c r="I735" s="74" t="s">
        <v>7615</v>
      </c>
      <c r="J735" s="74" t="s">
        <v>7615</v>
      </c>
      <c r="K735" s="74" t="s">
        <v>7615</v>
      </c>
      <c r="L735" s="396">
        <v>42222</v>
      </c>
      <c r="M735" s="396">
        <v>42222</v>
      </c>
      <c r="N735" s="390" t="b">
        <f t="shared" si="36"/>
        <v>1</v>
      </c>
      <c r="O735" s="134">
        <f t="shared" si="37"/>
        <v>-1.5</v>
      </c>
      <c r="P735" s="134">
        <f t="shared" si="38"/>
        <v>-1.5</v>
      </c>
      <c r="Q735" s="74">
        <v>2034</v>
      </c>
      <c r="R735" s="74" t="s">
        <v>17376</v>
      </c>
      <c r="S735" s="113" t="s">
        <v>16853</v>
      </c>
      <c r="T735" s="164" t="s">
        <v>17365</v>
      </c>
      <c r="U735" s="74" t="s">
        <v>7970</v>
      </c>
      <c r="V735" s="290">
        <v>30000</v>
      </c>
      <c r="W735" s="164" t="s">
        <v>8279</v>
      </c>
      <c r="X735" s="74" t="s">
        <v>8013</v>
      </c>
      <c r="Y735" s="169">
        <v>42177</v>
      </c>
      <c r="Z735" s="241">
        <v>42222</v>
      </c>
      <c r="AA735" s="74" t="s">
        <v>17408</v>
      </c>
      <c r="AB735" s="93" t="s">
        <v>17409</v>
      </c>
      <c r="AC735" s="97"/>
      <c r="AD735" s="97"/>
    </row>
    <row r="736" spans="1:30" x14ac:dyDescent="0.25">
      <c r="A736" s="164" t="s">
        <v>17366</v>
      </c>
      <c r="B736" s="349" t="s">
        <v>9230</v>
      </c>
      <c r="C736" s="74">
        <v>93</v>
      </c>
      <c r="D736" s="74" t="s">
        <v>4458</v>
      </c>
      <c r="E736" s="74">
        <v>5030</v>
      </c>
      <c r="F736" s="74" t="s">
        <v>4597</v>
      </c>
      <c r="G736" s="74" t="s">
        <v>7871</v>
      </c>
      <c r="H736" s="237" t="s">
        <v>10223</v>
      </c>
      <c r="I736" s="74" t="s">
        <v>7561</v>
      </c>
      <c r="J736" s="74" t="s">
        <v>8124</v>
      </c>
      <c r="K736" s="74" t="s">
        <v>9382</v>
      </c>
      <c r="L736" s="396">
        <v>42046</v>
      </c>
      <c r="M736" s="396">
        <v>42130</v>
      </c>
      <c r="N736" s="390" t="b">
        <f t="shared" si="36"/>
        <v>1</v>
      </c>
      <c r="O736" s="134">
        <f t="shared" si="37"/>
        <v>5.0999999999999996</v>
      </c>
      <c r="P736" s="134">
        <f t="shared" si="38"/>
        <v>2.2999999999999998</v>
      </c>
      <c r="Q736" s="74">
        <v>3422</v>
      </c>
      <c r="R736" s="74" t="s">
        <v>17377</v>
      </c>
      <c r="S736" s="113" t="s">
        <v>17389</v>
      </c>
      <c r="T736" s="164" t="s">
        <v>17366</v>
      </c>
      <c r="U736" s="74" t="s">
        <v>7970</v>
      </c>
      <c r="V736" s="290">
        <v>37778</v>
      </c>
      <c r="W736" s="164" t="s">
        <v>13328</v>
      </c>
      <c r="X736" s="74" t="s">
        <v>8011</v>
      </c>
      <c r="Y736" s="169">
        <v>42199</v>
      </c>
      <c r="Z736" s="241">
        <v>42222</v>
      </c>
      <c r="AA736" s="74" t="s">
        <v>17410</v>
      </c>
      <c r="AB736" s="93" t="s">
        <v>17411</v>
      </c>
      <c r="AC736" s="97"/>
      <c r="AD736" s="97"/>
    </row>
    <row r="737" spans="1:30" x14ac:dyDescent="0.25">
      <c r="A737" s="164" t="s">
        <v>17367</v>
      </c>
      <c r="B737" s="349" t="s">
        <v>9230</v>
      </c>
      <c r="C737" s="74">
        <v>82</v>
      </c>
      <c r="D737" s="74" t="s">
        <v>4458</v>
      </c>
      <c r="E737" s="74">
        <v>8065</v>
      </c>
      <c r="F737" s="74" t="s">
        <v>17119</v>
      </c>
      <c r="G737" s="74" t="s">
        <v>7869</v>
      </c>
      <c r="H737" s="74" t="s">
        <v>10224</v>
      </c>
      <c r="I737" s="74" t="s">
        <v>7561</v>
      </c>
      <c r="J737" s="74" t="s">
        <v>8124</v>
      </c>
      <c r="K737" s="74" t="s">
        <v>9383</v>
      </c>
      <c r="L737" s="396" t="s">
        <v>17384</v>
      </c>
      <c r="M737" s="396" t="s">
        <v>16610</v>
      </c>
      <c r="N737" s="390" t="b">
        <f t="shared" si="36"/>
        <v>1</v>
      </c>
      <c r="O737" s="134">
        <f t="shared" si="37"/>
        <v>0.1</v>
      </c>
      <c r="P737" s="134">
        <f t="shared" si="38"/>
        <v>3.6333333333333333</v>
      </c>
      <c r="Q737" s="74">
        <v>2034</v>
      </c>
      <c r="R737" s="74" t="s">
        <v>17378</v>
      </c>
      <c r="S737" s="113" t="s">
        <v>17390</v>
      </c>
      <c r="T737" s="164" t="s">
        <v>17367</v>
      </c>
      <c r="U737" s="74" t="s">
        <v>7970</v>
      </c>
      <c r="V737" s="290">
        <v>20000</v>
      </c>
      <c r="W737" s="164" t="s">
        <v>9872</v>
      </c>
      <c r="X737" s="74" t="s">
        <v>8012</v>
      </c>
      <c r="Y737" s="169">
        <v>42171</v>
      </c>
      <c r="Z737" s="241">
        <v>42222</v>
      </c>
      <c r="AA737" s="74" t="s">
        <v>17412</v>
      </c>
      <c r="AB737" s="93" t="s">
        <v>17413</v>
      </c>
      <c r="AC737" s="97"/>
      <c r="AD737" s="97"/>
    </row>
    <row r="738" spans="1:30" x14ac:dyDescent="0.25">
      <c r="A738" s="164" t="s">
        <v>17368</v>
      </c>
      <c r="B738" s="349" t="s">
        <v>9230</v>
      </c>
      <c r="C738" s="74">
        <v>93</v>
      </c>
      <c r="D738" s="74" t="s">
        <v>4458</v>
      </c>
      <c r="E738" s="74">
        <v>5055</v>
      </c>
      <c r="F738" s="74" t="s">
        <v>9442</v>
      </c>
      <c r="G738" s="74" t="s">
        <v>7871</v>
      </c>
      <c r="H738" s="237" t="s">
        <v>10223</v>
      </c>
      <c r="I738" s="74" t="s">
        <v>7561</v>
      </c>
      <c r="J738" s="74" t="s">
        <v>8124</v>
      </c>
      <c r="K738" s="74" t="s">
        <v>9382</v>
      </c>
      <c r="L738" s="396" t="s">
        <v>17385</v>
      </c>
      <c r="M738" s="396" t="s">
        <v>16609</v>
      </c>
      <c r="N738" s="390" t="b">
        <f t="shared" si="36"/>
        <v>1</v>
      </c>
      <c r="O738" s="134">
        <f t="shared" si="37"/>
        <v>7.6333333333333337</v>
      </c>
      <c r="P738" s="134">
        <f t="shared" si="38"/>
        <v>6.333333333333333</v>
      </c>
      <c r="Q738" s="74">
        <v>3419</v>
      </c>
      <c r="R738" s="74" t="s">
        <v>17424</v>
      </c>
      <c r="S738" s="113" t="s">
        <v>16965</v>
      </c>
      <c r="T738" s="164" t="s">
        <v>17368</v>
      </c>
      <c r="U738" s="74" t="s">
        <v>7970</v>
      </c>
      <c r="V738" s="290">
        <v>60000</v>
      </c>
      <c r="W738" s="164" t="s">
        <v>8568</v>
      </c>
      <c r="X738" s="74" t="s">
        <v>8012</v>
      </c>
      <c r="Y738" s="169">
        <v>42088</v>
      </c>
      <c r="Z738" s="241">
        <v>42222</v>
      </c>
      <c r="AA738" s="74" t="s">
        <v>17414</v>
      </c>
      <c r="AB738" s="93" t="s">
        <v>17415</v>
      </c>
      <c r="AC738" s="97"/>
      <c r="AD738" s="97"/>
    </row>
    <row r="739" spans="1:30" x14ac:dyDescent="0.25">
      <c r="A739" s="164" t="s">
        <v>17369</v>
      </c>
      <c r="B739" s="349" t="s">
        <v>9230</v>
      </c>
      <c r="C739" s="74">
        <v>82</v>
      </c>
      <c r="D739" s="74" t="s">
        <v>4458</v>
      </c>
      <c r="E739" s="74">
        <v>5012</v>
      </c>
      <c r="F739" s="74" t="s">
        <v>17144</v>
      </c>
      <c r="G739" s="74" t="s">
        <v>4573</v>
      </c>
      <c r="H739" s="74" t="s">
        <v>4573</v>
      </c>
      <c r="I739" s="74" t="s">
        <v>7561</v>
      </c>
      <c r="J739" s="74" t="s">
        <v>8124</v>
      </c>
      <c r="K739" s="74" t="s">
        <v>8134</v>
      </c>
      <c r="L739" s="396" t="s">
        <v>17382</v>
      </c>
      <c r="M739" s="396" t="s">
        <v>17394</v>
      </c>
      <c r="N739" s="390" t="b">
        <f t="shared" si="36"/>
        <v>1</v>
      </c>
      <c r="O739" s="134">
        <f t="shared" si="37"/>
        <v>12.1</v>
      </c>
      <c r="P739" s="134">
        <f t="shared" si="38"/>
        <v>10.866666666666667</v>
      </c>
      <c r="Q739" s="74">
        <v>301</v>
      </c>
      <c r="R739" s="74" t="s">
        <v>17379</v>
      </c>
      <c r="S739" s="113" t="s">
        <v>8933</v>
      </c>
      <c r="T739" s="164" t="s">
        <v>17369</v>
      </c>
      <c r="U739" s="74" t="s">
        <v>7970</v>
      </c>
      <c r="V739" s="290">
        <v>228024</v>
      </c>
      <c r="W739" s="164" t="s">
        <v>7991</v>
      </c>
      <c r="X739" s="74" t="s">
        <v>8011</v>
      </c>
      <c r="Y739" s="169">
        <v>42205</v>
      </c>
      <c r="Z739" s="241">
        <v>42222</v>
      </c>
      <c r="AA739" s="74" t="s">
        <v>17416</v>
      </c>
      <c r="AB739" s="93" t="s">
        <v>17417</v>
      </c>
      <c r="AC739" s="97"/>
      <c r="AD739" s="97"/>
    </row>
    <row r="740" spans="1:30" x14ac:dyDescent="0.25">
      <c r="A740" s="164" t="s">
        <v>17418</v>
      </c>
      <c r="B740" s="349" t="s">
        <v>9230</v>
      </c>
      <c r="C740" s="74">
        <v>82</v>
      </c>
      <c r="D740" s="74" t="s">
        <v>4458</v>
      </c>
      <c r="E740" s="74">
        <v>3003</v>
      </c>
      <c r="F740" s="74" t="s">
        <v>17144</v>
      </c>
      <c r="G740" s="74" t="s">
        <v>7869</v>
      </c>
      <c r="H740" s="74" t="s">
        <v>10224</v>
      </c>
      <c r="I740" s="74" t="s">
        <v>7561</v>
      </c>
      <c r="J740" s="74" t="s">
        <v>8130</v>
      </c>
      <c r="K740" s="74" t="s">
        <v>8130</v>
      </c>
      <c r="L740" s="396" t="s">
        <v>17420</v>
      </c>
      <c r="M740" s="396" t="s">
        <v>17421</v>
      </c>
      <c r="N740" s="390" t="b">
        <f t="shared" si="36"/>
        <v>1</v>
      </c>
      <c r="O740" s="134">
        <f t="shared" si="37"/>
        <v>4.9000000000000004</v>
      </c>
      <c r="P740" s="134">
        <f t="shared" si="38"/>
        <v>-0.16666666666666666</v>
      </c>
      <c r="Q740" s="74">
        <v>213</v>
      </c>
      <c r="R740" s="74" t="s">
        <v>17419</v>
      </c>
      <c r="S740" s="113" t="s">
        <v>16798</v>
      </c>
      <c r="T740" s="164" t="s">
        <v>17418</v>
      </c>
      <c r="U740" s="74" t="s">
        <v>7970</v>
      </c>
      <c r="V740" s="290">
        <v>25000</v>
      </c>
      <c r="W740" s="164" t="s">
        <v>9243</v>
      </c>
      <c r="X740" s="74" t="s">
        <v>8014</v>
      </c>
      <c r="Y740" s="241">
        <v>42188</v>
      </c>
      <c r="Z740" s="241">
        <v>42223</v>
      </c>
      <c r="AA740" s="74" t="s">
        <v>17422</v>
      </c>
      <c r="AB740" s="93" t="s">
        <v>17423</v>
      </c>
      <c r="AC740" s="97"/>
      <c r="AD740" s="97"/>
    </row>
    <row r="741" spans="1:30" x14ac:dyDescent="0.25">
      <c r="A741" s="74" t="s">
        <v>17426</v>
      </c>
      <c r="B741" s="349" t="s">
        <v>9230</v>
      </c>
      <c r="C741" s="74">
        <v>93</v>
      </c>
      <c r="D741" s="74" t="s">
        <v>4458</v>
      </c>
      <c r="E741" s="74">
        <v>8064</v>
      </c>
      <c r="F741" s="74" t="s">
        <v>5513</v>
      </c>
      <c r="G741" s="74" t="s">
        <v>17435</v>
      </c>
      <c r="H741" s="74" t="s">
        <v>4573</v>
      </c>
      <c r="I741" s="74" t="s">
        <v>7561</v>
      </c>
      <c r="J741" s="74" t="s">
        <v>8130</v>
      </c>
      <c r="K741" s="74" t="s">
        <v>8130</v>
      </c>
      <c r="L741" s="396">
        <v>41515</v>
      </c>
      <c r="M741" s="396">
        <v>41953</v>
      </c>
      <c r="N741" s="390" t="b">
        <f t="shared" si="36"/>
        <v>1</v>
      </c>
      <c r="O741" s="134">
        <f t="shared" si="37"/>
        <v>21.833333333333332</v>
      </c>
      <c r="P741" s="134">
        <f t="shared" si="38"/>
        <v>7.2333333333333334</v>
      </c>
      <c r="Q741" s="74">
        <v>113308</v>
      </c>
      <c r="R741" s="74" t="s">
        <v>17429</v>
      </c>
      <c r="S741" s="113" t="s">
        <v>17433</v>
      </c>
      <c r="T741" s="74" t="s">
        <v>17426</v>
      </c>
      <c r="U741" s="74" t="s">
        <v>8276</v>
      </c>
      <c r="V741" s="290">
        <v>400000</v>
      </c>
      <c r="W741" s="74" t="s">
        <v>9342</v>
      </c>
      <c r="X741" s="74" t="s">
        <v>8011</v>
      </c>
      <c r="Y741" s="241">
        <v>42170</v>
      </c>
      <c r="Z741" s="241">
        <v>42226</v>
      </c>
      <c r="AA741" s="74" t="s">
        <v>17437</v>
      </c>
      <c r="AB741" s="93" t="s">
        <v>17438</v>
      </c>
      <c r="AC741" s="97"/>
      <c r="AD741" s="97"/>
    </row>
    <row r="742" spans="1:30" x14ac:dyDescent="0.25">
      <c r="A742" s="164" t="s">
        <v>17427</v>
      </c>
      <c r="B742" s="349" t="s">
        <v>9230</v>
      </c>
      <c r="C742" s="74">
        <v>82</v>
      </c>
      <c r="D742" s="74" t="s">
        <v>4458</v>
      </c>
      <c r="E742" s="74">
        <v>3003</v>
      </c>
      <c r="F742" s="74" t="s">
        <v>17144</v>
      </c>
      <c r="G742" s="74" t="s">
        <v>7869</v>
      </c>
      <c r="H742" s="74" t="s">
        <v>10224</v>
      </c>
      <c r="I742" s="74" t="s">
        <v>7561</v>
      </c>
      <c r="J742" s="74" t="s">
        <v>8130</v>
      </c>
      <c r="K742" s="74" t="s">
        <v>8130</v>
      </c>
      <c r="L742" s="396" t="s">
        <v>17420</v>
      </c>
      <c r="M742" s="396" t="s">
        <v>17421</v>
      </c>
      <c r="N742" s="390" t="b">
        <f t="shared" si="36"/>
        <v>1</v>
      </c>
      <c r="O742" s="134">
        <f t="shared" si="37"/>
        <v>5.833333333333333</v>
      </c>
      <c r="P742" s="134">
        <f t="shared" si="38"/>
        <v>0.76666666666666672</v>
      </c>
      <c r="Q742" s="74">
        <v>211</v>
      </c>
      <c r="R742" s="74" t="s">
        <v>17430</v>
      </c>
      <c r="S742" s="113" t="s">
        <v>17294</v>
      </c>
      <c r="T742" s="164" t="s">
        <v>17427</v>
      </c>
      <c r="U742" s="74" t="s">
        <v>7970</v>
      </c>
      <c r="V742" s="290">
        <v>29857.3</v>
      </c>
      <c r="W742" s="164" t="s">
        <v>8008</v>
      </c>
      <c r="X742" s="74" t="s">
        <v>8020</v>
      </c>
      <c r="Y742" s="241">
        <v>42216</v>
      </c>
      <c r="Z742" s="241">
        <v>42226</v>
      </c>
      <c r="AA742" s="74" t="s">
        <v>17439</v>
      </c>
      <c r="AB742" s="93" t="s">
        <v>17440</v>
      </c>
      <c r="AC742" s="97"/>
      <c r="AD742" s="97"/>
    </row>
    <row r="743" spans="1:30" x14ac:dyDescent="0.25">
      <c r="A743" s="164" t="s">
        <v>17428</v>
      </c>
      <c r="B743" s="349" t="s">
        <v>9230</v>
      </c>
      <c r="C743" s="74">
        <v>93</v>
      </c>
      <c r="D743" s="74" t="s">
        <v>4458</v>
      </c>
      <c r="E743" s="74">
        <v>5055</v>
      </c>
      <c r="F743" s="74" t="s">
        <v>9442</v>
      </c>
      <c r="G743" s="74" t="s">
        <v>7732</v>
      </c>
      <c r="H743" s="74" t="s">
        <v>4582</v>
      </c>
      <c r="I743" s="74" t="s">
        <v>7561</v>
      </c>
      <c r="J743" s="74" t="s">
        <v>8124</v>
      </c>
      <c r="K743" s="113" t="s">
        <v>15486</v>
      </c>
      <c r="L743" s="396">
        <v>41683</v>
      </c>
      <c r="M743" s="396">
        <v>41886</v>
      </c>
      <c r="N743" s="390" t="b">
        <f t="shared" si="36"/>
        <v>1</v>
      </c>
      <c r="O743" s="134">
        <f t="shared" si="37"/>
        <v>18.766666666666666</v>
      </c>
      <c r="P743" s="134">
        <f t="shared" si="38"/>
        <v>12</v>
      </c>
      <c r="Q743" s="74">
        <v>3419</v>
      </c>
      <c r="R743" s="74" t="s">
        <v>17431</v>
      </c>
      <c r="S743" s="113" t="s">
        <v>17434</v>
      </c>
      <c r="T743" s="164" t="s">
        <v>17428</v>
      </c>
      <c r="U743" s="74" t="s">
        <v>7970</v>
      </c>
      <c r="V743" s="290">
        <v>60000</v>
      </c>
      <c r="W743" s="164" t="s">
        <v>8289</v>
      </c>
      <c r="X743" s="74" t="s">
        <v>8012</v>
      </c>
      <c r="Y743" s="241">
        <v>42246</v>
      </c>
      <c r="Z743" s="241">
        <v>42227</v>
      </c>
      <c r="AA743" s="74" t="s">
        <v>17441</v>
      </c>
      <c r="AB743" s="93" t="s">
        <v>17442</v>
      </c>
      <c r="AC743" s="97"/>
      <c r="AD743" s="97"/>
    </row>
    <row r="744" spans="1:30" x14ac:dyDescent="0.25">
      <c r="A744" s="164" t="s">
        <v>17443</v>
      </c>
      <c r="B744" s="349" t="s">
        <v>9230</v>
      </c>
      <c r="C744" s="74">
        <v>93</v>
      </c>
      <c r="D744" s="74" t="s">
        <v>4458</v>
      </c>
      <c r="E744" s="74">
        <v>5055</v>
      </c>
      <c r="F744" s="74" t="s">
        <v>9442</v>
      </c>
      <c r="G744" s="74" t="s">
        <v>17853</v>
      </c>
      <c r="H744" s="74" t="s">
        <v>4582</v>
      </c>
      <c r="I744" s="74" t="s">
        <v>7561</v>
      </c>
      <c r="J744" s="74" t="s">
        <v>8124</v>
      </c>
      <c r="K744" s="74" t="s">
        <v>13367</v>
      </c>
      <c r="L744" s="396">
        <v>41848</v>
      </c>
      <c r="M744" s="396">
        <v>41863</v>
      </c>
      <c r="N744" s="390" t="b">
        <f t="shared" si="36"/>
        <v>1</v>
      </c>
      <c r="O744" s="134">
        <f t="shared" si="37"/>
        <v>2.3666666666666667</v>
      </c>
      <c r="P744" s="134">
        <f t="shared" si="38"/>
        <v>1.8666666666666667</v>
      </c>
      <c r="Q744" s="74">
        <v>3419</v>
      </c>
      <c r="R744" s="74" t="s">
        <v>17445</v>
      </c>
      <c r="S744" s="113" t="s">
        <v>17448</v>
      </c>
      <c r="T744" s="164" t="s">
        <v>17443</v>
      </c>
      <c r="U744" s="74" t="s">
        <v>7970</v>
      </c>
      <c r="V744" s="290">
        <v>48000</v>
      </c>
      <c r="W744" s="164" t="s">
        <v>8100</v>
      </c>
      <c r="X744" s="74" t="s">
        <v>8011</v>
      </c>
      <c r="Y744" s="241">
        <v>41919</v>
      </c>
      <c r="Z744" s="241">
        <v>42227</v>
      </c>
      <c r="AA744" s="74" t="s">
        <v>17452</v>
      </c>
      <c r="AB744" s="74" t="s">
        <v>17453</v>
      </c>
      <c r="AC744" s="97"/>
      <c r="AD744" s="97"/>
    </row>
    <row r="745" spans="1:30" x14ac:dyDescent="0.25">
      <c r="A745" s="164" t="s">
        <v>17444</v>
      </c>
      <c r="B745" s="349" t="s">
        <v>9230</v>
      </c>
      <c r="C745" s="74">
        <v>93</v>
      </c>
      <c r="D745" s="74" t="s">
        <v>4458</v>
      </c>
      <c r="E745" s="74">
        <v>8063</v>
      </c>
      <c r="F745" s="74" t="s">
        <v>17175</v>
      </c>
      <c r="G745" s="74" t="s">
        <v>7869</v>
      </c>
      <c r="H745" s="74" t="s">
        <v>10224</v>
      </c>
      <c r="I745" s="74" t="s">
        <v>7561</v>
      </c>
      <c r="J745" s="74" t="s">
        <v>8124</v>
      </c>
      <c r="K745" s="74" t="s">
        <v>9383</v>
      </c>
      <c r="L745" s="396" t="s">
        <v>17447</v>
      </c>
      <c r="M745" s="396" t="s">
        <v>17451</v>
      </c>
      <c r="N745" s="390" t="b">
        <f t="shared" si="36"/>
        <v>1</v>
      </c>
      <c r="O745" s="134">
        <f t="shared" si="37"/>
        <v>18.366666666666667</v>
      </c>
      <c r="P745" s="134">
        <f t="shared" si="38"/>
        <v>7.0333333333333332</v>
      </c>
      <c r="Q745" s="74">
        <v>113307</v>
      </c>
      <c r="R745" s="74" t="s">
        <v>17446</v>
      </c>
      <c r="S745" s="113" t="s">
        <v>17449</v>
      </c>
      <c r="T745" s="164" t="s">
        <v>17444</v>
      </c>
      <c r="U745" s="74" t="s">
        <v>7970</v>
      </c>
      <c r="V745" s="290">
        <v>30000</v>
      </c>
      <c r="W745" s="164" t="s">
        <v>10508</v>
      </c>
      <c r="X745" s="74" t="s">
        <v>8016</v>
      </c>
      <c r="Y745" s="241">
        <v>42171</v>
      </c>
      <c r="Z745" s="241">
        <v>42227</v>
      </c>
      <c r="AA745" s="74" t="s">
        <v>17454</v>
      </c>
      <c r="AB745" s="74" t="s">
        <v>17455</v>
      </c>
      <c r="AC745" s="97"/>
      <c r="AD745" s="97"/>
    </row>
    <row r="746" spans="1:30" x14ac:dyDescent="0.25">
      <c r="A746" s="416" t="s">
        <v>17456</v>
      </c>
      <c r="B746" s="379" t="s">
        <v>9230</v>
      </c>
      <c r="C746" s="99">
        <v>93</v>
      </c>
      <c r="D746" s="355" t="s">
        <v>4458</v>
      </c>
      <c r="E746" s="99">
        <v>5030</v>
      </c>
      <c r="F746" s="99" t="s">
        <v>4597</v>
      </c>
      <c r="G746" s="74" t="s">
        <v>7869</v>
      </c>
      <c r="H746" s="74" t="s">
        <v>10224</v>
      </c>
      <c r="I746" s="74" t="s">
        <v>7561</v>
      </c>
      <c r="J746" s="74" t="s">
        <v>8130</v>
      </c>
      <c r="K746" s="74" t="s">
        <v>8130</v>
      </c>
      <c r="L746" s="396">
        <v>41964</v>
      </c>
      <c r="M746" s="396">
        <v>42135</v>
      </c>
      <c r="N746" s="390" t="b">
        <f t="shared" si="36"/>
        <v>1</v>
      </c>
      <c r="O746" s="134">
        <f t="shared" si="37"/>
        <v>8.3333333333333339</v>
      </c>
      <c r="P746" s="134">
        <f t="shared" si="38"/>
        <v>2.6333333333333333</v>
      </c>
      <c r="Q746" s="74">
        <v>3422</v>
      </c>
      <c r="R746" s="74" t="s">
        <v>17477</v>
      </c>
      <c r="S746" s="113" t="s">
        <v>17501</v>
      </c>
      <c r="T746" s="164" t="s">
        <v>17456</v>
      </c>
      <c r="U746" s="74" t="s">
        <v>7970</v>
      </c>
      <c r="V746" s="290">
        <v>32768</v>
      </c>
      <c r="W746" s="164" t="s">
        <v>8409</v>
      </c>
      <c r="X746" s="74" t="s">
        <v>8011</v>
      </c>
      <c r="Y746" s="241">
        <v>42214</v>
      </c>
      <c r="Z746" s="241">
        <v>42229</v>
      </c>
      <c r="AA746" s="74" t="s">
        <v>17533</v>
      </c>
      <c r="AB746" s="93" t="s">
        <v>17534</v>
      </c>
      <c r="AC746" s="97"/>
      <c r="AD746" s="97"/>
    </row>
    <row r="747" spans="1:30" x14ac:dyDescent="0.25">
      <c r="A747" s="164" t="s">
        <v>17457</v>
      </c>
      <c r="B747" s="349" t="s">
        <v>9230</v>
      </c>
      <c r="C747" s="74">
        <v>82</v>
      </c>
      <c r="D747" s="74" t="s">
        <v>4458</v>
      </c>
      <c r="E747" s="74">
        <v>8065</v>
      </c>
      <c r="F747" s="74" t="s">
        <v>17119</v>
      </c>
      <c r="G747" s="74" t="s">
        <v>8752</v>
      </c>
      <c r="H747" s="74" t="s">
        <v>4582</v>
      </c>
      <c r="I747" s="74" t="s">
        <v>7615</v>
      </c>
      <c r="J747" s="74" t="s">
        <v>7615</v>
      </c>
      <c r="K747" s="74" t="s">
        <v>7615</v>
      </c>
      <c r="L747" s="396">
        <v>42222</v>
      </c>
      <c r="M747" s="396">
        <v>42222</v>
      </c>
      <c r="N747" s="390" t="b">
        <f t="shared" si="36"/>
        <v>1</v>
      </c>
      <c r="O747" s="134">
        <f t="shared" si="37"/>
        <v>-0.8</v>
      </c>
      <c r="P747" s="134">
        <f t="shared" si="38"/>
        <v>-0.8</v>
      </c>
      <c r="Q747" s="74">
        <v>2034</v>
      </c>
      <c r="R747" s="74" t="s">
        <v>17478</v>
      </c>
      <c r="S747" s="113" t="s">
        <v>17172</v>
      </c>
      <c r="T747" s="164" t="s">
        <v>17457</v>
      </c>
      <c r="U747" s="74" t="s">
        <v>7970</v>
      </c>
      <c r="V747" s="290">
        <v>42000</v>
      </c>
      <c r="W747" s="164" t="s">
        <v>17472</v>
      </c>
      <c r="X747" s="74" t="s">
        <v>8011</v>
      </c>
      <c r="Y747" s="241">
        <v>42198</v>
      </c>
      <c r="Z747" s="241">
        <v>42222</v>
      </c>
      <c r="AA747" s="74" t="s">
        <v>17535</v>
      </c>
      <c r="AB747" s="93" t="s">
        <v>17536</v>
      </c>
      <c r="AC747" s="97"/>
      <c r="AD747" s="97"/>
    </row>
    <row r="748" spans="1:30" x14ac:dyDescent="0.25">
      <c r="A748" s="164" t="s">
        <v>17458</v>
      </c>
      <c r="B748" s="349" t="s">
        <v>9230</v>
      </c>
      <c r="C748" s="74">
        <v>93</v>
      </c>
      <c r="D748" s="74" t="s">
        <v>4458</v>
      </c>
      <c r="E748" s="74">
        <v>5055</v>
      </c>
      <c r="F748" s="74" t="s">
        <v>9442</v>
      </c>
      <c r="G748" s="74" t="s">
        <v>7732</v>
      </c>
      <c r="H748" s="74" t="s">
        <v>4582</v>
      </c>
      <c r="I748" s="74" t="s">
        <v>7561</v>
      </c>
      <c r="J748" s="74" t="s">
        <v>8124</v>
      </c>
      <c r="K748" s="74" t="s">
        <v>13367</v>
      </c>
      <c r="L748" s="396" t="s">
        <v>17494</v>
      </c>
      <c r="M748" s="396" t="s">
        <v>17509</v>
      </c>
      <c r="N748" s="390" t="b">
        <f t="shared" si="36"/>
        <v>1</v>
      </c>
      <c r="O748" s="134">
        <f t="shared" si="37"/>
        <v>23.966666666666665</v>
      </c>
      <c r="P748" s="134">
        <f t="shared" si="38"/>
        <v>23.7</v>
      </c>
      <c r="Q748" s="74">
        <v>3419</v>
      </c>
      <c r="R748" s="74" t="s">
        <v>17479</v>
      </c>
      <c r="S748" s="113" t="s">
        <v>4994</v>
      </c>
      <c r="T748" s="164" t="s">
        <v>17458</v>
      </c>
      <c r="U748" s="74" t="s">
        <v>7970</v>
      </c>
      <c r="V748" s="290">
        <v>75095</v>
      </c>
      <c r="W748" s="164" t="s">
        <v>10447</v>
      </c>
      <c r="X748" s="74" t="s">
        <v>8012</v>
      </c>
      <c r="Y748" s="241">
        <v>42150</v>
      </c>
      <c r="Z748" s="241">
        <v>42229</v>
      </c>
      <c r="AA748" s="74" t="s">
        <v>14718</v>
      </c>
      <c r="AB748" s="93" t="s">
        <v>14719</v>
      </c>
      <c r="AC748" s="97"/>
      <c r="AD748" s="97"/>
    </row>
    <row r="749" spans="1:30" x14ac:dyDescent="0.25">
      <c r="A749" s="164" t="s">
        <v>17459</v>
      </c>
      <c r="B749" s="349" t="s">
        <v>9230</v>
      </c>
      <c r="C749" s="74">
        <v>93</v>
      </c>
      <c r="D749" s="74" t="s">
        <v>4458</v>
      </c>
      <c r="E749" s="74">
        <v>5055</v>
      </c>
      <c r="F749" s="74" t="s">
        <v>9442</v>
      </c>
      <c r="G749" s="74" t="s">
        <v>8766</v>
      </c>
      <c r="H749" s="74" t="s">
        <v>4573</v>
      </c>
      <c r="I749" s="74" t="s">
        <v>7561</v>
      </c>
      <c r="J749" s="74" t="s">
        <v>8130</v>
      </c>
      <c r="K749" s="74" t="s">
        <v>8130</v>
      </c>
      <c r="L749" s="396" t="s">
        <v>17495</v>
      </c>
      <c r="M749" s="396" t="s">
        <v>17493</v>
      </c>
      <c r="N749" s="390" t="b">
        <f t="shared" si="36"/>
        <v>1</v>
      </c>
      <c r="O749" s="134">
        <f t="shared" si="37"/>
        <v>11.433333333333334</v>
      </c>
      <c r="P749" s="134">
        <f t="shared" si="38"/>
        <v>-0.83333333333333337</v>
      </c>
      <c r="Q749" s="74">
        <v>3419</v>
      </c>
      <c r="R749" s="74" t="s">
        <v>17480</v>
      </c>
      <c r="S749" s="113" t="s">
        <v>17495</v>
      </c>
      <c r="T749" s="164" t="s">
        <v>17459</v>
      </c>
      <c r="U749" s="74" t="s">
        <v>7970</v>
      </c>
      <c r="V749" s="290">
        <v>123168</v>
      </c>
      <c r="W749" s="164" t="s">
        <v>17473</v>
      </c>
      <c r="X749" s="74" t="s">
        <v>8524</v>
      </c>
      <c r="Y749" s="241">
        <v>42208</v>
      </c>
      <c r="Z749" s="241">
        <v>42229</v>
      </c>
      <c r="AA749" s="74" t="s">
        <v>17537</v>
      </c>
      <c r="AB749" s="93" t="s">
        <v>17538</v>
      </c>
      <c r="AC749" s="97"/>
      <c r="AD749" s="97"/>
    </row>
    <row r="750" spans="1:30" x14ac:dyDescent="0.25">
      <c r="A750" s="164" t="s">
        <v>17460</v>
      </c>
      <c r="B750" s="349" t="s">
        <v>9230</v>
      </c>
      <c r="C750" s="74">
        <v>93</v>
      </c>
      <c r="D750" s="74" t="s">
        <v>4458</v>
      </c>
      <c r="E750" s="74">
        <v>5030</v>
      </c>
      <c r="F750" s="74" t="s">
        <v>4597</v>
      </c>
      <c r="G750" s="74" t="s">
        <v>7871</v>
      </c>
      <c r="H750" s="237" t="s">
        <v>10223</v>
      </c>
      <c r="I750" s="74" t="s">
        <v>7561</v>
      </c>
      <c r="J750" s="74" t="s">
        <v>8124</v>
      </c>
      <c r="K750" s="74" t="s">
        <v>9382</v>
      </c>
      <c r="L750" s="396">
        <v>41970</v>
      </c>
      <c r="M750" s="396">
        <v>42116</v>
      </c>
      <c r="N750" s="390" t="b">
        <f t="shared" si="36"/>
        <v>1</v>
      </c>
      <c r="O750" s="134">
        <f t="shared" si="37"/>
        <v>7.9333333333333336</v>
      </c>
      <c r="P750" s="134">
        <f t="shared" si="38"/>
        <v>3.0666666666666669</v>
      </c>
      <c r="Q750" s="74">
        <v>3422</v>
      </c>
      <c r="R750" s="74" t="s">
        <v>17481</v>
      </c>
      <c r="S750" s="113" t="s">
        <v>17345</v>
      </c>
      <c r="T750" s="164" t="s">
        <v>17460</v>
      </c>
      <c r="U750" s="74" t="s">
        <v>7970</v>
      </c>
      <c r="V750" s="290">
        <v>26199</v>
      </c>
      <c r="W750" s="164" t="s">
        <v>17474</v>
      </c>
      <c r="X750" s="74" t="s">
        <v>8011</v>
      </c>
      <c r="Y750" s="241">
        <v>42208</v>
      </c>
      <c r="Z750" s="241">
        <v>42229</v>
      </c>
      <c r="AA750" s="74" t="s">
        <v>17539</v>
      </c>
      <c r="AB750" s="93" t="s">
        <v>17540</v>
      </c>
      <c r="AC750" s="97"/>
      <c r="AD750" s="97"/>
    </row>
    <row r="751" spans="1:30" x14ac:dyDescent="0.25">
      <c r="A751" s="164" t="s">
        <v>17461</v>
      </c>
      <c r="B751" s="349" t="s">
        <v>9230</v>
      </c>
      <c r="C751" s="74">
        <v>14</v>
      </c>
      <c r="D751" s="74" t="s">
        <v>4457</v>
      </c>
      <c r="E751" s="74">
        <v>8100</v>
      </c>
      <c r="F751" s="74" t="s">
        <v>8531</v>
      </c>
      <c r="G751" s="74" t="s">
        <v>7870</v>
      </c>
      <c r="H751" s="74" t="s">
        <v>10512</v>
      </c>
      <c r="I751" s="74" t="s">
        <v>7561</v>
      </c>
      <c r="J751" s="74" t="s">
        <v>8124</v>
      </c>
      <c r="K751" s="74" t="s">
        <v>10263</v>
      </c>
      <c r="L751" s="396">
        <v>41991</v>
      </c>
      <c r="M751" s="396">
        <v>42048</v>
      </c>
      <c r="N751" s="390" t="b">
        <f t="shared" si="36"/>
        <v>1</v>
      </c>
      <c r="O751" s="134">
        <f t="shared" si="37"/>
        <v>6.2333333333333334</v>
      </c>
      <c r="P751" s="134">
        <f t="shared" si="38"/>
        <v>4.333333333333333</v>
      </c>
      <c r="Q751" s="74">
        <v>1782418</v>
      </c>
      <c r="R751" s="74" t="s">
        <v>17482</v>
      </c>
      <c r="S751" s="113" t="s">
        <v>12949</v>
      </c>
      <c r="T751" s="164" t="s">
        <v>17461</v>
      </c>
      <c r="U751" s="74" t="s">
        <v>7970</v>
      </c>
      <c r="V751" s="290">
        <v>6000</v>
      </c>
      <c r="W751" s="164" t="s">
        <v>17475</v>
      </c>
      <c r="X751" s="74" t="s">
        <v>8011</v>
      </c>
      <c r="Y751" s="241">
        <v>42178</v>
      </c>
      <c r="Z751" s="241">
        <v>42230</v>
      </c>
      <c r="AA751" s="74" t="s">
        <v>17541</v>
      </c>
      <c r="AB751" s="93" t="s">
        <v>17542</v>
      </c>
      <c r="AC751" s="97"/>
      <c r="AD751" s="97"/>
    </row>
    <row r="752" spans="1:30" x14ac:dyDescent="0.25">
      <c r="A752" s="164" t="s">
        <v>17462</v>
      </c>
      <c r="B752" s="349" t="s">
        <v>9230</v>
      </c>
      <c r="C752" s="74">
        <v>93</v>
      </c>
      <c r="D752" s="74" t="s">
        <v>4458</v>
      </c>
      <c r="E752" s="74">
        <v>5055</v>
      </c>
      <c r="F752" s="74" t="s">
        <v>9442</v>
      </c>
      <c r="G752" s="74" t="s">
        <v>7732</v>
      </c>
      <c r="H752" s="74" t="s">
        <v>4582</v>
      </c>
      <c r="I752" s="74" t="s">
        <v>7561</v>
      </c>
      <c r="J752" s="74" t="s">
        <v>8124</v>
      </c>
      <c r="K752" s="74" t="s">
        <v>13367</v>
      </c>
      <c r="L752" s="396" t="s">
        <v>17348</v>
      </c>
      <c r="M752" s="396" t="s">
        <v>17081</v>
      </c>
      <c r="N752" s="390" t="b">
        <f t="shared" si="36"/>
        <v>1</v>
      </c>
      <c r="O752" s="134">
        <f t="shared" si="37"/>
        <v>10.766666666666667</v>
      </c>
      <c r="P752" s="134">
        <f t="shared" si="38"/>
        <v>10.5</v>
      </c>
      <c r="Q752" s="74">
        <v>3419</v>
      </c>
      <c r="R752" s="74" t="s">
        <v>17483</v>
      </c>
      <c r="S752" s="113" t="s">
        <v>16911</v>
      </c>
      <c r="T752" s="164" t="s">
        <v>17462</v>
      </c>
      <c r="U752" s="74" t="s">
        <v>7970</v>
      </c>
      <c r="V752" s="290">
        <v>100000</v>
      </c>
      <c r="W752" s="164" t="s">
        <v>8289</v>
      </c>
      <c r="X752" s="74" t="s">
        <v>8012</v>
      </c>
      <c r="Y752" s="241">
        <v>42215</v>
      </c>
      <c r="Z752" s="241">
        <v>42229</v>
      </c>
      <c r="AA752" s="74" t="s">
        <v>17543</v>
      </c>
      <c r="AB752" s="93" t="s">
        <v>17544</v>
      </c>
      <c r="AC752" s="97"/>
      <c r="AD752" s="97"/>
    </row>
    <row r="753" spans="1:30" x14ac:dyDescent="0.25">
      <c r="A753" s="164" t="s">
        <v>17463</v>
      </c>
      <c r="B753" s="349" t="s">
        <v>9230</v>
      </c>
      <c r="C753" s="74">
        <v>14</v>
      </c>
      <c r="D753" s="74" t="s">
        <v>4457</v>
      </c>
      <c r="E753" s="74">
        <v>8100</v>
      </c>
      <c r="F753" s="74" t="s">
        <v>13698</v>
      </c>
      <c r="G753" s="74" t="s">
        <v>7870</v>
      </c>
      <c r="H753" s="74" t="s">
        <v>10579</v>
      </c>
      <c r="I753" s="74" t="s">
        <v>7561</v>
      </c>
      <c r="J753" s="74" t="s">
        <v>8124</v>
      </c>
      <c r="K753" s="74" t="s">
        <v>10263</v>
      </c>
      <c r="L753" s="396" t="s">
        <v>17497</v>
      </c>
      <c r="M753" s="396" t="s">
        <v>17511</v>
      </c>
      <c r="N753" s="390" t="b">
        <f t="shared" si="36"/>
        <v>1</v>
      </c>
      <c r="O753" s="134">
        <f t="shared" si="37"/>
        <v>1.7333333333333334</v>
      </c>
      <c r="P753" s="134">
        <f t="shared" si="38"/>
        <v>1.0333333333333334</v>
      </c>
      <c r="Q753" s="74">
        <v>1782418</v>
      </c>
      <c r="R753" s="74" t="s">
        <v>17484</v>
      </c>
      <c r="S753" s="113" t="s">
        <v>15738</v>
      </c>
      <c r="T753" s="164" t="s">
        <v>17463</v>
      </c>
      <c r="U753" s="74" t="s">
        <v>7970</v>
      </c>
      <c r="V753" s="290">
        <v>9000</v>
      </c>
      <c r="W753" s="164" t="s">
        <v>10246</v>
      </c>
      <c r="X753" s="74" t="s">
        <v>8011</v>
      </c>
      <c r="Y753" s="241">
        <v>42215</v>
      </c>
      <c r="Z753" s="241">
        <v>42230</v>
      </c>
      <c r="AA753" s="74" t="s">
        <v>17545</v>
      </c>
      <c r="AB753" s="93" t="s">
        <v>17546</v>
      </c>
      <c r="AC753" s="97"/>
      <c r="AD753" s="97"/>
    </row>
    <row r="754" spans="1:30" x14ac:dyDescent="0.25">
      <c r="A754" s="164" t="s">
        <v>17464</v>
      </c>
      <c r="B754" s="349" t="s">
        <v>9230</v>
      </c>
      <c r="C754" s="74">
        <v>82</v>
      </c>
      <c r="D754" s="74" t="s">
        <v>4458</v>
      </c>
      <c r="E754" s="74">
        <v>8065</v>
      </c>
      <c r="F754" s="74" t="s">
        <v>17119</v>
      </c>
      <c r="G754" s="74" t="s">
        <v>7869</v>
      </c>
      <c r="H754" s="74" t="s">
        <v>10224</v>
      </c>
      <c r="I754" s="74" t="s">
        <v>7615</v>
      </c>
      <c r="J754" s="74" t="s">
        <v>7615</v>
      </c>
      <c r="K754" s="74" t="s">
        <v>7615</v>
      </c>
      <c r="L754" s="396">
        <v>42230</v>
      </c>
      <c r="M754" s="396">
        <v>42230</v>
      </c>
      <c r="N754" s="390" t="b">
        <f t="shared" si="36"/>
        <v>1</v>
      </c>
      <c r="O754" s="134">
        <f t="shared" si="37"/>
        <v>-0.53333333333333333</v>
      </c>
      <c r="P754" s="134">
        <f t="shared" si="38"/>
        <v>-0.53333333333333333</v>
      </c>
      <c r="Q754" s="74">
        <v>2034</v>
      </c>
      <c r="R754" s="74" t="s">
        <v>17485</v>
      </c>
      <c r="S754" s="113" t="s">
        <v>16965</v>
      </c>
      <c r="T754" s="164" t="s">
        <v>17464</v>
      </c>
      <c r="U754" s="74" t="s">
        <v>7970</v>
      </c>
      <c r="V754" s="290">
        <v>40627.129999999997</v>
      </c>
      <c r="W754" s="164" t="s">
        <v>17476</v>
      </c>
      <c r="X754" s="74" t="s">
        <v>8021</v>
      </c>
      <c r="Y754" s="241">
        <v>42214</v>
      </c>
      <c r="Z754" s="241">
        <v>42230</v>
      </c>
      <c r="AA754" s="74" t="s">
        <v>17547</v>
      </c>
      <c r="AB754" s="93" t="s">
        <v>17548</v>
      </c>
      <c r="AC754" s="97"/>
      <c r="AD754" s="97"/>
    </row>
    <row r="755" spans="1:30" x14ac:dyDescent="0.25">
      <c r="A755" s="164" t="s">
        <v>17465</v>
      </c>
      <c r="B755" s="349" t="s">
        <v>9230</v>
      </c>
      <c r="C755" s="74">
        <v>14</v>
      </c>
      <c r="D755" s="74" t="s">
        <v>4457</v>
      </c>
      <c r="E755" s="74">
        <v>8100</v>
      </c>
      <c r="F755" s="74" t="s">
        <v>8531</v>
      </c>
      <c r="G755" s="74" t="s">
        <v>7870</v>
      </c>
      <c r="H755" s="74" t="s">
        <v>10579</v>
      </c>
      <c r="I755" s="74" t="s">
        <v>7615</v>
      </c>
      <c r="J755" s="74" t="s">
        <v>7615</v>
      </c>
      <c r="K755" s="74" t="s">
        <v>7615</v>
      </c>
      <c r="L755" s="396">
        <v>42230</v>
      </c>
      <c r="M755" s="396">
        <v>42230</v>
      </c>
      <c r="N755" s="390" t="b">
        <f t="shared" si="36"/>
        <v>1</v>
      </c>
      <c r="O755" s="134">
        <f t="shared" si="37"/>
        <v>-0.33333333333333331</v>
      </c>
      <c r="P755" s="134">
        <f t="shared" si="38"/>
        <v>-0.33333333333333331</v>
      </c>
      <c r="Q755" s="74">
        <v>1782418</v>
      </c>
      <c r="R755" s="74" t="s">
        <v>17486</v>
      </c>
      <c r="S755" s="113" t="s">
        <v>17502</v>
      </c>
      <c r="T755" s="164" t="s">
        <v>17465</v>
      </c>
      <c r="U755" s="74" t="s">
        <v>7970</v>
      </c>
      <c r="V755" s="290">
        <v>39471.9</v>
      </c>
      <c r="W755" s="164" t="s">
        <v>8100</v>
      </c>
      <c r="X755" s="74" t="s">
        <v>8011</v>
      </c>
      <c r="Y755" s="241">
        <v>42220</v>
      </c>
      <c r="Z755" s="241">
        <v>42230</v>
      </c>
      <c r="AA755" s="74" t="s">
        <v>17549</v>
      </c>
      <c r="AB755" s="93" t="s">
        <v>17550</v>
      </c>
      <c r="AC755" s="97"/>
      <c r="AD755" s="97"/>
    </row>
    <row r="756" spans="1:30" x14ac:dyDescent="0.25">
      <c r="A756" s="164" t="s">
        <v>17466</v>
      </c>
      <c r="B756" s="349" t="s">
        <v>9230</v>
      </c>
      <c r="C756" s="74">
        <v>82</v>
      </c>
      <c r="D756" s="74" t="s">
        <v>4458</v>
      </c>
      <c r="E756" s="74">
        <v>5043</v>
      </c>
      <c r="F756" s="74" t="s">
        <v>17176</v>
      </c>
      <c r="G756" s="74" t="s">
        <v>10262</v>
      </c>
      <c r="H756" s="74" t="s">
        <v>12435</v>
      </c>
      <c r="I756" s="74" t="s">
        <v>7561</v>
      </c>
      <c r="J756" s="74" t="s">
        <v>8124</v>
      </c>
      <c r="K756" s="74" t="s">
        <v>8129</v>
      </c>
      <c r="L756" s="396">
        <v>41894</v>
      </c>
      <c r="M756" s="396">
        <v>41983</v>
      </c>
      <c r="N756" s="390" t="b">
        <f t="shared" si="36"/>
        <v>1</v>
      </c>
      <c r="O756" s="134">
        <f t="shared" si="37"/>
        <v>10.666666666666666</v>
      </c>
      <c r="P756" s="134">
        <f t="shared" si="38"/>
        <v>7.7</v>
      </c>
      <c r="Q756" s="74">
        <v>286</v>
      </c>
      <c r="R756" s="74" t="s">
        <v>17487</v>
      </c>
      <c r="S756" s="113" t="s">
        <v>17503</v>
      </c>
      <c r="T756" s="164" t="s">
        <v>17466</v>
      </c>
      <c r="U756" s="74" t="s">
        <v>7970</v>
      </c>
      <c r="V756" s="290">
        <v>150000</v>
      </c>
      <c r="W756" s="164" t="s">
        <v>8567</v>
      </c>
      <c r="X756" s="74" t="s">
        <v>8011</v>
      </c>
      <c r="Y756" s="241">
        <v>42214</v>
      </c>
      <c r="Z756" s="241">
        <v>42229</v>
      </c>
      <c r="AA756" s="74" t="s">
        <v>17551</v>
      </c>
      <c r="AB756" s="406" t="s">
        <v>17552</v>
      </c>
      <c r="AC756" s="97"/>
      <c r="AD756" s="97"/>
    </row>
    <row r="757" spans="1:30" x14ac:dyDescent="0.25">
      <c r="A757" s="164" t="s">
        <v>17467</v>
      </c>
      <c r="B757" s="349" t="s">
        <v>9230</v>
      </c>
      <c r="C757" s="74">
        <v>93</v>
      </c>
      <c r="D757" s="74" t="s">
        <v>4458</v>
      </c>
      <c r="E757" s="74">
        <v>5030</v>
      </c>
      <c r="F757" s="74" t="s">
        <v>4597</v>
      </c>
      <c r="G757" s="74" t="s">
        <v>17507</v>
      </c>
      <c r="H757" s="74" t="s">
        <v>4582</v>
      </c>
      <c r="I757" s="74" t="s">
        <v>7615</v>
      </c>
      <c r="J757" s="74" t="s">
        <v>7615</v>
      </c>
      <c r="K757" s="74" t="s">
        <v>7615</v>
      </c>
      <c r="L757" s="396">
        <v>42229</v>
      </c>
      <c r="M757" s="396">
        <v>42229</v>
      </c>
      <c r="N757" s="390" t="b">
        <f t="shared" si="36"/>
        <v>1</v>
      </c>
      <c r="O757" s="134">
        <f t="shared" si="37"/>
        <v>-0.73333333333333328</v>
      </c>
      <c r="P757" s="134">
        <f t="shared" si="38"/>
        <v>-0.73333333333333328</v>
      </c>
      <c r="Q757" s="74">
        <v>3422</v>
      </c>
      <c r="R757" s="74" t="s">
        <v>17488</v>
      </c>
      <c r="S757" s="113" t="s">
        <v>8783</v>
      </c>
      <c r="T757" s="164" t="s">
        <v>17467</v>
      </c>
      <c r="U757" s="74" t="s">
        <v>7970</v>
      </c>
      <c r="V757" s="290">
        <v>4571.3</v>
      </c>
      <c r="W757" s="164" t="s">
        <v>8409</v>
      </c>
      <c r="X757" s="74" t="s">
        <v>8011</v>
      </c>
      <c r="Y757" s="241">
        <v>42207</v>
      </c>
      <c r="Z757" s="241">
        <v>42229</v>
      </c>
      <c r="AA757" s="74" t="s">
        <v>17553</v>
      </c>
      <c r="AB757" s="93" t="s">
        <v>17554</v>
      </c>
      <c r="AC757" s="97"/>
      <c r="AD757" s="97"/>
    </row>
    <row r="758" spans="1:30" x14ac:dyDescent="0.25">
      <c r="A758" s="164" t="s">
        <v>17468</v>
      </c>
      <c r="B758" s="349" t="s">
        <v>9230</v>
      </c>
      <c r="C758" s="74">
        <v>82</v>
      </c>
      <c r="D758" s="74" t="s">
        <v>4458</v>
      </c>
      <c r="E758" s="74">
        <v>8030</v>
      </c>
      <c r="F758" s="74" t="s">
        <v>4609</v>
      </c>
      <c r="G758" s="74" t="s">
        <v>8326</v>
      </c>
      <c r="H758" s="74" t="s">
        <v>10224</v>
      </c>
      <c r="I758" s="74" t="s">
        <v>7561</v>
      </c>
      <c r="J758" s="74" t="s">
        <v>8124</v>
      </c>
      <c r="K758" s="74" t="s">
        <v>9383</v>
      </c>
      <c r="L758" s="396" t="s">
        <v>16854</v>
      </c>
      <c r="M758" s="396" t="s">
        <v>17512</v>
      </c>
      <c r="N758" s="390" t="b">
        <f t="shared" si="36"/>
        <v>1</v>
      </c>
      <c r="O758" s="134">
        <f t="shared" si="37"/>
        <v>11.9</v>
      </c>
      <c r="P758" s="134">
        <f t="shared" si="38"/>
        <v>3.6333333333333333</v>
      </c>
      <c r="Q758" s="74">
        <v>2030</v>
      </c>
      <c r="R758" s="74" t="s">
        <v>17489</v>
      </c>
      <c r="S758" s="113" t="s">
        <v>17504</v>
      </c>
      <c r="T758" s="164" t="s">
        <v>17468</v>
      </c>
      <c r="U758" s="74" t="s">
        <v>7970</v>
      </c>
      <c r="V758" s="290">
        <v>140259</v>
      </c>
      <c r="W758" s="164" t="s">
        <v>9595</v>
      </c>
      <c r="X758" s="74" t="s">
        <v>8013</v>
      </c>
      <c r="Y758" s="241">
        <v>42212</v>
      </c>
      <c r="Z758" s="241">
        <v>42227</v>
      </c>
      <c r="AA758" s="74" t="s">
        <v>17555</v>
      </c>
      <c r="AB758" s="93" t="s">
        <v>17556</v>
      </c>
      <c r="AC758" s="97"/>
      <c r="AD758" s="97"/>
    </row>
    <row r="759" spans="1:30" x14ac:dyDescent="0.25">
      <c r="A759" s="164" t="s">
        <v>17469</v>
      </c>
      <c r="B759" s="349" t="s">
        <v>9230</v>
      </c>
      <c r="C759" s="74">
        <v>82</v>
      </c>
      <c r="D759" s="74" t="s">
        <v>4458</v>
      </c>
      <c r="E759" s="74">
        <v>5013</v>
      </c>
      <c r="F759" s="74" t="s">
        <v>17118</v>
      </c>
      <c r="G759" s="74" t="s">
        <v>7869</v>
      </c>
      <c r="H759" s="74" t="s">
        <v>10224</v>
      </c>
      <c r="I759" s="74" t="s">
        <v>7617</v>
      </c>
      <c r="J759" s="99" t="s">
        <v>8127</v>
      </c>
      <c r="K759" s="113" t="s">
        <v>13718</v>
      </c>
      <c r="L759" s="396">
        <v>41538</v>
      </c>
      <c r="M759" s="396">
        <v>41647</v>
      </c>
      <c r="N759" s="390" t="b">
        <f t="shared" si="36"/>
        <v>1</v>
      </c>
      <c r="O759" s="134">
        <f t="shared" si="37"/>
        <v>20.366666666666667</v>
      </c>
      <c r="P759" s="134">
        <f t="shared" si="38"/>
        <v>16.733333333333334</v>
      </c>
      <c r="Q759" s="74">
        <v>287</v>
      </c>
      <c r="R759" s="74" t="s">
        <v>17490</v>
      </c>
      <c r="S759" s="113" t="s">
        <v>17499</v>
      </c>
      <c r="T759" s="164" t="s">
        <v>17469</v>
      </c>
      <c r="U759" s="74" t="s">
        <v>7970</v>
      </c>
      <c r="V759" s="290">
        <v>820000</v>
      </c>
      <c r="W759" s="74" t="s">
        <v>7997</v>
      </c>
      <c r="X759" s="74" t="s">
        <v>8018</v>
      </c>
      <c r="Y759" s="241">
        <v>42149</v>
      </c>
      <c r="Z759" s="241">
        <v>42230</v>
      </c>
      <c r="AA759" s="74" t="s">
        <v>17557</v>
      </c>
      <c r="AB759" s="93" t="s">
        <v>17558</v>
      </c>
      <c r="AC759" s="97"/>
      <c r="AD759" s="97"/>
    </row>
    <row r="760" spans="1:30" x14ac:dyDescent="0.25">
      <c r="A760" s="164" t="s">
        <v>17470</v>
      </c>
      <c r="B760" s="349" t="s">
        <v>9230</v>
      </c>
      <c r="C760" s="74">
        <v>93</v>
      </c>
      <c r="D760" s="74" t="s">
        <v>4458</v>
      </c>
      <c r="E760" s="74">
        <v>5055</v>
      </c>
      <c r="F760" s="74" t="s">
        <v>9442</v>
      </c>
      <c r="G760" s="74" t="s">
        <v>7732</v>
      </c>
      <c r="H760" s="74" t="s">
        <v>4582</v>
      </c>
      <c r="I760" s="74" t="s">
        <v>7561</v>
      </c>
      <c r="J760" s="74" t="s">
        <v>8124</v>
      </c>
      <c r="K760" s="74" t="s">
        <v>13367</v>
      </c>
      <c r="L760" s="396">
        <v>42107</v>
      </c>
      <c r="M760" s="396">
        <v>42128</v>
      </c>
      <c r="N760" s="390" t="b">
        <f t="shared" si="36"/>
        <v>1</v>
      </c>
      <c r="O760" s="134">
        <f t="shared" si="37"/>
        <v>3.5</v>
      </c>
      <c r="P760" s="134">
        <f t="shared" si="38"/>
        <v>2.8</v>
      </c>
      <c r="Q760" s="74">
        <v>3419</v>
      </c>
      <c r="R760" s="74" t="s">
        <v>17491</v>
      </c>
      <c r="S760" s="241" t="s">
        <v>17505</v>
      </c>
      <c r="T760" s="164" t="s">
        <v>17470</v>
      </c>
      <c r="U760" s="74" t="s">
        <v>7970</v>
      </c>
      <c r="V760" s="290">
        <v>107348.49</v>
      </c>
      <c r="W760" s="164" t="s">
        <v>10292</v>
      </c>
      <c r="X760" s="74" t="s">
        <v>8011</v>
      </c>
      <c r="Y760" s="241">
        <v>42212</v>
      </c>
      <c r="Z760" s="241">
        <v>42230</v>
      </c>
      <c r="AA760" s="74" t="s">
        <v>17559</v>
      </c>
      <c r="AB760" s="93" t="s">
        <v>14047</v>
      </c>
      <c r="AC760" s="97"/>
      <c r="AD760" s="97"/>
    </row>
    <row r="761" spans="1:30" x14ac:dyDescent="0.25">
      <c r="A761" s="164" t="s">
        <v>17471</v>
      </c>
      <c r="B761" s="349" t="s">
        <v>9230</v>
      </c>
      <c r="C761" s="74">
        <v>82</v>
      </c>
      <c r="D761" s="74" t="s">
        <v>4458</v>
      </c>
      <c r="E761" s="74">
        <v>5013</v>
      </c>
      <c r="F761" s="74" t="s">
        <v>17118</v>
      </c>
      <c r="G761" s="74" t="s">
        <v>7869</v>
      </c>
      <c r="H761" s="74" t="s">
        <v>10224</v>
      </c>
      <c r="I761" s="74" t="s">
        <v>7561</v>
      </c>
      <c r="J761" s="74" t="s">
        <v>8124</v>
      </c>
      <c r="K761" s="74" t="s">
        <v>9383</v>
      </c>
      <c r="L761" s="396" t="s">
        <v>17500</v>
      </c>
      <c r="M761" s="396" t="s">
        <v>17513</v>
      </c>
      <c r="N761" s="390" t="b">
        <f t="shared" si="36"/>
        <v>1</v>
      </c>
      <c r="O761" s="134">
        <f t="shared" si="37"/>
        <v>31.966666666666665</v>
      </c>
      <c r="P761" s="134">
        <f t="shared" si="38"/>
        <v>31.6</v>
      </c>
      <c r="Q761" s="74">
        <v>287</v>
      </c>
      <c r="R761" s="74" t="s">
        <v>17492</v>
      </c>
      <c r="S761" s="113" t="s">
        <v>17506</v>
      </c>
      <c r="T761" s="164" t="s">
        <v>17471</v>
      </c>
      <c r="U761" s="74" t="s">
        <v>7970</v>
      </c>
      <c r="V761" s="290">
        <v>44438</v>
      </c>
      <c r="W761" s="164" t="s">
        <v>8100</v>
      </c>
      <c r="X761" s="74" t="s">
        <v>8011</v>
      </c>
      <c r="Y761" s="241">
        <v>42219</v>
      </c>
      <c r="Z761" s="241">
        <v>42230</v>
      </c>
      <c r="AA761" s="74" t="s">
        <v>17560</v>
      </c>
      <c r="AB761" s="93" t="s">
        <v>17561</v>
      </c>
      <c r="AC761" s="97"/>
      <c r="AD761" s="97"/>
    </row>
    <row r="762" spans="1:30" x14ac:dyDescent="0.25">
      <c r="A762" s="164" t="s">
        <v>17515</v>
      </c>
      <c r="B762" s="349" t="s">
        <v>9230</v>
      </c>
      <c r="C762" s="74">
        <v>82</v>
      </c>
      <c r="D762" s="74" t="s">
        <v>4458</v>
      </c>
      <c r="E762" s="74">
        <v>8065</v>
      </c>
      <c r="F762" s="74" t="s">
        <v>17530</v>
      </c>
      <c r="G762" s="74" t="s">
        <v>13821</v>
      </c>
      <c r="H762" s="74" t="s">
        <v>4573</v>
      </c>
      <c r="I762" s="74" t="s">
        <v>7615</v>
      </c>
      <c r="J762" s="74" t="s">
        <v>7615</v>
      </c>
      <c r="K762" s="74" t="s">
        <v>7615</v>
      </c>
      <c r="L762" s="396">
        <v>42230</v>
      </c>
      <c r="M762" s="396">
        <v>42230</v>
      </c>
      <c r="N762" s="390" t="b">
        <f t="shared" si="36"/>
        <v>1</v>
      </c>
      <c r="O762" s="134">
        <f t="shared" si="37"/>
        <v>-2.7333333333333334</v>
      </c>
      <c r="P762" s="134">
        <f t="shared" si="38"/>
        <v>-2.7333333333333334</v>
      </c>
      <c r="Q762" s="74">
        <v>2034</v>
      </c>
      <c r="R762" s="74" t="s">
        <v>17521</v>
      </c>
      <c r="S762" s="113" t="s">
        <v>17527</v>
      </c>
      <c r="T762" s="164" t="s">
        <v>17515</v>
      </c>
      <c r="U762" s="74" t="s">
        <v>7970</v>
      </c>
      <c r="V762" s="290">
        <v>42000</v>
      </c>
      <c r="W762" s="164" t="s">
        <v>8284</v>
      </c>
      <c r="X762" s="74" t="s">
        <v>8017</v>
      </c>
      <c r="Y762" s="241">
        <v>42148</v>
      </c>
      <c r="Z762" s="241">
        <v>42230</v>
      </c>
      <c r="AA762" s="74" t="s">
        <v>17562</v>
      </c>
      <c r="AB762" s="93" t="s">
        <v>17563</v>
      </c>
      <c r="AC762" s="97"/>
      <c r="AD762" s="97"/>
    </row>
    <row r="763" spans="1:30" x14ac:dyDescent="0.25">
      <c r="A763" s="164" t="s">
        <v>17516</v>
      </c>
      <c r="B763" s="349" t="s">
        <v>9230</v>
      </c>
      <c r="C763" s="74">
        <v>82</v>
      </c>
      <c r="D763" s="74" t="s">
        <v>4458</v>
      </c>
      <c r="E763" s="74">
        <v>5012</v>
      </c>
      <c r="F763" s="74" t="s">
        <v>17144</v>
      </c>
      <c r="G763" s="74" t="s">
        <v>7869</v>
      </c>
      <c r="H763" s="74" t="s">
        <v>10224</v>
      </c>
      <c r="I763" s="74" t="s">
        <v>7561</v>
      </c>
      <c r="J763" s="74" t="s">
        <v>8124</v>
      </c>
      <c r="K763" s="74" t="s">
        <v>10128</v>
      </c>
      <c r="L763" s="396" t="s">
        <v>17525</v>
      </c>
      <c r="M763" s="396" t="s">
        <v>17531</v>
      </c>
      <c r="N763" s="390" t="b">
        <f t="shared" si="36"/>
        <v>1</v>
      </c>
      <c r="O763" s="134">
        <f t="shared" si="37"/>
        <v>-0.7</v>
      </c>
      <c r="P763" s="134">
        <f t="shared" si="38"/>
        <v>4.2666666666666666</v>
      </c>
      <c r="Q763" s="74">
        <v>301</v>
      </c>
      <c r="R763" s="74" t="s">
        <v>17522</v>
      </c>
      <c r="S763" s="113" t="s">
        <v>17074</v>
      </c>
      <c r="T763" s="164" t="s">
        <v>17516</v>
      </c>
      <c r="U763" s="74" t="s">
        <v>7970</v>
      </c>
      <c r="V763" s="290">
        <v>148049</v>
      </c>
      <c r="W763" s="164" t="s">
        <v>8291</v>
      </c>
      <c r="X763" s="74" t="s">
        <v>8021</v>
      </c>
      <c r="Y763" s="241">
        <v>42214</v>
      </c>
      <c r="Z763" s="241">
        <v>42230</v>
      </c>
      <c r="AA763" s="74" t="s">
        <v>17564</v>
      </c>
      <c r="AB763" s="93" t="s">
        <v>17565</v>
      </c>
      <c r="AC763" s="97"/>
      <c r="AD763" s="97"/>
    </row>
    <row r="764" spans="1:30" x14ac:dyDescent="0.25">
      <c r="A764" s="164" t="s">
        <v>17517</v>
      </c>
      <c r="B764" s="349" t="s">
        <v>9230</v>
      </c>
      <c r="C764" s="74">
        <v>93</v>
      </c>
      <c r="D764" s="74" t="s">
        <v>4458</v>
      </c>
      <c r="E764" s="74">
        <v>5030</v>
      </c>
      <c r="F764" s="74" t="s">
        <v>4597</v>
      </c>
      <c r="G764" s="74" t="s">
        <v>7869</v>
      </c>
      <c r="H764" s="74" t="s">
        <v>10224</v>
      </c>
      <c r="I764" s="74" t="s">
        <v>7561</v>
      </c>
      <c r="J764" s="74" t="s">
        <v>8130</v>
      </c>
      <c r="K764" s="74" t="s">
        <v>8130</v>
      </c>
      <c r="L764" s="396">
        <v>41204</v>
      </c>
      <c r="M764" s="396">
        <v>41325</v>
      </c>
      <c r="N764" s="390" t="b">
        <f t="shared" si="36"/>
        <v>1</v>
      </c>
      <c r="O764" s="134">
        <f t="shared" si="37"/>
        <v>29.766666666666666</v>
      </c>
      <c r="P764" s="134">
        <f t="shared" si="38"/>
        <v>25.733333333333334</v>
      </c>
      <c r="Q764" s="74">
        <v>3422</v>
      </c>
      <c r="R764" s="74" t="s">
        <v>17523</v>
      </c>
      <c r="S764" s="113" t="s">
        <v>17528</v>
      </c>
      <c r="T764" s="164" t="s">
        <v>17517</v>
      </c>
      <c r="U764" s="164" t="s">
        <v>7970</v>
      </c>
      <c r="V764" s="290">
        <v>28958</v>
      </c>
      <c r="W764" s="164" t="s">
        <v>9852</v>
      </c>
      <c r="X764" s="74" t="s">
        <v>8011</v>
      </c>
      <c r="Y764" s="164" t="s">
        <v>17520</v>
      </c>
      <c r="Z764" s="169">
        <v>42231</v>
      </c>
      <c r="AA764" s="74" t="s">
        <v>17566</v>
      </c>
      <c r="AB764" s="93" t="s">
        <v>17567</v>
      </c>
      <c r="AC764" s="97"/>
      <c r="AD764" s="97"/>
    </row>
    <row r="765" spans="1:30" x14ac:dyDescent="0.25">
      <c r="A765" s="164" t="s">
        <v>17518</v>
      </c>
      <c r="B765" s="349" t="s">
        <v>9230</v>
      </c>
      <c r="C765" s="74">
        <v>93</v>
      </c>
      <c r="D765" s="74" t="s">
        <v>4458</v>
      </c>
      <c r="E765" s="74">
        <v>8064</v>
      </c>
      <c r="F765" s="74" t="s">
        <v>5513</v>
      </c>
      <c r="G765" s="74" t="s">
        <v>7732</v>
      </c>
      <c r="H765" s="74" t="s">
        <v>4582</v>
      </c>
      <c r="I765" s="74" t="s">
        <v>7561</v>
      </c>
      <c r="J765" s="74" t="s">
        <v>8124</v>
      </c>
      <c r="K765" s="74" t="s">
        <v>8129</v>
      </c>
      <c r="L765" s="396" t="s">
        <v>17526</v>
      </c>
      <c r="M765" s="396" t="s">
        <v>8793</v>
      </c>
      <c r="N765" s="390" t="b">
        <f t="shared" si="36"/>
        <v>1</v>
      </c>
      <c r="O765" s="134">
        <f t="shared" si="37"/>
        <v>5.333333333333333</v>
      </c>
      <c r="P765" s="134">
        <f t="shared" si="38"/>
        <v>0.7</v>
      </c>
      <c r="Q765" s="74">
        <v>113308</v>
      </c>
      <c r="R765" s="74" t="s">
        <v>17524</v>
      </c>
      <c r="S765" s="113" t="s">
        <v>17529</v>
      </c>
      <c r="T765" s="164" t="s">
        <v>17518</v>
      </c>
      <c r="U765" s="74" t="s">
        <v>7970</v>
      </c>
      <c r="V765" s="290">
        <v>86251</v>
      </c>
      <c r="W765" s="164" t="s">
        <v>17519</v>
      </c>
      <c r="X765" s="74" t="s">
        <v>8016</v>
      </c>
      <c r="Y765" s="169">
        <v>41802</v>
      </c>
      <c r="Z765" s="169">
        <v>42233</v>
      </c>
      <c r="AA765" s="74" t="s">
        <v>17568</v>
      </c>
      <c r="AB765" s="93" t="s">
        <v>17569</v>
      </c>
      <c r="AC765" s="97"/>
      <c r="AD765" s="97"/>
    </row>
    <row r="766" spans="1:30" x14ac:dyDescent="0.25">
      <c r="A766" s="164" t="s">
        <v>17570</v>
      </c>
      <c r="B766" s="349" t="s">
        <v>9230</v>
      </c>
      <c r="C766" s="74">
        <v>93</v>
      </c>
      <c r="D766" s="74" t="s">
        <v>4458</v>
      </c>
      <c r="E766" s="74">
        <v>8063</v>
      </c>
      <c r="F766" s="74" t="s">
        <v>17175</v>
      </c>
      <c r="G766" s="74" t="s">
        <v>8238</v>
      </c>
      <c r="H766" s="74" t="s">
        <v>4582</v>
      </c>
      <c r="I766" s="74" t="s">
        <v>7561</v>
      </c>
      <c r="J766" s="74" t="s">
        <v>8130</v>
      </c>
      <c r="K766" s="74" t="s">
        <v>8130</v>
      </c>
      <c r="L766" s="396" t="s">
        <v>17592</v>
      </c>
      <c r="M766" s="396" t="s">
        <v>17525</v>
      </c>
      <c r="N766" s="390" t="b">
        <f t="shared" si="36"/>
        <v>1</v>
      </c>
      <c r="O766" s="134">
        <f t="shared" si="37"/>
        <v>0.6333333333333333</v>
      </c>
      <c r="P766" s="134">
        <f t="shared" si="38"/>
        <v>-1</v>
      </c>
      <c r="Q766" s="74">
        <v>113307</v>
      </c>
      <c r="R766" s="74" t="s">
        <v>17582</v>
      </c>
      <c r="S766" s="113" t="s">
        <v>17596</v>
      </c>
      <c r="T766" s="164" t="s">
        <v>17570</v>
      </c>
      <c r="U766" s="164" t="s">
        <v>7970</v>
      </c>
      <c r="V766" s="290">
        <v>32000</v>
      </c>
      <c r="W766" s="164" t="s">
        <v>10276</v>
      </c>
      <c r="X766" s="74" t="s">
        <v>8018</v>
      </c>
      <c r="Y766" s="169">
        <v>42205</v>
      </c>
      <c r="Z766" s="169">
        <v>42234</v>
      </c>
      <c r="AA766" s="74" t="s">
        <v>17623</v>
      </c>
      <c r="AB766" s="93" t="s">
        <v>17624</v>
      </c>
      <c r="AC766" s="97"/>
      <c r="AD766" s="97"/>
    </row>
    <row r="767" spans="1:30" x14ac:dyDescent="0.25">
      <c r="A767" s="164" t="s">
        <v>17571</v>
      </c>
      <c r="B767" s="349" t="s">
        <v>9230</v>
      </c>
      <c r="C767" s="74">
        <v>93</v>
      </c>
      <c r="D767" s="74" t="s">
        <v>4458</v>
      </c>
      <c r="E767" s="74">
        <v>5055</v>
      </c>
      <c r="F767" s="74" t="s">
        <v>9442</v>
      </c>
      <c r="G767" s="74" t="s">
        <v>7732</v>
      </c>
      <c r="H767" s="74" t="s">
        <v>4582</v>
      </c>
      <c r="I767" s="74" t="s">
        <v>7561</v>
      </c>
      <c r="J767" s="74" t="s">
        <v>8130</v>
      </c>
      <c r="K767" s="74" t="s">
        <v>8130</v>
      </c>
      <c r="L767" s="396">
        <v>42003</v>
      </c>
      <c r="M767" s="396">
        <v>42093</v>
      </c>
      <c r="N767" s="390" t="b">
        <f t="shared" si="36"/>
        <v>1</v>
      </c>
      <c r="O767" s="134">
        <f t="shared" si="37"/>
        <v>2.0333333333333332</v>
      </c>
      <c r="P767" s="134">
        <f t="shared" si="38"/>
        <v>-0.96666666666666667</v>
      </c>
      <c r="Q767" s="74">
        <v>3419</v>
      </c>
      <c r="R767" s="74" t="s">
        <v>17583</v>
      </c>
      <c r="S767" s="113" t="s">
        <v>17597</v>
      </c>
      <c r="T767" s="164" t="s">
        <v>17571</v>
      </c>
      <c r="U767" s="74" t="s">
        <v>7970</v>
      </c>
      <c r="V767" s="290">
        <v>53000</v>
      </c>
      <c r="W767" s="164" t="s">
        <v>9309</v>
      </c>
      <c r="X767" s="74" t="s">
        <v>8021</v>
      </c>
      <c r="Y767" s="169">
        <v>42064</v>
      </c>
      <c r="Z767" s="169">
        <v>42234</v>
      </c>
      <c r="AA767" s="74" t="s">
        <v>17625</v>
      </c>
      <c r="AB767" s="93" t="s">
        <v>17626</v>
      </c>
      <c r="AC767" s="97"/>
      <c r="AD767" s="97"/>
    </row>
    <row r="768" spans="1:30" x14ac:dyDescent="0.25">
      <c r="A768" s="164" t="s">
        <v>17572</v>
      </c>
      <c r="B768" s="349" t="s">
        <v>9230</v>
      </c>
      <c r="C768" s="74">
        <v>93</v>
      </c>
      <c r="D768" s="74" t="s">
        <v>4458</v>
      </c>
      <c r="E768" s="74">
        <v>7001</v>
      </c>
      <c r="F768" s="74" t="s">
        <v>4605</v>
      </c>
      <c r="G768" s="74" t="s">
        <v>7871</v>
      </c>
      <c r="H768" s="237" t="s">
        <v>10223</v>
      </c>
      <c r="I768" s="74" t="s">
        <v>7615</v>
      </c>
      <c r="J768" s="74" t="s">
        <v>7615</v>
      </c>
      <c r="K768" s="74" t="s">
        <v>7615</v>
      </c>
      <c r="L768" s="396">
        <v>42223</v>
      </c>
      <c r="M768" s="396">
        <v>42223</v>
      </c>
      <c r="N768" s="390" t="b">
        <f t="shared" si="36"/>
        <v>1</v>
      </c>
      <c r="O768" s="134">
        <f t="shared" si="37"/>
        <v>-2.8333333333333335</v>
      </c>
      <c r="P768" s="134">
        <f t="shared" si="38"/>
        <v>-2.8333333333333335</v>
      </c>
      <c r="Q768" s="74">
        <v>3529</v>
      </c>
      <c r="R768" s="74" t="s">
        <v>17584</v>
      </c>
      <c r="S768" s="113" t="s">
        <v>17296</v>
      </c>
      <c r="T768" s="164" t="s">
        <v>17572</v>
      </c>
      <c r="U768" s="74" t="s">
        <v>7970</v>
      </c>
      <c r="V768" s="290">
        <v>203799.6</v>
      </c>
      <c r="W768" s="164" t="s">
        <v>8287</v>
      </c>
      <c r="X768" s="74" t="s">
        <v>8103</v>
      </c>
      <c r="Y768" s="241">
        <v>42138</v>
      </c>
      <c r="Z768" s="241">
        <v>42223</v>
      </c>
      <c r="AA768" s="74" t="s">
        <v>17627</v>
      </c>
      <c r="AB768" s="93" t="s">
        <v>17628</v>
      </c>
      <c r="AC768" s="97"/>
      <c r="AD768" s="97"/>
    </row>
    <row r="769" spans="1:30" x14ac:dyDescent="0.25">
      <c r="A769" s="164" t="s">
        <v>17573</v>
      </c>
      <c r="B769" s="349" t="s">
        <v>9230</v>
      </c>
      <c r="C769" s="74">
        <v>93</v>
      </c>
      <c r="D769" s="74" t="s">
        <v>4458</v>
      </c>
      <c r="E769" s="74">
        <v>7001</v>
      </c>
      <c r="F769" s="74" t="s">
        <v>4605</v>
      </c>
      <c r="G769" s="74" t="s">
        <v>7871</v>
      </c>
      <c r="H769" s="237" t="s">
        <v>10223</v>
      </c>
      <c r="I769" s="74" t="s">
        <v>7615</v>
      </c>
      <c r="J769" s="74" t="s">
        <v>7615</v>
      </c>
      <c r="K769" s="74" t="s">
        <v>7615</v>
      </c>
      <c r="L769" s="396">
        <v>42228</v>
      </c>
      <c r="M769" s="396">
        <v>42228</v>
      </c>
      <c r="N769" s="390" t="b">
        <f t="shared" si="36"/>
        <v>1</v>
      </c>
      <c r="O769" s="134">
        <f t="shared" si="37"/>
        <v>-1.4666666666666666</v>
      </c>
      <c r="P769" s="134">
        <f t="shared" si="38"/>
        <v>-1.4666666666666666</v>
      </c>
      <c r="Q769" s="74">
        <v>3529</v>
      </c>
      <c r="R769" s="74" t="s">
        <v>17585</v>
      </c>
      <c r="S769" s="113" t="s">
        <v>17598</v>
      </c>
      <c r="T769" s="164" t="s">
        <v>17573</v>
      </c>
      <c r="U769" s="74" t="s">
        <v>7970</v>
      </c>
      <c r="V769" s="290">
        <v>105158.7</v>
      </c>
      <c r="W769" s="164" t="s">
        <v>8287</v>
      </c>
      <c r="X769" s="74" t="s">
        <v>8103</v>
      </c>
      <c r="Y769" s="241">
        <v>42184</v>
      </c>
      <c r="Z769" s="241">
        <v>42228</v>
      </c>
      <c r="AA769" s="74" t="s">
        <v>17629</v>
      </c>
      <c r="AB769" s="93" t="s">
        <v>17630</v>
      </c>
      <c r="AC769" s="97"/>
      <c r="AD769" s="97"/>
    </row>
    <row r="770" spans="1:30" x14ac:dyDescent="0.25">
      <c r="A770" s="164" t="s">
        <v>17574</v>
      </c>
      <c r="B770" s="349" t="s">
        <v>9230</v>
      </c>
      <c r="C770" s="74">
        <v>93</v>
      </c>
      <c r="D770" s="74" t="s">
        <v>4458</v>
      </c>
      <c r="E770" s="74">
        <v>8063</v>
      </c>
      <c r="F770" s="74" t="s">
        <v>17175</v>
      </c>
      <c r="G770" s="74" t="s">
        <v>7732</v>
      </c>
      <c r="H770" s="74" t="s">
        <v>4582</v>
      </c>
      <c r="I770" s="74" t="s">
        <v>7561</v>
      </c>
      <c r="J770" s="74" t="s">
        <v>8130</v>
      </c>
      <c r="K770" s="74" t="s">
        <v>8130</v>
      </c>
      <c r="L770" s="396" t="s">
        <v>17594</v>
      </c>
      <c r="M770" s="396" t="s">
        <v>17604</v>
      </c>
      <c r="N770" s="390" t="b">
        <f t="shared" si="36"/>
        <v>1</v>
      </c>
      <c r="O770" s="134">
        <f t="shared" si="37"/>
        <v>7.0333333333333332</v>
      </c>
      <c r="P770" s="134">
        <f t="shared" si="38"/>
        <v>-1.7333333333333334</v>
      </c>
      <c r="Q770" s="74">
        <v>113307</v>
      </c>
      <c r="R770" s="74" t="s">
        <v>17586</v>
      </c>
      <c r="S770" s="113" t="s">
        <v>17599</v>
      </c>
      <c r="T770" s="164" t="s">
        <v>17574</v>
      </c>
      <c r="U770" s="74" t="s">
        <v>7970</v>
      </c>
      <c r="V770" s="290">
        <v>60000</v>
      </c>
      <c r="W770" s="164" t="s">
        <v>8289</v>
      </c>
      <c r="X770" s="74" t="s">
        <v>8012</v>
      </c>
      <c r="Y770" s="169">
        <v>42125</v>
      </c>
      <c r="Z770" s="169">
        <v>42234</v>
      </c>
      <c r="AA770" s="74" t="s">
        <v>17631</v>
      </c>
      <c r="AB770" s="93" t="s">
        <v>17632</v>
      </c>
      <c r="AC770" s="97"/>
      <c r="AD770" s="97"/>
    </row>
    <row r="771" spans="1:30" x14ac:dyDescent="0.25">
      <c r="A771" s="164" t="s">
        <v>17575</v>
      </c>
      <c r="B771" s="349" t="s">
        <v>9230</v>
      </c>
      <c r="C771" s="74">
        <v>93</v>
      </c>
      <c r="D771" s="74" t="s">
        <v>4458</v>
      </c>
      <c r="E771" s="74">
        <v>7001</v>
      </c>
      <c r="F771" s="74" t="s">
        <v>4605</v>
      </c>
      <c r="G771" s="74" t="s">
        <v>7871</v>
      </c>
      <c r="H771" s="237" t="s">
        <v>10223</v>
      </c>
      <c r="I771" s="74" t="s">
        <v>7615</v>
      </c>
      <c r="J771" s="74" t="s">
        <v>7615</v>
      </c>
      <c r="K771" s="74" t="s">
        <v>7615</v>
      </c>
      <c r="L771" s="396">
        <v>42219</v>
      </c>
      <c r="M771" s="396">
        <v>42219</v>
      </c>
      <c r="N771" s="390" t="b">
        <f t="shared" ref="N771:N834" si="39">L771&lt;=M771</f>
        <v>1</v>
      </c>
      <c r="O771" s="134">
        <f t="shared" si="37"/>
        <v>-1.1000000000000001</v>
      </c>
      <c r="P771" s="134">
        <f t="shared" si="38"/>
        <v>-1.1000000000000001</v>
      </c>
      <c r="Q771" s="74">
        <v>3493</v>
      </c>
      <c r="R771" s="74" t="s">
        <v>17587</v>
      </c>
      <c r="S771" s="113" t="s">
        <v>17600</v>
      </c>
      <c r="T771" s="164" t="s">
        <v>17575</v>
      </c>
      <c r="U771" s="74" t="s">
        <v>7970</v>
      </c>
      <c r="V771" s="290">
        <v>76637.7</v>
      </c>
      <c r="W771" s="164" t="s">
        <v>17580</v>
      </c>
      <c r="X771" s="74" t="s">
        <v>8012</v>
      </c>
      <c r="Y771" s="241">
        <v>42186</v>
      </c>
      <c r="Z771" s="241">
        <v>42219</v>
      </c>
      <c r="AA771" s="74" t="s">
        <v>17633</v>
      </c>
      <c r="AB771" s="93" t="s">
        <v>17634</v>
      </c>
      <c r="AC771" s="97"/>
      <c r="AD771" s="97"/>
    </row>
    <row r="772" spans="1:30" x14ac:dyDescent="0.25">
      <c r="A772" s="164" t="s">
        <v>17576</v>
      </c>
      <c r="B772" s="349" t="s">
        <v>9230</v>
      </c>
      <c r="C772" s="74">
        <v>93</v>
      </c>
      <c r="D772" s="74" t="s">
        <v>4458</v>
      </c>
      <c r="E772" s="74">
        <v>5055</v>
      </c>
      <c r="F772" s="74" t="s">
        <v>9442</v>
      </c>
      <c r="G772" s="74" t="s">
        <v>8067</v>
      </c>
      <c r="H772" s="74" t="s">
        <v>4573</v>
      </c>
      <c r="I772" s="74" t="s">
        <v>7561</v>
      </c>
      <c r="J772" s="74" t="s">
        <v>8130</v>
      </c>
      <c r="K772" s="74" t="s">
        <v>8130</v>
      </c>
      <c r="L772" s="396" t="s">
        <v>17595</v>
      </c>
      <c r="M772" s="396" t="s">
        <v>16606</v>
      </c>
      <c r="N772" s="390" t="b">
        <f t="shared" si="39"/>
        <v>1</v>
      </c>
      <c r="O772" s="134">
        <f t="shared" si="37"/>
        <v>17.266666666666666</v>
      </c>
      <c r="P772" s="134">
        <f t="shared" si="38"/>
        <v>2.0666666666666669</v>
      </c>
      <c r="Q772" s="74">
        <v>3419</v>
      </c>
      <c r="R772" s="74" t="s">
        <v>17588</v>
      </c>
      <c r="S772" s="113" t="s">
        <v>17514</v>
      </c>
      <c r="T772" s="164" t="s">
        <v>17576</v>
      </c>
      <c r="U772" s="74" t="s">
        <v>7970</v>
      </c>
      <c r="V772" s="290">
        <v>3395.76</v>
      </c>
      <c r="W772" s="164" t="s">
        <v>8467</v>
      </c>
      <c r="X772" s="74" t="s">
        <v>8010</v>
      </c>
      <c r="Y772" s="169">
        <v>42172</v>
      </c>
      <c r="Z772" s="169">
        <v>42234</v>
      </c>
      <c r="AA772" s="74" t="s">
        <v>17635</v>
      </c>
      <c r="AB772" s="93" t="s">
        <v>17636</v>
      </c>
      <c r="AC772" s="97"/>
      <c r="AD772" s="97"/>
    </row>
    <row r="773" spans="1:30" x14ac:dyDescent="0.25">
      <c r="A773" s="164" t="s">
        <v>17577</v>
      </c>
      <c r="B773" s="349" t="s">
        <v>9230</v>
      </c>
      <c r="C773" s="74">
        <v>93</v>
      </c>
      <c r="D773" s="74" t="s">
        <v>4458</v>
      </c>
      <c r="E773" s="74">
        <v>5030</v>
      </c>
      <c r="F773" s="74" t="s">
        <v>4597</v>
      </c>
      <c r="G773" s="74" t="s">
        <v>7869</v>
      </c>
      <c r="H773" s="74" t="s">
        <v>10224</v>
      </c>
      <c r="I773" s="113" t="s">
        <v>7617</v>
      </c>
      <c r="J773" s="99" t="s">
        <v>8127</v>
      </c>
      <c r="K773" s="113" t="s">
        <v>13718</v>
      </c>
      <c r="L773" s="396">
        <v>41831</v>
      </c>
      <c r="M773" s="396">
        <v>42074</v>
      </c>
      <c r="N773" s="390" t="b">
        <f t="shared" si="39"/>
        <v>1</v>
      </c>
      <c r="O773" s="134">
        <f t="shared" ref="O773:O836" si="40">(Y773-L773)/30</f>
        <v>13.066666666666666</v>
      </c>
      <c r="P773" s="134">
        <f t="shared" si="38"/>
        <v>4.9666666666666668</v>
      </c>
      <c r="Q773" s="74">
        <v>3422</v>
      </c>
      <c r="R773" s="74" t="s">
        <v>17589</v>
      </c>
      <c r="S773" s="113" t="s">
        <v>16968</v>
      </c>
      <c r="T773" s="164" t="s">
        <v>17577</v>
      </c>
      <c r="U773" s="74" t="s">
        <v>7970</v>
      </c>
      <c r="V773" s="290">
        <v>17539.75</v>
      </c>
      <c r="W773" s="164" t="s">
        <v>8277</v>
      </c>
      <c r="X773" s="74" t="s">
        <v>8011</v>
      </c>
      <c r="Y773" s="169">
        <v>42223</v>
      </c>
      <c r="Z773" s="169">
        <v>42233</v>
      </c>
      <c r="AA773" s="74" t="s">
        <v>17637</v>
      </c>
      <c r="AB773" s="93" t="s">
        <v>17638</v>
      </c>
      <c r="AC773" s="97"/>
      <c r="AD773" s="97"/>
    </row>
    <row r="774" spans="1:30" x14ac:dyDescent="0.25">
      <c r="A774" s="164" t="s">
        <v>17578</v>
      </c>
      <c r="B774" s="349" t="s">
        <v>9230</v>
      </c>
      <c r="C774" s="74">
        <v>93</v>
      </c>
      <c r="D774" s="74" t="s">
        <v>4458</v>
      </c>
      <c r="E774" s="74">
        <v>5055</v>
      </c>
      <c r="F774" s="74" t="s">
        <v>9442</v>
      </c>
      <c r="G774" s="74" t="s">
        <v>7732</v>
      </c>
      <c r="H774" s="74" t="s">
        <v>4582</v>
      </c>
      <c r="I774" s="74" t="s">
        <v>7561</v>
      </c>
      <c r="J774" s="74" t="s">
        <v>8124</v>
      </c>
      <c r="K774" s="74" t="s">
        <v>8129</v>
      </c>
      <c r="L774" s="396">
        <v>41759</v>
      </c>
      <c r="M774" s="396">
        <v>41837</v>
      </c>
      <c r="N774" s="390" t="b">
        <f t="shared" si="39"/>
        <v>1</v>
      </c>
      <c r="O774" s="134">
        <f t="shared" si="40"/>
        <v>14.7</v>
      </c>
      <c r="P774" s="134">
        <f t="shared" si="38"/>
        <v>12.1</v>
      </c>
      <c r="Q774" s="74">
        <v>3419</v>
      </c>
      <c r="R774" s="74" t="s">
        <v>17590</v>
      </c>
      <c r="S774" s="113" t="s">
        <v>17601</v>
      </c>
      <c r="T774" s="164" t="s">
        <v>17578</v>
      </c>
      <c r="U774" s="74" t="s">
        <v>7970</v>
      </c>
      <c r="V774" s="290">
        <v>60000</v>
      </c>
      <c r="W774" s="164" t="s">
        <v>10243</v>
      </c>
      <c r="X774" s="74" t="s">
        <v>8012</v>
      </c>
      <c r="Y774" s="169">
        <v>42200</v>
      </c>
      <c r="Z774" s="169">
        <v>42233</v>
      </c>
      <c r="AA774" s="74" t="s">
        <v>17639</v>
      </c>
      <c r="AB774" s="93" t="s">
        <v>17640</v>
      </c>
      <c r="AC774" s="97"/>
      <c r="AD774" s="97"/>
    </row>
    <row r="775" spans="1:30" x14ac:dyDescent="0.25">
      <c r="A775" s="164" t="s">
        <v>17579</v>
      </c>
      <c r="B775" s="349" t="s">
        <v>9230</v>
      </c>
      <c r="C775" s="74">
        <v>82</v>
      </c>
      <c r="D775" s="74" t="s">
        <v>4458</v>
      </c>
      <c r="E775" s="74">
        <v>3003</v>
      </c>
      <c r="F775" s="74" t="s">
        <v>17144</v>
      </c>
      <c r="G775" s="74" t="s">
        <v>4573</v>
      </c>
      <c r="H775" s="74" t="s">
        <v>4573</v>
      </c>
      <c r="I775" s="74" t="s">
        <v>7561</v>
      </c>
      <c r="J775" s="74" t="s">
        <v>8130</v>
      </c>
      <c r="K775" s="74" t="s">
        <v>8130</v>
      </c>
      <c r="L775" s="396">
        <v>41859</v>
      </c>
      <c r="M775" s="396">
        <v>42130</v>
      </c>
      <c r="N775" s="390" t="b">
        <f t="shared" si="39"/>
        <v>1</v>
      </c>
      <c r="O775" s="134">
        <f t="shared" si="40"/>
        <v>11.9</v>
      </c>
      <c r="P775" s="134">
        <f t="shared" si="38"/>
        <v>2.8666666666666667</v>
      </c>
      <c r="Q775" s="74">
        <v>211</v>
      </c>
      <c r="R775" s="74" t="s">
        <v>17591</v>
      </c>
      <c r="S775" s="113" t="s">
        <v>17602</v>
      </c>
      <c r="T775" s="164" t="s">
        <v>17579</v>
      </c>
      <c r="U775" s="164" t="s">
        <v>7970</v>
      </c>
      <c r="V775" s="290">
        <v>3125</v>
      </c>
      <c r="W775" s="164" t="s">
        <v>17581</v>
      </c>
      <c r="X775" s="74" t="s">
        <v>8018</v>
      </c>
      <c r="Y775" s="169">
        <v>42216</v>
      </c>
      <c r="Z775" s="241">
        <v>42234</v>
      </c>
      <c r="AA775" s="74" t="s">
        <v>17683</v>
      </c>
      <c r="AB775" s="93" t="s">
        <v>17684</v>
      </c>
      <c r="AC775" s="97"/>
      <c r="AD775" s="97"/>
    </row>
    <row r="776" spans="1:30" x14ac:dyDescent="0.25">
      <c r="A776" s="164" t="s">
        <v>17605</v>
      </c>
      <c r="B776" s="349" t="s">
        <v>9230</v>
      </c>
      <c r="C776" s="74">
        <v>93</v>
      </c>
      <c r="D776" s="74" t="s">
        <v>4458</v>
      </c>
      <c r="E776" s="74">
        <v>7000</v>
      </c>
      <c r="F776" s="74" t="s">
        <v>17145</v>
      </c>
      <c r="G776" s="74" t="s">
        <v>7732</v>
      </c>
      <c r="H776" s="74" t="s">
        <v>4582</v>
      </c>
      <c r="I776" s="74" t="s">
        <v>7561</v>
      </c>
      <c r="J776" s="74" t="s">
        <v>8124</v>
      </c>
      <c r="K776" s="74" t="s">
        <v>13178</v>
      </c>
      <c r="L776" s="396">
        <v>41087</v>
      </c>
      <c r="M776" s="396">
        <v>41541</v>
      </c>
      <c r="N776" s="390" t="b">
        <f t="shared" si="39"/>
        <v>1</v>
      </c>
      <c r="O776" s="134">
        <f t="shared" si="40"/>
        <v>32.733333333333334</v>
      </c>
      <c r="P776" s="134">
        <f t="shared" si="38"/>
        <v>17.600000000000001</v>
      </c>
      <c r="Q776" s="74">
        <v>113178</v>
      </c>
      <c r="R776" s="74" t="s">
        <v>17611</v>
      </c>
      <c r="S776" s="113" t="s">
        <v>16852</v>
      </c>
      <c r="T776" s="164" t="s">
        <v>17605</v>
      </c>
      <c r="U776" s="74" t="s">
        <v>8276</v>
      </c>
      <c r="V776" s="290">
        <v>60000</v>
      </c>
      <c r="W776" s="164" t="s">
        <v>9417</v>
      </c>
      <c r="X776" s="74" t="s">
        <v>8012</v>
      </c>
      <c r="Y776" s="169">
        <v>42069</v>
      </c>
      <c r="Z776" s="241">
        <v>42235</v>
      </c>
      <c r="AA776" s="74" t="s">
        <v>17685</v>
      </c>
      <c r="AB776" s="93" t="s">
        <v>17686</v>
      </c>
      <c r="AC776" s="97"/>
      <c r="AD776" s="97"/>
    </row>
    <row r="777" spans="1:30" x14ac:dyDescent="0.25">
      <c r="A777" s="164" t="s">
        <v>17606</v>
      </c>
      <c r="B777" s="349" t="s">
        <v>9230</v>
      </c>
      <c r="C777" s="74">
        <v>14</v>
      </c>
      <c r="D777" s="74" t="s">
        <v>4457</v>
      </c>
      <c r="E777" s="74">
        <v>5002</v>
      </c>
      <c r="F777" s="74" t="s">
        <v>17096</v>
      </c>
      <c r="G777" s="74" t="s">
        <v>7874</v>
      </c>
      <c r="H777" s="74" t="s">
        <v>4585</v>
      </c>
      <c r="I777" s="74" t="s">
        <v>7561</v>
      </c>
      <c r="J777" s="74" t="s">
        <v>8124</v>
      </c>
      <c r="K777" s="113" t="s">
        <v>8518</v>
      </c>
      <c r="L777" s="396" t="s">
        <v>17617</v>
      </c>
      <c r="M777" s="396" t="s">
        <v>17622</v>
      </c>
      <c r="N777" s="390" t="b">
        <f t="shared" si="39"/>
        <v>1</v>
      </c>
      <c r="O777" s="134">
        <f t="shared" si="40"/>
        <v>28.733333333333334</v>
      </c>
      <c r="P777" s="134">
        <f t="shared" si="38"/>
        <v>28.433333333333334</v>
      </c>
      <c r="Q777" s="74">
        <v>1490320</v>
      </c>
      <c r="R777" s="74" t="s">
        <v>17612</v>
      </c>
      <c r="S777" s="113" t="s">
        <v>5068</v>
      </c>
      <c r="T777" s="164" t="s">
        <v>17606</v>
      </c>
      <c r="U777" s="74" t="s">
        <v>8276</v>
      </c>
      <c r="V777" s="290">
        <v>12610</v>
      </c>
      <c r="W777" s="164" t="s">
        <v>8289</v>
      </c>
      <c r="X777" s="74" t="s">
        <v>8012</v>
      </c>
      <c r="Y777" s="169">
        <v>42144</v>
      </c>
      <c r="Z777" s="241">
        <v>42236</v>
      </c>
      <c r="AA777" s="74" t="s">
        <v>17687</v>
      </c>
      <c r="AB777" s="93" t="s">
        <v>17688</v>
      </c>
      <c r="AC777" s="97"/>
      <c r="AD777" s="97"/>
    </row>
    <row r="778" spans="1:30" x14ac:dyDescent="0.25">
      <c r="A778" s="164" t="s">
        <v>17607</v>
      </c>
      <c r="B778" s="349" t="s">
        <v>9230</v>
      </c>
      <c r="C778" s="74">
        <v>93</v>
      </c>
      <c r="D778" s="74" t="s">
        <v>4458</v>
      </c>
      <c r="E778" s="74">
        <v>5081</v>
      </c>
      <c r="F778" s="74" t="s">
        <v>4591</v>
      </c>
      <c r="G778" s="74" t="s">
        <v>7871</v>
      </c>
      <c r="H778" s="237" t="s">
        <v>10223</v>
      </c>
      <c r="I778" s="74" t="s">
        <v>7561</v>
      </c>
      <c r="J778" s="74" t="s">
        <v>8130</v>
      </c>
      <c r="K778" s="74" t="s">
        <v>8130</v>
      </c>
      <c r="L778" s="396" t="s">
        <v>17348</v>
      </c>
      <c r="M778" s="396" t="s">
        <v>17618</v>
      </c>
      <c r="N778" s="390" t="b">
        <f t="shared" si="39"/>
        <v>1</v>
      </c>
      <c r="O778" s="134">
        <f t="shared" si="40"/>
        <v>11.166666666666666</v>
      </c>
      <c r="P778" s="134">
        <f t="shared" si="38"/>
        <v>-0.33333333333333331</v>
      </c>
      <c r="Q778" s="74">
        <v>3451</v>
      </c>
      <c r="R778" s="74" t="s">
        <v>17613</v>
      </c>
      <c r="S778" s="113" t="s">
        <v>5038</v>
      </c>
      <c r="T778" s="164" t="s">
        <v>17607</v>
      </c>
      <c r="U778" s="164" t="s">
        <v>8276</v>
      </c>
      <c r="V778" s="290">
        <v>12500</v>
      </c>
      <c r="W778" s="164" t="s">
        <v>9642</v>
      </c>
      <c r="X778" s="74" t="s">
        <v>8010</v>
      </c>
      <c r="Y778" s="169">
        <v>42227</v>
      </c>
      <c r="Z778" s="241">
        <v>42235</v>
      </c>
      <c r="AA778" s="74" t="s">
        <v>17689</v>
      </c>
      <c r="AB778" s="93" t="s">
        <v>17690</v>
      </c>
      <c r="AC778" s="97"/>
      <c r="AD778" s="97"/>
    </row>
    <row r="779" spans="1:30" x14ac:dyDescent="0.25">
      <c r="A779" s="164" t="s">
        <v>17608</v>
      </c>
      <c r="B779" s="349" t="s">
        <v>9230</v>
      </c>
      <c r="C779" s="74">
        <v>93</v>
      </c>
      <c r="D779" s="74" t="s">
        <v>4458</v>
      </c>
      <c r="E779" s="74">
        <v>7012</v>
      </c>
      <c r="F779" s="74" t="s">
        <v>17620</v>
      </c>
      <c r="G779" s="74" t="s">
        <v>7871</v>
      </c>
      <c r="H779" s="237" t="s">
        <v>10223</v>
      </c>
      <c r="I779" s="74" t="s">
        <v>7615</v>
      </c>
      <c r="J779" s="74" t="s">
        <v>7615</v>
      </c>
      <c r="K779" s="74" t="s">
        <v>7615</v>
      </c>
      <c r="L779" s="396">
        <v>42236</v>
      </c>
      <c r="M779" s="396">
        <v>42236</v>
      </c>
      <c r="N779" s="390" t="b">
        <f t="shared" si="39"/>
        <v>1</v>
      </c>
      <c r="O779" s="134">
        <f t="shared" si="40"/>
        <v>-0.26666666666666666</v>
      </c>
      <c r="P779" s="134">
        <f t="shared" si="38"/>
        <v>-0.26666666666666666</v>
      </c>
      <c r="Q779" s="74">
        <v>112323</v>
      </c>
      <c r="R779" s="74" t="s">
        <v>17614</v>
      </c>
      <c r="S779" s="113" t="s">
        <v>17619</v>
      </c>
      <c r="T779" s="164" t="s">
        <v>17608</v>
      </c>
      <c r="U779" s="74" t="s">
        <v>8276</v>
      </c>
      <c r="V779" s="290">
        <v>32115</v>
      </c>
      <c r="W779" s="164" t="s">
        <v>8289</v>
      </c>
      <c r="X779" s="74" t="s">
        <v>8012</v>
      </c>
      <c r="Y779" s="169">
        <v>42228</v>
      </c>
      <c r="Z779" s="241">
        <v>42236</v>
      </c>
      <c r="AA779" s="74" t="s">
        <v>17691</v>
      </c>
      <c r="AB779" s="93" t="s">
        <v>17692</v>
      </c>
      <c r="AC779" s="97"/>
      <c r="AD779" s="97"/>
    </row>
    <row r="780" spans="1:30" x14ac:dyDescent="0.25">
      <c r="A780" s="164" t="s">
        <v>17609</v>
      </c>
      <c r="B780" s="349" t="s">
        <v>9230</v>
      </c>
      <c r="C780" s="74">
        <v>93</v>
      </c>
      <c r="D780" s="74" t="s">
        <v>4458</v>
      </c>
      <c r="E780" s="74">
        <v>8033</v>
      </c>
      <c r="F780" s="74" t="s">
        <v>4622</v>
      </c>
      <c r="G780" s="74" t="s">
        <v>9545</v>
      </c>
      <c r="H780" s="237" t="s">
        <v>10223</v>
      </c>
      <c r="I780" s="74" t="s">
        <v>7615</v>
      </c>
      <c r="J780" s="74" t="s">
        <v>7615</v>
      </c>
      <c r="K780" s="74" t="s">
        <v>7615</v>
      </c>
      <c r="L780" s="396">
        <v>42235</v>
      </c>
      <c r="M780" s="396">
        <v>42235</v>
      </c>
      <c r="N780" s="390" t="b">
        <f t="shared" si="39"/>
        <v>1</v>
      </c>
      <c r="O780" s="134">
        <f t="shared" si="40"/>
        <v>-0.53333333333333333</v>
      </c>
      <c r="P780" s="134">
        <f t="shared" si="38"/>
        <v>-0.53333333333333333</v>
      </c>
      <c r="Q780" s="74">
        <v>3543</v>
      </c>
      <c r="R780" s="74" t="s">
        <v>17615</v>
      </c>
      <c r="S780" s="113" t="s">
        <v>17495</v>
      </c>
      <c r="T780" s="164" t="s">
        <v>17609</v>
      </c>
      <c r="U780" s="74" t="s">
        <v>8276</v>
      </c>
      <c r="V780" s="290">
        <v>300986</v>
      </c>
      <c r="W780" s="164" t="s">
        <v>8467</v>
      </c>
      <c r="X780" s="74" t="s">
        <v>8010</v>
      </c>
      <c r="Y780" s="169">
        <v>42219</v>
      </c>
      <c r="Z780" s="241">
        <v>42235</v>
      </c>
      <c r="AA780" s="74" t="s">
        <v>17693</v>
      </c>
      <c r="AB780" s="93" t="s">
        <v>17694</v>
      </c>
      <c r="AC780" s="97"/>
      <c r="AD780" s="97"/>
    </row>
    <row r="781" spans="1:30" x14ac:dyDescent="0.25">
      <c r="A781" s="164" t="s">
        <v>17610</v>
      </c>
      <c r="B781" s="349" t="s">
        <v>9230</v>
      </c>
      <c r="C781" s="74">
        <v>93</v>
      </c>
      <c r="D781" s="74" t="s">
        <v>4458</v>
      </c>
      <c r="E781" s="74">
        <v>8061</v>
      </c>
      <c r="F781" s="74" t="s">
        <v>4645</v>
      </c>
      <c r="G781" s="74" t="s">
        <v>7869</v>
      </c>
      <c r="H781" s="74" t="s">
        <v>10224</v>
      </c>
      <c r="I781" s="74" t="s">
        <v>7617</v>
      </c>
      <c r="J781" s="99" t="s">
        <v>8127</v>
      </c>
      <c r="K781" s="113" t="s">
        <v>13718</v>
      </c>
      <c r="L781" s="396">
        <v>42060</v>
      </c>
      <c r="M781" s="396">
        <v>42110</v>
      </c>
      <c r="N781" s="390" t="b">
        <f t="shared" si="39"/>
        <v>1</v>
      </c>
      <c r="O781" s="134">
        <f t="shared" si="40"/>
        <v>5.6333333333333337</v>
      </c>
      <c r="P781" s="134">
        <f t="shared" si="38"/>
        <v>3.9666666666666668</v>
      </c>
      <c r="Q781" s="74">
        <v>113303</v>
      </c>
      <c r="R781" s="74" t="s">
        <v>17616</v>
      </c>
      <c r="S781" s="113" t="s">
        <v>17383</v>
      </c>
      <c r="T781" s="164" t="s">
        <v>17610</v>
      </c>
      <c r="U781" s="74" t="s">
        <v>7970</v>
      </c>
      <c r="V781" s="290">
        <v>25750</v>
      </c>
      <c r="W781" s="164" t="s">
        <v>8409</v>
      </c>
      <c r="X781" s="74" t="s">
        <v>8011</v>
      </c>
      <c r="Y781" s="169">
        <v>42229</v>
      </c>
      <c r="Z781" s="241">
        <v>42236</v>
      </c>
      <c r="AA781" s="74" t="s">
        <v>17695</v>
      </c>
      <c r="AB781" s="93" t="s">
        <v>17696</v>
      </c>
      <c r="AC781" s="97"/>
      <c r="AD781" s="97"/>
    </row>
    <row r="782" spans="1:30" x14ac:dyDescent="0.25">
      <c r="A782" s="164" t="s">
        <v>17641</v>
      </c>
      <c r="B782" s="349" t="s">
        <v>9230</v>
      </c>
      <c r="C782" s="74">
        <v>93</v>
      </c>
      <c r="D782" s="74" t="s">
        <v>4458</v>
      </c>
      <c r="E782" s="74">
        <v>8061</v>
      </c>
      <c r="F782" s="74" t="s">
        <v>10146</v>
      </c>
      <c r="G782" s="74" t="s">
        <v>7732</v>
      </c>
      <c r="H782" s="74" t="s">
        <v>4573</v>
      </c>
      <c r="I782" s="74" t="s">
        <v>7561</v>
      </c>
      <c r="J782" s="74" t="s">
        <v>8124</v>
      </c>
      <c r="K782" s="74" t="s">
        <v>8134</v>
      </c>
      <c r="L782" s="396">
        <v>41992</v>
      </c>
      <c r="M782" s="396">
        <v>42102</v>
      </c>
      <c r="N782" s="390" t="b">
        <f t="shared" si="39"/>
        <v>1</v>
      </c>
      <c r="O782" s="134">
        <f t="shared" si="40"/>
        <v>6.3</v>
      </c>
      <c r="P782" s="134">
        <f t="shared" si="38"/>
        <v>2.6333333333333333</v>
      </c>
      <c r="Q782" s="74">
        <v>113303</v>
      </c>
      <c r="R782" s="74" t="s">
        <v>17655</v>
      </c>
      <c r="S782" s="113" t="s">
        <v>17673</v>
      </c>
      <c r="T782" s="164" t="s">
        <v>17641</v>
      </c>
      <c r="U782" s="74" t="s">
        <v>7970</v>
      </c>
      <c r="V782" s="290">
        <v>40000</v>
      </c>
      <c r="W782" s="164" t="s">
        <v>17653</v>
      </c>
      <c r="X782" s="74" t="s">
        <v>8016</v>
      </c>
      <c r="Y782" s="169">
        <v>42181</v>
      </c>
      <c r="Z782" s="241">
        <v>42236</v>
      </c>
      <c r="AA782" s="74" t="s">
        <v>17697</v>
      </c>
      <c r="AB782" s="93" t="s">
        <v>17698</v>
      </c>
      <c r="AC782" s="97"/>
      <c r="AD782" s="97"/>
    </row>
    <row r="783" spans="1:30" x14ac:dyDescent="0.25">
      <c r="A783" s="164" t="s">
        <v>17642</v>
      </c>
      <c r="B783" s="349" t="s">
        <v>9230</v>
      </c>
      <c r="C783" s="74">
        <v>93</v>
      </c>
      <c r="D783" s="74" t="s">
        <v>4458</v>
      </c>
      <c r="E783" s="74">
        <v>5030</v>
      </c>
      <c r="F783" s="74" t="s">
        <v>4597</v>
      </c>
      <c r="G783" s="74" t="s">
        <v>7871</v>
      </c>
      <c r="H783" s="237" t="s">
        <v>10223</v>
      </c>
      <c r="I783" s="74" t="s">
        <v>7561</v>
      </c>
      <c r="J783" s="74" t="s">
        <v>8124</v>
      </c>
      <c r="K783" s="74" t="s">
        <v>9382</v>
      </c>
      <c r="L783" s="396">
        <v>42082</v>
      </c>
      <c r="M783" s="396">
        <v>42131</v>
      </c>
      <c r="N783" s="390" t="b">
        <f t="shared" si="39"/>
        <v>1</v>
      </c>
      <c r="O783" s="134">
        <f t="shared" si="40"/>
        <v>4.3666666666666663</v>
      </c>
      <c r="P783" s="134">
        <f t="shared" si="38"/>
        <v>2.7333333333333334</v>
      </c>
      <c r="Q783" s="74">
        <v>3422</v>
      </c>
      <c r="R783" s="74" t="s">
        <v>17656</v>
      </c>
      <c r="S783" s="113" t="s">
        <v>17294</v>
      </c>
      <c r="T783" s="164" t="s">
        <v>17642</v>
      </c>
      <c r="U783" s="74" t="s">
        <v>7970</v>
      </c>
      <c r="V783" s="290">
        <v>38340</v>
      </c>
      <c r="W783" s="164" t="s">
        <v>8902</v>
      </c>
      <c r="X783" s="74" t="s">
        <v>8011</v>
      </c>
      <c r="Y783" s="169">
        <v>42213</v>
      </c>
      <c r="Z783" s="241">
        <v>42235</v>
      </c>
      <c r="AA783" s="74" t="s">
        <v>17699</v>
      </c>
      <c r="AB783" s="93" t="s">
        <v>17700</v>
      </c>
      <c r="AC783" s="97"/>
      <c r="AD783" s="97"/>
    </row>
    <row r="784" spans="1:30" x14ac:dyDescent="0.25">
      <c r="A784" s="164" t="s">
        <v>17643</v>
      </c>
      <c r="B784" s="349" t="s">
        <v>9230</v>
      </c>
      <c r="C784" s="74">
        <v>93</v>
      </c>
      <c r="D784" s="74" t="s">
        <v>4458</v>
      </c>
      <c r="E784" s="74">
        <v>5030</v>
      </c>
      <c r="F784" s="74" t="s">
        <v>10555</v>
      </c>
      <c r="G784" s="74" t="s">
        <v>7871</v>
      </c>
      <c r="H784" s="237" t="s">
        <v>10223</v>
      </c>
      <c r="I784" s="74" t="s">
        <v>7561</v>
      </c>
      <c r="J784" s="74" t="s">
        <v>8124</v>
      </c>
      <c r="K784" s="74" t="s">
        <v>9382</v>
      </c>
      <c r="L784" s="396">
        <v>41722</v>
      </c>
      <c r="M784" s="396">
        <v>41960</v>
      </c>
      <c r="N784" s="390" t="b">
        <f t="shared" si="39"/>
        <v>1</v>
      </c>
      <c r="O784" s="134">
        <f t="shared" si="40"/>
        <v>16.333333333333332</v>
      </c>
      <c r="P784" s="134">
        <f t="shared" si="38"/>
        <v>8.4</v>
      </c>
      <c r="Q784" s="74">
        <v>3422</v>
      </c>
      <c r="R784" s="74" t="s">
        <v>17657</v>
      </c>
      <c r="S784" s="113" t="s">
        <v>16679</v>
      </c>
      <c r="T784" s="164" t="s">
        <v>17643</v>
      </c>
      <c r="U784" s="74" t="s">
        <v>8276</v>
      </c>
      <c r="V784" s="290">
        <v>88076</v>
      </c>
      <c r="W784" s="164" t="s">
        <v>8112</v>
      </c>
      <c r="X784" s="74" t="s">
        <v>8011</v>
      </c>
      <c r="Y784" s="169">
        <v>42212</v>
      </c>
      <c r="Z784" s="241">
        <v>42235</v>
      </c>
      <c r="AA784" s="74" t="s">
        <v>17701</v>
      </c>
      <c r="AB784" s="93" t="s">
        <v>17702</v>
      </c>
      <c r="AC784" s="97"/>
      <c r="AD784" s="97"/>
    </row>
    <row r="785" spans="1:30" x14ac:dyDescent="0.25">
      <c r="A785" s="164" t="s">
        <v>17644</v>
      </c>
      <c r="B785" s="349" t="s">
        <v>9230</v>
      </c>
      <c r="C785" s="74">
        <v>93</v>
      </c>
      <c r="D785" s="74" t="s">
        <v>4458</v>
      </c>
      <c r="E785" s="74">
        <v>5055</v>
      </c>
      <c r="F785" s="74" t="s">
        <v>9442</v>
      </c>
      <c r="G785" s="74" t="s">
        <v>8766</v>
      </c>
      <c r="H785" s="74" t="s">
        <v>4573</v>
      </c>
      <c r="I785" s="74" t="s">
        <v>7561</v>
      </c>
      <c r="J785" s="74" t="s">
        <v>8124</v>
      </c>
      <c r="K785" s="74" t="s">
        <v>8134</v>
      </c>
      <c r="L785" s="396" t="s">
        <v>17303</v>
      </c>
      <c r="M785" s="396" t="s">
        <v>17006</v>
      </c>
      <c r="N785" s="390" t="b">
        <f t="shared" si="39"/>
        <v>1</v>
      </c>
      <c r="O785" s="134">
        <f t="shared" si="40"/>
        <v>9.9333333333333336</v>
      </c>
      <c r="P785" s="134">
        <f t="shared" si="38"/>
        <v>2.5</v>
      </c>
      <c r="Q785" s="74">
        <v>3419</v>
      </c>
      <c r="R785" s="74" t="s">
        <v>17658</v>
      </c>
      <c r="S785" s="113" t="s">
        <v>17674</v>
      </c>
      <c r="T785" s="164" t="s">
        <v>17644</v>
      </c>
      <c r="U785" s="164" t="s">
        <v>7970</v>
      </c>
      <c r="V785" s="290">
        <v>219208</v>
      </c>
      <c r="W785" s="164" t="s">
        <v>9764</v>
      </c>
      <c r="X785" s="74" t="s">
        <v>8010</v>
      </c>
      <c r="Y785" s="169">
        <v>42226</v>
      </c>
      <c r="Z785" s="241">
        <v>42235</v>
      </c>
      <c r="AA785" s="74" t="s">
        <v>17703</v>
      </c>
      <c r="AB785" s="93" t="s">
        <v>17704</v>
      </c>
      <c r="AC785" s="97"/>
      <c r="AD785" s="97"/>
    </row>
    <row r="786" spans="1:30" x14ac:dyDescent="0.25">
      <c r="A786" s="164" t="s">
        <v>17645</v>
      </c>
      <c r="B786" s="349" t="s">
        <v>9230</v>
      </c>
      <c r="C786" s="74">
        <v>93</v>
      </c>
      <c r="D786" s="74" t="s">
        <v>4458</v>
      </c>
      <c r="E786" s="74">
        <v>5055</v>
      </c>
      <c r="F786" s="74" t="s">
        <v>9442</v>
      </c>
      <c r="G786" s="74" t="s">
        <v>7871</v>
      </c>
      <c r="H786" s="237" t="s">
        <v>10223</v>
      </c>
      <c r="I786" s="74" t="s">
        <v>7561</v>
      </c>
      <c r="J786" s="74" t="s">
        <v>8130</v>
      </c>
      <c r="K786" s="74" t="s">
        <v>8130</v>
      </c>
      <c r="L786" s="396" t="s">
        <v>17385</v>
      </c>
      <c r="M786" s="396" t="s">
        <v>16606</v>
      </c>
      <c r="N786" s="390" t="b">
        <f t="shared" si="39"/>
        <v>1</v>
      </c>
      <c r="O786" s="134">
        <f t="shared" si="40"/>
        <v>6.5</v>
      </c>
      <c r="P786" s="134">
        <f t="shared" si="38"/>
        <v>-1.8666666666666667</v>
      </c>
      <c r="Q786" s="74">
        <v>3419</v>
      </c>
      <c r="R786" s="74" t="s">
        <v>17659</v>
      </c>
      <c r="S786" s="113" t="s">
        <v>16999</v>
      </c>
      <c r="T786" s="164" t="s">
        <v>17645</v>
      </c>
      <c r="U786" s="74" t="s">
        <v>7970</v>
      </c>
      <c r="V786" s="290">
        <v>100000</v>
      </c>
      <c r="W786" s="164" t="s">
        <v>10276</v>
      </c>
      <c r="X786" s="74" t="s">
        <v>8018</v>
      </c>
      <c r="Y786" s="169">
        <v>42054</v>
      </c>
      <c r="Z786" s="241">
        <v>42237</v>
      </c>
      <c r="AA786" s="74" t="s">
        <v>17705</v>
      </c>
      <c r="AB786" s="93" t="s">
        <v>17706</v>
      </c>
      <c r="AC786" s="97"/>
      <c r="AD786" s="97"/>
    </row>
    <row r="787" spans="1:30" x14ac:dyDescent="0.25">
      <c r="A787" s="164" t="s">
        <v>17646</v>
      </c>
      <c r="B787" s="349" t="s">
        <v>9230</v>
      </c>
      <c r="C787" s="74">
        <v>90</v>
      </c>
      <c r="D787" s="74" t="s">
        <v>4458</v>
      </c>
      <c r="E787" s="74">
        <v>5077</v>
      </c>
      <c r="F787" s="74" t="s">
        <v>15151</v>
      </c>
      <c r="G787" s="74" t="s">
        <v>7872</v>
      </c>
      <c r="H787" s="74" t="s">
        <v>14120</v>
      </c>
      <c r="I787" s="74" t="s">
        <v>7561</v>
      </c>
      <c r="J787" s="74" t="s">
        <v>8124</v>
      </c>
      <c r="K787" s="74" t="s">
        <v>8129</v>
      </c>
      <c r="L787" s="396" t="s">
        <v>17668</v>
      </c>
      <c r="M787" s="396" t="s">
        <v>17682</v>
      </c>
      <c r="N787" s="390" t="b">
        <f t="shared" si="39"/>
        <v>1</v>
      </c>
      <c r="O787" s="134">
        <f t="shared" si="40"/>
        <v>49.7</v>
      </c>
      <c r="P787" s="134">
        <f t="shared" si="38"/>
        <v>46.333333333333336</v>
      </c>
      <c r="Q787" s="74">
        <v>2003</v>
      </c>
      <c r="R787" s="74" t="s">
        <v>17660</v>
      </c>
      <c r="S787" s="113" t="s">
        <v>5081</v>
      </c>
      <c r="T787" s="164" t="s">
        <v>17646</v>
      </c>
      <c r="U787" s="74" t="s">
        <v>7970</v>
      </c>
      <c r="V787" s="290">
        <v>91250</v>
      </c>
      <c r="W787" s="164" t="s">
        <v>17654</v>
      </c>
      <c r="X787" s="74" t="s">
        <v>8010</v>
      </c>
      <c r="Y787" s="169">
        <v>42205</v>
      </c>
      <c r="Z787" s="241">
        <v>42237</v>
      </c>
      <c r="AA787" s="74" t="s">
        <v>17707</v>
      </c>
      <c r="AB787" s="93" t="s">
        <v>17708</v>
      </c>
      <c r="AC787" s="97"/>
      <c r="AD787" s="97"/>
    </row>
    <row r="788" spans="1:30" x14ac:dyDescent="0.25">
      <c r="A788" s="164" t="s">
        <v>17647</v>
      </c>
      <c r="B788" s="349" t="s">
        <v>9230</v>
      </c>
      <c r="C788" s="74">
        <v>93</v>
      </c>
      <c r="D788" s="74" t="s">
        <v>4458</v>
      </c>
      <c r="E788" s="74">
        <v>5055</v>
      </c>
      <c r="F788" s="74" t="s">
        <v>9442</v>
      </c>
      <c r="G788" s="74" t="s">
        <v>7732</v>
      </c>
      <c r="H788" s="74" t="s">
        <v>4573</v>
      </c>
      <c r="I788" s="74" t="s">
        <v>7561</v>
      </c>
      <c r="J788" s="74" t="s">
        <v>8130</v>
      </c>
      <c r="K788" s="74" t="s">
        <v>8130</v>
      </c>
      <c r="L788" s="396" t="s">
        <v>8871</v>
      </c>
      <c r="M788" s="396" t="s">
        <v>17603</v>
      </c>
      <c r="N788" s="390" t="b">
        <f t="shared" si="39"/>
        <v>1</v>
      </c>
      <c r="O788" s="134">
        <f t="shared" si="40"/>
        <v>15.666666666666666</v>
      </c>
      <c r="P788" s="134">
        <f t="shared" si="38"/>
        <v>4.3666666666666663</v>
      </c>
      <c r="Q788" s="74">
        <v>3419</v>
      </c>
      <c r="R788" s="74" t="s">
        <v>17661</v>
      </c>
      <c r="S788" s="113" t="s">
        <v>17675</v>
      </c>
      <c r="T788" s="164" t="s">
        <v>17647</v>
      </c>
      <c r="U788" s="74" t="s">
        <v>8276</v>
      </c>
      <c r="V788" s="290">
        <v>80000</v>
      </c>
      <c r="W788" s="164" t="s">
        <v>8289</v>
      </c>
      <c r="X788" s="74" t="s">
        <v>8012</v>
      </c>
      <c r="Y788" s="169">
        <v>42224</v>
      </c>
      <c r="Z788" s="241">
        <v>42237</v>
      </c>
      <c r="AA788" s="74" t="s">
        <v>17709</v>
      </c>
      <c r="AB788" s="93" t="s">
        <v>17710</v>
      </c>
      <c r="AC788" s="97"/>
      <c r="AD788" s="97"/>
    </row>
    <row r="789" spans="1:30" x14ac:dyDescent="0.25">
      <c r="A789" s="164" t="s">
        <v>17648</v>
      </c>
      <c r="B789" s="349" t="s">
        <v>9230</v>
      </c>
      <c r="C789" s="74">
        <v>14</v>
      </c>
      <c r="D789" s="74" t="s">
        <v>4457</v>
      </c>
      <c r="E789" s="74">
        <v>8100</v>
      </c>
      <c r="F789" s="74" t="s">
        <v>8531</v>
      </c>
      <c r="G789" s="74" t="s">
        <v>7874</v>
      </c>
      <c r="H789" s="74" t="s">
        <v>4585</v>
      </c>
      <c r="I789" s="74" t="s">
        <v>7561</v>
      </c>
      <c r="J789" s="74" t="s">
        <v>8124</v>
      </c>
      <c r="K789" s="113" t="s">
        <v>8518</v>
      </c>
      <c r="L789" s="396" t="s">
        <v>17669</v>
      </c>
      <c r="M789" s="396" t="s">
        <v>16998</v>
      </c>
      <c r="N789" s="390" t="b">
        <f t="shared" si="39"/>
        <v>1</v>
      </c>
      <c r="O789" s="134">
        <f t="shared" si="40"/>
        <v>7.3666666666666663</v>
      </c>
      <c r="P789" s="134">
        <f t="shared" si="38"/>
        <v>6.2</v>
      </c>
      <c r="Q789" s="74">
        <v>1782418</v>
      </c>
      <c r="R789" s="74" t="s">
        <v>17662</v>
      </c>
      <c r="S789" s="113" t="s">
        <v>17676</v>
      </c>
      <c r="T789" s="164" t="s">
        <v>17648</v>
      </c>
      <c r="U789" s="74" t="s">
        <v>7970</v>
      </c>
      <c r="V789" s="290">
        <v>10731</v>
      </c>
      <c r="W789" s="164" t="s">
        <v>8100</v>
      </c>
      <c r="X789" s="74" t="s">
        <v>8011</v>
      </c>
      <c r="Y789" s="169">
        <v>42230</v>
      </c>
      <c r="Z789" s="241">
        <v>42237</v>
      </c>
      <c r="AA789" s="74" t="s">
        <v>17711</v>
      </c>
      <c r="AB789" s="93" t="s">
        <v>17712</v>
      </c>
      <c r="AC789" s="97"/>
      <c r="AD789" s="97"/>
    </row>
    <row r="790" spans="1:30" x14ac:dyDescent="0.25">
      <c r="A790" s="164" t="s">
        <v>17649</v>
      </c>
      <c r="B790" s="349" t="s">
        <v>9230</v>
      </c>
      <c r="C790" s="74">
        <v>93</v>
      </c>
      <c r="D790" s="74" t="s">
        <v>4458</v>
      </c>
      <c r="E790" s="74">
        <v>5055</v>
      </c>
      <c r="F790" s="74" t="s">
        <v>9442</v>
      </c>
      <c r="G790" s="74" t="s">
        <v>7732</v>
      </c>
      <c r="H790" s="74" t="s">
        <v>4582</v>
      </c>
      <c r="I790" s="74" t="s">
        <v>7561</v>
      </c>
      <c r="J790" s="74" t="s">
        <v>8124</v>
      </c>
      <c r="K790" s="74" t="s">
        <v>13367</v>
      </c>
      <c r="L790" s="396" t="s">
        <v>17670</v>
      </c>
      <c r="M790" s="396" t="s">
        <v>17666</v>
      </c>
      <c r="N790" s="390" t="b">
        <f t="shared" si="39"/>
        <v>1</v>
      </c>
      <c r="O790" s="134">
        <f t="shared" si="40"/>
        <v>9.8333333333333339</v>
      </c>
      <c r="P790" s="134">
        <f t="shared" ref="P790:P853" si="41">(Y790-M790)/30</f>
        <v>7.6</v>
      </c>
      <c r="Q790" s="74">
        <v>3419</v>
      </c>
      <c r="R790" s="74" t="s">
        <v>13609</v>
      </c>
      <c r="S790" s="113" t="s">
        <v>17005</v>
      </c>
      <c r="T790" s="164" t="s">
        <v>17649</v>
      </c>
      <c r="U790" s="74" t="s">
        <v>7970</v>
      </c>
      <c r="V790" s="290">
        <v>5000</v>
      </c>
      <c r="W790" s="164" t="s">
        <v>8522</v>
      </c>
      <c r="X790" s="74" t="s">
        <v>8011</v>
      </c>
      <c r="Y790" s="169">
        <v>42220</v>
      </c>
      <c r="Z790" s="241">
        <v>42234</v>
      </c>
      <c r="AA790" s="74" t="s">
        <v>13751</v>
      </c>
      <c r="AB790" s="93" t="s">
        <v>13752</v>
      </c>
      <c r="AC790" s="97"/>
      <c r="AD790" s="97"/>
    </row>
    <row r="791" spans="1:30" x14ac:dyDescent="0.25">
      <c r="A791" s="164" t="s">
        <v>17650</v>
      </c>
      <c r="B791" s="349" t="s">
        <v>9230</v>
      </c>
      <c r="C791" s="74">
        <v>93</v>
      </c>
      <c r="D791" s="74" t="s">
        <v>4458</v>
      </c>
      <c r="E791" s="74">
        <v>5055</v>
      </c>
      <c r="F791" s="74" t="s">
        <v>9442</v>
      </c>
      <c r="G791" s="74" t="s">
        <v>17679</v>
      </c>
      <c r="H791" s="74" t="s">
        <v>4582</v>
      </c>
      <c r="I791" s="74" t="s">
        <v>7561</v>
      </c>
      <c r="J791" s="74" t="s">
        <v>8124</v>
      </c>
      <c r="K791" s="74" t="s">
        <v>13367</v>
      </c>
      <c r="L791" s="396" t="s">
        <v>16795</v>
      </c>
      <c r="M791" s="413" t="s">
        <v>16835</v>
      </c>
      <c r="N791" s="390" t="b">
        <f t="shared" si="39"/>
        <v>1</v>
      </c>
      <c r="O791" s="134">
        <f t="shared" si="40"/>
        <v>8.4666666666666668</v>
      </c>
      <c r="P791" s="134">
        <f t="shared" si="41"/>
        <v>7.3</v>
      </c>
      <c r="Q791" s="74">
        <v>3419</v>
      </c>
      <c r="R791" s="74" t="s">
        <v>17663</v>
      </c>
      <c r="S791" s="113" t="s">
        <v>17677</v>
      </c>
      <c r="T791" s="164" t="s">
        <v>17650</v>
      </c>
      <c r="U791" s="74" t="s">
        <v>7970</v>
      </c>
      <c r="V791" s="290">
        <v>10731</v>
      </c>
      <c r="W791" s="164" t="s">
        <v>8732</v>
      </c>
      <c r="X791" s="74" t="s">
        <v>8011</v>
      </c>
      <c r="Y791" s="169">
        <v>42221</v>
      </c>
      <c r="Z791" s="241">
        <v>42229</v>
      </c>
      <c r="AA791" s="74" t="s">
        <v>17713</v>
      </c>
      <c r="AB791" s="93" t="s">
        <v>17714</v>
      </c>
      <c r="AC791" s="97"/>
      <c r="AD791" s="97"/>
    </row>
    <row r="792" spans="1:30" x14ac:dyDescent="0.25">
      <c r="A792" s="164" t="s">
        <v>17651</v>
      </c>
      <c r="B792" s="349" t="s">
        <v>9230</v>
      </c>
      <c r="C792" s="74">
        <v>93</v>
      </c>
      <c r="D792" s="74" t="s">
        <v>4458</v>
      </c>
      <c r="E792" s="74">
        <v>5055</v>
      </c>
      <c r="F792" s="74" t="s">
        <v>9442</v>
      </c>
      <c r="G792" s="74" t="s">
        <v>7869</v>
      </c>
      <c r="H792" s="74" t="s">
        <v>10224</v>
      </c>
      <c r="I792" s="74" t="s">
        <v>7615</v>
      </c>
      <c r="J792" s="74" t="s">
        <v>7615</v>
      </c>
      <c r="K792" s="74" t="s">
        <v>7615</v>
      </c>
      <c r="L792" s="396">
        <v>42231</v>
      </c>
      <c r="M792" s="396">
        <v>42231</v>
      </c>
      <c r="N792" s="390" t="b">
        <f t="shared" si="39"/>
        <v>1</v>
      </c>
      <c r="O792" s="134">
        <f t="shared" si="40"/>
        <v>-1.7666666666666666</v>
      </c>
      <c r="P792" s="134">
        <f t="shared" si="41"/>
        <v>-1.7666666666666666</v>
      </c>
      <c r="Q792" s="74">
        <v>3419</v>
      </c>
      <c r="R792" s="74" t="s">
        <v>17664</v>
      </c>
      <c r="S792" s="113" t="s">
        <v>17231</v>
      </c>
      <c r="T792" s="164" t="s">
        <v>17651</v>
      </c>
      <c r="U792" s="74" t="s">
        <v>7970</v>
      </c>
      <c r="V792" s="290">
        <v>50000</v>
      </c>
      <c r="W792" s="164" t="s">
        <v>15142</v>
      </c>
      <c r="X792" s="74" t="s">
        <v>8010</v>
      </c>
      <c r="Y792" s="169">
        <v>42178</v>
      </c>
      <c r="Z792" s="241">
        <v>42231</v>
      </c>
      <c r="AA792" s="74" t="s">
        <v>17715</v>
      </c>
      <c r="AB792" s="93" t="s">
        <v>17716</v>
      </c>
      <c r="AC792" s="97"/>
      <c r="AD792" s="97"/>
    </row>
    <row r="793" spans="1:30" x14ac:dyDescent="0.25">
      <c r="A793" s="164" t="s">
        <v>17652</v>
      </c>
      <c r="B793" s="349" t="s">
        <v>9230</v>
      </c>
      <c r="C793" s="74">
        <v>82</v>
      </c>
      <c r="D793" s="74" t="s">
        <v>4458</v>
      </c>
      <c r="E793" s="74">
        <v>5012</v>
      </c>
      <c r="F793" s="74" t="s">
        <v>17144</v>
      </c>
      <c r="G793" s="74" t="s">
        <v>7869</v>
      </c>
      <c r="H793" s="74" t="s">
        <v>10224</v>
      </c>
      <c r="I793" s="74" t="s">
        <v>7561</v>
      </c>
      <c r="J793" s="74" t="s">
        <v>8130</v>
      </c>
      <c r="K793" s="74" t="s">
        <v>8130</v>
      </c>
      <c r="L793" s="396">
        <v>41653</v>
      </c>
      <c r="M793" s="413">
        <v>41766</v>
      </c>
      <c r="N793" s="390" t="b">
        <f t="shared" si="39"/>
        <v>1</v>
      </c>
      <c r="O793" s="134">
        <f t="shared" si="40"/>
        <v>14.533333333333333</v>
      </c>
      <c r="P793" s="134">
        <f t="shared" si="41"/>
        <v>10.766666666666667</v>
      </c>
      <c r="Q793" s="74">
        <v>301</v>
      </c>
      <c r="R793" s="74" t="s">
        <v>17665</v>
      </c>
      <c r="S793" s="113" t="s">
        <v>17678</v>
      </c>
      <c r="T793" s="164" t="s">
        <v>17652</v>
      </c>
      <c r="U793" s="74" t="s">
        <v>7970</v>
      </c>
      <c r="V793" s="290">
        <v>53907</v>
      </c>
      <c r="W793" s="164" t="s">
        <v>8856</v>
      </c>
      <c r="X793" s="74" t="s">
        <v>8010</v>
      </c>
      <c r="Y793" s="169">
        <v>42089</v>
      </c>
      <c r="Z793" s="241">
        <v>42230</v>
      </c>
      <c r="AA793" s="74" t="s">
        <v>17717</v>
      </c>
      <c r="AB793" s="93" t="s">
        <v>17718</v>
      </c>
      <c r="AC793" s="97"/>
      <c r="AD793" s="97"/>
    </row>
    <row r="794" spans="1:30" x14ac:dyDescent="0.25">
      <c r="A794" s="164" t="s">
        <v>17719</v>
      </c>
      <c r="B794" s="349" t="s">
        <v>9230</v>
      </c>
      <c r="C794" s="74">
        <v>93</v>
      </c>
      <c r="D794" s="74" t="s">
        <v>4458</v>
      </c>
      <c r="E794" s="74">
        <v>5052</v>
      </c>
      <c r="F794" s="74" t="s">
        <v>17748</v>
      </c>
      <c r="G794" s="74" t="s">
        <v>7871</v>
      </c>
      <c r="H794" s="237" t="s">
        <v>10223</v>
      </c>
      <c r="I794" s="74" t="s">
        <v>7561</v>
      </c>
      <c r="J794" s="74" t="s">
        <v>8124</v>
      </c>
      <c r="K794" s="74" t="s">
        <v>9382</v>
      </c>
      <c r="L794" s="396" t="s">
        <v>17271</v>
      </c>
      <c r="M794" s="396" t="s">
        <v>17752</v>
      </c>
      <c r="N794" s="390" t="b">
        <f t="shared" si="39"/>
        <v>1</v>
      </c>
      <c r="O794" s="134">
        <f t="shared" si="40"/>
        <v>5.2</v>
      </c>
      <c r="P794" s="134">
        <f t="shared" si="41"/>
        <v>3.3</v>
      </c>
      <c r="Q794" s="74">
        <v>3431</v>
      </c>
      <c r="R794" s="74" t="s">
        <v>17732</v>
      </c>
      <c r="S794" s="113" t="s">
        <v>17744</v>
      </c>
      <c r="T794" s="164" t="s">
        <v>17719</v>
      </c>
      <c r="U794" s="241" t="s">
        <v>7970</v>
      </c>
      <c r="V794" s="290">
        <v>60000</v>
      </c>
      <c r="W794" s="164" t="s">
        <v>17729</v>
      </c>
      <c r="X794" s="74" t="s">
        <v>8021</v>
      </c>
      <c r="Y794" s="169" t="s">
        <v>17326</v>
      </c>
      <c r="Z794" s="169">
        <v>42238</v>
      </c>
      <c r="AA794" s="74" t="s">
        <v>17756</v>
      </c>
      <c r="AB794" s="93" t="s">
        <v>17757</v>
      </c>
      <c r="AC794" s="97"/>
      <c r="AD794" s="97"/>
    </row>
    <row r="795" spans="1:30" x14ac:dyDescent="0.25">
      <c r="A795" s="164" t="s">
        <v>17720</v>
      </c>
      <c r="B795" s="349" t="s">
        <v>9230</v>
      </c>
      <c r="C795" s="74">
        <v>93</v>
      </c>
      <c r="D795" s="74" t="s">
        <v>4458</v>
      </c>
      <c r="E795" s="74">
        <v>5030</v>
      </c>
      <c r="F795" s="74" t="s">
        <v>4597</v>
      </c>
      <c r="G795" s="74" t="s">
        <v>7871</v>
      </c>
      <c r="H795" s="237" t="s">
        <v>10223</v>
      </c>
      <c r="I795" s="74" t="s">
        <v>7561</v>
      </c>
      <c r="J795" s="74" t="s">
        <v>8124</v>
      </c>
      <c r="K795" s="74" t="s">
        <v>9382</v>
      </c>
      <c r="L795" s="396" t="s">
        <v>9088</v>
      </c>
      <c r="M795" s="396" t="s">
        <v>17753</v>
      </c>
      <c r="N795" s="390" t="b">
        <f t="shared" si="39"/>
        <v>1</v>
      </c>
      <c r="O795" s="134">
        <f t="shared" si="40"/>
        <v>23.3</v>
      </c>
      <c r="P795" s="134">
        <f t="shared" si="41"/>
        <v>18.633333333333333</v>
      </c>
      <c r="Q795" s="74">
        <v>3422</v>
      </c>
      <c r="R795" s="74" t="s">
        <v>17733</v>
      </c>
      <c r="S795" s="113" t="s">
        <v>5019</v>
      </c>
      <c r="T795" s="164" t="s">
        <v>17720</v>
      </c>
      <c r="U795" s="164" t="s">
        <v>7970</v>
      </c>
      <c r="V795" s="290">
        <v>32087</v>
      </c>
      <c r="W795" s="164" t="s">
        <v>13514</v>
      </c>
      <c r="X795" s="74" t="s">
        <v>8016</v>
      </c>
      <c r="Y795" s="164" t="s">
        <v>15778</v>
      </c>
      <c r="Z795" s="169">
        <v>42237</v>
      </c>
      <c r="AA795" s="74" t="s">
        <v>17758</v>
      </c>
      <c r="AB795" s="93" t="s">
        <v>17759</v>
      </c>
      <c r="AC795" s="97"/>
      <c r="AD795" s="97"/>
    </row>
    <row r="796" spans="1:30" x14ac:dyDescent="0.25">
      <c r="A796" s="164" t="s">
        <v>17721</v>
      </c>
      <c r="B796" s="349" t="s">
        <v>9230</v>
      </c>
      <c r="C796" s="74">
        <v>93</v>
      </c>
      <c r="D796" s="74" t="s">
        <v>4458</v>
      </c>
      <c r="E796" s="74">
        <v>5066</v>
      </c>
      <c r="F796" s="74" t="s">
        <v>4628</v>
      </c>
      <c r="G796" s="74" t="s">
        <v>7869</v>
      </c>
      <c r="H796" s="74" t="s">
        <v>10224</v>
      </c>
      <c r="I796" s="74" t="s">
        <v>7617</v>
      </c>
      <c r="J796" s="99" t="s">
        <v>8127</v>
      </c>
      <c r="K796" s="113" t="s">
        <v>13718</v>
      </c>
      <c r="L796" s="396">
        <v>42149</v>
      </c>
      <c r="M796" s="396">
        <v>42177</v>
      </c>
      <c r="N796" s="390" t="b">
        <f t="shared" si="39"/>
        <v>1</v>
      </c>
      <c r="O796" s="134">
        <f t="shared" si="40"/>
        <v>2.1</v>
      </c>
      <c r="P796" s="134">
        <f t="shared" si="41"/>
        <v>1.1666666666666667</v>
      </c>
      <c r="Q796" s="74">
        <v>3440</v>
      </c>
      <c r="R796" s="74" t="s">
        <v>17734</v>
      </c>
      <c r="S796" s="113" t="s">
        <v>16608</v>
      </c>
      <c r="T796" s="164" t="s">
        <v>17721</v>
      </c>
      <c r="U796" s="164" t="s">
        <v>7970</v>
      </c>
      <c r="V796" s="290">
        <v>105486.3</v>
      </c>
      <c r="W796" s="164" t="s">
        <v>17730</v>
      </c>
      <c r="X796" s="74" t="s">
        <v>8021</v>
      </c>
      <c r="Y796" s="164" t="s">
        <v>17069</v>
      </c>
      <c r="Z796" s="169">
        <v>42237</v>
      </c>
      <c r="AA796" s="74" t="s">
        <v>17760</v>
      </c>
      <c r="AB796" s="93" t="s">
        <v>17761</v>
      </c>
      <c r="AC796" s="97"/>
      <c r="AD796" s="97"/>
    </row>
    <row r="797" spans="1:30" x14ac:dyDescent="0.25">
      <c r="A797" s="164" t="s">
        <v>17722</v>
      </c>
      <c r="B797" s="349" t="s">
        <v>9230</v>
      </c>
      <c r="C797" s="74">
        <v>93</v>
      </c>
      <c r="D797" s="74" t="s">
        <v>4458</v>
      </c>
      <c r="E797" s="74">
        <v>8061</v>
      </c>
      <c r="F797" s="74" t="s">
        <v>4645</v>
      </c>
      <c r="G797" s="74" t="s">
        <v>7732</v>
      </c>
      <c r="H797" s="74" t="s">
        <v>4582</v>
      </c>
      <c r="I797" s="74" t="s">
        <v>7561</v>
      </c>
      <c r="J797" s="74" t="s">
        <v>8124</v>
      </c>
      <c r="K797" s="74" t="s">
        <v>8129</v>
      </c>
      <c r="L797" s="396" t="s">
        <v>17742</v>
      </c>
      <c r="M797" s="396" t="s">
        <v>17754</v>
      </c>
      <c r="N797" s="390" t="b">
        <f t="shared" si="39"/>
        <v>1</v>
      </c>
      <c r="O797" s="134">
        <f t="shared" si="40"/>
        <v>20.2</v>
      </c>
      <c r="P797" s="134">
        <f t="shared" si="41"/>
        <v>15.833333333333334</v>
      </c>
      <c r="Q797" s="74">
        <v>113303</v>
      </c>
      <c r="R797" s="74" t="s">
        <v>17735</v>
      </c>
      <c r="S797" s="113" t="s">
        <v>17745</v>
      </c>
      <c r="T797" s="164" t="s">
        <v>17722</v>
      </c>
      <c r="U797" s="164" t="s">
        <v>7970</v>
      </c>
      <c r="V797" s="290">
        <v>100000</v>
      </c>
      <c r="W797" s="164" t="s">
        <v>10560</v>
      </c>
      <c r="X797" s="74" t="s">
        <v>8021</v>
      </c>
      <c r="Y797" s="164" t="s">
        <v>17075</v>
      </c>
      <c r="Z797" s="169">
        <v>42238</v>
      </c>
      <c r="AA797" s="74" t="s">
        <v>17762</v>
      </c>
      <c r="AB797" s="93" t="s">
        <v>17763</v>
      </c>
      <c r="AC797" s="97"/>
      <c r="AD797" s="97"/>
    </row>
    <row r="798" spans="1:30" x14ac:dyDescent="0.25">
      <c r="A798" s="164" t="s">
        <v>17723</v>
      </c>
      <c r="B798" s="349" t="s">
        <v>9230</v>
      </c>
      <c r="C798" s="74">
        <v>82</v>
      </c>
      <c r="D798" s="74" t="s">
        <v>4458</v>
      </c>
      <c r="E798" s="74">
        <v>1113</v>
      </c>
      <c r="F798" s="74" t="s">
        <v>17749</v>
      </c>
      <c r="G798" s="74" t="s">
        <v>10217</v>
      </c>
      <c r="H798" s="74" t="s">
        <v>4573</v>
      </c>
      <c r="I798" s="74" t="s">
        <v>7561</v>
      </c>
      <c r="J798" s="74" t="s">
        <v>8124</v>
      </c>
      <c r="K798" s="74" t="s">
        <v>17885</v>
      </c>
      <c r="L798" s="396">
        <v>40448</v>
      </c>
      <c r="M798" s="396">
        <v>40774</v>
      </c>
      <c r="N798" s="390" t="b">
        <f t="shared" si="39"/>
        <v>1</v>
      </c>
      <c r="O798" s="134">
        <f t="shared" si="40"/>
        <v>59.3</v>
      </c>
      <c r="P798" s="134">
        <f t="shared" si="41"/>
        <v>48.43333333333333</v>
      </c>
      <c r="Q798" s="74">
        <v>2002</v>
      </c>
      <c r="R798" s="74" t="s">
        <v>17736</v>
      </c>
      <c r="S798" s="113" t="s">
        <v>17746</v>
      </c>
      <c r="T798" s="164" t="s">
        <v>17723</v>
      </c>
      <c r="U798" s="74" t="s">
        <v>7970</v>
      </c>
      <c r="V798" s="290">
        <v>125000</v>
      </c>
      <c r="W798" s="164" t="s">
        <v>14450</v>
      </c>
      <c r="X798" s="74" t="s">
        <v>8013</v>
      </c>
      <c r="Y798" s="169">
        <v>42227</v>
      </c>
      <c r="Z798" s="169">
        <v>42241</v>
      </c>
      <c r="AA798" s="74" t="s">
        <v>17764</v>
      </c>
      <c r="AB798" s="93" t="s">
        <v>17765</v>
      </c>
      <c r="AC798" s="97"/>
      <c r="AD798" s="97"/>
    </row>
    <row r="799" spans="1:30" x14ac:dyDescent="0.25">
      <c r="A799" s="164" t="s">
        <v>17724</v>
      </c>
      <c r="B799" s="349" t="s">
        <v>9230</v>
      </c>
      <c r="C799" s="74">
        <v>93</v>
      </c>
      <c r="D799" s="74" t="s">
        <v>4458</v>
      </c>
      <c r="E799" s="74">
        <v>8064</v>
      </c>
      <c r="F799" s="74" t="s">
        <v>5513</v>
      </c>
      <c r="G799" s="74" t="s">
        <v>7869</v>
      </c>
      <c r="H799" s="74" t="s">
        <v>10224</v>
      </c>
      <c r="I799" s="74" t="s">
        <v>7615</v>
      </c>
      <c r="J799" s="74" t="s">
        <v>7615</v>
      </c>
      <c r="K799" s="74" t="s">
        <v>7615</v>
      </c>
      <c r="L799" s="396">
        <v>42240</v>
      </c>
      <c r="M799" s="396">
        <v>42240</v>
      </c>
      <c r="N799" s="390" t="b">
        <f t="shared" si="39"/>
        <v>1</v>
      </c>
      <c r="O799" s="134">
        <f t="shared" si="40"/>
        <v>-0.43333333333333335</v>
      </c>
      <c r="P799" s="134">
        <f t="shared" si="41"/>
        <v>-0.43333333333333335</v>
      </c>
      <c r="Q799" s="74">
        <v>113308</v>
      </c>
      <c r="R799" s="74" t="s">
        <v>17737</v>
      </c>
      <c r="S799" s="113" t="s">
        <v>17295</v>
      </c>
      <c r="T799" s="164" t="s">
        <v>17724</v>
      </c>
      <c r="U799" s="74" t="s">
        <v>7970</v>
      </c>
      <c r="V799" s="290">
        <v>70000</v>
      </c>
      <c r="W799" s="164" t="s">
        <v>8464</v>
      </c>
      <c r="X799" s="74" t="s">
        <v>8011</v>
      </c>
      <c r="Y799" s="169">
        <v>42227</v>
      </c>
      <c r="Z799" s="169">
        <v>42240</v>
      </c>
      <c r="AA799" s="74" t="s">
        <v>17766</v>
      </c>
      <c r="AB799" s="93" t="s">
        <v>17767</v>
      </c>
      <c r="AC799" s="97"/>
      <c r="AD799" s="97"/>
    </row>
    <row r="800" spans="1:30" x14ac:dyDescent="0.25">
      <c r="A800" s="164" t="s">
        <v>17725</v>
      </c>
      <c r="B800" s="349" t="s">
        <v>9230</v>
      </c>
      <c r="C800" s="74">
        <v>93</v>
      </c>
      <c r="D800" s="74" t="s">
        <v>4458</v>
      </c>
      <c r="E800" s="74">
        <v>5055</v>
      </c>
      <c r="F800" s="74" t="s">
        <v>17750</v>
      </c>
      <c r="G800" s="74" t="s">
        <v>7869</v>
      </c>
      <c r="H800" s="74" t="s">
        <v>10224</v>
      </c>
      <c r="I800" s="74" t="s">
        <v>7561</v>
      </c>
      <c r="J800" s="74" t="s">
        <v>8124</v>
      </c>
      <c r="K800" s="74" t="s">
        <v>10624</v>
      </c>
      <c r="L800" s="396">
        <v>42031</v>
      </c>
      <c r="M800" s="396">
        <v>42188</v>
      </c>
      <c r="N800" s="390" t="b">
        <f t="shared" si="39"/>
        <v>1</v>
      </c>
      <c r="O800" s="134">
        <f t="shared" si="40"/>
        <v>5.1333333333333337</v>
      </c>
      <c r="P800" s="134">
        <f t="shared" si="41"/>
        <v>-0.1</v>
      </c>
      <c r="Q800" s="74">
        <v>3419</v>
      </c>
      <c r="R800" s="74" t="s">
        <v>17738</v>
      </c>
      <c r="S800" s="113" t="s">
        <v>17222</v>
      </c>
      <c r="T800" s="164" t="s">
        <v>17725</v>
      </c>
      <c r="U800" s="74" t="s">
        <v>7970</v>
      </c>
      <c r="V800" s="290">
        <v>100000</v>
      </c>
      <c r="W800" s="164" t="s">
        <v>17731</v>
      </c>
      <c r="X800" s="74" t="s">
        <v>8018</v>
      </c>
      <c r="Y800" s="169">
        <v>42185</v>
      </c>
      <c r="Z800" s="169">
        <v>42241</v>
      </c>
      <c r="AA800" s="74" t="s">
        <v>17768</v>
      </c>
      <c r="AB800" s="93" t="s">
        <v>17769</v>
      </c>
      <c r="AC800" s="97"/>
      <c r="AD800" s="97"/>
    </row>
    <row r="801" spans="1:30" x14ac:dyDescent="0.25">
      <c r="A801" s="164" t="s">
        <v>17726</v>
      </c>
      <c r="B801" s="349" t="s">
        <v>9230</v>
      </c>
      <c r="C801" s="74">
        <v>93</v>
      </c>
      <c r="D801" s="74" t="s">
        <v>4458</v>
      </c>
      <c r="E801" s="74">
        <v>8064</v>
      </c>
      <c r="F801" s="74" t="s">
        <v>5513</v>
      </c>
      <c r="G801" s="74" t="s">
        <v>4577</v>
      </c>
      <c r="H801" s="74" t="s">
        <v>17884</v>
      </c>
      <c r="I801" s="74" t="s">
        <v>7561</v>
      </c>
      <c r="J801" s="74" t="s">
        <v>8124</v>
      </c>
      <c r="K801" s="74" t="s">
        <v>11753</v>
      </c>
      <c r="L801" s="396" t="s">
        <v>17074</v>
      </c>
      <c r="M801" s="396" t="s">
        <v>17755</v>
      </c>
      <c r="N801" s="390" t="b">
        <f t="shared" si="39"/>
        <v>1</v>
      </c>
      <c r="O801" s="134">
        <f t="shared" si="40"/>
        <v>11.3</v>
      </c>
      <c r="P801" s="134">
        <f t="shared" si="41"/>
        <v>4.0666666666666664</v>
      </c>
      <c r="Q801" s="74">
        <v>113308</v>
      </c>
      <c r="R801" s="74" t="s">
        <v>17739</v>
      </c>
      <c r="S801" s="113" t="s">
        <v>16608</v>
      </c>
      <c r="T801" s="164" t="s">
        <v>17726</v>
      </c>
      <c r="U801" s="74" t="s">
        <v>7970</v>
      </c>
      <c r="V801" s="290">
        <v>7512</v>
      </c>
      <c r="W801" s="164" t="s">
        <v>8406</v>
      </c>
      <c r="X801" s="74" t="s">
        <v>8021</v>
      </c>
      <c r="Y801" s="169">
        <v>42230</v>
      </c>
      <c r="Z801" s="169">
        <v>42240</v>
      </c>
      <c r="AA801" s="74" t="s">
        <v>17770</v>
      </c>
      <c r="AB801" s="93" t="s">
        <v>17771</v>
      </c>
      <c r="AC801" s="97"/>
      <c r="AD801" s="97"/>
    </row>
    <row r="802" spans="1:30" x14ac:dyDescent="0.25">
      <c r="A802" s="412" t="s">
        <v>17727</v>
      </c>
      <c r="B802" s="349" t="s">
        <v>9230</v>
      </c>
      <c r="C802" s="74">
        <v>93</v>
      </c>
      <c r="D802" s="74" t="s">
        <v>4458</v>
      </c>
      <c r="E802" s="74">
        <v>5055</v>
      </c>
      <c r="F802" s="74" t="s">
        <v>9442</v>
      </c>
      <c r="G802" s="74" t="s">
        <v>17751</v>
      </c>
      <c r="H802" s="74" t="s">
        <v>4582</v>
      </c>
      <c r="I802" s="74" t="s">
        <v>7561</v>
      </c>
      <c r="J802" s="74" t="s">
        <v>8124</v>
      </c>
      <c r="K802" s="74" t="s">
        <v>13367</v>
      </c>
      <c r="L802" s="396">
        <v>42058</v>
      </c>
      <c r="M802" s="396">
        <v>42069</v>
      </c>
      <c r="N802" s="390" t="b">
        <f t="shared" si="39"/>
        <v>1</v>
      </c>
      <c r="O802" s="134">
        <f t="shared" si="40"/>
        <v>5.4666666666666668</v>
      </c>
      <c r="P802" s="134">
        <f t="shared" si="41"/>
        <v>5.0999999999999996</v>
      </c>
      <c r="Q802" s="74">
        <v>3419</v>
      </c>
      <c r="R802" s="74" t="s">
        <v>17740</v>
      </c>
      <c r="S802" s="113" t="s">
        <v>17231</v>
      </c>
      <c r="T802" s="412" t="s">
        <v>17727</v>
      </c>
      <c r="U802" s="74" t="s">
        <v>7970</v>
      </c>
      <c r="V802" s="290">
        <v>12000</v>
      </c>
      <c r="W802" s="164" t="s">
        <v>7991</v>
      </c>
      <c r="X802" s="74" t="s">
        <v>8011</v>
      </c>
      <c r="Y802" s="241">
        <v>42222</v>
      </c>
      <c r="Z802" s="241">
        <v>42237</v>
      </c>
      <c r="AA802" s="74" t="s">
        <v>17772</v>
      </c>
      <c r="AB802" s="93" t="s">
        <v>14047</v>
      </c>
      <c r="AC802" s="97"/>
      <c r="AD802" s="97"/>
    </row>
    <row r="803" spans="1:30" x14ac:dyDescent="0.25">
      <c r="A803" s="164" t="s">
        <v>17728</v>
      </c>
      <c r="B803" s="349" t="s">
        <v>9230</v>
      </c>
      <c r="C803" s="74">
        <v>93</v>
      </c>
      <c r="D803" s="74" t="s">
        <v>4458</v>
      </c>
      <c r="E803" s="74">
        <v>5055</v>
      </c>
      <c r="F803" s="74" t="s">
        <v>9442</v>
      </c>
      <c r="G803" s="74" t="s">
        <v>8067</v>
      </c>
      <c r="H803" s="74" t="s">
        <v>4573</v>
      </c>
      <c r="I803" s="74" t="s">
        <v>7615</v>
      </c>
      <c r="J803" s="74" t="s">
        <v>7615</v>
      </c>
      <c r="K803" s="74" t="s">
        <v>7615</v>
      </c>
      <c r="L803" s="396">
        <v>42240</v>
      </c>
      <c r="M803" s="396">
        <v>42240</v>
      </c>
      <c r="N803" s="390" t="b">
        <f t="shared" si="39"/>
        <v>1</v>
      </c>
      <c r="O803" s="134">
        <f t="shared" si="40"/>
        <v>-0.83333333333333337</v>
      </c>
      <c r="P803" s="134">
        <f t="shared" si="41"/>
        <v>-0.83333333333333337</v>
      </c>
      <c r="Q803" s="74">
        <v>3419</v>
      </c>
      <c r="R803" s="74" t="s">
        <v>17741</v>
      </c>
      <c r="S803" s="113" t="s">
        <v>17747</v>
      </c>
      <c r="T803" s="164" t="s">
        <v>17728</v>
      </c>
      <c r="U803" s="74" t="s">
        <v>8276</v>
      </c>
      <c r="V803" s="290">
        <v>120000</v>
      </c>
      <c r="W803" s="164" t="s">
        <v>10291</v>
      </c>
      <c r="X803" s="74" t="s">
        <v>8021</v>
      </c>
      <c r="Y803" s="169">
        <v>42215</v>
      </c>
      <c r="Z803" s="169">
        <v>42240</v>
      </c>
      <c r="AA803" s="74" t="s">
        <v>17773</v>
      </c>
      <c r="AB803" s="93" t="s">
        <v>17774</v>
      </c>
      <c r="AC803" s="97"/>
      <c r="AD803" s="97"/>
    </row>
    <row r="804" spans="1:30" x14ac:dyDescent="0.25">
      <c r="A804" s="74" t="s">
        <v>17775</v>
      </c>
      <c r="B804" s="349" t="s">
        <v>9230</v>
      </c>
      <c r="C804" s="74">
        <v>93</v>
      </c>
      <c r="D804" s="74" t="s">
        <v>4458</v>
      </c>
      <c r="E804" s="74">
        <v>5055</v>
      </c>
      <c r="F804" s="74" t="s">
        <v>9442</v>
      </c>
      <c r="G804" s="74" t="s">
        <v>7869</v>
      </c>
      <c r="H804" s="74" t="s">
        <v>10224</v>
      </c>
      <c r="I804" s="74" t="s">
        <v>7561</v>
      </c>
      <c r="J804" s="74" t="s">
        <v>8124</v>
      </c>
      <c r="K804" s="74" t="s">
        <v>9383</v>
      </c>
      <c r="L804" s="396" t="s">
        <v>16682</v>
      </c>
      <c r="M804" s="396" t="s">
        <v>17794</v>
      </c>
      <c r="N804" s="390" t="b">
        <f t="shared" si="39"/>
        <v>1</v>
      </c>
      <c r="O804" s="134">
        <f t="shared" si="40"/>
        <v>3.3</v>
      </c>
      <c r="P804" s="134">
        <f t="shared" si="41"/>
        <v>1.8666666666666667</v>
      </c>
      <c r="Q804" s="74">
        <v>3419</v>
      </c>
      <c r="R804" s="74" t="s">
        <v>17781</v>
      </c>
      <c r="S804" s="113" t="s">
        <v>17788</v>
      </c>
      <c r="T804" s="74" t="s">
        <v>17775</v>
      </c>
      <c r="U804" s="74" t="s">
        <v>7970</v>
      </c>
      <c r="V804" s="290">
        <v>60000</v>
      </c>
      <c r="W804" s="164" t="s">
        <v>15270</v>
      </c>
      <c r="X804" s="74" t="s">
        <v>8016</v>
      </c>
      <c r="Y804" s="241">
        <v>42206</v>
      </c>
      <c r="Z804" s="241">
        <v>42242</v>
      </c>
      <c r="AA804" s="74" t="s">
        <v>17886</v>
      </c>
      <c r="AB804" s="93" t="s">
        <v>17887</v>
      </c>
      <c r="AC804" s="97"/>
      <c r="AD804" s="97"/>
    </row>
    <row r="805" spans="1:30" x14ac:dyDescent="0.25">
      <c r="A805" s="164" t="s">
        <v>17776</v>
      </c>
      <c r="B805" s="349" t="s">
        <v>9230</v>
      </c>
      <c r="C805" s="74">
        <v>93</v>
      </c>
      <c r="D805" s="74" t="s">
        <v>4458</v>
      </c>
      <c r="E805" s="74">
        <v>7001</v>
      </c>
      <c r="F805" s="74" t="s">
        <v>4605</v>
      </c>
      <c r="G805" s="74" t="s">
        <v>17792</v>
      </c>
      <c r="H805" s="237" t="s">
        <v>10223</v>
      </c>
      <c r="I805" s="74" t="s">
        <v>7615</v>
      </c>
      <c r="J805" s="74" t="s">
        <v>7615</v>
      </c>
      <c r="K805" s="74" t="s">
        <v>7615</v>
      </c>
      <c r="L805" s="396">
        <v>42235</v>
      </c>
      <c r="M805" s="396">
        <v>42235</v>
      </c>
      <c r="N805" s="390" t="b">
        <f t="shared" si="39"/>
        <v>1</v>
      </c>
      <c r="O805" s="134">
        <f t="shared" si="40"/>
        <v>-30.166666666666668</v>
      </c>
      <c r="P805" s="134">
        <f t="shared" si="41"/>
        <v>-30.166666666666668</v>
      </c>
      <c r="Q805" s="74">
        <v>3529</v>
      </c>
      <c r="R805" s="74" t="s">
        <v>17782</v>
      </c>
      <c r="S805" s="113" t="s">
        <v>17789</v>
      </c>
      <c r="T805" s="164" t="s">
        <v>17776</v>
      </c>
      <c r="U805" s="74" t="s">
        <v>7970</v>
      </c>
      <c r="V805" s="290">
        <v>222374.1</v>
      </c>
      <c r="W805" s="164" t="s">
        <v>8287</v>
      </c>
      <c r="X805" s="74" t="s">
        <v>8103</v>
      </c>
      <c r="Y805" s="169">
        <v>41330</v>
      </c>
      <c r="Z805" s="241">
        <v>42235</v>
      </c>
      <c r="AA805" s="74" t="s">
        <v>17888</v>
      </c>
      <c r="AB805" s="93" t="s">
        <v>17889</v>
      </c>
      <c r="AC805" s="97"/>
      <c r="AD805" s="97"/>
    </row>
    <row r="806" spans="1:30" x14ac:dyDescent="0.25">
      <c r="A806" s="164" t="s">
        <v>17777</v>
      </c>
      <c r="B806" s="349" t="s">
        <v>9230</v>
      </c>
      <c r="C806" s="74">
        <v>93</v>
      </c>
      <c r="D806" s="74" t="s">
        <v>4458</v>
      </c>
      <c r="E806" s="74">
        <v>7001</v>
      </c>
      <c r="F806" s="74" t="s">
        <v>4605</v>
      </c>
      <c r="G806" s="74" t="s">
        <v>17792</v>
      </c>
      <c r="H806" s="237" t="s">
        <v>10223</v>
      </c>
      <c r="I806" s="74" t="s">
        <v>7615</v>
      </c>
      <c r="J806" s="74" t="s">
        <v>7615</v>
      </c>
      <c r="K806" s="74" t="s">
        <v>7615</v>
      </c>
      <c r="L806" s="396">
        <v>42236</v>
      </c>
      <c r="M806" s="396">
        <v>42236</v>
      </c>
      <c r="N806" s="390" t="b">
        <f t="shared" si="39"/>
        <v>1</v>
      </c>
      <c r="O806" s="134">
        <f t="shared" si="40"/>
        <v>-0.26666666666666666</v>
      </c>
      <c r="P806" s="134">
        <f t="shared" si="41"/>
        <v>-0.26666666666666666</v>
      </c>
      <c r="Q806" s="74">
        <v>3529</v>
      </c>
      <c r="R806" s="74" t="s">
        <v>17783</v>
      </c>
      <c r="S806" s="113" t="s">
        <v>9198</v>
      </c>
      <c r="T806" s="164" t="s">
        <v>17777</v>
      </c>
      <c r="U806" s="74" t="s">
        <v>7970</v>
      </c>
      <c r="V806" s="290">
        <v>49443.6</v>
      </c>
      <c r="W806" s="164" t="s">
        <v>8289</v>
      </c>
      <c r="X806" s="74" t="s">
        <v>8012</v>
      </c>
      <c r="Y806" s="169">
        <v>42228</v>
      </c>
      <c r="Z806" s="241">
        <v>42236</v>
      </c>
      <c r="AA806" s="74" t="s">
        <v>17890</v>
      </c>
      <c r="AB806" s="93" t="s">
        <v>17891</v>
      </c>
      <c r="AC806" s="97"/>
      <c r="AD806" s="97"/>
    </row>
    <row r="807" spans="1:30" x14ac:dyDescent="0.25">
      <c r="A807" s="164" t="s">
        <v>17778</v>
      </c>
      <c r="B807" s="349" t="s">
        <v>9230</v>
      </c>
      <c r="C807" s="74">
        <v>93</v>
      </c>
      <c r="D807" s="74" t="s">
        <v>4458</v>
      </c>
      <c r="E807" s="74">
        <v>7001</v>
      </c>
      <c r="F807" s="74" t="s">
        <v>4605</v>
      </c>
      <c r="G807" s="74" t="s">
        <v>17792</v>
      </c>
      <c r="H807" s="237" t="s">
        <v>10223</v>
      </c>
      <c r="I807" s="74" t="s">
        <v>7615</v>
      </c>
      <c r="J807" s="74" t="s">
        <v>7615</v>
      </c>
      <c r="K807" s="74" t="s">
        <v>7615</v>
      </c>
      <c r="L807" s="396">
        <v>42236</v>
      </c>
      <c r="M807" s="396">
        <v>42236</v>
      </c>
      <c r="N807" s="390" t="b">
        <f t="shared" si="39"/>
        <v>1</v>
      </c>
      <c r="O807" s="134">
        <f t="shared" si="40"/>
        <v>-2.0333333333333332</v>
      </c>
      <c r="P807" s="134">
        <f t="shared" si="41"/>
        <v>-2.0333333333333332</v>
      </c>
      <c r="Q807" s="74">
        <v>3529</v>
      </c>
      <c r="R807" s="74" t="s">
        <v>17784</v>
      </c>
      <c r="S807" s="113" t="s">
        <v>9120</v>
      </c>
      <c r="T807" s="164" t="s">
        <v>17778</v>
      </c>
      <c r="U807" s="74" t="s">
        <v>7970</v>
      </c>
      <c r="V807" s="290">
        <v>77824.5</v>
      </c>
      <c r="W807" s="164" t="s">
        <v>8289</v>
      </c>
      <c r="X807" s="74" t="s">
        <v>8012</v>
      </c>
      <c r="Y807" s="169">
        <v>42175</v>
      </c>
      <c r="Z807" s="241">
        <v>42236</v>
      </c>
      <c r="AA807" s="74" t="s">
        <v>17892</v>
      </c>
      <c r="AB807" s="93" t="s">
        <v>17893</v>
      </c>
      <c r="AC807" s="97"/>
      <c r="AD807" s="97"/>
    </row>
    <row r="808" spans="1:30" x14ac:dyDescent="0.25">
      <c r="A808" s="164" t="s">
        <v>17779</v>
      </c>
      <c r="B808" s="349" t="s">
        <v>9230</v>
      </c>
      <c r="C808" s="74">
        <v>93</v>
      </c>
      <c r="D808" s="74" t="s">
        <v>4458</v>
      </c>
      <c r="E808" s="74">
        <v>7000</v>
      </c>
      <c r="F808" s="74" t="s">
        <v>17145</v>
      </c>
      <c r="G808" s="74" t="s">
        <v>7871</v>
      </c>
      <c r="H808" s="237" t="s">
        <v>10223</v>
      </c>
      <c r="I808" s="74" t="s">
        <v>7615</v>
      </c>
      <c r="J808" s="74" t="s">
        <v>7615</v>
      </c>
      <c r="K808" s="74" t="s">
        <v>7615</v>
      </c>
      <c r="L808" s="396">
        <v>42229</v>
      </c>
      <c r="M808" s="396">
        <v>42229</v>
      </c>
      <c r="N808" s="390" t="b">
        <f t="shared" si="39"/>
        <v>1</v>
      </c>
      <c r="O808" s="134">
        <f t="shared" si="40"/>
        <v>-0.56666666666666665</v>
      </c>
      <c r="P808" s="134">
        <f t="shared" si="41"/>
        <v>-0.56666666666666665</v>
      </c>
      <c r="Q808" s="74">
        <v>113528</v>
      </c>
      <c r="R808" s="74" t="s">
        <v>17785</v>
      </c>
      <c r="S808" s="113" t="s">
        <v>17790</v>
      </c>
      <c r="T808" s="164" t="s">
        <v>17779</v>
      </c>
      <c r="U808" s="74" t="s">
        <v>7970</v>
      </c>
      <c r="V808" s="290">
        <v>10000</v>
      </c>
      <c r="W808" s="164" t="s">
        <v>8812</v>
      </c>
      <c r="X808" s="74" t="s">
        <v>8011</v>
      </c>
      <c r="Y808" s="169">
        <v>42212</v>
      </c>
      <c r="Z808" s="241">
        <v>42229</v>
      </c>
      <c r="AA808" s="74" t="s">
        <v>17894</v>
      </c>
      <c r="AB808" s="93" t="s">
        <v>17895</v>
      </c>
      <c r="AC808" s="97"/>
      <c r="AD808" s="97"/>
    </row>
    <row r="809" spans="1:30" x14ac:dyDescent="0.25">
      <c r="A809" s="74" t="s">
        <v>17780</v>
      </c>
      <c r="B809" s="349" t="s">
        <v>9230</v>
      </c>
      <c r="C809" s="74">
        <v>93</v>
      </c>
      <c r="D809" s="74" t="s">
        <v>4458</v>
      </c>
      <c r="E809" s="74">
        <v>5055</v>
      </c>
      <c r="F809" s="74" t="s">
        <v>9442</v>
      </c>
      <c r="G809" s="74" t="s">
        <v>7732</v>
      </c>
      <c r="H809" s="74" t="s">
        <v>4582</v>
      </c>
      <c r="I809" s="74" t="s">
        <v>7561</v>
      </c>
      <c r="J809" s="74" t="s">
        <v>8124</v>
      </c>
      <c r="K809" s="74" t="s">
        <v>13367</v>
      </c>
      <c r="L809" s="396">
        <v>42149</v>
      </c>
      <c r="M809" s="396">
        <v>42160</v>
      </c>
      <c r="N809" s="390" t="b">
        <f t="shared" si="39"/>
        <v>1</v>
      </c>
      <c r="O809" s="134">
        <f t="shared" si="40"/>
        <v>2.4333333333333331</v>
      </c>
      <c r="P809" s="134">
        <f t="shared" si="41"/>
        <v>2.0666666666666669</v>
      </c>
      <c r="Q809" s="74">
        <v>3419</v>
      </c>
      <c r="R809" s="74" t="s">
        <v>17786</v>
      </c>
      <c r="S809" s="113" t="s">
        <v>17791</v>
      </c>
      <c r="T809" s="74" t="s">
        <v>17780</v>
      </c>
      <c r="U809" s="74" t="s">
        <v>7970</v>
      </c>
      <c r="V809" s="290">
        <v>50000</v>
      </c>
      <c r="W809" s="164" t="s">
        <v>15617</v>
      </c>
      <c r="X809" s="74" t="s">
        <v>8011</v>
      </c>
      <c r="Y809" s="241">
        <v>42222</v>
      </c>
      <c r="Z809" s="241">
        <v>42242</v>
      </c>
      <c r="AA809" s="74" t="s">
        <v>17896</v>
      </c>
      <c r="AB809" s="93" t="s">
        <v>17897</v>
      </c>
      <c r="AC809" s="97"/>
      <c r="AD809" s="97"/>
    </row>
    <row r="810" spans="1:30" x14ac:dyDescent="0.25">
      <c r="A810" s="74" t="s">
        <v>17796</v>
      </c>
      <c r="B810" s="349" t="s">
        <v>9230</v>
      </c>
      <c r="C810" s="74">
        <v>93</v>
      </c>
      <c r="D810" s="74" t="s">
        <v>4458</v>
      </c>
      <c r="E810" s="74">
        <v>7001</v>
      </c>
      <c r="F810" s="74" t="s">
        <v>17799</v>
      </c>
      <c r="G810" s="74" t="s">
        <v>7871</v>
      </c>
      <c r="H810" s="237" t="s">
        <v>10223</v>
      </c>
      <c r="I810" s="74" t="s">
        <v>7561</v>
      </c>
      <c r="J810" s="74" t="s">
        <v>8130</v>
      </c>
      <c r="K810" s="74" t="s">
        <v>8130</v>
      </c>
      <c r="L810" s="396" t="s">
        <v>17123</v>
      </c>
      <c r="M810" s="396" t="s">
        <v>17618</v>
      </c>
      <c r="N810" s="390" t="b">
        <f t="shared" si="39"/>
        <v>1</v>
      </c>
      <c r="O810" s="134">
        <f t="shared" si="40"/>
        <v>3.1</v>
      </c>
      <c r="P810" s="134">
        <f t="shared" si="41"/>
        <v>-2.1333333333333333</v>
      </c>
      <c r="Q810" s="74">
        <v>3493</v>
      </c>
      <c r="R810" s="74" t="s">
        <v>17797</v>
      </c>
      <c r="S810" s="113" t="s">
        <v>17798</v>
      </c>
      <c r="T810" s="74" t="s">
        <v>17796</v>
      </c>
      <c r="U810" s="74" t="s">
        <v>8276</v>
      </c>
      <c r="V810" s="290">
        <v>100037.7</v>
      </c>
      <c r="W810" s="164" t="s">
        <v>9243</v>
      </c>
      <c r="X810" s="74" t="s">
        <v>8014</v>
      </c>
      <c r="Y810" s="241">
        <v>42173</v>
      </c>
      <c r="Z810" s="241">
        <v>42186</v>
      </c>
      <c r="AA810" s="74" t="s">
        <v>17898</v>
      </c>
      <c r="AB810" s="93" t="s">
        <v>17899</v>
      </c>
      <c r="AC810" s="97" t="s">
        <v>17862</v>
      </c>
      <c r="AD810" s="97"/>
    </row>
    <row r="811" spans="1:30" x14ac:dyDescent="0.25">
      <c r="A811" s="74" t="s">
        <v>17800</v>
      </c>
      <c r="B811" s="349" t="s">
        <v>9230</v>
      </c>
      <c r="C811" s="74">
        <v>93</v>
      </c>
      <c r="D811" s="74" t="s">
        <v>4458</v>
      </c>
      <c r="E811" s="74">
        <v>5055</v>
      </c>
      <c r="F811" s="74" t="s">
        <v>9442</v>
      </c>
      <c r="G811" s="74" t="s">
        <v>7869</v>
      </c>
      <c r="H811" s="74" t="s">
        <v>10224</v>
      </c>
      <c r="I811" s="74" t="s">
        <v>7561</v>
      </c>
      <c r="J811" s="74" t="s">
        <v>8130</v>
      </c>
      <c r="K811" s="74" t="s">
        <v>8130</v>
      </c>
      <c r="L811" s="396" t="s">
        <v>17835</v>
      </c>
      <c r="M811" s="396" t="s">
        <v>17496</v>
      </c>
      <c r="N811" s="390" t="b">
        <f t="shared" si="39"/>
        <v>1</v>
      </c>
      <c r="O811" s="134">
        <f t="shared" si="40"/>
        <v>47.833333333333336</v>
      </c>
      <c r="P811" s="134">
        <f t="shared" si="41"/>
        <v>7.6333333333333337</v>
      </c>
      <c r="Q811" s="74">
        <v>3419</v>
      </c>
      <c r="R811" s="74" t="s">
        <v>17820</v>
      </c>
      <c r="S811" s="113" t="s">
        <v>17842</v>
      </c>
      <c r="T811" s="74" t="s">
        <v>17800</v>
      </c>
      <c r="U811" s="74" t="s">
        <v>7970</v>
      </c>
      <c r="V811" s="290">
        <v>25000</v>
      </c>
      <c r="W811" s="164" t="s">
        <v>17815</v>
      </c>
      <c r="X811" s="74" t="s">
        <v>8021</v>
      </c>
      <c r="Y811" s="241">
        <v>42199</v>
      </c>
      <c r="Z811" s="241">
        <v>42236</v>
      </c>
      <c r="AA811" s="74" t="s">
        <v>17900</v>
      </c>
      <c r="AB811" s="93" t="s">
        <v>17901</v>
      </c>
      <c r="AC811" s="97"/>
      <c r="AD811" s="97"/>
    </row>
    <row r="812" spans="1:30" x14ac:dyDescent="0.25">
      <c r="A812" s="74" t="s">
        <v>17801</v>
      </c>
      <c r="B812" s="349" t="s">
        <v>9230</v>
      </c>
      <c r="C812" s="74">
        <v>93</v>
      </c>
      <c r="D812" s="74" t="s">
        <v>4458</v>
      </c>
      <c r="E812" s="74">
        <v>8062</v>
      </c>
      <c r="F812" s="74" t="s">
        <v>9835</v>
      </c>
      <c r="G812" s="74" t="s">
        <v>7732</v>
      </c>
      <c r="H812" s="74" t="s">
        <v>4582</v>
      </c>
      <c r="I812" s="74" t="s">
        <v>7561</v>
      </c>
      <c r="J812" s="74" t="s">
        <v>8124</v>
      </c>
      <c r="K812" s="74" t="s">
        <v>8129</v>
      </c>
      <c r="L812" s="396">
        <v>41712</v>
      </c>
      <c r="M812" s="396">
        <v>41890</v>
      </c>
      <c r="N812" s="390" t="b">
        <f t="shared" si="39"/>
        <v>1</v>
      </c>
      <c r="O812" s="134">
        <f t="shared" si="40"/>
        <v>14.566666666666666</v>
      </c>
      <c r="P812" s="134">
        <f t="shared" si="41"/>
        <v>8.6333333333333329</v>
      </c>
      <c r="Q812" s="74">
        <v>113306</v>
      </c>
      <c r="R812" s="74" t="s">
        <v>17821</v>
      </c>
      <c r="S812" s="113" t="s">
        <v>16912</v>
      </c>
      <c r="T812" s="74" t="s">
        <v>17801</v>
      </c>
      <c r="U812" s="74" t="s">
        <v>7970</v>
      </c>
      <c r="V812" s="290">
        <v>100000</v>
      </c>
      <c r="W812" s="164" t="s">
        <v>17816</v>
      </c>
      <c r="X812" s="74" t="s">
        <v>8011</v>
      </c>
      <c r="Y812" s="241">
        <v>42149</v>
      </c>
      <c r="Z812" s="241">
        <v>42243</v>
      </c>
      <c r="AA812" s="74" t="s">
        <v>17902</v>
      </c>
      <c r="AB812" s="93" t="s">
        <v>17903</v>
      </c>
      <c r="AC812" s="97"/>
      <c r="AD812" s="97"/>
    </row>
    <row r="813" spans="1:30" x14ac:dyDescent="0.25">
      <c r="A813" s="164" t="s">
        <v>17802</v>
      </c>
      <c r="B813" s="349" t="s">
        <v>9230</v>
      </c>
      <c r="C813" s="74">
        <v>14</v>
      </c>
      <c r="D813" s="74" t="s">
        <v>4457</v>
      </c>
      <c r="E813" s="74">
        <v>5002</v>
      </c>
      <c r="F813" s="74" t="s">
        <v>17096</v>
      </c>
      <c r="G813" s="74" t="s">
        <v>7870</v>
      </c>
      <c r="H813" s="74" t="s">
        <v>10225</v>
      </c>
      <c r="I813" s="74" t="s">
        <v>7561</v>
      </c>
      <c r="J813" s="74" t="s">
        <v>8124</v>
      </c>
      <c r="K813" s="74" t="s">
        <v>16212</v>
      </c>
      <c r="L813" s="396" t="s">
        <v>17836</v>
      </c>
      <c r="M813" s="396" t="s">
        <v>17854</v>
      </c>
      <c r="N813" s="390" t="b">
        <f t="shared" si="39"/>
        <v>1</v>
      </c>
      <c r="O813" s="134">
        <f t="shared" si="40"/>
        <v>19.5</v>
      </c>
      <c r="P813" s="134">
        <f t="shared" si="41"/>
        <v>19.033333333333335</v>
      </c>
      <c r="Q813" s="74">
        <v>1490320</v>
      </c>
      <c r="R813" s="74" t="s">
        <v>17822</v>
      </c>
      <c r="S813" s="113" t="s">
        <v>17843</v>
      </c>
      <c r="T813" s="164" t="s">
        <v>17802</v>
      </c>
      <c r="U813" s="164" t="s">
        <v>7970</v>
      </c>
      <c r="V813" s="290">
        <v>10791</v>
      </c>
      <c r="W813" s="164" t="s">
        <v>17817</v>
      </c>
      <c r="X813" s="74" t="s">
        <v>8010</v>
      </c>
      <c r="Y813" s="164" t="s">
        <v>17498</v>
      </c>
      <c r="Z813" s="169">
        <v>42238</v>
      </c>
      <c r="AA813" s="74" t="s">
        <v>17904</v>
      </c>
      <c r="AB813" s="93" t="s">
        <v>17905</v>
      </c>
      <c r="AC813" s="97"/>
      <c r="AD813" s="97"/>
    </row>
    <row r="814" spans="1:30" x14ac:dyDescent="0.25">
      <c r="A814" s="74" t="s">
        <v>17803</v>
      </c>
      <c r="B814" s="349" t="s">
        <v>9230</v>
      </c>
      <c r="C814" s="74">
        <v>93</v>
      </c>
      <c r="D814" s="74" t="s">
        <v>4458</v>
      </c>
      <c r="E814" s="74">
        <v>5055</v>
      </c>
      <c r="F814" s="74" t="s">
        <v>10147</v>
      </c>
      <c r="G814" s="74" t="s">
        <v>17852</v>
      </c>
      <c r="H814" s="74" t="s">
        <v>4582</v>
      </c>
      <c r="I814" s="74" t="s">
        <v>7561</v>
      </c>
      <c r="J814" s="74" t="s">
        <v>8124</v>
      </c>
      <c r="K814" s="74" t="s">
        <v>13367</v>
      </c>
      <c r="L814" s="396" t="s">
        <v>17837</v>
      </c>
      <c r="M814" s="396" t="s">
        <v>17855</v>
      </c>
      <c r="N814" s="390" t="b">
        <f t="shared" si="39"/>
        <v>1</v>
      </c>
      <c r="O814" s="134">
        <f t="shared" si="40"/>
        <v>27.533333333333335</v>
      </c>
      <c r="P814" s="134">
        <f t="shared" si="41"/>
        <v>26.4</v>
      </c>
      <c r="Q814" s="74">
        <v>3419</v>
      </c>
      <c r="R814" s="74" t="s">
        <v>17823</v>
      </c>
      <c r="S814" s="113" t="s">
        <v>17844</v>
      </c>
      <c r="T814" s="74" t="s">
        <v>17803</v>
      </c>
      <c r="U814" s="74" t="s">
        <v>7970</v>
      </c>
      <c r="V814" s="290">
        <v>25000</v>
      </c>
      <c r="W814" s="164" t="s">
        <v>8716</v>
      </c>
      <c r="X814" s="74" t="s">
        <v>8011</v>
      </c>
      <c r="Y814" s="164" t="s">
        <v>17498</v>
      </c>
      <c r="Z814" s="241">
        <v>42243</v>
      </c>
      <c r="AA814" s="74" t="s">
        <v>17906</v>
      </c>
      <c r="AB814" s="93" t="s">
        <v>17907</v>
      </c>
      <c r="AC814" s="97"/>
      <c r="AD814" s="97"/>
    </row>
    <row r="815" spans="1:30" x14ac:dyDescent="0.25">
      <c r="A815" s="164" t="s">
        <v>17804</v>
      </c>
      <c r="B815" s="349" t="s">
        <v>9230</v>
      </c>
      <c r="C815" s="74">
        <v>82</v>
      </c>
      <c r="D815" s="74" t="s">
        <v>4458</v>
      </c>
      <c r="E815" s="74">
        <v>5012</v>
      </c>
      <c r="F815" s="74" t="s">
        <v>17144</v>
      </c>
      <c r="G815" s="74" t="s">
        <v>7869</v>
      </c>
      <c r="H815" s="74" t="s">
        <v>10224</v>
      </c>
      <c r="I815" s="74" t="s">
        <v>7617</v>
      </c>
      <c r="J815" s="99" t="s">
        <v>8127</v>
      </c>
      <c r="K815" s="113" t="s">
        <v>13718</v>
      </c>
      <c r="L815" s="396">
        <v>41669</v>
      </c>
      <c r="M815" s="396">
        <v>41766</v>
      </c>
      <c r="N815" s="390" t="b">
        <f t="shared" si="39"/>
        <v>1</v>
      </c>
      <c r="O815" s="134">
        <f t="shared" si="40"/>
        <v>18.633333333333333</v>
      </c>
      <c r="P815" s="134">
        <f t="shared" si="41"/>
        <v>15.4</v>
      </c>
      <c r="Q815" s="74">
        <v>301</v>
      </c>
      <c r="R815" s="74" t="s">
        <v>17824</v>
      </c>
      <c r="S815" s="113" t="s">
        <v>17845</v>
      </c>
      <c r="T815" s="164" t="s">
        <v>17804</v>
      </c>
      <c r="U815" s="164" t="s">
        <v>7970</v>
      </c>
      <c r="V815" s="290">
        <v>45895</v>
      </c>
      <c r="W815" s="164" t="s">
        <v>7985</v>
      </c>
      <c r="X815" s="74" t="s">
        <v>8013</v>
      </c>
      <c r="Y815" s="169">
        <v>42228</v>
      </c>
      <c r="Z815" s="169">
        <v>42243</v>
      </c>
      <c r="AA815" s="74" t="s">
        <v>17908</v>
      </c>
      <c r="AB815" s="93" t="s">
        <v>17909</v>
      </c>
      <c r="AC815" s="97"/>
      <c r="AD815" s="97"/>
    </row>
    <row r="816" spans="1:30" x14ac:dyDescent="0.25">
      <c r="A816" s="164" t="s">
        <v>17805</v>
      </c>
      <c r="B816" s="349" t="s">
        <v>9230</v>
      </c>
      <c r="C816" s="74">
        <v>93</v>
      </c>
      <c r="D816" s="74" t="s">
        <v>4458</v>
      </c>
      <c r="E816" s="74">
        <v>5081</v>
      </c>
      <c r="F816" s="74" t="s">
        <v>4591</v>
      </c>
      <c r="G816" s="74" t="s">
        <v>8067</v>
      </c>
      <c r="H816" s="74" t="s">
        <v>4573</v>
      </c>
      <c r="I816" s="74" t="s">
        <v>7561</v>
      </c>
      <c r="J816" s="74" t="s">
        <v>8124</v>
      </c>
      <c r="K816" s="74" t="s">
        <v>13367</v>
      </c>
      <c r="L816" s="396">
        <v>41878</v>
      </c>
      <c r="M816" s="396">
        <v>41898</v>
      </c>
      <c r="N816" s="390" t="b">
        <f t="shared" si="39"/>
        <v>1</v>
      </c>
      <c r="O816" s="134">
        <f t="shared" si="40"/>
        <v>10.066666666666666</v>
      </c>
      <c r="P816" s="134">
        <f t="shared" si="41"/>
        <v>9.4</v>
      </c>
      <c r="Q816" s="74">
        <v>3451</v>
      </c>
      <c r="R816" s="74" t="s">
        <v>17825</v>
      </c>
      <c r="S816" s="113" t="s">
        <v>9094</v>
      </c>
      <c r="T816" s="164" t="s">
        <v>17805</v>
      </c>
      <c r="U816" s="164" t="s">
        <v>7970</v>
      </c>
      <c r="V816" s="290">
        <v>120000</v>
      </c>
      <c r="W816" s="164" t="s">
        <v>8592</v>
      </c>
      <c r="X816" s="74" t="s">
        <v>8013</v>
      </c>
      <c r="Y816" s="169">
        <v>42180</v>
      </c>
      <c r="Z816" s="169">
        <v>42243</v>
      </c>
      <c r="AA816" s="74" t="s">
        <v>17910</v>
      </c>
      <c r="AB816" s="93" t="s">
        <v>17911</v>
      </c>
      <c r="AC816" s="97"/>
      <c r="AD816" s="97"/>
    </row>
    <row r="817" spans="1:30" x14ac:dyDescent="0.25">
      <c r="A817" s="164" t="s">
        <v>17864</v>
      </c>
      <c r="B817" s="349" t="s">
        <v>9230</v>
      </c>
      <c r="C817" s="74">
        <v>93</v>
      </c>
      <c r="D817" s="74" t="s">
        <v>4458</v>
      </c>
      <c r="E817" s="74">
        <v>5030</v>
      </c>
      <c r="F817" s="74" t="s">
        <v>4597</v>
      </c>
      <c r="G817" s="74" t="s">
        <v>7871</v>
      </c>
      <c r="H817" s="237" t="s">
        <v>10223</v>
      </c>
      <c r="I817" s="74" t="s">
        <v>7561</v>
      </c>
      <c r="J817" s="74" t="s">
        <v>8124</v>
      </c>
      <c r="K817" s="74" t="s">
        <v>9382</v>
      </c>
      <c r="L817" s="396">
        <v>40599</v>
      </c>
      <c r="M817" s="396">
        <v>40984</v>
      </c>
      <c r="N817" s="390" t="b">
        <f t="shared" si="39"/>
        <v>1</v>
      </c>
      <c r="O817" s="134">
        <f t="shared" si="40"/>
        <v>54</v>
      </c>
      <c r="P817" s="134">
        <f t="shared" si="41"/>
        <v>41.166666666666664</v>
      </c>
      <c r="Q817" s="74">
        <v>3422</v>
      </c>
      <c r="R817" s="74" t="s">
        <v>17826</v>
      </c>
      <c r="S817" s="113" t="s">
        <v>17846</v>
      </c>
      <c r="T817" s="164" t="s">
        <v>17806</v>
      </c>
      <c r="U817" s="164" t="s">
        <v>7970</v>
      </c>
      <c r="V817" s="290">
        <v>30711</v>
      </c>
      <c r="W817" s="164" t="s">
        <v>17818</v>
      </c>
      <c r="X817" s="74" t="s">
        <v>8011</v>
      </c>
      <c r="Y817" s="169">
        <v>42219</v>
      </c>
      <c r="Z817" s="169">
        <v>42238</v>
      </c>
      <c r="AA817" s="74" t="s">
        <v>17912</v>
      </c>
      <c r="AB817" s="93" t="s">
        <v>17913</v>
      </c>
      <c r="AC817" s="97"/>
      <c r="AD817" s="97"/>
    </row>
    <row r="818" spans="1:30" x14ac:dyDescent="0.25">
      <c r="A818" s="164" t="s">
        <v>17807</v>
      </c>
      <c r="B818" s="349" t="s">
        <v>9230</v>
      </c>
      <c r="C818" s="74">
        <v>93</v>
      </c>
      <c r="D818" s="74" t="s">
        <v>4458</v>
      </c>
      <c r="E818" s="74">
        <v>5055</v>
      </c>
      <c r="F818" s="74" t="s">
        <v>9442</v>
      </c>
      <c r="G818" s="74" t="s">
        <v>7869</v>
      </c>
      <c r="H818" s="74" t="s">
        <v>10224</v>
      </c>
      <c r="I818" s="74" t="s">
        <v>7561</v>
      </c>
      <c r="J818" s="74" t="s">
        <v>8124</v>
      </c>
      <c r="K818" s="74" t="s">
        <v>10624</v>
      </c>
      <c r="L818" s="396" t="s">
        <v>17227</v>
      </c>
      <c r="M818" s="396" t="s">
        <v>17497</v>
      </c>
      <c r="N818" s="390" t="b">
        <f t="shared" si="39"/>
        <v>1</v>
      </c>
      <c r="O818" s="134">
        <f t="shared" si="40"/>
        <v>9.0666666666666664</v>
      </c>
      <c r="P818" s="134">
        <f t="shared" si="41"/>
        <v>1.8666666666666667</v>
      </c>
      <c r="Q818" s="74">
        <v>3419</v>
      </c>
      <c r="R818" s="74" t="s">
        <v>17827</v>
      </c>
      <c r="S818" s="113" t="s">
        <v>17847</v>
      </c>
      <c r="T818" s="164" t="s">
        <v>17807</v>
      </c>
      <c r="U818" s="164" t="s">
        <v>8276</v>
      </c>
      <c r="V818" s="290">
        <v>43137</v>
      </c>
      <c r="W818" s="164" t="s">
        <v>8403</v>
      </c>
      <c r="X818" s="74" t="s">
        <v>8013</v>
      </c>
      <c r="Y818" s="169">
        <v>42219</v>
      </c>
      <c r="Z818" s="169">
        <v>42243</v>
      </c>
      <c r="AA818" s="74" t="s">
        <v>17914</v>
      </c>
      <c r="AB818" s="93" t="s">
        <v>17915</v>
      </c>
      <c r="AC818" s="97"/>
      <c r="AD818" s="97"/>
    </row>
    <row r="819" spans="1:30" x14ac:dyDescent="0.25">
      <c r="A819" s="164" t="s">
        <v>17808</v>
      </c>
      <c r="B819" s="349" t="s">
        <v>9230</v>
      </c>
      <c r="C819" s="74">
        <v>93</v>
      </c>
      <c r="D819" s="74" t="s">
        <v>4458</v>
      </c>
      <c r="E819" s="74">
        <v>7000</v>
      </c>
      <c r="F819" s="74" t="s">
        <v>17145</v>
      </c>
      <c r="G819" s="74" t="s">
        <v>8067</v>
      </c>
      <c r="H819" s="74" t="s">
        <v>4573</v>
      </c>
      <c r="I819" s="74" t="s">
        <v>7561</v>
      </c>
      <c r="J819" s="74" t="s">
        <v>8124</v>
      </c>
      <c r="K819" s="74" t="s">
        <v>8134</v>
      </c>
      <c r="L819" s="396">
        <v>41813</v>
      </c>
      <c r="M819" s="396">
        <v>41947</v>
      </c>
      <c r="N819" s="390" t="b">
        <f t="shared" si="39"/>
        <v>1</v>
      </c>
      <c r="O819" s="134">
        <f t="shared" si="40"/>
        <v>12.633333333333333</v>
      </c>
      <c r="P819" s="134">
        <f t="shared" si="41"/>
        <v>8.1666666666666661</v>
      </c>
      <c r="Q819" s="74">
        <v>2997</v>
      </c>
      <c r="R819" s="74" t="s">
        <v>17828</v>
      </c>
      <c r="S819" s="113" t="s">
        <v>17448</v>
      </c>
      <c r="T819" s="164" t="s">
        <v>17808</v>
      </c>
      <c r="U819" s="164" t="s">
        <v>7970</v>
      </c>
      <c r="V819" s="290">
        <v>20000</v>
      </c>
      <c r="W819" s="164" t="s">
        <v>9024</v>
      </c>
      <c r="X819" s="74" t="s">
        <v>8010</v>
      </c>
      <c r="Y819" s="169">
        <v>42192</v>
      </c>
      <c r="Z819" s="169">
        <v>42242</v>
      </c>
      <c r="AA819" s="74" t="s">
        <v>17916</v>
      </c>
      <c r="AB819" s="93" t="s">
        <v>17917</v>
      </c>
      <c r="AC819" s="97"/>
      <c r="AD819" s="97"/>
    </row>
    <row r="820" spans="1:30" x14ac:dyDescent="0.25">
      <c r="A820" s="164" t="s">
        <v>17809</v>
      </c>
      <c r="B820" s="349" t="s">
        <v>9230</v>
      </c>
      <c r="C820" s="74">
        <v>93</v>
      </c>
      <c r="D820" s="74" t="s">
        <v>4458</v>
      </c>
      <c r="E820" s="74">
        <v>5081</v>
      </c>
      <c r="F820" s="74" t="s">
        <v>4591</v>
      </c>
      <c r="G820" s="74" t="s">
        <v>7869</v>
      </c>
      <c r="H820" s="74" t="s">
        <v>10224</v>
      </c>
      <c r="I820" s="74" t="s">
        <v>7615</v>
      </c>
      <c r="J820" s="74" t="s">
        <v>7615</v>
      </c>
      <c r="K820" s="74" t="s">
        <v>7615</v>
      </c>
      <c r="L820" s="396">
        <v>42237</v>
      </c>
      <c r="M820" s="396">
        <v>42237</v>
      </c>
      <c r="N820" s="390" t="b">
        <f t="shared" si="39"/>
        <v>1</v>
      </c>
      <c r="O820" s="134">
        <f t="shared" si="40"/>
        <v>-1</v>
      </c>
      <c r="P820" s="134">
        <f t="shared" si="41"/>
        <v>-1</v>
      </c>
      <c r="Q820" s="74">
        <v>3451</v>
      </c>
      <c r="R820" s="74" t="s">
        <v>17829</v>
      </c>
      <c r="S820" s="113" t="s">
        <v>5020</v>
      </c>
      <c r="T820" s="164" t="s">
        <v>17809</v>
      </c>
      <c r="U820" s="164" t="s">
        <v>7970</v>
      </c>
      <c r="V820" s="290">
        <v>60000</v>
      </c>
      <c r="W820" s="164" t="s">
        <v>15142</v>
      </c>
      <c r="X820" s="74" t="s">
        <v>8010</v>
      </c>
      <c r="Y820" s="164" t="s">
        <v>16961</v>
      </c>
      <c r="Z820" s="169">
        <v>42237</v>
      </c>
      <c r="AA820" s="74" t="s">
        <v>17918</v>
      </c>
      <c r="AB820" s="93" t="s">
        <v>17919</v>
      </c>
      <c r="AC820" s="97"/>
      <c r="AD820" s="97"/>
    </row>
    <row r="821" spans="1:30" x14ac:dyDescent="0.25">
      <c r="A821" s="164" t="s">
        <v>17810</v>
      </c>
      <c r="B821" s="349" t="s">
        <v>9230</v>
      </c>
      <c r="C821" s="74">
        <v>82</v>
      </c>
      <c r="D821" s="74" t="s">
        <v>4458</v>
      </c>
      <c r="E821" s="74">
        <v>5043</v>
      </c>
      <c r="F821" s="74" t="s">
        <v>17176</v>
      </c>
      <c r="G821" s="74" t="s">
        <v>4573</v>
      </c>
      <c r="H821" s="74" t="s">
        <v>4582</v>
      </c>
      <c r="I821" s="74" t="s">
        <v>7561</v>
      </c>
      <c r="J821" s="74" t="s">
        <v>8124</v>
      </c>
      <c r="K821" s="74" t="s">
        <v>17885</v>
      </c>
      <c r="L821" s="396" t="s">
        <v>17839</v>
      </c>
      <c r="M821" s="396" t="s">
        <v>17839</v>
      </c>
      <c r="N821" s="390" t="b">
        <f t="shared" si="39"/>
        <v>1</v>
      </c>
      <c r="O821" s="134">
        <f t="shared" si="40"/>
        <v>-0.6</v>
      </c>
      <c r="P821" s="134">
        <f t="shared" si="41"/>
        <v>-0.6</v>
      </c>
      <c r="Q821" s="74">
        <v>286</v>
      </c>
      <c r="R821" s="74" t="s">
        <v>17830</v>
      </c>
      <c r="S821" s="113" t="s">
        <v>17848</v>
      </c>
      <c r="T821" s="164" t="s">
        <v>17810</v>
      </c>
      <c r="U821" s="164" t="s">
        <v>7970</v>
      </c>
      <c r="V821" s="290">
        <v>74037</v>
      </c>
      <c r="W821" s="164" t="s">
        <v>17819</v>
      </c>
      <c r="X821" s="74" t="s">
        <v>8010</v>
      </c>
      <c r="Y821" s="169">
        <v>42229</v>
      </c>
      <c r="Z821" s="169">
        <v>42242</v>
      </c>
      <c r="AA821" s="74" t="s">
        <v>17920</v>
      </c>
      <c r="AB821" s="93" t="s">
        <v>17921</v>
      </c>
      <c r="AC821" s="97"/>
      <c r="AD821" s="97"/>
    </row>
    <row r="822" spans="1:30" x14ac:dyDescent="0.25">
      <c r="A822" s="164" t="s">
        <v>17811</v>
      </c>
      <c r="B822" s="349" t="s">
        <v>9230</v>
      </c>
      <c r="C822" s="74">
        <v>82</v>
      </c>
      <c r="D822" s="74" t="s">
        <v>4458</v>
      </c>
      <c r="E822" s="74">
        <v>5009</v>
      </c>
      <c r="F822" s="74" t="s">
        <v>17144</v>
      </c>
      <c r="G822" s="74" t="s">
        <v>7869</v>
      </c>
      <c r="H822" s="74" t="s">
        <v>10224</v>
      </c>
      <c r="I822" s="74" t="s">
        <v>7617</v>
      </c>
      <c r="J822" s="74" t="s">
        <v>8127</v>
      </c>
      <c r="K822" s="113" t="s">
        <v>13718</v>
      </c>
      <c r="L822" s="396">
        <v>42032</v>
      </c>
      <c r="M822" s="396">
        <v>42103</v>
      </c>
      <c r="N822" s="390" t="b">
        <f t="shared" si="39"/>
        <v>1</v>
      </c>
      <c r="O822" s="134">
        <f t="shared" si="40"/>
        <v>6.5333333333333332</v>
      </c>
      <c r="P822" s="134">
        <f t="shared" si="41"/>
        <v>4.166666666666667</v>
      </c>
      <c r="Q822" s="74">
        <v>285</v>
      </c>
      <c r="R822" s="74" t="s">
        <v>17831</v>
      </c>
      <c r="S822" s="113" t="s">
        <v>17849</v>
      </c>
      <c r="T822" s="164" t="s">
        <v>17811</v>
      </c>
      <c r="U822" s="164" t="s">
        <v>7970</v>
      </c>
      <c r="V822" s="290">
        <v>26759.1</v>
      </c>
      <c r="W822" s="164" t="s">
        <v>8484</v>
      </c>
      <c r="X822" s="74" t="s">
        <v>8011</v>
      </c>
      <c r="Y822" s="169">
        <v>42228</v>
      </c>
      <c r="Z822" s="169">
        <v>42243</v>
      </c>
      <c r="AA822" s="74" t="s">
        <v>17922</v>
      </c>
      <c r="AB822" s="93" t="s">
        <v>17923</v>
      </c>
      <c r="AC822" s="97"/>
      <c r="AD822" s="97"/>
    </row>
    <row r="823" spans="1:30" x14ac:dyDescent="0.25">
      <c r="A823" s="164" t="s">
        <v>17812</v>
      </c>
      <c r="B823" s="349" t="s">
        <v>9230</v>
      </c>
      <c r="C823" s="74">
        <v>93</v>
      </c>
      <c r="D823" s="74" t="s">
        <v>4458</v>
      </c>
      <c r="E823" s="74">
        <v>5055</v>
      </c>
      <c r="F823" s="74" t="s">
        <v>9442</v>
      </c>
      <c r="G823" s="74" t="s">
        <v>7732</v>
      </c>
      <c r="H823" s="74" t="s">
        <v>4582</v>
      </c>
      <c r="I823" s="74" t="s">
        <v>7561</v>
      </c>
      <c r="J823" s="74" t="s">
        <v>8130</v>
      </c>
      <c r="K823" s="74" t="s">
        <v>8130</v>
      </c>
      <c r="L823" s="396" t="s">
        <v>9196</v>
      </c>
      <c r="M823" s="396" t="s">
        <v>16923</v>
      </c>
      <c r="N823" s="390" t="b">
        <f t="shared" si="39"/>
        <v>1</v>
      </c>
      <c r="O823" s="134">
        <f t="shared" si="40"/>
        <v>13.5</v>
      </c>
      <c r="P823" s="134">
        <f t="shared" si="41"/>
        <v>3.9</v>
      </c>
      <c r="Q823" s="74">
        <v>3419</v>
      </c>
      <c r="R823" s="74" t="s">
        <v>17832</v>
      </c>
      <c r="S823" s="113" t="s">
        <v>17850</v>
      </c>
      <c r="T823" s="164" t="s">
        <v>17812</v>
      </c>
      <c r="U823" s="164" t="s">
        <v>7970</v>
      </c>
      <c r="V823" s="290">
        <v>79068.5</v>
      </c>
      <c r="W823" s="164" t="s">
        <v>9167</v>
      </c>
      <c r="X823" s="74" t="s">
        <v>8011</v>
      </c>
      <c r="Y823" s="169">
        <v>42229</v>
      </c>
      <c r="Z823" s="169">
        <v>42243</v>
      </c>
      <c r="AA823" s="74" t="s">
        <v>17924</v>
      </c>
      <c r="AB823" s="93" t="s">
        <v>17925</v>
      </c>
      <c r="AC823" s="97"/>
      <c r="AD823" s="97"/>
    </row>
    <row r="824" spans="1:30" x14ac:dyDescent="0.25">
      <c r="A824" s="164" t="s">
        <v>17813</v>
      </c>
      <c r="B824" s="349" t="s">
        <v>9230</v>
      </c>
      <c r="C824" s="74">
        <v>93</v>
      </c>
      <c r="D824" s="74" t="s">
        <v>4458</v>
      </c>
      <c r="E824" s="74">
        <v>7001</v>
      </c>
      <c r="F824" s="74" t="s">
        <v>17799</v>
      </c>
      <c r="G824" s="74" t="s">
        <v>7871</v>
      </c>
      <c r="H824" s="237" t="s">
        <v>10223</v>
      </c>
      <c r="I824" s="74" t="s">
        <v>7561</v>
      </c>
      <c r="J824" s="74" t="s">
        <v>8124</v>
      </c>
      <c r="K824" s="74" t="s">
        <v>9382</v>
      </c>
      <c r="L824" s="396" t="s">
        <v>17841</v>
      </c>
      <c r="M824" s="396" t="s">
        <v>16838</v>
      </c>
      <c r="N824" s="390" t="b">
        <f t="shared" si="39"/>
        <v>1</v>
      </c>
      <c r="O824" s="134">
        <f t="shared" si="40"/>
        <v>7.0333333333333332</v>
      </c>
      <c r="P824" s="134">
        <f t="shared" si="41"/>
        <v>4.8666666666666663</v>
      </c>
      <c r="Q824" s="74">
        <v>3493</v>
      </c>
      <c r="R824" s="74" t="s">
        <v>17833</v>
      </c>
      <c r="S824" s="113" t="s">
        <v>17380</v>
      </c>
      <c r="T824" s="164" t="s">
        <v>17813</v>
      </c>
      <c r="U824" s="164" t="s">
        <v>7970</v>
      </c>
      <c r="V824" s="290">
        <v>86037</v>
      </c>
      <c r="W824" s="164" t="s">
        <v>7988</v>
      </c>
      <c r="X824" s="74" t="s">
        <v>8015</v>
      </c>
      <c r="Y824" s="169">
        <v>42110</v>
      </c>
      <c r="Z824" s="169">
        <v>42244</v>
      </c>
      <c r="AA824" s="74" t="s">
        <v>17926</v>
      </c>
      <c r="AB824" s="93" t="s">
        <v>17927</v>
      </c>
      <c r="AC824" s="97"/>
      <c r="AD824" s="97"/>
    </row>
    <row r="825" spans="1:30" x14ac:dyDescent="0.25">
      <c r="A825" s="164" t="s">
        <v>17814</v>
      </c>
      <c r="B825" s="349" t="s">
        <v>9230</v>
      </c>
      <c r="C825" s="74">
        <v>93</v>
      </c>
      <c r="D825" s="74" t="s">
        <v>4458</v>
      </c>
      <c r="E825" s="74">
        <v>6003</v>
      </c>
      <c r="F825" s="74" t="s">
        <v>9458</v>
      </c>
      <c r="G825" s="74" t="s">
        <v>17853</v>
      </c>
      <c r="H825" s="74" t="s">
        <v>4582</v>
      </c>
      <c r="I825" s="74" t="s">
        <v>7561</v>
      </c>
      <c r="J825" s="74" t="s">
        <v>8130</v>
      </c>
      <c r="K825" s="74" t="s">
        <v>8130</v>
      </c>
      <c r="L825" s="396">
        <v>40081</v>
      </c>
      <c r="M825" s="396">
        <v>40246</v>
      </c>
      <c r="N825" s="390" t="b">
        <f t="shared" si="39"/>
        <v>1</v>
      </c>
      <c r="O825" s="134">
        <f t="shared" si="40"/>
        <v>71.36666666666666</v>
      </c>
      <c r="P825" s="134">
        <f t="shared" si="41"/>
        <v>65.86666666666666</v>
      </c>
      <c r="Q825" s="74">
        <v>1133</v>
      </c>
      <c r="R825" s="74" t="s">
        <v>17834</v>
      </c>
      <c r="S825" s="113" t="s">
        <v>17851</v>
      </c>
      <c r="T825" s="164" t="s">
        <v>17814</v>
      </c>
      <c r="U825" s="164" t="s">
        <v>7970</v>
      </c>
      <c r="V825" s="290">
        <v>63000</v>
      </c>
      <c r="W825" s="164" t="s">
        <v>9872</v>
      </c>
      <c r="X825" s="74" t="s">
        <v>8012</v>
      </c>
      <c r="Y825" s="169">
        <v>42222</v>
      </c>
      <c r="Z825" s="169">
        <v>42244</v>
      </c>
      <c r="AA825" s="74" t="s">
        <v>17928</v>
      </c>
      <c r="AB825" s="93" t="s">
        <v>17929</v>
      </c>
      <c r="AC825" s="97"/>
      <c r="AD825" s="97"/>
    </row>
    <row r="826" spans="1:30" x14ac:dyDescent="0.25">
      <c r="A826" s="164" t="s">
        <v>17857</v>
      </c>
      <c r="B826" s="349" t="s">
        <v>9230</v>
      </c>
      <c r="C826" s="74">
        <v>82</v>
      </c>
      <c r="D826" s="74" t="s">
        <v>4458</v>
      </c>
      <c r="E826" s="74">
        <v>8065</v>
      </c>
      <c r="F826" s="74" t="s">
        <v>17119</v>
      </c>
      <c r="G826" s="74" t="s">
        <v>7869</v>
      </c>
      <c r="H826" s="74" t="s">
        <v>10224</v>
      </c>
      <c r="I826" s="74" t="s">
        <v>7617</v>
      </c>
      <c r="J826" s="74" t="s">
        <v>8127</v>
      </c>
      <c r="K826" s="113" t="s">
        <v>13718</v>
      </c>
      <c r="L826" s="396">
        <v>41876</v>
      </c>
      <c r="M826" s="396">
        <v>42108</v>
      </c>
      <c r="N826" s="390" t="b">
        <f t="shared" si="39"/>
        <v>1</v>
      </c>
      <c r="O826" s="134">
        <f t="shared" si="40"/>
        <v>9.9333333333333336</v>
      </c>
      <c r="P826" s="134">
        <f t="shared" si="41"/>
        <v>2.2000000000000002</v>
      </c>
      <c r="Q826" s="74">
        <v>2034</v>
      </c>
      <c r="R826" s="74" t="s">
        <v>17860</v>
      </c>
      <c r="S826" s="113" t="s">
        <v>17385</v>
      </c>
      <c r="T826" s="164" t="s">
        <v>17857</v>
      </c>
      <c r="U826" s="164" t="s">
        <v>7970</v>
      </c>
      <c r="V826" s="290">
        <v>9500</v>
      </c>
      <c r="W826" s="164" t="s">
        <v>10276</v>
      </c>
      <c r="X826" s="74" t="s">
        <v>8018</v>
      </c>
      <c r="Y826" s="169">
        <v>42174</v>
      </c>
      <c r="Z826" s="169">
        <v>42245</v>
      </c>
      <c r="AA826" s="74" t="s">
        <v>17930</v>
      </c>
      <c r="AB826" s="93" t="s">
        <v>17931</v>
      </c>
      <c r="AC826" s="97"/>
      <c r="AD826" s="97"/>
    </row>
    <row r="827" spans="1:30" x14ac:dyDescent="0.25">
      <c r="A827" s="164" t="s">
        <v>17858</v>
      </c>
      <c r="B827" s="349" t="s">
        <v>9230</v>
      </c>
      <c r="C827" s="74">
        <v>93</v>
      </c>
      <c r="D827" s="74" t="s">
        <v>4458</v>
      </c>
      <c r="E827" s="74">
        <v>5055</v>
      </c>
      <c r="F827" s="74" t="s">
        <v>9442</v>
      </c>
      <c r="G827" s="74" t="s">
        <v>7732</v>
      </c>
      <c r="H827" s="74" t="s">
        <v>4582</v>
      </c>
      <c r="I827" s="74" t="s">
        <v>7561</v>
      </c>
      <c r="J827" s="74" t="s">
        <v>8124</v>
      </c>
      <c r="K827" s="74" t="s">
        <v>10624</v>
      </c>
      <c r="L827" s="396" t="s">
        <v>17227</v>
      </c>
      <c r="M827" s="396" t="s">
        <v>17293</v>
      </c>
      <c r="N827" s="390" t="b">
        <f t="shared" si="39"/>
        <v>1</v>
      </c>
      <c r="O827" s="134">
        <f t="shared" si="40"/>
        <v>9.8333333333333339</v>
      </c>
      <c r="P827" s="134">
        <f t="shared" si="41"/>
        <v>4.1333333333333337</v>
      </c>
      <c r="Q827" s="74">
        <v>3419</v>
      </c>
      <c r="R827" s="74" t="s">
        <v>17861</v>
      </c>
      <c r="S827" s="113" t="s">
        <v>17222</v>
      </c>
      <c r="T827" s="164" t="s">
        <v>17858</v>
      </c>
      <c r="U827" s="164" t="s">
        <v>7970</v>
      </c>
      <c r="V827" s="290">
        <v>100000</v>
      </c>
      <c r="W827" s="164" t="s">
        <v>8289</v>
      </c>
      <c r="X827" s="74" t="s">
        <v>8012</v>
      </c>
      <c r="Y827" s="169" t="s">
        <v>17743</v>
      </c>
      <c r="Z827" s="169">
        <v>42247</v>
      </c>
      <c r="AA827" s="74" t="s">
        <v>17932</v>
      </c>
      <c r="AB827" s="93" t="s">
        <v>17933</v>
      </c>
      <c r="AC827" s="97"/>
      <c r="AD827" s="97"/>
    </row>
    <row r="828" spans="1:30" x14ac:dyDescent="0.25">
      <c r="A828" s="164" t="s">
        <v>17865</v>
      </c>
      <c r="B828" s="349" t="s">
        <v>9230</v>
      </c>
      <c r="C828" s="74">
        <v>77</v>
      </c>
      <c r="D828" s="74" t="s">
        <v>4458</v>
      </c>
      <c r="E828" s="74">
        <v>8093</v>
      </c>
      <c r="F828" s="74" t="s">
        <v>10386</v>
      </c>
      <c r="G828" s="74" t="s">
        <v>10388</v>
      </c>
      <c r="H828" s="74" t="s">
        <v>4582</v>
      </c>
      <c r="I828" s="74" t="s">
        <v>7615</v>
      </c>
      <c r="J828" s="74" t="s">
        <v>7615</v>
      </c>
      <c r="K828" s="74" t="s">
        <v>7615</v>
      </c>
      <c r="L828" s="396">
        <v>42220</v>
      </c>
      <c r="M828" s="396">
        <v>42220</v>
      </c>
      <c r="N828" s="390" t="b">
        <f t="shared" si="39"/>
        <v>1</v>
      </c>
      <c r="O828" s="134">
        <f t="shared" si="40"/>
        <v>-15.933333333333334</v>
      </c>
      <c r="P828" s="134">
        <f t="shared" si="41"/>
        <v>-15.933333333333334</v>
      </c>
      <c r="Q828" s="74">
        <v>8430</v>
      </c>
      <c r="R828" s="74" t="s">
        <v>17868</v>
      </c>
      <c r="S828" s="113" t="s">
        <v>17867</v>
      </c>
      <c r="T828" s="164" t="s">
        <v>17865</v>
      </c>
      <c r="U828" s="164" t="s">
        <v>7970</v>
      </c>
      <c r="V828" s="290">
        <v>24832.14</v>
      </c>
      <c r="W828" s="164" t="s">
        <v>8748</v>
      </c>
      <c r="X828" s="74" t="s">
        <v>8012</v>
      </c>
      <c r="Y828" s="169">
        <v>41742</v>
      </c>
      <c r="Z828" s="169">
        <v>42220</v>
      </c>
      <c r="AA828" s="74" t="s">
        <v>17934</v>
      </c>
      <c r="AB828" s="93" t="s">
        <v>17935</v>
      </c>
      <c r="AC828" s="97"/>
      <c r="AD828" s="97"/>
    </row>
    <row r="829" spans="1:30" x14ac:dyDescent="0.25">
      <c r="A829" s="164" t="s">
        <v>17856</v>
      </c>
      <c r="B829" s="349" t="s">
        <v>9230</v>
      </c>
      <c r="C829" s="74">
        <v>93</v>
      </c>
      <c r="D829" s="74" t="s">
        <v>4458</v>
      </c>
      <c r="E829" s="74">
        <v>5055</v>
      </c>
      <c r="F829" s="74" t="s">
        <v>9442</v>
      </c>
      <c r="G829" s="74" t="s">
        <v>8067</v>
      </c>
      <c r="H829" s="74" t="s">
        <v>4573</v>
      </c>
      <c r="I829" s="74" t="s">
        <v>7561</v>
      </c>
      <c r="J829" s="74" t="s">
        <v>8130</v>
      </c>
      <c r="K829" s="74" t="s">
        <v>8130</v>
      </c>
      <c r="L829" s="396" t="s">
        <v>17869</v>
      </c>
      <c r="M829" s="396" t="s">
        <v>17870</v>
      </c>
      <c r="N829" s="390" t="b">
        <f t="shared" si="39"/>
        <v>1</v>
      </c>
      <c r="O829" s="134">
        <f t="shared" si="40"/>
        <v>39.666666666666664</v>
      </c>
      <c r="P829" s="134">
        <f t="shared" si="41"/>
        <v>35.466666666666669</v>
      </c>
      <c r="Q829" s="74">
        <v>3419</v>
      </c>
      <c r="R829" s="74" t="s">
        <v>14407</v>
      </c>
      <c r="S829" s="113" t="s">
        <v>17871</v>
      </c>
      <c r="T829" s="164" t="s">
        <v>17856</v>
      </c>
      <c r="U829" s="164" t="s">
        <v>7970</v>
      </c>
      <c r="V829" s="290">
        <v>120000</v>
      </c>
      <c r="W829" s="164" t="s">
        <v>8629</v>
      </c>
      <c r="X829" s="74" t="s">
        <v>8415</v>
      </c>
      <c r="Y829" s="169" t="s">
        <v>17787</v>
      </c>
      <c r="Z829" s="169">
        <v>42247</v>
      </c>
      <c r="AA829" s="74" t="s">
        <v>14427</v>
      </c>
      <c r="AB829" s="93" t="s">
        <v>14428</v>
      </c>
      <c r="AC829" s="97"/>
      <c r="AD829" s="97"/>
    </row>
    <row r="830" spans="1:30" x14ac:dyDescent="0.25">
      <c r="A830" s="164" t="s">
        <v>17874</v>
      </c>
      <c r="B830" s="358" t="s">
        <v>9547</v>
      </c>
      <c r="C830" s="74">
        <v>93</v>
      </c>
      <c r="D830" s="74" t="s">
        <v>4458</v>
      </c>
      <c r="E830" s="74">
        <v>5030</v>
      </c>
      <c r="F830" s="74" t="s">
        <v>4597</v>
      </c>
      <c r="G830" s="74" t="s">
        <v>7871</v>
      </c>
      <c r="H830" s="237" t="s">
        <v>10223</v>
      </c>
      <c r="I830" s="74" t="s">
        <v>7561</v>
      </c>
      <c r="J830" s="74" t="s">
        <v>8124</v>
      </c>
      <c r="K830" s="74" t="s">
        <v>9382</v>
      </c>
      <c r="L830" s="396">
        <v>41789</v>
      </c>
      <c r="M830" s="396">
        <v>42002</v>
      </c>
      <c r="N830" s="390" t="b">
        <f t="shared" si="39"/>
        <v>1</v>
      </c>
      <c r="O830" s="134">
        <f t="shared" si="40"/>
        <v>14.1</v>
      </c>
      <c r="P830" s="134">
        <f t="shared" si="41"/>
        <v>7</v>
      </c>
      <c r="Q830" s="74">
        <v>3422</v>
      </c>
      <c r="R830" s="74" t="s">
        <v>17877</v>
      </c>
      <c r="S830" s="113" t="s">
        <v>17882</v>
      </c>
      <c r="T830" s="164" t="s">
        <v>17874</v>
      </c>
      <c r="U830" s="164" t="s">
        <v>7970</v>
      </c>
      <c r="V830" s="290">
        <v>18383</v>
      </c>
      <c r="W830" s="164" t="s">
        <v>8113</v>
      </c>
      <c r="X830" s="74" t="s">
        <v>8011</v>
      </c>
      <c r="Y830" s="164" t="s">
        <v>17069</v>
      </c>
      <c r="Z830" s="169">
        <v>42248</v>
      </c>
      <c r="AA830" s="74" t="s">
        <v>17936</v>
      </c>
      <c r="AB830" s="93" t="s">
        <v>17937</v>
      </c>
      <c r="AC830" s="97"/>
      <c r="AD830" s="97"/>
    </row>
    <row r="831" spans="1:30" x14ac:dyDescent="0.25">
      <c r="A831" s="164" t="s">
        <v>17875</v>
      </c>
      <c r="B831" s="358" t="s">
        <v>9547</v>
      </c>
      <c r="C831" s="74">
        <v>82</v>
      </c>
      <c r="D831" s="74" t="s">
        <v>4458</v>
      </c>
      <c r="E831" s="74">
        <v>8065</v>
      </c>
      <c r="F831" s="74" t="s">
        <v>17119</v>
      </c>
      <c r="G831" s="74" t="s">
        <v>7869</v>
      </c>
      <c r="H831" s="74" t="s">
        <v>10224</v>
      </c>
      <c r="I831" s="74" t="s">
        <v>7561</v>
      </c>
      <c r="J831" s="74" t="s">
        <v>8124</v>
      </c>
      <c r="K831" s="74" t="s">
        <v>9383</v>
      </c>
      <c r="L831" s="396">
        <v>42094</v>
      </c>
      <c r="M831" s="396">
        <v>42132</v>
      </c>
      <c r="N831" s="390" t="b">
        <f t="shared" si="39"/>
        <v>1</v>
      </c>
      <c r="O831" s="134">
        <f t="shared" si="40"/>
        <v>4.4333333333333336</v>
      </c>
      <c r="P831" s="134">
        <f t="shared" si="41"/>
        <v>3.1666666666666665</v>
      </c>
      <c r="Q831" s="74">
        <v>2034</v>
      </c>
      <c r="R831" s="74" t="s">
        <v>17878</v>
      </c>
      <c r="S831" s="113" t="s">
        <v>17219</v>
      </c>
      <c r="T831" s="164" t="s">
        <v>17875</v>
      </c>
      <c r="U831" s="164" t="s">
        <v>7970</v>
      </c>
      <c r="V831" s="290">
        <v>100000</v>
      </c>
      <c r="W831" s="164" t="s">
        <v>7986</v>
      </c>
      <c r="X831" s="74" t="s">
        <v>8011</v>
      </c>
      <c r="Y831" s="164" t="s">
        <v>17866</v>
      </c>
      <c r="Z831" s="169">
        <v>42248</v>
      </c>
      <c r="AA831" s="74" t="s">
        <v>17938</v>
      </c>
      <c r="AB831" s="93" t="s">
        <v>17939</v>
      </c>
      <c r="AC831" s="97"/>
      <c r="AD831" s="97"/>
    </row>
    <row r="832" spans="1:30" x14ac:dyDescent="0.25">
      <c r="A832" s="164" t="s">
        <v>17876</v>
      </c>
      <c r="B832" s="358" t="s">
        <v>9547</v>
      </c>
      <c r="C832" s="74">
        <v>82</v>
      </c>
      <c r="D832" s="74" t="s">
        <v>4458</v>
      </c>
      <c r="E832" s="74">
        <v>5012</v>
      </c>
      <c r="F832" s="74" t="s">
        <v>17144</v>
      </c>
      <c r="G832" s="74" t="s">
        <v>13821</v>
      </c>
      <c r="H832" s="74" t="s">
        <v>4582</v>
      </c>
      <c r="I832" s="74" t="s">
        <v>7615</v>
      </c>
      <c r="J832" s="74" t="s">
        <v>7615</v>
      </c>
      <c r="K832" s="74" t="s">
        <v>7615</v>
      </c>
      <c r="L832" s="396">
        <v>42248</v>
      </c>
      <c r="M832" s="396">
        <v>42248</v>
      </c>
      <c r="N832" s="390" t="b">
        <f t="shared" si="39"/>
        <v>1</v>
      </c>
      <c r="O832" s="134">
        <f t="shared" si="40"/>
        <v>-6.7666666666666666</v>
      </c>
      <c r="P832" s="134">
        <f t="shared" si="41"/>
        <v>-6.7666666666666666</v>
      </c>
      <c r="Q832" s="74">
        <v>301</v>
      </c>
      <c r="R832" s="74" t="s">
        <v>17879</v>
      </c>
      <c r="S832" s="113" t="s">
        <v>17294</v>
      </c>
      <c r="T832" s="270" t="s">
        <v>17876</v>
      </c>
      <c r="U832" s="164" t="s">
        <v>7970</v>
      </c>
      <c r="V832" s="290">
        <v>49039</v>
      </c>
      <c r="W832" s="164" t="s">
        <v>7995</v>
      </c>
      <c r="X832" s="74" t="s">
        <v>8011</v>
      </c>
      <c r="Y832" s="164" t="s">
        <v>16800</v>
      </c>
      <c r="Z832" s="169">
        <v>42248</v>
      </c>
      <c r="AA832" s="74" t="s">
        <v>17940</v>
      </c>
      <c r="AB832" s="93" t="s">
        <v>17941</v>
      </c>
      <c r="AC832" s="97"/>
      <c r="AD832" s="97"/>
    </row>
    <row r="833" spans="1:30" x14ac:dyDescent="0.25">
      <c r="A833" s="74" t="s">
        <v>17942</v>
      </c>
      <c r="B833" s="358" t="s">
        <v>9547</v>
      </c>
      <c r="C833" s="74">
        <v>93</v>
      </c>
      <c r="D833" s="74" t="s">
        <v>4458</v>
      </c>
      <c r="E833" s="74">
        <v>5055</v>
      </c>
      <c r="F833" s="74" t="s">
        <v>9442</v>
      </c>
      <c r="G833" s="74" t="s">
        <v>8067</v>
      </c>
      <c r="H833" s="74" t="s">
        <v>4573</v>
      </c>
      <c r="I833" s="74" t="s">
        <v>7561</v>
      </c>
      <c r="J833" s="74" t="s">
        <v>8130</v>
      </c>
      <c r="K833" s="113" t="s">
        <v>8130</v>
      </c>
      <c r="L833" s="396">
        <v>41596</v>
      </c>
      <c r="M833" s="396">
        <v>41709</v>
      </c>
      <c r="N833" s="390" t="b">
        <f t="shared" si="39"/>
        <v>1</v>
      </c>
      <c r="O833" s="134">
        <f t="shared" si="40"/>
        <v>20.399999999999999</v>
      </c>
      <c r="P833" s="134">
        <f t="shared" si="41"/>
        <v>16.633333333333333</v>
      </c>
      <c r="Q833" s="74">
        <v>3419</v>
      </c>
      <c r="R833" s="74" t="s">
        <v>17943</v>
      </c>
      <c r="S833" s="113" t="s">
        <v>17344</v>
      </c>
      <c r="T833" s="74" t="s">
        <v>17942</v>
      </c>
      <c r="U833" s="74" t="s">
        <v>7970</v>
      </c>
      <c r="V833" s="220">
        <v>60000</v>
      </c>
      <c r="W833" s="74" t="s">
        <v>8287</v>
      </c>
      <c r="X833" s="74" t="s">
        <v>8103</v>
      </c>
      <c r="Y833" s="241">
        <v>42208</v>
      </c>
      <c r="Z833" s="241">
        <v>42249</v>
      </c>
      <c r="AA833" s="74" t="s">
        <v>17944</v>
      </c>
      <c r="AB833" s="93" t="s">
        <v>17945</v>
      </c>
      <c r="AC833" s="97"/>
      <c r="AD833" s="97"/>
    </row>
    <row r="834" spans="1:30" x14ac:dyDescent="0.25">
      <c r="A834" s="74" t="s">
        <v>17946</v>
      </c>
      <c r="B834" s="358" t="s">
        <v>9547</v>
      </c>
      <c r="C834" s="74">
        <v>82</v>
      </c>
      <c r="D834" s="74" t="s">
        <v>4458</v>
      </c>
      <c r="E834" s="74">
        <v>5071</v>
      </c>
      <c r="F834" s="74" t="s">
        <v>9844</v>
      </c>
      <c r="G834" s="74" t="s">
        <v>4573</v>
      </c>
      <c r="H834" s="74" t="s">
        <v>4573</v>
      </c>
      <c r="I834" s="74" t="s">
        <v>7561</v>
      </c>
      <c r="J834" s="74" t="s">
        <v>8124</v>
      </c>
      <c r="K834" s="74" t="s">
        <v>8125</v>
      </c>
      <c r="L834" s="396" t="s">
        <v>17947</v>
      </c>
      <c r="M834" s="396" t="s">
        <v>17948</v>
      </c>
      <c r="N834" s="390" t="b">
        <f t="shared" si="39"/>
        <v>1</v>
      </c>
      <c r="O834" s="134">
        <f t="shared" si="40"/>
        <v>51.233333333333334</v>
      </c>
      <c r="P834" s="134">
        <f t="shared" si="41"/>
        <v>46.9</v>
      </c>
      <c r="Q834" s="74">
        <v>2022</v>
      </c>
      <c r="R834" s="74" t="s">
        <v>17949</v>
      </c>
      <c r="S834" s="113" t="s">
        <v>5040</v>
      </c>
      <c r="T834" s="74" t="s">
        <v>17946</v>
      </c>
      <c r="U834" s="74" t="s">
        <v>7970</v>
      </c>
      <c r="V834" s="220">
        <v>200000</v>
      </c>
      <c r="W834" s="74" t="s">
        <v>9105</v>
      </c>
      <c r="X834" s="74" t="s">
        <v>8014</v>
      </c>
      <c r="Y834" s="241">
        <v>42233</v>
      </c>
      <c r="Z834" s="241">
        <v>42250</v>
      </c>
      <c r="AA834" s="74" t="s">
        <v>17950</v>
      </c>
      <c r="AB834" s="93" t="s">
        <v>17951</v>
      </c>
      <c r="AC834" s="97"/>
      <c r="AD834" s="97"/>
    </row>
    <row r="835" spans="1:30" x14ac:dyDescent="0.25">
      <c r="A835" s="74" t="s">
        <v>17952</v>
      </c>
      <c r="B835" s="358" t="s">
        <v>9547</v>
      </c>
      <c r="C835" s="74">
        <v>93</v>
      </c>
      <c r="D835" s="74" t="s">
        <v>4458</v>
      </c>
      <c r="E835" s="74">
        <v>5055</v>
      </c>
      <c r="F835" s="74" t="s">
        <v>9442</v>
      </c>
      <c r="G835" s="74" t="s">
        <v>7732</v>
      </c>
      <c r="H835" s="74" t="s">
        <v>4582</v>
      </c>
      <c r="I835" s="74" t="s">
        <v>7561</v>
      </c>
      <c r="J835" s="74" t="s">
        <v>8130</v>
      </c>
      <c r="K835" s="113" t="s">
        <v>8130</v>
      </c>
      <c r="L835" s="396">
        <v>41862</v>
      </c>
      <c r="M835" s="396">
        <v>42251</v>
      </c>
      <c r="N835" s="390" t="b">
        <f t="shared" ref="N835:N898" si="42">L835&lt;=M835</f>
        <v>1</v>
      </c>
      <c r="O835" s="134">
        <f t="shared" si="40"/>
        <v>12.4</v>
      </c>
      <c r="P835" s="134">
        <f t="shared" si="41"/>
        <v>-0.56666666666666665</v>
      </c>
      <c r="Q835" s="74">
        <v>3419</v>
      </c>
      <c r="R835" s="74" t="s">
        <v>17953</v>
      </c>
      <c r="S835" s="113" t="s">
        <v>9054</v>
      </c>
      <c r="T835" s="74" t="s">
        <v>17952</v>
      </c>
      <c r="U835" s="74" t="s">
        <v>7970</v>
      </c>
      <c r="V835" s="220">
        <v>15454.42</v>
      </c>
      <c r="W835" s="74" t="s">
        <v>8113</v>
      </c>
      <c r="X835" s="74" t="s">
        <v>8011</v>
      </c>
      <c r="Y835" s="241">
        <v>42234</v>
      </c>
      <c r="Z835" s="241">
        <v>42244</v>
      </c>
      <c r="AA835" s="74" t="s">
        <v>17954</v>
      </c>
      <c r="AB835" s="93" t="s">
        <v>17955</v>
      </c>
      <c r="AC835" s="97" t="s">
        <v>17956</v>
      </c>
      <c r="AD835" s="97"/>
    </row>
    <row r="836" spans="1:30" x14ac:dyDescent="0.25">
      <c r="A836" s="74" t="s">
        <v>17957</v>
      </c>
      <c r="B836" s="358" t="s">
        <v>9547</v>
      </c>
      <c r="C836" s="74">
        <v>14</v>
      </c>
      <c r="D836" s="74" t="s">
        <v>4457</v>
      </c>
      <c r="E836" s="74">
        <v>8100</v>
      </c>
      <c r="F836" s="74" t="s">
        <v>8531</v>
      </c>
      <c r="G836" s="74" t="s">
        <v>7669</v>
      </c>
      <c r="H836" s="74" t="s">
        <v>7669</v>
      </c>
      <c r="I836" s="74" t="s">
        <v>7617</v>
      </c>
      <c r="J836" s="74" t="s">
        <v>8127</v>
      </c>
      <c r="K836" s="113" t="s">
        <v>13718</v>
      </c>
      <c r="L836" s="396" t="s">
        <v>17122</v>
      </c>
      <c r="M836" s="396" t="s">
        <v>17006</v>
      </c>
      <c r="N836" s="390" t="b">
        <f t="shared" si="42"/>
        <v>1</v>
      </c>
      <c r="O836" s="134">
        <f t="shared" si="40"/>
        <v>5.8666666666666663</v>
      </c>
      <c r="P836" s="134">
        <f t="shared" si="41"/>
        <v>2.6</v>
      </c>
      <c r="Q836" s="74">
        <v>1782418</v>
      </c>
      <c r="R836" s="74" t="s">
        <v>17958</v>
      </c>
      <c r="S836" s="113" t="s">
        <v>17598</v>
      </c>
      <c r="T836" s="74" t="s">
        <v>17957</v>
      </c>
      <c r="U836" s="74" t="s">
        <v>7970</v>
      </c>
      <c r="V836" s="220">
        <v>9941</v>
      </c>
      <c r="W836" s="74" t="s">
        <v>17959</v>
      </c>
      <c r="X836" s="74" t="s">
        <v>8011</v>
      </c>
      <c r="Y836" s="241">
        <v>42229</v>
      </c>
      <c r="Z836" s="241">
        <v>42249</v>
      </c>
      <c r="AA836" s="74" t="s">
        <v>17960</v>
      </c>
      <c r="AB836" s="93" t="s">
        <v>17961</v>
      </c>
      <c r="AC836" s="97"/>
      <c r="AD836" s="97"/>
    </row>
    <row r="837" spans="1:30" x14ac:dyDescent="0.25">
      <c r="A837" s="74" t="s">
        <v>17962</v>
      </c>
      <c r="B837" s="358" t="s">
        <v>9547</v>
      </c>
      <c r="C837" s="74">
        <v>82</v>
      </c>
      <c r="D837" s="74" t="s">
        <v>4458</v>
      </c>
      <c r="E837" s="74">
        <v>8065</v>
      </c>
      <c r="F837" s="74" t="s">
        <v>17963</v>
      </c>
      <c r="G837" s="74" t="s">
        <v>7869</v>
      </c>
      <c r="H837" s="74" t="s">
        <v>10224</v>
      </c>
      <c r="I837" s="74" t="s">
        <v>7617</v>
      </c>
      <c r="J837" s="74" t="s">
        <v>8127</v>
      </c>
      <c r="K837" s="113" t="s">
        <v>13718</v>
      </c>
      <c r="L837" s="396">
        <v>42132</v>
      </c>
      <c r="M837" s="396">
        <v>42160</v>
      </c>
      <c r="N837" s="390" t="b">
        <f t="shared" si="42"/>
        <v>1</v>
      </c>
      <c r="O837" s="134">
        <f t="shared" ref="O837:O900" si="43">(Y837-L837)/30</f>
        <v>2.1</v>
      </c>
      <c r="P837" s="134">
        <f t="shared" si="41"/>
        <v>1.1666666666666667</v>
      </c>
      <c r="Q837" s="74">
        <v>2034</v>
      </c>
      <c r="R837" s="74" t="s">
        <v>17964</v>
      </c>
      <c r="S837" s="113" t="s">
        <v>16850</v>
      </c>
      <c r="T837" s="74" t="s">
        <v>17962</v>
      </c>
      <c r="U837" s="74" t="s">
        <v>7970</v>
      </c>
      <c r="V837" s="220">
        <v>12559.95</v>
      </c>
      <c r="W837" s="74" t="s">
        <v>8485</v>
      </c>
      <c r="X837" s="74" t="s">
        <v>8016</v>
      </c>
      <c r="Y837" s="241">
        <v>42195</v>
      </c>
      <c r="Z837" s="241">
        <v>42250</v>
      </c>
      <c r="AA837" s="74" t="s">
        <v>17965</v>
      </c>
      <c r="AB837" s="93" t="s">
        <v>17966</v>
      </c>
      <c r="AC837" s="97"/>
      <c r="AD837" s="97"/>
    </row>
    <row r="838" spans="1:30" x14ac:dyDescent="0.25">
      <c r="A838" s="74" t="s">
        <v>17967</v>
      </c>
      <c r="B838" s="358" t="s">
        <v>9547</v>
      </c>
      <c r="C838" s="74">
        <v>82</v>
      </c>
      <c r="D838" s="74" t="s">
        <v>4458</v>
      </c>
      <c r="E838" s="74">
        <v>8065</v>
      </c>
      <c r="F838" s="74" t="s">
        <v>17119</v>
      </c>
      <c r="G838" s="74" t="s">
        <v>7869</v>
      </c>
      <c r="H838" s="74" t="s">
        <v>10224</v>
      </c>
      <c r="I838" s="74" t="s">
        <v>7561</v>
      </c>
      <c r="J838" s="74" t="s">
        <v>8124</v>
      </c>
      <c r="K838" s="74" t="s">
        <v>9383</v>
      </c>
      <c r="L838" s="396" t="s">
        <v>17968</v>
      </c>
      <c r="M838" s="396" t="s">
        <v>15788</v>
      </c>
      <c r="N838" s="390" t="b">
        <f t="shared" si="42"/>
        <v>1</v>
      </c>
      <c r="O838" s="134">
        <f t="shared" si="43"/>
        <v>6.9666666666666668</v>
      </c>
      <c r="P838" s="134">
        <f t="shared" si="41"/>
        <v>3.7333333333333334</v>
      </c>
      <c r="Q838" s="74">
        <v>2034</v>
      </c>
      <c r="R838" s="74" t="s">
        <v>17969</v>
      </c>
      <c r="S838" s="113" t="s">
        <v>17666</v>
      </c>
      <c r="T838" s="74" t="s">
        <v>17967</v>
      </c>
      <c r="U838" s="74" t="s">
        <v>7970</v>
      </c>
      <c r="V838" s="220">
        <v>80000</v>
      </c>
      <c r="W838" s="74" t="s">
        <v>8100</v>
      </c>
      <c r="X838" s="74" t="s">
        <v>8011</v>
      </c>
      <c r="Y838" s="241">
        <v>42233</v>
      </c>
      <c r="Z838" s="241">
        <v>42249</v>
      </c>
      <c r="AA838" s="74" t="s">
        <v>17970</v>
      </c>
      <c r="AB838" s="93" t="s">
        <v>17971</v>
      </c>
      <c r="AC838" s="97"/>
      <c r="AD838" s="97"/>
    </row>
    <row r="839" spans="1:30" x14ac:dyDescent="0.25">
      <c r="A839" s="74" t="s">
        <v>17972</v>
      </c>
      <c r="B839" s="358" t="s">
        <v>9547</v>
      </c>
      <c r="C839" s="74">
        <v>82</v>
      </c>
      <c r="D839" s="74" t="s">
        <v>4458</v>
      </c>
      <c r="E839" s="74">
        <v>5043</v>
      </c>
      <c r="F839" s="74" t="s">
        <v>17176</v>
      </c>
      <c r="G839" s="74" t="s">
        <v>7869</v>
      </c>
      <c r="H839" s="74" t="s">
        <v>10224</v>
      </c>
      <c r="I839" s="74" t="s">
        <v>7561</v>
      </c>
      <c r="J839" s="74" t="s">
        <v>8130</v>
      </c>
      <c r="K839" s="113" t="s">
        <v>8130</v>
      </c>
      <c r="L839" s="396" t="s">
        <v>17973</v>
      </c>
      <c r="M839" s="396" t="s">
        <v>17974</v>
      </c>
      <c r="N839" s="390" t="b">
        <f t="shared" si="42"/>
        <v>1</v>
      </c>
      <c r="O839" s="134">
        <f t="shared" si="43"/>
        <v>13.966666666666667</v>
      </c>
      <c r="P839" s="134">
        <f t="shared" si="41"/>
        <v>9.8333333333333339</v>
      </c>
      <c r="Q839" s="74">
        <v>286</v>
      </c>
      <c r="R839" s="74" t="s">
        <v>17975</v>
      </c>
      <c r="S839" s="113" t="s">
        <v>17976</v>
      </c>
      <c r="T839" s="74" t="s">
        <v>17972</v>
      </c>
      <c r="U839" s="74" t="s">
        <v>7970</v>
      </c>
      <c r="V839" s="220">
        <v>10000</v>
      </c>
      <c r="W839" s="74" t="s">
        <v>9674</v>
      </c>
      <c r="X839" s="74" t="s">
        <v>8011</v>
      </c>
      <c r="Y839" s="241">
        <v>42201</v>
      </c>
      <c r="Z839" s="241">
        <v>42250</v>
      </c>
      <c r="AA839" s="74" t="s">
        <v>17977</v>
      </c>
      <c r="AB839" s="93" t="s">
        <v>17978</v>
      </c>
      <c r="AC839" s="97"/>
      <c r="AD839" s="97"/>
    </row>
    <row r="840" spans="1:30" x14ac:dyDescent="0.25">
      <c r="A840" s="74" t="s">
        <v>17979</v>
      </c>
      <c r="B840" s="358" t="s">
        <v>9547</v>
      </c>
      <c r="C840" s="74">
        <v>82</v>
      </c>
      <c r="D840" s="74" t="s">
        <v>4458</v>
      </c>
      <c r="E840" s="74">
        <v>5012</v>
      </c>
      <c r="F840" s="74" t="s">
        <v>17144</v>
      </c>
      <c r="G840" s="74" t="s">
        <v>4573</v>
      </c>
      <c r="H840" s="74" t="s">
        <v>4573</v>
      </c>
      <c r="I840" s="74" t="s">
        <v>7561</v>
      </c>
      <c r="J840" s="74" t="s">
        <v>8124</v>
      </c>
      <c r="K840" s="74" t="s">
        <v>17885</v>
      </c>
      <c r="L840" s="396">
        <v>41652</v>
      </c>
      <c r="M840" s="396">
        <v>41732</v>
      </c>
      <c r="N840" s="390" t="b">
        <f t="shared" si="42"/>
        <v>1</v>
      </c>
      <c r="O840" s="134">
        <f t="shared" si="43"/>
        <v>17.600000000000001</v>
      </c>
      <c r="P840" s="134">
        <f t="shared" si="41"/>
        <v>14.933333333333334</v>
      </c>
      <c r="Q840" s="74">
        <v>301</v>
      </c>
      <c r="R840" s="74" t="s">
        <v>17980</v>
      </c>
      <c r="S840" s="113" t="s">
        <v>17981</v>
      </c>
      <c r="T840" s="74" t="s">
        <v>17979</v>
      </c>
      <c r="U840" s="74" t="s">
        <v>7970</v>
      </c>
      <c r="V840" s="220">
        <v>138081</v>
      </c>
      <c r="W840" s="74" t="s">
        <v>8745</v>
      </c>
      <c r="X840" s="74" t="s">
        <v>8010</v>
      </c>
      <c r="Y840" s="241">
        <v>42180</v>
      </c>
      <c r="Z840" s="241">
        <v>42250</v>
      </c>
      <c r="AA840" s="74" t="s">
        <v>17982</v>
      </c>
      <c r="AB840" s="93" t="s">
        <v>17983</v>
      </c>
      <c r="AC840" s="97"/>
      <c r="AD840" s="97"/>
    </row>
    <row r="841" spans="1:30" x14ac:dyDescent="0.25">
      <c r="A841" s="74" t="s">
        <v>17984</v>
      </c>
      <c r="B841" s="358" t="s">
        <v>9547</v>
      </c>
      <c r="C841" s="74">
        <v>14</v>
      </c>
      <c r="D841" s="74" t="s">
        <v>4457</v>
      </c>
      <c r="E841" s="74">
        <v>8099</v>
      </c>
      <c r="F841" s="74" t="s">
        <v>9508</v>
      </c>
      <c r="G841" s="74" t="s">
        <v>7870</v>
      </c>
      <c r="H841" s="74" t="s">
        <v>10225</v>
      </c>
      <c r="I841" s="74" t="s">
        <v>7617</v>
      </c>
      <c r="J841" s="74" t="s">
        <v>8127</v>
      </c>
      <c r="K841" s="74" t="s">
        <v>13718</v>
      </c>
      <c r="L841" s="396">
        <v>42121</v>
      </c>
      <c r="M841" s="396">
        <v>42178</v>
      </c>
      <c r="N841" s="390" t="b">
        <f t="shared" si="42"/>
        <v>1</v>
      </c>
      <c r="O841" s="134">
        <f t="shared" si="43"/>
        <v>4</v>
      </c>
      <c r="P841" s="134">
        <f t="shared" si="41"/>
        <v>2.1</v>
      </c>
      <c r="Q841" s="74">
        <v>1782419</v>
      </c>
      <c r="R841" s="74" t="s">
        <v>17985</v>
      </c>
      <c r="S841" s="113" t="s">
        <v>17217</v>
      </c>
      <c r="T841" s="74" t="s">
        <v>17984</v>
      </c>
      <c r="U841" s="74" t="s">
        <v>7970</v>
      </c>
      <c r="V841" s="220">
        <v>6910.1</v>
      </c>
      <c r="W841" s="74" t="s">
        <v>8100</v>
      </c>
      <c r="X841" s="74" t="s">
        <v>8011</v>
      </c>
      <c r="Y841" s="241">
        <v>42241</v>
      </c>
      <c r="Z841" s="241">
        <v>42250</v>
      </c>
      <c r="AA841" s="74" t="s">
        <v>17986</v>
      </c>
      <c r="AB841" s="93" t="s">
        <v>17987</v>
      </c>
      <c r="AC841" s="97"/>
      <c r="AD841" s="97"/>
    </row>
    <row r="842" spans="1:30" x14ac:dyDescent="0.25">
      <c r="A842" s="74" t="s">
        <v>17988</v>
      </c>
      <c r="B842" s="358" t="s">
        <v>9547</v>
      </c>
      <c r="C842" s="74">
        <v>82</v>
      </c>
      <c r="D842" s="74" t="s">
        <v>4458</v>
      </c>
      <c r="E842" s="74">
        <v>5043</v>
      </c>
      <c r="F842" s="74" t="s">
        <v>17989</v>
      </c>
      <c r="G842" s="74" t="s">
        <v>7869</v>
      </c>
      <c r="H842" s="74" t="s">
        <v>10224</v>
      </c>
      <c r="I842" s="74" t="s">
        <v>7561</v>
      </c>
      <c r="J842" s="74" t="s">
        <v>8130</v>
      </c>
      <c r="K842" s="113" t="s">
        <v>8130</v>
      </c>
      <c r="L842" s="396">
        <v>41516</v>
      </c>
      <c r="M842" s="396">
        <v>41628</v>
      </c>
      <c r="N842" s="390" t="b">
        <f t="shared" si="42"/>
        <v>1</v>
      </c>
      <c r="O842" s="134">
        <f t="shared" si="43"/>
        <v>20.5</v>
      </c>
      <c r="P842" s="134">
        <f t="shared" si="41"/>
        <v>16.766666666666666</v>
      </c>
      <c r="Q842" s="74">
        <v>286</v>
      </c>
      <c r="R842" s="74" t="s">
        <v>17990</v>
      </c>
      <c r="S842" s="113" t="s">
        <v>16903</v>
      </c>
      <c r="T842" s="74" t="s">
        <v>17988</v>
      </c>
      <c r="U842" s="74" t="s">
        <v>7970</v>
      </c>
      <c r="V842" s="220">
        <v>32087</v>
      </c>
      <c r="W842" s="74" t="s">
        <v>8613</v>
      </c>
      <c r="X842" s="74" t="s">
        <v>15813</v>
      </c>
      <c r="Y842" s="241">
        <v>42131</v>
      </c>
      <c r="Z842" s="241">
        <v>42251</v>
      </c>
      <c r="AA842" s="74" t="s">
        <v>17991</v>
      </c>
      <c r="AB842" s="93" t="s">
        <v>17992</v>
      </c>
      <c r="AC842" s="97"/>
      <c r="AD842" s="97"/>
    </row>
    <row r="843" spans="1:30" x14ac:dyDescent="0.25">
      <c r="A843" s="314" t="s">
        <v>17993</v>
      </c>
      <c r="B843" s="358" t="s">
        <v>9547</v>
      </c>
      <c r="C843" s="74">
        <v>82</v>
      </c>
      <c r="D843" s="74" t="s">
        <v>4458</v>
      </c>
      <c r="E843" s="74">
        <v>5012</v>
      </c>
      <c r="F843" s="74" t="s">
        <v>17144</v>
      </c>
      <c r="G843" s="74" t="s">
        <v>7869</v>
      </c>
      <c r="H843" s="74" t="s">
        <v>10224</v>
      </c>
      <c r="I843" s="74" t="s">
        <v>7561</v>
      </c>
      <c r="J843" s="74" t="s">
        <v>8124</v>
      </c>
      <c r="K843" s="74" t="s">
        <v>17885</v>
      </c>
      <c r="L843" s="396">
        <v>41297</v>
      </c>
      <c r="M843" s="396">
        <v>41404</v>
      </c>
      <c r="N843" s="390" t="b">
        <f t="shared" si="42"/>
        <v>1</v>
      </c>
      <c r="O843" s="134">
        <f t="shared" si="43"/>
        <v>15.233333333333333</v>
      </c>
      <c r="P843" s="134">
        <f t="shared" si="41"/>
        <v>11.666666666666666</v>
      </c>
      <c r="Q843" s="74">
        <v>301</v>
      </c>
      <c r="R843" s="74" t="s">
        <v>17994</v>
      </c>
      <c r="S843" s="113" t="s">
        <v>17995</v>
      </c>
      <c r="T843" s="314" t="s">
        <v>17993</v>
      </c>
      <c r="U843" s="74" t="s">
        <v>7970</v>
      </c>
      <c r="V843" s="220">
        <v>800000</v>
      </c>
      <c r="W843" s="314" t="s">
        <v>17996</v>
      </c>
      <c r="X843" s="74" t="s">
        <v>8011</v>
      </c>
      <c r="Y843" s="417">
        <v>41754</v>
      </c>
      <c r="Z843" s="417">
        <v>42249</v>
      </c>
      <c r="AA843" s="74" t="s">
        <v>17997</v>
      </c>
      <c r="AB843" s="93" t="s">
        <v>17998</v>
      </c>
      <c r="AC843" s="97"/>
      <c r="AD843" s="97"/>
    </row>
    <row r="844" spans="1:30" x14ac:dyDescent="0.25">
      <c r="A844" s="314" t="s">
        <v>17999</v>
      </c>
      <c r="B844" s="358" t="s">
        <v>9547</v>
      </c>
      <c r="C844" s="74">
        <v>82</v>
      </c>
      <c r="D844" s="74" t="s">
        <v>4458</v>
      </c>
      <c r="E844" s="74">
        <v>8065</v>
      </c>
      <c r="F844" s="74" t="s">
        <v>17119</v>
      </c>
      <c r="G844" s="74" t="s">
        <v>7869</v>
      </c>
      <c r="H844" s="74" t="s">
        <v>10224</v>
      </c>
      <c r="I844" s="74" t="s">
        <v>7561</v>
      </c>
      <c r="J844" s="74" t="s">
        <v>8124</v>
      </c>
      <c r="K844" s="74" t="s">
        <v>9383</v>
      </c>
      <c r="L844" s="396">
        <v>42110</v>
      </c>
      <c r="M844" s="396">
        <v>42165</v>
      </c>
      <c r="N844" s="390" t="b">
        <f t="shared" si="42"/>
        <v>1</v>
      </c>
      <c r="O844" s="134">
        <f t="shared" si="43"/>
        <v>4.1333333333333337</v>
      </c>
      <c r="P844" s="134">
        <f t="shared" si="41"/>
        <v>2.2999999999999998</v>
      </c>
      <c r="Q844" s="74">
        <v>2034</v>
      </c>
      <c r="R844" s="74" t="s">
        <v>18000</v>
      </c>
      <c r="S844" s="113" t="s">
        <v>18001</v>
      </c>
      <c r="T844" s="314" t="s">
        <v>17999</v>
      </c>
      <c r="U844" s="74" t="s">
        <v>7970</v>
      </c>
      <c r="V844" s="418">
        <v>26562</v>
      </c>
      <c r="W844" s="314" t="s">
        <v>9105</v>
      </c>
      <c r="X844" s="74" t="s">
        <v>8014</v>
      </c>
      <c r="Y844" s="417">
        <v>42234</v>
      </c>
      <c r="Z844" s="417">
        <v>42252</v>
      </c>
      <c r="AA844" s="74" t="s">
        <v>18002</v>
      </c>
      <c r="AB844" s="93" t="s">
        <v>18003</v>
      </c>
      <c r="AC844" s="97"/>
      <c r="AD844" s="97"/>
    </row>
    <row r="845" spans="1:30" x14ac:dyDescent="0.25">
      <c r="A845" s="314" t="s">
        <v>18004</v>
      </c>
      <c r="B845" s="358" t="s">
        <v>9547</v>
      </c>
      <c r="C845" s="74">
        <v>82</v>
      </c>
      <c r="D845" s="74" t="s">
        <v>4458</v>
      </c>
      <c r="E845" s="74">
        <v>5013</v>
      </c>
      <c r="F845" s="74" t="s">
        <v>17118</v>
      </c>
      <c r="G845" s="74" t="s">
        <v>7869</v>
      </c>
      <c r="H845" s="74" t="s">
        <v>10224</v>
      </c>
      <c r="I845" s="74" t="s">
        <v>7561</v>
      </c>
      <c r="J845" s="74" t="s">
        <v>8124</v>
      </c>
      <c r="K845" s="74" t="s">
        <v>9383</v>
      </c>
      <c r="L845" s="396" t="s">
        <v>18005</v>
      </c>
      <c r="M845" s="396" t="s">
        <v>18006</v>
      </c>
      <c r="N845" s="390" t="b">
        <f t="shared" si="42"/>
        <v>1</v>
      </c>
      <c r="O845" s="134">
        <f t="shared" si="43"/>
        <v>30.766666666666666</v>
      </c>
      <c r="P845" s="134">
        <f t="shared" si="41"/>
        <v>25</v>
      </c>
      <c r="Q845" s="74">
        <v>287</v>
      </c>
      <c r="R845" s="74" t="s">
        <v>18007</v>
      </c>
      <c r="S845" s="113" t="s">
        <v>18008</v>
      </c>
      <c r="T845" s="314" t="s">
        <v>18004</v>
      </c>
      <c r="U845" s="74" t="s">
        <v>7970</v>
      </c>
      <c r="V845" s="220">
        <v>500000</v>
      </c>
      <c r="W845" s="314" t="s">
        <v>8100</v>
      </c>
      <c r="X845" s="74" t="s">
        <v>8011</v>
      </c>
      <c r="Y845" s="417">
        <v>42229</v>
      </c>
      <c r="Z845" s="417">
        <v>42249</v>
      </c>
      <c r="AA845" s="74" t="s">
        <v>18009</v>
      </c>
      <c r="AB845" s="93" t="s">
        <v>18010</v>
      </c>
      <c r="AC845" s="357"/>
      <c r="AD845" s="97"/>
    </row>
    <row r="846" spans="1:30" x14ac:dyDescent="0.25">
      <c r="A846" s="74" t="s">
        <v>18011</v>
      </c>
      <c r="B846" s="358" t="s">
        <v>9547</v>
      </c>
      <c r="C846" s="74">
        <v>82</v>
      </c>
      <c r="D846" s="74" t="s">
        <v>4458</v>
      </c>
      <c r="E846" s="74">
        <v>5012</v>
      </c>
      <c r="F846" s="74" t="s">
        <v>17144</v>
      </c>
      <c r="G846" s="74" t="s">
        <v>7869</v>
      </c>
      <c r="H846" s="74" t="s">
        <v>10224</v>
      </c>
      <c r="I846" s="74" t="s">
        <v>7561</v>
      </c>
      <c r="J846" s="74" t="s">
        <v>8130</v>
      </c>
      <c r="K846" s="113" t="s">
        <v>8130</v>
      </c>
      <c r="L846" s="396">
        <v>41453</v>
      </c>
      <c r="M846" s="396">
        <v>41815</v>
      </c>
      <c r="N846" s="390" t="b">
        <f t="shared" si="42"/>
        <v>1</v>
      </c>
      <c r="O846" s="134">
        <f t="shared" si="43"/>
        <v>10.7</v>
      </c>
      <c r="P846" s="134">
        <f t="shared" si="41"/>
        <v>-1.3666666666666667</v>
      </c>
      <c r="Q846" s="74">
        <v>301</v>
      </c>
      <c r="R846" s="74" t="s">
        <v>8835</v>
      </c>
      <c r="S846" s="113" t="s">
        <v>18012</v>
      </c>
      <c r="T846" s="74" t="s">
        <v>18011</v>
      </c>
      <c r="U846" s="74" t="s">
        <v>7970</v>
      </c>
      <c r="V846" s="220">
        <v>50000</v>
      </c>
      <c r="W846" s="74" t="s">
        <v>8839</v>
      </c>
      <c r="X846" s="74" t="s">
        <v>8415</v>
      </c>
      <c r="Y846" s="241">
        <v>41774</v>
      </c>
      <c r="Z846" s="241">
        <v>42250</v>
      </c>
      <c r="AA846" s="74" t="s">
        <v>18013</v>
      </c>
      <c r="AB846" s="93" t="s">
        <v>14047</v>
      </c>
      <c r="AC846" s="97"/>
      <c r="AD846" s="97"/>
    </row>
    <row r="847" spans="1:30" x14ac:dyDescent="0.25">
      <c r="A847" s="314" t="s">
        <v>18014</v>
      </c>
      <c r="B847" s="358" t="s">
        <v>9547</v>
      </c>
      <c r="C847" s="74">
        <v>93</v>
      </c>
      <c r="D847" s="74" t="s">
        <v>4458</v>
      </c>
      <c r="E847" s="74">
        <v>5055</v>
      </c>
      <c r="F847" s="74" t="s">
        <v>9442</v>
      </c>
      <c r="G847" s="74" t="s">
        <v>7732</v>
      </c>
      <c r="H847" s="74" t="s">
        <v>4582</v>
      </c>
      <c r="I847" s="74" t="s">
        <v>7561</v>
      </c>
      <c r="J847" s="74" t="s">
        <v>8124</v>
      </c>
      <c r="K847" s="74" t="s">
        <v>13367</v>
      </c>
      <c r="L847" s="396">
        <v>41722</v>
      </c>
      <c r="M847" s="396">
        <v>41743</v>
      </c>
      <c r="N847" s="390" t="b">
        <f t="shared" si="42"/>
        <v>1</v>
      </c>
      <c r="O847" s="134">
        <f t="shared" si="43"/>
        <v>8.1999999999999993</v>
      </c>
      <c r="P847" s="134">
        <f t="shared" si="41"/>
        <v>7.5</v>
      </c>
      <c r="Q847" s="74">
        <v>3419</v>
      </c>
      <c r="R847" s="74" t="s">
        <v>18015</v>
      </c>
      <c r="S847" s="113" t="s">
        <v>18016</v>
      </c>
      <c r="T847" s="314" t="s">
        <v>18014</v>
      </c>
      <c r="U847" s="74" t="s">
        <v>7970</v>
      </c>
      <c r="V847" s="220">
        <v>60000</v>
      </c>
      <c r="W847" s="314" t="s">
        <v>8467</v>
      </c>
      <c r="X847" s="74" t="s">
        <v>8010</v>
      </c>
      <c r="Y847" s="417">
        <v>41968</v>
      </c>
      <c r="Z847" s="417">
        <v>42251</v>
      </c>
      <c r="AA847" s="74" t="s">
        <v>18017</v>
      </c>
      <c r="AB847" s="93" t="s">
        <v>18018</v>
      </c>
      <c r="AC847" s="97"/>
      <c r="AD847" s="97"/>
    </row>
    <row r="848" spans="1:30" x14ac:dyDescent="0.25">
      <c r="A848" s="314" t="s">
        <v>18019</v>
      </c>
      <c r="B848" s="358" t="s">
        <v>9547</v>
      </c>
      <c r="C848" s="74">
        <v>93</v>
      </c>
      <c r="D848" s="74" t="s">
        <v>4458</v>
      </c>
      <c r="E848" s="74">
        <v>5011</v>
      </c>
      <c r="F848" s="74" t="s">
        <v>4604</v>
      </c>
      <c r="G848" s="74" t="s">
        <v>7732</v>
      </c>
      <c r="H848" s="74" t="s">
        <v>4582</v>
      </c>
      <c r="I848" s="74" t="s">
        <v>7617</v>
      </c>
      <c r="J848" s="74" t="s">
        <v>8127</v>
      </c>
      <c r="K848" s="113" t="s">
        <v>13718</v>
      </c>
      <c r="L848" s="396" t="s">
        <v>18020</v>
      </c>
      <c r="M848" s="396" t="s">
        <v>8862</v>
      </c>
      <c r="N848" s="390" t="b">
        <f t="shared" si="42"/>
        <v>1</v>
      </c>
      <c r="O848" s="134">
        <f t="shared" si="43"/>
        <v>31.433333333333334</v>
      </c>
      <c r="P848" s="134">
        <f t="shared" si="41"/>
        <v>26.866666666666667</v>
      </c>
      <c r="Q848" s="74">
        <v>3420</v>
      </c>
      <c r="R848" s="74" t="s">
        <v>8578</v>
      </c>
      <c r="S848" s="113" t="s">
        <v>8815</v>
      </c>
      <c r="T848" s="314" t="s">
        <v>18019</v>
      </c>
      <c r="U848" s="74" t="s">
        <v>8276</v>
      </c>
      <c r="V848" s="220">
        <v>42192.2</v>
      </c>
      <c r="W848" s="314" t="s">
        <v>8289</v>
      </c>
      <c r="X848" s="74" t="s">
        <v>8012</v>
      </c>
      <c r="Y848" s="417">
        <v>42228</v>
      </c>
      <c r="Z848" s="417">
        <v>42252</v>
      </c>
      <c r="AA848" s="74" t="s">
        <v>18021</v>
      </c>
      <c r="AB848" s="93" t="s">
        <v>18022</v>
      </c>
      <c r="AC848" s="97"/>
      <c r="AD848" s="97"/>
    </row>
    <row r="849" spans="1:30" x14ac:dyDescent="0.25">
      <c r="A849" s="74" t="s">
        <v>18023</v>
      </c>
      <c r="B849" s="358" t="s">
        <v>9547</v>
      </c>
      <c r="C849" s="74">
        <v>93</v>
      </c>
      <c r="D849" s="74" t="s">
        <v>4458</v>
      </c>
      <c r="E849" s="74">
        <v>8063</v>
      </c>
      <c r="F849" s="74" t="s">
        <v>17175</v>
      </c>
      <c r="G849" s="74" t="s">
        <v>7869</v>
      </c>
      <c r="H849" s="74" t="s">
        <v>10224</v>
      </c>
      <c r="I849" s="74" t="s">
        <v>7561</v>
      </c>
      <c r="J849" s="74" t="s">
        <v>8130</v>
      </c>
      <c r="K849" s="74" t="s">
        <v>8130</v>
      </c>
      <c r="L849" s="396">
        <v>41645</v>
      </c>
      <c r="M849" s="396">
        <v>41794</v>
      </c>
      <c r="N849" s="390" t="b">
        <f t="shared" si="42"/>
        <v>1</v>
      </c>
      <c r="O849" s="134">
        <f t="shared" si="43"/>
        <v>19.2</v>
      </c>
      <c r="P849" s="134">
        <f t="shared" si="41"/>
        <v>14.233333333333333</v>
      </c>
      <c r="Q849" s="74">
        <v>113307</v>
      </c>
      <c r="R849" s="74" t="s">
        <v>18024</v>
      </c>
      <c r="S849" s="113" t="s">
        <v>18025</v>
      </c>
      <c r="T849" s="74" t="s">
        <v>18023</v>
      </c>
      <c r="U849" s="74" t="s">
        <v>7970</v>
      </c>
      <c r="V849" s="220">
        <v>43009</v>
      </c>
      <c r="W849" s="74" t="s">
        <v>8463</v>
      </c>
      <c r="X849" s="74" t="s">
        <v>8013</v>
      </c>
      <c r="Y849" s="241">
        <v>42221</v>
      </c>
      <c r="Z849" s="241">
        <v>42256</v>
      </c>
      <c r="AA849" s="74" t="s">
        <v>18026</v>
      </c>
      <c r="AB849" s="93" t="s">
        <v>18027</v>
      </c>
      <c r="AC849" s="97"/>
      <c r="AD849" s="97"/>
    </row>
    <row r="850" spans="1:30" x14ac:dyDescent="0.25">
      <c r="A850" s="74" t="s">
        <v>18028</v>
      </c>
      <c r="B850" s="358" t="s">
        <v>9547</v>
      </c>
      <c r="C850" s="74">
        <v>93</v>
      </c>
      <c r="D850" s="74" t="s">
        <v>4458</v>
      </c>
      <c r="E850" s="74">
        <v>5055</v>
      </c>
      <c r="F850" s="74" t="s">
        <v>9442</v>
      </c>
      <c r="G850" s="74" t="s">
        <v>8766</v>
      </c>
      <c r="H850" s="74" t="s">
        <v>4573</v>
      </c>
      <c r="I850" s="74" t="s">
        <v>7615</v>
      </c>
      <c r="J850" s="74" t="s">
        <v>7615</v>
      </c>
      <c r="K850" s="74" t="s">
        <v>7615</v>
      </c>
      <c r="L850" s="396">
        <v>42256</v>
      </c>
      <c r="M850" s="396">
        <v>42256</v>
      </c>
      <c r="N850" s="390" t="b">
        <f t="shared" si="42"/>
        <v>1</v>
      </c>
      <c r="O850" s="134">
        <f t="shared" si="43"/>
        <v>-2.5666666666666669</v>
      </c>
      <c r="P850" s="134">
        <f t="shared" si="41"/>
        <v>-2.5666666666666669</v>
      </c>
      <c r="Q850" s="74">
        <v>3419</v>
      </c>
      <c r="R850" s="74" t="s">
        <v>18029</v>
      </c>
      <c r="S850" s="113" t="s">
        <v>18030</v>
      </c>
      <c r="T850" s="74" t="s">
        <v>18028</v>
      </c>
      <c r="U850" s="74" t="s">
        <v>7970</v>
      </c>
      <c r="V850" s="220">
        <v>43200</v>
      </c>
      <c r="W850" s="74" t="s">
        <v>18031</v>
      </c>
      <c r="X850" s="74" t="s">
        <v>8010</v>
      </c>
      <c r="Y850" s="241">
        <v>42179</v>
      </c>
      <c r="Z850" s="241">
        <v>42256</v>
      </c>
      <c r="AA850" s="74" t="s">
        <v>18032</v>
      </c>
      <c r="AB850" s="93" t="s">
        <v>18033</v>
      </c>
      <c r="AC850" s="97"/>
      <c r="AD850" s="97"/>
    </row>
    <row r="851" spans="1:30" x14ac:dyDescent="0.25">
      <c r="A851" s="74" t="s">
        <v>18034</v>
      </c>
      <c r="B851" s="358" t="s">
        <v>9547</v>
      </c>
      <c r="C851" s="74">
        <v>14</v>
      </c>
      <c r="D851" s="74" t="s">
        <v>4457</v>
      </c>
      <c r="E851" s="74">
        <v>8100</v>
      </c>
      <c r="F851" s="74" t="s">
        <v>8531</v>
      </c>
      <c r="G851" s="74" t="s">
        <v>7874</v>
      </c>
      <c r="H851" s="74" t="s">
        <v>4585</v>
      </c>
      <c r="I851" s="74" t="s">
        <v>7561</v>
      </c>
      <c r="J851" s="74" t="s">
        <v>8124</v>
      </c>
      <c r="K851" s="113" t="s">
        <v>11713</v>
      </c>
      <c r="L851" s="396">
        <v>41880</v>
      </c>
      <c r="M851" s="396">
        <v>41892</v>
      </c>
      <c r="N851" s="390" t="b">
        <f t="shared" si="42"/>
        <v>1</v>
      </c>
      <c r="O851" s="134">
        <f t="shared" si="43"/>
        <v>7.8</v>
      </c>
      <c r="P851" s="134">
        <f t="shared" si="41"/>
        <v>7.4</v>
      </c>
      <c r="Q851" s="74">
        <v>1782418</v>
      </c>
      <c r="R851" s="74" t="s">
        <v>18035</v>
      </c>
      <c r="S851" s="113" t="s">
        <v>17394</v>
      </c>
      <c r="T851" s="74" t="s">
        <v>18034</v>
      </c>
      <c r="U851" s="74" t="s">
        <v>7970</v>
      </c>
      <c r="V851" s="220">
        <v>30000</v>
      </c>
      <c r="W851" s="74" t="s">
        <v>18036</v>
      </c>
      <c r="X851" s="74" t="s">
        <v>8010</v>
      </c>
      <c r="Y851" s="241">
        <v>42114</v>
      </c>
      <c r="Z851" s="241">
        <v>42256</v>
      </c>
      <c r="AA851" s="74" t="s">
        <v>18037</v>
      </c>
      <c r="AB851" s="93" t="s">
        <v>18038</v>
      </c>
      <c r="AC851" s="97"/>
      <c r="AD851" s="97"/>
    </row>
    <row r="852" spans="1:30" x14ac:dyDescent="0.25">
      <c r="A852" s="74" t="s">
        <v>18039</v>
      </c>
      <c r="B852" s="358" t="s">
        <v>9547</v>
      </c>
      <c r="C852" s="74">
        <v>82</v>
      </c>
      <c r="D852" s="74" t="s">
        <v>4458</v>
      </c>
      <c r="E852" s="74">
        <v>5012</v>
      </c>
      <c r="F852" s="74" t="s">
        <v>17144</v>
      </c>
      <c r="G852" s="166" t="s">
        <v>7869</v>
      </c>
      <c r="H852" s="74" t="s">
        <v>10224</v>
      </c>
      <c r="I852" s="147" t="s">
        <v>7561</v>
      </c>
      <c r="J852" s="74" t="s">
        <v>8124</v>
      </c>
      <c r="K852" s="74" t="s">
        <v>9383</v>
      </c>
      <c r="L852" s="396">
        <v>42094</v>
      </c>
      <c r="M852" s="396">
        <v>42163</v>
      </c>
      <c r="N852" s="390" t="b">
        <f t="shared" si="42"/>
        <v>1</v>
      </c>
      <c r="O852" s="134">
        <f t="shared" si="43"/>
        <v>4.7333333333333334</v>
      </c>
      <c r="P852" s="134">
        <f t="shared" si="41"/>
        <v>2.4333333333333331</v>
      </c>
      <c r="Q852" s="74">
        <v>301</v>
      </c>
      <c r="R852" s="74" t="s">
        <v>18040</v>
      </c>
      <c r="S852" s="113" t="s">
        <v>16962</v>
      </c>
      <c r="T852" s="74" t="s">
        <v>18039</v>
      </c>
      <c r="U852" s="74" t="s">
        <v>7970</v>
      </c>
      <c r="V852" s="220">
        <v>124858</v>
      </c>
      <c r="W852" s="74" t="s">
        <v>17104</v>
      </c>
      <c r="X852" s="74" t="s">
        <v>8011</v>
      </c>
      <c r="Y852" s="241">
        <v>42236</v>
      </c>
      <c r="Z852" s="241">
        <v>42256</v>
      </c>
      <c r="AA852" s="74" t="s">
        <v>18041</v>
      </c>
      <c r="AB852" s="93" t="s">
        <v>18042</v>
      </c>
      <c r="AC852" s="97"/>
      <c r="AD852" s="97"/>
    </row>
    <row r="853" spans="1:30" x14ac:dyDescent="0.25">
      <c r="A853" s="74" t="s">
        <v>18043</v>
      </c>
      <c r="B853" s="358" t="s">
        <v>9547</v>
      </c>
      <c r="C853" s="74">
        <v>93</v>
      </c>
      <c r="D853" s="74" t="s">
        <v>4458</v>
      </c>
      <c r="E853" s="74">
        <v>5055</v>
      </c>
      <c r="F853" s="74" t="s">
        <v>9442</v>
      </c>
      <c r="G853" s="166" t="s">
        <v>7732</v>
      </c>
      <c r="H853" s="74" t="s">
        <v>4582</v>
      </c>
      <c r="I853" s="147" t="s">
        <v>7561</v>
      </c>
      <c r="J853" s="74" t="s">
        <v>8124</v>
      </c>
      <c r="K853" s="113" t="s">
        <v>18044</v>
      </c>
      <c r="L853" s="396" t="s">
        <v>18045</v>
      </c>
      <c r="M853" s="396" t="s">
        <v>16963</v>
      </c>
      <c r="N853" s="390" t="b">
        <f t="shared" si="42"/>
        <v>1</v>
      </c>
      <c r="O853" s="134">
        <f t="shared" si="43"/>
        <v>12.3</v>
      </c>
      <c r="P853" s="134">
        <f t="shared" si="41"/>
        <v>9.9666666666666668</v>
      </c>
      <c r="Q853" s="74">
        <v>3419</v>
      </c>
      <c r="R853" s="74" t="s">
        <v>18046</v>
      </c>
      <c r="S853" s="113" t="s">
        <v>17385</v>
      </c>
      <c r="T853" s="74" t="s">
        <v>18043</v>
      </c>
      <c r="U853" s="74" t="s">
        <v>7970</v>
      </c>
      <c r="V853" s="220">
        <v>107984</v>
      </c>
      <c r="W853" s="74" t="s">
        <v>8291</v>
      </c>
      <c r="X853" s="74" t="s">
        <v>8021</v>
      </c>
      <c r="Y853" s="241">
        <v>42231</v>
      </c>
      <c r="Z853" s="241">
        <v>42256</v>
      </c>
      <c r="AA853" s="74" t="s">
        <v>18047</v>
      </c>
      <c r="AB853" s="93" t="s">
        <v>18048</v>
      </c>
      <c r="AC853" s="97"/>
      <c r="AD853" s="97"/>
    </row>
    <row r="854" spans="1:30" x14ac:dyDescent="0.25">
      <c r="A854" s="74" t="s">
        <v>18049</v>
      </c>
      <c r="B854" s="358" t="s">
        <v>9547</v>
      </c>
      <c r="C854" s="74">
        <v>93</v>
      </c>
      <c r="D854" s="74" t="s">
        <v>4458</v>
      </c>
      <c r="E854" s="74">
        <v>8064</v>
      </c>
      <c r="F854" s="74" t="s">
        <v>5513</v>
      </c>
      <c r="G854" s="166" t="s">
        <v>7732</v>
      </c>
      <c r="H854" s="74" t="s">
        <v>4582</v>
      </c>
      <c r="I854" s="147" t="s">
        <v>7561</v>
      </c>
      <c r="J854" s="74" t="s">
        <v>8124</v>
      </c>
      <c r="K854" s="113" t="s">
        <v>8135</v>
      </c>
      <c r="L854" s="396" t="s">
        <v>17044</v>
      </c>
      <c r="M854" s="396" t="s">
        <v>18050</v>
      </c>
      <c r="N854" s="390" t="b">
        <f t="shared" si="42"/>
        <v>1</v>
      </c>
      <c r="O854" s="134">
        <f t="shared" si="43"/>
        <v>7.9333333333333336</v>
      </c>
      <c r="P854" s="134">
        <f t="shared" ref="P854:P917" si="44">(Y854-M854)/30</f>
        <v>7.4333333333333336</v>
      </c>
      <c r="Q854" s="74">
        <v>113308</v>
      </c>
      <c r="R854" s="74" t="s">
        <v>18051</v>
      </c>
      <c r="S854" s="113" t="s">
        <v>18052</v>
      </c>
      <c r="T854" s="74" t="s">
        <v>18049</v>
      </c>
      <c r="U854" s="74" t="s">
        <v>7970</v>
      </c>
      <c r="V854" s="220">
        <v>1000000</v>
      </c>
      <c r="W854" s="74" t="s">
        <v>18053</v>
      </c>
      <c r="X854" s="74" t="s">
        <v>8013</v>
      </c>
      <c r="Y854" s="241">
        <v>42212</v>
      </c>
      <c r="Z854" s="241">
        <v>42256</v>
      </c>
      <c r="AA854" s="74" t="s">
        <v>18054</v>
      </c>
      <c r="AB854" s="93" t="s">
        <v>18055</v>
      </c>
      <c r="AC854" s="97"/>
      <c r="AD854" s="97"/>
    </row>
    <row r="855" spans="1:30" x14ac:dyDescent="0.25">
      <c r="A855" s="74" t="s">
        <v>18056</v>
      </c>
      <c r="B855" s="358" t="s">
        <v>9547</v>
      </c>
      <c r="C855" s="74">
        <v>93</v>
      </c>
      <c r="D855" s="74" t="s">
        <v>4458</v>
      </c>
      <c r="E855" s="74">
        <v>8061</v>
      </c>
      <c r="F855" s="74" t="s">
        <v>10146</v>
      </c>
      <c r="G855" s="74" t="s">
        <v>7732</v>
      </c>
      <c r="H855" s="74" t="s">
        <v>4582</v>
      </c>
      <c r="I855" s="147" t="s">
        <v>7561</v>
      </c>
      <c r="J855" s="74" t="s">
        <v>8130</v>
      </c>
      <c r="K855" s="113" t="s">
        <v>8130</v>
      </c>
      <c r="L855" s="396">
        <v>41869</v>
      </c>
      <c r="M855" s="396">
        <v>42067</v>
      </c>
      <c r="N855" s="390" t="b">
        <f t="shared" si="42"/>
        <v>1</v>
      </c>
      <c r="O855" s="134">
        <f t="shared" si="43"/>
        <v>12.133333333333333</v>
      </c>
      <c r="P855" s="134">
        <f t="shared" si="44"/>
        <v>5.5333333333333332</v>
      </c>
      <c r="Q855" s="74">
        <v>113303</v>
      </c>
      <c r="R855" s="74" t="s">
        <v>18057</v>
      </c>
      <c r="S855" s="113" t="s">
        <v>17747</v>
      </c>
      <c r="T855" s="74" t="s">
        <v>18056</v>
      </c>
      <c r="U855" s="74" t="s">
        <v>7970</v>
      </c>
      <c r="V855" s="220">
        <v>100000</v>
      </c>
      <c r="W855" s="74" t="s">
        <v>13329</v>
      </c>
      <c r="X855" s="74" t="s">
        <v>8011</v>
      </c>
      <c r="Y855" s="241">
        <v>42233</v>
      </c>
      <c r="Z855" s="241">
        <v>42258</v>
      </c>
      <c r="AA855" s="74" t="s">
        <v>18058</v>
      </c>
      <c r="AB855" s="93" t="s">
        <v>18059</v>
      </c>
      <c r="AC855" s="97"/>
      <c r="AD855" s="97"/>
    </row>
    <row r="856" spans="1:30" x14ac:dyDescent="0.25">
      <c r="A856" s="74" t="s">
        <v>18060</v>
      </c>
      <c r="B856" s="358" t="s">
        <v>9547</v>
      </c>
      <c r="C856" s="74">
        <v>14</v>
      </c>
      <c r="D856" s="74" t="s">
        <v>4457</v>
      </c>
      <c r="E856" s="74">
        <v>8100</v>
      </c>
      <c r="F856" s="74" t="s">
        <v>8531</v>
      </c>
      <c r="G856" s="74" t="s">
        <v>7870</v>
      </c>
      <c r="H856" s="74" t="s">
        <v>10512</v>
      </c>
      <c r="I856" s="147" t="s">
        <v>7561</v>
      </c>
      <c r="J856" s="74" t="s">
        <v>8124</v>
      </c>
      <c r="K856" s="74" t="s">
        <v>16212</v>
      </c>
      <c r="L856" s="396">
        <v>41927</v>
      </c>
      <c r="M856" s="396">
        <v>41953</v>
      </c>
      <c r="N856" s="390" t="b">
        <f t="shared" si="42"/>
        <v>1</v>
      </c>
      <c r="O856" s="134">
        <f t="shared" si="43"/>
        <v>8.4</v>
      </c>
      <c r="P856" s="134">
        <f t="shared" si="44"/>
        <v>7.5333333333333332</v>
      </c>
      <c r="Q856" s="74">
        <v>1782418</v>
      </c>
      <c r="R856" s="74" t="s">
        <v>18061</v>
      </c>
      <c r="S856" s="113" t="s">
        <v>17115</v>
      </c>
      <c r="T856" s="74" t="s">
        <v>18060</v>
      </c>
      <c r="U856" s="74" t="s">
        <v>8276</v>
      </c>
      <c r="V856" s="220">
        <v>12941</v>
      </c>
      <c r="W856" s="74" t="s">
        <v>18062</v>
      </c>
      <c r="X856" s="74" t="s">
        <v>8011</v>
      </c>
      <c r="Y856" s="241">
        <v>42179</v>
      </c>
      <c r="Z856" s="241">
        <v>42258</v>
      </c>
      <c r="AA856" s="74" t="s">
        <v>18063</v>
      </c>
      <c r="AB856" s="93" t="s">
        <v>18064</v>
      </c>
      <c r="AC856" s="97"/>
      <c r="AD856" s="97"/>
    </row>
    <row r="857" spans="1:30" x14ac:dyDescent="0.25">
      <c r="A857" s="74" t="s">
        <v>18065</v>
      </c>
      <c r="B857" s="358" t="s">
        <v>9547</v>
      </c>
      <c r="C857" s="74">
        <v>82</v>
      </c>
      <c r="D857" s="74" t="s">
        <v>4458</v>
      </c>
      <c r="E857" s="74">
        <v>5071</v>
      </c>
      <c r="F857" s="74" t="s">
        <v>9844</v>
      </c>
      <c r="G857" s="74" t="s">
        <v>7869</v>
      </c>
      <c r="H857" s="74" t="s">
        <v>10224</v>
      </c>
      <c r="I857" s="74" t="s">
        <v>7617</v>
      </c>
      <c r="J857" s="74" t="s">
        <v>8127</v>
      </c>
      <c r="K857" s="113" t="s">
        <v>13718</v>
      </c>
      <c r="L857" s="396">
        <v>40673</v>
      </c>
      <c r="M857" s="396">
        <v>41037</v>
      </c>
      <c r="N857" s="390" t="b">
        <f t="shared" si="42"/>
        <v>1</v>
      </c>
      <c r="O857" s="134">
        <f t="shared" si="43"/>
        <v>49.733333333333334</v>
      </c>
      <c r="P857" s="134">
        <f t="shared" si="44"/>
        <v>37.6</v>
      </c>
      <c r="Q857" s="74">
        <v>2022</v>
      </c>
      <c r="R857" s="74" t="s">
        <v>18066</v>
      </c>
      <c r="S857" s="113" t="s">
        <v>18067</v>
      </c>
      <c r="T857" s="74" t="s">
        <v>18065</v>
      </c>
      <c r="U857" s="74" t="s">
        <v>8276</v>
      </c>
      <c r="V857" s="220">
        <v>31500</v>
      </c>
      <c r="W857" s="74" t="s">
        <v>9252</v>
      </c>
      <c r="X857" s="74" t="s">
        <v>8010</v>
      </c>
      <c r="Y857" s="241">
        <v>42165</v>
      </c>
      <c r="Z857" s="241">
        <v>42256</v>
      </c>
      <c r="AA857" s="74" t="s">
        <v>18068</v>
      </c>
      <c r="AB857" s="93" t="s">
        <v>18069</v>
      </c>
      <c r="AC857" s="97"/>
      <c r="AD857" s="97"/>
    </row>
    <row r="858" spans="1:30" x14ac:dyDescent="0.25">
      <c r="A858" s="74" t="s">
        <v>18070</v>
      </c>
      <c r="B858" s="358" t="s">
        <v>9547</v>
      </c>
      <c r="C858" s="74">
        <v>82</v>
      </c>
      <c r="D858" s="74" t="s">
        <v>4458</v>
      </c>
      <c r="E858" s="74">
        <v>5012</v>
      </c>
      <c r="F858" s="74" t="s">
        <v>17144</v>
      </c>
      <c r="G858" s="74" t="s">
        <v>8065</v>
      </c>
      <c r="H858" s="74" t="s">
        <v>4573</v>
      </c>
      <c r="I858" s="147" t="s">
        <v>7561</v>
      </c>
      <c r="J858" s="74" t="s">
        <v>8124</v>
      </c>
      <c r="K858" s="113" t="s">
        <v>8133</v>
      </c>
      <c r="L858" s="396">
        <v>41086</v>
      </c>
      <c r="M858" s="396">
        <v>42248</v>
      </c>
      <c r="N858" s="390" t="b">
        <f t="shared" si="42"/>
        <v>1</v>
      </c>
      <c r="O858" s="134">
        <f t="shared" si="43"/>
        <v>38.266666666666666</v>
      </c>
      <c r="P858" s="134">
        <f t="shared" si="44"/>
        <v>-0.46666666666666667</v>
      </c>
      <c r="Q858" s="74">
        <v>301</v>
      </c>
      <c r="R858" s="74" t="s">
        <v>18071</v>
      </c>
      <c r="S858" s="113" t="s">
        <v>18072</v>
      </c>
      <c r="T858" s="74" t="s">
        <v>18070</v>
      </c>
      <c r="U858" s="74" t="s">
        <v>7970</v>
      </c>
      <c r="V858" s="220">
        <v>41709</v>
      </c>
      <c r="W858" s="74" t="s">
        <v>10509</v>
      </c>
      <c r="X858" s="74" t="s">
        <v>8011</v>
      </c>
      <c r="Y858" s="241">
        <v>42234</v>
      </c>
      <c r="Z858" s="241">
        <v>42256</v>
      </c>
      <c r="AA858" s="74" t="s">
        <v>18073</v>
      </c>
      <c r="AB858" s="93" t="s">
        <v>18074</v>
      </c>
      <c r="AC858" s="97"/>
      <c r="AD858" s="97"/>
    </row>
    <row r="859" spans="1:30" x14ac:dyDescent="0.25">
      <c r="A859" s="74" t="s">
        <v>18075</v>
      </c>
      <c r="B859" s="358" t="s">
        <v>9547</v>
      </c>
      <c r="C859" s="74">
        <v>93</v>
      </c>
      <c r="D859" s="74" t="s">
        <v>4458</v>
      </c>
      <c r="E859" s="74">
        <v>5055</v>
      </c>
      <c r="F859" s="74" t="s">
        <v>9442</v>
      </c>
      <c r="G859" s="74" t="s">
        <v>8766</v>
      </c>
      <c r="H859" s="74" t="s">
        <v>4573</v>
      </c>
      <c r="I859" s="147" t="s">
        <v>7561</v>
      </c>
      <c r="J859" s="74" t="s">
        <v>8130</v>
      </c>
      <c r="K859" s="113" t="s">
        <v>8130</v>
      </c>
      <c r="L859" s="396" t="s">
        <v>17495</v>
      </c>
      <c r="M859" s="397" t="s">
        <v>17493</v>
      </c>
      <c r="N859" s="390" t="b">
        <f t="shared" si="42"/>
        <v>1</v>
      </c>
      <c r="O859" s="134">
        <f t="shared" si="43"/>
        <v>11.433333333333334</v>
      </c>
      <c r="P859" s="134">
        <f t="shared" si="44"/>
        <v>-0.83333333333333337</v>
      </c>
      <c r="Q859" s="74">
        <v>3419</v>
      </c>
      <c r="R859" s="74" t="s">
        <v>18076</v>
      </c>
      <c r="S859" s="113" t="s">
        <v>17495</v>
      </c>
      <c r="T859" s="74" t="s">
        <v>18075</v>
      </c>
      <c r="U859" s="74" t="s">
        <v>8276</v>
      </c>
      <c r="V859" s="220">
        <v>123168</v>
      </c>
      <c r="W859" s="74" t="s">
        <v>18077</v>
      </c>
      <c r="X859" s="74" t="s">
        <v>8524</v>
      </c>
      <c r="Y859" s="241">
        <v>42208</v>
      </c>
      <c r="Z859" s="241">
        <v>42256</v>
      </c>
      <c r="AA859" s="74" t="s">
        <v>18078</v>
      </c>
      <c r="AB859" s="93" t="s">
        <v>18079</v>
      </c>
      <c r="AC859" s="97"/>
      <c r="AD859" s="97"/>
    </row>
    <row r="860" spans="1:30" x14ac:dyDescent="0.25">
      <c r="A860" s="74" t="s">
        <v>18080</v>
      </c>
      <c r="B860" s="358" t="s">
        <v>9547</v>
      </c>
      <c r="C860" s="74">
        <v>14</v>
      </c>
      <c r="D860" s="74" t="s">
        <v>4457</v>
      </c>
      <c r="E860" s="74">
        <v>5002</v>
      </c>
      <c r="F860" s="74" t="s">
        <v>18081</v>
      </c>
      <c r="G860" s="74" t="s">
        <v>7669</v>
      </c>
      <c r="H860" s="74" t="s">
        <v>18082</v>
      </c>
      <c r="I860" s="147" t="s">
        <v>7561</v>
      </c>
      <c r="J860" s="74" t="s">
        <v>8124</v>
      </c>
      <c r="K860" s="74" t="s">
        <v>8125</v>
      </c>
      <c r="L860" s="396" t="s">
        <v>16600</v>
      </c>
      <c r="M860" s="396" t="s">
        <v>17752</v>
      </c>
      <c r="N860" s="390" t="b">
        <f t="shared" si="42"/>
        <v>1</v>
      </c>
      <c r="O860" s="134">
        <f t="shared" si="43"/>
        <v>5.2666666666666666</v>
      </c>
      <c r="P860" s="134">
        <f t="shared" si="44"/>
        <v>3.6666666666666665</v>
      </c>
      <c r="Q860" s="74">
        <v>1490320</v>
      </c>
      <c r="R860" s="74" t="s">
        <v>18083</v>
      </c>
      <c r="S860" s="113" t="s">
        <v>16600</v>
      </c>
      <c r="T860" s="74" t="s">
        <v>18080</v>
      </c>
      <c r="U860" s="74" t="s">
        <v>8276</v>
      </c>
      <c r="V860" s="220">
        <v>17108</v>
      </c>
      <c r="W860" s="74" t="s">
        <v>8484</v>
      </c>
      <c r="X860" s="74" t="s">
        <v>8011</v>
      </c>
      <c r="Y860" s="241">
        <v>42233</v>
      </c>
      <c r="Z860" s="241">
        <v>42256</v>
      </c>
      <c r="AA860" s="74" t="s">
        <v>18084</v>
      </c>
      <c r="AB860" s="93" t="s">
        <v>18085</v>
      </c>
      <c r="AC860" s="97"/>
      <c r="AD860" s="97"/>
    </row>
    <row r="861" spans="1:30" x14ac:dyDescent="0.25">
      <c r="A861" s="74" t="s">
        <v>18086</v>
      </c>
      <c r="B861" s="358" t="s">
        <v>9547</v>
      </c>
      <c r="C861" s="74">
        <v>93</v>
      </c>
      <c r="D861" s="74" t="s">
        <v>4458</v>
      </c>
      <c r="E861" s="74">
        <v>5055</v>
      </c>
      <c r="F861" s="74" t="s">
        <v>9442</v>
      </c>
      <c r="G861" s="74" t="s">
        <v>8067</v>
      </c>
      <c r="H861" s="74" t="s">
        <v>4573</v>
      </c>
      <c r="I861" s="147" t="s">
        <v>7561</v>
      </c>
      <c r="J861" s="74" t="s">
        <v>8124</v>
      </c>
      <c r="K861" s="74" t="s">
        <v>10624</v>
      </c>
      <c r="L861" s="396">
        <v>41109</v>
      </c>
      <c r="M861" s="396">
        <v>41519</v>
      </c>
      <c r="N861" s="390" t="b">
        <f t="shared" si="42"/>
        <v>1</v>
      </c>
      <c r="O861" s="134">
        <f t="shared" si="43"/>
        <v>20.9</v>
      </c>
      <c r="P861" s="134">
        <f t="shared" si="44"/>
        <v>7.2333333333333334</v>
      </c>
      <c r="Q861" s="74">
        <v>3419</v>
      </c>
      <c r="R861" s="74" t="s">
        <v>18087</v>
      </c>
      <c r="S861" s="113" t="s">
        <v>17976</v>
      </c>
      <c r="T861" s="74" t="s">
        <v>18086</v>
      </c>
      <c r="U861" s="74" t="s">
        <v>7970</v>
      </c>
      <c r="V861" s="220">
        <v>70000</v>
      </c>
      <c r="W861" s="74" t="s">
        <v>9594</v>
      </c>
      <c r="X861" s="74" t="s">
        <v>8012</v>
      </c>
      <c r="Y861" s="241">
        <v>41736</v>
      </c>
      <c r="Z861" s="241">
        <v>41864</v>
      </c>
      <c r="AA861" s="74" t="s">
        <v>18088</v>
      </c>
      <c r="AB861" s="93" t="s">
        <v>18089</v>
      </c>
      <c r="AC861" s="74" t="s">
        <v>18090</v>
      </c>
      <c r="AD861" s="97"/>
    </row>
    <row r="862" spans="1:30" x14ac:dyDescent="0.25">
      <c r="A862" s="74" t="s">
        <v>18091</v>
      </c>
      <c r="B862" s="358" t="s">
        <v>9547</v>
      </c>
      <c r="C862" s="74">
        <v>82</v>
      </c>
      <c r="D862" s="74" t="s">
        <v>4458</v>
      </c>
      <c r="E862" s="74">
        <v>5043</v>
      </c>
      <c r="F862" s="74" t="s">
        <v>17989</v>
      </c>
      <c r="G862" s="74" t="s">
        <v>4573</v>
      </c>
      <c r="H862" s="74" t="s">
        <v>4582</v>
      </c>
      <c r="I862" s="147" t="s">
        <v>7561</v>
      </c>
      <c r="J862" s="74" t="s">
        <v>8124</v>
      </c>
      <c r="K862" s="74" t="s">
        <v>17885</v>
      </c>
      <c r="L862" s="396" t="s">
        <v>16911</v>
      </c>
      <c r="M862" s="397" t="s">
        <v>17394</v>
      </c>
      <c r="N862" s="390" t="b">
        <f t="shared" si="42"/>
        <v>1</v>
      </c>
      <c r="O862" s="134">
        <f t="shared" si="43"/>
        <v>11.8</v>
      </c>
      <c r="P862" s="134">
        <f t="shared" si="44"/>
        <v>11.4</v>
      </c>
      <c r="Q862" s="74">
        <v>286</v>
      </c>
      <c r="R862" s="74" t="s">
        <v>18092</v>
      </c>
      <c r="S862" s="113" t="s">
        <v>16911</v>
      </c>
      <c r="T862" s="74" t="s">
        <v>18091</v>
      </c>
      <c r="U862" s="74" t="s">
        <v>8276</v>
      </c>
      <c r="V862" s="220">
        <v>64636</v>
      </c>
      <c r="W862" s="74" t="s">
        <v>9538</v>
      </c>
      <c r="X862" s="74" t="s">
        <v>8011</v>
      </c>
      <c r="Y862" s="241">
        <v>42221</v>
      </c>
      <c r="Z862" s="241">
        <v>42257</v>
      </c>
      <c r="AA862" s="74" t="s">
        <v>18093</v>
      </c>
      <c r="AB862" s="93" t="s">
        <v>18094</v>
      </c>
      <c r="AC862" s="97"/>
      <c r="AD862" s="97"/>
    </row>
    <row r="863" spans="1:30" x14ac:dyDescent="0.25">
      <c r="A863" s="74" t="s">
        <v>18095</v>
      </c>
      <c r="B863" s="358" t="s">
        <v>9547</v>
      </c>
      <c r="C863" s="74">
        <v>14</v>
      </c>
      <c r="D863" s="74" t="s">
        <v>4457</v>
      </c>
      <c r="E863" s="74">
        <v>8100</v>
      </c>
      <c r="F863" s="74" t="s">
        <v>8531</v>
      </c>
      <c r="G863" s="74" t="s">
        <v>7874</v>
      </c>
      <c r="H863" s="74" t="s">
        <v>4585</v>
      </c>
      <c r="I863" s="147" t="s">
        <v>7561</v>
      </c>
      <c r="J863" s="74" t="s">
        <v>8124</v>
      </c>
      <c r="K863" s="113" t="s">
        <v>8518</v>
      </c>
      <c r="L863" s="396" t="s">
        <v>17676</v>
      </c>
      <c r="M863" s="396" t="s">
        <v>17743</v>
      </c>
      <c r="N863" s="390" t="b">
        <f t="shared" si="42"/>
        <v>1</v>
      </c>
      <c r="O863" s="134">
        <f t="shared" si="43"/>
        <v>6.0333333333333332</v>
      </c>
      <c r="P863" s="134">
        <f t="shared" si="44"/>
        <v>-1.8</v>
      </c>
      <c r="Q863" s="74">
        <v>1782418</v>
      </c>
      <c r="R863" s="74" t="s">
        <v>17662</v>
      </c>
      <c r="S863" s="113" t="s">
        <v>17676</v>
      </c>
      <c r="T863" s="74" t="s">
        <v>18095</v>
      </c>
      <c r="U863" s="74" t="s">
        <v>8276</v>
      </c>
      <c r="V863" s="220">
        <v>10731</v>
      </c>
      <c r="W863" s="74" t="s">
        <v>14396</v>
      </c>
      <c r="X863" s="74" t="s">
        <v>8011</v>
      </c>
      <c r="Y863" s="241">
        <v>42188</v>
      </c>
      <c r="Z863" s="241">
        <v>42257</v>
      </c>
      <c r="AA863" s="74" t="s">
        <v>18096</v>
      </c>
      <c r="AB863" s="93" t="s">
        <v>18097</v>
      </c>
      <c r="AC863" s="97"/>
      <c r="AD863" s="97"/>
    </row>
    <row r="864" spans="1:30" x14ac:dyDescent="0.25">
      <c r="A864" s="74" t="s">
        <v>18098</v>
      </c>
      <c r="B864" s="358" t="s">
        <v>9547</v>
      </c>
      <c r="C864" s="74">
        <v>82</v>
      </c>
      <c r="D864" s="74" t="s">
        <v>4458</v>
      </c>
      <c r="E864" s="74">
        <v>8065</v>
      </c>
      <c r="F864" s="74" t="s">
        <v>17963</v>
      </c>
      <c r="G864" s="74" t="s">
        <v>7869</v>
      </c>
      <c r="H864" s="74" t="s">
        <v>10224</v>
      </c>
      <c r="I864" s="147" t="s">
        <v>7561</v>
      </c>
      <c r="J864" s="74" t="s">
        <v>8130</v>
      </c>
      <c r="K864" s="113" t="s">
        <v>10600</v>
      </c>
      <c r="L864" s="396">
        <v>41984</v>
      </c>
      <c r="M864" s="396">
        <v>42164</v>
      </c>
      <c r="N864" s="390" t="b">
        <f t="shared" si="42"/>
        <v>1</v>
      </c>
      <c r="O864" s="134">
        <f t="shared" si="43"/>
        <v>4.6333333333333337</v>
      </c>
      <c r="P864" s="134">
        <f t="shared" si="44"/>
        <v>-1.3666666666666667</v>
      </c>
      <c r="Q864" s="74">
        <v>2034</v>
      </c>
      <c r="R864" s="74" t="s">
        <v>18099</v>
      </c>
      <c r="S864" s="113" t="s">
        <v>16832</v>
      </c>
      <c r="T864" s="74" t="s">
        <v>18098</v>
      </c>
      <c r="U864" s="74" t="s">
        <v>8276</v>
      </c>
      <c r="V864" s="220">
        <v>80000</v>
      </c>
      <c r="W864" s="74" t="s">
        <v>18100</v>
      </c>
      <c r="X864" s="74" t="s">
        <v>8016</v>
      </c>
      <c r="Y864" s="241">
        <v>42123</v>
      </c>
      <c r="Z864" s="241">
        <v>42257</v>
      </c>
      <c r="AA864" s="74" t="s">
        <v>18101</v>
      </c>
      <c r="AB864" s="93" t="s">
        <v>18102</v>
      </c>
      <c r="AC864" s="97"/>
      <c r="AD864" s="97"/>
    </row>
    <row r="865" spans="1:30" x14ac:dyDescent="0.25">
      <c r="A865" s="74" t="s">
        <v>18103</v>
      </c>
      <c r="B865" s="358" t="s">
        <v>9547</v>
      </c>
      <c r="C865" s="74">
        <v>93</v>
      </c>
      <c r="D865" s="74" t="s">
        <v>4458</v>
      </c>
      <c r="E865" s="74">
        <v>5055</v>
      </c>
      <c r="F865" s="74" t="s">
        <v>9442</v>
      </c>
      <c r="G865" s="74" t="s">
        <v>7732</v>
      </c>
      <c r="H865" s="74" t="s">
        <v>4582</v>
      </c>
      <c r="I865" s="147" t="s">
        <v>7561</v>
      </c>
      <c r="J865" s="74" t="s">
        <v>8124</v>
      </c>
      <c r="K865" s="74" t="s">
        <v>13367</v>
      </c>
      <c r="L865" s="396" t="s">
        <v>17508</v>
      </c>
      <c r="M865" s="396" t="s">
        <v>18104</v>
      </c>
      <c r="N865" s="390" t="b">
        <f t="shared" si="42"/>
        <v>1</v>
      </c>
      <c r="O865" s="134">
        <f t="shared" si="43"/>
        <v>3.7666666666666666</v>
      </c>
      <c r="P865" s="134">
        <f t="shared" si="44"/>
        <v>2.1</v>
      </c>
      <c r="Q865" s="74">
        <v>3419</v>
      </c>
      <c r="R865" s="74" t="s">
        <v>18105</v>
      </c>
      <c r="S865" s="113" t="s">
        <v>17508</v>
      </c>
      <c r="T865" s="74" t="s">
        <v>18103</v>
      </c>
      <c r="U865" s="74" t="s">
        <v>8276</v>
      </c>
      <c r="V865" s="220">
        <v>103000</v>
      </c>
      <c r="W865" s="74" t="s">
        <v>8100</v>
      </c>
      <c r="X865" s="74" t="s">
        <v>8011</v>
      </c>
      <c r="Y865" s="241">
        <v>42248</v>
      </c>
      <c r="Z865" s="241">
        <v>42257</v>
      </c>
      <c r="AA865" s="74" t="s">
        <v>18106</v>
      </c>
      <c r="AB865" s="346" t="s">
        <v>18107</v>
      </c>
      <c r="AC865" s="97"/>
      <c r="AD865" s="97"/>
    </row>
    <row r="866" spans="1:30" x14ac:dyDescent="0.25">
      <c r="A866" s="74" t="s">
        <v>18108</v>
      </c>
      <c r="B866" s="358" t="s">
        <v>9547</v>
      </c>
      <c r="C866" s="74">
        <v>14</v>
      </c>
      <c r="D866" s="74" t="s">
        <v>4457</v>
      </c>
      <c r="E866" s="74">
        <v>8100</v>
      </c>
      <c r="F866" s="74" t="s">
        <v>8531</v>
      </c>
      <c r="G866" s="74" t="s">
        <v>13177</v>
      </c>
      <c r="H866" s="74" t="s">
        <v>4585</v>
      </c>
      <c r="I866" s="74" t="s">
        <v>7617</v>
      </c>
      <c r="J866" s="74" t="s">
        <v>8127</v>
      </c>
      <c r="K866" s="113" t="s">
        <v>13718</v>
      </c>
      <c r="L866" s="396">
        <v>42018</v>
      </c>
      <c r="M866" s="396">
        <v>42048</v>
      </c>
      <c r="N866" s="390" t="b">
        <f t="shared" si="42"/>
        <v>1</v>
      </c>
      <c r="O866" s="134">
        <f t="shared" si="43"/>
        <v>7.666666666666667</v>
      </c>
      <c r="P866" s="134">
        <f t="shared" si="44"/>
        <v>6.666666666666667</v>
      </c>
      <c r="Q866" s="74">
        <v>1782418</v>
      </c>
      <c r="R866" s="74" t="s">
        <v>18109</v>
      </c>
      <c r="S866" s="113" t="s">
        <v>16796</v>
      </c>
      <c r="T866" s="74" t="s">
        <v>18108</v>
      </c>
      <c r="U866" s="74" t="s">
        <v>8276</v>
      </c>
      <c r="V866" s="220">
        <v>11350</v>
      </c>
      <c r="W866" s="74" t="s">
        <v>8281</v>
      </c>
      <c r="X866" s="74" t="s">
        <v>8011</v>
      </c>
      <c r="Y866" s="241">
        <v>42248</v>
      </c>
      <c r="Z866" s="241">
        <v>42257</v>
      </c>
      <c r="AA866" s="74" t="s">
        <v>18110</v>
      </c>
      <c r="AB866" s="346" t="s">
        <v>18111</v>
      </c>
      <c r="AC866" s="97"/>
      <c r="AD866" s="97"/>
    </row>
    <row r="867" spans="1:30" x14ac:dyDescent="0.25">
      <c r="A867" s="74" t="s">
        <v>18112</v>
      </c>
      <c r="B867" s="358" t="s">
        <v>9547</v>
      </c>
      <c r="C867" s="74">
        <v>93</v>
      </c>
      <c r="D867" s="74" t="s">
        <v>4458</v>
      </c>
      <c r="E867" s="74">
        <v>5030</v>
      </c>
      <c r="F867" s="74" t="s">
        <v>4597</v>
      </c>
      <c r="G867" s="74" t="s">
        <v>7871</v>
      </c>
      <c r="H867" s="237" t="s">
        <v>10223</v>
      </c>
      <c r="I867" s="147" t="s">
        <v>7561</v>
      </c>
      <c r="J867" s="74" t="s">
        <v>8124</v>
      </c>
      <c r="K867" s="113" t="s">
        <v>9382</v>
      </c>
      <c r="L867" s="396" t="s">
        <v>17791</v>
      </c>
      <c r="M867" s="396" t="s">
        <v>16604</v>
      </c>
      <c r="N867" s="390" t="b">
        <f t="shared" si="42"/>
        <v>1</v>
      </c>
      <c r="O867" s="134">
        <f t="shared" si="43"/>
        <v>4.3</v>
      </c>
      <c r="P867" s="134">
        <f t="shared" si="44"/>
        <v>3.1333333333333333</v>
      </c>
      <c r="Q867" s="74">
        <v>3422</v>
      </c>
      <c r="R867" s="74" t="s">
        <v>18113</v>
      </c>
      <c r="S867" s="113" t="s">
        <v>17791</v>
      </c>
      <c r="T867" s="74" t="s">
        <v>18112</v>
      </c>
      <c r="U867" s="74" t="s">
        <v>8276</v>
      </c>
      <c r="V867" s="220">
        <v>43092</v>
      </c>
      <c r="W867" s="74" t="s">
        <v>10111</v>
      </c>
      <c r="X867" s="74" t="s">
        <v>8011</v>
      </c>
      <c r="Y867" s="241">
        <v>42240</v>
      </c>
      <c r="Z867" s="241">
        <v>42258</v>
      </c>
      <c r="AA867" s="74" t="s">
        <v>18114</v>
      </c>
      <c r="AB867" s="93" t="s">
        <v>18115</v>
      </c>
      <c r="AC867" s="97"/>
      <c r="AD867" s="97"/>
    </row>
    <row r="868" spans="1:30" x14ac:dyDescent="0.25">
      <c r="A868" s="74" t="s">
        <v>18116</v>
      </c>
      <c r="B868" s="358" t="s">
        <v>9547</v>
      </c>
      <c r="C868" s="74">
        <v>93</v>
      </c>
      <c r="D868" s="74" t="s">
        <v>4458</v>
      </c>
      <c r="E868" s="74">
        <v>7000</v>
      </c>
      <c r="F868" s="74" t="s">
        <v>18117</v>
      </c>
      <c r="G868" s="74" t="s">
        <v>7841</v>
      </c>
      <c r="H868" s="74" t="s">
        <v>4582</v>
      </c>
      <c r="I868" s="147" t="s">
        <v>7561</v>
      </c>
      <c r="J868" s="74" t="s">
        <v>8124</v>
      </c>
      <c r="K868" s="74" t="s">
        <v>8125</v>
      </c>
      <c r="L868" s="396">
        <v>42181</v>
      </c>
      <c r="M868" s="396">
        <v>42193</v>
      </c>
      <c r="N868" s="390" t="b">
        <f t="shared" si="42"/>
        <v>1</v>
      </c>
      <c r="O868" s="134">
        <f t="shared" si="43"/>
        <v>1.6</v>
      </c>
      <c r="P868" s="134">
        <f t="shared" si="44"/>
        <v>1.2</v>
      </c>
      <c r="Q868" s="74">
        <v>2632</v>
      </c>
      <c r="R868" s="74" t="s">
        <v>18118</v>
      </c>
      <c r="S868" s="113" t="s">
        <v>18119</v>
      </c>
      <c r="T868" s="74" t="s">
        <v>18116</v>
      </c>
      <c r="U868" s="74" t="s">
        <v>8276</v>
      </c>
      <c r="V868" s="220">
        <v>29920</v>
      </c>
      <c r="W868" s="74" t="s">
        <v>8291</v>
      </c>
      <c r="X868" s="74" t="s">
        <v>8021</v>
      </c>
      <c r="Y868" s="241">
        <v>42229</v>
      </c>
      <c r="Z868" s="241">
        <v>42258</v>
      </c>
      <c r="AA868" s="74" t="s">
        <v>18120</v>
      </c>
      <c r="AB868" s="93" t="s">
        <v>18121</v>
      </c>
      <c r="AC868" s="97"/>
      <c r="AD868" s="97"/>
    </row>
    <row r="869" spans="1:30" x14ac:dyDescent="0.25">
      <c r="A869" s="164" t="s">
        <v>18122</v>
      </c>
      <c r="B869" s="358" t="s">
        <v>9547</v>
      </c>
      <c r="C869" s="74">
        <v>93</v>
      </c>
      <c r="D869" s="74" t="s">
        <v>4458</v>
      </c>
      <c r="E869" s="74">
        <v>8061</v>
      </c>
      <c r="F869" s="74" t="s">
        <v>4645</v>
      </c>
      <c r="G869" s="196" t="s">
        <v>7732</v>
      </c>
      <c r="H869" s="74" t="s">
        <v>4582</v>
      </c>
      <c r="I869" s="147" t="s">
        <v>7561</v>
      </c>
      <c r="J869" s="74" t="s">
        <v>8124</v>
      </c>
      <c r="K869" s="113" t="s">
        <v>8135</v>
      </c>
      <c r="L869" s="396">
        <v>42135</v>
      </c>
      <c r="M869" s="396">
        <v>42195</v>
      </c>
      <c r="N869" s="390" t="b">
        <f t="shared" si="42"/>
        <v>1</v>
      </c>
      <c r="O869" s="134">
        <f t="shared" si="43"/>
        <v>3.8</v>
      </c>
      <c r="P869" s="134">
        <f t="shared" si="44"/>
        <v>1.8</v>
      </c>
      <c r="Q869" s="74">
        <v>113303</v>
      </c>
      <c r="R869" s="74" t="s">
        <v>18123</v>
      </c>
      <c r="S869" s="113" t="s">
        <v>18124</v>
      </c>
      <c r="T869" s="164" t="s">
        <v>18122</v>
      </c>
      <c r="U869" s="74" t="s">
        <v>7970</v>
      </c>
      <c r="V869" s="220">
        <v>200000</v>
      </c>
      <c r="W869" s="164" t="s">
        <v>10112</v>
      </c>
      <c r="X869" s="74" t="s">
        <v>8011</v>
      </c>
      <c r="Y869" s="169">
        <v>42249</v>
      </c>
      <c r="Z869" s="169">
        <v>42259</v>
      </c>
      <c r="AA869" s="74" t="s">
        <v>18125</v>
      </c>
      <c r="AB869" s="93" t="s">
        <v>18126</v>
      </c>
      <c r="AC869" s="97"/>
      <c r="AD869" s="97"/>
    </row>
    <row r="870" spans="1:30" x14ac:dyDescent="0.25">
      <c r="A870" s="164" t="s">
        <v>18127</v>
      </c>
      <c r="B870" s="358" t="s">
        <v>9547</v>
      </c>
      <c r="C870" s="74">
        <v>93</v>
      </c>
      <c r="D870" s="74" t="s">
        <v>4458</v>
      </c>
      <c r="E870" s="74">
        <v>8063</v>
      </c>
      <c r="F870" s="74" t="s">
        <v>17175</v>
      </c>
      <c r="G870" s="74" t="s">
        <v>15207</v>
      </c>
      <c r="H870" s="74" t="s">
        <v>4573</v>
      </c>
      <c r="I870" s="147" t="s">
        <v>7561</v>
      </c>
      <c r="J870" s="74" t="s">
        <v>8124</v>
      </c>
      <c r="K870" s="74" t="s">
        <v>8134</v>
      </c>
      <c r="L870" s="396">
        <v>41575</v>
      </c>
      <c r="M870" s="396">
        <v>41690</v>
      </c>
      <c r="N870" s="390" t="b">
        <f t="shared" si="42"/>
        <v>1</v>
      </c>
      <c r="O870" s="134">
        <f t="shared" si="43"/>
        <v>19.933333333333334</v>
      </c>
      <c r="P870" s="134">
        <f t="shared" si="44"/>
        <v>16.100000000000001</v>
      </c>
      <c r="Q870" s="74">
        <v>113307</v>
      </c>
      <c r="R870" s="74" t="s">
        <v>18128</v>
      </c>
      <c r="S870" s="113" t="s">
        <v>17621</v>
      </c>
      <c r="T870" s="164" t="s">
        <v>18127</v>
      </c>
      <c r="U870" s="74" t="s">
        <v>7970</v>
      </c>
      <c r="V870" s="220">
        <v>52000</v>
      </c>
      <c r="W870" s="164" t="s">
        <v>8468</v>
      </c>
      <c r="X870" s="74" t="s">
        <v>8011</v>
      </c>
      <c r="Y870" s="169">
        <v>42173</v>
      </c>
      <c r="Z870" s="169">
        <v>42259</v>
      </c>
      <c r="AA870" s="74" t="s">
        <v>18129</v>
      </c>
      <c r="AB870" s="93" t="s">
        <v>18130</v>
      </c>
      <c r="AC870" s="97"/>
      <c r="AD870" s="97"/>
    </row>
    <row r="871" spans="1:30" x14ac:dyDescent="0.25">
      <c r="A871" s="164" t="s">
        <v>18131</v>
      </c>
      <c r="B871" s="358" t="s">
        <v>9547</v>
      </c>
      <c r="C871" s="74">
        <v>93</v>
      </c>
      <c r="D871" s="74" t="s">
        <v>4458</v>
      </c>
      <c r="E871" s="74">
        <v>5055</v>
      </c>
      <c r="F871" s="74" t="s">
        <v>9442</v>
      </c>
      <c r="G871" s="74" t="s">
        <v>8067</v>
      </c>
      <c r="H871" s="74" t="s">
        <v>4573</v>
      </c>
      <c r="I871" s="74" t="s">
        <v>7561</v>
      </c>
      <c r="J871" s="74" t="s">
        <v>8124</v>
      </c>
      <c r="K871" s="74" t="s">
        <v>8134</v>
      </c>
      <c r="L871" s="396">
        <v>41530</v>
      </c>
      <c r="M871" s="396">
        <v>42135</v>
      </c>
      <c r="N871" s="390" t="b">
        <f t="shared" si="42"/>
        <v>1</v>
      </c>
      <c r="O871" s="134">
        <f t="shared" si="43"/>
        <v>23.9</v>
      </c>
      <c r="P871" s="134">
        <f t="shared" si="44"/>
        <v>3.7333333333333334</v>
      </c>
      <c r="Q871" s="74">
        <v>3419</v>
      </c>
      <c r="R871" s="74" t="s">
        <v>18132</v>
      </c>
      <c r="S871" s="113" t="s">
        <v>17432</v>
      </c>
      <c r="T871" s="164" t="s">
        <v>18131</v>
      </c>
      <c r="U871" s="74" t="s">
        <v>7970</v>
      </c>
      <c r="V871" s="220">
        <v>60000</v>
      </c>
      <c r="W871" s="164" t="s">
        <v>10292</v>
      </c>
      <c r="X871" s="74" t="s">
        <v>8011</v>
      </c>
      <c r="Y871" s="169">
        <v>42247</v>
      </c>
      <c r="Z871" s="169">
        <v>42258</v>
      </c>
      <c r="AA871" s="74" t="s">
        <v>18133</v>
      </c>
      <c r="AB871" s="93" t="s">
        <v>18134</v>
      </c>
      <c r="AC871" s="97"/>
      <c r="AD871" s="97"/>
    </row>
    <row r="872" spans="1:30" x14ac:dyDescent="0.25">
      <c r="A872" s="164" t="s">
        <v>18135</v>
      </c>
      <c r="B872" s="358" t="s">
        <v>9547</v>
      </c>
      <c r="C872" s="74">
        <v>14</v>
      </c>
      <c r="D872" s="74" t="s">
        <v>4457</v>
      </c>
      <c r="E872" s="74">
        <v>8100</v>
      </c>
      <c r="F872" s="74" t="s">
        <v>8531</v>
      </c>
      <c r="G872" s="74" t="s">
        <v>7870</v>
      </c>
      <c r="H872" s="74" t="s">
        <v>10512</v>
      </c>
      <c r="I872" s="74" t="s">
        <v>7617</v>
      </c>
      <c r="J872" s="74" t="s">
        <v>8127</v>
      </c>
      <c r="K872" s="113" t="s">
        <v>13718</v>
      </c>
      <c r="L872" s="396">
        <v>42147</v>
      </c>
      <c r="M872" s="396">
        <v>42171</v>
      </c>
      <c r="N872" s="390" t="b">
        <f t="shared" si="42"/>
        <v>1</v>
      </c>
      <c r="O872" s="134">
        <f t="shared" si="43"/>
        <v>3.3666666666666667</v>
      </c>
      <c r="P872" s="134">
        <f t="shared" si="44"/>
        <v>2.5666666666666669</v>
      </c>
      <c r="Q872" s="241">
        <v>42146</v>
      </c>
      <c r="R872" s="74" t="s">
        <v>18136</v>
      </c>
      <c r="S872" s="113" t="s">
        <v>16604</v>
      </c>
      <c r="T872" s="164" t="s">
        <v>18135</v>
      </c>
      <c r="U872" s="74" t="s">
        <v>7970</v>
      </c>
      <c r="V872" s="220">
        <v>5500.2</v>
      </c>
      <c r="W872" s="164" t="s">
        <v>18137</v>
      </c>
      <c r="X872" s="74" t="s">
        <v>8010</v>
      </c>
      <c r="Y872" s="169">
        <v>42248</v>
      </c>
      <c r="Z872" s="169">
        <v>42259</v>
      </c>
      <c r="AA872" s="74" t="s">
        <v>18138</v>
      </c>
      <c r="AB872" s="93" t="s">
        <v>18139</v>
      </c>
      <c r="AC872" s="97"/>
      <c r="AD872" s="97"/>
    </row>
    <row r="873" spans="1:30" x14ac:dyDescent="0.25">
      <c r="A873" s="164" t="s">
        <v>18140</v>
      </c>
      <c r="B873" s="358" t="s">
        <v>9547</v>
      </c>
      <c r="C873" s="74">
        <v>82</v>
      </c>
      <c r="D873" s="74" t="s">
        <v>4458</v>
      </c>
      <c r="E873" s="74">
        <v>8065</v>
      </c>
      <c r="F873" s="74" t="s">
        <v>17119</v>
      </c>
      <c r="G873" s="74" t="s">
        <v>7869</v>
      </c>
      <c r="H873" s="237" t="s">
        <v>10223</v>
      </c>
      <c r="I873" s="74" t="s">
        <v>7615</v>
      </c>
      <c r="J873" s="74" t="s">
        <v>7615</v>
      </c>
      <c r="K873" s="74" t="s">
        <v>7615</v>
      </c>
      <c r="L873" s="396">
        <v>42259</v>
      </c>
      <c r="M873" s="396">
        <v>42259</v>
      </c>
      <c r="N873" s="390" t="b">
        <f t="shared" si="42"/>
        <v>1</v>
      </c>
      <c r="O873" s="134">
        <f t="shared" si="43"/>
        <v>-0.26666666666666666</v>
      </c>
      <c r="P873" s="134">
        <f t="shared" si="44"/>
        <v>-0.26666666666666666</v>
      </c>
      <c r="Q873" s="74">
        <v>2034</v>
      </c>
      <c r="R873" s="74" t="s">
        <v>18141</v>
      </c>
      <c r="S873" s="113" t="s">
        <v>16906</v>
      </c>
      <c r="T873" s="164" t="s">
        <v>18140</v>
      </c>
      <c r="U873" s="74" t="s">
        <v>7970</v>
      </c>
      <c r="V873" s="220">
        <v>80000</v>
      </c>
      <c r="W873" s="164" t="s">
        <v>8289</v>
      </c>
      <c r="X873" s="74" t="s">
        <v>8012</v>
      </c>
      <c r="Y873" s="169">
        <v>42251</v>
      </c>
      <c r="Z873" s="169">
        <v>42259</v>
      </c>
      <c r="AA873" s="74" t="s">
        <v>18142</v>
      </c>
      <c r="AB873" s="93" t="s">
        <v>18143</v>
      </c>
      <c r="AC873" s="97"/>
      <c r="AD873" s="97"/>
    </row>
    <row r="874" spans="1:30" x14ac:dyDescent="0.25">
      <c r="A874" s="164" t="s">
        <v>18144</v>
      </c>
      <c r="B874" s="358" t="s">
        <v>9547</v>
      </c>
      <c r="C874" s="74">
        <v>93</v>
      </c>
      <c r="D874" s="74" t="s">
        <v>4458</v>
      </c>
      <c r="E874" s="74">
        <v>1008</v>
      </c>
      <c r="F874" s="74" t="s">
        <v>4597</v>
      </c>
      <c r="G874" s="74" t="s">
        <v>7871</v>
      </c>
      <c r="H874" s="237" t="s">
        <v>10223</v>
      </c>
      <c r="I874" s="74" t="s">
        <v>7615</v>
      </c>
      <c r="J874" s="74" t="s">
        <v>7615</v>
      </c>
      <c r="K874" s="74" t="s">
        <v>7615</v>
      </c>
      <c r="L874" s="396">
        <v>42259</v>
      </c>
      <c r="M874" s="396">
        <v>42259</v>
      </c>
      <c r="N874" s="390" t="b">
        <f t="shared" si="42"/>
        <v>1</v>
      </c>
      <c r="O874" s="134">
        <f t="shared" si="43"/>
        <v>-0.56666666666666665</v>
      </c>
      <c r="P874" s="134">
        <f t="shared" si="44"/>
        <v>-0.56666666666666665</v>
      </c>
      <c r="Q874" s="74">
        <v>3197</v>
      </c>
      <c r="R874" s="74" t="s">
        <v>18145</v>
      </c>
      <c r="S874" s="113" t="s">
        <v>18146</v>
      </c>
      <c r="T874" s="164" t="s">
        <v>18144</v>
      </c>
      <c r="U874" s="74" t="s">
        <v>7970</v>
      </c>
      <c r="V874" s="220">
        <v>25828.84</v>
      </c>
      <c r="W874" s="164" t="s">
        <v>10292</v>
      </c>
      <c r="X874" s="74" t="s">
        <v>8011</v>
      </c>
      <c r="Y874" s="169">
        <v>42242</v>
      </c>
      <c r="Z874" s="169">
        <v>42259</v>
      </c>
      <c r="AA874" s="74" t="s">
        <v>18147</v>
      </c>
      <c r="AB874" s="93" t="s">
        <v>18148</v>
      </c>
      <c r="AC874" s="97"/>
      <c r="AD874" s="97"/>
    </row>
    <row r="875" spans="1:30" x14ac:dyDescent="0.25">
      <c r="A875" s="74" t="s">
        <v>18149</v>
      </c>
      <c r="B875" s="358" t="s">
        <v>9547</v>
      </c>
      <c r="C875" s="74">
        <v>93</v>
      </c>
      <c r="D875" s="74" t="s">
        <v>4458</v>
      </c>
      <c r="E875" s="74">
        <v>5055</v>
      </c>
      <c r="F875" s="74" t="s">
        <v>9442</v>
      </c>
      <c r="G875" s="74" t="s">
        <v>8067</v>
      </c>
      <c r="H875" s="74" t="s">
        <v>4573</v>
      </c>
      <c r="I875" s="74" t="s">
        <v>7617</v>
      </c>
      <c r="J875" s="74" t="s">
        <v>8127</v>
      </c>
      <c r="K875" s="113" t="s">
        <v>13718</v>
      </c>
      <c r="L875" s="396">
        <v>41557</v>
      </c>
      <c r="M875" s="396">
        <v>42010</v>
      </c>
      <c r="N875" s="390" t="b">
        <f t="shared" si="42"/>
        <v>1</v>
      </c>
      <c r="O875" s="134">
        <f t="shared" si="43"/>
        <v>22.366666666666667</v>
      </c>
      <c r="P875" s="134">
        <f t="shared" si="44"/>
        <v>7.2666666666666666</v>
      </c>
      <c r="Q875" s="74">
        <v>3419</v>
      </c>
      <c r="R875" s="74" t="s">
        <v>18150</v>
      </c>
      <c r="S875" s="113" t="s">
        <v>18151</v>
      </c>
      <c r="T875" s="74" t="s">
        <v>18149</v>
      </c>
      <c r="U875" s="231" t="s">
        <v>7970</v>
      </c>
      <c r="V875" s="220">
        <v>17574.04</v>
      </c>
      <c r="W875" s="74" t="s">
        <v>18152</v>
      </c>
      <c r="X875" s="74" t="s">
        <v>8013</v>
      </c>
      <c r="Y875" s="241">
        <v>42228</v>
      </c>
      <c r="Z875" s="241">
        <v>42252</v>
      </c>
      <c r="AA875" s="74" t="s">
        <v>18153</v>
      </c>
      <c r="AB875" s="93" t="s">
        <v>18154</v>
      </c>
      <c r="AC875" s="97"/>
      <c r="AD875" s="97"/>
    </row>
    <row r="876" spans="1:30" x14ac:dyDescent="0.25">
      <c r="A876" s="74" t="s">
        <v>18155</v>
      </c>
      <c r="B876" s="358" t="s">
        <v>9547</v>
      </c>
      <c r="C876" s="74">
        <v>93</v>
      </c>
      <c r="D876" s="74" t="s">
        <v>4458</v>
      </c>
      <c r="E876" s="74">
        <v>8063</v>
      </c>
      <c r="F876" s="74" t="s">
        <v>17175</v>
      </c>
      <c r="G876" s="74" t="s">
        <v>7732</v>
      </c>
      <c r="H876" s="74" t="s">
        <v>4582</v>
      </c>
      <c r="I876" s="74" t="s">
        <v>7561</v>
      </c>
      <c r="J876" s="74" t="s">
        <v>8124</v>
      </c>
      <c r="K876" s="74" t="s">
        <v>8129</v>
      </c>
      <c r="L876" s="396">
        <v>42121</v>
      </c>
      <c r="M876" s="396">
        <v>42201</v>
      </c>
      <c r="N876" s="390" t="b">
        <f t="shared" si="42"/>
        <v>1</v>
      </c>
      <c r="O876" s="134">
        <f t="shared" si="43"/>
        <v>3.7666666666666666</v>
      </c>
      <c r="P876" s="134">
        <f t="shared" si="44"/>
        <v>1.1000000000000001</v>
      </c>
      <c r="Q876" s="74">
        <v>113307</v>
      </c>
      <c r="R876" s="74" t="s">
        <v>18156</v>
      </c>
      <c r="S876" s="113" t="s">
        <v>17510</v>
      </c>
      <c r="T876" s="74" t="s">
        <v>18155</v>
      </c>
      <c r="U876" s="231" t="s">
        <v>7970</v>
      </c>
      <c r="V876" s="220">
        <v>70000</v>
      </c>
      <c r="W876" s="74" t="s">
        <v>18157</v>
      </c>
      <c r="X876" s="74" t="s">
        <v>8021</v>
      </c>
      <c r="Y876" s="241">
        <v>42234</v>
      </c>
      <c r="Z876" s="241">
        <v>42261</v>
      </c>
      <c r="AA876" s="74" t="s">
        <v>18158</v>
      </c>
      <c r="AB876" s="93" t="s">
        <v>18159</v>
      </c>
      <c r="AC876" s="97"/>
      <c r="AD876" s="97"/>
    </row>
    <row r="877" spans="1:30" x14ac:dyDescent="0.25">
      <c r="A877" s="74" t="s">
        <v>18160</v>
      </c>
      <c r="B877" s="358" t="s">
        <v>9547</v>
      </c>
      <c r="C877" s="74">
        <v>14</v>
      </c>
      <c r="D877" s="74" t="s">
        <v>4457</v>
      </c>
      <c r="E877" s="74">
        <v>5002</v>
      </c>
      <c r="F877" s="74" t="s">
        <v>17096</v>
      </c>
      <c r="G877" s="74" t="s">
        <v>7870</v>
      </c>
      <c r="H877" s="74" t="s">
        <v>10225</v>
      </c>
      <c r="I877" s="74" t="s">
        <v>7561</v>
      </c>
      <c r="J877" s="74" t="s">
        <v>8124</v>
      </c>
      <c r="K877" s="74" t="s">
        <v>17885</v>
      </c>
      <c r="L877" s="396">
        <v>41887</v>
      </c>
      <c r="M877" s="396">
        <v>41913</v>
      </c>
      <c r="N877" s="390" t="b">
        <f t="shared" si="42"/>
        <v>1</v>
      </c>
      <c r="O877" s="134">
        <f t="shared" si="43"/>
        <v>12.066666666666666</v>
      </c>
      <c r="P877" s="134">
        <f t="shared" si="44"/>
        <v>11.2</v>
      </c>
      <c r="Q877" s="74">
        <v>1490320</v>
      </c>
      <c r="R877" s="74" t="s">
        <v>18161</v>
      </c>
      <c r="S877" s="113" t="s">
        <v>17503</v>
      </c>
      <c r="T877" s="74" t="s">
        <v>18160</v>
      </c>
      <c r="U877" s="231" t="s">
        <v>7970</v>
      </c>
      <c r="V877" s="220">
        <v>26132</v>
      </c>
      <c r="W877" s="74" t="s">
        <v>7995</v>
      </c>
      <c r="X877" s="74" t="s">
        <v>8011</v>
      </c>
      <c r="Y877" s="241">
        <v>42249</v>
      </c>
      <c r="Z877" s="241">
        <v>42262</v>
      </c>
      <c r="AA877" s="74" t="s">
        <v>18162</v>
      </c>
      <c r="AB877" s="93" t="s">
        <v>18163</v>
      </c>
      <c r="AC877" s="97"/>
      <c r="AD877" s="97"/>
    </row>
    <row r="878" spans="1:30" x14ac:dyDescent="0.25">
      <c r="A878" s="74" t="s">
        <v>18164</v>
      </c>
      <c r="B878" s="358" t="s">
        <v>9547</v>
      </c>
      <c r="C878" s="74">
        <v>93</v>
      </c>
      <c r="D878" s="74" t="s">
        <v>4458</v>
      </c>
      <c r="E878" s="74">
        <v>8064</v>
      </c>
      <c r="F878" s="74" t="s">
        <v>5513</v>
      </c>
      <c r="G878" s="74" t="s">
        <v>8022</v>
      </c>
      <c r="H878" s="74" t="s">
        <v>17884</v>
      </c>
      <c r="I878" s="74" t="s">
        <v>7561</v>
      </c>
      <c r="J878" s="74" t="s">
        <v>8124</v>
      </c>
      <c r="K878" s="74" t="s">
        <v>11753</v>
      </c>
      <c r="L878" s="396">
        <v>42146</v>
      </c>
      <c r="M878" s="396">
        <v>42235</v>
      </c>
      <c r="N878" s="390" t="b">
        <f t="shared" si="42"/>
        <v>1</v>
      </c>
      <c r="O878" s="134">
        <f t="shared" si="43"/>
        <v>3.4333333333333331</v>
      </c>
      <c r="P878" s="134">
        <f t="shared" si="44"/>
        <v>0.46666666666666667</v>
      </c>
      <c r="Q878" s="74">
        <v>113308</v>
      </c>
      <c r="R878" s="74" t="s">
        <v>18165</v>
      </c>
      <c r="S878" s="113" t="s">
        <v>17232</v>
      </c>
      <c r="T878" s="74" t="s">
        <v>18164</v>
      </c>
      <c r="U878" s="231" t="s">
        <v>7970</v>
      </c>
      <c r="V878" s="220">
        <v>16411</v>
      </c>
      <c r="W878" s="74" t="s">
        <v>9698</v>
      </c>
      <c r="X878" s="74" t="s">
        <v>8011</v>
      </c>
      <c r="Y878" s="241">
        <v>42249</v>
      </c>
      <c r="Z878" s="241">
        <v>42262</v>
      </c>
      <c r="AA878" s="74" t="s">
        <v>18166</v>
      </c>
      <c r="AB878" s="93" t="s">
        <v>18167</v>
      </c>
      <c r="AC878" s="97"/>
      <c r="AD878" s="97"/>
    </row>
    <row r="879" spans="1:30" x14ac:dyDescent="0.25">
      <c r="A879" s="74" t="s">
        <v>18168</v>
      </c>
      <c r="B879" s="358" t="s">
        <v>9547</v>
      </c>
      <c r="C879" s="74">
        <v>93</v>
      </c>
      <c r="D879" s="74" t="s">
        <v>4458</v>
      </c>
      <c r="E879" s="74">
        <v>5055</v>
      </c>
      <c r="F879" s="74" t="s">
        <v>9442</v>
      </c>
      <c r="G879" s="74" t="s">
        <v>8067</v>
      </c>
      <c r="H879" s="74" t="s">
        <v>4573</v>
      </c>
      <c r="I879" s="74" t="s">
        <v>7561</v>
      </c>
      <c r="J879" s="74" t="s">
        <v>8130</v>
      </c>
      <c r="K879" s="113" t="s">
        <v>8130</v>
      </c>
      <c r="L879" s="396" t="s">
        <v>17380</v>
      </c>
      <c r="M879" s="396" t="s">
        <v>15737</v>
      </c>
      <c r="N879" s="390" t="b">
        <f t="shared" si="42"/>
        <v>1</v>
      </c>
      <c r="O879" s="134">
        <f t="shared" si="43"/>
        <v>11.666666666666666</v>
      </c>
      <c r="P879" s="134">
        <f t="shared" si="44"/>
        <v>2.5333333333333332</v>
      </c>
      <c r="Q879" s="74">
        <v>3419</v>
      </c>
      <c r="R879" s="74" t="s">
        <v>18169</v>
      </c>
      <c r="S879" s="113" t="s">
        <v>17495</v>
      </c>
      <c r="T879" s="74" t="s">
        <v>18168</v>
      </c>
      <c r="U879" s="231" t="s">
        <v>7970</v>
      </c>
      <c r="V879" s="220">
        <v>35615</v>
      </c>
      <c r="W879" s="74" t="s">
        <v>8007</v>
      </c>
      <c r="X879" s="74" t="s">
        <v>8014</v>
      </c>
      <c r="Y879" s="241">
        <v>42233</v>
      </c>
      <c r="Z879" s="241">
        <v>42261</v>
      </c>
      <c r="AA879" s="74" t="s">
        <v>18170</v>
      </c>
      <c r="AB879" s="93" t="s">
        <v>18171</v>
      </c>
      <c r="AC879" s="97"/>
      <c r="AD879" s="97"/>
    </row>
    <row r="880" spans="1:30" x14ac:dyDescent="0.25">
      <c r="A880" s="74" t="s">
        <v>18172</v>
      </c>
      <c r="B880" s="358" t="s">
        <v>9547</v>
      </c>
      <c r="C880" s="74">
        <v>93</v>
      </c>
      <c r="D880" s="74" t="s">
        <v>4458</v>
      </c>
      <c r="E880" s="74">
        <v>7001</v>
      </c>
      <c r="F880" s="74" t="s">
        <v>18173</v>
      </c>
      <c r="G880" s="74" t="s">
        <v>17792</v>
      </c>
      <c r="H880" s="237" t="s">
        <v>10223</v>
      </c>
      <c r="I880" s="74" t="s">
        <v>7615</v>
      </c>
      <c r="J880" s="74" t="s">
        <v>7615</v>
      </c>
      <c r="K880" s="74" t="s">
        <v>7615</v>
      </c>
      <c r="L880" s="396">
        <v>42252</v>
      </c>
      <c r="M880" s="396">
        <v>42252</v>
      </c>
      <c r="N880" s="390" t="b">
        <f t="shared" si="42"/>
        <v>1</v>
      </c>
      <c r="O880" s="134">
        <f t="shared" si="43"/>
        <v>-0.33333333333333331</v>
      </c>
      <c r="P880" s="134">
        <f t="shared" si="44"/>
        <v>-0.33333333333333331</v>
      </c>
      <c r="Q880" s="74">
        <v>3529</v>
      </c>
      <c r="R880" s="74" t="s">
        <v>18174</v>
      </c>
      <c r="S880" s="113" t="s">
        <v>18175</v>
      </c>
      <c r="T880" s="74" t="s">
        <v>18172</v>
      </c>
      <c r="U880" s="231" t="s">
        <v>7970</v>
      </c>
      <c r="V880" s="220">
        <v>37500</v>
      </c>
      <c r="W880" s="74" t="s">
        <v>10420</v>
      </c>
      <c r="X880" s="74" t="s">
        <v>8103</v>
      </c>
      <c r="Y880" s="241">
        <v>42242</v>
      </c>
      <c r="Z880" s="241">
        <v>42252</v>
      </c>
      <c r="AA880" s="74" t="s">
        <v>18176</v>
      </c>
      <c r="AB880" s="93" t="s">
        <v>18177</v>
      </c>
      <c r="AC880" s="97"/>
      <c r="AD880" s="97"/>
    </row>
    <row r="881" spans="1:30" x14ac:dyDescent="0.25">
      <c r="A881" s="74" t="s">
        <v>18178</v>
      </c>
      <c r="B881" s="358" t="s">
        <v>9547</v>
      </c>
      <c r="C881" s="74">
        <v>93</v>
      </c>
      <c r="D881" s="74" t="s">
        <v>4458</v>
      </c>
      <c r="E881" s="74">
        <v>8061</v>
      </c>
      <c r="F881" s="74" t="s">
        <v>4645</v>
      </c>
      <c r="G881" s="74" t="s">
        <v>7732</v>
      </c>
      <c r="H881" s="74" t="s">
        <v>4582</v>
      </c>
      <c r="I881" s="74" t="s">
        <v>7561</v>
      </c>
      <c r="J881" s="74" t="s">
        <v>8124</v>
      </c>
      <c r="K881" s="74" t="s">
        <v>8129</v>
      </c>
      <c r="L881" s="396">
        <v>41898</v>
      </c>
      <c r="M881" s="396">
        <v>42010</v>
      </c>
      <c r="N881" s="390" t="b">
        <f t="shared" si="42"/>
        <v>1</v>
      </c>
      <c r="O881" s="134">
        <f t="shared" si="43"/>
        <v>7.0333333333333332</v>
      </c>
      <c r="P881" s="134">
        <f t="shared" si="44"/>
        <v>3.3</v>
      </c>
      <c r="Q881" s="74">
        <v>113303</v>
      </c>
      <c r="R881" s="74" t="s">
        <v>18179</v>
      </c>
      <c r="S881" s="113" t="s">
        <v>18180</v>
      </c>
      <c r="T881" s="74" t="s">
        <v>18178</v>
      </c>
      <c r="U881" s="74" t="s">
        <v>7970</v>
      </c>
      <c r="V881" s="220">
        <v>80000</v>
      </c>
      <c r="W881" s="74" t="s">
        <v>18181</v>
      </c>
      <c r="X881" s="74" t="s">
        <v>8018</v>
      </c>
      <c r="Y881" s="241">
        <v>42109</v>
      </c>
      <c r="Z881" s="241">
        <v>42262</v>
      </c>
      <c r="AA881" s="74" t="s">
        <v>18182</v>
      </c>
      <c r="AB881" s="93" t="s">
        <v>18183</v>
      </c>
      <c r="AC881" s="97"/>
      <c r="AD881" s="97"/>
    </row>
    <row r="882" spans="1:30" x14ac:dyDescent="0.25">
      <c r="A882" s="74" t="s">
        <v>18184</v>
      </c>
      <c r="B882" s="358" t="s">
        <v>9547</v>
      </c>
      <c r="C882" s="74">
        <v>93</v>
      </c>
      <c r="D882" s="74" t="s">
        <v>4458</v>
      </c>
      <c r="E882" s="74">
        <v>7000</v>
      </c>
      <c r="F882" s="74" t="s">
        <v>17145</v>
      </c>
      <c r="G882" s="74" t="s">
        <v>7871</v>
      </c>
      <c r="H882" s="237" t="s">
        <v>10223</v>
      </c>
      <c r="I882" s="74" t="s">
        <v>7561</v>
      </c>
      <c r="J882" s="74" t="s">
        <v>8124</v>
      </c>
      <c r="K882" s="113" t="s">
        <v>9382</v>
      </c>
      <c r="L882" s="396" t="s">
        <v>18185</v>
      </c>
      <c r="M882" s="396" t="s">
        <v>18186</v>
      </c>
      <c r="N882" s="390" t="b">
        <f t="shared" si="42"/>
        <v>1</v>
      </c>
      <c r="O882" s="134">
        <f t="shared" si="43"/>
        <v>29.566666666666666</v>
      </c>
      <c r="P882" s="134">
        <f t="shared" si="44"/>
        <v>26.5</v>
      </c>
      <c r="Q882" s="74">
        <v>2267</v>
      </c>
      <c r="R882" s="74" t="s">
        <v>18187</v>
      </c>
      <c r="S882" s="113" t="s">
        <v>18188</v>
      </c>
      <c r="T882" s="74" t="s">
        <v>18184</v>
      </c>
      <c r="U882" s="74" t="s">
        <v>7970</v>
      </c>
      <c r="V882" s="220">
        <v>48000</v>
      </c>
      <c r="W882" s="74" t="s">
        <v>7991</v>
      </c>
      <c r="X882" s="74" t="s">
        <v>8011</v>
      </c>
      <c r="Y882" s="241">
        <v>42185</v>
      </c>
      <c r="Z882" s="241">
        <v>42263</v>
      </c>
      <c r="AA882" s="74" t="s">
        <v>18189</v>
      </c>
      <c r="AB882" s="93" t="s">
        <v>18190</v>
      </c>
      <c r="AC882" s="74" t="s">
        <v>17862</v>
      </c>
      <c r="AD882" s="97"/>
    </row>
    <row r="883" spans="1:30" x14ac:dyDescent="0.25">
      <c r="A883" s="74" t="s">
        <v>18191</v>
      </c>
      <c r="B883" s="358" t="s">
        <v>9547</v>
      </c>
      <c r="C883" s="74">
        <v>14</v>
      </c>
      <c r="D883" s="74" t="s">
        <v>4457</v>
      </c>
      <c r="E883" s="74">
        <v>8100</v>
      </c>
      <c r="F883" s="74" t="s">
        <v>8531</v>
      </c>
      <c r="G883" s="74" t="s">
        <v>7870</v>
      </c>
      <c r="H883" s="74" t="s">
        <v>10225</v>
      </c>
      <c r="I883" s="74" t="s">
        <v>7561</v>
      </c>
      <c r="J883" s="74" t="s">
        <v>8124</v>
      </c>
      <c r="K883" s="113" t="s">
        <v>18192</v>
      </c>
      <c r="L883" s="396" t="s">
        <v>17497</v>
      </c>
      <c r="M883" s="396" t="s">
        <v>18193</v>
      </c>
      <c r="N883" s="390" t="b">
        <f t="shared" si="42"/>
        <v>1</v>
      </c>
      <c r="O883" s="134">
        <f t="shared" si="43"/>
        <v>2.9</v>
      </c>
      <c r="P883" s="134">
        <f t="shared" si="44"/>
        <v>1.6</v>
      </c>
      <c r="Q883" s="74">
        <v>1782418</v>
      </c>
      <c r="R883" s="74" t="s">
        <v>18194</v>
      </c>
      <c r="S883" s="113" t="s">
        <v>18195</v>
      </c>
      <c r="T883" s="74" t="s">
        <v>18191</v>
      </c>
      <c r="U883" s="74" t="s">
        <v>7970</v>
      </c>
      <c r="V883" s="220">
        <v>9319</v>
      </c>
      <c r="W883" s="74" t="s">
        <v>8286</v>
      </c>
      <c r="X883" s="74" t="s">
        <v>8011</v>
      </c>
      <c r="Y883" s="241">
        <v>42250</v>
      </c>
      <c r="Z883" s="241">
        <v>42262</v>
      </c>
      <c r="AA883" s="74" t="s">
        <v>18196</v>
      </c>
      <c r="AB883" s="93" t="s">
        <v>18197</v>
      </c>
      <c r="AC883" s="97"/>
      <c r="AD883" s="97"/>
    </row>
    <row r="884" spans="1:30" x14ac:dyDescent="0.25">
      <c r="A884" s="74" t="s">
        <v>18198</v>
      </c>
      <c r="B884" s="358" t="s">
        <v>9547</v>
      </c>
      <c r="C884" s="74">
        <v>93</v>
      </c>
      <c r="D884" s="74" t="s">
        <v>4458</v>
      </c>
      <c r="E884" s="74">
        <v>5050</v>
      </c>
      <c r="F884" s="74" t="s">
        <v>4613</v>
      </c>
      <c r="G884" s="74" t="s">
        <v>7732</v>
      </c>
      <c r="H884" s="74" t="s">
        <v>4582</v>
      </c>
      <c r="I884" s="74" t="s">
        <v>7561</v>
      </c>
      <c r="J884" s="74" t="s">
        <v>8130</v>
      </c>
      <c r="K884" s="113" t="s">
        <v>8130</v>
      </c>
      <c r="L884" s="396">
        <v>41835</v>
      </c>
      <c r="M884" s="396">
        <v>42075</v>
      </c>
      <c r="N884" s="390" t="b">
        <f t="shared" si="42"/>
        <v>1</v>
      </c>
      <c r="O884" s="134">
        <f t="shared" si="43"/>
        <v>13.8</v>
      </c>
      <c r="P884" s="134">
        <f t="shared" si="44"/>
        <v>5.8</v>
      </c>
      <c r="Q884" s="74">
        <v>3430</v>
      </c>
      <c r="R884" s="74" t="s">
        <v>18199</v>
      </c>
      <c r="S884" s="113" t="s">
        <v>18200</v>
      </c>
      <c r="T884" s="74" t="s">
        <v>18198</v>
      </c>
      <c r="U884" s="74" t="s">
        <v>7970</v>
      </c>
      <c r="V884" s="220">
        <v>72966</v>
      </c>
      <c r="W884" s="74" t="s">
        <v>8484</v>
      </c>
      <c r="X884" s="74" t="s">
        <v>8011</v>
      </c>
      <c r="Y884" s="241">
        <v>42249</v>
      </c>
      <c r="Z884" s="241">
        <v>42262</v>
      </c>
      <c r="AA884" s="74" t="s">
        <v>18201</v>
      </c>
      <c r="AB884" s="93" t="s">
        <v>18202</v>
      </c>
      <c r="AC884" s="97"/>
      <c r="AD884" s="97"/>
    </row>
    <row r="885" spans="1:30" x14ac:dyDescent="0.25">
      <c r="A885" s="74" t="s">
        <v>18203</v>
      </c>
      <c r="B885" s="358" t="s">
        <v>9547</v>
      </c>
      <c r="C885" s="74">
        <v>14</v>
      </c>
      <c r="D885" s="74" t="s">
        <v>4457</v>
      </c>
      <c r="E885" s="74">
        <v>8100</v>
      </c>
      <c r="F885" s="74" t="s">
        <v>8531</v>
      </c>
      <c r="G885" s="74" t="s">
        <v>7870</v>
      </c>
      <c r="H885" s="74" t="s">
        <v>10512</v>
      </c>
      <c r="I885" s="74" t="s">
        <v>7617</v>
      </c>
      <c r="J885" s="74" t="s">
        <v>8127</v>
      </c>
      <c r="K885" s="113" t="s">
        <v>13718</v>
      </c>
      <c r="L885" s="396">
        <v>42110</v>
      </c>
      <c r="M885" s="396">
        <v>42130</v>
      </c>
      <c r="N885" s="390" t="b">
        <f t="shared" si="42"/>
        <v>1</v>
      </c>
      <c r="O885" s="134">
        <f t="shared" si="43"/>
        <v>3.8666666666666667</v>
      </c>
      <c r="P885" s="134">
        <f t="shared" si="44"/>
        <v>3.2</v>
      </c>
      <c r="Q885" s="74">
        <v>1782418</v>
      </c>
      <c r="R885" s="241" t="s">
        <v>18204</v>
      </c>
      <c r="S885" s="113" t="s">
        <v>17178</v>
      </c>
      <c r="T885" s="74" t="s">
        <v>18203</v>
      </c>
      <c r="U885" s="74" t="s">
        <v>8276</v>
      </c>
      <c r="V885" s="220">
        <v>11002</v>
      </c>
      <c r="W885" s="74" t="s">
        <v>18205</v>
      </c>
      <c r="X885" s="74" t="s">
        <v>8011</v>
      </c>
      <c r="Y885" s="241">
        <v>42226</v>
      </c>
      <c r="Z885" s="241">
        <v>42263</v>
      </c>
      <c r="AA885" s="74" t="s">
        <v>18206</v>
      </c>
      <c r="AB885" s="93" t="s">
        <v>18207</v>
      </c>
      <c r="AC885" s="97"/>
      <c r="AD885" s="97"/>
    </row>
    <row r="886" spans="1:30" x14ac:dyDescent="0.25">
      <c r="A886" s="74" t="s">
        <v>18208</v>
      </c>
      <c r="B886" s="358" t="s">
        <v>9547</v>
      </c>
      <c r="C886" s="74">
        <v>93</v>
      </c>
      <c r="D886" s="74" t="s">
        <v>4458</v>
      </c>
      <c r="E886" s="74">
        <v>8061</v>
      </c>
      <c r="F886" s="74" t="s">
        <v>4645</v>
      </c>
      <c r="G886" s="74" t="s">
        <v>7869</v>
      </c>
      <c r="H886" s="74" t="s">
        <v>10224</v>
      </c>
      <c r="I886" s="74" t="s">
        <v>7617</v>
      </c>
      <c r="J886" s="74" t="s">
        <v>8127</v>
      </c>
      <c r="K886" s="113" t="s">
        <v>13718</v>
      </c>
      <c r="L886" s="396">
        <v>41803</v>
      </c>
      <c r="M886" s="396">
        <v>42137</v>
      </c>
      <c r="N886" s="390" t="b">
        <f t="shared" si="42"/>
        <v>1</v>
      </c>
      <c r="O886" s="134">
        <f t="shared" si="43"/>
        <v>10.8</v>
      </c>
      <c r="P886" s="134">
        <f t="shared" si="44"/>
        <v>-0.33333333333333331</v>
      </c>
      <c r="Q886" s="74">
        <v>113303</v>
      </c>
      <c r="R886" s="74" t="s">
        <v>18209</v>
      </c>
      <c r="S886" s="415" t="s">
        <v>18210</v>
      </c>
      <c r="T886" s="74" t="s">
        <v>18208</v>
      </c>
      <c r="U886" s="74" t="s">
        <v>7970</v>
      </c>
      <c r="V886" s="220">
        <v>50431</v>
      </c>
      <c r="W886" s="74" t="s">
        <v>8413</v>
      </c>
      <c r="X886" s="74" t="s">
        <v>8018</v>
      </c>
      <c r="Y886" s="241">
        <v>42127</v>
      </c>
      <c r="Z886" s="241">
        <v>42262</v>
      </c>
      <c r="AA886" s="74" t="s">
        <v>18211</v>
      </c>
      <c r="AB886" s="93" t="s">
        <v>18212</v>
      </c>
      <c r="AC886" s="97"/>
      <c r="AD886" s="97"/>
    </row>
    <row r="887" spans="1:30" x14ac:dyDescent="0.25">
      <c r="A887" s="74" t="s">
        <v>18213</v>
      </c>
      <c r="B887" s="358" t="s">
        <v>9547</v>
      </c>
      <c r="C887" s="74">
        <v>82</v>
      </c>
      <c r="D887" s="74" t="s">
        <v>4458</v>
      </c>
      <c r="E887" s="74">
        <v>5012</v>
      </c>
      <c r="F887" s="74" t="s">
        <v>17144</v>
      </c>
      <c r="G887" s="74" t="s">
        <v>13821</v>
      </c>
      <c r="H887" s="74" t="s">
        <v>4573</v>
      </c>
      <c r="I887" s="74" t="s">
        <v>7561</v>
      </c>
      <c r="J887" s="74" t="s">
        <v>8124</v>
      </c>
      <c r="K887" s="74" t="s">
        <v>8134</v>
      </c>
      <c r="L887" s="396" t="s">
        <v>18214</v>
      </c>
      <c r="M887" s="413" t="s">
        <v>18215</v>
      </c>
      <c r="N887" s="390" t="b">
        <f t="shared" si="42"/>
        <v>1</v>
      </c>
      <c r="O887" s="134">
        <f t="shared" si="43"/>
        <v>14.766666666666667</v>
      </c>
      <c r="P887" s="134">
        <f t="shared" si="44"/>
        <v>7.166666666666667</v>
      </c>
      <c r="Q887" s="74">
        <v>301</v>
      </c>
      <c r="R887" s="74" t="s">
        <v>18216</v>
      </c>
      <c r="S887" s="415" t="s">
        <v>18217</v>
      </c>
      <c r="T887" s="74" t="s">
        <v>18213</v>
      </c>
      <c r="U887" s="74" t="s">
        <v>8276</v>
      </c>
      <c r="V887" s="220">
        <v>201279</v>
      </c>
      <c r="W887" s="74" t="s">
        <v>10291</v>
      </c>
      <c r="X887" s="74" t="s">
        <v>8021</v>
      </c>
      <c r="Y887" s="241">
        <v>41325</v>
      </c>
      <c r="Z887" s="241">
        <v>42263</v>
      </c>
      <c r="AA887" s="74" t="s">
        <v>18218</v>
      </c>
      <c r="AB887" s="93" t="s">
        <v>18219</v>
      </c>
      <c r="AC887" s="97"/>
      <c r="AD887" s="97"/>
    </row>
    <row r="888" spans="1:30" x14ac:dyDescent="0.25">
      <c r="A888" s="74" t="s">
        <v>18220</v>
      </c>
      <c r="B888" s="358" t="s">
        <v>9547</v>
      </c>
      <c r="C888" s="74">
        <v>93</v>
      </c>
      <c r="D888" s="74" t="s">
        <v>4458</v>
      </c>
      <c r="E888" s="74">
        <v>5030</v>
      </c>
      <c r="F888" s="74" t="s">
        <v>4597</v>
      </c>
      <c r="G888" s="74" t="s">
        <v>7869</v>
      </c>
      <c r="H888" s="74" t="s">
        <v>10224</v>
      </c>
      <c r="I888" s="74" t="s">
        <v>7561</v>
      </c>
      <c r="J888" s="74" t="s">
        <v>8130</v>
      </c>
      <c r="K888" s="113" t="s">
        <v>8130</v>
      </c>
      <c r="L888" s="396">
        <v>41908</v>
      </c>
      <c r="M888" s="396">
        <v>42100</v>
      </c>
      <c r="N888" s="390" t="b">
        <f t="shared" si="42"/>
        <v>1</v>
      </c>
      <c r="O888" s="134">
        <f t="shared" si="43"/>
        <v>11.4</v>
      </c>
      <c r="P888" s="134">
        <f t="shared" si="44"/>
        <v>5</v>
      </c>
      <c r="Q888" s="74">
        <v>3422</v>
      </c>
      <c r="R888" s="74" t="s">
        <v>18221</v>
      </c>
      <c r="S888" s="113" t="s">
        <v>18222</v>
      </c>
      <c r="T888" s="74" t="s">
        <v>18220</v>
      </c>
      <c r="U888" s="74" t="s">
        <v>7970</v>
      </c>
      <c r="V888" s="220">
        <v>28670</v>
      </c>
      <c r="W888" s="74" t="s">
        <v>8484</v>
      </c>
      <c r="X888" s="74" t="s">
        <v>8011</v>
      </c>
      <c r="Y888" s="241">
        <v>42250</v>
      </c>
      <c r="Z888" s="241">
        <v>42263</v>
      </c>
      <c r="AA888" s="74" t="s">
        <v>18223</v>
      </c>
      <c r="AB888" s="93" t="s">
        <v>18224</v>
      </c>
      <c r="AC888" s="97"/>
      <c r="AD888" s="97"/>
    </row>
    <row r="889" spans="1:30" x14ac:dyDescent="0.25">
      <c r="A889" s="74" t="s">
        <v>18225</v>
      </c>
      <c r="B889" s="358" t="s">
        <v>9547</v>
      </c>
      <c r="C889" s="74">
        <v>82</v>
      </c>
      <c r="D889" s="74" t="s">
        <v>4458</v>
      </c>
      <c r="E889" s="74">
        <v>5043</v>
      </c>
      <c r="F889" s="74" t="s">
        <v>17989</v>
      </c>
      <c r="G889" s="74" t="s">
        <v>10262</v>
      </c>
      <c r="H889" s="74" t="s">
        <v>12435</v>
      </c>
      <c r="I889" s="74" t="s">
        <v>7561</v>
      </c>
      <c r="J889" s="74" t="s">
        <v>8124</v>
      </c>
      <c r="K889" s="74" t="s">
        <v>17885</v>
      </c>
      <c r="L889" s="396" t="s">
        <v>18226</v>
      </c>
      <c r="M889" s="396" t="s">
        <v>17787</v>
      </c>
      <c r="N889" s="390" t="b">
        <f t="shared" si="42"/>
        <v>1</v>
      </c>
      <c r="O889" s="134">
        <f t="shared" si="43"/>
        <v>-1</v>
      </c>
      <c r="P889" s="134">
        <f t="shared" si="44"/>
        <v>-0.3</v>
      </c>
      <c r="Q889" s="74">
        <v>286</v>
      </c>
      <c r="R889" s="74" t="s">
        <v>18227</v>
      </c>
      <c r="S889" s="113" t="s">
        <v>16608</v>
      </c>
      <c r="T889" s="74" t="s">
        <v>18225</v>
      </c>
      <c r="U889" s="74" t="s">
        <v>7970</v>
      </c>
      <c r="V889" s="220">
        <v>42502</v>
      </c>
      <c r="W889" s="74" t="s">
        <v>8406</v>
      </c>
      <c r="X889" s="74" t="s">
        <v>8021</v>
      </c>
      <c r="Y889" s="241">
        <v>42234</v>
      </c>
      <c r="Z889" s="241">
        <v>42263</v>
      </c>
      <c r="AA889" s="74" t="s">
        <v>17770</v>
      </c>
      <c r="AB889" s="93" t="s">
        <v>17771</v>
      </c>
      <c r="AC889" s="97"/>
      <c r="AD889" s="97"/>
    </row>
    <row r="890" spans="1:30" x14ac:dyDescent="0.25">
      <c r="A890" s="164" t="s">
        <v>18228</v>
      </c>
      <c r="B890" s="358" t="s">
        <v>9547</v>
      </c>
      <c r="C890" s="74">
        <v>89</v>
      </c>
      <c r="D890" s="74" t="s">
        <v>4458</v>
      </c>
      <c r="E890" s="74">
        <v>4001</v>
      </c>
      <c r="F890" s="74" t="s">
        <v>4656</v>
      </c>
      <c r="G890" s="74" t="s">
        <v>9582</v>
      </c>
      <c r="H890" s="74" t="s">
        <v>4573</v>
      </c>
      <c r="I890" s="74" t="s">
        <v>7561</v>
      </c>
      <c r="J890" s="74" t="s">
        <v>8124</v>
      </c>
      <c r="K890" s="113" t="s">
        <v>8133</v>
      </c>
      <c r="L890" s="396" t="s">
        <v>9009</v>
      </c>
      <c r="M890" s="396" t="s">
        <v>18229</v>
      </c>
      <c r="N890" s="390" t="b">
        <f t="shared" si="42"/>
        <v>1</v>
      </c>
      <c r="O890" s="134">
        <f t="shared" si="43"/>
        <v>18.899999999999999</v>
      </c>
      <c r="P890" s="134">
        <f t="shared" si="44"/>
        <v>16.566666666666666</v>
      </c>
      <c r="Q890" s="74" t="s">
        <v>9580</v>
      </c>
      <c r="R890" s="74" t="s">
        <v>18230</v>
      </c>
      <c r="S890" s="113" t="s">
        <v>18231</v>
      </c>
      <c r="T890" s="164" t="s">
        <v>18228</v>
      </c>
      <c r="U890" s="164" t="s">
        <v>7971</v>
      </c>
      <c r="V890" s="220">
        <v>21554.41</v>
      </c>
      <c r="W890" s="164" t="s">
        <v>8100</v>
      </c>
      <c r="X890" s="74" t="s">
        <v>8011</v>
      </c>
      <c r="Y890" s="169">
        <v>42208</v>
      </c>
      <c r="Z890" s="241">
        <v>42219</v>
      </c>
      <c r="AA890" s="74" t="s">
        <v>18232</v>
      </c>
      <c r="AB890" s="93" t="s">
        <v>18233</v>
      </c>
      <c r="AC890" s="97" t="s">
        <v>18234</v>
      </c>
      <c r="AD890" s="97"/>
    </row>
    <row r="891" spans="1:30" x14ac:dyDescent="0.25">
      <c r="A891" s="74" t="s">
        <v>18235</v>
      </c>
      <c r="B891" s="358" t="s">
        <v>9547</v>
      </c>
      <c r="C891" s="74">
        <v>82</v>
      </c>
      <c r="D891" s="74" t="s">
        <v>4458</v>
      </c>
      <c r="E891" s="74">
        <v>5039</v>
      </c>
      <c r="F891" s="74" t="s">
        <v>18236</v>
      </c>
      <c r="G891" s="74" t="s">
        <v>7869</v>
      </c>
      <c r="H891" s="74" t="s">
        <v>10224</v>
      </c>
      <c r="I891" s="74" t="s">
        <v>7561</v>
      </c>
      <c r="J891" s="74" t="s">
        <v>8124</v>
      </c>
      <c r="K891" s="74" t="s">
        <v>9383</v>
      </c>
      <c r="L891" s="396" t="s">
        <v>18237</v>
      </c>
      <c r="M891" s="396" t="s">
        <v>17393</v>
      </c>
      <c r="N891" s="390" t="b">
        <f t="shared" si="42"/>
        <v>1</v>
      </c>
      <c r="O891" s="134">
        <f t="shared" si="43"/>
        <v>26.366666666666667</v>
      </c>
      <c r="P891" s="134">
        <f t="shared" si="44"/>
        <v>13.033333333333333</v>
      </c>
      <c r="Q891" s="74">
        <v>2020</v>
      </c>
      <c r="R891" s="74" t="s">
        <v>18238</v>
      </c>
      <c r="S891" s="113" t="s">
        <v>18239</v>
      </c>
      <c r="T891" s="74" t="s">
        <v>18235</v>
      </c>
      <c r="U891" s="74" t="s">
        <v>7970</v>
      </c>
      <c r="V891" s="220">
        <v>86326</v>
      </c>
      <c r="W891" s="74" t="s">
        <v>18240</v>
      </c>
      <c r="X891" s="74" t="s">
        <v>13202</v>
      </c>
      <c r="Y891" s="241">
        <v>42248</v>
      </c>
      <c r="Z891" s="241">
        <v>42264</v>
      </c>
      <c r="AA891" s="74" t="s">
        <v>18241</v>
      </c>
      <c r="AB891" s="93" t="s">
        <v>18242</v>
      </c>
      <c r="AC891" s="97"/>
      <c r="AD891" s="97"/>
    </row>
    <row r="892" spans="1:30" x14ac:dyDescent="0.25">
      <c r="A892" s="74" t="s">
        <v>18243</v>
      </c>
      <c r="B892" s="358" t="s">
        <v>9547</v>
      </c>
      <c r="C892" s="74">
        <v>93</v>
      </c>
      <c r="D892" s="74" t="s">
        <v>4458</v>
      </c>
      <c r="E892" s="74">
        <v>5030</v>
      </c>
      <c r="F892" s="74" t="s">
        <v>4597</v>
      </c>
      <c r="G892" s="74" t="s">
        <v>7871</v>
      </c>
      <c r="H892" s="237" t="s">
        <v>10223</v>
      </c>
      <c r="I892" s="74" t="s">
        <v>7615</v>
      </c>
      <c r="J892" s="74" t="s">
        <v>7615</v>
      </c>
      <c r="K892" s="74" t="s">
        <v>7615</v>
      </c>
      <c r="L892" s="396">
        <v>42263</v>
      </c>
      <c r="M892" s="396">
        <v>42263</v>
      </c>
      <c r="N892" s="390" t="b">
        <f t="shared" si="42"/>
        <v>1</v>
      </c>
      <c r="O892" s="134">
        <f t="shared" si="43"/>
        <v>-0.8666666666666667</v>
      </c>
      <c r="P892" s="134">
        <f t="shared" si="44"/>
        <v>-0.8666666666666667</v>
      </c>
      <c r="Q892" s="74">
        <v>3422</v>
      </c>
      <c r="R892" s="74" t="s">
        <v>1369</v>
      </c>
      <c r="S892" s="113" t="s">
        <v>18244</v>
      </c>
      <c r="T892" s="74" t="s">
        <v>18243</v>
      </c>
      <c r="U892" s="74" t="s">
        <v>7970</v>
      </c>
      <c r="V892" s="220">
        <v>26552</v>
      </c>
      <c r="W892" s="74" t="s">
        <v>8411</v>
      </c>
      <c r="X892" s="74" t="s">
        <v>8011</v>
      </c>
      <c r="Y892" s="241">
        <v>42237</v>
      </c>
      <c r="Z892" s="241">
        <v>42263</v>
      </c>
      <c r="AA892" s="74" t="s">
        <v>18245</v>
      </c>
      <c r="AB892" s="93" t="s">
        <v>18246</v>
      </c>
      <c r="AC892" s="97"/>
      <c r="AD892" s="97"/>
    </row>
    <row r="893" spans="1:30" x14ac:dyDescent="0.25">
      <c r="A893" s="74" t="s">
        <v>18247</v>
      </c>
      <c r="B893" s="358" t="s">
        <v>9547</v>
      </c>
      <c r="C893" s="74">
        <v>93</v>
      </c>
      <c r="D893" s="74" t="s">
        <v>4458</v>
      </c>
      <c r="E893" s="74">
        <v>5030</v>
      </c>
      <c r="F893" s="74" t="s">
        <v>4597</v>
      </c>
      <c r="G893" s="74" t="s">
        <v>7871</v>
      </c>
      <c r="H893" s="237" t="s">
        <v>10223</v>
      </c>
      <c r="I893" s="74" t="s">
        <v>7561</v>
      </c>
      <c r="J893" s="74" t="s">
        <v>8130</v>
      </c>
      <c r="K893" s="113" t="s">
        <v>8130</v>
      </c>
      <c r="L893" s="396" t="s">
        <v>17068</v>
      </c>
      <c r="M893" s="396" t="s">
        <v>18248</v>
      </c>
      <c r="N893" s="390" t="b">
        <f t="shared" si="42"/>
        <v>1</v>
      </c>
      <c r="O893" s="134">
        <f t="shared" si="43"/>
        <v>3.6666666666666665</v>
      </c>
      <c r="P893" s="134">
        <f t="shared" si="44"/>
        <v>-0.83333333333333337</v>
      </c>
      <c r="Q893" s="74">
        <v>3422</v>
      </c>
      <c r="R893" s="74" t="s">
        <v>18249</v>
      </c>
      <c r="S893" s="113" t="s">
        <v>15778</v>
      </c>
      <c r="T893" s="74" t="s">
        <v>18247</v>
      </c>
      <c r="U893" s="74" t="s">
        <v>7970</v>
      </c>
      <c r="V893" s="220">
        <v>54126</v>
      </c>
      <c r="W893" s="74" t="s">
        <v>8692</v>
      </c>
      <c r="X893" s="74" t="s">
        <v>8011</v>
      </c>
      <c r="Y893" s="241">
        <v>42240</v>
      </c>
      <c r="Z893" s="241">
        <v>42264</v>
      </c>
      <c r="AA893" s="74" t="s">
        <v>18250</v>
      </c>
      <c r="AB893" s="93" t="s">
        <v>18251</v>
      </c>
      <c r="AC893" s="97"/>
      <c r="AD893" s="97"/>
    </row>
    <row r="894" spans="1:30" x14ac:dyDescent="0.25">
      <c r="A894" s="74" t="s">
        <v>18252</v>
      </c>
      <c r="B894" s="358" t="s">
        <v>9547</v>
      </c>
      <c r="C894" s="74">
        <v>14</v>
      </c>
      <c r="D894" s="74" t="s">
        <v>4457</v>
      </c>
      <c r="E894" s="74">
        <v>5002</v>
      </c>
      <c r="F894" s="74" t="s">
        <v>17096</v>
      </c>
      <c r="G894" s="74" t="s">
        <v>7669</v>
      </c>
      <c r="H894" s="74" t="s">
        <v>4576</v>
      </c>
      <c r="I894" s="74" t="s">
        <v>7617</v>
      </c>
      <c r="J894" s="74" t="s">
        <v>8127</v>
      </c>
      <c r="K894" s="113" t="s">
        <v>13718</v>
      </c>
      <c r="L894" s="396">
        <v>41347</v>
      </c>
      <c r="M894" s="396">
        <v>41365</v>
      </c>
      <c r="N894" s="390" t="b">
        <f t="shared" si="42"/>
        <v>1</v>
      </c>
      <c r="O894" s="134">
        <f t="shared" si="43"/>
        <v>27.033333333333335</v>
      </c>
      <c r="P894" s="134">
        <f t="shared" si="44"/>
        <v>26.433333333333334</v>
      </c>
      <c r="Q894" s="74">
        <v>1490320</v>
      </c>
      <c r="R894" s="74" t="s">
        <v>18253</v>
      </c>
      <c r="S894" s="113" t="s">
        <v>18254</v>
      </c>
      <c r="T894" s="74" t="s">
        <v>18252</v>
      </c>
      <c r="U894" s="74" t="s">
        <v>8276</v>
      </c>
      <c r="V894" s="220">
        <v>8104.45</v>
      </c>
      <c r="W894" s="74" t="s">
        <v>9128</v>
      </c>
      <c r="X894" s="74" t="s">
        <v>8011</v>
      </c>
      <c r="Y894" s="241">
        <v>42158</v>
      </c>
      <c r="Z894" s="241">
        <v>42264</v>
      </c>
      <c r="AA894" s="74" t="s">
        <v>18255</v>
      </c>
      <c r="AB894" s="93" t="s">
        <v>18256</v>
      </c>
      <c r="AC894" s="97"/>
      <c r="AD894" s="97"/>
    </row>
    <row r="895" spans="1:30" x14ac:dyDescent="0.25">
      <c r="A895" s="74" t="s">
        <v>18257</v>
      </c>
      <c r="B895" s="358" t="s">
        <v>9547</v>
      </c>
      <c r="C895" s="74">
        <v>93</v>
      </c>
      <c r="D895" s="74" t="s">
        <v>4458</v>
      </c>
      <c r="E895" s="74">
        <v>5030</v>
      </c>
      <c r="F895" s="74" t="s">
        <v>4597</v>
      </c>
      <c r="G895" s="74" t="s">
        <v>7869</v>
      </c>
      <c r="H895" s="74" t="s">
        <v>10224</v>
      </c>
      <c r="I895" s="74" t="s">
        <v>7617</v>
      </c>
      <c r="J895" s="74" t="s">
        <v>8127</v>
      </c>
      <c r="K895" s="113" t="s">
        <v>13718</v>
      </c>
      <c r="L895" s="396">
        <v>42139</v>
      </c>
      <c r="M895" s="396">
        <v>42228</v>
      </c>
      <c r="N895" s="390" t="b">
        <f t="shared" si="42"/>
        <v>1</v>
      </c>
      <c r="O895" s="134">
        <f t="shared" si="43"/>
        <v>3.7333333333333334</v>
      </c>
      <c r="P895" s="134">
        <f t="shared" si="44"/>
        <v>0.76666666666666672</v>
      </c>
      <c r="Q895" s="74">
        <v>3422</v>
      </c>
      <c r="R895" s="74" t="s">
        <v>18258</v>
      </c>
      <c r="S895" s="113" t="s">
        <v>17297</v>
      </c>
      <c r="T895" s="74" t="s">
        <v>18257</v>
      </c>
      <c r="U895" s="74" t="s">
        <v>8276</v>
      </c>
      <c r="V895" s="220">
        <v>24784.04</v>
      </c>
      <c r="W895" s="74" t="s">
        <v>18259</v>
      </c>
      <c r="X895" s="74" t="s">
        <v>8011</v>
      </c>
      <c r="Y895" s="241">
        <v>42251</v>
      </c>
      <c r="Z895" s="241">
        <v>42263</v>
      </c>
      <c r="AA895" s="74" t="s">
        <v>18260</v>
      </c>
      <c r="AB895" s="93" t="s">
        <v>18261</v>
      </c>
      <c r="AC895" s="97"/>
      <c r="AD895" s="97"/>
    </row>
    <row r="896" spans="1:30" x14ac:dyDescent="0.25">
      <c r="A896" s="74" t="s">
        <v>18262</v>
      </c>
      <c r="B896" s="358" t="s">
        <v>9547</v>
      </c>
      <c r="C896" s="74">
        <v>82</v>
      </c>
      <c r="D896" s="74" t="s">
        <v>4458</v>
      </c>
      <c r="E896" s="74">
        <v>5012</v>
      </c>
      <c r="F896" s="74" t="s">
        <v>17144</v>
      </c>
      <c r="G896" s="74" t="s">
        <v>7869</v>
      </c>
      <c r="H896" s="74" t="s">
        <v>10224</v>
      </c>
      <c r="I896" s="74" t="s">
        <v>7617</v>
      </c>
      <c r="J896" s="74" t="s">
        <v>8127</v>
      </c>
      <c r="K896" s="113" t="s">
        <v>13718</v>
      </c>
      <c r="L896" s="396">
        <v>41541</v>
      </c>
      <c r="M896" s="396">
        <v>42006</v>
      </c>
      <c r="N896" s="390" t="b">
        <f t="shared" si="42"/>
        <v>1</v>
      </c>
      <c r="O896" s="134">
        <f t="shared" si="43"/>
        <v>18.3</v>
      </c>
      <c r="P896" s="134">
        <f t="shared" si="44"/>
        <v>2.8</v>
      </c>
      <c r="Q896" s="74">
        <v>301</v>
      </c>
      <c r="R896" s="74" t="s">
        <v>18263</v>
      </c>
      <c r="S896" s="113" t="s">
        <v>18264</v>
      </c>
      <c r="T896" s="74" t="s">
        <v>18262</v>
      </c>
      <c r="U896" s="74" t="s">
        <v>7970</v>
      </c>
      <c r="V896" s="220">
        <v>60400</v>
      </c>
      <c r="W896" s="74" t="s">
        <v>10508</v>
      </c>
      <c r="X896" s="74" t="s">
        <v>8016</v>
      </c>
      <c r="Y896" s="241">
        <v>42090</v>
      </c>
      <c r="Z896" s="241">
        <v>42265</v>
      </c>
      <c r="AA896" s="74" t="s">
        <v>18265</v>
      </c>
      <c r="AB896" s="93" t="s">
        <v>18266</v>
      </c>
      <c r="AC896" s="97"/>
      <c r="AD896" s="97"/>
    </row>
    <row r="897" spans="1:30" x14ac:dyDescent="0.25">
      <c r="A897" s="74" t="s">
        <v>18267</v>
      </c>
      <c r="B897" s="358" t="s">
        <v>9547</v>
      </c>
      <c r="C897" s="74">
        <v>93</v>
      </c>
      <c r="D897" s="74" t="s">
        <v>4458</v>
      </c>
      <c r="E897" s="74">
        <v>8063</v>
      </c>
      <c r="F897" s="74" t="s">
        <v>17175</v>
      </c>
      <c r="G897" s="74" t="s">
        <v>8238</v>
      </c>
      <c r="H897" s="74" t="s">
        <v>4582</v>
      </c>
      <c r="I897" s="74" t="s">
        <v>7561</v>
      </c>
      <c r="J897" s="74" t="s">
        <v>8130</v>
      </c>
      <c r="K897" s="113" t="s">
        <v>8130</v>
      </c>
      <c r="L897" s="396">
        <v>42031</v>
      </c>
      <c r="M897" s="396">
        <v>42235</v>
      </c>
      <c r="N897" s="390" t="b">
        <f t="shared" si="42"/>
        <v>1</v>
      </c>
      <c r="O897" s="134">
        <f t="shared" si="43"/>
        <v>1.0666666666666667</v>
      </c>
      <c r="P897" s="134">
        <f t="shared" si="44"/>
        <v>-5.7333333333333334</v>
      </c>
      <c r="Q897" s="74">
        <v>113307</v>
      </c>
      <c r="R897" s="74" t="s">
        <v>18268</v>
      </c>
      <c r="S897" s="113" t="s">
        <v>18269</v>
      </c>
      <c r="T897" s="74" t="s">
        <v>18267</v>
      </c>
      <c r="U897" s="74" t="s">
        <v>7970</v>
      </c>
      <c r="V897" s="220">
        <v>82000</v>
      </c>
      <c r="W897" s="74" t="s">
        <v>10509</v>
      </c>
      <c r="X897" s="74" t="s">
        <v>8011</v>
      </c>
      <c r="Y897" s="241">
        <v>42063</v>
      </c>
      <c r="Z897" s="241">
        <v>42261</v>
      </c>
      <c r="AA897" s="74" t="s">
        <v>18270</v>
      </c>
      <c r="AB897" s="93" t="s">
        <v>18271</v>
      </c>
      <c r="AC897" s="97"/>
      <c r="AD897" s="97"/>
    </row>
    <row r="898" spans="1:30" x14ac:dyDescent="0.25">
      <c r="A898" s="164" t="s">
        <v>18272</v>
      </c>
      <c r="B898" s="358" t="s">
        <v>9547</v>
      </c>
      <c r="C898" s="74">
        <v>93</v>
      </c>
      <c r="D898" s="74" t="s">
        <v>4458</v>
      </c>
      <c r="E898" s="74">
        <v>5055</v>
      </c>
      <c r="F898" s="74" t="s">
        <v>9442</v>
      </c>
      <c r="G898" s="74" t="s">
        <v>7869</v>
      </c>
      <c r="H898" s="74" t="s">
        <v>10224</v>
      </c>
      <c r="I898" s="74" t="s">
        <v>7617</v>
      </c>
      <c r="J898" s="74" t="s">
        <v>8127</v>
      </c>
      <c r="K898" s="113" t="s">
        <v>13718</v>
      </c>
      <c r="L898" s="396">
        <v>42026</v>
      </c>
      <c r="M898" s="396">
        <v>42233</v>
      </c>
      <c r="N898" s="390" t="b">
        <f t="shared" si="42"/>
        <v>1</v>
      </c>
      <c r="O898" s="134">
        <f t="shared" si="43"/>
        <v>7.8666666666666663</v>
      </c>
      <c r="P898" s="134">
        <f t="shared" si="44"/>
        <v>0.96666666666666667</v>
      </c>
      <c r="Q898" s="74">
        <v>3419</v>
      </c>
      <c r="R898" s="74" t="s">
        <v>18273</v>
      </c>
      <c r="S898" s="113" t="s">
        <v>18274</v>
      </c>
      <c r="T898" s="164" t="s">
        <v>18272</v>
      </c>
      <c r="U898" s="74" t="s">
        <v>8276</v>
      </c>
      <c r="V898" s="220">
        <v>2419.36</v>
      </c>
      <c r="W898" s="164" t="s">
        <v>8100</v>
      </c>
      <c r="X898" s="74" t="s">
        <v>8011</v>
      </c>
      <c r="Y898" s="169">
        <v>42262</v>
      </c>
      <c r="Z898" s="169">
        <v>42266</v>
      </c>
      <c r="AA898" s="74" t="s">
        <v>18275</v>
      </c>
      <c r="AB898" s="93" t="s">
        <v>18276</v>
      </c>
      <c r="AC898" s="97"/>
      <c r="AD898" s="97"/>
    </row>
    <row r="899" spans="1:30" x14ac:dyDescent="0.25">
      <c r="A899" s="74" t="s">
        <v>18277</v>
      </c>
      <c r="B899" s="358" t="s">
        <v>9547</v>
      </c>
      <c r="C899" s="74">
        <v>93</v>
      </c>
      <c r="D899" s="74" t="s">
        <v>4458</v>
      </c>
      <c r="E899" s="74">
        <v>5055</v>
      </c>
      <c r="F899" s="74" t="s">
        <v>9442</v>
      </c>
      <c r="G899" s="74" t="s">
        <v>7732</v>
      </c>
      <c r="H899" s="74" t="s">
        <v>4582</v>
      </c>
      <c r="I899" s="74" t="s">
        <v>7561</v>
      </c>
      <c r="J899" s="74" t="s">
        <v>8124</v>
      </c>
      <c r="K899" s="113" t="s">
        <v>16855</v>
      </c>
      <c r="L899" s="396">
        <v>42048</v>
      </c>
      <c r="M899" s="396">
        <v>42104</v>
      </c>
      <c r="N899" s="390" t="b">
        <f t="shared" ref="N899:N962" si="45">L899&lt;=M899</f>
        <v>1</v>
      </c>
      <c r="O899" s="134">
        <f t="shared" si="43"/>
        <v>6.7666666666666666</v>
      </c>
      <c r="P899" s="134">
        <f t="shared" si="44"/>
        <v>4.9000000000000004</v>
      </c>
      <c r="Q899" s="74">
        <v>3419</v>
      </c>
      <c r="R899" s="74" t="s">
        <v>18278</v>
      </c>
      <c r="S899" s="113" t="s">
        <v>17170</v>
      </c>
      <c r="T899" s="74" t="s">
        <v>18277</v>
      </c>
      <c r="U899" s="74" t="s">
        <v>7970</v>
      </c>
      <c r="V899" s="220">
        <v>31658.06</v>
      </c>
      <c r="W899" s="74" t="s">
        <v>8100</v>
      </c>
      <c r="X899" s="74" t="s">
        <v>8011</v>
      </c>
      <c r="Y899" s="241">
        <v>42251</v>
      </c>
      <c r="Z899" s="241">
        <v>42264</v>
      </c>
      <c r="AA899" s="74" t="s">
        <v>18279</v>
      </c>
      <c r="AB899" s="93" t="s">
        <v>18280</v>
      </c>
      <c r="AC899" s="97"/>
      <c r="AD899" s="97"/>
    </row>
    <row r="900" spans="1:30" x14ac:dyDescent="0.25">
      <c r="A900" s="74" t="s">
        <v>18281</v>
      </c>
      <c r="B900" s="358" t="s">
        <v>9547</v>
      </c>
      <c r="C900" s="74">
        <v>93</v>
      </c>
      <c r="D900" s="74" t="s">
        <v>4458</v>
      </c>
      <c r="E900" s="74">
        <v>5055</v>
      </c>
      <c r="F900" s="74" t="s">
        <v>9442</v>
      </c>
      <c r="G900" s="74" t="s">
        <v>7732</v>
      </c>
      <c r="H900" s="74" t="s">
        <v>4582</v>
      </c>
      <c r="I900" s="74" t="s">
        <v>7561</v>
      </c>
      <c r="J900" s="74" t="s">
        <v>8124</v>
      </c>
      <c r="K900" s="74" t="s">
        <v>13367</v>
      </c>
      <c r="L900" s="396">
        <v>42150</v>
      </c>
      <c r="M900" s="396">
        <v>42177</v>
      </c>
      <c r="N900" s="390" t="b">
        <f t="shared" si="45"/>
        <v>1</v>
      </c>
      <c r="O900" s="134">
        <f t="shared" si="43"/>
        <v>3.3666666666666667</v>
      </c>
      <c r="P900" s="134">
        <f t="shared" si="44"/>
        <v>2.4666666666666668</v>
      </c>
      <c r="Q900" s="74">
        <v>3419</v>
      </c>
      <c r="R900" s="74" t="s">
        <v>18282</v>
      </c>
      <c r="S900" s="113" t="s">
        <v>18283</v>
      </c>
      <c r="T900" s="74" t="s">
        <v>18281</v>
      </c>
      <c r="U900" s="74" t="s">
        <v>7970</v>
      </c>
      <c r="V900" s="220">
        <v>9479.5</v>
      </c>
      <c r="W900" s="74" t="s">
        <v>10274</v>
      </c>
      <c r="X900" s="74" t="s">
        <v>8011</v>
      </c>
      <c r="Y900" s="241">
        <v>42251</v>
      </c>
      <c r="Z900" s="241">
        <v>42264</v>
      </c>
      <c r="AA900" s="74" t="s">
        <v>18284</v>
      </c>
      <c r="AB900" s="93" t="s">
        <v>18285</v>
      </c>
      <c r="AC900" s="97"/>
      <c r="AD900" s="97"/>
    </row>
    <row r="901" spans="1:30" x14ac:dyDescent="0.25">
      <c r="A901" s="74" t="s">
        <v>18286</v>
      </c>
      <c r="B901" s="358" t="s">
        <v>9547</v>
      </c>
      <c r="C901" s="74">
        <v>82</v>
      </c>
      <c r="D901" s="74" t="s">
        <v>4458</v>
      </c>
      <c r="E901" s="74">
        <v>5012</v>
      </c>
      <c r="F901" s="74" t="s">
        <v>17144</v>
      </c>
      <c r="G901" s="74" t="s">
        <v>7869</v>
      </c>
      <c r="H901" s="74" t="s">
        <v>10224</v>
      </c>
      <c r="I901" s="74" t="s">
        <v>7617</v>
      </c>
      <c r="J901" s="74" t="s">
        <v>8127</v>
      </c>
      <c r="K901" s="113" t="s">
        <v>13718</v>
      </c>
      <c r="L901" s="396" t="s">
        <v>18287</v>
      </c>
      <c r="M901" s="396" t="s">
        <v>17433</v>
      </c>
      <c r="N901" s="390" t="b">
        <f t="shared" si="45"/>
        <v>1</v>
      </c>
      <c r="O901" s="134">
        <f t="shared" ref="O901:O964" si="46">(Y901-L901)/30</f>
        <v>32.766666666666666</v>
      </c>
      <c r="P901" s="134">
        <f t="shared" si="44"/>
        <v>26.6</v>
      </c>
      <c r="Q901" s="74">
        <v>301</v>
      </c>
      <c r="R901" s="74" t="s">
        <v>18288</v>
      </c>
      <c r="S901" s="113" t="s">
        <v>18289</v>
      </c>
      <c r="T901" s="74" t="s">
        <v>18286</v>
      </c>
      <c r="U901" s="74" t="s">
        <v>7970</v>
      </c>
      <c r="V901" s="220">
        <v>62400</v>
      </c>
      <c r="W901" s="74" t="s">
        <v>9615</v>
      </c>
      <c r="X901" s="74" t="s">
        <v>8013</v>
      </c>
      <c r="Y901" s="241">
        <v>42247</v>
      </c>
      <c r="Z901" s="241">
        <v>42264</v>
      </c>
      <c r="AA901" s="74" t="s">
        <v>18290</v>
      </c>
      <c r="AB901" s="93" t="s">
        <v>18291</v>
      </c>
      <c r="AC901" s="97"/>
      <c r="AD901" s="97"/>
    </row>
    <row r="902" spans="1:30" x14ac:dyDescent="0.25">
      <c r="A902" s="74" t="s">
        <v>18292</v>
      </c>
      <c r="B902" s="358" t="s">
        <v>9547</v>
      </c>
      <c r="C902" s="74">
        <v>82</v>
      </c>
      <c r="D902" s="74" t="s">
        <v>4458</v>
      </c>
      <c r="E902" s="74">
        <v>8065</v>
      </c>
      <c r="F902" s="74" t="s">
        <v>17119</v>
      </c>
      <c r="G902" s="74" t="s">
        <v>18293</v>
      </c>
      <c r="H902" s="74" t="s">
        <v>4573</v>
      </c>
      <c r="I902" s="74" t="s">
        <v>7561</v>
      </c>
      <c r="J902" s="74" t="s">
        <v>8124</v>
      </c>
      <c r="K902" s="74" t="s">
        <v>8134</v>
      </c>
      <c r="L902" s="396" t="s">
        <v>18294</v>
      </c>
      <c r="M902" s="396" t="s">
        <v>18295</v>
      </c>
      <c r="N902" s="390" t="b">
        <f t="shared" si="45"/>
        <v>1</v>
      </c>
      <c r="O902" s="134">
        <f t="shared" si="46"/>
        <v>8.0333333333333332</v>
      </c>
      <c r="P902" s="134">
        <f t="shared" si="44"/>
        <v>1.7333333333333334</v>
      </c>
      <c r="Q902" s="74">
        <v>2034</v>
      </c>
      <c r="R902" s="74" t="s">
        <v>18296</v>
      </c>
      <c r="S902" s="113" t="s">
        <v>8927</v>
      </c>
      <c r="T902" s="74" t="s">
        <v>18292</v>
      </c>
      <c r="U902" s="74" t="s">
        <v>7970</v>
      </c>
      <c r="V902" s="220">
        <v>32000</v>
      </c>
      <c r="W902" s="74" t="s">
        <v>8613</v>
      </c>
      <c r="X902" s="74" t="s">
        <v>15813</v>
      </c>
      <c r="Y902" s="241">
        <v>42062</v>
      </c>
      <c r="Z902" s="241">
        <v>42265</v>
      </c>
      <c r="AA902" s="74" t="s">
        <v>18297</v>
      </c>
      <c r="AB902" s="93" t="s">
        <v>18298</v>
      </c>
      <c r="AC902" s="97"/>
      <c r="AD902" s="97"/>
    </row>
    <row r="903" spans="1:30" x14ac:dyDescent="0.25">
      <c r="A903" s="74" t="s">
        <v>18299</v>
      </c>
      <c r="B903" s="358" t="s">
        <v>9547</v>
      </c>
      <c r="C903" s="74">
        <v>14</v>
      </c>
      <c r="D903" s="74" t="s">
        <v>4457</v>
      </c>
      <c r="E903" s="74">
        <v>8100</v>
      </c>
      <c r="F903" s="74" t="s">
        <v>8531</v>
      </c>
      <c r="G903" s="74" t="s">
        <v>7874</v>
      </c>
      <c r="H903" s="74" t="s">
        <v>13177</v>
      </c>
      <c r="I903" s="74" t="s">
        <v>7561</v>
      </c>
      <c r="J903" s="74" t="s">
        <v>8124</v>
      </c>
      <c r="K903" s="74" t="s">
        <v>8125</v>
      </c>
      <c r="L903" s="396">
        <v>42138</v>
      </c>
      <c r="M903" s="396">
        <v>42164</v>
      </c>
      <c r="N903" s="390" t="b">
        <f t="shared" si="45"/>
        <v>1</v>
      </c>
      <c r="O903" s="134">
        <f t="shared" si="46"/>
        <v>3.7666666666666666</v>
      </c>
      <c r="P903" s="134">
        <f t="shared" si="44"/>
        <v>2.9</v>
      </c>
      <c r="Q903" s="74">
        <v>1782418</v>
      </c>
      <c r="R903" s="74" t="s">
        <v>18300</v>
      </c>
      <c r="S903" s="113" t="s">
        <v>18301</v>
      </c>
      <c r="T903" s="74" t="s">
        <v>18299</v>
      </c>
      <c r="U903" s="74" t="s">
        <v>8276</v>
      </c>
      <c r="V903" s="220">
        <v>20731</v>
      </c>
      <c r="W903" s="74" t="s">
        <v>8100</v>
      </c>
      <c r="X903" s="74" t="s">
        <v>8011</v>
      </c>
      <c r="Y903" s="241">
        <v>42251</v>
      </c>
      <c r="Z903" s="241">
        <v>42264</v>
      </c>
      <c r="AA903" s="74" t="s">
        <v>11039</v>
      </c>
      <c r="AB903" s="93" t="s">
        <v>11040</v>
      </c>
      <c r="AC903" s="97"/>
      <c r="AD903" s="97"/>
    </row>
    <row r="904" spans="1:30" x14ac:dyDescent="0.25">
      <c r="A904" s="74" t="s">
        <v>18302</v>
      </c>
      <c r="B904" s="358" t="s">
        <v>9547</v>
      </c>
      <c r="C904" s="74">
        <v>14</v>
      </c>
      <c r="D904" s="74" t="s">
        <v>4457</v>
      </c>
      <c r="E904" s="74">
        <v>8100</v>
      </c>
      <c r="F904" s="74" t="s">
        <v>8531</v>
      </c>
      <c r="G904" s="74" t="s">
        <v>7870</v>
      </c>
      <c r="H904" s="74" t="s">
        <v>10512</v>
      </c>
      <c r="I904" s="74" t="s">
        <v>7561</v>
      </c>
      <c r="J904" s="74" t="s">
        <v>8124</v>
      </c>
      <c r="K904" s="74" t="s">
        <v>17885</v>
      </c>
      <c r="L904" s="396" t="s">
        <v>15742</v>
      </c>
      <c r="M904" s="396" t="s">
        <v>18303</v>
      </c>
      <c r="N904" s="390" t="b">
        <f t="shared" si="45"/>
        <v>1</v>
      </c>
      <c r="O904" s="134">
        <f t="shared" si="46"/>
        <v>3.6333333333333333</v>
      </c>
      <c r="P904" s="134">
        <f t="shared" si="44"/>
        <v>2.4333333333333331</v>
      </c>
      <c r="Q904" s="74">
        <v>1782418</v>
      </c>
      <c r="R904" s="74" t="s">
        <v>18304</v>
      </c>
      <c r="S904" s="113" t="s">
        <v>17001</v>
      </c>
      <c r="T904" s="74" t="s">
        <v>18302</v>
      </c>
      <c r="U904" s="74" t="s">
        <v>7970</v>
      </c>
      <c r="V904" s="220">
        <v>12353</v>
      </c>
      <c r="W904" s="74" t="s">
        <v>8100</v>
      </c>
      <c r="X904" s="74" t="s">
        <v>8011</v>
      </c>
      <c r="Y904" s="241">
        <v>42251</v>
      </c>
      <c r="Z904" s="241">
        <v>42264</v>
      </c>
      <c r="AA904" s="74" t="s">
        <v>11039</v>
      </c>
      <c r="AB904" s="93" t="s">
        <v>11040</v>
      </c>
      <c r="AC904" s="97"/>
      <c r="AD904" s="97"/>
    </row>
    <row r="905" spans="1:30" x14ac:dyDescent="0.25">
      <c r="A905" s="74" t="s">
        <v>18305</v>
      </c>
      <c r="B905" s="358" t="s">
        <v>9547</v>
      </c>
      <c r="C905" s="74">
        <v>93</v>
      </c>
      <c r="D905" s="74" t="s">
        <v>4458</v>
      </c>
      <c r="E905" s="74">
        <v>5030</v>
      </c>
      <c r="F905" s="74" t="s">
        <v>18306</v>
      </c>
      <c r="G905" s="74" t="s">
        <v>10149</v>
      </c>
      <c r="H905" s="74" t="s">
        <v>4582</v>
      </c>
      <c r="I905" s="74" t="s">
        <v>7561</v>
      </c>
      <c r="J905" s="74" t="s">
        <v>8124</v>
      </c>
      <c r="K905" s="113" t="s">
        <v>8133</v>
      </c>
      <c r="L905" s="396" t="s">
        <v>17420</v>
      </c>
      <c r="M905" s="396" t="s">
        <v>17231</v>
      </c>
      <c r="N905" s="390" t="b">
        <f t="shared" si="45"/>
        <v>1</v>
      </c>
      <c r="O905" s="134">
        <f t="shared" si="46"/>
        <v>7.2</v>
      </c>
      <c r="P905" s="134">
        <f t="shared" si="44"/>
        <v>6.7666666666666666</v>
      </c>
      <c r="Q905" s="74">
        <v>3422</v>
      </c>
      <c r="R905" s="74" t="s">
        <v>18307</v>
      </c>
      <c r="S905" s="113" t="s">
        <v>18308</v>
      </c>
      <c r="T905" s="74" t="s">
        <v>18305</v>
      </c>
      <c r="U905" s="74" t="s">
        <v>7970</v>
      </c>
      <c r="V905" s="220">
        <v>8560.5</v>
      </c>
      <c r="W905" s="74" t="s">
        <v>8678</v>
      </c>
      <c r="X905" s="74" t="s">
        <v>8011</v>
      </c>
      <c r="Y905" s="241">
        <v>42257</v>
      </c>
      <c r="Z905" s="241">
        <v>42264</v>
      </c>
      <c r="AA905" s="74" t="s">
        <v>18309</v>
      </c>
      <c r="AB905" s="93" t="s">
        <v>18310</v>
      </c>
      <c r="AC905" s="74"/>
      <c r="AD905" s="97"/>
    </row>
    <row r="906" spans="1:30" x14ac:dyDescent="0.25">
      <c r="A906" s="74" t="s">
        <v>18311</v>
      </c>
      <c r="B906" s="358" t="s">
        <v>9547</v>
      </c>
      <c r="C906" s="74">
        <v>93</v>
      </c>
      <c r="D906" s="74" t="s">
        <v>4458</v>
      </c>
      <c r="E906" s="74">
        <v>5055</v>
      </c>
      <c r="F906" s="74" t="s">
        <v>9442</v>
      </c>
      <c r="G906" s="74" t="s">
        <v>8067</v>
      </c>
      <c r="H906" s="74" t="s">
        <v>4573</v>
      </c>
      <c r="I906" s="74" t="s">
        <v>7561</v>
      </c>
      <c r="J906" s="74" t="s">
        <v>8124</v>
      </c>
      <c r="K906" s="74" t="s">
        <v>8134</v>
      </c>
      <c r="L906" s="396">
        <v>41507</v>
      </c>
      <c r="M906" s="396">
        <v>41675</v>
      </c>
      <c r="N906" s="390" t="b">
        <f t="shared" si="45"/>
        <v>1</v>
      </c>
      <c r="O906" s="134">
        <f t="shared" si="46"/>
        <v>24.666666666666668</v>
      </c>
      <c r="P906" s="134">
        <f t="shared" si="44"/>
        <v>19.066666666666666</v>
      </c>
      <c r="Q906" s="74">
        <v>3419</v>
      </c>
      <c r="R906" s="74" t="s">
        <v>18312</v>
      </c>
      <c r="S906" s="113" t="s">
        <v>18313</v>
      </c>
      <c r="T906" s="74" t="s">
        <v>18311</v>
      </c>
      <c r="U906" s="74" t="s">
        <v>7970</v>
      </c>
      <c r="V906" s="220">
        <v>100000</v>
      </c>
      <c r="W906" s="74" t="s">
        <v>7984</v>
      </c>
      <c r="X906" s="74" t="s">
        <v>8013</v>
      </c>
      <c r="Y906" s="241">
        <v>42247</v>
      </c>
      <c r="Z906" s="241">
        <v>42257</v>
      </c>
      <c r="AA906" s="74" t="s">
        <v>18314</v>
      </c>
      <c r="AB906" s="93" t="s">
        <v>18315</v>
      </c>
      <c r="AC906" s="74" t="s">
        <v>17862</v>
      </c>
      <c r="AD906" s="74"/>
    </row>
    <row r="907" spans="1:30" x14ac:dyDescent="0.25">
      <c r="A907" s="74" t="s">
        <v>18316</v>
      </c>
      <c r="B907" s="358" t="s">
        <v>9547</v>
      </c>
      <c r="C907" s="74">
        <v>93</v>
      </c>
      <c r="D907" s="74" t="s">
        <v>4458</v>
      </c>
      <c r="E907" s="74">
        <v>5055</v>
      </c>
      <c r="F907" s="74" t="s">
        <v>9442</v>
      </c>
      <c r="G907" s="74" t="s">
        <v>8766</v>
      </c>
      <c r="H907" s="74" t="s">
        <v>4573</v>
      </c>
      <c r="I907" s="74" t="s">
        <v>7561</v>
      </c>
      <c r="J907" s="74" t="s">
        <v>8124</v>
      </c>
      <c r="K907" s="74" t="s">
        <v>10624</v>
      </c>
      <c r="L907" s="396" t="s">
        <v>18317</v>
      </c>
      <c r="M907" s="396" t="s">
        <v>17840</v>
      </c>
      <c r="N907" s="390" t="b">
        <f t="shared" si="45"/>
        <v>1</v>
      </c>
      <c r="O907" s="134">
        <f t="shared" si="46"/>
        <v>12.1</v>
      </c>
      <c r="P907" s="134">
        <f t="shared" si="44"/>
        <v>3.7</v>
      </c>
      <c r="Q907" s="74">
        <v>3419</v>
      </c>
      <c r="R907" s="74" t="s">
        <v>18318</v>
      </c>
      <c r="S907" s="113" t="s">
        <v>18319</v>
      </c>
      <c r="T907" s="74" t="s">
        <v>18316</v>
      </c>
      <c r="U907" s="74" t="s">
        <v>7970</v>
      </c>
      <c r="V907" s="220">
        <v>203000</v>
      </c>
      <c r="W907" s="74" t="s">
        <v>10135</v>
      </c>
      <c r="X907" s="74" t="s">
        <v>8011</v>
      </c>
      <c r="Y907" s="241">
        <v>42143</v>
      </c>
      <c r="Z907" s="241">
        <v>42268</v>
      </c>
      <c r="AA907" s="74" t="s">
        <v>18320</v>
      </c>
      <c r="AB907" s="93" t="s">
        <v>18321</v>
      </c>
      <c r="AC907" s="74"/>
      <c r="AD907" s="97"/>
    </row>
    <row r="908" spans="1:30" x14ac:dyDescent="0.25">
      <c r="A908" s="74" t="s">
        <v>18322</v>
      </c>
      <c r="B908" s="358" t="s">
        <v>9547</v>
      </c>
      <c r="C908" s="74">
        <v>77</v>
      </c>
      <c r="D908" s="74" t="s">
        <v>4458</v>
      </c>
      <c r="E908" s="74">
        <v>7010</v>
      </c>
      <c r="F908" s="74" t="s">
        <v>18323</v>
      </c>
      <c r="G908" s="74" t="s">
        <v>10388</v>
      </c>
      <c r="H908" s="74" t="s">
        <v>4582</v>
      </c>
      <c r="I908" s="74" t="s">
        <v>7561</v>
      </c>
      <c r="J908" s="74" t="s">
        <v>8124</v>
      </c>
      <c r="K908" s="74" t="s">
        <v>8129</v>
      </c>
      <c r="L908" s="396">
        <v>41284</v>
      </c>
      <c r="M908" s="396">
        <v>41768</v>
      </c>
      <c r="N908" s="390" t="b">
        <f t="shared" si="45"/>
        <v>1</v>
      </c>
      <c r="O908" s="134">
        <f t="shared" si="46"/>
        <v>18.866666666666667</v>
      </c>
      <c r="P908" s="134">
        <f t="shared" si="44"/>
        <v>2.7333333333333334</v>
      </c>
      <c r="Q908" s="74">
        <v>8434</v>
      </c>
      <c r="R908" s="74" t="s">
        <v>18324</v>
      </c>
      <c r="S908" s="113" t="s">
        <v>18325</v>
      </c>
      <c r="T908" s="74" t="s">
        <v>18322</v>
      </c>
      <c r="U908" s="74" t="s">
        <v>7970</v>
      </c>
      <c r="V908" s="220">
        <v>40000</v>
      </c>
      <c r="W908" s="74" t="s">
        <v>8056</v>
      </c>
      <c r="X908" s="74" t="s">
        <v>8021</v>
      </c>
      <c r="Y908" s="241">
        <v>41850</v>
      </c>
      <c r="Z908" s="241">
        <v>41905</v>
      </c>
      <c r="AA908" s="74" t="s">
        <v>18326</v>
      </c>
      <c r="AB908" s="93" t="s">
        <v>18327</v>
      </c>
      <c r="AC908" s="74" t="s">
        <v>18328</v>
      </c>
      <c r="AD908" s="97"/>
    </row>
    <row r="909" spans="1:30" x14ac:dyDescent="0.25">
      <c r="A909" s="74" t="s">
        <v>18329</v>
      </c>
      <c r="B909" s="358" t="s">
        <v>9547</v>
      </c>
      <c r="C909" s="74">
        <v>93</v>
      </c>
      <c r="D909" s="74" t="s">
        <v>4458</v>
      </c>
      <c r="E909" s="74">
        <v>5055</v>
      </c>
      <c r="F909" s="74" t="s">
        <v>9442</v>
      </c>
      <c r="G909" s="74" t="s">
        <v>7732</v>
      </c>
      <c r="H909" s="74" t="s">
        <v>4573</v>
      </c>
      <c r="I909" s="74" t="s">
        <v>7561</v>
      </c>
      <c r="J909" s="74" t="s">
        <v>8130</v>
      </c>
      <c r="K909" s="113" t="s">
        <v>10600</v>
      </c>
      <c r="L909" s="396">
        <v>40968</v>
      </c>
      <c r="M909" s="396">
        <v>41057</v>
      </c>
      <c r="N909" s="390" t="b">
        <f t="shared" si="45"/>
        <v>1</v>
      </c>
      <c r="O909" s="134">
        <f t="shared" si="46"/>
        <v>42.43333333333333</v>
      </c>
      <c r="P909" s="134">
        <f t="shared" si="44"/>
        <v>39.466666666666669</v>
      </c>
      <c r="Q909" s="74">
        <v>3419</v>
      </c>
      <c r="R909" s="74" t="s">
        <v>18330</v>
      </c>
      <c r="S909" s="113" t="s">
        <v>18331</v>
      </c>
      <c r="T909" s="74" t="s">
        <v>18329</v>
      </c>
      <c r="U909" s="74" t="s">
        <v>7970</v>
      </c>
      <c r="V909" s="220">
        <v>120000</v>
      </c>
      <c r="W909" s="74" t="s">
        <v>7975</v>
      </c>
      <c r="X909" s="74" t="s">
        <v>8011</v>
      </c>
      <c r="Y909" s="241">
        <v>42241</v>
      </c>
      <c r="Z909" s="241">
        <v>42264</v>
      </c>
      <c r="AA909" s="74" t="s">
        <v>18332</v>
      </c>
      <c r="AB909" s="93" t="s">
        <v>18333</v>
      </c>
      <c r="AC909" s="74"/>
      <c r="AD909" s="97"/>
    </row>
    <row r="910" spans="1:30" x14ac:dyDescent="0.25">
      <c r="A910" s="74" t="s">
        <v>18334</v>
      </c>
      <c r="B910" s="358" t="s">
        <v>9547</v>
      </c>
      <c r="C910" s="74">
        <v>82</v>
      </c>
      <c r="D910" s="74" t="s">
        <v>4458</v>
      </c>
      <c r="E910" s="74">
        <v>8065</v>
      </c>
      <c r="F910" s="74" t="s">
        <v>17119</v>
      </c>
      <c r="G910" s="74" t="s">
        <v>4573</v>
      </c>
      <c r="H910" s="74" t="s">
        <v>4573</v>
      </c>
      <c r="I910" s="74" t="s">
        <v>7561</v>
      </c>
      <c r="J910" s="74" t="s">
        <v>8124</v>
      </c>
      <c r="K910" s="74" t="s">
        <v>8129</v>
      </c>
      <c r="L910" s="396" t="s">
        <v>9200</v>
      </c>
      <c r="M910" s="396" t="s">
        <v>16604</v>
      </c>
      <c r="N910" s="390" t="b">
        <f t="shared" si="45"/>
        <v>1</v>
      </c>
      <c r="O910" s="134">
        <f t="shared" si="46"/>
        <v>13.466666666666667</v>
      </c>
      <c r="P910" s="134">
        <f t="shared" si="44"/>
        <v>3.1666666666666665</v>
      </c>
      <c r="Q910" s="74">
        <v>2034</v>
      </c>
      <c r="R910" s="74" t="s">
        <v>18335</v>
      </c>
      <c r="S910" s="113" t="s">
        <v>9198</v>
      </c>
      <c r="T910" s="74" t="s">
        <v>18334</v>
      </c>
      <c r="U910" s="74" t="s">
        <v>7970</v>
      </c>
      <c r="V910" s="220">
        <v>22440</v>
      </c>
      <c r="W910" s="74" t="s">
        <v>10560</v>
      </c>
      <c r="X910" s="74" t="s">
        <v>8021</v>
      </c>
      <c r="Y910" s="241">
        <v>42241</v>
      </c>
      <c r="Z910" s="241">
        <v>42264</v>
      </c>
      <c r="AA910" s="74" t="s">
        <v>18336</v>
      </c>
      <c r="AB910" s="93" t="s">
        <v>18337</v>
      </c>
      <c r="AC910" s="74"/>
      <c r="AD910" s="97"/>
    </row>
    <row r="911" spans="1:30" x14ac:dyDescent="0.25">
      <c r="A911" s="164" t="s">
        <v>18338</v>
      </c>
      <c r="B911" s="358" t="s">
        <v>9547</v>
      </c>
      <c r="C911" s="74">
        <v>82</v>
      </c>
      <c r="D911" s="74" t="s">
        <v>4458</v>
      </c>
      <c r="E911" s="74">
        <v>5039</v>
      </c>
      <c r="F911" s="74" t="s">
        <v>18236</v>
      </c>
      <c r="G911" s="74" t="s">
        <v>7869</v>
      </c>
      <c r="H911" s="74" t="s">
        <v>10224</v>
      </c>
      <c r="I911" s="74" t="s">
        <v>7561</v>
      </c>
      <c r="J911" s="74" t="s">
        <v>8130</v>
      </c>
      <c r="K911" s="113" t="s">
        <v>8130</v>
      </c>
      <c r="L911" s="396" t="s">
        <v>8935</v>
      </c>
      <c r="M911" s="396" t="s">
        <v>17005</v>
      </c>
      <c r="N911" s="390" t="b">
        <f t="shared" si="45"/>
        <v>1</v>
      </c>
      <c r="O911" s="134">
        <f t="shared" si="46"/>
        <v>14.633333333333333</v>
      </c>
      <c r="P911" s="134">
        <f t="shared" si="44"/>
        <v>11.2</v>
      </c>
      <c r="Q911" s="74">
        <v>2020</v>
      </c>
      <c r="R911" s="74" t="s">
        <v>18339</v>
      </c>
      <c r="S911" s="113" t="s">
        <v>18340</v>
      </c>
      <c r="T911" s="164" t="s">
        <v>18338</v>
      </c>
      <c r="U911" s="74" t="s">
        <v>7970</v>
      </c>
      <c r="V911" s="220">
        <v>56478</v>
      </c>
      <c r="W911" s="164" t="s">
        <v>8529</v>
      </c>
      <c r="X911" s="74" t="s">
        <v>8010</v>
      </c>
      <c r="Y911" s="169">
        <v>42247</v>
      </c>
      <c r="Z911" s="169">
        <v>42266</v>
      </c>
      <c r="AA911" s="74" t="s">
        <v>18341</v>
      </c>
      <c r="AB911" s="93" t="s">
        <v>18342</v>
      </c>
      <c r="AC911" s="74"/>
      <c r="AD911" s="97"/>
    </row>
    <row r="912" spans="1:30" x14ac:dyDescent="0.25">
      <c r="A912" s="74" t="s">
        <v>18343</v>
      </c>
      <c r="B912" s="358" t="s">
        <v>9547</v>
      </c>
      <c r="C912" s="74">
        <v>93</v>
      </c>
      <c r="D912" s="74" t="s">
        <v>4458</v>
      </c>
      <c r="E912" s="74">
        <v>5081</v>
      </c>
      <c r="F912" s="74" t="s">
        <v>4591</v>
      </c>
      <c r="G912" s="74" t="s">
        <v>8064</v>
      </c>
      <c r="H912" s="74" t="s">
        <v>4582</v>
      </c>
      <c r="I912" s="74" t="s">
        <v>7617</v>
      </c>
      <c r="J912" s="74" t="s">
        <v>8127</v>
      </c>
      <c r="K912" s="113" t="s">
        <v>13718</v>
      </c>
      <c r="L912" s="396">
        <v>42031</v>
      </c>
      <c r="M912" s="396">
        <v>42101</v>
      </c>
      <c r="N912" s="390" t="b">
        <f t="shared" si="45"/>
        <v>1</v>
      </c>
      <c r="O912" s="134">
        <f t="shared" si="46"/>
        <v>7</v>
      </c>
      <c r="P912" s="134">
        <f t="shared" si="44"/>
        <v>4.666666666666667</v>
      </c>
      <c r="Q912" s="74">
        <v>3451</v>
      </c>
      <c r="R912" s="74" t="s">
        <v>18344</v>
      </c>
      <c r="S912" s="113" t="s">
        <v>18345</v>
      </c>
      <c r="T912" s="74" t="s">
        <v>18343</v>
      </c>
      <c r="U912" s="74" t="s">
        <v>7970</v>
      </c>
      <c r="V912" s="220">
        <v>10231.89</v>
      </c>
      <c r="W912" s="74" t="s">
        <v>18346</v>
      </c>
      <c r="X912" s="74" t="s">
        <v>8010</v>
      </c>
      <c r="Y912" s="241">
        <v>42241</v>
      </c>
      <c r="Z912" s="241">
        <v>42264</v>
      </c>
      <c r="AA912" s="74" t="s">
        <v>18347</v>
      </c>
      <c r="AB912" s="93" t="s">
        <v>18348</v>
      </c>
      <c r="AC912" s="74"/>
      <c r="AD912" s="97"/>
    </row>
    <row r="913" spans="1:30" x14ac:dyDescent="0.25">
      <c r="A913" s="164" t="s">
        <v>18349</v>
      </c>
      <c r="B913" s="358" t="s">
        <v>9547</v>
      </c>
      <c r="C913" s="74">
        <v>93</v>
      </c>
      <c r="D913" s="74" t="s">
        <v>4458</v>
      </c>
      <c r="E913" s="74">
        <v>5055</v>
      </c>
      <c r="F913" s="74" t="s">
        <v>9442</v>
      </c>
      <c r="G913" s="74" t="s">
        <v>7732</v>
      </c>
      <c r="H913" s="74" t="s">
        <v>4582</v>
      </c>
      <c r="I913" s="74" t="s">
        <v>7561</v>
      </c>
      <c r="J913" s="74" t="s">
        <v>8124</v>
      </c>
      <c r="K913" s="74" t="s">
        <v>13367</v>
      </c>
      <c r="L913" s="396">
        <v>42045</v>
      </c>
      <c r="M913" s="396">
        <v>42067</v>
      </c>
      <c r="N913" s="390" t="b">
        <f t="shared" si="45"/>
        <v>1</v>
      </c>
      <c r="O913" s="134">
        <f t="shared" si="46"/>
        <v>7.2</v>
      </c>
      <c r="P913" s="134">
        <f t="shared" si="44"/>
        <v>6.4666666666666668</v>
      </c>
      <c r="Q913" s="74">
        <v>3419</v>
      </c>
      <c r="R913" s="74" t="s">
        <v>18350</v>
      </c>
      <c r="S913" s="113" t="s">
        <v>18351</v>
      </c>
      <c r="T913" s="164" t="s">
        <v>18349</v>
      </c>
      <c r="U913" s="241" t="s">
        <v>7970</v>
      </c>
      <c r="V913" s="220">
        <v>100000</v>
      </c>
      <c r="W913" s="164" t="s">
        <v>8100</v>
      </c>
      <c r="X913" s="74" t="s">
        <v>8011</v>
      </c>
      <c r="Y913" s="169">
        <v>42261</v>
      </c>
      <c r="Z913" s="169">
        <v>42266</v>
      </c>
      <c r="AA913" s="74" t="s">
        <v>18352</v>
      </c>
      <c r="AB913" s="93" t="s">
        <v>18353</v>
      </c>
      <c r="AC913" s="74"/>
      <c r="AD913" s="97"/>
    </row>
    <row r="914" spans="1:30" x14ac:dyDescent="0.25">
      <c r="A914" s="164" t="s">
        <v>18354</v>
      </c>
      <c r="B914" s="358" t="s">
        <v>9547</v>
      </c>
      <c r="C914" s="74">
        <v>14</v>
      </c>
      <c r="D914" s="74" t="s">
        <v>4457</v>
      </c>
      <c r="E914" s="74">
        <v>8100</v>
      </c>
      <c r="F914" s="74" t="s">
        <v>8531</v>
      </c>
      <c r="G914" s="74" t="s">
        <v>7874</v>
      </c>
      <c r="H914" s="74" t="s">
        <v>13177</v>
      </c>
      <c r="I914" s="74" t="s">
        <v>7561</v>
      </c>
      <c r="J914" s="74" t="s">
        <v>8124</v>
      </c>
      <c r="K914" s="113" t="s">
        <v>8518</v>
      </c>
      <c r="L914" s="396" t="s">
        <v>16796</v>
      </c>
      <c r="M914" s="396" t="s">
        <v>17177</v>
      </c>
      <c r="N914" s="390" t="b">
        <f t="shared" si="45"/>
        <v>1</v>
      </c>
      <c r="O914" s="134">
        <f t="shared" si="46"/>
        <v>7.9</v>
      </c>
      <c r="P914" s="134">
        <f t="shared" si="44"/>
        <v>5.8</v>
      </c>
      <c r="Q914" s="74">
        <v>1782418</v>
      </c>
      <c r="R914" s="74" t="s">
        <v>18355</v>
      </c>
      <c r="S914" s="113" t="s">
        <v>15841</v>
      </c>
      <c r="T914" s="164" t="s">
        <v>18354</v>
      </c>
      <c r="U914" s="74" t="s">
        <v>7970</v>
      </c>
      <c r="V914" s="220">
        <v>20000</v>
      </c>
      <c r="W914" s="164" t="s">
        <v>10291</v>
      </c>
      <c r="X914" s="74" t="s">
        <v>8021</v>
      </c>
      <c r="Y914" s="169">
        <v>42255</v>
      </c>
      <c r="Z914" s="169">
        <v>42266</v>
      </c>
      <c r="AA914" s="74" t="s">
        <v>18356</v>
      </c>
      <c r="AB914" s="93" t="s">
        <v>14047</v>
      </c>
      <c r="AC914" s="74"/>
      <c r="AD914" s="97"/>
    </row>
    <row r="915" spans="1:30" x14ac:dyDescent="0.25">
      <c r="A915" s="164" t="s">
        <v>18357</v>
      </c>
      <c r="B915" s="358" t="s">
        <v>9547</v>
      </c>
      <c r="C915" s="74">
        <v>93</v>
      </c>
      <c r="D915" s="74" t="s">
        <v>4458</v>
      </c>
      <c r="E915" s="74">
        <v>8061</v>
      </c>
      <c r="F915" s="74" t="s">
        <v>4645</v>
      </c>
      <c r="G915" s="74" t="s">
        <v>7732</v>
      </c>
      <c r="H915" s="74" t="s">
        <v>4582</v>
      </c>
      <c r="I915" s="74" t="s">
        <v>7561</v>
      </c>
      <c r="J915" s="74" t="s">
        <v>8124</v>
      </c>
      <c r="K915" s="113" t="s">
        <v>8239</v>
      </c>
      <c r="L915" s="396">
        <v>41045</v>
      </c>
      <c r="M915" s="396">
        <v>41071</v>
      </c>
      <c r="N915" s="390" t="b">
        <f t="shared" si="45"/>
        <v>1</v>
      </c>
      <c r="O915" s="134">
        <f t="shared" si="46"/>
        <v>39.133333333333333</v>
      </c>
      <c r="P915" s="134">
        <f t="shared" si="44"/>
        <v>38.266666666666666</v>
      </c>
      <c r="Q915" s="74">
        <v>113303</v>
      </c>
      <c r="R915" s="74" t="s">
        <v>18358</v>
      </c>
      <c r="S915" s="113" t="s">
        <v>18359</v>
      </c>
      <c r="T915" s="164" t="s">
        <v>18357</v>
      </c>
      <c r="U915" s="74" t="s">
        <v>7970</v>
      </c>
      <c r="V915" s="220">
        <v>50000</v>
      </c>
      <c r="W915" s="164" t="s">
        <v>18360</v>
      </c>
      <c r="X915" s="74" t="s">
        <v>8017</v>
      </c>
      <c r="Y915" s="169">
        <v>42219</v>
      </c>
      <c r="Z915" s="169">
        <v>42266</v>
      </c>
      <c r="AA915" s="74" t="s">
        <v>18361</v>
      </c>
      <c r="AB915" s="93" t="s">
        <v>18362</v>
      </c>
      <c r="AC915" s="97"/>
      <c r="AD915" s="97"/>
    </row>
    <row r="916" spans="1:30" x14ac:dyDescent="0.25">
      <c r="A916" s="74" t="s">
        <v>18363</v>
      </c>
      <c r="B916" s="358" t="s">
        <v>9547</v>
      </c>
      <c r="C916" s="74">
        <v>82</v>
      </c>
      <c r="D916" s="74" t="s">
        <v>4458</v>
      </c>
      <c r="E916" s="74">
        <v>5012</v>
      </c>
      <c r="F916" s="74" t="s">
        <v>17144</v>
      </c>
      <c r="G916" s="74" t="s">
        <v>4573</v>
      </c>
      <c r="H916" s="74" t="s">
        <v>4573</v>
      </c>
      <c r="I916" s="74" t="s">
        <v>7561</v>
      </c>
      <c r="J916" s="74" t="s">
        <v>8124</v>
      </c>
      <c r="K916" s="74" t="s">
        <v>17885</v>
      </c>
      <c r="L916" s="396" t="s">
        <v>18364</v>
      </c>
      <c r="M916" s="396" t="s">
        <v>18365</v>
      </c>
      <c r="N916" s="390" t="b">
        <f t="shared" si="45"/>
        <v>1</v>
      </c>
      <c r="O916" s="134">
        <f t="shared" si="46"/>
        <v>13.033333333333333</v>
      </c>
      <c r="P916" s="134">
        <f t="shared" si="44"/>
        <v>11.9</v>
      </c>
      <c r="Q916" s="74">
        <v>301</v>
      </c>
      <c r="R916" s="74" t="s">
        <v>18366</v>
      </c>
      <c r="S916" s="113" t="s">
        <v>9061</v>
      </c>
      <c r="T916" s="74" t="s">
        <v>18363</v>
      </c>
      <c r="U916" s="74" t="s">
        <v>7970</v>
      </c>
      <c r="V916" s="220">
        <v>600000</v>
      </c>
      <c r="W916" s="74" t="s">
        <v>7988</v>
      </c>
      <c r="X916" s="74" t="s">
        <v>8015</v>
      </c>
      <c r="Y916" s="241">
        <v>42167</v>
      </c>
      <c r="Z916" s="241">
        <v>42269</v>
      </c>
      <c r="AA916" s="74" t="s">
        <v>18367</v>
      </c>
      <c r="AB916" s="93" t="s">
        <v>18368</v>
      </c>
      <c r="AC916" s="97"/>
      <c r="AD916" s="97"/>
    </row>
    <row r="917" spans="1:30" x14ac:dyDescent="0.25">
      <c r="A917" s="74" t="s">
        <v>18369</v>
      </c>
      <c r="B917" s="358" t="s">
        <v>9547</v>
      </c>
      <c r="C917" s="74">
        <v>93</v>
      </c>
      <c r="D917" s="74" t="s">
        <v>4458</v>
      </c>
      <c r="E917" s="74">
        <v>5055</v>
      </c>
      <c r="F917" s="74" t="s">
        <v>9442</v>
      </c>
      <c r="G917" s="74" t="s">
        <v>7732</v>
      </c>
      <c r="H917" s="74" t="s">
        <v>4582</v>
      </c>
      <c r="I917" s="74" t="s">
        <v>7561</v>
      </c>
      <c r="J917" s="74" t="s">
        <v>8124</v>
      </c>
      <c r="K917" s="74" t="s">
        <v>13367</v>
      </c>
      <c r="L917" s="396" t="s">
        <v>17230</v>
      </c>
      <c r="M917" s="396" t="s">
        <v>18370</v>
      </c>
      <c r="N917" s="390" t="b">
        <f t="shared" si="45"/>
        <v>1</v>
      </c>
      <c r="O917" s="134">
        <f t="shared" si="46"/>
        <v>5.2</v>
      </c>
      <c r="P917" s="134">
        <f t="shared" si="44"/>
        <v>4.2333333333333334</v>
      </c>
      <c r="Q917" s="74">
        <v>3419</v>
      </c>
      <c r="R917" s="74" t="s">
        <v>18371</v>
      </c>
      <c r="S917" s="113" t="s">
        <v>17388</v>
      </c>
      <c r="T917" s="74" t="s">
        <v>18369</v>
      </c>
      <c r="U917" s="74" t="s">
        <v>7970</v>
      </c>
      <c r="V917" s="220">
        <v>26562</v>
      </c>
      <c r="W917" s="74" t="s">
        <v>9036</v>
      </c>
      <c r="X917" s="74" t="s">
        <v>8013</v>
      </c>
      <c r="Y917" s="241">
        <v>42216</v>
      </c>
      <c r="Z917" s="241">
        <v>42262</v>
      </c>
      <c r="AA917" s="74" t="s">
        <v>18372</v>
      </c>
      <c r="AB917" s="93" t="s">
        <v>18373</v>
      </c>
      <c r="AC917" s="97"/>
      <c r="AD917" s="97"/>
    </row>
    <row r="918" spans="1:30" x14ac:dyDescent="0.25">
      <c r="A918" s="164" t="s">
        <v>18374</v>
      </c>
      <c r="B918" s="358" t="s">
        <v>9547</v>
      </c>
      <c r="C918" s="74">
        <v>93</v>
      </c>
      <c r="D918" s="74" t="s">
        <v>4458</v>
      </c>
      <c r="E918" s="74">
        <v>5055</v>
      </c>
      <c r="F918" s="74" t="s">
        <v>9442</v>
      </c>
      <c r="G918" s="74" t="s">
        <v>7732</v>
      </c>
      <c r="H918" s="74" t="s">
        <v>4582</v>
      </c>
      <c r="I918" s="74" t="s">
        <v>7617</v>
      </c>
      <c r="J918" s="74" t="s">
        <v>8127</v>
      </c>
      <c r="K918" s="113" t="s">
        <v>13718</v>
      </c>
      <c r="L918" s="396" t="s">
        <v>17006</v>
      </c>
      <c r="M918" s="396" t="s">
        <v>17839</v>
      </c>
      <c r="N918" s="390" t="b">
        <f t="shared" si="45"/>
        <v>1</v>
      </c>
      <c r="O918" s="134">
        <f t="shared" si="46"/>
        <v>3.3333333333333335</v>
      </c>
      <c r="P918" s="134">
        <f t="shared" ref="P918:P981" si="47">(Y918-M918)/30</f>
        <v>0.13333333333333333</v>
      </c>
      <c r="Q918" s="74">
        <v>3419</v>
      </c>
      <c r="R918" s="74" t="s">
        <v>18375</v>
      </c>
      <c r="S918" s="113" t="s">
        <v>16923</v>
      </c>
      <c r="T918" s="164" t="s">
        <v>18374</v>
      </c>
      <c r="U918" s="74" t="s">
        <v>7970</v>
      </c>
      <c r="V918" s="220">
        <v>150934.43</v>
      </c>
      <c r="W918" s="164" t="s">
        <v>8590</v>
      </c>
      <c r="X918" s="74" t="s">
        <v>8013</v>
      </c>
      <c r="Y918" s="169">
        <v>42251</v>
      </c>
      <c r="Z918" s="169">
        <v>42266</v>
      </c>
      <c r="AA918" s="74" t="s">
        <v>18376</v>
      </c>
      <c r="AB918" s="93" t="s">
        <v>18377</v>
      </c>
      <c r="AC918" s="97"/>
      <c r="AD918" s="97"/>
    </row>
    <row r="919" spans="1:30" x14ac:dyDescent="0.25">
      <c r="A919" s="164" t="s">
        <v>18378</v>
      </c>
      <c r="B919" s="358" t="s">
        <v>9547</v>
      </c>
      <c r="C919" s="74">
        <v>14</v>
      </c>
      <c r="D919" s="74" t="s">
        <v>4457</v>
      </c>
      <c r="E919" s="74">
        <v>8100</v>
      </c>
      <c r="F919" s="74" t="s">
        <v>8531</v>
      </c>
      <c r="G919" s="74" t="s">
        <v>7870</v>
      </c>
      <c r="H919" s="74" t="s">
        <v>10225</v>
      </c>
      <c r="I919" s="74" t="s">
        <v>7617</v>
      </c>
      <c r="J919" s="74" t="s">
        <v>8127</v>
      </c>
      <c r="K919" s="113" t="s">
        <v>13718</v>
      </c>
      <c r="L919" s="396" t="s">
        <v>18303</v>
      </c>
      <c r="M919" s="396" t="s">
        <v>17671</v>
      </c>
      <c r="N919" s="390" t="b">
        <f t="shared" si="45"/>
        <v>1</v>
      </c>
      <c r="O919" s="134">
        <f t="shared" si="46"/>
        <v>2.7666666666666666</v>
      </c>
      <c r="P919" s="134">
        <f t="shared" si="47"/>
        <v>0.66666666666666663</v>
      </c>
      <c r="Q919" s="74">
        <v>1782418</v>
      </c>
      <c r="R919" s="74" t="s">
        <v>18379</v>
      </c>
      <c r="S919" s="113" t="s">
        <v>17604</v>
      </c>
      <c r="T919" s="164" t="s">
        <v>18378</v>
      </c>
      <c r="U919" s="74" t="s">
        <v>7970</v>
      </c>
      <c r="V919" s="220">
        <v>17072.82</v>
      </c>
      <c r="W919" s="164" t="s">
        <v>17139</v>
      </c>
      <c r="X919" s="74" t="s">
        <v>8013</v>
      </c>
      <c r="Y919" s="169">
        <v>42261</v>
      </c>
      <c r="Z919" s="169">
        <v>42265</v>
      </c>
      <c r="AA919" s="74" t="s">
        <v>18380</v>
      </c>
      <c r="AB919" s="93" t="s">
        <v>18381</v>
      </c>
      <c r="AC919" s="97"/>
      <c r="AD919" s="97"/>
    </row>
    <row r="920" spans="1:30" x14ac:dyDescent="0.25">
      <c r="A920" s="74" t="s">
        <v>18382</v>
      </c>
      <c r="B920" s="358" t="s">
        <v>9547</v>
      </c>
      <c r="C920" s="74">
        <v>82</v>
      </c>
      <c r="D920" s="74" t="s">
        <v>4458</v>
      </c>
      <c r="E920" s="74">
        <v>5012</v>
      </c>
      <c r="F920" s="74" t="s">
        <v>17144</v>
      </c>
      <c r="G920" s="74" t="s">
        <v>7869</v>
      </c>
      <c r="H920" s="74" t="s">
        <v>10224</v>
      </c>
      <c r="I920" s="74" t="s">
        <v>7561</v>
      </c>
      <c r="J920" s="74" t="s">
        <v>8124</v>
      </c>
      <c r="K920" s="74" t="s">
        <v>8125</v>
      </c>
      <c r="L920" s="396">
        <v>41681</v>
      </c>
      <c r="M920" s="396">
        <v>41824</v>
      </c>
      <c r="N920" s="390" t="b">
        <f t="shared" si="45"/>
        <v>1</v>
      </c>
      <c r="O920" s="134">
        <f t="shared" si="46"/>
        <v>6.833333333333333</v>
      </c>
      <c r="P920" s="134">
        <f t="shared" si="47"/>
        <v>2.0666666666666669</v>
      </c>
      <c r="Q920" s="74">
        <v>301</v>
      </c>
      <c r="R920" s="74" t="s">
        <v>18383</v>
      </c>
      <c r="S920" s="113" t="s">
        <v>16919</v>
      </c>
      <c r="T920" s="74" t="s">
        <v>18382</v>
      </c>
      <c r="U920" s="74" t="s">
        <v>7970</v>
      </c>
      <c r="V920" s="220">
        <v>313188</v>
      </c>
      <c r="W920" s="74" t="s">
        <v>8409</v>
      </c>
      <c r="X920" s="74" t="s">
        <v>8011</v>
      </c>
      <c r="Y920" s="241">
        <v>41886</v>
      </c>
      <c r="Z920" s="241">
        <v>42265</v>
      </c>
      <c r="AA920" s="74" t="s">
        <v>18384</v>
      </c>
      <c r="AB920" s="93" t="s">
        <v>14047</v>
      </c>
      <c r="AC920" s="97"/>
      <c r="AD920" s="97"/>
    </row>
    <row r="921" spans="1:30" x14ac:dyDescent="0.25">
      <c r="A921" s="164" t="s">
        <v>18385</v>
      </c>
      <c r="B921" s="358" t="s">
        <v>9547</v>
      </c>
      <c r="C921" s="74">
        <v>14</v>
      </c>
      <c r="D921" s="74" t="s">
        <v>4457</v>
      </c>
      <c r="E921" s="74">
        <v>8100</v>
      </c>
      <c r="F921" s="74" t="s">
        <v>8531</v>
      </c>
      <c r="G921" s="74" t="s">
        <v>7870</v>
      </c>
      <c r="H921" s="74" t="s">
        <v>10225</v>
      </c>
      <c r="I921" s="74" t="s">
        <v>7617</v>
      </c>
      <c r="J921" s="74" t="s">
        <v>8127</v>
      </c>
      <c r="K921" s="113" t="s">
        <v>13718</v>
      </c>
      <c r="L921" s="396" t="s">
        <v>18386</v>
      </c>
      <c r="M921" s="396" t="s">
        <v>18387</v>
      </c>
      <c r="N921" s="390" t="b">
        <f t="shared" si="45"/>
        <v>1</v>
      </c>
      <c r="O921" s="134">
        <f t="shared" si="46"/>
        <v>10.166666666666666</v>
      </c>
      <c r="P921" s="134">
        <f t="shared" si="47"/>
        <v>1.3666666666666667</v>
      </c>
      <c r="Q921" s="74">
        <v>1782418</v>
      </c>
      <c r="R921" s="74" t="s">
        <v>18388</v>
      </c>
      <c r="S921" s="113" t="s">
        <v>18386</v>
      </c>
      <c r="T921" s="164" t="s">
        <v>18385</v>
      </c>
      <c r="U921" s="74" t="s">
        <v>7970</v>
      </c>
      <c r="V921" s="220">
        <v>9055.93</v>
      </c>
      <c r="W921" s="164" t="s">
        <v>9487</v>
      </c>
      <c r="X921" s="74" t="s">
        <v>8013</v>
      </c>
      <c r="Y921" s="169">
        <v>42221</v>
      </c>
      <c r="Z921" s="169">
        <v>42268</v>
      </c>
      <c r="AA921" s="74" t="s">
        <v>18389</v>
      </c>
      <c r="AB921" s="93" t="s">
        <v>18390</v>
      </c>
      <c r="AC921" s="74"/>
      <c r="AD921" s="97"/>
    </row>
    <row r="922" spans="1:30" x14ac:dyDescent="0.25">
      <c r="A922" s="164" t="s">
        <v>18391</v>
      </c>
      <c r="B922" s="358" t="s">
        <v>9547</v>
      </c>
      <c r="C922" s="74">
        <v>14</v>
      </c>
      <c r="D922" s="74" t="s">
        <v>4457</v>
      </c>
      <c r="E922" s="74">
        <v>5002</v>
      </c>
      <c r="F922" s="74" t="s">
        <v>17096</v>
      </c>
      <c r="G922" s="74" t="s">
        <v>7870</v>
      </c>
      <c r="H922" s="74" t="s">
        <v>10225</v>
      </c>
      <c r="I922" s="74" t="s">
        <v>7561</v>
      </c>
      <c r="J922" s="74" t="s">
        <v>8124</v>
      </c>
      <c r="K922" s="74" t="s">
        <v>17885</v>
      </c>
      <c r="L922" s="396" t="s">
        <v>17043</v>
      </c>
      <c r="M922" s="396" t="s">
        <v>16832</v>
      </c>
      <c r="N922" s="390" t="b">
        <f t="shared" si="45"/>
        <v>1</v>
      </c>
      <c r="O922" s="134">
        <f t="shared" si="46"/>
        <v>8.3333333333333339</v>
      </c>
      <c r="P922" s="134">
        <f t="shared" si="47"/>
        <v>7.1333333333333337</v>
      </c>
      <c r="Q922" s="74">
        <v>1490320</v>
      </c>
      <c r="R922" s="74" t="s">
        <v>18392</v>
      </c>
      <c r="S922" s="113" t="s">
        <v>16963</v>
      </c>
      <c r="T922" s="164" t="s">
        <v>18391</v>
      </c>
      <c r="U922" s="74" t="s">
        <v>7970</v>
      </c>
      <c r="V922" s="220">
        <v>15791</v>
      </c>
      <c r="W922" s="164" t="s">
        <v>15139</v>
      </c>
      <c r="X922" s="74" t="s">
        <v>8016</v>
      </c>
      <c r="Y922" s="169">
        <v>42198</v>
      </c>
      <c r="Z922" s="169">
        <v>42269</v>
      </c>
      <c r="AA922" s="74" t="s">
        <v>18393</v>
      </c>
      <c r="AB922" s="93" t="s">
        <v>18394</v>
      </c>
      <c r="AC922" s="74"/>
      <c r="AD922" s="97"/>
    </row>
    <row r="923" spans="1:30" x14ac:dyDescent="0.25">
      <c r="A923" s="164" t="s">
        <v>18395</v>
      </c>
      <c r="B923" s="358" t="s">
        <v>9547</v>
      </c>
      <c r="C923" s="74">
        <v>93</v>
      </c>
      <c r="D923" s="74" t="s">
        <v>4458</v>
      </c>
      <c r="E923" s="74">
        <v>8033</v>
      </c>
      <c r="F923" s="74" t="s">
        <v>9467</v>
      </c>
      <c r="G923" s="74" t="s">
        <v>7871</v>
      </c>
      <c r="H923" s="237" t="s">
        <v>10223</v>
      </c>
      <c r="I923" s="74" t="s">
        <v>7617</v>
      </c>
      <c r="J923" s="74" t="s">
        <v>8127</v>
      </c>
      <c r="K923" s="113" t="s">
        <v>13718</v>
      </c>
      <c r="L923" s="396">
        <v>42271</v>
      </c>
      <c r="M923" s="396">
        <v>42271</v>
      </c>
      <c r="N923" s="390" t="b">
        <f t="shared" si="45"/>
        <v>1</v>
      </c>
      <c r="O923" s="134">
        <f t="shared" si="46"/>
        <v>-3</v>
      </c>
      <c r="P923" s="134">
        <f t="shared" si="47"/>
        <v>-3</v>
      </c>
      <c r="Q923" s="74">
        <v>3543</v>
      </c>
      <c r="R923" s="74" t="s">
        <v>18396</v>
      </c>
      <c r="S923" s="113" t="s">
        <v>18397</v>
      </c>
      <c r="T923" s="164" t="s">
        <v>18395</v>
      </c>
      <c r="U923" s="74" t="s">
        <v>7970</v>
      </c>
      <c r="V923" s="220">
        <v>142258</v>
      </c>
      <c r="W923" s="164" t="s">
        <v>18398</v>
      </c>
      <c r="X923" s="74" t="s">
        <v>8012</v>
      </c>
      <c r="Y923" s="169">
        <v>42181</v>
      </c>
      <c r="Z923" s="241">
        <v>42269</v>
      </c>
      <c r="AA923" s="74" t="s">
        <v>18399</v>
      </c>
      <c r="AB923" s="93" t="s">
        <v>18400</v>
      </c>
      <c r="AC923" s="74"/>
      <c r="AD923" s="97"/>
    </row>
    <row r="924" spans="1:30" x14ac:dyDescent="0.25">
      <c r="A924" s="164" t="s">
        <v>18401</v>
      </c>
      <c r="B924" s="358" t="s">
        <v>9547</v>
      </c>
      <c r="C924" s="74">
        <v>14</v>
      </c>
      <c r="D924" s="74" t="s">
        <v>4457</v>
      </c>
      <c r="E924" s="74">
        <v>383</v>
      </c>
      <c r="F924" s="74" t="s">
        <v>10371</v>
      </c>
      <c r="G924" s="74" t="s">
        <v>8325</v>
      </c>
      <c r="H924" s="74" t="s">
        <v>7671</v>
      </c>
      <c r="I924" s="74" t="s">
        <v>7561</v>
      </c>
      <c r="J924" s="74" t="s">
        <v>8124</v>
      </c>
      <c r="K924" s="113" t="s">
        <v>9839</v>
      </c>
      <c r="L924" s="396">
        <v>42151</v>
      </c>
      <c r="M924" s="396">
        <v>42227</v>
      </c>
      <c r="N924" s="390" t="b">
        <f t="shared" si="45"/>
        <v>1</v>
      </c>
      <c r="O924" s="134">
        <f t="shared" si="46"/>
        <v>3.7666666666666666</v>
      </c>
      <c r="P924" s="134">
        <f t="shared" si="47"/>
        <v>1.2333333333333334</v>
      </c>
      <c r="Q924" s="74">
        <v>1798746</v>
      </c>
      <c r="R924" s="74" t="s">
        <v>18402</v>
      </c>
      <c r="S924" s="113" t="s">
        <v>18403</v>
      </c>
      <c r="T924" s="164" t="s">
        <v>18401</v>
      </c>
      <c r="U924" s="74" t="s">
        <v>7970</v>
      </c>
      <c r="V924" s="220">
        <v>106165</v>
      </c>
      <c r="W924" s="164" t="s">
        <v>8458</v>
      </c>
      <c r="X924" s="74" t="s">
        <v>8011</v>
      </c>
      <c r="Y924" s="419">
        <v>42264</v>
      </c>
      <c r="Z924" s="241">
        <v>42269</v>
      </c>
      <c r="AA924" s="74" t="s">
        <v>18404</v>
      </c>
      <c r="AB924" s="93" t="s">
        <v>18405</v>
      </c>
      <c r="AC924" s="74"/>
      <c r="AD924" s="97"/>
    </row>
    <row r="925" spans="1:30" x14ac:dyDescent="0.25">
      <c r="A925" s="420" t="s">
        <v>18406</v>
      </c>
      <c r="B925" s="358" t="s">
        <v>9547</v>
      </c>
      <c r="C925" s="74">
        <v>93</v>
      </c>
      <c r="D925" s="74" t="s">
        <v>4458</v>
      </c>
      <c r="E925" s="74">
        <v>5081</v>
      </c>
      <c r="F925" s="74" t="s">
        <v>4591</v>
      </c>
      <c r="G925" s="74" t="s">
        <v>7869</v>
      </c>
      <c r="H925" s="74" t="s">
        <v>10224</v>
      </c>
      <c r="I925" s="74" t="s">
        <v>7615</v>
      </c>
      <c r="J925" s="74" t="s">
        <v>7615</v>
      </c>
      <c r="K925" s="74" t="s">
        <v>7615</v>
      </c>
      <c r="L925" s="396">
        <v>42258</v>
      </c>
      <c r="M925" s="396">
        <v>42258</v>
      </c>
      <c r="N925" s="390" t="b">
        <f t="shared" si="45"/>
        <v>1</v>
      </c>
      <c r="O925" s="134">
        <f t="shared" si="46"/>
        <v>-13.633333333333333</v>
      </c>
      <c r="P925" s="134">
        <f t="shared" si="47"/>
        <v>-13.633333333333333</v>
      </c>
      <c r="Q925" s="74">
        <v>3451</v>
      </c>
      <c r="R925" s="74" t="s">
        <v>18407</v>
      </c>
      <c r="S925" s="113" t="s">
        <v>18408</v>
      </c>
      <c r="T925" s="420" t="s">
        <v>18406</v>
      </c>
      <c r="U925" s="74" t="s">
        <v>7970</v>
      </c>
      <c r="V925" s="220">
        <v>60000</v>
      </c>
      <c r="W925" s="164" t="s">
        <v>8941</v>
      </c>
      <c r="X925" s="74" t="s">
        <v>8017</v>
      </c>
      <c r="Y925" s="169">
        <v>41849</v>
      </c>
      <c r="Z925" s="169">
        <v>42258</v>
      </c>
      <c r="AA925" s="74" t="s">
        <v>18409</v>
      </c>
      <c r="AB925" s="93" t="s">
        <v>18410</v>
      </c>
      <c r="AC925" s="74" t="s">
        <v>17862</v>
      </c>
      <c r="AD925" s="97"/>
    </row>
    <row r="926" spans="1:30" x14ac:dyDescent="0.25">
      <c r="A926" s="74" t="s">
        <v>18411</v>
      </c>
      <c r="B926" s="358" t="s">
        <v>9547</v>
      </c>
      <c r="C926" s="74">
        <v>93</v>
      </c>
      <c r="D926" s="74" t="s">
        <v>4458</v>
      </c>
      <c r="E926" s="74">
        <v>5055</v>
      </c>
      <c r="F926" s="74" t="s">
        <v>9442</v>
      </c>
      <c r="G926" s="300" t="s">
        <v>8064</v>
      </c>
      <c r="H926" s="74" t="s">
        <v>4582</v>
      </c>
      <c r="I926" s="74" t="s">
        <v>7561</v>
      </c>
      <c r="J926" s="74" t="s">
        <v>8124</v>
      </c>
      <c r="K926" s="74" t="s">
        <v>13367</v>
      </c>
      <c r="L926" s="396" t="s">
        <v>18412</v>
      </c>
      <c r="M926" s="396" t="s">
        <v>18413</v>
      </c>
      <c r="N926" s="390" t="b">
        <f t="shared" si="45"/>
        <v>1</v>
      </c>
      <c r="O926" s="134">
        <f t="shared" si="46"/>
        <v>10.266666666666667</v>
      </c>
      <c r="P926" s="134">
        <f t="shared" si="47"/>
        <v>9.7333333333333325</v>
      </c>
      <c r="Q926" s="74">
        <v>3419</v>
      </c>
      <c r="R926" s="74" t="s">
        <v>18414</v>
      </c>
      <c r="S926" s="113" t="s">
        <v>18415</v>
      </c>
      <c r="T926" s="74" t="s">
        <v>18411</v>
      </c>
      <c r="U926" s="74" t="s">
        <v>7970</v>
      </c>
      <c r="V926" s="220">
        <v>53000</v>
      </c>
      <c r="W926" s="164" t="s">
        <v>9910</v>
      </c>
      <c r="X926" s="74" t="s">
        <v>8013</v>
      </c>
      <c r="Y926" s="241">
        <v>41982</v>
      </c>
      <c r="Z926" s="241">
        <v>42269</v>
      </c>
      <c r="AA926" s="74" t="s">
        <v>18416</v>
      </c>
      <c r="AB926" s="93" t="s">
        <v>18417</v>
      </c>
      <c r="AC926" s="74"/>
      <c r="AD926" s="97"/>
    </row>
    <row r="927" spans="1:30" x14ac:dyDescent="0.25">
      <c r="A927" s="164" t="s">
        <v>18418</v>
      </c>
      <c r="B927" s="358" t="s">
        <v>9547</v>
      </c>
      <c r="C927" s="74">
        <v>93</v>
      </c>
      <c r="D927" s="74" t="s">
        <v>4458</v>
      </c>
      <c r="E927" s="74">
        <v>5055</v>
      </c>
      <c r="F927" s="74" t="s">
        <v>9442</v>
      </c>
      <c r="G927" s="74" t="s">
        <v>8064</v>
      </c>
      <c r="H927" s="74" t="s">
        <v>4582</v>
      </c>
      <c r="I927" s="74" t="s">
        <v>7561</v>
      </c>
      <c r="J927" s="74" t="s">
        <v>8124</v>
      </c>
      <c r="K927" s="113" t="s">
        <v>16855</v>
      </c>
      <c r="L927" s="396" t="s">
        <v>18419</v>
      </c>
      <c r="M927" s="396" t="s">
        <v>16599</v>
      </c>
      <c r="N927" s="390" t="b">
        <f t="shared" si="45"/>
        <v>1</v>
      </c>
      <c r="O927" s="134">
        <f t="shared" si="46"/>
        <v>6.5666666666666664</v>
      </c>
      <c r="P927" s="134">
        <f t="shared" si="47"/>
        <v>0.26666666666666666</v>
      </c>
      <c r="Q927" s="74">
        <v>3419</v>
      </c>
      <c r="R927" s="74" t="s">
        <v>18420</v>
      </c>
      <c r="S927" s="113" t="s">
        <v>18229</v>
      </c>
      <c r="T927" s="164" t="s">
        <v>18418</v>
      </c>
      <c r="U927" s="74" t="s">
        <v>7970</v>
      </c>
      <c r="V927" s="220">
        <v>68070.5</v>
      </c>
      <c r="W927" s="164" t="s">
        <v>8100</v>
      </c>
      <c r="X927" s="74" t="s">
        <v>8011</v>
      </c>
      <c r="Y927" s="169">
        <v>41912</v>
      </c>
      <c r="Z927" s="169">
        <v>42269</v>
      </c>
      <c r="AA927" s="74" t="s">
        <v>18421</v>
      </c>
      <c r="AB927" s="93" t="s">
        <v>18422</v>
      </c>
      <c r="AC927" s="74"/>
      <c r="AD927" s="97"/>
    </row>
    <row r="928" spans="1:30" x14ac:dyDescent="0.25">
      <c r="A928" s="164" t="s">
        <v>18423</v>
      </c>
      <c r="B928" s="358" t="s">
        <v>9547</v>
      </c>
      <c r="C928" s="74">
        <v>82</v>
      </c>
      <c r="D928" s="74" t="s">
        <v>4458</v>
      </c>
      <c r="E928" s="74">
        <v>5012</v>
      </c>
      <c r="F928" s="74" t="s">
        <v>17144</v>
      </c>
      <c r="G928" s="74" t="s">
        <v>7869</v>
      </c>
      <c r="H928" s="74" t="s">
        <v>10224</v>
      </c>
      <c r="I928" s="74" t="s">
        <v>7561</v>
      </c>
      <c r="J928" s="74" t="s">
        <v>8124</v>
      </c>
      <c r="K928" s="74" t="s">
        <v>9383</v>
      </c>
      <c r="L928" s="396">
        <v>41991</v>
      </c>
      <c r="M928" s="396">
        <v>42095</v>
      </c>
      <c r="N928" s="390" t="b">
        <f t="shared" si="45"/>
        <v>1</v>
      </c>
      <c r="O928" s="134">
        <f t="shared" si="46"/>
        <v>6.6333333333333337</v>
      </c>
      <c r="P928" s="134">
        <f t="shared" si="47"/>
        <v>3.1666666666666665</v>
      </c>
      <c r="Q928" s="74">
        <v>301</v>
      </c>
      <c r="R928" s="74" t="s">
        <v>18424</v>
      </c>
      <c r="S928" s="113" t="s">
        <v>17394</v>
      </c>
      <c r="T928" s="164" t="s">
        <v>18423</v>
      </c>
      <c r="U928" s="74" t="s">
        <v>7970</v>
      </c>
      <c r="V928" s="220">
        <v>80000</v>
      </c>
      <c r="W928" s="164" t="s">
        <v>15139</v>
      </c>
      <c r="X928" s="74" t="s">
        <v>8016</v>
      </c>
      <c r="Y928" s="169">
        <v>42190</v>
      </c>
      <c r="Z928" s="169">
        <v>42269</v>
      </c>
      <c r="AA928" s="74" t="s">
        <v>18425</v>
      </c>
      <c r="AB928" s="93" t="s">
        <v>18426</v>
      </c>
      <c r="AC928" s="74"/>
      <c r="AD928" s="97"/>
    </row>
    <row r="929" spans="1:30" x14ac:dyDescent="0.25">
      <c r="A929" s="164" t="s">
        <v>18427</v>
      </c>
      <c r="B929" s="358" t="s">
        <v>9547</v>
      </c>
      <c r="C929" s="74">
        <v>82</v>
      </c>
      <c r="D929" s="74" t="s">
        <v>4458</v>
      </c>
      <c r="E929" s="74">
        <v>9999</v>
      </c>
      <c r="F929" s="74" t="s">
        <v>18428</v>
      </c>
      <c r="G929" s="74" t="s">
        <v>4573</v>
      </c>
      <c r="H929" s="74" t="s">
        <v>4573</v>
      </c>
      <c r="I929" s="74" t="s">
        <v>7561</v>
      </c>
      <c r="J929" s="74" t="s">
        <v>8124</v>
      </c>
      <c r="K929" s="74" t="s">
        <v>10128</v>
      </c>
      <c r="L929" s="396" t="s">
        <v>18429</v>
      </c>
      <c r="M929" s="396" t="s">
        <v>18429</v>
      </c>
      <c r="N929" s="390" t="b">
        <f t="shared" si="45"/>
        <v>1</v>
      </c>
      <c r="O929" s="134">
        <f t="shared" si="46"/>
        <v>33.766666666666666</v>
      </c>
      <c r="P929" s="134">
        <f t="shared" si="47"/>
        <v>33.766666666666666</v>
      </c>
      <c r="Q929" s="74">
        <v>1101080</v>
      </c>
      <c r="R929" s="74" t="s">
        <v>18430</v>
      </c>
      <c r="S929" s="113" t="s">
        <v>18431</v>
      </c>
      <c r="T929" s="164" t="s">
        <v>18427</v>
      </c>
      <c r="U929" s="74" t="s">
        <v>7970</v>
      </c>
      <c r="V929" s="220">
        <v>200000</v>
      </c>
      <c r="W929" s="164" t="s">
        <v>8005</v>
      </c>
      <c r="X929" s="74" t="s">
        <v>8016</v>
      </c>
      <c r="Y929" s="169">
        <v>42226</v>
      </c>
      <c r="Z929" s="169">
        <v>42269</v>
      </c>
      <c r="AA929" s="74" t="s">
        <v>18432</v>
      </c>
      <c r="AB929" s="93" t="s">
        <v>18433</v>
      </c>
      <c r="AC929" s="74"/>
      <c r="AD929" s="97"/>
    </row>
    <row r="930" spans="1:30" x14ac:dyDescent="0.25">
      <c r="A930" s="164" t="s">
        <v>18434</v>
      </c>
      <c r="B930" s="358" t="s">
        <v>9547</v>
      </c>
      <c r="C930" s="74">
        <v>82</v>
      </c>
      <c r="D930" s="74" t="s">
        <v>4458</v>
      </c>
      <c r="E930" s="74">
        <v>5081</v>
      </c>
      <c r="F930" s="74" t="s">
        <v>9442</v>
      </c>
      <c r="G930" s="74" t="s">
        <v>7732</v>
      </c>
      <c r="H930" s="74" t="s">
        <v>10224</v>
      </c>
      <c r="I930" s="74" t="s">
        <v>7617</v>
      </c>
      <c r="J930" s="74" t="s">
        <v>8127</v>
      </c>
      <c r="K930" s="113" t="s">
        <v>13718</v>
      </c>
      <c r="L930" s="396">
        <v>40898</v>
      </c>
      <c r="M930" s="396">
        <v>41080</v>
      </c>
      <c r="N930" s="390" t="b">
        <f t="shared" si="45"/>
        <v>1</v>
      </c>
      <c r="O930" s="134">
        <f t="shared" si="46"/>
        <v>38.56666666666667</v>
      </c>
      <c r="P930" s="134">
        <f t="shared" si="47"/>
        <v>32.5</v>
      </c>
      <c r="Q930" s="74">
        <v>3451</v>
      </c>
      <c r="R930" s="74" t="s">
        <v>18435</v>
      </c>
      <c r="S930" s="113" t="s">
        <v>4993</v>
      </c>
      <c r="T930" s="164" t="s">
        <v>18434</v>
      </c>
      <c r="U930" s="74" t="s">
        <v>7970</v>
      </c>
      <c r="V930" s="220">
        <v>59273.1</v>
      </c>
      <c r="W930" s="164" t="s">
        <v>18436</v>
      </c>
      <c r="X930" s="74" t="s">
        <v>8010</v>
      </c>
      <c r="Y930" s="169">
        <v>42055</v>
      </c>
      <c r="Z930" s="169">
        <v>42266</v>
      </c>
      <c r="AA930" s="74" t="s">
        <v>18437</v>
      </c>
      <c r="AB930" s="406" t="s">
        <v>18438</v>
      </c>
      <c r="AC930" s="74"/>
      <c r="AD930" s="97"/>
    </row>
    <row r="931" spans="1:30" x14ac:dyDescent="0.25">
      <c r="A931" s="164" t="s">
        <v>18439</v>
      </c>
      <c r="B931" s="358" t="s">
        <v>9547</v>
      </c>
      <c r="C931" s="74">
        <v>14</v>
      </c>
      <c r="D931" s="74" t="s">
        <v>4457</v>
      </c>
      <c r="E931" s="74">
        <v>5002</v>
      </c>
      <c r="F931" s="74" t="s">
        <v>18440</v>
      </c>
      <c r="G931" s="74" t="s">
        <v>7669</v>
      </c>
      <c r="H931" s="74" t="s">
        <v>7669</v>
      </c>
      <c r="I931" s="74" t="s">
        <v>7561</v>
      </c>
      <c r="J931" s="74" t="s">
        <v>8130</v>
      </c>
      <c r="K931" s="113" t="s">
        <v>8130</v>
      </c>
      <c r="L931" s="396" t="s">
        <v>16920</v>
      </c>
      <c r="M931" s="396" t="s">
        <v>18441</v>
      </c>
      <c r="N931" s="390" t="b">
        <f t="shared" si="45"/>
        <v>1</v>
      </c>
      <c r="O931" s="134">
        <f t="shared" si="46"/>
        <v>5.166666666666667</v>
      </c>
      <c r="P931" s="134">
        <f t="shared" si="47"/>
        <v>-1</v>
      </c>
      <c r="Q931" s="74">
        <v>1490320</v>
      </c>
      <c r="R931" s="74" t="s">
        <v>18442</v>
      </c>
      <c r="S931" s="113" t="s">
        <v>18443</v>
      </c>
      <c r="T931" s="164" t="s">
        <v>18439</v>
      </c>
      <c r="U931" s="74" t="s">
        <v>8276</v>
      </c>
      <c r="V931" s="220">
        <v>7933</v>
      </c>
      <c r="W931" s="164" t="s">
        <v>18444</v>
      </c>
      <c r="X931" s="74" t="s">
        <v>8011</v>
      </c>
      <c r="Y931" s="169">
        <v>42227</v>
      </c>
      <c r="Z931" s="169">
        <v>42271</v>
      </c>
      <c r="AA931" s="74" t="s">
        <v>18445</v>
      </c>
      <c r="AB931" s="406" t="s">
        <v>18446</v>
      </c>
      <c r="AC931" s="74"/>
      <c r="AD931" s="97"/>
    </row>
    <row r="932" spans="1:30" x14ac:dyDescent="0.25">
      <c r="A932" s="74" t="s">
        <v>18447</v>
      </c>
      <c r="B932" s="358" t="s">
        <v>9547</v>
      </c>
      <c r="C932" s="74">
        <v>93</v>
      </c>
      <c r="D932" s="74" t="s">
        <v>4458</v>
      </c>
      <c r="E932" s="74">
        <v>7001</v>
      </c>
      <c r="F932" s="74" t="s">
        <v>4605</v>
      </c>
      <c r="G932" s="74" t="s">
        <v>7871</v>
      </c>
      <c r="H932" s="237" t="s">
        <v>10223</v>
      </c>
      <c r="I932" s="74" t="s">
        <v>7615</v>
      </c>
      <c r="J932" s="74" t="s">
        <v>7615</v>
      </c>
      <c r="K932" s="74" t="s">
        <v>7615</v>
      </c>
      <c r="L932" s="396">
        <v>42264</v>
      </c>
      <c r="M932" s="396">
        <v>42264</v>
      </c>
      <c r="N932" s="390" t="b">
        <f t="shared" si="45"/>
        <v>1</v>
      </c>
      <c r="O932" s="134">
        <f t="shared" si="46"/>
        <v>-0.6</v>
      </c>
      <c r="P932" s="134">
        <f t="shared" si="47"/>
        <v>-0.6</v>
      </c>
      <c r="Q932" s="74">
        <v>3493</v>
      </c>
      <c r="R932" s="74" t="s">
        <v>18448</v>
      </c>
      <c r="S932" s="113" t="s">
        <v>17071</v>
      </c>
      <c r="T932" s="74" t="s">
        <v>18447</v>
      </c>
      <c r="U932" s="74" t="s">
        <v>7970</v>
      </c>
      <c r="V932" s="220">
        <v>61706.7</v>
      </c>
      <c r="W932" s="74" t="s">
        <v>7988</v>
      </c>
      <c r="X932" s="74" t="s">
        <v>8015</v>
      </c>
      <c r="Y932" s="241">
        <v>42246</v>
      </c>
      <c r="Z932" s="241">
        <v>42264</v>
      </c>
      <c r="AA932" s="74" t="s">
        <v>18449</v>
      </c>
      <c r="AB932" s="93" t="s">
        <v>18450</v>
      </c>
      <c r="AC932" s="74"/>
      <c r="AD932" s="97"/>
    </row>
    <row r="933" spans="1:30" x14ac:dyDescent="0.25">
      <c r="A933" s="164" t="s">
        <v>18451</v>
      </c>
      <c r="B933" s="358" t="s">
        <v>9547</v>
      </c>
      <c r="C933" s="74">
        <v>93</v>
      </c>
      <c r="D933" s="74" t="s">
        <v>4458</v>
      </c>
      <c r="E933" s="74">
        <v>5030</v>
      </c>
      <c r="F933" s="74" t="s">
        <v>4597</v>
      </c>
      <c r="G933" s="74" t="s">
        <v>7732</v>
      </c>
      <c r="H933" s="74" t="s">
        <v>4582</v>
      </c>
      <c r="I933" s="74" t="s">
        <v>7615</v>
      </c>
      <c r="J933" s="74" t="s">
        <v>7615</v>
      </c>
      <c r="K933" s="74" t="s">
        <v>7615</v>
      </c>
      <c r="L933" s="396">
        <v>42269</v>
      </c>
      <c r="M933" s="396">
        <v>42269</v>
      </c>
      <c r="N933" s="390" t="b">
        <f t="shared" si="45"/>
        <v>1</v>
      </c>
      <c r="O933" s="134">
        <f t="shared" si="46"/>
        <v>-0.26666666666666666</v>
      </c>
      <c r="P933" s="134">
        <f t="shared" si="47"/>
        <v>-0.26666666666666666</v>
      </c>
      <c r="Q933" s="74">
        <v>3422</v>
      </c>
      <c r="R933" s="74" t="s">
        <v>18452</v>
      </c>
      <c r="S933" s="113" t="s">
        <v>18453</v>
      </c>
      <c r="T933" s="164" t="s">
        <v>18451</v>
      </c>
      <c r="U933" s="74" t="s">
        <v>8276</v>
      </c>
      <c r="V933" s="220">
        <v>38159</v>
      </c>
      <c r="W933" s="164" t="s">
        <v>8545</v>
      </c>
      <c r="X933" s="74" t="s">
        <v>8011</v>
      </c>
      <c r="Y933" s="241">
        <v>42261</v>
      </c>
      <c r="Z933" s="169">
        <v>42269</v>
      </c>
      <c r="AA933" s="74" t="s">
        <v>18454</v>
      </c>
      <c r="AB933" s="93" t="s">
        <v>18455</v>
      </c>
      <c r="AC933" s="74"/>
      <c r="AD933" s="97"/>
    </row>
    <row r="934" spans="1:30" x14ac:dyDescent="0.25">
      <c r="A934" s="164" t="s">
        <v>18456</v>
      </c>
      <c r="B934" s="358" t="s">
        <v>9547</v>
      </c>
      <c r="C934" s="74">
        <v>82</v>
      </c>
      <c r="D934" s="74" t="s">
        <v>4458</v>
      </c>
      <c r="E934" s="74">
        <v>5012</v>
      </c>
      <c r="F934" s="74" t="s">
        <v>17144</v>
      </c>
      <c r="G934" s="74" t="s">
        <v>7869</v>
      </c>
      <c r="H934" s="74" t="s">
        <v>10224</v>
      </c>
      <c r="I934" s="74" t="s">
        <v>7617</v>
      </c>
      <c r="J934" s="74" t="s">
        <v>8127</v>
      </c>
      <c r="K934" s="113" t="s">
        <v>13718</v>
      </c>
      <c r="L934" s="396" t="s">
        <v>18457</v>
      </c>
      <c r="M934" s="396" t="s">
        <v>18458</v>
      </c>
      <c r="N934" s="390" t="b">
        <f t="shared" si="45"/>
        <v>1</v>
      </c>
      <c r="O934" s="134">
        <f t="shared" si="46"/>
        <v>30.166666666666668</v>
      </c>
      <c r="P934" s="134">
        <f t="shared" si="47"/>
        <v>22.533333333333335</v>
      </c>
      <c r="Q934" s="74">
        <v>301</v>
      </c>
      <c r="R934" s="74" t="s">
        <v>18459</v>
      </c>
      <c r="S934" s="113" t="s">
        <v>18460</v>
      </c>
      <c r="T934" s="164" t="s">
        <v>18456</v>
      </c>
      <c r="U934" s="74" t="s">
        <v>8276</v>
      </c>
      <c r="V934" s="220">
        <v>172000</v>
      </c>
      <c r="W934" s="164" t="s">
        <v>7978</v>
      </c>
      <c r="X934" s="74" t="s">
        <v>8012</v>
      </c>
      <c r="Y934" s="169">
        <v>42251</v>
      </c>
      <c r="Z934" s="169">
        <v>42269</v>
      </c>
      <c r="AA934" s="74" t="s">
        <v>18461</v>
      </c>
      <c r="AB934" s="93" t="s">
        <v>18462</v>
      </c>
      <c r="AC934" s="74"/>
      <c r="AD934" s="97"/>
    </row>
    <row r="935" spans="1:30" x14ac:dyDescent="0.25">
      <c r="A935" s="164" t="s">
        <v>18463</v>
      </c>
      <c r="B935" s="358" t="s">
        <v>9547</v>
      </c>
      <c r="C935" s="74">
        <v>93</v>
      </c>
      <c r="D935" s="74" t="s">
        <v>4458</v>
      </c>
      <c r="E935" s="74">
        <v>5055</v>
      </c>
      <c r="F935" s="74" t="s">
        <v>9442</v>
      </c>
      <c r="G935" s="74" t="s">
        <v>7732</v>
      </c>
      <c r="H935" s="74" t="s">
        <v>4582</v>
      </c>
      <c r="I935" s="74" t="s">
        <v>7561</v>
      </c>
      <c r="J935" s="74" t="s">
        <v>8124</v>
      </c>
      <c r="K935" s="113" t="s">
        <v>16855</v>
      </c>
      <c r="L935" s="396" t="s">
        <v>18294</v>
      </c>
      <c r="M935" s="396" t="s">
        <v>17272</v>
      </c>
      <c r="N935" s="390" t="b">
        <f t="shared" si="45"/>
        <v>1</v>
      </c>
      <c r="O935" s="134">
        <f t="shared" si="46"/>
        <v>13.6</v>
      </c>
      <c r="P935" s="134">
        <f t="shared" si="47"/>
        <v>9.6333333333333329</v>
      </c>
      <c r="Q935" s="74">
        <v>3419</v>
      </c>
      <c r="R935" s="74" t="s">
        <v>18464</v>
      </c>
      <c r="S935" s="113" t="s">
        <v>18465</v>
      </c>
      <c r="T935" s="164" t="s">
        <v>18463</v>
      </c>
      <c r="U935" s="74" t="s">
        <v>8276</v>
      </c>
      <c r="V935" s="220">
        <v>60000</v>
      </c>
      <c r="W935" s="164" t="s">
        <v>9065</v>
      </c>
      <c r="X935" s="74" t="s">
        <v>8012</v>
      </c>
      <c r="Y935" s="169">
        <v>42229</v>
      </c>
      <c r="Z935" s="169">
        <v>42269</v>
      </c>
      <c r="AA935" s="74" t="s">
        <v>18466</v>
      </c>
      <c r="AB935" s="93" t="s">
        <v>18467</v>
      </c>
      <c r="AC935" s="74"/>
      <c r="AD935" s="97"/>
    </row>
    <row r="936" spans="1:30" x14ac:dyDescent="0.25">
      <c r="A936" s="164" t="s">
        <v>18468</v>
      </c>
      <c r="B936" s="358" t="s">
        <v>9547</v>
      </c>
      <c r="C936" s="74">
        <v>82</v>
      </c>
      <c r="D936" s="74" t="s">
        <v>4458</v>
      </c>
      <c r="E936" s="74">
        <v>8065</v>
      </c>
      <c r="F936" s="74" t="s">
        <v>18469</v>
      </c>
      <c r="G936" s="74" t="s">
        <v>10224</v>
      </c>
      <c r="H936" s="74" t="s">
        <v>10224</v>
      </c>
      <c r="I936" s="74" t="s">
        <v>7561</v>
      </c>
      <c r="J936" s="74" t="s">
        <v>8130</v>
      </c>
      <c r="K936" s="74" t="s">
        <v>15121</v>
      </c>
      <c r="L936" s="396" t="s">
        <v>8939</v>
      </c>
      <c r="M936" s="396" t="s">
        <v>18470</v>
      </c>
      <c r="N936" s="390" t="b">
        <f t="shared" si="45"/>
        <v>1</v>
      </c>
      <c r="O936" s="134">
        <f t="shared" si="46"/>
        <v>12.9</v>
      </c>
      <c r="P936" s="134">
        <f t="shared" si="47"/>
        <v>9.5</v>
      </c>
      <c r="Q936" s="74">
        <v>2034</v>
      </c>
      <c r="R936" s="74" t="s">
        <v>18471</v>
      </c>
      <c r="S936" s="113" t="s">
        <v>18472</v>
      </c>
      <c r="T936" s="164" t="s">
        <v>18468</v>
      </c>
      <c r="U936" s="74" t="s">
        <v>8276</v>
      </c>
      <c r="V936" s="220">
        <v>30000</v>
      </c>
      <c r="W936" s="164" t="s">
        <v>9972</v>
      </c>
      <c r="X936" s="74" t="s">
        <v>8012</v>
      </c>
      <c r="Y936" s="169">
        <v>42186</v>
      </c>
      <c r="Z936" s="169">
        <v>42270</v>
      </c>
      <c r="AA936" s="74" t="s">
        <v>18473</v>
      </c>
      <c r="AB936" s="93" t="s">
        <v>18474</v>
      </c>
      <c r="AC936" s="74"/>
      <c r="AD936" s="97"/>
    </row>
    <row r="937" spans="1:30" x14ac:dyDescent="0.25">
      <c r="A937" s="164" t="s">
        <v>18475</v>
      </c>
      <c r="B937" s="358" t="s">
        <v>9547</v>
      </c>
      <c r="C937" s="74">
        <v>93</v>
      </c>
      <c r="D937" s="74" t="s">
        <v>4458</v>
      </c>
      <c r="E937" s="74">
        <v>5055</v>
      </c>
      <c r="F937" s="74" t="s">
        <v>10147</v>
      </c>
      <c r="G937" s="74" t="s">
        <v>7871</v>
      </c>
      <c r="H937" s="237" t="s">
        <v>10223</v>
      </c>
      <c r="I937" s="74" t="s">
        <v>7561</v>
      </c>
      <c r="J937" s="74" t="s">
        <v>8124</v>
      </c>
      <c r="K937" s="74" t="s">
        <v>13367</v>
      </c>
      <c r="L937" s="396" t="s">
        <v>17680</v>
      </c>
      <c r="M937" s="396" t="s">
        <v>15788</v>
      </c>
      <c r="N937" s="390" t="b">
        <f t="shared" si="45"/>
        <v>1</v>
      </c>
      <c r="O937" s="134">
        <f t="shared" si="46"/>
        <v>5.4333333333333336</v>
      </c>
      <c r="P937" s="134">
        <f t="shared" si="47"/>
        <v>4.8</v>
      </c>
      <c r="Q937" s="74">
        <v>3419</v>
      </c>
      <c r="R937" s="74" t="s">
        <v>18476</v>
      </c>
      <c r="S937" s="113" t="s">
        <v>18477</v>
      </c>
      <c r="T937" s="164" t="s">
        <v>18475</v>
      </c>
      <c r="U937" s="74" t="s">
        <v>8276</v>
      </c>
      <c r="V937" s="220">
        <v>100000</v>
      </c>
      <c r="W937" s="164" t="s">
        <v>8100</v>
      </c>
      <c r="X937" s="74" t="s">
        <v>8011</v>
      </c>
      <c r="Y937" s="169">
        <v>42265</v>
      </c>
      <c r="Z937" s="169">
        <v>42270</v>
      </c>
      <c r="AA937" s="74" t="s">
        <v>18478</v>
      </c>
      <c r="AB937" s="93" t="s">
        <v>18479</v>
      </c>
      <c r="AC937" s="74"/>
      <c r="AD937" s="97"/>
    </row>
    <row r="938" spans="1:30" x14ac:dyDescent="0.25">
      <c r="A938" s="164" t="s">
        <v>18480</v>
      </c>
      <c r="B938" s="358" t="s">
        <v>9547</v>
      </c>
      <c r="C938" s="74">
        <v>93</v>
      </c>
      <c r="D938" s="74" t="s">
        <v>4458</v>
      </c>
      <c r="E938" s="74">
        <v>8061</v>
      </c>
      <c r="F938" s="74" t="s">
        <v>4645</v>
      </c>
      <c r="G938" s="74" t="s">
        <v>10266</v>
      </c>
      <c r="H938" s="74" t="s">
        <v>12435</v>
      </c>
      <c r="I938" s="74" t="s">
        <v>7561</v>
      </c>
      <c r="J938" s="74" t="s">
        <v>8124</v>
      </c>
      <c r="K938" s="74" t="s">
        <v>8125</v>
      </c>
      <c r="L938" s="396" t="s">
        <v>17302</v>
      </c>
      <c r="M938" s="396" t="s">
        <v>17178</v>
      </c>
      <c r="N938" s="390" t="b">
        <f t="shared" si="45"/>
        <v>1</v>
      </c>
      <c r="O938" s="134">
        <f t="shared" si="46"/>
        <v>5.333333333333333</v>
      </c>
      <c r="P938" s="134">
        <f t="shared" si="47"/>
        <v>4.8666666666666663</v>
      </c>
      <c r="Q938" s="74">
        <v>113303</v>
      </c>
      <c r="R938" s="74" t="s">
        <v>18481</v>
      </c>
      <c r="S938" s="113" t="s">
        <v>17302</v>
      </c>
      <c r="T938" s="164" t="s">
        <v>18480</v>
      </c>
      <c r="U938" s="74" t="s">
        <v>8276</v>
      </c>
      <c r="V938" s="220">
        <v>5000</v>
      </c>
      <c r="W938" s="164" t="s">
        <v>8409</v>
      </c>
      <c r="X938" s="74" t="s">
        <v>8011</v>
      </c>
      <c r="Y938" s="169">
        <v>42255</v>
      </c>
      <c r="Z938" s="169">
        <v>42270</v>
      </c>
      <c r="AA938" s="74" t="s">
        <v>18482</v>
      </c>
      <c r="AB938" s="93" t="s">
        <v>18483</v>
      </c>
      <c r="AC938" s="74"/>
      <c r="AD938" s="97"/>
    </row>
    <row r="939" spans="1:30" x14ac:dyDescent="0.25">
      <c r="A939" s="164" t="s">
        <v>18484</v>
      </c>
      <c r="B939" s="358" t="s">
        <v>9547</v>
      </c>
      <c r="C939" s="74">
        <v>14</v>
      </c>
      <c r="D939" s="74" t="s">
        <v>4457</v>
      </c>
      <c r="E939" s="74">
        <v>5003</v>
      </c>
      <c r="F939" s="74" t="s">
        <v>9507</v>
      </c>
      <c r="G939" s="74" t="s">
        <v>7870</v>
      </c>
      <c r="H939" s="74" t="s">
        <v>10512</v>
      </c>
      <c r="I939" s="74" t="s">
        <v>7561</v>
      </c>
      <c r="J939" s="74" t="s">
        <v>8130</v>
      </c>
      <c r="K939" s="113" t="s">
        <v>15121</v>
      </c>
      <c r="L939" s="396" t="s">
        <v>17177</v>
      </c>
      <c r="M939" s="396" t="s">
        <v>18485</v>
      </c>
      <c r="N939" s="390" t="b">
        <f t="shared" si="45"/>
        <v>1</v>
      </c>
      <c r="O939" s="134">
        <f t="shared" si="46"/>
        <v>6.1</v>
      </c>
      <c r="P939" s="134">
        <f t="shared" si="47"/>
        <v>-0.26666666666666666</v>
      </c>
      <c r="Q939" s="74">
        <v>1490321</v>
      </c>
      <c r="R939" s="74" t="s">
        <v>18486</v>
      </c>
      <c r="S939" s="113" t="s">
        <v>17123</v>
      </c>
      <c r="T939" s="164" t="s">
        <v>18484</v>
      </c>
      <c r="U939" s="74" t="s">
        <v>8276</v>
      </c>
      <c r="V939" s="220">
        <v>32141</v>
      </c>
      <c r="W939" s="164" t="s">
        <v>8678</v>
      </c>
      <c r="X939" s="74" t="s">
        <v>8011</v>
      </c>
      <c r="Y939" s="169">
        <v>42264</v>
      </c>
      <c r="Z939" s="169">
        <v>42270</v>
      </c>
      <c r="AA939" s="74" t="s">
        <v>18487</v>
      </c>
      <c r="AB939" s="93" t="s">
        <v>18488</v>
      </c>
      <c r="AC939" s="74"/>
      <c r="AD939" s="97"/>
    </row>
    <row r="940" spans="1:30" x14ac:dyDescent="0.25">
      <c r="A940" s="347" t="s">
        <v>18489</v>
      </c>
      <c r="B940" s="358" t="s">
        <v>9547</v>
      </c>
      <c r="C940" s="74">
        <v>93</v>
      </c>
      <c r="D940" s="74" t="s">
        <v>4458</v>
      </c>
      <c r="E940" s="74">
        <v>5030</v>
      </c>
      <c r="F940" s="74" t="s">
        <v>4597</v>
      </c>
      <c r="G940" s="74" t="s">
        <v>7732</v>
      </c>
      <c r="H940" s="74" t="s">
        <v>4573</v>
      </c>
      <c r="I940" s="74" t="s">
        <v>7561</v>
      </c>
      <c r="J940" s="74" t="s">
        <v>8124</v>
      </c>
      <c r="K940" s="74" t="s">
        <v>13367</v>
      </c>
      <c r="L940" s="396" t="s">
        <v>17295</v>
      </c>
      <c r="M940" s="396" t="s">
        <v>17675</v>
      </c>
      <c r="N940" s="390" t="b">
        <f t="shared" si="45"/>
        <v>1</v>
      </c>
      <c r="O940" s="134">
        <f t="shared" si="46"/>
        <v>17.8</v>
      </c>
      <c r="P940" s="134">
        <f t="shared" si="47"/>
        <v>17.133333333333333</v>
      </c>
      <c r="Q940" s="74">
        <v>3422</v>
      </c>
      <c r="R940" s="74" t="s">
        <v>18490</v>
      </c>
      <c r="S940" s="113" t="s">
        <v>18491</v>
      </c>
      <c r="T940" s="347" t="s">
        <v>18489</v>
      </c>
      <c r="U940" s="74" t="s">
        <v>8276</v>
      </c>
      <c r="V940" s="220">
        <v>18514.3</v>
      </c>
      <c r="W940" s="347" t="s">
        <v>13332</v>
      </c>
      <c r="X940" s="74" t="s">
        <v>8011</v>
      </c>
      <c r="Y940" s="169">
        <v>42266</v>
      </c>
      <c r="Z940" s="241">
        <v>42272</v>
      </c>
      <c r="AA940" s="74" t="s">
        <v>18492</v>
      </c>
      <c r="AB940" s="406" t="s">
        <v>18493</v>
      </c>
      <c r="AC940" s="74"/>
      <c r="AD940" s="97"/>
    </row>
    <row r="941" spans="1:30" x14ac:dyDescent="0.25">
      <c r="A941" s="164" t="s">
        <v>18494</v>
      </c>
      <c r="B941" s="358" t="s">
        <v>9547</v>
      </c>
      <c r="C941" s="74">
        <v>93</v>
      </c>
      <c r="D941" s="74" t="s">
        <v>4458</v>
      </c>
      <c r="E941" s="74">
        <v>8063</v>
      </c>
      <c r="F941" s="74" t="s">
        <v>17175</v>
      </c>
      <c r="G941" s="74" t="s">
        <v>7732</v>
      </c>
      <c r="H941" s="74" t="s">
        <v>4582</v>
      </c>
      <c r="I941" s="74" t="s">
        <v>7561</v>
      </c>
      <c r="J941" s="74" t="s">
        <v>8124</v>
      </c>
      <c r="K941" s="74" t="s">
        <v>8129</v>
      </c>
      <c r="L941" s="396">
        <v>41856</v>
      </c>
      <c r="M941" s="396">
        <v>41976</v>
      </c>
      <c r="N941" s="390" t="b">
        <f t="shared" si="45"/>
        <v>1</v>
      </c>
      <c r="O941" s="134">
        <f t="shared" si="46"/>
        <v>13.566666666666666</v>
      </c>
      <c r="P941" s="134">
        <f t="shared" si="47"/>
        <v>9.5666666666666664</v>
      </c>
      <c r="Q941" s="74">
        <v>113307</v>
      </c>
      <c r="R941" s="74" t="s">
        <v>18495</v>
      </c>
      <c r="S941" s="113" t="s">
        <v>18496</v>
      </c>
      <c r="T941" s="164" t="s">
        <v>18494</v>
      </c>
      <c r="U941" s="74" t="s">
        <v>8276</v>
      </c>
      <c r="V941" s="220">
        <v>30000</v>
      </c>
      <c r="W941" s="164" t="s">
        <v>7991</v>
      </c>
      <c r="X941" s="74" t="s">
        <v>8011</v>
      </c>
      <c r="Y941" s="169">
        <v>42263</v>
      </c>
      <c r="Z941" s="169">
        <v>42270</v>
      </c>
      <c r="AA941" s="74" t="s">
        <v>18497</v>
      </c>
      <c r="AB941" s="93" t="s">
        <v>18498</v>
      </c>
      <c r="AC941" s="74"/>
      <c r="AD941" s="97"/>
    </row>
    <row r="942" spans="1:30" x14ac:dyDescent="0.25">
      <c r="A942" s="164" t="s">
        <v>18499</v>
      </c>
      <c r="B942" s="358" t="s">
        <v>9547</v>
      </c>
      <c r="C942" s="74">
        <v>93</v>
      </c>
      <c r="D942" s="74" t="s">
        <v>4458</v>
      </c>
      <c r="E942" s="74">
        <v>5055</v>
      </c>
      <c r="F942" s="74" t="s">
        <v>10147</v>
      </c>
      <c r="G942" s="74" t="s">
        <v>8064</v>
      </c>
      <c r="H942" s="74" t="s">
        <v>4582</v>
      </c>
      <c r="I942" s="74" t="s">
        <v>7561</v>
      </c>
      <c r="J942" s="74" t="s">
        <v>8124</v>
      </c>
      <c r="K942" s="74" t="s">
        <v>13367</v>
      </c>
      <c r="L942" s="396">
        <v>41911</v>
      </c>
      <c r="M942" s="396">
        <v>41953</v>
      </c>
      <c r="N942" s="390" t="b">
        <f t="shared" si="45"/>
        <v>1</v>
      </c>
      <c r="O942" s="134">
        <f t="shared" si="46"/>
        <v>11.033333333333333</v>
      </c>
      <c r="P942" s="134">
        <f t="shared" si="47"/>
        <v>9.6333333333333329</v>
      </c>
      <c r="Q942" s="74">
        <v>3419</v>
      </c>
      <c r="R942" s="74" t="s">
        <v>18500</v>
      </c>
      <c r="S942" s="113" t="s">
        <v>18477</v>
      </c>
      <c r="T942" s="164" t="s">
        <v>18499</v>
      </c>
      <c r="U942" s="74" t="s">
        <v>8276</v>
      </c>
      <c r="V942" s="220">
        <v>108941</v>
      </c>
      <c r="W942" s="164" t="s">
        <v>18501</v>
      </c>
      <c r="X942" s="74" t="s">
        <v>8010</v>
      </c>
      <c r="Y942" s="169">
        <v>42242</v>
      </c>
      <c r="Z942" s="169">
        <v>42270</v>
      </c>
      <c r="AA942" s="74" t="s">
        <v>18502</v>
      </c>
      <c r="AB942" s="93" t="s">
        <v>18503</v>
      </c>
      <c r="AC942" s="74"/>
      <c r="AD942" s="97"/>
    </row>
    <row r="943" spans="1:30" x14ac:dyDescent="0.25">
      <c r="A943" s="164" t="s">
        <v>18504</v>
      </c>
      <c r="B943" s="358" t="s">
        <v>9547</v>
      </c>
      <c r="C943" s="74">
        <v>82</v>
      </c>
      <c r="D943" s="74" t="s">
        <v>4458</v>
      </c>
      <c r="E943" s="74">
        <v>5012</v>
      </c>
      <c r="F943" s="74" t="s">
        <v>17144</v>
      </c>
      <c r="G943" s="74" t="s">
        <v>7869</v>
      </c>
      <c r="H943" s="74" t="s">
        <v>10224</v>
      </c>
      <c r="I943" s="74" t="s">
        <v>7561</v>
      </c>
      <c r="J943" s="74" t="s">
        <v>8124</v>
      </c>
      <c r="K943" s="74" t="s">
        <v>9383</v>
      </c>
      <c r="L943" s="396">
        <v>41872</v>
      </c>
      <c r="M943" s="396">
        <v>42226</v>
      </c>
      <c r="N943" s="390" t="b">
        <f t="shared" si="45"/>
        <v>1</v>
      </c>
      <c r="O943" s="134">
        <f t="shared" si="46"/>
        <v>12.533333333333333</v>
      </c>
      <c r="P943" s="134">
        <f t="shared" si="47"/>
        <v>0.73333333333333328</v>
      </c>
      <c r="Q943" s="74">
        <v>301</v>
      </c>
      <c r="R943" s="74" t="s">
        <v>18505</v>
      </c>
      <c r="S943" s="113" t="s">
        <v>17450</v>
      </c>
      <c r="T943" s="164" t="s">
        <v>18504</v>
      </c>
      <c r="U943" s="74" t="s">
        <v>7970</v>
      </c>
      <c r="V943" s="220">
        <v>141554</v>
      </c>
      <c r="W943" s="164" t="s">
        <v>18506</v>
      </c>
      <c r="X943" s="74" t="s">
        <v>8011</v>
      </c>
      <c r="Y943" s="169">
        <v>42248</v>
      </c>
      <c r="Z943" s="169">
        <v>42269</v>
      </c>
      <c r="AA943" s="74" t="s">
        <v>18507</v>
      </c>
      <c r="AB943" s="93" t="s">
        <v>18508</v>
      </c>
      <c r="AC943" s="74"/>
      <c r="AD943" s="97"/>
    </row>
    <row r="944" spans="1:30" x14ac:dyDescent="0.25">
      <c r="A944" s="347" t="s">
        <v>18509</v>
      </c>
      <c r="B944" s="358" t="s">
        <v>9547</v>
      </c>
      <c r="C944" s="74">
        <v>93</v>
      </c>
      <c r="D944" s="74" t="s">
        <v>4458</v>
      </c>
      <c r="E944" s="74">
        <v>5050</v>
      </c>
      <c r="F944" s="74" t="s">
        <v>18510</v>
      </c>
      <c r="G944" s="74" t="s">
        <v>7732</v>
      </c>
      <c r="H944" s="74" t="s">
        <v>4582</v>
      </c>
      <c r="I944" s="74" t="s">
        <v>7561</v>
      </c>
      <c r="J944" s="74" t="s">
        <v>8130</v>
      </c>
      <c r="K944" s="113" t="s">
        <v>15121</v>
      </c>
      <c r="L944" s="396">
        <v>41685</v>
      </c>
      <c r="M944" s="396">
        <v>41824</v>
      </c>
      <c r="N944" s="390" t="b">
        <f t="shared" si="45"/>
        <v>1</v>
      </c>
      <c r="O944" s="134">
        <f t="shared" si="46"/>
        <v>19.333333333333332</v>
      </c>
      <c r="P944" s="134">
        <f t="shared" si="47"/>
        <v>14.7</v>
      </c>
      <c r="Q944" s="74">
        <v>3430</v>
      </c>
      <c r="R944" s="74" t="s">
        <v>18511</v>
      </c>
      <c r="S944" s="113" t="s">
        <v>18512</v>
      </c>
      <c r="T944" s="347" t="s">
        <v>18509</v>
      </c>
      <c r="U944" s="74" t="s">
        <v>8276</v>
      </c>
      <c r="V944" s="220">
        <v>42346</v>
      </c>
      <c r="W944" s="347" t="s">
        <v>8100</v>
      </c>
      <c r="X944" s="74" t="s">
        <v>8011</v>
      </c>
      <c r="Y944" s="169">
        <v>42265</v>
      </c>
      <c r="Z944" s="241">
        <v>42272</v>
      </c>
      <c r="AA944" s="74" t="s">
        <v>18513</v>
      </c>
      <c r="AB944" s="93" t="s">
        <v>18514</v>
      </c>
      <c r="AC944" s="74"/>
      <c r="AD944" s="97"/>
    </row>
    <row r="945" spans="1:30" x14ac:dyDescent="0.25">
      <c r="A945" s="164" t="s">
        <v>18515</v>
      </c>
      <c r="B945" s="358" t="s">
        <v>9547</v>
      </c>
      <c r="C945" s="74">
        <v>82</v>
      </c>
      <c r="D945" s="74" t="s">
        <v>4458</v>
      </c>
      <c r="E945" s="74">
        <v>3003</v>
      </c>
      <c r="F945" s="74" t="s">
        <v>17144</v>
      </c>
      <c r="G945" s="74" t="s">
        <v>7869</v>
      </c>
      <c r="H945" s="74" t="s">
        <v>10224</v>
      </c>
      <c r="I945" s="74" t="s">
        <v>7561</v>
      </c>
      <c r="J945" s="74" t="s">
        <v>8130</v>
      </c>
      <c r="K945" s="113" t="s">
        <v>8130</v>
      </c>
      <c r="L945" s="396" t="s">
        <v>16797</v>
      </c>
      <c r="M945" s="396" t="s">
        <v>17297</v>
      </c>
      <c r="N945" s="390" t="b">
        <f t="shared" si="45"/>
        <v>1</v>
      </c>
      <c r="O945" s="134">
        <f t="shared" si="46"/>
        <v>4.9333333333333336</v>
      </c>
      <c r="P945" s="134">
        <f t="shared" si="47"/>
        <v>-0.26666666666666666</v>
      </c>
      <c r="Q945" s="74">
        <v>211</v>
      </c>
      <c r="R945" s="74" t="s">
        <v>18516</v>
      </c>
      <c r="S945" s="113" t="s">
        <v>17526</v>
      </c>
      <c r="T945" s="164" t="s">
        <v>18515</v>
      </c>
      <c r="U945" s="74" t="s">
        <v>7970</v>
      </c>
      <c r="V945" s="220">
        <v>26827.17</v>
      </c>
      <c r="W945" s="164" t="s">
        <v>7978</v>
      </c>
      <c r="X945" s="74" t="s">
        <v>8012</v>
      </c>
      <c r="Y945" s="169">
        <v>42109</v>
      </c>
      <c r="Z945" s="169">
        <v>42268</v>
      </c>
      <c r="AA945" s="74" t="s">
        <v>18517</v>
      </c>
      <c r="AB945" s="93" t="s">
        <v>18518</v>
      </c>
      <c r="AC945" s="74"/>
      <c r="AD945" s="97"/>
    </row>
    <row r="946" spans="1:30" x14ac:dyDescent="0.25">
      <c r="A946" s="164" t="s">
        <v>18519</v>
      </c>
      <c r="B946" s="358" t="s">
        <v>9547</v>
      </c>
      <c r="C946" s="74">
        <v>93</v>
      </c>
      <c r="D946" s="74" t="s">
        <v>4458</v>
      </c>
      <c r="E946" s="74">
        <v>5055</v>
      </c>
      <c r="F946" s="74" t="s">
        <v>9442</v>
      </c>
      <c r="G946" s="74" t="s">
        <v>17853</v>
      </c>
      <c r="H946" s="74" t="s">
        <v>4582</v>
      </c>
      <c r="I946" s="74" t="s">
        <v>7561</v>
      </c>
      <c r="J946" s="74" t="s">
        <v>8124</v>
      </c>
      <c r="K946" s="74" t="s">
        <v>8129</v>
      </c>
      <c r="L946" s="396">
        <v>42275</v>
      </c>
      <c r="M946" s="396">
        <v>42275</v>
      </c>
      <c r="N946" s="390" t="b">
        <f t="shared" si="45"/>
        <v>1</v>
      </c>
      <c r="O946" s="134">
        <f t="shared" si="46"/>
        <v>-1.1333333333333333</v>
      </c>
      <c r="P946" s="134">
        <f t="shared" si="47"/>
        <v>-1.1333333333333333</v>
      </c>
      <c r="Q946" s="74">
        <v>3419</v>
      </c>
      <c r="R946" s="74" t="s">
        <v>18520</v>
      </c>
      <c r="S946" s="113" t="s">
        <v>18521</v>
      </c>
      <c r="T946" s="164" t="s">
        <v>18519</v>
      </c>
      <c r="U946" s="74" t="s">
        <v>7970</v>
      </c>
      <c r="V946" s="220">
        <v>53000</v>
      </c>
      <c r="W946" s="164" t="s">
        <v>14140</v>
      </c>
      <c r="X946" s="74" t="s">
        <v>8011</v>
      </c>
      <c r="Y946" s="169">
        <v>42241</v>
      </c>
      <c r="Z946" s="169">
        <v>42268</v>
      </c>
      <c r="AA946" s="74" t="s">
        <v>18522</v>
      </c>
      <c r="AB946" s="93" t="s">
        <v>18523</v>
      </c>
      <c r="AC946" s="74"/>
      <c r="AD946" s="97"/>
    </row>
    <row r="947" spans="1:30" x14ac:dyDescent="0.25">
      <c r="A947" s="164" t="s">
        <v>18524</v>
      </c>
      <c r="B947" s="358" t="s">
        <v>9547</v>
      </c>
      <c r="C947" s="74">
        <v>93</v>
      </c>
      <c r="D947" s="74" t="s">
        <v>4458</v>
      </c>
      <c r="E947" s="74">
        <v>8033</v>
      </c>
      <c r="F947" s="74" t="s">
        <v>4622</v>
      </c>
      <c r="G947" s="74" t="s">
        <v>7732</v>
      </c>
      <c r="H947" s="74" t="s">
        <v>4582</v>
      </c>
      <c r="I947" s="74" t="s">
        <v>7615</v>
      </c>
      <c r="J947" s="74" t="s">
        <v>7615</v>
      </c>
      <c r="K947" s="74" t="s">
        <v>7615</v>
      </c>
      <c r="L947" s="396">
        <v>42269</v>
      </c>
      <c r="M947" s="396">
        <v>42269</v>
      </c>
      <c r="N947" s="390" t="b">
        <f t="shared" si="45"/>
        <v>1</v>
      </c>
      <c r="O947" s="134">
        <f t="shared" si="46"/>
        <v>-0.7</v>
      </c>
      <c r="P947" s="134">
        <f t="shared" si="47"/>
        <v>-0.7</v>
      </c>
      <c r="Q947" s="74">
        <v>3543</v>
      </c>
      <c r="R947" s="74" t="s">
        <v>18525</v>
      </c>
      <c r="S947" s="113" t="s">
        <v>15741</v>
      </c>
      <c r="T947" s="164" t="s">
        <v>18524</v>
      </c>
      <c r="U947" s="74" t="s">
        <v>7970</v>
      </c>
      <c r="V947" s="220">
        <v>163389</v>
      </c>
      <c r="W947" s="164" t="s">
        <v>7991</v>
      </c>
      <c r="X947" s="74" t="s">
        <v>8011</v>
      </c>
      <c r="Y947" s="169">
        <v>42248</v>
      </c>
      <c r="Z947" s="169">
        <v>42269</v>
      </c>
      <c r="AA947" s="74" t="s">
        <v>18526</v>
      </c>
      <c r="AB947" s="93" t="s">
        <v>18527</v>
      </c>
      <c r="AC947" s="74"/>
      <c r="AD947" s="97"/>
    </row>
    <row r="948" spans="1:30" x14ac:dyDescent="0.25">
      <c r="A948" s="164" t="s">
        <v>18528</v>
      </c>
      <c r="B948" s="358" t="s">
        <v>9547</v>
      </c>
      <c r="C948" s="74">
        <v>93</v>
      </c>
      <c r="D948" s="74" t="s">
        <v>4458</v>
      </c>
      <c r="E948" s="74">
        <v>1004</v>
      </c>
      <c r="F948" s="74" t="s">
        <v>4619</v>
      </c>
      <c r="G948" s="74" t="s">
        <v>9884</v>
      </c>
      <c r="H948" s="237" t="s">
        <v>10223</v>
      </c>
      <c r="I948" s="74" t="s">
        <v>7561</v>
      </c>
      <c r="J948" s="74" t="s">
        <v>8124</v>
      </c>
      <c r="K948" s="113" t="s">
        <v>18529</v>
      </c>
      <c r="L948" s="396" t="s">
        <v>18530</v>
      </c>
      <c r="M948" s="396" t="s">
        <v>17275</v>
      </c>
      <c r="N948" s="390" t="b">
        <f t="shared" si="45"/>
        <v>1</v>
      </c>
      <c r="O948" s="134">
        <f t="shared" si="46"/>
        <v>7.333333333333333</v>
      </c>
      <c r="P948" s="134">
        <f t="shared" si="47"/>
        <v>6.2</v>
      </c>
      <c r="Q948" s="74">
        <v>1151</v>
      </c>
      <c r="R948" s="74" t="s">
        <v>18531</v>
      </c>
      <c r="S948" s="113" t="s">
        <v>18532</v>
      </c>
      <c r="T948" s="164" t="s">
        <v>18528</v>
      </c>
      <c r="U948" s="74" t="s">
        <v>7970</v>
      </c>
      <c r="V948" s="220">
        <v>20000</v>
      </c>
      <c r="W948" s="164" t="s">
        <v>18533</v>
      </c>
      <c r="X948" s="74" t="s">
        <v>8011</v>
      </c>
      <c r="Y948" s="169">
        <v>42206</v>
      </c>
      <c r="Z948" s="169">
        <v>42271</v>
      </c>
      <c r="AA948" s="74" t="s">
        <v>18534</v>
      </c>
      <c r="AB948" s="93" t="s">
        <v>18535</v>
      </c>
      <c r="AC948" s="74"/>
      <c r="AD948" s="97"/>
    </row>
    <row r="949" spans="1:30" x14ac:dyDescent="0.25">
      <c r="A949" s="164" t="s">
        <v>18536</v>
      </c>
      <c r="B949" s="358" t="s">
        <v>9547</v>
      </c>
      <c r="C949" s="74">
        <v>89</v>
      </c>
      <c r="D949" s="74" t="s">
        <v>4458</v>
      </c>
      <c r="E949" s="74">
        <v>4001</v>
      </c>
      <c r="F949" s="74" t="s">
        <v>4656</v>
      </c>
      <c r="G949" s="74" t="s">
        <v>9974</v>
      </c>
      <c r="H949" s="74" t="s">
        <v>4573</v>
      </c>
      <c r="I949" s="74" t="s">
        <v>7615</v>
      </c>
      <c r="J949" s="74" t="s">
        <v>7615</v>
      </c>
      <c r="K949" s="74" t="s">
        <v>7615</v>
      </c>
      <c r="L949" s="396">
        <v>42271</v>
      </c>
      <c r="M949" s="396">
        <v>42271</v>
      </c>
      <c r="N949" s="390" t="b">
        <f t="shared" si="45"/>
        <v>1</v>
      </c>
      <c r="O949" s="134">
        <f t="shared" si="46"/>
        <v>-0.2</v>
      </c>
      <c r="P949" s="134">
        <f t="shared" si="47"/>
        <v>-0.2</v>
      </c>
      <c r="Q949" s="74" t="s">
        <v>9580</v>
      </c>
      <c r="R949" s="74" t="s">
        <v>18537</v>
      </c>
      <c r="S949" s="113" t="s">
        <v>16683</v>
      </c>
      <c r="T949" s="164" t="s">
        <v>18536</v>
      </c>
      <c r="U949" s="74" t="s">
        <v>7971</v>
      </c>
      <c r="V949" s="220">
        <v>39958.800000000003</v>
      </c>
      <c r="W949" s="164" t="s">
        <v>7978</v>
      </c>
      <c r="X949" s="74" t="s">
        <v>8012</v>
      </c>
      <c r="Y949" s="169">
        <v>42265</v>
      </c>
      <c r="Z949" s="169">
        <v>42271</v>
      </c>
      <c r="AA949" s="74" t="s">
        <v>18538</v>
      </c>
      <c r="AB949" s="93" t="s">
        <v>18539</v>
      </c>
      <c r="AC949" s="74"/>
      <c r="AD949" s="97"/>
    </row>
    <row r="950" spans="1:30" x14ac:dyDescent="0.25">
      <c r="A950" s="74" t="s">
        <v>18540</v>
      </c>
      <c r="B950" s="358" t="s">
        <v>9547</v>
      </c>
      <c r="C950" s="74">
        <v>93</v>
      </c>
      <c r="D950" s="74" t="s">
        <v>4458</v>
      </c>
      <c r="E950" s="74">
        <v>5055</v>
      </c>
      <c r="F950" s="74" t="s">
        <v>9442</v>
      </c>
      <c r="G950" s="74" t="s">
        <v>7732</v>
      </c>
      <c r="H950" s="74" t="s">
        <v>4582</v>
      </c>
      <c r="I950" s="74" t="s">
        <v>7561</v>
      </c>
      <c r="J950" s="74" t="s">
        <v>8124</v>
      </c>
      <c r="K950" s="113" t="s">
        <v>16855</v>
      </c>
      <c r="L950" s="396" t="s">
        <v>17670</v>
      </c>
      <c r="M950" s="396" t="s">
        <v>17502</v>
      </c>
      <c r="N950" s="390" t="b">
        <f t="shared" si="45"/>
        <v>1</v>
      </c>
      <c r="O950" s="134">
        <f t="shared" si="46"/>
        <v>11.4</v>
      </c>
      <c r="P950" s="134">
        <f t="shared" si="47"/>
        <v>9.0666666666666664</v>
      </c>
      <c r="Q950" s="74">
        <v>3419</v>
      </c>
      <c r="R950" s="74" t="s">
        <v>18541</v>
      </c>
      <c r="S950" s="113" t="s">
        <v>18542</v>
      </c>
      <c r="T950" s="74" t="s">
        <v>18540</v>
      </c>
      <c r="U950" s="74" t="s">
        <v>7970</v>
      </c>
      <c r="V950" s="220">
        <v>48000</v>
      </c>
      <c r="W950" s="74" t="s">
        <v>8856</v>
      </c>
      <c r="X950" s="74" t="s">
        <v>8010</v>
      </c>
      <c r="Y950" s="241">
        <v>42267</v>
      </c>
      <c r="Z950" s="241">
        <v>42271</v>
      </c>
      <c r="AA950" s="74" t="s">
        <v>18543</v>
      </c>
      <c r="AB950" s="93" t="s">
        <v>18544</v>
      </c>
      <c r="AC950" s="74"/>
      <c r="AD950" s="97"/>
    </row>
    <row r="951" spans="1:30" x14ac:dyDescent="0.25">
      <c r="A951" s="164" t="s">
        <v>18545</v>
      </c>
      <c r="B951" s="358" t="s">
        <v>9547</v>
      </c>
      <c r="C951" s="74">
        <v>93</v>
      </c>
      <c r="D951" s="74" t="s">
        <v>4458</v>
      </c>
      <c r="E951" s="74">
        <v>7012</v>
      </c>
      <c r="F951" s="74" t="s">
        <v>4610</v>
      </c>
      <c r="G951" s="74" t="s">
        <v>7871</v>
      </c>
      <c r="H951" s="237" t="s">
        <v>10223</v>
      </c>
      <c r="I951" s="113" t="s">
        <v>7561</v>
      </c>
      <c r="J951" s="74" t="s">
        <v>8124</v>
      </c>
      <c r="K951" s="113" t="s">
        <v>9382</v>
      </c>
      <c r="L951" s="396" t="s">
        <v>18546</v>
      </c>
      <c r="M951" s="396" t="s">
        <v>18547</v>
      </c>
      <c r="N951" s="390" t="b">
        <f t="shared" si="45"/>
        <v>1</v>
      </c>
      <c r="O951" s="134">
        <f t="shared" si="46"/>
        <v>6.666666666666667</v>
      </c>
      <c r="P951" s="134">
        <f t="shared" si="47"/>
        <v>4.5333333333333332</v>
      </c>
      <c r="Q951" s="74">
        <v>112323</v>
      </c>
      <c r="R951" s="74" t="s">
        <v>18548</v>
      </c>
      <c r="S951" s="113" t="s">
        <v>18549</v>
      </c>
      <c r="T951" s="164" t="s">
        <v>18545</v>
      </c>
      <c r="U951" s="74" t="s">
        <v>7970</v>
      </c>
      <c r="V951" s="220">
        <v>61073.1</v>
      </c>
      <c r="W951" s="164" t="s">
        <v>8287</v>
      </c>
      <c r="X951" s="74" t="s">
        <v>8103</v>
      </c>
      <c r="Y951" s="169">
        <v>42219</v>
      </c>
      <c r="Z951" s="169">
        <v>42275</v>
      </c>
      <c r="AA951" s="74" t="s">
        <v>18550</v>
      </c>
      <c r="AB951" s="93" t="s">
        <v>18551</v>
      </c>
      <c r="AC951" s="97"/>
      <c r="AD951" s="97"/>
    </row>
    <row r="952" spans="1:30" x14ac:dyDescent="0.25">
      <c r="A952" s="164" t="s">
        <v>18552</v>
      </c>
      <c r="B952" s="358" t="s">
        <v>9547</v>
      </c>
      <c r="C952" s="74">
        <v>82</v>
      </c>
      <c r="D952" s="74" t="s">
        <v>4458</v>
      </c>
      <c r="E952" s="74">
        <v>5012</v>
      </c>
      <c r="F952" s="74" t="s">
        <v>17144</v>
      </c>
      <c r="G952" s="74" t="s">
        <v>4573</v>
      </c>
      <c r="H952" s="74" t="s">
        <v>4582</v>
      </c>
      <c r="I952" s="113" t="s">
        <v>7561</v>
      </c>
      <c r="J952" s="74" t="s">
        <v>8130</v>
      </c>
      <c r="K952" s="74" t="s">
        <v>8130</v>
      </c>
      <c r="L952" s="413">
        <v>42277</v>
      </c>
      <c r="M952" s="396">
        <v>42277</v>
      </c>
      <c r="N952" s="390" t="b">
        <f t="shared" si="45"/>
        <v>1</v>
      </c>
      <c r="O952" s="134">
        <f t="shared" si="46"/>
        <v>-16.633333333333333</v>
      </c>
      <c r="P952" s="134">
        <f t="shared" si="47"/>
        <v>-16.633333333333333</v>
      </c>
      <c r="Q952" s="74">
        <v>301</v>
      </c>
      <c r="R952" s="74" t="s">
        <v>18553</v>
      </c>
      <c r="S952" s="113" t="s">
        <v>18554</v>
      </c>
      <c r="T952" s="164" t="s">
        <v>18552</v>
      </c>
      <c r="U952" s="74" t="s">
        <v>7970</v>
      </c>
      <c r="V952" s="220">
        <v>153791</v>
      </c>
      <c r="W952" s="164" t="s">
        <v>8457</v>
      </c>
      <c r="X952" s="74" t="s">
        <v>8013</v>
      </c>
      <c r="Y952" s="169">
        <v>41778</v>
      </c>
      <c r="Z952" s="169">
        <v>42275</v>
      </c>
      <c r="AA952" s="74" t="s">
        <v>18555</v>
      </c>
      <c r="AB952" s="93" t="s">
        <v>14047</v>
      </c>
      <c r="AC952" s="97"/>
      <c r="AD952" s="97"/>
    </row>
    <row r="953" spans="1:30" x14ac:dyDescent="0.25">
      <c r="A953" s="164" t="s">
        <v>18556</v>
      </c>
      <c r="B953" s="358" t="s">
        <v>9547</v>
      </c>
      <c r="C953" s="74">
        <v>14</v>
      </c>
      <c r="D953" s="74" t="s">
        <v>4457</v>
      </c>
      <c r="E953" s="74">
        <v>5008</v>
      </c>
      <c r="F953" s="74" t="s">
        <v>4623</v>
      </c>
      <c r="G953" s="74" t="s">
        <v>7669</v>
      </c>
      <c r="H953" s="74" t="s">
        <v>4576</v>
      </c>
      <c r="I953" s="113" t="s">
        <v>7561</v>
      </c>
      <c r="J953" s="74" t="s">
        <v>8130</v>
      </c>
      <c r="K953" s="113" t="s">
        <v>8130</v>
      </c>
      <c r="L953" s="413">
        <v>41968</v>
      </c>
      <c r="M953" s="396">
        <v>42095</v>
      </c>
      <c r="N953" s="390" t="b">
        <f t="shared" si="45"/>
        <v>1</v>
      </c>
      <c r="O953" s="134">
        <f t="shared" si="46"/>
        <v>9.8666666666666671</v>
      </c>
      <c r="P953" s="134">
        <f t="shared" si="47"/>
        <v>5.6333333333333337</v>
      </c>
      <c r="Q953" s="74">
        <v>1490325</v>
      </c>
      <c r="R953" s="74" t="s">
        <v>18557</v>
      </c>
      <c r="S953" s="113" t="s">
        <v>17227</v>
      </c>
      <c r="T953" s="164" t="s">
        <v>18556</v>
      </c>
      <c r="U953" s="74" t="s">
        <v>7970</v>
      </c>
      <c r="V953" s="220">
        <v>26950</v>
      </c>
      <c r="W953" s="164" t="s">
        <v>18558</v>
      </c>
      <c r="X953" s="74" t="s">
        <v>8021</v>
      </c>
      <c r="Y953" s="169">
        <v>42264</v>
      </c>
      <c r="Z953" s="169">
        <v>42276</v>
      </c>
      <c r="AA953" s="74" t="s">
        <v>18559</v>
      </c>
      <c r="AB953" s="406" t="s">
        <v>18560</v>
      </c>
      <c r="AC953" s="97"/>
      <c r="AD953" s="97"/>
    </row>
    <row r="954" spans="1:30" x14ac:dyDescent="0.25">
      <c r="A954" s="164" t="s">
        <v>18561</v>
      </c>
      <c r="B954" s="358" t="s">
        <v>9547</v>
      </c>
      <c r="C954" s="74">
        <v>82</v>
      </c>
      <c r="D954" s="74" t="s">
        <v>4458</v>
      </c>
      <c r="E954" s="74">
        <v>5012</v>
      </c>
      <c r="F954" s="74" t="s">
        <v>17144</v>
      </c>
      <c r="G954" s="74" t="s">
        <v>9686</v>
      </c>
      <c r="H954" s="74" t="s">
        <v>4582</v>
      </c>
      <c r="I954" s="113" t="s">
        <v>7617</v>
      </c>
      <c r="J954" s="74" t="s">
        <v>8127</v>
      </c>
      <c r="K954" s="113" t="s">
        <v>13718</v>
      </c>
      <c r="L954" s="413" t="s">
        <v>16849</v>
      </c>
      <c r="M954" s="396" t="s">
        <v>18562</v>
      </c>
      <c r="N954" s="390" t="b">
        <f t="shared" si="45"/>
        <v>1</v>
      </c>
      <c r="O954" s="134">
        <f t="shared" si="46"/>
        <v>6.9666666666666668</v>
      </c>
      <c r="P954" s="134">
        <f t="shared" si="47"/>
        <v>6.2666666666666666</v>
      </c>
      <c r="Q954" s="74">
        <v>301</v>
      </c>
      <c r="R954" s="74" t="s">
        <v>18563</v>
      </c>
      <c r="S954" s="113" t="s">
        <v>17593</v>
      </c>
      <c r="T954" s="164" t="s">
        <v>18561</v>
      </c>
      <c r="U954" s="74" t="s">
        <v>7970</v>
      </c>
      <c r="V954" s="220">
        <v>2653</v>
      </c>
      <c r="W954" s="164" t="s">
        <v>10160</v>
      </c>
      <c r="X954" s="74" t="s">
        <v>8011</v>
      </c>
      <c r="Y954" s="169">
        <v>42222</v>
      </c>
      <c r="Z954" s="169">
        <v>42276</v>
      </c>
      <c r="AA954" s="74" t="s">
        <v>18564</v>
      </c>
      <c r="AB954" s="93" t="s">
        <v>14047</v>
      </c>
      <c r="AC954" s="97"/>
      <c r="AD954" s="97"/>
    </row>
    <row r="955" spans="1:30" x14ac:dyDescent="0.25">
      <c r="A955" s="164" t="s">
        <v>18565</v>
      </c>
      <c r="B955" s="358" t="s">
        <v>9547</v>
      </c>
      <c r="C955" s="74">
        <v>14</v>
      </c>
      <c r="D955" s="74" t="s">
        <v>4457</v>
      </c>
      <c r="E955" s="74">
        <v>5002</v>
      </c>
      <c r="F955" s="74" t="s">
        <v>17096</v>
      </c>
      <c r="G955" s="74" t="s">
        <v>7870</v>
      </c>
      <c r="H955" s="74" t="s">
        <v>10225</v>
      </c>
      <c r="I955" s="113" t="s">
        <v>7617</v>
      </c>
      <c r="J955" s="74" t="s">
        <v>8127</v>
      </c>
      <c r="K955" s="113" t="s">
        <v>13718</v>
      </c>
      <c r="L955" s="413" t="s">
        <v>17095</v>
      </c>
      <c r="M955" s="396" t="s">
        <v>18566</v>
      </c>
      <c r="N955" s="390" t="b">
        <f t="shared" si="45"/>
        <v>1</v>
      </c>
      <c r="O955" s="134">
        <f t="shared" si="46"/>
        <v>4.8666666666666663</v>
      </c>
      <c r="P955" s="134">
        <f t="shared" si="47"/>
        <v>3.7666666666666666</v>
      </c>
      <c r="Q955" s="74">
        <v>1490320</v>
      </c>
      <c r="R955" s="74" t="s">
        <v>18567</v>
      </c>
      <c r="S955" s="113" t="s">
        <v>17512</v>
      </c>
      <c r="T955" s="164" t="s">
        <v>18565</v>
      </c>
      <c r="U955" s="74" t="s">
        <v>7970</v>
      </c>
      <c r="V955" s="220">
        <v>15121</v>
      </c>
      <c r="W955" s="164" t="s">
        <v>8365</v>
      </c>
      <c r="X955" s="74" t="s">
        <v>8011</v>
      </c>
      <c r="Y955" s="169">
        <v>42250</v>
      </c>
      <c r="Z955" s="169">
        <v>42276</v>
      </c>
      <c r="AA955" s="74" t="s">
        <v>18568</v>
      </c>
      <c r="AB955" s="93" t="s">
        <v>18569</v>
      </c>
      <c r="AC955" s="97"/>
      <c r="AD955" s="97"/>
    </row>
    <row r="956" spans="1:30" x14ac:dyDescent="0.25">
      <c r="A956" s="164" t="s">
        <v>18570</v>
      </c>
      <c r="B956" s="358" t="s">
        <v>9547</v>
      </c>
      <c r="C956" s="74">
        <v>82</v>
      </c>
      <c r="D956" s="74" t="s">
        <v>4458</v>
      </c>
      <c r="E956" s="74">
        <v>8065</v>
      </c>
      <c r="F956" s="74" t="s">
        <v>17119</v>
      </c>
      <c r="G956" s="74" t="s">
        <v>7869</v>
      </c>
      <c r="H956" s="74" t="s">
        <v>10224</v>
      </c>
      <c r="I956" s="113" t="s">
        <v>7561</v>
      </c>
      <c r="J956" s="74" t="s">
        <v>8124</v>
      </c>
      <c r="K956" s="74" t="s">
        <v>13548</v>
      </c>
      <c r="L956" s="396" t="s">
        <v>18571</v>
      </c>
      <c r="M956" s="396" t="s">
        <v>18572</v>
      </c>
      <c r="N956" s="390" t="b">
        <f t="shared" si="45"/>
        <v>1</v>
      </c>
      <c r="O956" s="134">
        <f t="shared" si="46"/>
        <v>7.8666666666666663</v>
      </c>
      <c r="P956" s="134">
        <f t="shared" si="47"/>
        <v>5.333333333333333</v>
      </c>
      <c r="Q956" s="74">
        <v>2034</v>
      </c>
      <c r="R956" s="74" t="s">
        <v>18573</v>
      </c>
      <c r="S956" s="113" t="s">
        <v>18574</v>
      </c>
      <c r="T956" s="164" t="s">
        <v>18570</v>
      </c>
      <c r="U956" s="74" t="s">
        <v>7970</v>
      </c>
      <c r="V956" s="220">
        <v>50000</v>
      </c>
      <c r="W956" s="164" t="s">
        <v>17323</v>
      </c>
      <c r="X956" s="74" t="s">
        <v>8016</v>
      </c>
      <c r="Y956" s="169">
        <v>41757</v>
      </c>
      <c r="Z956" s="169">
        <v>42276</v>
      </c>
      <c r="AA956" s="74" t="s">
        <v>18575</v>
      </c>
      <c r="AB956" s="93" t="s">
        <v>18576</v>
      </c>
      <c r="AC956" s="97"/>
      <c r="AD956" s="97"/>
    </row>
    <row r="957" spans="1:30" x14ac:dyDescent="0.25">
      <c r="A957" s="164" t="s">
        <v>18577</v>
      </c>
      <c r="B957" s="358" t="s">
        <v>9547</v>
      </c>
      <c r="C957" s="74">
        <v>82</v>
      </c>
      <c r="D957" s="74" t="s">
        <v>4458</v>
      </c>
      <c r="E957" s="74">
        <v>3003</v>
      </c>
      <c r="F957" s="74" t="s">
        <v>17144</v>
      </c>
      <c r="G957" s="74" t="s">
        <v>7869</v>
      </c>
      <c r="H957" s="74" t="s">
        <v>10224</v>
      </c>
      <c r="I957" s="113" t="s">
        <v>7561</v>
      </c>
      <c r="J957" s="74" t="s">
        <v>8124</v>
      </c>
      <c r="K957" s="74" t="s">
        <v>10128</v>
      </c>
      <c r="L957" s="396" t="s">
        <v>9099</v>
      </c>
      <c r="M957" s="396" t="s">
        <v>18578</v>
      </c>
      <c r="N957" s="390" t="b">
        <f t="shared" si="45"/>
        <v>1</v>
      </c>
      <c r="O957" s="134">
        <f t="shared" si="46"/>
        <v>19.3</v>
      </c>
      <c r="P957" s="421">
        <f t="shared" si="47"/>
        <v>18.899999999999999</v>
      </c>
      <c r="Q957" s="74">
        <v>212</v>
      </c>
      <c r="R957" s="74" t="s">
        <v>18579</v>
      </c>
      <c r="S957" s="113" t="s">
        <v>18580</v>
      </c>
      <c r="T957" s="164" t="s">
        <v>18577</v>
      </c>
      <c r="U957" s="74" t="s">
        <v>7970</v>
      </c>
      <c r="V957" s="220">
        <v>25000</v>
      </c>
      <c r="W957" s="164" t="s">
        <v>8406</v>
      </c>
      <c r="X957" s="74" t="s">
        <v>8021</v>
      </c>
      <c r="Y957" s="169">
        <v>42256</v>
      </c>
      <c r="Z957" s="169">
        <v>42276</v>
      </c>
      <c r="AA957" s="74" t="s">
        <v>18581</v>
      </c>
      <c r="AB957" s="93" t="s">
        <v>18582</v>
      </c>
      <c r="AC957" s="97"/>
      <c r="AD957" s="97"/>
    </row>
    <row r="958" spans="1:30" x14ac:dyDescent="0.25">
      <c r="A958" s="164" t="s">
        <v>18583</v>
      </c>
      <c r="B958" s="358" t="s">
        <v>9547</v>
      </c>
      <c r="C958" s="74">
        <v>93</v>
      </c>
      <c r="D958" s="74" t="s">
        <v>4458</v>
      </c>
      <c r="E958" s="74">
        <v>5055</v>
      </c>
      <c r="F958" s="74" t="s">
        <v>9442</v>
      </c>
      <c r="G958" s="74" t="s">
        <v>8064</v>
      </c>
      <c r="H958" s="74" t="s">
        <v>4582</v>
      </c>
      <c r="I958" s="113" t="s">
        <v>7561</v>
      </c>
      <c r="J958" s="74" t="s">
        <v>8130</v>
      </c>
      <c r="K958" s="113" t="s">
        <v>8130</v>
      </c>
      <c r="L958" s="396" t="s">
        <v>9054</v>
      </c>
      <c r="M958" s="396" t="s">
        <v>16606</v>
      </c>
      <c r="N958" s="390" t="b">
        <f t="shared" si="45"/>
        <v>1</v>
      </c>
      <c r="O958" s="134">
        <f t="shared" si="46"/>
        <v>17.7</v>
      </c>
      <c r="P958" s="421">
        <f t="shared" si="47"/>
        <v>5.3</v>
      </c>
      <c r="Q958" s="74">
        <v>3419</v>
      </c>
      <c r="R958" s="74" t="s">
        <v>18584</v>
      </c>
      <c r="S958" s="113" t="s">
        <v>18585</v>
      </c>
      <c r="T958" s="164" t="s">
        <v>18583</v>
      </c>
      <c r="U958" s="74" t="s">
        <v>7970</v>
      </c>
      <c r="V958" s="220">
        <v>63000</v>
      </c>
      <c r="W958" s="164" t="s">
        <v>8100</v>
      </c>
      <c r="X958" s="74" t="s">
        <v>8011</v>
      </c>
      <c r="Y958" s="169">
        <v>42269</v>
      </c>
      <c r="Z958" s="169">
        <v>42277</v>
      </c>
      <c r="AA958" s="74" t="s">
        <v>18586</v>
      </c>
      <c r="AB958" s="93" t="s">
        <v>18587</v>
      </c>
      <c r="AC958" s="97"/>
      <c r="AD958" s="97"/>
    </row>
    <row r="959" spans="1:30" x14ac:dyDescent="0.25">
      <c r="A959" s="164" t="s">
        <v>18588</v>
      </c>
      <c r="B959" s="358" t="s">
        <v>9547</v>
      </c>
      <c r="C959" s="74">
        <v>14</v>
      </c>
      <c r="D959" s="74" t="s">
        <v>4457</v>
      </c>
      <c r="E959" s="74">
        <v>8100</v>
      </c>
      <c r="F959" s="74" t="s">
        <v>8531</v>
      </c>
      <c r="G959" s="74" t="s">
        <v>7870</v>
      </c>
      <c r="H959" s="74" t="s">
        <v>10225</v>
      </c>
      <c r="I959" s="113" t="s">
        <v>7561</v>
      </c>
      <c r="J959" s="74" t="s">
        <v>8124</v>
      </c>
      <c r="K959" s="113" t="s">
        <v>10263</v>
      </c>
      <c r="L959" s="396" t="s">
        <v>17004</v>
      </c>
      <c r="M959" s="396" t="s">
        <v>17004</v>
      </c>
      <c r="N959" s="390" t="b">
        <f t="shared" si="45"/>
        <v>1</v>
      </c>
      <c r="O959" s="134">
        <f t="shared" si="46"/>
        <v>5.7333333333333334</v>
      </c>
      <c r="P959" s="421">
        <f t="shared" si="47"/>
        <v>5.7333333333333334</v>
      </c>
      <c r="Q959" s="74">
        <v>1782418</v>
      </c>
      <c r="R959" s="74" t="s">
        <v>18589</v>
      </c>
      <c r="S959" s="113" t="s">
        <v>18590</v>
      </c>
      <c r="T959" s="164" t="s">
        <v>18588</v>
      </c>
      <c r="U959" s="74" t="s">
        <v>7970</v>
      </c>
      <c r="V959" s="220">
        <v>12000</v>
      </c>
      <c r="W959" s="164" t="s">
        <v>8884</v>
      </c>
      <c r="X959" s="74" t="s">
        <v>8011</v>
      </c>
      <c r="Y959" s="169">
        <v>42268</v>
      </c>
      <c r="Z959" s="169">
        <v>42277</v>
      </c>
      <c r="AA959" s="74" t="s">
        <v>18591</v>
      </c>
      <c r="AB959" s="93" t="s">
        <v>18592</v>
      </c>
      <c r="AC959" s="97"/>
      <c r="AD959" s="97"/>
    </row>
    <row r="960" spans="1:30" x14ac:dyDescent="0.25">
      <c r="A960" s="160" t="s">
        <v>18593</v>
      </c>
      <c r="B960" s="349" t="s">
        <v>9858</v>
      </c>
      <c r="C960" s="69">
        <v>93</v>
      </c>
      <c r="D960" s="74" t="s">
        <v>4458</v>
      </c>
      <c r="E960" s="69">
        <v>7001</v>
      </c>
      <c r="F960" s="69" t="s">
        <v>4605</v>
      </c>
      <c r="G960" s="132" t="s">
        <v>7869</v>
      </c>
      <c r="H960" s="74" t="s">
        <v>10224</v>
      </c>
      <c r="I960" s="94" t="s">
        <v>7615</v>
      </c>
      <c r="J960" s="94" t="s">
        <v>7615</v>
      </c>
      <c r="K960" s="94" t="s">
        <v>7615</v>
      </c>
      <c r="L960" s="422">
        <v>42270</v>
      </c>
      <c r="M960" s="422">
        <v>42270</v>
      </c>
      <c r="N960" s="390" t="b">
        <f t="shared" si="45"/>
        <v>1</v>
      </c>
      <c r="O960" s="134">
        <f t="shared" si="46"/>
        <v>-0.26666666666666666</v>
      </c>
      <c r="P960" s="421">
        <f t="shared" si="47"/>
        <v>-0.26666666666666666</v>
      </c>
      <c r="Q960" s="69">
        <v>3493</v>
      </c>
      <c r="R960" s="69" t="s">
        <v>18594</v>
      </c>
      <c r="S960" s="94" t="s">
        <v>18595</v>
      </c>
      <c r="T960" s="160" t="s">
        <v>18593</v>
      </c>
      <c r="U960" s="69" t="s">
        <v>7970</v>
      </c>
      <c r="V960" s="219">
        <v>105129.60000000001</v>
      </c>
      <c r="W960" s="160" t="s">
        <v>7989</v>
      </c>
      <c r="X960" s="69" t="s">
        <v>8016</v>
      </c>
      <c r="Y960" s="180">
        <v>42262</v>
      </c>
      <c r="Z960" s="180">
        <v>42270</v>
      </c>
      <c r="AA960" s="74" t="s">
        <v>18596</v>
      </c>
      <c r="AB960" s="93" t="s">
        <v>18597</v>
      </c>
      <c r="AC960" s="69" t="s">
        <v>18598</v>
      </c>
      <c r="AD960" s="97"/>
    </row>
    <row r="961" spans="1:30" x14ac:dyDescent="0.25">
      <c r="A961" s="160" t="s">
        <v>18599</v>
      </c>
      <c r="B961" s="349" t="s">
        <v>9858</v>
      </c>
      <c r="C961" s="69">
        <v>14</v>
      </c>
      <c r="D961" s="74" t="s">
        <v>4457</v>
      </c>
      <c r="E961" s="69">
        <v>8100</v>
      </c>
      <c r="F961" s="69" t="s">
        <v>8531</v>
      </c>
      <c r="G961" s="132" t="s">
        <v>7874</v>
      </c>
      <c r="H961" s="69" t="s">
        <v>13177</v>
      </c>
      <c r="I961" s="113" t="s">
        <v>7561</v>
      </c>
      <c r="J961" s="69" t="s">
        <v>8124</v>
      </c>
      <c r="K961" s="94" t="s">
        <v>8518</v>
      </c>
      <c r="L961" s="423">
        <v>42032</v>
      </c>
      <c r="M961" s="423">
        <v>42058</v>
      </c>
      <c r="N961" s="390" t="b">
        <f t="shared" si="45"/>
        <v>1</v>
      </c>
      <c r="O961" s="134">
        <f t="shared" si="46"/>
        <v>7.8666666666666663</v>
      </c>
      <c r="P961" s="421">
        <f t="shared" si="47"/>
        <v>7</v>
      </c>
      <c r="Q961" s="69">
        <v>1782418</v>
      </c>
      <c r="R961" s="69" t="s">
        <v>18600</v>
      </c>
      <c r="S961" s="94" t="s">
        <v>18601</v>
      </c>
      <c r="T961" s="160" t="s">
        <v>18599</v>
      </c>
      <c r="U961" s="69" t="s">
        <v>8276</v>
      </c>
      <c r="V961" s="219">
        <v>30000</v>
      </c>
      <c r="W961" s="160" t="s">
        <v>15570</v>
      </c>
      <c r="X961" s="69" t="s">
        <v>8011</v>
      </c>
      <c r="Y961" s="180">
        <v>42268</v>
      </c>
      <c r="Z961" s="180">
        <v>42278</v>
      </c>
      <c r="AA961" s="74" t="s">
        <v>18602</v>
      </c>
      <c r="AB961" s="93" t="s">
        <v>18603</v>
      </c>
      <c r="AC961" s="69"/>
      <c r="AD961" s="97"/>
    </row>
    <row r="962" spans="1:30" x14ac:dyDescent="0.25">
      <c r="A962" s="160" t="s">
        <v>18604</v>
      </c>
      <c r="B962" s="349" t="s">
        <v>9858</v>
      </c>
      <c r="C962" s="69">
        <v>14</v>
      </c>
      <c r="D962" s="74" t="s">
        <v>4457</v>
      </c>
      <c r="E962" s="69">
        <v>5002</v>
      </c>
      <c r="F962" s="69" t="s">
        <v>17096</v>
      </c>
      <c r="G962" s="69" t="s">
        <v>7870</v>
      </c>
      <c r="H962" s="179" t="s">
        <v>18605</v>
      </c>
      <c r="I962" s="113" t="s">
        <v>7617</v>
      </c>
      <c r="J962" s="69" t="s">
        <v>8127</v>
      </c>
      <c r="K962" s="94" t="s">
        <v>13718</v>
      </c>
      <c r="L962" s="423">
        <v>42114</v>
      </c>
      <c r="M962" s="423">
        <v>42174</v>
      </c>
      <c r="N962" s="390" t="b">
        <f t="shared" si="45"/>
        <v>1</v>
      </c>
      <c r="O962" s="134">
        <f t="shared" si="46"/>
        <v>4.9000000000000004</v>
      </c>
      <c r="P962" s="421">
        <f t="shared" si="47"/>
        <v>2.9</v>
      </c>
      <c r="Q962" s="69">
        <v>1490320</v>
      </c>
      <c r="R962" s="69" t="s">
        <v>18606</v>
      </c>
      <c r="S962" s="94" t="s">
        <v>18607</v>
      </c>
      <c r="T962" s="160" t="s">
        <v>18604</v>
      </c>
      <c r="U962" s="69" t="s">
        <v>8276</v>
      </c>
      <c r="V962" s="219">
        <v>18921.78</v>
      </c>
      <c r="W962" s="160" t="s">
        <v>9722</v>
      </c>
      <c r="X962" s="69" t="s">
        <v>8012</v>
      </c>
      <c r="Y962" s="180">
        <v>42261</v>
      </c>
      <c r="Z962" s="180">
        <v>42278</v>
      </c>
      <c r="AA962" s="69" t="s">
        <v>18608</v>
      </c>
      <c r="AB962" s="85" t="s">
        <v>18609</v>
      </c>
      <c r="AC962" s="69"/>
      <c r="AD962" s="91"/>
    </row>
    <row r="963" spans="1:30" x14ac:dyDescent="0.25">
      <c r="A963" s="160" t="s">
        <v>18610</v>
      </c>
      <c r="B963" s="349" t="s">
        <v>9858</v>
      </c>
      <c r="C963" s="69">
        <v>82</v>
      </c>
      <c r="D963" s="74" t="s">
        <v>4458</v>
      </c>
      <c r="E963" s="69">
        <v>5012</v>
      </c>
      <c r="F963" s="69" t="s">
        <v>17144</v>
      </c>
      <c r="G963" s="69" t="s">
        <v>7869</v>
      </c>
      <c r="H963" s="237" t="s">
        <v>10223</v>
      </c>
      <c r="I963" s="113" t="s">
        <v>7561</v>
      </c>
      <c r="J963" s="69" t="s">
        <v>8124</v>
      </c>
      <c r="K963" s="74" t="s">
        <v>10128</v>
      </c>
      <c r="L963" s="423" t="s">
        <v>18611</v>
      </c>
      <c r="M963" s="423" t="s">
        <v>18611</v>
      </c>
      <c r="N963" s="390" t="b">
        <f t="shared" ref="N963:N1026" si="48">L963&lt;=M963</f>
        <v>1</v>
      </c>
      <c r="O963" s="134">
        <f t="shared" si="46"/>
        <v>-1.6333333333333333</v>
      </c>
      <c r="P963" s="421">
        <f t="shared" si="47"/>
        <v>-1.6333333333333333</v>
      </c>
      <c r="Q963" s="69">
        <v>301</v>
      </c>
      <c r="R963" s="69" t="s">
        <v>18612</v>
      </c>
      <c r="S963" s="94" t="s">
        <v>17669</v>
      </c>
      <c r="T963" s="160" t="s">
        <v>18610</v>
      </c>
      <c r="U963" s="69" t="s">
        <v>7970</v>
      </c>
      <c r="V963" s="219">
        <v>200000</v>
      </c>
      <c r="W963" s="160" t="s">
        <v>7999</v>
      </c>
      <c r="X963" s="69" t="s">
        <v>8011</v>
      </c>
      <c r="Y963" s="180">
        <v>42230</v>
      </c>
      <c r="Z963" s="180">
        <v>42276</v>
      </c>
      <c r="AA963" s="69" t="s">
        <v>18613</v>
      </c>
      <c r="AB963" s="85" t="s">
        <v>18614</v>
      </c>
      <c r="AC963" s="69" t="s">
        <v>18615</v>
      </c>
      <c r="AD963" s="91"/>
    </row>
    <row r="964" spans="1:30" x14ac:dyDescent="0.25">
      <c r="A964" s="160" t="s">
        <v>18616</v>
      </c>
      <c r="B964" s="349" t="s">
        <v>9858</v>
      </c>
      <c r="C964" s="69">
        <v>14</v>
      </c>
      <c r="D964" s="74" t="s">
        <v>4457</v>
      </c>
      <c r="E964" s="69">
        <v>380</v>
      </c>
      <c r="F964" s="179" t="s">
        <v>18617</v>
      </c>
      <c r="G964" s="69" t="s">
        <v>7870</v>
      </c>
      <c r="H964" s="69" t="s">
        <v>10512</v>
      </c>
      <c r="I964" s="113" t="s">
        <v>7617</v>
      </c>
      <c r="J964" s="69" t="s">
        <v>8127</v>
      </c>
      <c r="K964" s="94" t="s">
        <v>13718</v>
      </c>
      <c r="L964" s="423">
        <v>40076</v>
      </c>
      <c r="M964" s="423">
        <v>40245</v>
      </c>
      <c r="N964" s="390" t="b">
        <f t="shared" si="48"/>
        <v>1</v>
      </c>
      <c r="O964" s="134">
        <f t="shared" si="46"/>
        <v>73.233333333333334</v>
      </c>
      <c r="P964" s="421">
        <f t="shared" si="47"/>
        <v>67.599999999999994</v>
      </c>
      <c r="Q964" s="69">
        <v>1429757</v>
      </c>
      <c r="R964" s="69" t="s">
        <v>18618</v>
      </c>
      <c r="S964" s="94" t="s">
        <v>18619</v>
      </c>
      <c r="T964" s="160" t="s">
        <v>18616</v>
      </c>
      <c r="U964" s="69" t="s">
        <v>8276</v>
      </c>
      <c r="V964" s="219">
        <v>1420</v>
      </c>
      <c r="W964" s="160" t="s">
        <v>7978</v>
      </c>
      <c r="X964" s="69" t="s">
        <v>8012</v>
      </c>
      <c r="Y964" s="180">
        <v>42273</v>
      </c>
      <c r="Z964" s="180">
        <v>42278</v>
      </c>
      <c r="AA964" s="69" t="s">
        <v>18620</v>
      </c>
      <c r="AB964" s="85" t="s">
        <v>18621</v>
      </c>
      <c r="AC964" s="69"/>
      <c r="AD964" s="91"/>
    </row>
    <row r="965" spans="1:30" x14ac:dyDescent="0.25">
      <c r="A965" s="69" t="s">
        <v>18622</v>
      </c>
      <c r="B965" s="349" t="s">
        <v>9858</v>
      </c>
      <c r="C965" s="69">
        <v>93</v>
      </c>
      <c r="D965" s="74" t="s">
        <v>4458</v>
      </c>
      <c r="E965" s="69">
        <v>6007</v>
      </c>
      <c r="F965" s="69" t="s">
        <v>4600</v>
      </c>
      <c r="G965" s="69" t="s">
        <v>7732</v>
      </c>
      <c r="H965" s="74" t="s">
        <v>4582</v>
      </c>
      <c r="I965" s="113" t="s">
        <v>7561</v>
      </c>
      <c r="J965" s="69" t="s">
        <v>8130</v>
      </c>
      <c r="K965" s="94" t="s">
        <v>8130</v>
      </c>
      <c r="L965" s="423">
        <v>41376</v>
      </c>
      <c r="M965" s="423">
        <v>42067</v>
      </c>
      <c r="N965" s="390" t="b">
        <f t="shared" si="48"/>
        <v>1</v>
      </c>
      <c r="O965" s="134">
        <f t="shared" ref="O965:O1029" si="49">(Y965-L965)/30</f>
        <v>19</v>
      </c>
      <c r="P965" s="421">
        <f t="shared" si="47"/>
        <v>-4.0333333333333332</v>
      </c>
      <c r="Q965" s="69">
        <v>3552</v>
      </c>
      <c r="R965" s="69" t="s">
        <v>18623</v>
      </c>
      <c r="S965" s="94" t="s">
        <v>18624</v>
      </c>
      <c r="T965" s="69" t="s">
        <v>18622</v>
      </c>
      <c r="U965" s="69" t="s">
        <v>8276</v>
      </c>
      <c r="V965" s="219">
        <v>60000</v>
      </c>
      <c r="W965" s="69" t="s">
        <v>9065</v>
      </c>
      <c r="X965" s="69" t="s">
        <v>8012</v>
      </c>
      <c r="Y965" s="179">
        <v>41946</v>
      </c>
      <c r="Z965" s="179">
        <v>42277</v>
      </c>
      <c r="AA965" s="69" t="s">
        <v>18625</v>
      </c>
      <c r="AB965" s="85" t="s">
        <v>18626</v>
      </c>
      <c r="AC965" s="69" t="s">
        <v>18615</v>
      </c>
      <c r="AD965" s="91"/>
    </row>
    <row r="966" spans="1:30" x14ac:dyDescent="0.25">
      <c r="A966" s="69" t="s">
        <v>18627</v>
      </c>
      <c r="B966" s="349" t="s">
        <v>9858</v>
      </c>
      <c r="C966" s="69">
        <v>82</v>
      </c>
      <c r="D966" s="74" t="s">
        <v>4458</v>
      </c>
      <c r="E966" s="69">
        <v>5012</v>
      </c>
      <c r="F966" s="69" t="s">
        <v>17144</v>
      </c>
      <c r="G966" s="69" t="s">
        <v>8065</v>
      </c>
      <c r="H966" s="74" t="s">
        <v>4573</v>
      </c>
      <c r="I966" s="113" t="s">
        <v>7561</v>
      </c>
      <c r="J966" s="69" t="s">
        <v>8124</v>
      </c>
      <c r="K966" s="94" t="s">
        <v>11714</v>
      </c>
      <c r="L966" s="423" t="s">
        <v>18628</v>
      </c>
      <c r="M966" s="423" t="s">
        <v>18629</v>
      </c>
      <c r="N966" s="390" t="b">
        <f t="shared" si="48"/>
        <v>1</v>
      </c>
      <c r="O966" s="134">
        <f t="shared" si="49"/>
        <v>38.56666666666667</v>
      </c>
      <c r="P966" s="421">
        <f t="shared" si="47"/>
        <v>57.733333333333334</v>
      </c>
      <c r="Q966" s="69">
        <v>301</v>
      </c>
      <c r="R966" s="69" t="s">
        <v>1556</v>
      </c>
      <c r="S966" s="94" t="s">
        <v>18630</v>
      </c>
      <c r="T966" s="69" t="s">
        <v>18627</v>
      </c>
      <c r="U966" s="69" t="s">
        <v>7970</v>
      </c>
      <c r="V966" s="219">
        <v>40048.75</v>
      </c>
      <c r="W966" s="69" t="s">
        <v>8057</v>
      </c>
      <c r="X966" s="69" t="s">
        <v>8011</v>
      </c>
      <c r="Y966" s="179">
        <v>42258</v>
      </c>
      <c r="Z966" s="179">
        <v>42272</v>
      </c>
      <c r="AA966" s="69" t="s">
        <v>18631</v>
      </c>
      <c r="AB966" s="85" t="s">
        <v>18632</v>
      </c>
      <c r="AC966" s="69" t="s">
        <v>18615</v>
      </c>
      <c r="AD966" s="91"/>
    </row>
    <row r="967" spans="1:30" x14ac:dyDescent="0.25">
      <c r="A967" s="69" t="s">
        <v>18633</v>
      </c>
      <c r="B967" s="349" t="s">
        <v>9858</v>
      </c>
      <c r="C967" s="69">
        <v>82</v>
      </c>
      <c r="D967" s="74" t="s">
        <v>4458</v>
      </c>
      <c r="E967" s="69">
        <v>5012</v>
      </c>
      <c r="F967" s="69" t="s">
        <v>17144</v>
      </c>
      <c r="G967" s="69" t="s">
        <v>7869</v>
      </c>
      <c r="H967" s="74" t="s">
        <v>10224</v>
      </c>
      <c r="I967" s="113" t="s">
        <v>7561</v>
      </c>
      <c r="J967" s="69" t="s">
        <v>8130</v>
      </c>
      <c r="K967" s="94" t="s">
        <v>8130</v>
      </c>
      <c r="L967" s="423" t="s">
        <v>18634</v>
      </c>
      <c r="M967" s="423" t="s">
        <v>18635</v>
      </c>
      <c r="N967" s="390" t="b">
        <f t="shared" si="48"/>
        <v>1</v>
      </c>
      <c r="O967" s="134">
        <f t="shared" si="49"/>
        <v>48.866666666666667</v>
      </c>
      <c r="P967" s="421">
        <f t="shared" si="47"/>
        <v>32.799999999999997</v>
      </c>
      <c r="Q967" s="69">
        <v>301</v>
      </c>
      <c r="R967" s="69" t="s">
        <v>18636</v>
      </c>
      <c r="S967" s="94" t="s">
        <v>18637</v>
      </c>
      <c r="T967" s="69" t="s">
        <v>18633</v>
      </c>
      <c r="U967" s="69" t="s">
        <v>7970</v>
      </c>
      <c r="V967" s="219">
        <v>45000</v>
      </c>
      <c r="W967" s="69" t="s">
        <v>8006</v>
      </c>
      <c r="X967" s="69" t="s">
        <v>8011</v>
      </c>
      <c r="Y967" s="179">
        <v>42226</v>
      </c>
      <c r="Z967" s="179">
        <v>42272</v>
      </c>
      <c r="AA967" s="69" t="s">
        <v>18638</v>
      </c>
      <c r="AB967" s="85" t="s">
        <v>18639</v>
      </c>
      <c r="AC967" s="69" t="s">
        <v>18615</v>
      </c>
      <c r="AD967" s="91"/>
    </row>
    <row r="968" spans="1:30" x14ac:dyDescent="0.25">
      <c r="A968" s="164" t="s">
        <v>18640</v>
      </c>
      <c r="B968" s="349" t="s">
        <v>9858</v>
      </c>
      <c r="C968" s="74">
        <v>14</v>
      </c>
      <c r="D968" s="74" t="s">
        <v>4457</v>
      </c>
      <c r="E968" s="69">
        <v>8099</v>
      </c>
      <c r="F968" s="69" t="s">
        <v>9508</v>
      </c>
      <c r="G968" s="69" t="s">
        <v>4902</v>
      </c>
      <c r="H968" s="74" t="s">
        <v>4902</v>
      </c>
      <c r="I968" s="113" t="s">
        <v>7561</v>
      </c>
      <c r="J968" s="69" t="s">
        <v>8124</v>
      </c>
      <c r="K968" s="74" t="s">
        <v>10128</v>
      </c>
      <c r="L968" s="396" t="s">
        <v>18611</v>
      </c>
      <c r="M968" s="423" t="s">
        <v>18641</v>
      </c>
      <c r="N968" s="390" t="b">
        <f t="shared" si="48"/>
        <v>1</v>
      </c>
      <c r="O968" s="134">
        <f t="shared" si="49"/>
        <v>-0.6</v>
      </c>
      <c r="P968" s="421">
        <f t="shared" si="47"/>
        <v>9.1666666666666661</v>
      </c>
      <c r="Q968" s="74">
        <v>1782419</v>
      </c>
      <c r="R968" s="74" t="s">
        <v>18642</v>
      </c>
      <c r="S968" s="113" t="s">
        <v>18530</v>
      </c>
      <c r="T968" s="164" t="s">
        <v>18640</v>
      </c>
      <c r="U968" s="69" t="s">
        <v>8276</v>
      </c>
      <c r="V968" s="219">
        <v>10000</v>
      </c>
      <c r="W968" s="164" t="s">
        <v>7991</v>
      </c>
      <c r="X968" s="74" t="s">
        <v>8011</v>
      </c>
      <c r="Y968" s="169">
        <v>42261</v>
      </c>
      <c r="Z968" s="169">
        <v>42278</v>
      </c>
      <c r="AA968" s="69" t="s">
        <v>18643</v>
      </c>
      <c r="AB968" s="85" t="s">
        <v>18644</v>
      </c>
      <c r="AC968" s="69"/>
      <c r="AD968" s="91"/>
    </row>
    <row r="969" spans="1:30" x14ac:dyDescent="0.25">
      <c r="A969" s="164" t="s">
        <v>18645</v>
      </c>
      <c r="B969" s="349" t="s">
        <v>9858</v>
      </c>
      <c r="C969" s="74">
        <v>82</v>
      </c>
      <c r="D969" s="74" t="s">
        <v>4458</v>
      </c>
      <c r="E969" s="69">
        <v>8065</v>
      </c>
      <c r="F969" s="69" t="s">
        <v>17119</v>
      </c>
      <c r="G969" s="69" t="s">
        <v>7869</v>
      </c>
      <c r="H969" s="74" t="s">
        <v>10224</v>
      </c>
      <c r="I969" s="113" t="s">
        <v>7617</v>
      </c>
      <c r="J969" s="69" t="s">
        <v>8127</v>
      </c>
      <c r="K969" s="94" t="s">
        <v>13718</v>
      </c>
      <c r="L969" s="396">
        <v>41908</v>
      </c>
      <c r="M969" s="423">
        <v>42200</v>
      </c>
      <c r="N969" s="390" t="b">
        <f t="shared" si="48"/>
        <v>1</v>
      </c>
      <c r="O969" s="134">
        <f t="shared" si="49"/>
        <v>10.933333333333334</v>
      </c>
      <c r="P969" s="421">
        <f t="shared" si="47"/>
        <v>1.2</v>
      </c>
      <c r="Q969" s="74">
        <v>2034</v>
      </c>
      <c r="R969" s="74" t="s">
        <v>18646</v>
      </c>
      <c r="S969" s="113" t="s">
        <v>18647</v>
      </c>
      <c r="T969" s="164" t="s">
        <v>18645</v>
      </c>
      <c r="U969" s="69" t="s">
        <v>7970</v>
      </c>
      <c r="V969" s="219">
        <v>34400</v>
      </c>
      <c r="W969" s="164" t="s">
        <v>10007</v>
      </c>
      <c r="X969" s="74" t="s">
        <v>8021</v>
      </c>
      <c r="Y969" s="169">
        <v>42236</v>
      </c>
      <c r="Z969" s="169">
        <v>42279</v>
      </c>
      <c r="AA969" s="69" t="s">
        <v>18648</v>
      </c>
      <c r="AB969" s="85" t="s">
        <v>18649</v>
      </c>
      <c r="AC969" s="69"/>
      <c r="AD969" s="91"/>
    </row>
    <row r="970" spans="1:30" x14ac:dyDescent="0.25">
      <c r="A970" s="164" t="s">
        <v>18650</v>
      </c>
      <c r="B970" s="349" t="s">
        <v>9858</v>
      </c>
      <c r="C970" s="74">
        <v>93</v>
      </c>
      <c r="D970" s="74" t="s">
        <v>4458</v>
      </c>
      <c r="E970" s="69">
        <v>5055</v>
      </c>
      <c r="F970" s="94" t="s">
        <v>9442</v>
      </c>
      <c r="G970" s="69" t="s">
        <v>8064</v>
      </c>
      <c r="H970" s="74" t="s">
        <v>4582</v>
      </c>
      <c r="I970" s="113" t="s">
        <v>7561</v>
      </c>
      <c r="J970" s="69" t="s">
        <v>8124</v>
      </c>
      <c r="K970" s="74" t="s">
        <v>13367</v>
      </c>
      <c r="L970" s="396" t="s">
        <v>18651</v>
      </c>
      <c r="M970" s="423" t="s">
        <v>17395</v>
      </c>
      <c r="N970" s="390" t="b">
        <f t="shared" si="48"/>
        <v>1</v>
      </c>
      <c r="O970" s="134">
        <f t="shared" si="49"/>
        <v>-0.33333333333333331</v>
      </c>
      <c r="P970" s="421">
        <f t="shared" si="47"/>
        <v>3.9666666666666668</v>
      </c>
      <c r="Q970" s="74">
        <v>3419</v>
      </c>
      <c r="R970" s="74" t="s">
        <v>18652</v>
      </c>
      <c r="S970" s="113" t="s">
        <v>17112</v>
      </c>
      <c r="T970" s="164" t="s">
        <v>18650</v>
      </c>
      <c r="U970" s="69" t="s">
        <v>7970</v>
      </c>
      <c r="V970" s="219">
        <v>55929</v>
      </c>
      <c r="W970" s="164" t="s">
        <v>10037</v>
      </c>
      <c r="X970" s="74" t="s">
        <v>8011</v>
      </c>
      <c r="Y970" s="169">
        <v>42272</v>
      </c>
      <c r="Z970" s="169">
        <v>42279</v>
      </c>
      <c r="AA970" s="69" t="s">
        <v>17308</v>
      </c>
      <c r="AB970" s="85" t="s">
        <v>17309</v>
      </c>
      <c r="AC970" s="69"/>
      <c r="AD970" s="91"/>
    </row>
    <row r="971" spans="1:30" x14ac:dyDescent="0.25">
      <c r="A971" s="164" t="s">
        <v>18653</v>
      </c>
      <c r="B971" s="349" t="s">
        <v>9858</v>
      </c>
      <c r="C971" s="74">
        <v>93</v>
      </c>
      <c r="D971" s="74" t="s">
        <v>4458</v>
      </c>
      <c r="E971" s="69">
        <v>7000</v>
      </c>
      <c r="F971" s="69" t="s">
        <v>17145</v>
      </c>
      <c r="G971" s="69" t="s">
        <v>8067</v>
      </c>
      <c r="H971" s="74" t="s">
        <v>4573</v>
      </c>
      <c r="I971" s="113" t="s">
        <v>7561</v>
      </c>
      <c r="J971" s="69" t="s">
        <v>8124</v>
      </c>
      <c r="K971" s="74" t="s">
        <v>8134</v>
      </c>
      <c r="L971" s="396" t="s">
        <v>17225</v>
      </c>
      <c r="M971" s="423" t="s">
        <v>18001</v>
      </c>
      <c r="N971" s="390" t="b">
        <f t="shared" si="48"/>
        <v>1</v>
      </c>
      <c r="O971" s="134">
        <f t="shared" si="49"/>
        <v>27.166666666666668</v>
      </c>
      <c r="P971" s="421">
        <f t="shared" si="47"/>
        <v>8.6333333333333329</v>
      </c>
      <c r="Q971" s="74">
        <v>3193</v>
      </c>
      <c r="R971" s="74" t="s">
        <v>18654</v>
      </c>
      <c r="S971" s="113" t="s">
        <v>18655</v>
      </c>
      <c r="T971" s="164" t="s">
        <v>18653</v>
      </c>
      <c r="U971" s="69" t="s">
        <v>8276</v>
      </c>
      <c r="V971" s="219">
        <v>20000</v>
      </c>
      <c r="W971" s="164" t="s">
        <v>13143</v>
      </c>
      <c r="X971" s="74" t="s">
        <v>8011</v>
      </c>
      <c r="Y971" s="169">
        <v>42271</v>
      </c>
      <c r="Z971" s="169">
        <v>42279</v>
      </c>
      <c r="AA971" s="69" t="s">
        <v>18656</v>
      </c>
      <c r="AB971" s="85" t="s">
        <v>18657</v>
      </c>
      <c r="AC971" s="69"/>
      <c r="AD971" s="91"/>
    </row>
    <row r="972" spans="1:30" x14ac:dyDescent="0.25">
      <c r="A972" s="160" t="s">
        <v>18658</v>
      </c>
      <c r="B972" s="349" t="s">
        <v>9858</v>
      </c>
      <c r="C972" s="74">
        <v>93</v>
      </c>
      <c r="D972" s="74" t="s">
        <v>4458</v>
      </c>
      <c r="E972" s="69">
        <v>5030</v>
      </c>
      <c r="F972" s="69" t="s">
        <v>4597</v>
      </c>
      <c r="G972" s="69" t="s">
        <v>9832</v>
      </c>
      <c r="H972" s="74" t="s">
        <v>4582</v>
      </c>
      <c r="I972" s="113" t="s">
        <v>7561</v>
      </c>
      <c r="J972" s="69" t="s">
        <v>8124</v>
      </c>
      <c r="K972" s="94" t="s">
        <v>8133</v>
      </c>
      <c r="L972" s="396">
        <v>42177</v>
      </c>
      <c r="M972" s="423">
        <v>42187</v>
      </c>
      <c r="N972" s="390" t="b">
        <f t="shared" si="48"/>
        <v>1</v>
      </c>
      <c r="O972" s="134">
        <f t="shared" si="49"/>
        <v>1.4666666666666666</v>
      </c>
      <c r="P972" s="421">
        <f t="shared" si="47"/>
        <v>1.1333333333333333</v>
      </c>
      <c r="Q972" s="74">
        <v>3422</v>
      </c>
      <c r="R972" s="74" t="s">
        <v>18659</v>
      </c>
      <c r="S972" s="113" t="s">
        <v>18660</v>
      </c>
      <c r="T972" s="160" t="s">
        <v>18658</v>
      </c>
      <c r="U972" s="69" t="s">
        <v>8276</v>
      </c>
      <c r="V972" s="219">
        <v>17093.5</v>
      </c>
      <c r="W972" s="164" t="s">
        <v>18661</v>
      </c>
      <c r="X972" s="74" t="s">
        <v>8011</v>
      </c>
      <c r="Y972" s="169">
        <v>42221</v>
      </c>
      <c r="Z972" s="169">
        <v>42280</v>
      </c>
      <c r="AA972" s="69" t="s">
        <v>18662</v>
      </c>
      <c r="AB972" s="85" t="s">
        <v>18663</v>
      </c>
      <c r="AC972" s="69"/>
      <c r="AD972" s="91"/>
    </row>
    <row r="973" spans="1:30" x14ac:dyDescent="0.25">
      <c r="A973" s="160" t="s">
        <v>18664</v>
      </c>
      <c r="B973" s="349" t="s">
        <v>9858</v>
      </c>
      <c r="C973" s="74">
        <v>14</v>
      </c>
      <c r="D973" s="74" t="s">
        <v>4457</v>
      </c>
      <c r="E973" s="69">
        <v>5002</v>
      </c>
      <c r="F973" s="69" t="s">
        <v>17096</v>
      </c>
      <c r="G973" s="69" t="s">
        <v>7870</v>
      </c>
      <c r="H973" s="74" t="s">
        <v>10579</v>
      </c>
      <c r="I973" s="113" t="s">
        <v>7561</v>
      </c>
      <c r="J973" s="69" t="s">
        <v>8124</v>
      </c>
      <c r="K973" s="74" t="s">
        <v>13943</v>
      </c>
      <c r="L973" s="396" t="s">
        <v>15778</v>
      </c>
      <c r="M973" s="423" t="s">
        <v>17794</v>
      </c>
      <c r="N973" s="390" t="b">
        <f t="shared" si="48"/>
        <v>1</v>
      </c>
      <c r="O973" s="134">
        <f t="shared" si="49"/>
        <v>3.6</v>
      </c>
      <c r="P973" s="421">
        <f t="shared" si="47"/>
        <v>2.9</v>
      </c>
      <c r="Q973" s="74">
        <v>1490320</v>
      </c>
      <c r="R973" s="74" t="s">
        <v>18665</v>
      </c>
      <c r="S973" s="113" t="s">
        <v>15778</v>
      </c>
      <c r="T973" s="160" t="s">
        <v>18664</v>
      </c>
      <c r="U973" s="69" t="s">
        <v>8276</v>
      </c>
      <c r="V973" s="219">
        <v>11709</v>
      </c>
      <c r="W973" s="164" t="s">
        <v>9359</v>
      </c>
      <c r="X973" s="74" t="s">
        <v>8011</v>
      </c>
      <c r="Y973" s="169">
        <v>42237</v>
      </c>
      <c r="Z973" s="169">
        <v>42279</v>
      </c>
      <c r="AA973" s="69" t="s">
        <v>18666</v>
      </c>
      <c r="AB973" s="85" t="s">
        <v>18667</v>
      </c>
      <c r="AC973" s="69"/>
      <c r="AD973" s="91"/>
    </row>
    <row r="974" spans="1:30" x14ac:dyDescent="0.25">
      <c r="A974" s="164" t="s">
        <v>18668</v>
      </c>
      <c r="B974" s="349" t="s">
        <v>9858</v>
      </c>
      <c r="C974" s="69">
        <v>82</v>
      </c>
      <c r="D974" s="74" t="s">
        <v>4458</v>
      </c>
      <c r="E974" s="69">
        <v>7003</v>
      </c>
      <c r="F974" s="69" t="s">
        <v>18669</v>
      </c>
      <c r="G974" s="69" t="s">
        <v>7869</v>
      </c>
      <c r="H974" s="74" t="s">
        <v>10224</v>
      </c>
      <c r="I974" s="94" t="s">
        <v>7615</v>
      </c>
      <c r="J974" s="94" t="s">
        <v>7615</v>
      </c>
      <c r="K974" s="94" t="s">
        <v>7615</v>
      </c>
      <c r="L974" s="424">
        <v>41739</v>
      </c>
      <c r="M974" s="424">
        <v>41739</v>
      </c>
      <c r="N974" s="390" t="b">
        <f t="shared" si="48"/>
        <v>1</v>
      </c>
      <c r="O974" s="134">
        <f t="shared" si="49"/>
        <v>-0.76666666666666672</v>
      </c>
      <c r="P974" s="421">
        <f t="shared" si="47"/>
        <v>-0.76666666666666672</v>
      </c>
      <c r="Q974" s="69">
        <v>2754</v>
      </c>
      <c r="R974" s="69" t="s">
        <v>18670</v>
      </c>
      <c r="S974" s="94" t="s">
        <v>17835</v>
      </c>
      <c r="T974" s="164" t="s">
        <v>18668</v>
      </c>
      <c r="U974" s="69" t="s">
        <v>7970</v>
      </c>
      <c r="V974" s="219">
        <v>6000</v>
      </c>
      <c r="W974" s="164" t="s">
        <v>13201</v>
      </c>
      <c r="X974" s="74" t="s">
        <v>13202</v>
      </c>
      <c r="Y974" s="169">
        <v>41716</v>
      </c>
      <c r="Z974" s="169">
        <v>41739</v>
      </c>
      <c r="AA974" s="69" t="s">
        <v>16393</v>
      </c>
      <c r="AB974" s="85" t="s">
        <v>18671</v>
      </c>
      <c r="AC974" s="69" t="s">
        <v>18672</v>
      </c>
      <c r="AD974" s="91"/>
    </row>
    <row r="975" spans="1:30" x14ac:dyDescent="0.25">
      <c r="A975" s="164" t="s">
        <v>18673</v>
      </c>
      <c r="B975" s="349" t="s">
        <v>9858</v>
      </c>
      <c r="C975" s="69">
        <v>82</v>
      </c>
      <c r="D975" s="74" t="s">
        <v>4458</v>
      </c>
      <c r="E975" s="69">
        <v>5013</v>
      </c>
      <c r="F975" s="69" t="s">
        <v>17118</v>
      </c>
      <c r="G975" s="69" t="s">
        <v>7869</v>
      </c>
      <c r="H975" s="74" t="s">
        <v>10224</v>
      </c>
      <c r="I975" s="94" t="s">
        <v>7617</v>
      </c>
      <c r="J975" s="69" t="s">
        <v>8127</v>
      </c>
      <c r="K975" s="94" t="s">
        <v>13718</v>
      </c>
      <c r="L975" s="423">
        <v>41304</v>
      </c>
      <c r="M975" s="423">
        <v>41493</v>
      </c>
      <c r="N975" s="390" t="b">
        <f t="shared" si="48"/>
        <v>1</v>
      </c>
      <c r="O975" s="134">
        <f t="shared" si="49"/>
        <v>4.1333333333333337</v>
      </c>
      <c r="P975" s="421">
        <f t="shared" si="47"/>
        <v>-2.1666666666666665</v>
      </c>
      <c r="Q975" s="69">
        <v>287</v>
      </c>
      <c r="R975" s="69" t="s">
        <v>18674</v>
      </c>
      <c r="S975" s="94" t="s">
        <v>18675</v>
      </c>
      <c r="T975" s="270" t="s">
        <v>18673</v>
      </c>
      <c r="U975" s="69" t="s">
        <v>7970</v>
      </c>
      <c r="V975" s="219">
        <v>63000</v>
      </c>
      <c r="W975" s="164" t="s">
        <v>18676</v>
      </c>
      <c r="X975" s="74" t="s">
        <v>8013</v>
      </c>
      <c r="Y975" s="169">
        <v>41428</v>
      </c>
      <c r="Z975" s="169">
        <v>41558</v>
      </c>
      <c r="AA975" s="69" t="s">
        <v>18677</v>
      </c>
      <c r="AB975" s="85" t="s">
        <v>18678</v>
      </c>
      <c r="AC975" s="69" t="s">
        <v>18672</v>
      </c>
      <c r="AD975" s="91"/>
    </row>
    <row r="976" spans="1:30" x14ac:dyDescent="0.25">
      <c r="A976" s="160" t="s">
        <v>18679</v>
      </c>
      <c r="B976" s="349" t="s">
        <v>9858</v>
      </c>
      <c r="C976" s="74">
        <v>93</v>
      </c>
      <c r="D976" s="74" t="s">
        <v>4458</v>
      </c>
      <c r="E976" s="69">
        <v>5055</v>
      </c>
      <c r="F976" s="69" t="s">
        <v>9442</v>
      </c>
      <c r="G976" s="69" t="s">
        <v>8067</v>
      </c>
      <c r="H976" s="74" t="s">
        <v>4573</v>
      </c>
      <c r="I976" s="113" t="s">
        <v>7561</v>
      </c>
      <c r="J976" s="69" t="s">
        <v>8124</v>
      </c>
      <c r="K976" s="94" t="s">
        <v>18680</v>
      </c>
      <c r="L976" s="396" t="s">
        <v>16600</v>
      </c>
      <c r="M976" s="423" t="s">
        <v>17262</v>
      </c>
      <c r="N976" s="390" t="b">
        <f t="shared" si="48"/>
        <v>1</v>
      </c>
      <c r="O976" s="134">
        <f t="shared" si="49"/>
        <v>5.8666666666666663</v>
      </c>
      <c r="P976" s="421">
        <f t="shared" si="47"/>
        <v>1.4</v>
      </c>
      <c r="Q976" s="74">
        <v>3419</v>
      </c>
      <c r="R976" s="74" t="s">
        <v>18681</v>
      </c>
      <c r="S976" s="113" t="s">
        <v>18682</v>
      </c>
      <c r="T976" s="425" t="s">
        <v>18679</v>
      </c>
      <c r="U976" s="69" t="s">
        <v>7970</v>
      </c>
      <c r="V976" s="219">
        <v>296150</v>
      </c>
      <c r="W976" s="164" t="s">
        <v>18683</v>
      </c>
      <c r="X976" s="74" t="s">
        <v>8010</v>
      </c>
      <c r="Y976" s="169">
        <v>42251</v>
      </c>
      <c r="Z976" s="169">
        <v>42279</v>
      </c>
      <c r="AA976" s="69" t="s">
        <v>18684</v>
      </c>
      <c r="AB976" s="85" t="s">
        <v>18685</v>
      </c>
      <c r="AC976" s="69"/>
      <c r="AD976" s="91"/>
    </row>
    <row r="977" spans="1:30" x14ac:dyDescent="0.25">
      <c r="A977" s="164" t="s">
        <v>18686</v>
      </c>
      <c r="B977" s="349" t="s">
        <v>9858</v>
      </c>
      <c r="C977" s="74">
        <v>93</v>
      </c>
      <c r="D977" s="74" t="s">
        <v>4458</v>
      </c>
      <c r="E977" s="69">
        <v>5055</v>
      </c>
      <c r="F977" s="69" t="s">
        <v>9442</v>
      </c>
      <c r="G977" s="69" t="s">
        <v>7732</v>
      </c>
      <c r="H977" s="74" t="s">
        <v>4582</v>
      </c>
      <c r="I977" s="113" t="s">
        <v>7561</v>
      </c>
      <c r="J977" s="69" t="s">
        <v>8124</v>
      </c>
      <c r="K977" s="74" t="s">
        <v>13367</v>
      </c>
      <c r="L977" s="396">
        <v>40988</v>
      </c>
      <c r="M977" s="423">
        <v>41096</v>
      </c>
      <c r="N977" s="390" t="b">
        <f t="shared" si="48"/>
        <v>1</v>
      </c>
      <c r="O977" s="134">
        <f t="shared" si="49"/>
        <v>39.233333333333334</v>
      </c>
      <c r="P977" s="421">
        <f t="shared" si="47"/>
        <v>35.633333333333333</v>
      </c>
      <c r="Q977" s="74">
        <v>3419</v>
      </c>
      <c r="R977" s="74" t="s">
        <v>18687</v>
      </c>
      <c r="S977" s="113" t="s">
        <v>18688</v>
      </c>
      <c r="T977" s="270" t="s">
        <v>18686</v>
      </c>
      <c r="U977" s="179" t="s">
        <v>8276</v>
      </c>
      <c r="V977" s="219">
        <v>70197</v>
      </c>
      <c r="W977" s="164" t="s">
        <v>8100</v>
      </c>
      <c r="X977" s="74" t="s">
        <v>8011</v>
      </c>
      <c r="Y977" s="169">
        <v>42165</v>
      </c>
      <c r="Z977" s="169">
        <v>42279</v>
      </c>
      <c r="AA977" s="69" t="s">
        <v>18689</v>
      </c>
      <c r="AB977" s="85" t="s">
        <v>18690</v>
      </c>
      <c r="AC977" s="69"/>
      <c r="AD977" s="91"/>
    </row>
    <row r="978" spans="1:30" x14ac:dyDescent="0.25">
      <c r="A978" s="69" t="s">
        <v>18691</v>
      </c>
      <c r="B978" s="349" t="s">
        <v>9858</v>
      </c>
      <c r="C978" s="69">
        <v>93</v>
      </c>
      <c r="D978" s="74" t="s">
        <v>4458</v>
      </c>
      <c r="E978" s="69">
        <v>8061</v>
      </c>
      <c r="F978" s="69" t="s">
        <v>4645</v>
      </c>
      <c r="G978" s="69" t="s">
        <v>7732</v>
      </c>
      <c r="H978" s="74" t="s">
        <v>4582</v>
      </c>
      <c r="I978" s="94" t="s">
        <v>7615</v>
      </c>
      <c r="J978" s="94" t="s">
        <v>7615</v>
      </c>
      <c r="K978" s="94" t="s">
        <v>7615</v>
      </c>
      <c r="L978" s="423">
        <v>42282</v>
      </c>
      <c r="M978" s="423">
        <v>42282</v>
      </c>
      <c r="N978" s="390" t="b">
        <f t="shared" si="48"/>
        <v>1</v>
      </c>
      <c r="O978" s="134">
        <f t="shared" si="49"/>
        <v>-24.066666666666666</v>
      </c>
      <c r="P978" s="421">
        <f t="shared" si="47"/>
        <v>-24.066666666666666</v>
      </c>
      <c r="Q978" s="69">
        <v>113303</v>
      </c>
      <c r="R978" s="69" t="s">
        <v>18692</v>
      </c>
      <c r="S978" s="94" t="s">
        <v>18693</v>
      </c>
      <c r="T978" s="69" t="s">
        <v>18691</v>
      </c>
      <c r="U978" s="69" t="s">
        <v>7970</v>
      </c>
      <c r="V978" s="219">
        <v>100000</v>
      </c>
      <c r="W978" s="164" t="s">
        <v>7997</v>
      </c>
      <c r="X978" s="69" t="s">
        <v>8018</v>
      </c>
      <c r="Y978" s="179">
        <v>41560</v>
      </c>
      <c r="Z978" s="179">
        <v>42282</v>
      </c>
      <c r="AA978" s="69" t="s">
        <v>18694</v>
      </c>
      <c r="AB978" s="85" t="s">
        <v>18695</v>
      </c>
      <c r="AC978" s="69"/>
      <c r="AD978" s="91"/>
    </row>
    <row r="979" spans="1:30" x14ac:dyDescent="0.25">
      <c r="A979" s="69" t="s">
        <v>18696</v>
      </c>
      <c r="B979" s="349" t="s">
        <v>9858</v>
      </c>
      <c r="C979" s="69">
        <v>82</v>
      </c>
      <c r="D979" s="74" t="s">
        <v>4458</v>
      </c>
      <c r="E979" s="69">
        <v>8065</v>
      </c>
      <c r="F979" s="69" t="s">
        <v>17119</v>
      </c>
      <c r="G979" s="69" t="s">
        <v>7869</v>
      </c>
      <c r="H979" s="74" t="s">
        <v>10224</v>
      </c>
      <c r="I979" s="113" t="s">
        <v>7617</v>
      </c>
      <c r="J979" s="69" t="s">
        <v>8127</v>
      </c>
      <c r="K979" s="94" t="s">
        <v>13718</v>
      </c>
      <c r="L979" s="423">
        <v>42004</v>
      </c>
      <c r="M979" s="423">
        <v>42177</v>
      </c>
      <c r="N979" s="390" t="b">
        <f t="shared" si="48"/>
        <v>1</v>
      </c>
      <c r="O979" s="134">
        <f t="shared" si="49"/>
        <v>9.0333333333333332</v>
      </c>
      <c r="P979" s="421">
        <f t="shared" si="47"/>
        <v>3.2666666666666666</v>
      </c>
      <c r="Q979" s="69">
        <v>2034</v>
      </c>
      <c r="R979" s="69" t="s">
        <v>18697</v>
      </c>
      <c r="S979" s="94" t="s">
        <v>18530</v>
      </c>
      <c r="T979" s="69" t="s">
        <v>18696</v>
      </c>
      <c r="U979" s="74" t="s">
        <v>7970</v>
      </c>
      <c r="V979" s="219">
        <v>12649</v>
      </c>
      <c r="W979" s="164" t="s">
        <v>7991</v>
      </c>
      <c r="X979" s="74" t="s">
        <v>8011</v>
      </c>
      <c r="Y979" s="179">
        <v>42275</v>
      </c>
      <c r="Z979" s="179">
        <v>42279</v>
      </c>
      <c r="AA979" s="69" t="s">
        <v>18698</v>
      </c>
      <c r="AB979" s="85" t="s">
        <v>18699</v>
      </c>
      <c r="AC979" s="69"/>
      <c r="AD979" s="91"/>
    </row>
    <row r="980" spans="1:30" x14ac:dyDescent="0.25">
      <c r="A980" s="69" t="s">
        <v>18700</v>
      </c>
      <c r="B980" s="349" t="s">
        <v>9858</v>
      </c>
      <c r="C980" s="69">
        <v>93</v>
      </c>
      <c r="D980" s="74" t="s">
        <v>4458</v>
      </c>
      <c r="E980" s="69">
        <v>5055</v>
      </c>
      <c r="F980" s="69" t="s">
        <v>9442</v>
      </c>
      <c r="G980" s="69" t="s">
        <v>7871</v>
      </c>
      <c r="H980" s="237" t="s">
        <v>10223</v>
      </c>
      <c r="I980" s="113" t="s">
        <v>7561</v>
      </c>
      <c r="J980" s="69" t="s">
        <v>8124</v>
      </c>
      <c r="K980" s="74" t="s">
        <v>13367</v>
      </c>
      <c r="L980" s="423">
        <v>42142</v>
      </c>
      <c r="M980" s="423">
        <v>42165</v>
      </c>
      <c r="N980" s="390" t="b">
        <f t="shared" si="48"/>
        <v>1</v>
      </c>
      <c r="O980" s="134">
        <f t="shared" si="49"/>
        <v>4.333333333333333</v>
      </c>
      <c r="P980" s="421">
        <f t="shared" si="47"/>
        <v>3.5666666666666669</v>
      </c>
      <c r="Q980" s="69">
        <v>3419</v>
      </c>
      <c r="R980" s="69" t="s">
        <v>18701</v>
      </c>
      <c r="S980" s="94" t="s">
        <v>18702</v>
      </c>
      <c r="T980" s="69" t="s">
        <v>18700</v>
      </c>
      <c r="U980" s="74" t="s">
        <v>7970</v>
      </c>
      <c r="V980" s="219">
        <v>51054.5</v>
      </c>
      <c r="W980" s="164" t="s">
        <v>10135</v>
      </c>
      <c r="X980" s="74" t="s">
        <v>8011</v>
      </c>
      <c r="Y980" s="179">
        <v>42272</v>
      </c>
      <c r="Z980" s="179">
        <v>42279</v>
      </c>
      <c r="AA980" s="69" t="s">
        <v>18703</v>
      </c>
      <c r="AB980" s="85" t="s">
        <v>18704</v>
      </c>
      <c r="AC980" s="69"/>
      <c r="AD980" s="91"/>
    </row>
    <row r="981" spans="1:30" x14ac:dyDescent="0.25">
      <c r="A981" s="69" t="s">
        <v>18705</v>
      </c>
      <c r="B981" s="349" t="s">
        <v>9858</v>
      </c>
      <c r="C981" s="69">
        <v>82</v>
      </c>
      <c r="D981" s="74" t="s">
        <v>4458</v>
      </c>
      <c r="E981" s="69">
        <v>3003</v>
      </c>
      <c r="F981" s="69" t="s">
        <v>17144</v>
      </c>
      <c r="G981" s="69" t="s">
        <v>7869</v>
      </c>
      <c r="H981" s="74" t="s">
        <v>10224</v>
      </c>
      <c r="I981" s="113" t="s">
        <v>7561</v>
      </c>
      <c r="J981" s="69" t="s">
        <v>8124</v>
      </c>
      <c r="K981" s="94" t="s">
        <v>8827</v>
      </c>
      <c r="L981" s="423" t="s">
        <v>18706</v>
      </c>
      <c r="M981" s="423" t="s">
        <v>16838</v>
      </c>
      <c r="N981" s="390" t="b">
        <f t="shared" si="48"/>
        <v>1</v>
      </c>
      <c r="O981" s="134">
        <f t="shared" si="49"/>
        <v>17.133333333333333</v>
      </c>
      <c r="P981" s="421">
        <f t="shared" si="47"/>
        <v>10.366666666666667</v>
      </c>
      <c r="Q981" s="69">
        <v>212</v>
      </c>
      <c r="R981" s="69" t="s">
        <v>18707</v>
      </c>
      <c r="S981" s="94" t="s">
        <v>18229</v>
      </c>
      <c r="T981" s="69" t="s">
        <v>18705</v>
      </c>
      <c r="U981" s="74" t="s">
        <v>7970</v>
      </c>
      <c r="V981" s="219">
        <v>26381.41</v>
      </c>
      <c r="W981" s="164" t="s">
        <v>18708</v>
      </c>
      <c r="X981" s="69" t="s">
        <v>8012</v>
      </c>
      <c r="Y981" s="179">
        <v>42275</v>
      </c>
      <c r="Z981" s="179">
        <v>42279</v>
      </c>
      <c r="AA981" s="69" t="s">
        <v>18709</v>
      </c>
      <c r="AB981" s="85" t="s">
        <v>18710</v>
      </c>
      <c r="AC981" s="69"/>
      <c r="AD981" s="91"/>
    </row>
    <row r="982" spans="1:30" x14ac:dyDescent="0.25">
      <c r="A982" s="69" t="s">
        <v>18711</v>
      </c>
      <c r="B982" s="349" t="s">
        <v>9858</v>
      </c>
      <c r="C982" s="69">
        <v>82</v>
      </c>
      <c r="D982" s="74" t="s">
        <v>4458</v>
      </c>
      <c r="E982" s="69">
        <v>8065</v>
      </c>
      <c r="F982" s="69" t="s">
        <v>17119</v>
      </c>
      <c r="G982" s="69" t="s">
        <v>8372</v>
      </c>
      <c r="H982" s="74" t="s">
        <v>4573</v>
      </c>
      <c r="I982" s="94" t="s">
        <v>7615</v>
      </c>
      <c r="J982" s="94" t="s">
        <v>7615</v>
      </c>
      <c r="K982" s="94" t="s">
        <v>7615</v>
      </c>
      <c r="L982" s="423">
        <v>42279</v>
      </c>
      <c r="M982" s="423">
        <v>42279</v>
      </c>
      <c r="N982" s="390" t="b">
        <f t="shared" si="48"/>
        <v>1</v>
      </c>
      <c r="O982" s="134">
        <f t="shared" si="49"/>
        <v>-0.23333333333333334</v>
      </c>
      <c r="P982" s="421">
        <f t="shared" ref="P982:P1046" si="50">(Y982-M982)/30</f>
        <v>-0.23333333333333334</v>
      </c>
      <c r="Q982" s="69">
        <v>2034</v>
      </c>
      <c r="R982" s="69" t="s">
        <v>18712</v>
      </c>
      <c r="S982" s="94" t="s">
        <v>15843</v>
      </c>
      <c r="T982" s="69" t="s">
        <v>18711</v>
      </c>
      <c r="U982" s="74" t="s">
        <v>7970</v>
      </c>
      <c r="V982" s="219">
        <v>20000</v>
      </c>
      <c r="W982" s="164" t="s">
        <v>9902</v>
      </c>
      <c r="X982" s="69" t="s">
        <v>8012</v>
      </c>
      <c r="Y982" s="179">
        <v>42272</v>
      </c>
      <c r="Z982" s="179">
        <v>42279</v>
      </c>
      <c r="AA982" s="69" t="s">
        <v>18713</v>
      </c>
      <c r="AB982" s="85" t="s">
        <v>18714</v>
      </c>
      <c r="AC982" s="69"/>
      <c r="AD982" s="91"/>
    </row>
    <row r="983" spans="1:30" x14ac:dyDescent="0.25">
      <c r="A983" s="63" t="s">
        <v>18715</v>
      </c>
      <c r="B983" s="349" t="s">
        <v>9858</v>
      </c>
      <c r="C983" s="74">
        <v>93</v>
      </c>
      <c r="D983" s="74" t="s">
        <v>4458</v>
      </c>
      <c r="E983" s="74">
        <v>8061</v>
      </c>
      <c r="F983" s="74" t="s">
        <v>10146</v>
      </c>
      <c r="G983" s="74" t="s">
        <v>8064</v>
      </c>
      <c r="H983" s="74" t="s">
        <v>4582</v>
      </c>
      <c r="I983" s="113" t="s">
        <v>7561</v>
      </c>
      <c r="J983" s="69" t="s">
        <v>8130</v>
      </c>
      <c r="K983" s="74" t="s">
        <v>8130</v>
      </c>
      <c r="L983" s="396">
        <v>40928</v>
      </c>
      <c r="M983" s="396">
        <v>41652</v>
      </c>
      <c r="N983" s="390" t="b">
        <f t="shared" si="48"/>
        <v>1</v>
      </c>
      <c r="O983" s="134">
        <f t="shared" si="49"/>
        <v>45.033333333333331</v>
      </c>
      <c r="P983" s="421">
        <f t="shared" si="50"/>
        <v>20.9</v>
      </c>
      <c r="Q983" s="74">
        <v>113303</v>
      </c>
      <c r="R983" s="74" t="s">
        <v>18716</v>
      </c>
      <c r="S983" s="113" t="s">
        <v>18717</v>
      </c>
      <c r="T983" s="63" t="s">
        <v>18715</v>
      </c>
      <c r="U983" s="74" t="s">
        <v>7970</v>
      </c>
      <c r="V983" s="219">
        <v>103000</v>
      </c>
      <c r="W983" s="63" t="s">
        <v>9902</v>
      </c>
      <c r="X983" s="74" t="s">
        <v>8012</v>
      </c>
      <c r="Y983" s="241">
        <v>42279</v>
      </c>
      <c r="Z983" s="241">
        <v>42282</v>
      </c>
      <c r="AA983" s="69" t="s">
        <v>18718</v>
      </c>
      <c r="AB983" s="85" t="s">
        <v>18719</v>
      </c>
      <c r="AC983" s="69"/>
      <c r="AD983" s="91"/>
    </row>
    <row r="984" spans="1:30" x14ac:dyDescent="0.25">
      <c r="A984" s="63" t="s">
        <v>18720</v>
      </c>
      <c r="B984" s="349" t="s">
        <v>9858</v>
      </c>
      <c r="C984" s="74">
        <v>14</v>
      </c>
      <c r="D984" s="74" t="s">
        <v>4457</v>
      </c>
      <c r="E984" s="74">
        <v>5002</v>
      </c>
      <c r="F984" s="74" t="s">
        <v>17096</v>
      </c>
      <c r="G984" s="74" t="s">
        <v>7874</v>
      </c>
      <c r="H984" s="74" t="s">
        <v>13177</v>
      </c>
      <c r="I984" s="113" t="s">
        <v>7561</v>
      </c>
      <c r="J984" s="69" t="s">
        <v>8124</v>
      </c>
      <c r="K984" s="74" t="s">
        <v>10128</v>
      </c>
      <c r="L984" s="396">
        <v>41928</v>
      </c>
      <c r="M984" s="396">
        <v>41954</v>
      </c>
      <c r="N984" s="390" t="b">
        <f t="shared" si="48"/>
        <v>1</v>
      </c>
      <c r="O984" s="134">
        <f t="shared" si="49"/>
        <v>10.533333333333333</v>
      </c>
      <c r="P984" s="421">
        <f t="shared" si="50"/>
        <v>9.6666666666666661</v>
      </c>
      <c r="Q984" s="74">
        <v>1490320</v>
      </c>
      <c r="R984" s="74" t="s">
        <v>18721</v>
      </c>
      <c r="S984" s="113" t="s">
        <v>17115</v>
      </c>
      <c r="T984" s="63" t="s">
        <v>18720</v>
      </c>
      <c r="U984" s="74" t="s">
        <v>7970</v>
      </c>
      <c r="V984" s="219">
        <v>10553</v>
      </c>
      <c r="W984" s="63" t="s">
        <v>18722</v>
      </c>
      <c r="X984" s="74" t="s">
        <v>8525</v>
      </c>
      <c r="Y984" s="241">
        <v>42244</v>
      </c>
      <c r="Z984" s="241">
        <v>42283</v>
      </c>
      <c r="AA984" s="69" t="s">
        <v>18723</v>
      </c>
      <c r="AB984" s="85" t="s">
        <v>18724</v>
      </c>
      <c r="AC984" s="69"/>
      <c r="AD984" s="91"/>
    </row>
    <row r="985" spans="1:30" x14ac:dyDescent="0.25">
      <c r="A985" s="63" t="s">
        <v>18725</v>
      </c>
      <c r="B985" s="349" t="s">
        <v>9858</v>
      </c>
      <c r="C985" s="74">
        <v>93</v>
      </c>
      <c r="D985" s="74" t="s">
        <v>4458</v>
      </c>
      <c r="E985" s="74">
        <v>5030</v>
      </c>
      <c r="F985" s="74" t="s">
        <v>4597</v>
      </c>
      <c r="G985" s="74" t="s">
        <v>7871</v>
      </c>
      <c r="H985" s="237" t="s">
        <v>10223</v>
      </c>
      <c r="I985" s="113" t="s">
        <v>7561</v>
      </c>
      <c r="J985" s="69" t="s">
        <v>8124</v>
      </c>
      <c r="K985" s="74" t="s">
        <v>9382</v>
      </c>
      <c r="L985" s="396" t="s">
        <v>16849</v>
      </c>
      <c r="M985" s="396" t="s">
        <v>16603</v>
      </c>
      <c r="N985" s="390" t="b">
        <f t="shared" si="48"/>
        <v>1</v>
      </c>
      <c r="O985" s="134">
        <f t="shared" si="49"/>
        <v>8.3000000000000007</v>
      </c>
      <c r="P985" s="421">
        <f t="shared" si="50"/>
        <v>3.7666666666666666</v>
      </c>
      <c r="Q985" s="74">
        <v>3422</v>
      </c>
      <c r="R985" s="74" t="s">
        <v>18726</v>
      </c>
      <c r="S985" s="113" t="s">
        <v>18012</v>
      </c>
      <c r="T985" s="63" t="s">
        <v>18725</v>
      </c>
      <c r="U985" s="74" t="s">
        <v>7970</v>
      </c>
      <c r="V985" s="219">
        <v>14992</v>
      </c>
      <c r="W985" s="63" t="s">
        <v>8779</v>
      </c>
      <c r="X985" s="74" t="s">
        <v>8011</v>
      </c>
      <c r="Y985" s="241">
        <v>42262</v>
      </c>
      <c r="Z985" s="241">
        <v>42283</v>
      </c>
      <c r="AA985" s="69" t="s">
        <v>18727</v>
      </c>
      <c r="AB985" s="85" t="s">
        <v>18728</v>
      </c>
      <c r="AC985" s="69"/>
      <c r="AD985" s="91"/>
    </row>
    <row r="986" spans="1:30" x14ac:dyDescent="0.25">
      <c r="A986" s="63" t="s">
        <v>18729</v>
      </c>
      <c r="B986" s="349" t="s">
        <v>9858</v>
      </c>
      <c r="C986" s="74">
        <v>82</v>
      </c>
      <c r="D986" s="74" t="s">
        <v>4458</v>
      </c>
      <c r="E986" s="74">
        <v>8065</v>
      </c>
      <c r="F986" s="74" t="s">
        <v>17119</v>
      </c>
      <c r="G986" s="74" t="s">
        <v>7869</v>
      </c>
      <c r="H986" s="74" t="s">
        <v>10224</v>
      </c>
      <c r="I986" s="74" t="s">
        <v>7615</v>
      </c>
      <c r="J986" s="74" t="s">
        <v>7615</v>
      </c>
      <c r="K986" s="74" t="s">
        <v>7615</v>
      </c>
      <c r="L986" s="396">
        <v>42283</v>
      </c>
      <c r="M986" s="396">
        <v>42283</v>
      </c>
      <c r="N986" s="390" t="b">
        <f t="shared" si="48"/>
        <v>1</v>
      </c>
      <c r="O986" s="134">
        <f t="shared" si="49"/>
        <v>-1.1000000000000001</v>
      </c>
      <c r="P986" s="421">
        <f t="shared" si="50"/>
        <v>-1.1000000000000001</v>
      </c>
      <c r="Q986" s="74">
        <v>2034</v>
      </c>
      <c r="R986" s="74" t="s">
        <v>18730</v>
      </c>
      <c r="S986" s="113" t="s">
        <v>18607</v>
      </c>
      <c r="T986" s="63" t="s">
        <v>18729</v>
      </c>
      <c r="U986" s="74" t="s">
        <v>7970</v>
      </c>
      <c r="V986" s="219">
        <v>40000</v>
      </c>
      <c r="W986" s="63" t="s">
        <v>9066</v>
      </c>
      <c r="X986" s="74" t="s">
        <v>8017</v>
      </c>
      <c r="Y986" s="241">
        <v>42250</v>
      </c>
      <c r="Z986" s="241">
        <v>42283</v>
      </c>
      <c r="AA986" s="69" t="s">
        <v>18731</v>
      </c>
      <c r="AB986" s="85" t="s">
        <v>18732</v>
      </c>
      <c r="AC986" s="69"/>
      <c r="AD986" s="91"/>
    </row>
    <row r="987" spans="1:30" x14ac:dyDescent="0.25">
      <c r="A987" s="164" t="s">
        <v>18733</v>
      </c>
      <c r="B987" s="349" t="s">
        <v>9858</v>
      </c>
      <c r="C987" s="74">
        <v>14</v>
      </c>
      <c r="D987" s="74" t="s">
        <v>4457</v>
      </c>
      <c r="E987" s="69">
        <v>8100</v>
      </c>
      <c r="F987" s="69" t="s">
        <v>8531</v>
      </c>
      <c r="G987" s="69" t="s">
        <v>7874</v>
      </c>
      <c r="H987" s="74" t="s">
        <v>4585</v>
      </c>
      <c r="I987" s="113" t="s">
        <v>7561</v>
      </c>
      <c r="J987" s="69" t="s">
        <v>8124</v>
      </c>
      <c r="K987" s="94" t="s">
        <v>8518</v>
      </c>
      <c r="L987" s="396" t="s">
        <v>9084</v>
      </c>
      <c r="M987" s="423" t="s">
        <v>18365</v>
      </c>
      <c r="N987" s="390" t="b">
        <f t="shared" si="48"/>
        <v>1</v>
      </c>
      <c r="O987" s="134">
        <f t="shared" si="49"/>
        <v>4.5</v>
      </c>
      <c r="P987" s="421">
        <f t="shared" si="50"/>
        <v>4.166666666666667</v>
      </c>
      <c r="Q987" s="74">
        <v>1782418</v>
      </c>
      <c r="R987" s="74" t="s">
        <v>18734</v>
      </c>
      <c r="S987" s="113" t="s">
        <v>16965</v>
      </c>
      <c r="T987" s="164" t="s">
        <v>18733</v>
      </c>
      <c r="U987" s="69" t="s">
        <v>7970</v>
      </c>
      <c r="V987" s="219">
        <v>55000</v>
      </c>
      <c r="W987" s="164" t="s">
        <v>18735</v>
      </c>
      <c r="X987" s="74" t="s">
        <v>8017</v>
      </c>
      <c r="Y987" s="169">
        <v>41935</v>
      </c>
      <c r="Z987" s="169">
        <v>42279</v>
      </c>
      <c r="AA987" s="69" t="s">
        <v>18736</v>
      </c>
      <c r="AB987" s="85" t="s">
        <v>18737</v>
      </c>
      <c r="AC987" s="69"/>
      <c r="AD987" s="91"/>
    </row>
    <row r="988" spans="1:30" x14ac:dyDescent="0.25">
      <c r="A988" s="175" t="s">
        <v>18738</v>
      </c>
      <c r="B988" s="349" t="s">
        <v>9858</v>
      </c>
      <c r="C988" s="69">
        <v>14</v>
      </c>
      <c r="D988" s="74" t="s">
        <v>4457</v>
      </c>
      <c r="E988" s="69">
        <v>5002</v>
      </c>
      <c r="F988" s="69" t="s">
        <v>17096</v>
      </c>
      <c r="G988" s="69" t="s">
        <v>7874</v>
      </c>
      <c r="H988" s="69" t="s">
        <v>4585</v>
      </c>
      <c r="I988" s="113" t="s">
        <v>7617</v>
      </c>
      <c r="J988" s="69" t="s">
        <v>8127</v>
      </c>
      <c r="K988" s="94" t="s">
        <v>13718</v>
      </c>
      <c r="L988" s="423" t="s">
        <v>18546</v>
      </c>
      <c r="M988" s="423" t="s">
        <v>18739</v>
      </c>
      <c r="N988" s="390" t="b">
        <f t="shared" si="48"/>
        <v>1</v>
      </c>
      <c r="O988" s="134">
        <f t="shared" si="49"/>
        <v>2.8</v>
      </c>
      <c r="P988" s="421">
        <f t="shared" si="50"/>
        <v>2.5333333333333332</v>
      </c>
      <c r="Q988" s="69">
        <v>1490320</v>
      </c>
      <c r="R988" s="69" t="s">
        <v>18740</v>
      </c>
      <c r="S988" s="94" t="s">
        <v>18741</v>
      </c>
      <c r="T988" s="175" t="s">
        <v>18738</v>
      </c>
      <c r="U988" s="69" t="s">
        <v>7970</v>
      </c>
      <c r="V988" s="219">
        <v>11502</v>
      </c>
      <c r="W988" s="164" t="s">
        <v>8056</v>
      </c>
      <c r="X988" s="74" t="s">
        <v>8021</v>
      </c>
      <c r="Y988" s="169">
        <v>42103</v>
      </c>
      <c r="Z988" s="169">
        <v>42117</v>
      </c>
      <c r="AA988" s="69"/>
      <c r="AB988" s="85"/>
      <c r="AC988" s="69" t="s">
        <v>18742</v>
      </c>
      <c r="AD988" s="91"/>
    </row>
    <row r="989" spans="1:30" x14ac:dyDescent="0.25">
      <c r="A989" s="63" t="s">
        <v>18743</v>
      </c>
      <c r="B989" s="349" t="s">
        <v>9858</v>
      </c>
      <c r="C989" s="74">
        <v>14</v>
      </c>
      <c r="D989" s="74" t="s">
        <v>4457</v>
      </c>
      <c r="E989" s="74">
        <v>8099</v>
      </c>
      <c r="F989" s="74" t="s">
        <v>9508</v>
      </c>
      <c r="G989" s="74" t="s">
        <v>4902</v>
      </c>
      <c r="H989" s="74" t="s">
        <v>4902</v>
      </c>
      <c r="I989" s="113" t="s">
        <v>7561</v>
      </c>
      <c r="J989" s="69" t="s">
        <v>8124</v>
      </c>
      <c r="K989" s="74" t="s">
        <v>10128</v>
      </c>
      <c r="L989" s="396">
        <v>42136</v>
      </c>
      <c r="M989" s="396">
        <v>42191</v>
      </c>
      <c r="N989" s="390" t="b">
        <f t="shared" si="48"/>
        <v>1</v>
      </c>
      <c r="O989" s="134">
        <f t="shared" si="49"/>
        <v>4.6333333333333337</v>
      </c>
      <c r="P989" s="421">
        <f t="shared" si="50"/>
        <v>2.8</v>
      </c>
      <c r="Q989" s="74">
        <v>1782419</v>
      </c>
      <c r="R989" s="74" t="s">
        <v>18744</v>
      </c>
      <c r="S989" s="113" t="s">
        <v>17508</v>
      </c>
      <c r="T989" s="63" t="s">
        <v>18743</v>
      </c>
      <c r="U989" s="74" t="s">
        <v>7970</v>
      </c>
      <c r="V989" s="219">
        <v>10000</v>
      </c>
      <c r="W989" s="63" t="s">
        <v>8629</v>
      </c>
      <c r="X989" s="74" t="s">
        <v>8415</v>
      </c>
      <c r="Y989" s="241">
        <v>42275</v>
      </c>
      <c r="Z989" s="241">
        <v>42284</v>
      </c>
      <c r="AA989" s="69" t="s">
        <v>18745</v>
      </c>
      <c r="AB989" s="85" t="s">
        <v>14047</v>
      </c>
      <c r="AC989" s="69"/>
      <c r="AD989" s="91"/>
    </row>
    <row r="990" spans="1:30" x14ac:dyDescent="0.25">
      <c r="A990" s="164" t="s">
        <v>18746</v>
      </c>
      <c r="B990" s="349" t="s">
        <v>9858</v>
      </c>
      <c r="C990" s="74">
        <v>93</v>
      </c>
      <c r="D990" s="74" t="s">
        <v>4458</v>
      </c>
      <c r="E990" s="69">
        <v>5055</v>
      </c>
      <c r="F990" s="69" t="s">
        <v>9442</v>
      </c>
      <c r="G990" s="69" t="s">
        <v>7732</v>
      </c>
      <c r="H990" s="74" t="s">
        <v>4582</v>
      </c>
      <c r="I990" s="113" t="s">
        <v>7561</v>
      </c>
      <c r="J990" s="69" t="s">
        <v>8124</v>
      </c>
      <c r="K990" s="74" t="s">
        <v>13367</v>
      </c>
      <c r="L990" s="396">
        <v>42184</v>
      </c>
      <c r="M990" s="423">
        <v>42198</v>
      </c>
      <c r="N990" s="390" t="b">
        <f t="shared" si="48"/>
        <v>1</v>
      </c>
      <c r="O990" s="134">
        <f t="shared" si="49"/>
        <v>2.9</v>
      </c>
      <c r="P990" s="421">
        <f t="shared" si="50"/>
        <v>2.4333333333333331</v>
      </c>
      <c r="Q990" s="74">
        <v>3419</v>
      </c>
      <c r="R990" s="74" t="s">
        <v>18747</v>
      </c>
      <c r="S990" s="113" t="s">
        <v>17508</v>
      </c>
      <c r="T990" s="164" t="s">
        <v>18746</v>
      </c>
      <c r="U990" s="69" t="s">
        <v>7970</v>
      </c>
      <c r="V990" s="219">
        <v>60000</v>
      </c>
      <c r="W990" s="164" t="s">
        <v>8856</v>
      </c>
      <c r="X990" s="74" t="s">
        <v>8010</v>
      </c>
      <c r="Y990" s="169">
        <v>42271</v>
      </c>
      <c r="Z990" s="169">
        <v>42283</v>
      </c>
      <c r="AA990" s="69" t="s">
        <v>18748</v>
      </c>
      <c r="AB990" s="85" t="s">
        <v>18749</v>
      </c>
      <c r="AC990" s="69"/>
      <c r="AD990" s="91"/>
    </row>
    <row r="991" spans="1:30" x14ac:dyDescent="0.25">
      <c r="A991" s="69" t="s">
        <v>18750</v>
      </c>
      <c r="B991" s="349" t="s">
        <v>9858</v>
      </c>
      <c r="C991" s="69">
        <v>82</v>
      </c>
      <c r="D991" s="74" t="s">
        <v>4458</v>
      </c>
      <c r="E991" s="69">
        <v>5012</v>
      </c>
      <c r="F991" s="69" t="s">
        <v>17144</v>
      </c>
      <c r="G991" s="69" t="s">
        <v>7869</v>
      </c>
      <c r="H991" s="74" t="s">
        <v>10224</v>
      </c>
      <c r="I991" s="113" t="s">
        <v>7561</v>
      </c>
      <c r="J991" s="69" t="s">
        <v>8124</v>
      </c>
      <c r="K991" s="74" t="s">
        <v>9383</v>
      </c>
      <c r="L991" s="423" t="s">
        <v>18237</v>
      </c>
      <c r="M991" s="423" t="s">
        <v>17074</v>
      </c>
      <c r="N991" s="390" t="b">
        <f t="shared" si="48"/>
        <v>1</v>
      </c>
      <c r="O991" s="134">
        <f t="shared" si="49"/>
        <v>17.133333333333333</v>
      </c>
      <c r="P991" s="421">
        <f t="shared" si="50"/>
        <v>2.6666666666666665</v>
      </c>
      <c r="Q991" s="69">
        <v>301</v>
      </c>
      <c r="R991" s="69" t="s">
        <v>18751</v>
      </c>
      <c r="S991" s="94" t="s">
        <v>18239</v>
      </c>
      <c r="T991" s="69" t="s">
        <v>18750</v>
      </c>
      <c r="U991" s="69" t="s">
        <v>7970</v>
      </c>
      <c r="V991" s="219">
        <v>140280</v>
      </c>
      <c r="W991" s="164" t="s">
        <v>18240</v>
      </c>
      <c r="X991" s="74" t="s">
        <v>13202</v>
      </c>
      <c r="Y991" s="179">
        <v>41971</v>
      </c>
      <c r="Z991" s="179">
        <v>42278</v>
      </c>
      <c r="AA991" s="69" t="s">
        <v>18241</v>
      </c>
      <c r="AB991" s="85" t="s">
        <v>18242</v>
      </c>
      <c r="AC991" s="69"/>
      <c r="AD991" s="91"/>
    </row>
    <row r="992" spans="1:30" x14ac:dyDescent="0.25">
      <c r="A992" s="69" t="s">
        <v>18752</v>
      </c>
      <c r="B992" s="349" t="s">
        <v>9858</v>
      </c>
      <c r="C992" s="69">
        <v>93</v>
      </c>
      <c r="D992" s="74" t="s">
        <v>4458</v>
      </c>
      <c r="E992" s="69">
        <v>5055</v>
      </c>
      <c r="F992" s="69" t="s">
        <v>9442</v>
      </c>
      <c r="G992" s="69" t="s">
        <v>8067</v>
      </c>
      <c r="H992" s="74" t="s">
        <v>4573</v>
      </c>
      <c r="I992" s="113" t="s">
        <v>7561</v>
      </c>
      <c r="J992" s="69" t="s">
        <v>8130</v>
      </c>
      <c r="K992" s="94" t="s">
        <v>8130</v>
      </c>
      <c r="L992" s="423" t="s">
        <v>9084</v>
      </c>
      <c r="M992" s="423" t="s">
        <v>18470</v>
      </c>
      <c r="N992" s="390" t="b">
        <f t="shared" si="48"/>
        <v>1</v>
      </c>
      <c r="O992" s="134">
        <f t="shared" si="49"/>
        <v>15.233333333333333</v>
      </c>
      <c r="P992" s="421">
        <f t="shared" si="50"/>
        <v>11.866666666666667</v>
      </c>
      <c r="Q992" s="69">
        <v>3419</v>
      </c>
      <c r="R992" s="69" t="s">
        <v>18753</v>
      </c>
      <c r="S992" s="94" t="s">
        <v>18754</v>
      </c>
      <c r="T992" s="69" t="s">
        <v>18752</v>
      </c>
      <c r="U992" s="69" t="s">
        <v>7970</v>
      </c>
      <c r="V992" s="219">
        <v>20000</v>
      </c>
      <c r="W992" s="164" t="s">
        <v>18755</v>
      </c>
      <c r="X992" s="74" t="s">
        <v>8527</v>
      </c>
      <c r="Y992" s="179">
        <v>42257</v>
      </c>
      <c r="Z992" s="179">
        <v>42278</v>
      </c>
      <c r="AA992" s="69" t="s">
        <v>18756</v>
      </c>
      <c r="AB992" s="85" t="s">
        <v>18757</v>
      </c>
      <c r="AC992" s="69"/>
      <c r="AD992" s="91"/>
    </row>
    <row r="993" spans="1:30" x14ac:dyDescent="0.25">
      <c r="A993" s="69" t="s">
        <v>18758</v>
      </c>
      <c r="B993" s="349" t="s">
        <v>9858</v>
      </c>
      <c r="C993" s="69">
        <v>82</v>
      </c>
      <c r="D993" s="74" t="s">
        <v>4458</v>
      </c>
      <c r="E993" s="69">
        <v>8065</v>
      </c>
      <c r="F993" s="69" t="s">
        <v>17119</v>
      </c>
      <c r="G993" s="69" t="s">
        <v>7869</v>
      </c>
      <c r="H993" s="74" t="s">
        <v>10224</v>
      </c>
      <c r="I993" s="94" t="s">
        <v>7615</v>
      </c>
      <c r="J993" s="94" t="s">
        <v>7615</v>
      </c>
      <c r="K993" s="94" t="s">
        <v>7615</v>
      </c>
      <c r="L993" s="423">
        <v>42285</v>
      </c>
      <c r="M993" s="423">
        <v>42285</v>
      </c>
      <c r="N993" s="390" t="b">
        <f t="shared" si="48"/>
        <v>1</v>
      </c>
      <c r="O993" s="134">
        <f t="shared" si="49"/>
        <v>-0.26666666666666666</v>
      </c>
      <c r="P993" s="421">
        <f t="shared" si="50"/>
        <v>-0.26666666666666666</v>
      </c>
      <c r="Q993" s="69">
        <v>2034</v>
      </c>
      <c r="R993" s="69" t="s">
        <v>18759</v>
      </c>
      <c r="S993" s="94" t="s">
        <v>9020</v>
      </c>
      <c r="T993" s="69" t="s">
        <v>18758</v>
      </c>
      <c r="U993" s="69" t="s">
        <v>7970</v>
      </c>
      <c r="V993" s="219">
        <v>10000</v>
      </c>
      <c r="W993" s="164" t="s">
        <v>8467</v>
      </c>
      <c r="X993" s="69" t="s">
        <v>8010</v>
      </c>
      <c r="Y993" s="179">
        <v>42277</v>
      </c>
      <c r="Z993" s="179">
        <v>42285</v>
      </c>
      <c r="AA993" s="69" t="s">
        <v>18760</v>
      </c>
      <c r="AB993" s="85" t="s">
        <v>18761</v>
      </c>
      <c r="AC993" s="69"/>
      <c r="AD993" s="91"/>
    </row>
    <row r="994" spans="1:30" x14ac:dyDescent="0.25">
      <c r="A994" s="69" t="s">
        <v>18762</v>
      </c>
      <c r="B994" s="349" t="s">
        <v>9858</v>
      </c>
      <c r="C994" s="69">
        <v>82</v>
      </c>
      <c r="D994" s="74" t="s">
        <v>4458</v>
      </c>
      <c r="E994" s="69">
        <v>8065</v>
      </c>
      <c r="F994" s="69" t="s">
        <v>17119</v>
      </c>
      <c r="G994" s="69" t="s">
        <v>7869</v>
      </c>
      <c r="H994" s="74" t="s">
        <v>10224</v>
      </c>
      <c r="I994" s="113" t="s">
        <v>7561</v>
      </c>
      <c r="J994" s="69" t="s">
        <v>8124</v>
      </c>
      <c r="K994" s="74" t="s">
        <v>9383</v>
      </c>
      <c r="L994" s="423" t="s">
        <v>17044</v>
      </c>
      <c r="M994" s="423" t="s">
        <v>17667</v>
      </c>
      <c r="N994" s="390" t="b">
        <f t="shared" si="48"/>
        <v>1</v>
      </c>
      <c r="O994" s="134">
        <f t="shared" si="49"/>
        <v>7.3666666666666663</v>
      </c>
      <c r="P994" s="421">
        <f t="shared" si="50"/>
        <v>3.7666666666666666</v>
      </c>
      <c r="Q994" s="69">
        <v>2034</v>
      </c>
      <c r="R994" s="69" t="s">
        <v>18763</v>
      </c>
      <c r="S994" s="94" t="s">
        <v>18764</v>
      </c>
      <c r="T994" s="69" t="s">
        <v>18762</v>
      </c>
      <c r="U994" s="69" t="s">
        <v>7970</v>
      </c>
      <c r="V994" s="219">
        <v>22564</v>
      </c>
      <c r="W994" s="164" t="s">
        <v>9613</v>
      </c>
      <c r="X994" s="69" t="s">
        <v>8011</v>
      </c>
      <c r="Y994" s="179">
        <v>42195</v>
      </c>
      <c r="Z994" s="179">
        <v>42285</v>
      </c>
      <c r="AA994" s="69" t="s">
        <v>18765</v>
      </c>
      <c r="AB994" s="85" t="s">
        <v>18766</v>
      </c>
      <c r="AC994" s="69"/>
      <c r="AD994" s="91"/>
    </row>
    <row r="995" spans="1:30" x14ac:dyDescent="0.25">
      <c r="A995" s="69" t="s">
        <v>18767</v>
      </c>
      <c r="B995" s="349" t="s">
        <v>9858</v>
      </c>
      <c r="C995" s="69">
        <v>93</v>
      </c>
      <c r="D995" s="74" t="s">
        <v>4458</v>
      </c>
      <c r="E995" s="69">
        <v>5055</v>
      </c>
      <c r="F995" s="69" t="s">
        <v>9442</v>
      </c>
      <c r="G995" s="69" t="s">
        <v>18768</v>
      </c>
      <c r="H995" s="74" t="s">
        <v>4573</v>
      </c>
      <c r="I995" s="113" t="s">
        <v>7561</v>
      </c>
      <c r="J995" s="69" t="s">
        <v>8130</v>
      </c>
      <c r="K995" s="94" t="s">
        <v>10600</v>
      </c>
      <c r="L995" s="423" t="s">
        <v>17436</v>
      </c>
      <c r="M995" s="423" t="s">
        <v>18769</v>
      </c>
      <c r="N995" s="390" t="b">
        <f t="shared" si="48"/>
        <v>1</v>
      </c>
      <c r="O995" s="134">
        <f t="shared" si="49"/>
        <v>11.933333333333334</v>
      </c>
      <c r="P995" s="421">
        <f t="shared" si="50"/>
        <v>0.53333333333333333</v>
      </c>
      <c r="Q995" s="69">
        <v>3419</v>
      </c>
      <c r="R995" s="69" t="s">
        <v>18770</v>
      </c>
      <c r="S995" s="94" t="s">
        <v>18771</v>
      </c>
      <c r="T995" s="69" t="s">
        <v>18767</v>
      </c>
      <c r="U995" s="69" t="s">
        <v>7970</v>
      </c>
      <c r="V995" s="219">
        <v>120000</v>
      </c>
      <c r="W995" s="164" t="s">
        <v>18772</v>
      </c>
      <c r="X995" s="74" t="s">
        <v>8012</v>
      </c>
      <c r="Y995" s="179">
        <v>42244</v>
      </c>
      <c r="Z995" s="179">
        <v>42280</v>
      </c>
      <c r="AA995" s="69" t="s">
        <v>18773</v>
      </c>
      <c r="AB995" s="85" t="s">
        <v>18774</v>
      </c>
      <c r="AC995" s="69"/>
      <c r="AD995" s="91"/>
    </row>
    <row r="996" spans="1:30" x14ac:dyDescent="0.25">
      <c r="A996" s="69" t="s">
        <v>18775</v>
      </c>
      <c r="B996" s="349" t="s">
        <v>9858</v>
      </c>
      <c r="C996" s="69">
        <v>93</v>
      </c>
      <c r="D996" s="74" t="s">
        <v>4458</v>
      </c>
      <c r="E996" s="69">
        <v>8061</v>
      </c>
      <c r="F996" s="69" t="s">
        <v>10146</v>
      </c>
      <c r="G996" s="69" t="s">
        <v>7732</v>
      </c>
      <c r="H996" s="74" t="s">
        <v>4582</v>
      </c>
      <c r="I996" s="113" t="s">
        <v>7561</v>
      </c>
      <c r="J996" s="69" t="s">
        <v>8124</v>
      </c>
      <c r="K996" s="74" t="s">
        <v>10128</v>
      </c>
      <c r="L996" s="423">
        <v>41837</v>
      </c>
      <c r="M996" s="423">
        <v>41949</v>
      </c>
      <c r="N996" s="390" t="b">
        <f t="shared" si="48"/>
        <v>1</v>
      </c>
      <c r="O996" s="134">
        <f t="shared" si="49"/>
        <v>14.633333333333333</v>
      </c>
      <c r="P996" s="421">
        <f t="shared" si="50"/>
        <v>10.9</v>
      </c>
      <c r="Q996" s="69">
        <v>113303</v>
      </c>
      <c r="R996" s="69" t="s">
        <v>18776</v>
      </c>
      <c r="S996" s="94" t="s">
        <v>16966</v>
      </c>
      <c r="T996" s="69" t="s">
        <v>18775</v>
      </c>
      <c r="U996" s="69" t="s">
        <v>8276</v>
      </c>
      <c r="V996" s="219">
        <v>70000</v>
      </c>
      <c r="W996" s="164" t="s">
        <v>8469</v>
      </c>
      <c r="X996" s="69" t="s">
        <v>8472</v>
      </c>
      <c r="Y996" s="179">
        <v>42276</v>
      </c>
      <c r="Z996" s="179">
        <v>42285</v>
      </c>
      <c r="AA996" s="69" t="s">
        <v>18777</v>
      </c>
      <c r="AB996" s="85" t="s">
        <v>18778</v>
      </c>
      <c r="AC996" s="69"/>
      <c r="AD996" s="91"/>
    </row>
    <row r="997" spans="1:30" x14ac:dyDescent="0.25">
      <c r="A997" s="164" t="s">
        <v>18779</v>
      </c>
      <c r="B997" s="349" t="s">
        <v>9858</v>
      </c>
      <c r="C997" s="74">
        <v>82</v>
      </c>
      <c r="D997" s="74" t="s">
        <v>4458</v>
      </c>
      <c r="E997" s="69">
        <v>3003</v>
      </c>
      <c r="F997" s="69" t="s">
        <v>17144</v>
      </c>
      <c r="G997" s="69" t="s">
        <v>7869</v>
      </c>
      <c r="H997" s="74" t="s">
        <v>10224</v>
      </c>
      <c r="I997" s="94" t="s">
        <v>7615</v>
      </c>
      <c r="J997" s="94" t="s">
        <v>7615</v>
      </c>
      <c r="K997" s="94" t="s">
        <v>7615</v>
      </c>
      <c r="L997" s="424">
        <v>42269</v>
      </c>
      <c r="M997" s="424">
        <v>42269</v>
      </c>
      <c r="N997" s="390" t="b">
        <f t="shared" si="48"/>
        <v>1</v>
      </c>
      <c r="O997" s="134">
        <f t="shared" si="49"/>
        <v>-0.43333333333333335</v>
      </c>
      <c r="P997" s="421">
        <f t="shared" si="50"/>
        <v>-0.43333333333333335</v>
      </c>
      <c r="Q997" s="74">
        <v>212</v>
      </c>
      <c r="R997" s="74" t="s">
        <v>18780</v>
      </c>
      <c r="S997" s="113" t="s">
        <v>17494</v>
      </c>
      <c r="T997" s="164" t="s">
        <v>18779</v>
      </c>
      <c r="U997" s="69" t="s">
        <v>7970</v>
      </c>
      <c r="V997" s="219">
        <v>25000</v>
      </c>
      <c r="W997" s="164" t="s">
        <v>7992</v>
      </c>
      <c r="X997" s="74" t="s">
        <v>8017</v>
      </c>
      <c r="Y997" s="169">
        <v>42256</v>
      </c>
      <c r="Z997" s="169">
        <v>42269</v>
      </c>
      <c r="AA997" s="69" t="s">
        <v>18781</v>
      </c>
      <c r="AB997" s="85" t="s">
        <v>18782</v>
      </c>
      <c r="AC997" s="69" t="s">
        <v>18783</v>
      </c>
      <c r="AD997" s="91"/>
    </row>
    <row r="998" spans="1:30" x14ac:dyDescent="0.25">
      <c r="A998" s="164" t="s">
        <v>18784</v>
      </c>
      <c r="B998" s="349" t="s">
        <v>9858</v>
      </c>
      <c r="C998" s="74">
        <v>82</v>
      </c>
      <c r="D998" s="74" t="s">
        <v>4458</v>
      </c>
      <c r="E998" s="69">
        <v>5071</v>
      </c>
      <c r="F998" s="69" t="s">
        <v>9844</v>
      </c>
      <c r="G998" s="69" t="s">
        <v>4573</v>
      </c>
      <c r="H998" s="74" t="s">
        <v>4573</v>
      </c>
      <c r="I998" s="94" t="s">
        <v>7615</v>
      </c>
      <c r="J998" s="94" t="s">
        <v>7615</v>
      </c>
      <c r="K998" s="94" t="s">
        <v>7615</v>
      </c>
      <c r="L998" s="424">
        <v>42283</v>
      </c>
      <c r="M998" s="424">
        <v>42283</v>
      </c>
      <c r="N998" s="390" t="b">
        <f t="shared" si="48"/>
        <v>1</v>
      </c>
      <c r="O998" s="134">
        <f t="shared" si="49"/>
        <v>-0.23333333333333334</v>
      </c>
      <c r="P998" s="421">
        <f t="shared" si="50"/>
        <v>-0.23333333333333334</v>
      </c>
      <c r="Q998" s="74">
        <v>2022</v>
      </c>
      <c r="R998" s="74" t="s">
        <v>18785</v>
      </c>
      <c r="S998" s="113" t="s">
        <v>5055</v>
      </c>
      <c r="T998" s="164" t="s">
        <v>18784</v>
      </c>
      <c r="U998" s="69" t="s">
        <v>7970</v>
      </c>
      <c r="V998" s="219">
        <v>100000</v>
      </c>
      <c r="W998" s="164" t="s">
        <v>9172</v>
      </c>
      <c r="X998" s="74" t="s">
        <v>8415</v>
      </c>
      <c r="Y998" s="169">
        <v>42276</v>
      </c>
      <c r="Z998" s="169">
        <v>42283</v>
      </c>
      <c r="AA998" s="69" t="s">
        <v>18786</v>
      </c>
      <c r="AB998" s="85" t="s">
        <v>18787</v>
      </c>
      <c r="AC998" s="69"/>
      <c r="AD998" s="91"/>
    </row>
    <row r="999" spans="1:30" x14ac:dyDescent="0.25">
      <c r="A999" s="164" t="s">
        <v>18788</v>
      </c>
      <c r="B999" s="349" t="s">
        <v>9858</v>
      </c>
      <c r="C999" s="74">
        <v>93</v>
      </c>
      <c r="D999" s="74" t="s">
        <v>4458</v>
      </c>
      <c r="E999" s="69">
        <v>1004</v>
      </c>
      <c r="F999" s="69" t="s">
        <v>18789</v>
      </c>
      <c r="G999" s="69" t="s">
        <v>7869</v>
      </c>
      <c r="H999" s="74" t="s">
        <v>10224</v>
      </c>
      <c r="I999" s="113" t="s">
        <v>7561</v>
      </c>
      <c r="J999" s="69" t="s">
        <v>8124</v>
      </c>
      <c r="K999" s="94" t="s">
        <v>8133</v>
      </c>
      <c r="L999" s="396">
        <v>41607</v>
      </c>
      <c r="M999" s="423">
        <v>41873</v>
      </c>
      <c r="N999" s="390" t="b">
        <f t="shared" si="48"/>
        <v>1</v>
      </c>
      <c r="O999" s="134">
        <f t="shared" si="49"/>
        <v>20.733333333333334</v>
      </c>
      <c r="P999" s="421">
        <f t="shared" si="50"/>
        <v>11.866666666666667</v>
      </c>
      <c r="Q999" s="74">
        <v>1151</v>
      </c>
      <c r="R999" s="74" t="s">
        <v>18790</v>
      </c>
      <c r="S999" s="113" t="s">
        <v>18791</v>
      </c>
      <c r="T999" s="164" t="s">
        <v>18788</v>
      </c>
      <c r="U999" s="69" t="s">
        <v>7970</v>
      </c>
      <c r="V999" s="219">
        <v>11511.16</v>
      </c>
      <c r="W999" s="164" t="s">
        <v>9721</v>
      </c>
      <c r="X999" s="74" t="s">
        <v>8021</v>
      </c>
      <c r="Y999" s="169">
        <v>42229</v>
      </c>
      <c r="Z999" s="169">
        <v>42285</v>
      </c>
      <c r="AA999" s="69" t="s">
        <v>18792</v>
      </c>
      <c r="AB999" s="85" t="s">
        <v>18793</v>
      </c>
      <c r="AC999" s="69"/>
      <c r="AD999" s="91"/>
    </row>
    <row r="1000" spans="1:30" x14ac:dyDescent="0.25">
      <c r="A1000" s="164" t="s">
        <v>18794</v>
      </c>
      <c r="B1000" s="349" t="s">
        <v>9858</v>
      </c>
      <c r="C1000" s="74">
        <v>93</v>
      </c>
      <c r="D1000" s="74" t="s">
        <v>4458</v>
      </c>
      <c r="E1000" s="69">
        <v>5030</v>
      </c>
      <c r="F1000" s="69" t="s">
        <v>4597</v>
      </c>
      <c r="G1000" s="69" t="s">
        <v>7869</v>
      </c>
      <c r="H1000" s="74" t="s">
        <v>10224</v>
      </c>
      <c r="I1000" s="113" t="s">
        <v>7617</v>
      </c>
      <c r="J1000" s="69" t="s">
        <v>8127</v>
      </c>
      <c r="K1000" s="94" t="s">
        <v>13718</v>
      </c>
      <c r="L1000" s="396" t="s">
        <v>18647</v>
      </c>
      <c r="M1000" s="423" t="s">
        <v>16853</v>
      </c>
      <c r="N1000" s="390" t="b">
        <f t="shared" si="48"/>
        <v>1</v>
      </c>
      <c r="O1000" s="134">
        <f t="shared" si="49"/>
        <v>13.733333333333333</v>
      </c>
      <c r="P1000" s="421">
        <f t="shared" si="50"/>
        <v>9.6</v>
      </c>
      <c r="Q1000" s="74">
        <v>3422</v>
      </c>
      <c r="R1000" s="74" t="s">
        <v>18795</v>
      </c>
      <c r="S1000" s="113" t="s">
        <v>18796</v>
      </c>
      <c r="T1000" s="164" t="s">
        <v>18794</v>
      </c>
      <c r="U1000" s="69" t="s">
        <v>7970</v>
      </c>
      <c r="V1000" s="219">
        <v>16800</v>
      </c>
      <c r="W1000" s="164" t="s">
        <v>8902</v>
      </c>
      <c r="X1000" s="74" t="s">
        <v>8011</v>
      </c>
      <c r="Y1000" s="169">
        <v>42284</v>
      </c>
      <c r="Z1000" s="169">
        <v>42285</v>
      </c>
      <c r="AA1000" s="69" t="s">
        <v>18797</v>
      </c>
      <c r="AB1000" s="85" t="s">
        <v>18798</v>
      </c>
      <c r="AC1000" s="69"/>
      <c r="AD1000" s="91"/>
    </row>
    <row r="1001" spans="1:30" x14ac:dyDescent="0.25">
      <c r="A1001" s="164" t="s">
        <v>18799</v>
      </c>
      <c r="B1001" s="349" t="s">
        <v>9858</v>
      </c>
      <c r="C1001" s="74">
        <v>93</v>
      </c>
      <c r="D1001" s="74" t="s">
        <v>4458</v>
      </c>
      <c r="E1001" s="69">
        <v>8063</v>
      </c>
      <c r="F1001" s="69" t="s">
        <v>17175</v>
      </c>
      <c r="G1001" s="69" t="s">
        <v>7732</v>
      </c>
      <c r="H1001" s="74" t="s">
        <v>4582</v>
      </c>
      <c r="I1001" s="113" t="s">
        <v>7561</v>
      </c>
      <c r="J1001" s="69" t="s">
        <v>8124</v>
      </c>
      <c r="K1001" s="94" t="s">
        <v>8135</v>
      </c>
      <c r="L1001" s="396">
        <v>41936</v>
      </c>
      <c r="M1001" s="423">
        <v>41960</v>
      </c>
      <c r="N1001" s="390" t="b">
        <f t="shared" si="48"/>
        <v>1</v>
      </c>
      <c r="O1001" s="134">
        <f t="shared" si="49"/>
        <v>11.4</v>
      </c>
      <c r="P1001" s="421">
        <f t="shared" si="50"/>
        <v>10.6</v>
      </c>
      <c r="Q1001" s="74">
        <v>113307</v>
      </c>
      <c r="R1001" s="74" t="s">
        <v>18800</v>
      </c>
      <c r="S1001" s="113" t="s">
        <v>17303</v>
      </c>
      <c r="T1001" s="164" t="s">
        <v>18799</v>
      </c>
      <c r="U1001" s="69" t="s">
        <v>7970</v>
      </c>
      <c r="V1001" s="219">
        <v>70000</v>
      </c>
      <c r="W1001" s="164" t="s">
        <v>9456</v>
      </c>
      <c r="X1001" s="74" t="s">
        <v>8011</v>
      </c>
      <c r="Y1001" s="169">
        <v>42278</v>
      </c>
      <c r="Z1001" s="169">
        <v>42285</v>
      </c>
      <c r="AA1001" s="69" t="s">
        <v>18801</v>
      </c>
      <c r="AB1001" s="85" t="s">
        <v>18802</v>
      </c>
      <c r="AC1001" s="69"/>
      <c r="AD1001" s="91"/>
    </row>
    <row r="1002" spans="1:30" x14ac:dyDescent="0.25">
      <c r="A1002" s="164" t="s">
        <v>18803</v>
      </c>
      <c r="B1002" s="349" t="s">
        <v>9858</v>
      </c>
      <c r="C1002" s="74">
        <v>82</v>
      </c>
      <c r="D1002" s="74" t="s">
        <v>4458</v>
      </c>
      <c r="E1002" s="69">
        <v>5009</v>
      </c>
      <c r="F1002" s="69" t="s">
        <v>17144</v>
      </c>
      <c r="G1002" s="69" t="s">
        <v>7869</v>
      </c>
      <c r="H1002" s="74" t="s">
        <v>10224</v>
      </c>
      <c r="I1002" s="113" t="s">
        <v>7561</v>
      </c>
      <c r="J1002" s="69" t="s">
        <v>8124</v>
      </c>
      <c r="K1002" s="74" t="s">
        <v>9383</v>
      </c>
      <c r="L1002" s="396">
        <v>41771</v>
      </c>
      <c r="M1002" s="423">
        <v>42158</v>
      </c>
      <c r="N1002" s="390" t="b">
        <f t="shared" si="48"/>
        <v>1</v>
      </c>
      <c r="O1002" s="134">
        <f t="shared" si="49"/>
        <v>14.933333333333334</v>
      </c>
      <c r="P1002" s="421">
        <f t="shared" si="50"/>
        <v>2.0333333333333332</v>
      </c>
      <c r="Q1002" s="74">
        <v>285</v>
      </c>
      <c r="R1002" s="74" t="s">
        <v>18804</v>
      </c>
      <c r="S1002" s="113" t="s">
        <v>18805</v>
      </c>
      <c r="T1002" s="164" t="s">
        <v>18803</v>
      </c>
      <c r="U1002" s="69" t="s">
        <v>7970</v>
      </c>
      <c r="V1002" s="219">
        <v>18484</v>
      </c>
      <c r="W1002" s="164" t="s">
        <v>9574</v>
      </c>
      <c r="X1002" s="74" t="s">
        <v>8011</v>
      </c>
      <c r="Y1002" s="169">
        <v>42219</v>
      </c>
      <c r="Z1002" s="169">
        <v>42286</v>
      </c>
      <c r="AA1002" s="69" t="s">
        <v>18806</v>
      </c>
      <c r="AB1002" s="85" t="s">
        <v>18807</v>
      </c>
      <c r="AC1002" s="69"/>
      <c r="AD1002" s="91"/>
    </row>
    <row r="1003" spans="1:30" x14ac:dyDescent="0.25">
      <c r="A1003" s="164" t="s">
        <v>18808</v>
      </c>
      <c r="B1003" s="349" t="s">
        <v>9858</v>
      </c>
      <c r="C1003" s="74">
        <v>93</v>
      </c>
      <c r="D1003" s="74" t="s">
        <v>4458</v>
      </c>
      <c r="E1003" s="69">
        <v>5055</v>
      </c>
      <c r="F1003" s="69" t="s">
        <v>9442</v>
      </c>
      <c r="G1003" s="69" t="s">
        <v>7732</v>
      </c>
      <c r="H1003" s="74" t="s">
        <v>4582</v>
      </c>
      <c r="I1003" s="113" t="s">
        <v>7561</v>
      </c>
      <c r="J1003" s="69" t="s">
        <v>8124</v>
      </c>
      <c r="K1003" s="74" t="s">
        <v>13367</v>
      </c>
      <c r="L1003" s="396" t="s">
        <v>18809</v>
      </c>
      <c r="M1003" s="423" t="s">
        <v>17838</v>
      </c>
      <c r="N1003" s="390" t="b">
        <f t="shared" si="48"/>
        <v>1</v>
      </c>
      <c r="O1003" s="134">
        <f t="shared" si="49"/>
        <v>21.366666666666667</v>
      </c>
      <c r="P1003" s="421">
        <f t="shared" si="50"/>
        <v>18</v>
      </c>
      <c r="Q1003" s="74">
        <v>3419</v>
      </c>
      <c r="R1003" s="74" t="s">
        <v>18810</v>
      </c>
      <c r="S1003" s="113" t="s">
        <v>18811</v>
      </c>
      <c r="T1003" s="164" t="s">
        <v>18808</v>
      </c>
      <c r="U1003" s="69" t="s">
        <v>7970</v>
      </c>
      <c r="V1003" s="219">
        <v>37554.5</v>
      </c>
      <c r="W1003" s="164" t="s">
        <v>8409</v>
      </c>
      <c r="X1003" s="74" t="s">
        <v>8011</v>
      </c>
      <c r="Y1003" s="169">
        <v>42209</v>
      </c>
      <c r="Z1003" s="169">
        <v>42286</v>
      </c>
      <c r="AA1003" s="69" t="s">
        <v>18812</v>
      </c>
      <c r="AB1003" s="85" t="s">
        <v>18813</v>
      </c>
      <c r="AC1003" s="69"/>
      <c r="AD1003" s="91"/>
    </row>
    <row r="1004" spans="1:30" x14ac:dyDescent="0.25">
      <c r="A1004" s="164" t="s">
        <v>18814</v>
      </c>
      <c r="B1004" s="349" t="s">
        <v>9858</v>
      </c>
      <c r="C1004" s="74">
        <v>14</v>
      </c>
      <c r="D1004" s="74" t="s">
        <v>4457</v>
      </c>
      <c r="E1004" s="69">
        <v>8100</v>
      </c>
      <c r="F1004" s="69" t="s">
        <v>8531</v>
      </c>
      <c r="G1004" s="69" t="s">
        <v>7874</v>
      </c>
      <c r="H1004" s="74" t="s">
        <v>4585</v>
      </c>
      <c r="I1004" s="113" t="s">
        <v>7561</v>
      </c>
      <c r="J1004" s="69" t="s">
        <v>8124</v>
      </c>
      <c r="K1004" s="94" t="s">
        <v>8518</v>
      </c>
      <c r="L1004" s="396" t="s">
        <v>17512</v>
      </c>
      <c r="M1004" s="423" t="s">
        <v>18303</v>
      </c>
      <c r="N1004" s="390" t="b">
        <f t="shared" si="48"/>
        <v>1</v>
      </c>
      <c r="O1004" s="134">
        <f t="shared" si="49"/>
        <v>5.0999999999999996</v>
      </c>
      <c r="P1004" s="421">
        <f t="shared" si="50"/>
        <v>2.6</v>
      </c>
      <c r="Q1004" s="74">
        <v>1782418</v>
      </c>
      <c r="R1004" s="74" t="s">
        <v>18815</v>
      </c>
      <c r="S1004" s="113" t="s">
        <v>15680</v>
      </c>
      <c r="T1004" s="164" t="s">
        <v>18814</v>
      </c>
      <c r="U1004" s="69" t="s">
        <v>7970</v>
      </c>
      <c r="V1004" s="219">
        <v>40000</v>
      </c>
      <c r="W1004" s="164" t="s">
        <v>18816</v>
      </c>
      <c r="X1004" s="74" t="s">
        <v>8012</v>
      </c>
      <c r="Y1004" s="169">
        <v>42256</v>
      </c>
      <c r="Z1004" s="169">
        <v>42286</v>
      </c>
      <c r="AA1004" s="69" t="s">
        <v>18817</v>
      </c>
      <c r="AB1004" s="85" t="s">
        <v>18818</v>
      </c>
      <c r="AC1004" s="69"/>
      <c r="AD1004" s="91"/>
    </row>
    <row r="1005" spans="1:30" x14ac:dyDescent="0.25">
      <c r="A1005" s="160" t="s">
        <v>18819</v>
      </c>
      <c r="B1005" s="349" t="s">
        <v>9858</v>
      </c>
      <c r="C1005" s="69">
        <v>14</v>
      </c>
      <c r="D1005" s="74" t="s">
        <v>4457</v>
      </c>
      <c r="E1005" s="69">
        <v>5002</v>
      </c>
      <c r="F1005" s="69" t="s">
        <v>17096</v>
      </c>
      <c r="G1005" s="69" t="s">
        <v>4902</v>
      </c>
      <c r="H1005" s="69" t="s">
        <v>4902</v>
      </c>
      <c r="I1005" s="113" t="s">
        <v>7561</v>
      </c>
      <c r="J1005" s="69" t="s">
        <v>8124</v>
      </c>
      <c r="K1005" s="74" t="s">
        <v>10128</v>
      </c>
      <c r="L1005" s="423">
        <v>42152</v>
      </c>
      <c r="M1005" s="423">
        <v>42235</v>
      </c>
      <c r="N1005" s="390" t="b">
        <f t="shared" si="48"/>
        <v>1</v>
      </c>
      <c r="O1005" s="134">
        <f t="shared" si="49"/>
        <v>4.0999999999999996</v>
      </c>
      <c r="P1005" s="421">
        <f t="shared" si="50"/>
        <v>1.3333333333333333</v>
      </c>
      <c r="Q1005" s="69">
        <v>1490320</v>
      </c>
      <c r="R1005" s="69" t="s">
        <v>18820</v>
      </c>
      <c r="S1005" s="94" t="s">
        <v>18821</v>
      </c>
      <c r="T1005" s="160" t="s">
        <v>18819</v>
      </c>
      <c r="U1005" s="69" t="s">
        <v>7970</v>
      </c>
      <c r="V1005" s="219">
        <v>21618</v>
      </c>
      <c r="W1005" s="69" t="s">
        <v>8291</v>
      </c>
      <c r="X1005" s="69" t="s">
        <v>8021</v>
      </c>
      <c r="Y1005" s="180">
        <v>42275</v>
      </c>
      <c r="Z1005" s="180">
        <v>42286</v>
      </c>
      <c r="AA1005" s="69" t="s">
        <v>18822</v>
      </c>
      <c r="AB1005" s="85" t="s">
        <v>18823</v>
      </c>
      <c r="AC1005" s="69"/>
      <c r="AD1005" s="91"/>
    </row>
    <row r="1006" spans="1:30" x14ac:dyDescent="0.25">
      <c r="A1006" s="160" t="s">
        <v>18824</v>
      </c>
      <c r="B1006" s="349" t="s">
        <v>9858</v>
      </c>
      <c r="C1006" s="69">
        <v>1</v>
      </c>
      <c r="D1006" s="74" t="s">
        <v>4457</v>
      </c>
      <c r="E1006" s="69">
        <v>5002</v>
      </c>
      <c r="F1006" s="69" t="s">
        <v>17096</v>
      </c>
      <c r="G1006" s="69" t="s">
        <v>7870</v>
      </c>
      <c r="H1006" s="69" t="s">
        <v>10225</v>
      </c>
      <c r="I1006" s="113" t="s">
        <v>7617</v>
      </c>
      <c r="J1006" s="69" t="s">
        <v>8127</v>
      </c>
      <c r="K1006" s="94" t="s">
        <v>13718</v>
      </c>
      <c r="L1006" s="423">
        <v>42206</v>
      </c>
      <c r="M1006" s="423">
        <v>42249</v>
      </c>
      <c r="N1006" s="390" t="b">
        <f t="shared" si="48"/>
        <v>1</v>
      </c>
      <c r="O1006" s="134">
        <f t="shared" si="49"/>
        <v>2.6333333333333333</v>
      </c>
      <c r="P1006" s="421">
        <f t="shared" si="50"/>
        <v>1.2</v>
      </c>
      <c r="Q1006" s="69">
        <v>1490320</v>
      </c>
      <c r="R1006" s="69" t="s">
        <v>18825</v>
      </c>
      <c r="S1006" s="94" t="s">
        <v>16958</v>
      </c>
      <c r="T1006" s="160" t="s">
        <v>18824</v>
      </c>
      <c r="U1006" s="69" t="s">
        <v>7970</v>
      </c>
      <c r="V1006" s="219">
        <v>10875.17</v>
      </c>
      <c r="W1006" s="69" t="s">
        <v>13813</v>
      </c>
      <c r="X1006" s="69" t="s">
        <v>8013</v>
      </c>
      <c r="Y1006" s="180">
        <v>42285</v>
      </c>
      <c r="Z1006" s="180">
        <v>42286</v>
      </c>
      <c r="AA1006" s="69" t="s">
        <v>18826</v>
      </c>
      <c r="AB1006" s="85" t="s">
        <v>18827</v>
      </c>
      <c r="AC1006" s="69"/>
      <c r="AD1006" s="91"/>
    </row>
    <row r="1007" spans="1:30" x14ac:dyDescent="0.25">
      <c r="A1007" s="160" t="s">
        <v>18828</v>
      </c>
      <c r="B1007" s="349" t="s">
        <v>9858</v>
      </c>
      <c r="C1007" s="69">
        <v>93</v>
      </c>
      <c r="D1007" s="74" t="s">
        <v>4458</v>
      </c>
      <c r="E1007" s="69">
        <v>5030</v>
      </c>
      <c r="F1007" s="69" t="s">
        <v>4597</v>
      </c>
      <c r="G1007" s="69" t="s">
        <v>7871</v>
      </c>
      <c r="H1007" s="237" t="s">
        <v>10223</v>
      </c>
      <c r="I1007" s="113" t="s">
        <v>7561</v>
      </c>
      <c r="J1007" s="69" t="s">
        <v>8130</v>
      </c>
      <c r="K1007" s="94" t="s">
        <v>10600</v>
      </c>
      <c r="L1007" s="423" t="s">
        <v>15778</v>
      </c>
      <c r="M1007" s="423" t="s">
        <v>18829</v>
      </c>
      <c r="N1007" s="390" t="b">
        <f t="shared" si="48"/>
        <v>1</v>
      </c>
      <c r="O1007" s="134">
        <f t="shared" si="49"/>
        <v>4.0666666666666664</v>
      </c>
      <c r="P1007" s="421">
        <f t="shared" si="50"/>
        <v>-1.3333333333333333</v>
      </c>
      <c r="Q1007" s="69">
        <v>3422</v>
      </c>
      <c r="R1007" s="69" t="s">
        <v>18830</v>
      </c>
      <c r="S1007" s="94" t="s">
        <v>15778</v>
      </c>
      <c r="T1007" s="160" t="s">
        <v>18828</v>
      </c>
      <c r="U1007" s="69" t="s">
        <v>7970</v>
      </c>
      <c r="V1007" s="219">
        <v>54126</v>
      </c>
      <c r="W1007" s="69" t="s">
        <v>18831</v>
      </c>
      <c r="X1007" s="69" t="s">
        <v>8011</v>
      </c>
      <c r="Y1007" s="180">
        <v>42251</v>
      </c>
      <c r="Z1007" s="180">
        <v>42287</v>
      </c>
      <c r="AA1007" s="69" t="s">
        <v>18832</v>
      </c>
      <c r="AB1007" s="85" t="s">
        <v>18833</v>
      </c>
      <c r="AC1007" s="69"/>
      <c r="AD1007" s="91"/>
    </row>
    <row r="1008" spans="1:30" x14ac:dyDescent="0.25">
      <c r="A1008" s="160" t="s">
        <v>18834</v>
      </c>
      <c r="B1008" s="349" t="s">
        <v>9858</v>
      </c>
      <c r="C1008" s="69">
        <v>14</v>
      </c>
      <c r="D1008" s="74" t="s">
        <v>4457</v>
      </c>
      <c r="E1008" s="69">
        <v>5000</v>
      </c>
      <c r="F1008" s="69" t="s">
        <v>10371</v>
      </c>
      <c r="G1008" s="69" t="s">
        <v>7870</v>
      </c>
      <c r="H1008" s="69" t="s">
        <v>10579</v>
      </c>
      <c r="I1008" s="113" t="s">
        <v>7617</v>
      </c>
      <c r="J1008" s="69" t="s">
        <v>8127</v>
      </c>
      <c r="K1008" s="94" t="s">
        <v>13718</v>
      </c>
      <c r="L1008" s="423">
        <v>42122</v>
      </c>
      <c r="M1008" s="423">
        <v>42195</v>
      </c>
      <c r="N1008" s="390" t="b">
        <f t="shared" si="48"/>
        <v>1</v>
      </c>
      <c r="O1008" s="134">
        <f t="shared" si="49"/>
        <v>5.333333333333333</v>
      </c>
      <c r="P1008" s="421">
        <f t="shared" si="50"/>
        <v>2.9</v>
      </c>
      <c r="Q1008" s="69">
        <v>1490318</v>
      </c>
      <c r="R1008" s="69" t="s">
        <v>18835</v>
      </c>
      <c r="S1008" s="94" t="s">
        <v>18836</v>
      </c>
      <c r="T1008" s="160" t="s">
        <v>18834</v>
      </c>
      <c r="U1008" s="69" t="s">
        <v>7970</v>
      </c>
      <c r="V1008" s="219">
        <v>3196</v>
      </c>
      <c r="W1008" s="69" t="s">
        <v>8464</v>
      </c>
      <c r="X1008" s="69" t="s">
        <v>8011</v>
      </c>
      <c r="Y1008" s="180">
        <v>42282</v>
      </c>
      <c r="Z1008" s="180">
        <v>42287</v>
      </c>
      <c r="AA1008" s="69" t="s">
        <v>18837</v>
      </c>
      <c r="AB1008" s="85" t="s">
        <v>18838</v>
      </c>
      <c r="AC1008" s="69"/>
      <c r="AD1008" s="91"/>
    </row>
    <row r="1009" spans="1:30" x14ac:dyDescent="0.25">
      <c r="A1009" s="160" t="s">
        <v>18839</v>
      </c>
      <c r="B1009" s="349" t="s">
        <v>9858</v>
      </c>
      <c r="C1009" s="69">
        <v>93</v>
      </c>
      <c r="D1009" s="74" t="s">
        <v>4458</v>
      </c>
      <c r="E1009" s="69">
        <v>8062</v>
      </c>
      <c r="F1009" s="69" t="s">
        <v>9754</v>
      </c>
      <c r="G1009" s="69" t="s">
        <v>10262</v>
      </c>
      <c r="H1009" s="74" t="s">
        <v>12435</v>
      </c>
      <c r="I1009" s="113" t="s">
        <v>7561</v>
      </c>
      <c r="J1009" s="69" t="s">
        <v>8124</v>
      </c>
      <c r="K1009" s="94" t="s">
        <v>8967</v>
      </c>
      <c r="L1009" s="423" t="s">
        <v>17043</v>
      </c>
      <c r="M1009" s="423" t="s">
        <v>16795</v>
      </c>
      <c r="N1009" s="390" t="b">
        <f t="shared" si="48"/>
        <v>1</v>
      </c>
      <c r="O1009" s="134">
        <f t="shared" si="49"/>
        <v>11.166666666666666</v>
      </c>
      <c r="P1009" s="421">
        <f t="shared" si="50"/>
        <v>10.533333333333333</v>
      </c>
      <c r="Q1009" s="69">
        <v>113306</v>
      </c>
      <c r="R1009" s="69" t="s">
        <v>18840</v>
      </c>
      <c r="S1009" s="94" t="s">
        <v>17303</v>
      </c>
      <c r="T1009" s="160" t="s">
        <v>18839</v>
      </c>
      <c r="U1009" s="69" t="s">
        <v>7970</v>
      </c>
      <c r="V1009" s="219">
        <v>20000</v>
      </c>
      <c r="W1009" s="69" t="s">
        <v>8464</v>
      </c>
      <c r="X1009" s="69" t="s">
        <v>8011</v>
      </c>
      <c r="Y1009" s="180">
        <v>42283</v>
      </c>
      <c r="Z1009" s="180">
        <v>42287</v>
      </c>
      <c r="AA1009" s="69" t="s">
        <v>18841</v>
      </c>
      <c r="AB1009" s="85" t="s">
        <v>18842</v>
      </c>
      <c r="AC1009" s="69"/>
      <c r="AD1009" s="91"/>
    </row>
    <row r="1010" spans="1:30" x14ac:dyDescent="0.25">
      <c r="A1010" s="164" t="s">
        <v>18843</v>
      </c>
      <c r="B1010" s="349" t="s">
        <v>9858</v>
      </c>
      <c r="C1010" s="74">
        <v>93</v>
      </c>
      <c r="D1010" s="74" t="s">
        <v>4458</v>
      </c>
      <c r="E1010" s="74">
        <v>5030</v>
      </c>
      <c r="F1010" s="74" t="s">
        <v>4597</v>
      </c>
      <c r="G1010" s="74" t="s">
        <v>7871</v>
      </c>
      <c r="H1010" s="237" t="s">
        <v>10223</v>
      </c>
      <c r="I1010" s="113" t="s">
        <v>7561</v>
      </c>
      <c r="J1010" s="69" t="s">
        <v>8124</v>
      </c>
      <c r="K1010" s="113" t="s">
        <v>8130</v>
      </c>
      <c r="L1010" s="396">
        <v>41409</v>
      </c>
      <c r="M1010" s="396">
        <v>41554</v>
      </c>
      <c r="N1010" s="390" t="b">
        <f t="shared" si="48"/>
        <v>1</v>
      </c>
      <c r="O1010" s="134">
        <f t="shared" si="49"/>
        <v>27.1</v>
      </c>
      <c r="P1010" s="421">
        <f t="shared" si="50"/>
        <v>22.266666666666666</v>
      </c>
      <c r="Q1010" s="74">
        <v>3422</v>
      </c>
      <c r="R1010" s="74" t="s">
        <v>18844</v>
      </c>
      <c r="S1010" s="113" t="s">
        <v>18845</v>
      </c>
      <c r="T1010" s="164" t="s">
        <v>18843</v>
      </c>
      <c r="U1010" s="74" t="s">
        <v>7970</v>
      </c>
      <c r="V1010" s="219">
        <v>32432</v>
      </c>
      <c r="W1010" s="164" t="s">
        <v>8857</v>
      </c>
      <c r="X1010" s="74" t="s">
        <v>8011</v>
      </c>
      <c r="Y1010" s="169">
        <v>42222</v>
      </c>
      <c r="Z1010" s="169">
        <v>42278</v>
      </c>
      <c r="AA1010" s="69" t="s">
        <v>18846</v>
      </c>
      <c r="AB1010" s="85" t="s">
        <v>18847</v>
      </c>
      <c r="AC1010" s="69"/>
      <c r="AD1010" s="91"/>
    </row>
    <row r="1011" spans="1:30" x14ac:dyDescent="0.25">
      <c r="A1011" s="164" t="s">
        <v>18848</v>
      </c>
      <c r="B1011" s="349" t="s">
        <v>9858</v>
      </c>
      <c r="C1011" s="74">
        <v>82</v>
      </c>
      <c r="D1011" s="74" t="s">
        <v>4458</v>
      </c>
      <c r="E1011" s="74">
        <v>3003</v>
      </c>
      <c r="F1011" s="74" t="s">
        <v>17144</v>
      </c>
      <c r="G1011" s="74" t="s">
        <v>4573</v>
      </c>
      <c r="H1011" s="74" t="s">
        <v>4582</v>
      </c>
      <c r="I1011" s="113" t="s">
        <v>7615</v>
      </c>
      <c r="J1011" s="113" t="s">
        <v>7615</v>
      </c>
      <c r="K1011" s="113" t="s">
        <v>7615</v>
      </c>
      <c r="L1011" s="424">
        <v>42287</v>
      </c>
      <c r="M1011" s="424">
        <v>42287</v>
      </c>
      <c r="N1011" s="390" t="b">
        <f t="shared" si="48"/>
        <v>1</v>
      </c>
      <c r="O1011" s="134">
        <f t="shared" si="49"/>
        <v>-0.73333333333333328</v>
      </c>
      <c r="P1011" s="421">
        <f t="shared" si="50"/>
        <v>-0.73333333333333328</v>
      </c>
      <c r="Q1011" s="74">
        <v>211</v>
      </c>
      <c r="R1011" s="74" t="s">
        <v>18849</v>
      </c>
      <c r="S1011" s="113" t="s">
        <v>18850</v>
      </c>
      <c r="T1011" s="164" t="s">
        <v>18848</v>
      </c>
      <c r="U1011" s="74" t="s">
        <v>7970</v>
      </c>
      <c r="V1011" s="219">
        <v>25000</v>
      </c>
      <c r="W1011" s="74" t="s">
        <v>18851</v>
      </c>
      <c r="X1011" s="74" t="s">
        <v>8010</v>
      </c>
      <c r="Y1011" s="169">
        <v>42265</v>
      </c>
      <c r="Z1011" s="169">
        <v>42287</v>
      </c>
      <c r="AA1011" s="69" t="s">
        <v>18852</v>
      </c>
      <c r="AB1011" s="85" t="s">
        <v>18853</v>
      </c>
      <c r="AC1011" s="69"/>
      <c r="AD1011" s="91"/>
    </row>
    <row r="1012" spans="1:30" x14ac:dyDescent="0.25">
      <c r="A1012" s="164" t="s">
        <v>18854</v>
      </c>
      <c r="B1012" s="349" t="s">
        <v>9858</v>
      </c>
      <c r="C1012" s="74">
        <v>82</v>
      </c>
      <c r="D1012" s="74" t="s">
        <v>4458</v>
      </c>
      <c r="E1012" s="74">
        <v>1101</v>
      </c>
      <c r="F1012" s="74" t="s">
        <v>11712</v>
      </c>
      <c r="G1012" s="74" t="s">
        <v>7869</v>
      </c>
      <c r="H1012" s="74" t="s">
        <v>10224</v>
      </c>
      <c r="I1012" s="113" t="s">
        <v>7617</v>
      </c>
      <c r="J1012" s="69" t="s">
        <v>8127</v>
      </c>
      <c r="K1012" s="113" t="s">
        <v>13718</v>
      </c>
      <c r="L1012" s="396" t="s">
        <v>18855</v>
      </c>
      <c r="M1012" s="396" t="s">
        <v>18856</v>
      </c>
      <c r="N1012" s="390" t="b">
        <f t="shared" si="48"/>
        <v>1</v>
      </c>
      <c r="O1012" s="134">
        <f t="shared" si="49"/>
        <v>115.9</v>
      </c>
      <c r="P1012" s="421">
        <f t="shared" si="50"/>
        <v>78.333333333333329</v>
      </c>
      <c r="Q1012" s="74">
        <v>1101080</v>
      </c>
      <c r="R1012" s="74" t="s">
        <v>18857</v>
      </c>
      <c r="S1012" s="113" t="s">
        <v>18858</v>
      </c>
      <c r="T1012" s="164" t="s">
        <v>18854</v>
      </c>
      <c r="U1012" s="74" t="s">
        <v>7970</v>
      </c>
      <c r="V1012" s="219">
        <v>65625</v>
      </c>
      <c r="W1012" s="164" t="s">
        <v>7991</v>
      </c>
      <c r="X1012" s="74" t="s">
        <v>8011</v>
      </c>
      <c r="Y1012" s="169">
        <v>42283</v>
      </c>
      <c r="Z1012" s="169">
        <v>42287</v>
      </c>
      <c r="AA1012" s="69" t="s">
        <v>18859</v>
      </c>
      <c r="AB1012" s="85" t="s">
        <v>18860</v>
      </c>
      <c r="AC1012" s="69"/>
      <c r="AD1012" s="91"/>
    </row>
    <row r="1013" spans="1:30" x14ac:dyDescent="0.25">
      <c r="A1013" s="69" t="s">
        <v>18861</v>
      </c>
      <c r="B1013" s="349" t="s">
        <v>9858</v>
      </c>
      <c r="C1013" s="69">
        <v>82</v>
      </c>
      <c r="D1013" s="74" t="s">
        <v>4458</v>
      </c>
      <c r="E1013" s="69">
        <v>5012</v>
      </c>
      <c r="F1013" s="69" t="s">
        <v>17144</v>
      </c>
      <c r="G1013" s="69" t="s">
        <v>7869</v>
      </c>
      <c r="H1013" s="74" t="s">
        <v>10224</v>
      </c>
      <c r="I1013" s="113" t="s">
        <v>7617</v>
      </c>
      <c r="J1013" s="69" t="s">
        <v>8127</v>
      </c>
      <c r="K1013" s="94" t="s">
        <v>13718</v>
      </c>
      <c r="L1013" s="423" t="s">
        <v>16599</v>
      </c>
      <c r="M1013" s="423" t="s">
        <v>16683</v>
      </c>
      <c r="N1013" s="390" t="b">
        <f t="shared" si="48"/>
        <v>1</v>
      </c>
      <c r="O1013" s="134">
        <f t="shared" si="49"/>
        <v>12.466666666666667</v>
      </c>
      <c r="P1013" s="421">
        <f t="shared" si="50"/>
        <v>10.233333333333333</v>
      </c>
      <c r="Q1013" s="69">
        <v>301</v>
      </c>
      <c r="R1013" s="74" t="s">
        <v>18862</v>
      </c>
      <c r="S1013" s="94" t="s">
        <v>18470</v>
      </c>
      <c r="T1013" s="69" t="s">
        <v>18861</v>
      </c>
      <c r="U1013" s="69" t="s">
        <v>7970</v>
      </c>
      <c r="V1013" s="219">
        <v>46487.69</v>
      </c>
      <c r="W1013" s="164" t="s">
        <v>7985</v>
      </c>
      <c r="X1013" s="74" t="s">
        <v>8013</v>
      </c>
      <c r="Y1013" s="179">
        <v>42278</v>
      </c>
      <c r="Z1013" s="179">
        <v>42285</v>
      </c>
      <c r="AA1013" s="69" t="s">
        <v>18863</v>
      </c>
      <c r="AB1013" s="85" t="s">
        <v>18864</v>
      </c>
      <c r="AC1013" s="69"/>
      <c r="AD1013" s="91"/>
    </row>
    <row r="1014" spans="1:30" x14ac:dyDescent="0.25">
      <c r="A1014" s="164" t="s">
        <v>18865</v>
      </c>
      <c r="B1014" s="349" t="s">
        <v>9858</v>
      </c>
      <c r="C1014" s="74">
        <v>93</v>
      </c>
      <c r="D1014" s="74" t="s">
        <v>4458</v>
      </c>
      <c r="E1014" s="69">
        <v>5030</v>
      </c>
      <c r="F1014" s="69" t="s">
        <v>10555</v>
      </c>
      <c r="G1014" s="69" t="s">
        <v>7871</v>
      </c>
      <c r="H1014" s="237" t="s">
        <v>10223</v>
      </c>
      <c r="I1014" s="113" t="s">
        <v>7561</v>
      </c>
      <c r="J1014" s="69" t="s">
        <v>8124</v>
      </c>
      <c r="K1014" s="74" t="s">
        <v>9382</v>
      </c>
      <c r="L1014" s="396">
        <v>42018</v>
      </c>
      <c r="M1014" s="423">
        <v>42101</v>
      </c>
      <c r="N1014" s="390" t="b">
        <f t="shared" si="48"/>
        <v>1</v>
      </c>
      <c r="O1014" s="134">
        <f t="shared" si="49"/>
        <v>7.9333333333333336</v>
      </c>
      <c r="P1014" s="421">
        <f t="shared" si="50"/>
        <v>5.166666666666667</v>
      </c>
      <c r="Q1014" s="74">
        <v>3422</v>
      </c>
      <c r="R1014" s="74" t="s">
        <v>18866</v>
      </c>
      <c r="S1014" s="113" t="s">
        <v>5004</v>
      </c>
      <c r="T1014" s="164" t="s">
        <v>18865</v>
      </c>
      <c r="U1014" s="69" t="s">
        <v>8276</v>
      </c>
      <c r="V1014" s="219">
        <v>26963</v>
      </c>
      <c r="W1014" s="164" t="s">
        <v>8902</v>
      </c>
      <c r="X1014" s="74" t="s">
        <v>8011</v>
      </c>
      <c r="Y1014" s="169">
        <v>42256</v>
      </c>
      <c r="Z1014" s="169">
        <v>42292</v>
      </c>
      <c r="AA1014" s="69" t="s">
        <v>18867</v>
      </c>
      <c r="AB1014" s="85" t="s">
        <v>18868</v>
      </c>
      <c r="AC1014" s="69"/>
      <c r="AD1014" s="91"/>
    </row>
    <row r="1015" spans="1:30" x14ac:dyDescent="0.25">
      <c r="A1015" s="164" t="s">
        <v>18869</v>
      </c>
      <c r="B1015" s="349" t="s">
        <v>9858</v>
      </c>
      <c r="C1015" s="74">
        <v>14</v>
      </c>
      <c r="D1015" s="74" t="s">
        <v>4457</v>
      </c>
      <c r="E1015" s="69">
        <v>381</v>
      </c>
      <c r="F1015" s="69" t="s">
        <v>13072</v>
      </c>
      <c r="G1015" s="69" t="s">
        <v>7870</v>
      </c>
      <c r="H1015" s="74" t="s">
        <v>10225</v>
      </c>
      <c r="I1015" s="113" t="s">
        <v>7617</v>
      </c>
      <c r="J1015" s="69" t="s">
        <v>8127</v>
      </c>
      <c r="K1015" s="94" t="s">
        <v>13718</v>
      </c>
      <c r="L1015" s="396">
        <v>39777</v>
      </c>
      <c r="M1015" s="423">
        <v>39804</v>
      </c>
      <c r="N1015" s="390" t="b">
        <f t="shared" si="48"/>
        <v>1</v>
      </c>
      <c r="O1015" s="134">
        <f t="shared" si="49"/>
        <v>8.8666666666666671</v>
      </c>
      <c r="P1015" s="421">
        <f t="shared" si="50"/>
        <v>7.9666666666666668</v>
      </c>
      <c r="Q1015" s="74">
        <v>1285223</v>
      </c>
      <c r="R1015" s="74" t="s">
        <v>18870</v>
      </c>
      <c r="S1015" s="113" t="s">
        <v>18871</v>
      </c>
      <c r="T1015" s="164" t="s">
        <v>18869</v>
      </c>
      <c r="U1015" s="69" t="s">
        <v>7970</v>
      </c>
      <c r="V1015" s="219">
        <v>10254.58</v>
      </c>
      <c r="W1015" s="164" t="s">
        <v>7985</v>
      </c>
      <c r="X1015" s="74" t="s">
        <v>8013</v>
      </c>
      <c r="Y1015" s="169">
        <v>40043</v>
      </c>
      <c r="Z1015" s="169">
        <v>40168</v>
      </c>
      <c r="AA1015" s="69" t="s">
        <v>18872</v>
      </c>
      <c r="AB1015" s="85" t="s">
        <v>18873</v>
      </c>
      <c r="AC1015" t="s">
        <v>18874</v>
      </c>
      <c r="AD1015" s="91"/>
    </row>
    <row r="1016" spans="1:30" x14ac:dyDescent="0.25">
      <c r="A1016" s="160" t="s">
        <v>18875</v>
      </c>
      <c r="B1016" s="349" t="s">
        <v>9858</v>
      </c>
      <c r="C1016" s="69">
        <v>93</v>
      </c>
      <c r="D1016" s="74" t="s">
        <v>4458</v>
      </c>
      <c r="E1016" s="69">
        <v>8061</v>
      </c>
      <c r="F1016" s="69" t="s">
        <v>10146</v>
      </c>
      <c r="G1016" s="69" t="s">
        <v>9423</v>
      </c>
      <c r="H1016" s="74" t="s">
        <v>17884</v>
      </c>
      <c r="I1016" s="113" t="s">
        <v>7561</v>
      </c>
      <c r="J1016" s="69" t="s">
        <v>8124</v>
      </c>
      <c r="K1016" s="94" t="s">
        <v>18876</v>
      </c>
      <c r="L1016" s="423" t="s">
        <v>16600</v>
      </c>
      <c r="M1016" s="423" t="s">
        <v>17603</v>
      </c>
      <c r="N1016" s="390" t="b">
        <f t="shared" si="48"/>
        <v>1</v>
      </c>
      <c r="O1016" s="134">
        <f t="shared" si="49"/>
        <v>7</v>
      </c>
      <c r="P1016" s="421">
        <f t="shared" si="50"/>
        <v>6.4</v>
      </c>
      <c r="Q1016" s="69">
        <v>113303</v>
      </c>
      <c r="R1016" s="69" t="s">
        <v>18877</v>
      </c>
      <c r="S1016" s="94" t="s">
        <v>18878</v>
      </c>
      <c r="T1016" s="160" t="s">
        <v>18875</v>
      </c>
      <c r="U1016" s="69" t="s">
        <v>8276</v>
      </c>
      <c r="V1016" s="219">
        <v>7000</v>
      </c>
      <c r="W1016" s="160" t="s">
        <v>18879</v>
      </c>
      <c r="X1016" s="69" t="s">
        <v>8011</v>
      </c>
      <c r="Y1016" s="180">
        <v>42285</v>
      </c>
      <c r="Z1016" s="180">
        <v>42291</v>
      </c>
      <c r="AA1016" s="69" t="s">
        <v>18880</v>
      </c>
      <c r="AB1016" s="85" t="s">
        <v>18881</v>
      </c>
      <c r="AC1016" s="69"/>
      <c r="AD1016" s="91"/>
    </row>
    <row r="1017" spans="1:30" x14ac:dyDescent="0.25">
      <c r="A1017" s="164" t="s">
        <v>18882</v>
      </c>
      <c r="B1017" s="349" t="s">
        <v>9858</v>
      </c>
      <c r="C1017" s="74">
        <v>14</v>
      </c>
      <c r="D1017" s="74" t="s">
        <v>4457</v>
      </c>
      <c r="E1017" s="69">
        <v>8100</v>
      </c>
      <c r="F1017" s="69" t="s">
        <v>8531</v>
      </c>
      <c r="G1017" s="69" t="s">
        <v>7870</v>
      </c>
      <c r="H1017" s="74" t="s">
        <v>10225</v>
      </c>
      <c r="I1017" s="113" t="s">
        <v>7561</v>
      </c>
      <c r="J1017" s="69" t="s">
        <v>8124</v>
      </c>
      <c r="K1017" s="94" t="s">
        <v>8130</v>
      </c>
      <c r="L1017" s="396">
        <v>41843</v>
      </c>
      <c r="M1017" s="423">
        <v>41902</v>
      </c>
      <c r="N1017" s="390" t="b">
        <f t="shared" si="48"/>
        <v>1</v>
      </c>
      <c r="O1017" s="134">
        <f t="shared" si="49"/>
        <v>11.9</v>
      </c>
      <c r="P1017" s="421">
        <f t="shared" si="50"/>
        <v>9.9333333333333336</v>
      </c>
      <c r="Q1017" s="74">
        <v>1782418</v>
      </c>
      <c r="R1017" s="74" t="s">
        <v>18883</v>
      </c>
      <c r="S1017" s="113" t="s">
        <v>18884</v>
      </c>
      <c r="T1017" s="164" t="s">
        <v>18882</v>
      </c>
      <c r="U1017" s="69" t="s">
        <v>7970</v>
      </c>
      <c r="V1017" s="219">
        <v>15000</v>
      </c>
      <c r="W1017" s="164" t="s">
        <v>8568</v>
      </c>
      <c r="X1017" s="74" t="s">
        <v>8012</v>
      </c>
      <c r="Y1017" s="169">
        <v>42200</v>
      </c>
      <c r="Z1017" s="169">
        <v>42292</v>
      </c>
      <c r="AA1017" s="69" t="s">
        <v>18885</v>
      </c>
      <c r="AB1017" s="85" t="s">
        <v>18886</v>
      </c>
      <c r="AC1017" s="69"/>
      <c r="AD1017" s="91"/>
    </row>
    <row r="1018" spans="1:30" x14ac:dyDescent="0.25">
      <c r="A1018" s="164" t="s">
        <v>18887</v>
      </c>
      <c r="B1018" s="349" t="s">
        <v>9858</v>
      </c>
      <c r="C1018" s="74">
        <v>93</v>
      </c>
      <c r="D1018" s="74" t="s">
        <v>4458</v>
      </c>
      <c r="E1018" s="69">
        <v>5055</v>
      </c>
      <c r="F1018" s="69" t="s">
        <v>9442</v>
      </c>
      <c r="G1018" s="69" t="s">
        <v>8064</v>
      </c>
      <c r="H1018" s="74" t="s">
        <v>4582</v>
      </c>
      <c r="I1018" s="113" t="s">
        <v>7561</v>
      </c>
      <c r="J1018" s="69" t="s">
        <v>8124</v>
      </c>
      <c r="K1018" s="74" t="s">
        <v>13367</v>
      </c>
      <c r="L1018" s="396" t="s">
        <v>18888</v>
      </c>
      <c r="M1018" s="423" t="s">
        <v>16684</v>
      </c>
      <c r="N1018" s="390" t="b">
        <f t="shared" si="48"/>
        <v>1</v>
      </c>
      <c r="O1018" s="134">
        <f t="shared" si="49"/>
        <v>3.2</v>
      </c>
      <c r="P1018" s="421">
        <f t="shared" si="50"/>
        <v>2.9333333333333331</v>
      </c>
      <c r="Q1018" s="74">
        <v>3419</v>
      </c>
      <c r="R1018" s="74" t="s">
        <v>18889</v>
      </c>
      <c r="S1018" s="113" t="s">
        <v>18890</v>
      </c>
      <c r="T1018" s="164" t="s">
        <v>18887</v>
      </c>
      <c r="U1018" s="69" t="s">
        <v>7970</v>
      </c>
      <c r="V1018" s="219">
        <v>103000</v>
      </c>
      <c r="W1018" s="164" t="s">
        <v>8467</v>
      </c>
      <c r="X1018" s="74" t="s">
        <v>8010</v>
      </c>
      <c r="Y1018" s="169">
        <v>42283</v>
      </c>
      <c r="Z1018" s="169">
        <v>42292</v>
      </c>
      <c r="AA1018" s="69" t="s">
        <v>18891</v>
      </c>
      <c r="AB1018" s="85" t="s">
        <v>18892</v>
      </c>
      <c r="AC1018" s="69"/>
      <c r="AD1018" s="91"/>
    </row>
    <row r="1019" spans="1:30" x14ac:dyDescent="0.25">
      <c r="A1019" s="164" t="s">
        <v>18893</v>
      </c>
      <c r="B1019" s="349" t="s">
        <v>9858</v>
      </c>
      <c r="C1019" s="74">
        <v>93</v>
      </c>
      <c r="D1019" s="74" t="s">
        <v>4458</v>
      </c>
      <c r="E1019" s="69">
        <v>5055</v>
      </c>
      <c r="F1019" s="69" t="s">
        <v>9442</v>
      </c>
      <c r="G1019" s="69" t="s">
        <v>7732</v>
      </c>
      <c r="H1019" s="74" t="s">
        <v>4582</v>
      </c>
      <c r="I1019" s="113" t="s">
        <v>7561</v>
      </c>
      <c r="J1019" s="69" t="s">
        <v>8124</v>
      </c>
      <c r="K1019" s="74" t="s">
        <v>13367</v>
      </c>
      <c r="L1019" s="396">
        <v>42215</v>
      </c>
      <c r="M1019" s="423">
        <v>42229</v>
      </c>
      <c r="N1019" s="390" t="b">
        <f t="shared" si="48"/>
        <v>1</v>
      </c>
      <c r="O1019" s="134">
        <f t="shared" si="49"/>
        <v>2.3333333333333335</v>
      </c>
      <c r="P1019" s="421">
        <f t="shared" si="50"/>
        <v>1.8666666666666667</v>
      </c>
      <c r="Q1019" s="74">
        <v>3419</v>
      </c>
      <c r="R1019" s="74" t="s">
        <v>18894</v>
      </c>
      <c r="S1019" s="113" t="s">
        <v>17069</v>
      </c>
      <c r="T1019" s="164" t="s">
        <v>18893</v>
      </c>
      <c r="U1019" s="69" t="s">
        <v>7970</v>
      </c>
      <c r="V1019" s="219">
        <v>60929.5</v>
      </c>
      <c r="W1019" s="164" t="s">
        <v>7978</v>
      </c>
      <c r="X1019" s="74" t="s">
        <v>8012</v>
      </c>
      <c r="Y1019" s="169">
        <v>42285</v>
      </c>
      <c r="Z1019" s="169">
        <v>42293</v>
      </c>
      <c r="AA1019" s="69" t="s">
        <v>18895</v>
      </c>
      <c r="AB1019" s="85" t="s">
        <v>18896</v>
      </c>
      <c r="AC1019" s="69"/>
      <c r="AD1019" s="91"/>
    </row>
    <row r="1020" spans="1:30" x14ac:dyDescent="0.25">
      <c r="A1020" s="164" t="s">
        <v>18897</v>
      </c>
      <c r="B1020" s="349" t="s">
        <v>9858</v>
      </c>
      <c r="C1020" s="74">
        <v>14</v>
      </c>
      <c r="D1020" s="74" t="s">
        <v>4457</v>
      </c>
      <c r="E1020" s="69">
        <v>5000</v>
      </c>
      <c r="F1020" s="69" t="s">
        <v>8063</v>
      </c>
      <c r="G1020" s="69" t="s">
        <v>7870</v>
      </c>
      <c r="H1020" s="74" t="s">
        <v>10225</v>
      </c>
      <c r="I1020" s="113" t="s">
        <v>7561</v>
      </c>
      <c r="J1020" s="69" t="s">
        <v>8124</v>
      </c>
      <c r="K1020" s="74" t="s">
        <v>13943</v>
      </c>
      <c r="L1020" s="396">
        <v>41775</v>
      </c>
      <c r="M1020" s="423">
        <v>41799</v>
      </c>
      <c r="N1020" s="390" t="b">
        <f t="shared" si="48"/>
        <v>1</v>
      </c>
      <c r="O1020" s="134">
        <f t="shared" si="49"/>
        <v>17.033333333333335</v>
      </c>
      <c r="P1020" s="421">
        <f t="shared" si="50"/>
        <v>16.233333333333334</v>
      </c>
      <c r="Q1020" s="74">
        <v>1490318</v>
      </c>
      <c r="R1020" s="74" t="s">
        <v>18898</v>
      </c>
      <c r="S1020" s="113" t="s">
        <v>18899</v>
      </c>
      <c r="T1020" s="164" t="s">
        <v>18897</v>
      </c>
      <c r="U1020" s="69" t="s">
        <v>7970</v>
      </c>
      <c r="V1020" s="219">
        <v>4749</v>
      </c>
      <c r="W1020" s="164" t="s">
        <v>18900</v>
      </c>
      <c r="X1020" s="74" t="s">
        <v>8013</v>
      </c>
      <c r="Y1020" s="169">
        <v>42286</v>
      </c>
      <c r="Z1020" s="169">
        <v>42293</v>
      </c>
      <c r="AA1020" s="69" t="s">
        <v>18901</v>
      </c>
      <c r="AB1020" s="85" t="s">
        <v>18902</v>
      </c>
      <c r="AC1020" s="69"/>
      <c r="AD1020" s="91"/>
    </row>
    <row r="1021" spans="1:30" x14ac:dyDescent="0.25">
      <c r="A1021" s="69" t="s">
        <v>18903</v>
      </c>
      <c r="B1021" s="349" t="s">
        <v>9858</v>
      </c>
      <c r="C1021" s="69">
        <v>82</v>
      </c>
      <c r="D1021" s="74" t="s">
        <v>4458</v>
      </c>
      <c r="E1021" s="69">
        <v>5012</v>
      </c>
      <c r="F1021" s="69" t="s">
        <v>17144</v>
      </c>
      <c r="G1021" s="69" t="s">
        <v>4573</v>
      </c>
      <c r="H1021" s="74" t="s">
        <v>4582</v>
      </c>
      <c r="I1021" s="113" t="s">
        <v>7561</v>
      </c>
      <c r="J1021" s="69" t="s">
        <v>8124</v>
      </c>
      <c r="K1021" s="74" t="s">
        <v>10128</v>
      </c>
      <c r="L1021" s="423">
        <v>42296</v>
      </c>
      <c r="M1021" s="423">
        <v>42296</v>
      </c>
      <c r="N1021" s="390" t="b">
        <f t="shared" si="48"/>
        <v>1</v>
      </c>
      <c r="O1021" s="134">
        <f t="shared" si="49"/>
        <v>-3.2333333333333334</v>
      </c>
      <c r="P1021" s="421">
        <f t="shared" si="50"/>
        <v>-3.2333333333333334</v>
      </c>
      <c r="Q1021" s="69">
        <v>301</v>
      </c>
      <c r="R1021" s="69" t="s">
        <v>18904</v>
      </c>
      <c r="S1021" s="94" t="s">
        <v>16923</v>
      </c>
      <c r="T1021" s="69" t="s">
        <v>18905</v>
      </c>
      <c r="U1021" s="74" t="s">
        <v>7970</v>
      </c>
      <c r="V1021" s="219">
        <v>309815</v>
      </c>
      <c r="W1021" s="69" t="s">
        <v>8279</v>
      </c>
      <c r="X1021" s="74" t="s">
        <v>8013</v>
      </c>
      <c r="Y1021" s="179">
        <v>42199</v>
      </c>
      <c r="Z1021" s="179">
        <v>42290</v>
      </c>
      <c r="AA1021" s="69" t="s">
        <v>18906</v>
      </c>
      <c r="AB1021" s="85" t="s">
        <v>18907</v>
      </c>
      <c r="AC1021" s="69"/>
      <c r="AD1021" s="91"/>
    </row>
    <row r="1022" spans="1:30" x14ac:dyDescent="0.25">
      <c r="A1022" s="164" t="s">
        <v>18908</v>
      </c>
      <c r="B1022" s="349" t="s">
        <v>9858</v>
      </c>
      <c r="C1022" s="74">
        <v>82</v>
      </c>
      <c r="D1022" s="74" t="s">
        <v>4458</v>
      </c>
      <c r="E1022" s="69">
        <v>5012</v>
      </c>
      <c r="F1022" s="69" t="s">
        <v>17144</v>
      </c>
      <c r="G1022" s="69" t="s">
        <v>7869</v>
      </c>
      <c r="H1022" s="74" t="s">
        <v>10224</v>
      </c>
      <c r="I1022" s="113" t="s">
        <v>7561</v>
      </c>
      <c r="J1022" s="69" t="s">
        <v>8124</v>
      </c>
      <c r="K1022" s="74" t="s">
        <v>9383</v>
      </c>
      <c r="L1022" s="396" t="s">
        <v>8845</v>
      </c>
      <c r="M1022" s="423" t="s">
        <v>18909</v>
      </c>
      <c r="N1022" s="390" t="b">
        <f t="shared" si="48"/>
        <v>1</v>
      </c>
      <c r="O1022" s="134">
        <f t="shared" si="49"/>
        <v>13.5</v>
      </c>
      <c r="P1022" s="421">
        <f t="shared" si="50"/>
        <v>8.4</v>
      </c>
      <c r="Q1022" s="74">
        <v>301</v>
      </c>
      <c r="R1022" s="74" t="s">
        <v>18910</v>
      </c>
      <c r="S1022" s="113" t="s">
        <v>17113</v>
      </c>
      <c r="T1022" s="164" t="s">
        <v>18908</v>
      </c>
      <c r="U1022" s="69" t="s">
        <v>7970</v>
      </c>
      <c r="V1022" s="219">
        <v>52444</v>
      </c>
      <c r="W1022" s="164" t="s">
        <v>8645</v>
      </c>
      <c r="X1022" s="74" t="s">
        <v>8011</v>
      </c>
      <c r="Y1022" s="169">
        <v>42123</v>
      </c>
      <c r="Z1022" s="169">
        <v>42293</v>
      </c>
      <c r="AA1022" s="69" t="s">
        <v>18911</v>
      </c>
      <c r="AB1022" s="85" t="s">
        <v>18912</v>
      </c>
      <c r="AC1022" s="69"/>
      <c r="AD1022" s="91"/>
    </row>
    <row r="1023" spans="1:30" x14ac:dyDescent="0.25">
      <c r="A1023" s="164" t="s">
        <v>18913</v>
      </c>
      <c r="B1023" s="349" t="s">
        <v>9858</v>
      </c>
      <c r="C1023" s="74">
        <v>93</v>
      </c>
      <c r="D1023" s="74" t="s">
        <v>4458</v>
      </c>
      <c r="E1023" s="69">
        <v>5030</v>
      </c>
      <c r="F1023" s="69" t="s">
        <v>4597</v>
      </c>
      <c r="G1023" s="69" t="s">
        <v>7871</v>
      </c>
      <c r="H1023" s="237" t="s">
        <v>10223</v>
      </c>
      <c r="I1023" s="113" t="s">
        <v>7561</v>
      </c>
      <c r="J1023" s="69" t="s">
        <v>8124</v>
      </c>
      <c r="K1023" s="94" t="s">
        <v>9382</v>
      </c>
      <c r="L1023" s="396">
        <v>42128</v>
      </c>
      <c r="M1023" s="423">
        <v>42187</v>
      </c>
      <c r="N1023" s="390" t="b">
        <f t="shared" si="48"/>
        <v>1</v>
      </c>
      <c r="O1023" s="134">
        <f t="shared" si="49"/>
        <v>5.2</v>
      </c>
      <c r="P1023" s="421">
        <f t="shared" si="50"/>
        <v>3.2333333333333334</v>
      </c>
      <c r="Q1023" s="74">
        <v>3422</v>
      </c>
      <c r="R1023" s="74" t="s">
        <v>18914</v>
      </c>
      <c r="S1023" s="113" t="s">
        <v>18915</v>
      </c>
      <c r="T1023" s="164" t="s">
        <v>18913</v>
      </c>
      <c r="U1023" s="69" t="s">
        <v>7970</v>
      </c>
      <c r="V1023" s="219">
        <v>32248</v>
      </c>
      <c r="W1023" s="164" t="s">
        <v>18916</v>
      </c>
      <c r="X1023" s="74" t="s">
        <v>8011</v>
      </c>
      <c r="Y1023" s="169">
        <v>42284</v>
      </c>
      <c r="Z1023" s="169">
        <v>42293</v>
      </c>
      <c r="AA1023" s="69" t="s">
        <v>18917</v>
      </c>
      <c r="AB1023" s="85" t="s">
        <v>18918</v>
      </c>
      <c r="AC1023" s="69"/>
      <c r="AD1023" s="91"/>
    </row>
    <row r="1024" spans="1:30" x14ac:dyDescent="0.25">
      <c r="A1024" s="160" t="s">
        <v>18919</v>
      </c>
      <c r="B1024" s="349" t="s">
        <v>9858</v>
      </c>
      <c r="C1024" s="69">
        <v>14</v>
      </c>
      <c r="D1024" s="74" t="s">
        <v>4457</v>
      </c>
      <c r="E1024" s="69">
        <v>8099</v>
      </c>
      <c r="F1024" s="69" t="s">
        <v>9508</v>
      </c>
      <c r="G1024" s="69" t="s">
        <v>4902</v>
      </c>
      <c r="H1024" s="69" t="s">
        <v>4902</v>
      </c>
      <c r="I1024" s="113" t="s">
        <v>7561</v>
      </c>
      <c r="J1024" s="69" t="s">
        <v>8124</v>
      </c>
      <c r="K1024" s="94" t="s">
        <v>8240</v>
      </c>
      <c r="L1024" s="423">
        <v>42073</v>
      </c>
      <c r="M1024" s="423">
        <v>42095</v>
      </c>
      <c r="N1024" s="390" t="b">
        <f t="shared" si="48"/>
        <v>1</v>
      </c>
      <c r="O1024" s="134">
        <f t="shared" si="49"/>
        <v>6.1333333333333337</v>
      </c>
      <c r="P1024" s="421">
        <f t="shared" si="50"/>
        <v>5.4</v>
      </c>
      <c r="Q1024" s="69">
        <v>1782419</v>
      </c>
      <c r="R1024" s="69" t="s">
        <v>18920</v>
      </c>
      <c r="S1024" s="94" t="s">
        <v>18921</v>
      </c>
      <c r="T1024" s="160" t="s">
        <v>18919</v>
      </c>
      <c r="U1024" s="69" t="s">
        <v>7970</v>
      </c>
      <c r="V1024" s="219">
        <v>15000</v>
      </c>
      <c r="W1024" s="160" t="s">
        <v>9768</v>
      </c>
      <c r="X1024" s="69" t="s">
        <v>8011</v>
      </c>
      <c r="Y1024" s="169">
        <v>42257</v>
      </c>
      <c r="Z1024" s="169">
        <v>42293</v>
      </c>
      <c r="AA1024" s="69" t="s">
        <v>18922</v>
      </c>
      <c r="AB1024" s="85" t="s">
        <v>18923</v>
      </c>
      <c r="AC1024" s="69"/>
      <c r="AD1024" s="91"/>
    </row>
    <row r="1025" spans="1:30" x14ac:dyDescent="0.25">
      <c r="A1025" s="160" t="s">
        <v>18924</v>
      </c>
      <c r="B1025" s="349" t="s">
        <v>9858</v>
      </c>
      <c r="C1025" s="69">
        <v>82</v>
      </c>
      <c r="D1025" s="74" t="s">
        <v>4458</v>
      </c>
      <c r="E1025" s="69">
        <v>1101</v>
      </c>
      <c r="F1025" s="69" t="s">
        <v>15241</v>
      </c>
      <c r="G1025" s="69" t="s">
        <v>7869</v>
      </c>
      <c r="H1025" s="74" t="s">
        <v>10224</v>
      </c>
      <c r="I1025" s="113" t="s">
        <v>7561</v>
      </c>
      <c r="J1025" s="69" t="s">
        <v>8124</v>
      </c>
      <c r="K1025" s="74" t="s">
        <v>9383</v>
      </c>
      <c r="L1025" s="423" t="s">
        <v>18925</v>
      </c>
      <c r="M1025" s="423" t="s">
        <v>18926</v>
      </c>
      <c r="N1025" s="390" t="b">
        <f t="shared" si="48"/>
        <v>1</v>
      </c>
      <c r="O1025" s="134">
        <f t="shared" si="49"/>
        <v>71.36666666666666</v>
      </c>
      <c r="P1025" s="421">
        <f t="shared" si="50"/>
        <v>40.533333333333331</v>
      </c>
      <c r="Q1025" s="69">
        <v>1101080</v>
      </c>
      <c r="R1025" s="69" t="s">
        <v>18927</v>
      </c>
      <c r="S1025" s="94" t="s">
        <v>18928</v>
      </c>
      <c r="T1025" s="160" t="s">
        <v>18924</v>
      </c>
      <c r="U1025" s="69" t="s">
        <v>7970</v>
      </c>
      <c r="V1025" s="219">
        <v>115931</v>
      </c>
      <c r="W1025" s="160" t="s">
        <v>18929</v>
      </c>
      <c r="X1025" s="69" t="s">
        <v>8011</v>
      </c>
      <c r="Y1025" s="169">
        <v>42263</v>
      </c>
      <c r="Z1025" s="169">
        <v>42293</v>
      </c>
      <c r="AA1025" s="69" t="s">
        <v>18930</v>
      </c>
      <c r="AB1025" s="85" t="s">
        <v>18931</v>
      </c>
      <c r="AC1025" s="69"/>
      <c r="AD1025" s="91"/>
    </row>
    <row r="1026" spans="1:30" x14ac:dyDescent="0.25">
      <c r="A1026" s="160" t="s">
        <v>18932</v>
      </c>
      <c r="B1026" s="349" t="s">
        <v>9858</v>
      </c>
      <c r="C1026" s="69">
        <v>14</v>
      </c>
      <c r="D1026" s="74" t="s">
        <v>4457</v>
      </c>
      <c r="E1026" s="69">
        <v>5002</v>
      </c>
      <c r="F1026" s="69" t="s">
        <v>17096</v>
      </c>
      <c r="G1026" s="69" t="s">
        <v>7870</v>
      </c>
      <c r="H1026" s="69" t="s">
        <v>10512</v>
      </c>
      <c r="I1026" s="113" t="s">
        <v>7617</v>
      </c>
      <c r="J1026" s="69" t="s">
        <v>8127</v>
      </c>
      <c r="K1026" s="94" t="s">
        <v>13718</v>
      </c>
      <c r="L1026" s="423">
        <v>41978</v>
      </c>
      <c r="M1026" s="423">
        <v>42068</v>
      </c>
      <c r="N1026" s="390" t="b">
        <f t="shared" si="48"/>
        <v>1</v>
      </c>
      <c r="O1026" s="134">
        <f t="shared" si="49"/>
        <v>9</v>
      </c>
      <c r="P1026" s="421">
        <f t="shared" si="50"/>
        <v>6</v>
      </c>
      <c r="Q1026" s="69">
        <v>1490320</v>
      </c>
      <c r="R1026" s="69" t="s">
        <v>18933</v>
      </c>
      <c r="S1026" s="94" t="s">
        <v>18934</v>
      </c>
      <c r="T1026" s="160" t="s">
        <v>18932</v>
      </c>
      <c r="U1026" s="69" t="s">
        <v>7970</v>
      </c>
      <c r="V1026" s="219">
        <v>21385</v>
      </c>
      <c r="W1026" s="160" t="s">
        <v>8100</v>
      </c>
      <c r="X1026" s="69" t="s">
        <v>8011</v>
      </c>
      <c r="Y1026" s="169">
        <v>42248</v>
      </c>
      <c r="Z1026" s="169">
        <v>42293</v>
      </c>
      <c r="AA1026" s="69" t="s">
        <v>18935</v>
      </c>
      <c r="AB1026" s="85" t="s">
        <v>18936</v>
      </c>
      <c r="AC1026" s="69"/>
      <c r="AD1026" s="91"/>
    </row>
    <row r="1027" spans="1:30" x14ac:dyDescent="0.25">
      <c r="A1027" s="160" t="s">
        <v>18937</v>
      </c>
      <c r="B1027" s="349" t="s">
        <v>9858</v>
      </c>
      <c r="C1027" s="69">
        <v>14</v>
      </c>
      <c r="D1027" s="74" t="s">
        <v>4457</v>
      </c>
      <c r="E1027" s="69">
        <v>8100</v>
      </c>
      <c r="F1027" s="69" t="s">
        <v>8531</v>
      </c>
      <c r="G1027" s="69" t="s">
        <v>7870</v>
      </c>
      <c r="H1027" s="69" t="s">
        <v>10512</v>
      </c>
      <c r="I1027" s="113" t="s">
        <v>7617</v>
      </c>
      <c r="J1027" s="69" t="s">
        <v>8127</v>
      </c>
      <c r="K1027" s="94" t="s">
        <v>13718</v>
      </c>
      <c r="L1027" s="423">
        <v>42138</v>
      </c>
      <c r="M1027" s="423">
        <v>42193</v>
      </c>
      <c r="N1027" s="390" t="b">
        <f t="shared" ref="N1027:N1090" si="51">L1027&lt;=M1027</f>
        <v>1</v>
      </c>
      <c r="O1027" s="134">
        <f t="shared" si="49"/>
        <v>4.9333333333333336</v>
      </c>
      <c r="P1027" s="421">
        <f t="shared" si="50"/>
        <v>3.1</v>
      </c>
      <c r="Q1027" s="69">
        <v>1782418</v>
      </c>
      <c r="R1027" s="69" t="s">
        <v>18938</v>
      </c>
      <c r="S1027" s="94" t="s">
        <v>18939</v>
      </c>
      <c r="T1027" s="160" t="s">
        <v>18937</v>
      </c>
      <c r="U1027" s="69" t="s">
        <v>7970</v>
      </c>
      <c r="V1027" s="219">
        <v>28091.56</v>
      </c>
      <c r="W1027" s="160" t="s">
        <v>8464</v>
      </c>
      <c r="X1027" s="69" t="s">
        <v>8011</v>
      </c>
      <c r="Y1027" s="169">
        <v>42286</v>
      </c>
      <c r="Z1027" s="169">
        <v>42293</v>
      </c>
      <c r="AA1027" s="69" t="s">
        <v>18940</v>
      </c>
      <c r="AB1027" s="85" t="s">
        <v>18941</v>
      </c>
      <c r="AC1027" s="69"/>
      <c r="AD1027" s="91"/>
    </row>
    <row r="1028" spans="1:30" x14ac:dyDescent="0.25">
      <c r="A1028" s="160" t="s">
        <v>18942</v>
      </c>
      <c r="B1028" s="349" t="s">
        <v>9858</v>
      </c>
      <c r="C1028" s="69">
        <v>14</v>
      </c>
      <c r="D1028" s="74" t="s">
        <v>4457</v>
      </c>
      <c r="E1028" s="69">
        <v>8100</v>
      </c>
      <c r="F1028" s="69" t="s">
        <v>8531</v>
      </c>
      <c r="G1028" s="69" t="s">
        <v>7874</v>
      </c>
      <c r="H1028" s="69" t="s">
        <v>4585</v>
      </c>
      <c r="I1028" s="113" t="s">
        <v>7561</v>
      </c>
      <c r="J1028" s="69" t="s">
        <v>8124</v>
      </c>
      <c r="K1028" s="94" t="s">
        <v>18943</v>
      </c>
      <c r="L1028" s="423">
        <v>41928</v>
      </c>
      <c r="M1028" s="423">
        <v>41952</v>
      </c>
      <c r="N1028" s="390" t="b">
        <f t="shared" si="51"/>
        <v>1</v>
      </c>
      <c r="O1028" s="134">
        <f t="shared" si="49"/>
        <v>11.633333333333333</v>
      </c>
      <c r="P1028" s="421">
        <f t="shared" si="50"/>
        <v>10.833333333333334</v>
      </c>
      <c r="Q1028" s="69">
        <v>1782418</v>
      </c>
      <c r="R1028" s="69" t="s">
        <v>18944</v>
      </c>
      <c r="S1028" s="94" t="s">
        <v>17670</v>
      </c>
      <c r="T1028" s="160" t="s">
        <v>18942</v>
      </c>
      <c r="U1028" s="69" t="s">
        <v>7970</v>
      </c>
      <c r="V1028" s="219">
        <v>10000</v>
      </c>
      <c r="W1028" s="160" t="s">
        <v>15270</v>
      </c>
      <c r="X1028" s="69" t="s">
        <v>8016</v>
      </c>
      <c r="Y1028" s="169">
        <v>42277</v>
      </c>
      <c r="Z1028" s="169">
        <v>42294</v>
      </c>
      <c r="AA1028" s="69" t="s">
        <v>18945</v>
      </c>
      <c r="AB1028" s="85" t="s">
        <v>18946</v>
      </c>
      <c r="AC1028" s="69"/>
      <c r="AD1028" s="91"/>
    </row>
    <row r="1029" spans="1:30" x14ac:dyDescent="0.25">
      <c r="A1029" s="69" t="s">
        <v>18947</v>
      </c>
      <c r="B1029" s="349" t="s">
        <v>9858</v>
      </c>
      <c r="C1029" s="69">
        <v>93</v>
      </c>
      <c r="D1029" s="74" t="s">
        <v>4458</v>
      </c>
      <c r="E1029" s="69">
        <v>5055</v>
      </c>
      <c r="F1029" s="69" t="s">
        <v>9442</v>
      </c>
      <c r="G1029" s="69" t="s">
        <v>7732</v>
      </c>
      <c r="H1029" s="74" t="s">
        <v>4582</v>
      </c>
      <c r="I1029" s="113" t="s">
        <v>7561</v>
      </c>
      <c r="J1029" s="69" t="s">
        <v>8124</v>
      </c>
      <c r="K1029" s="74" t="s">
        <v>13367</v>
      </c>
      <c r="L1029" s="423" t="s">
        <v>17600</v>
      </c>
      <c r="M1029" s="423" t="s">
        <v>17504</v>
      </c>
      <c r="N1029" s="390" t="b">
        <f t="shared" si="51"/>
        <v>1</v>
      </c>
      <c r="O1029" s="134">
        <f t="shared" si="49"/>
        <v>14.766666666666667</v>
      </c>
      <c r="P1029" s="421">
        <f t="shared" si="50"/>
        <v>11.233333333333333</v>
      </c>
      <c r="Q1029" s="69">
        <v>3419</v>
      </c>
      <c r="R1029" s="69" t="s">
        <v>18948</v>
      </c>
      <c r="S1029" s="94" t="s">
        <v>18949</v>
      </c>
      <c r="T1029" s="69" t="s">
        <v>18947</v>
      </c>
      <c r="U1029" s="69" t="s">
        <v>7970</v>
      </c>
      <c r="V1029" s="219">
        <v>60000</v>
      </c>
      <c r="W1029" s="160" t="s">
        <v>9872</v>
      </c>
      <c r="X1029" s="69" t="s">
        <v>8012</v>
      </c>
      <c r="Y1029" s="179">
        <v>42186</v>
      </c>
      <c r="Z1029" s="179">
        <v>42292</v>
      </c>
      <c r="AA1029" s="69" t="s">
        <v>18950</v>
      </c>
      <c r="AB1029" s="85" t="s">
        <v>18951</v>
      </c>
      <c r="AC1029" s="91"/>
      <c r="AD1029" s="91"/>
    </row>
    <row r="1030" spans="1:30" x14ac:dyDescent="0.25">
      <c r="A1030" s="160" t="s">
        <v>18952</v>
      </c>
      <c r="B1030" s="349" t="s">
        <v>9858</v>
      </c>
      <c r="C1030" s="69">
        <v>82</v>
      </c>
      <c r="D1030" s="74" t="s">
        <v>4458</v>
      </c>
      <c r="E1030" s="69">
        <v>8065</v>
      </c>
      <c r="F1030" s="69" t="s">
        <v>17119</v>
      </c>
      <c r="G1030" s="69" t="s">
        <v>7869</v>
      </c>
      <c r="H1030" s="74" t="s">
        <v>10224</v>
      </c>
      <c r="I1030" s="113" t="s">
        <v>7617</v>
      </c>
      <c r="J1030" s="69" t="s">
        <v>8127</v>
      </c>
      <c r="K1030" s="94" t="s">
        <v>13718</v>
      </c>
      <c r="L1030" s="423">
        <v>42116</v>
      </c>
      <c r="M1030" s="423">
        <v>42220</v>
      </c>
      <c r="N1030" s="390" t="b">
        <f t="shared" si="51"/>
        <v>1</v>
      </c>
      <c r="O1030" s="134">
        <f t="shared" ref="O1030:O1093" si="52">(Y1030-L1030)/30</f>
        <v>5.2</v>
      </c>
      <c r="P1030" s="421">
        <f t="shared" si="50"/>
        <v>1.7333333333333334</v>
      </c>
      <c r="Q1030" s="69">
        <v>2034</v>
      </c>
      <c r="R1030" s="74" t="s">
        <v>18953</v>
      </c>
      <c r="S1030" s="94" t="s">
        <v>17216</v>
      </c>
      <c r="T1030" s="160" t="s">
        <v>18952</v>
      </c>
      <c r="U1030" s="69" t="s">
        <v>7970</v>
      </c>
      <c r="V1030" s="219">
        <v>28500</v>
      </c>
      <c r="W1030" s="160" t="s">
        <v>18954</v>
      </c>
      <c r="X1030" s="69" t="s">
        <v>8011</v>
      </c>
      <c r="Y1030" s="169">
        <v>42272</v>
      </c>
      <c r="Z1030" s="169">
        <v>42293</v>
      </c>
      <c r="AA1030" s="69" t="s">
        <v>18955</v>
      </c>
      <c r="AB1030" s="85" t="s">
        <v>18956</v>
      </c>
      <c r="AC1030" s="91"/>
      <c r="AD1030" s="91"/>
    </row>
    <row r="1031" spans="1:30" x14ac:dyDescent="0.25">
      <c r="A1031" s="160" t="s">
        <v>18957</v>
      </c>
      <c r="B1031" s="349" t="s">
        <v>9858</v>
      </c>
      <c r="C1031" s="69">
        <v>93</v>
      </c>
      <c r="D1031" s="74" t="s">
        <v>4458</v>
      </c>
      <c r="E1031" s="69">
        <v>5055</v>
      </c>
      <c r="F1031" s="69" t="s">
        <v>9442</v>
      </c>
      <c r="G1031" s="69" t="s">
        <v>8064</v>
      </c>
      <c r="H1031" s="74" t="s">
        <v>4582</v>
      </c>
      <c r="I1031" s="113" t="s">
        <v>7561</v>
      </c>
      <c r="J1031" s="69" t="s">
        <v>8130</v>
      </c>
      <c r="K1031" s="94" t="s">
        <v>8130</v>
      </c>
      <c r="L1031" s="423">
        <v>41576</v>
      </c>
      <c r="M1031" s="423">
        <v>41794</v>
      </c>
      <c r="N1031" s="390" t="b">
        <f t="shared" si="51"/>
        <v>1</v>
      </c>
      <c r="O1031" s="134">
        <f t="shared" si="52"/>
        <v>23.666666666666668</v>
      </c>
      <c r="P1031" s="421">
        <f t="shared" si="50"/>
        <v>16.399999999999999</v>
      </c>
      <c r="Q1031" s="69">
        <v>3419</v>
      </c>
      <c r="R1031" s="74" t="s">
        <v>18958</v>
      </c>
      <c r="S1031" s="94" t="s">
        <v>18959</v>
      </c>
      <c r="T1031" s="160" t="s">
        <v>18957</v>
      </c>
      <c r="U1031" s="69" t="s">
        <v>7970</v>
      </c>
      <c r="V1031" s="219">
        <v>63000</v>
      </c>
      <c r="W1031" s="160" t="s">
        <v>18960</v>
      </c>
      <c r="X1031" s="69" t="s">
        <v>8011</v>
      </c>
      <c r="Y1031" s="169">
        <v>42286</v>
      </c>
      <c r="Z1031" s="169">
        <v>42293</v>
      </c>
      <c r="AA1031" s="69" t="s">
        <v>18961</v>
      </c>
      <c r="AB1031" s="85" t="s">
        <v>18962</v>
      </c>
      <c r="AC1031" s="91"/>
      <c r="AD1031" s="91"/>
    </row>
    <row r="1032" spans="1:30" x14ac:dyDescent="0.25">
      <c r="A1032" s="69" t="s">
        <v>18963</v>
      </c>
      <c r="B1032" s="349" t="s">
        <v>9858</v>
      </c>
      <c r="C1032" s="69">
        <v>93</v>
      </c>
      <c r="D1032" s="74" t="s">
        <v>4458</v>
      </c>
      <c r="E1032" s="69">
        <v>5055</v>
      </c>
      <c r="F1032" s="69" t="s">
        <v>9442</v>
      </c>
      <c r="G1032" s="69" t="s">
        <v>8064</v>
      </c>
      <c r="H1032" s="74" t="s">
        <v>4582</v>
      </c>
      <c r="I1032" s="113" t="s">
        <v>7561</v>
      </c>
      <c r="J1032" s="69" t="s">
        <v>8124</v>
      </c>
      <c r="K1032" s="74" t="s">
        <v>13367</v>
      </c>
      <c r="L1032" s="423" t="s">
        <v>18934</v>
      </c>
      <c r="M1032" s="423" t="s">
        <v>18050</v>
      </c>
      <c r="N1032" s="390" t="b">
        <f t="shared" si="51"/>
        <v>1</v>
      </c>
      <c r="O1032" s="134">
        <f t="shared" si="52"/>
        <v>4.666666666666667</v>
      </c>
      <c r="P1032" s="421">
        <f t="shared" si="50"/>
        <v>4.2666666666666666</v>
      </c>
      <c r="Q1032" s="69">
        <v>3419</v>
      </c>
      <c r="R1032" s="69" t="s">
        <v>18964</v>
      </c>
      <c r="S1032" s="94" t="s">
        <v>17451</v>
      </c>
      <c r="T1032" s="69" t="s">
        <v>18963</v>
      </c>
      <c r="U1032" s="69" t="s">
        <v>7970</v>
      </c>
      <c r="V1032" s="219">
        <v>63000</v>
      </c>
      <c r="W1032" s="160" t="s">
        <v>7991</v>
      </c>
      <c r="X1032" s="69" t="s">
        <v>8011</v>
      </c>
      <c r="Y1032" s="179">
        <v>42117</v>
      </c>
      <c r="Z1032" s="179">
        <v>42292</v>
      </c>
      <c r="AA1032" s="69" t="s">
        <v>18965</v>
      </c>
      <c r="AB1032" s="85" t="s">
        <v>18966</v>
      </c>
      <c r="AC1032" s="91"/>
      <c r="AD1032" s="91"/>
    </row>
    <row r="1033" spans="1:30" x14ac:dyDescent="0.25">
      <c r="A1033" s="160" t="s">
        <v>18967</v>
      </c>
      <c r="B1033" s="349" t="s">
        <v>9858</v>
      </c>
      <c r="C1033" s="69">
        <v>14</v>
      </c>
      <c r="D1033" s="74" t="s">
        <v>4457</v>
      </c>
      <c r="E1033" s="69">
        <v>5002</v>
      </c>
      <c r="F1033" s="69" t="s">
        <v>17096</v>
      </c>
      <c r="G1033" s="69" t="s">
        <v>7870</v>
      </c>
      <c r="H1033" s="69" t="s">
        <v>10225</v>
      </c>
      <c r="I1033" s="113" t="s">
        <v>7617</v>
      </c>
      <c r="J1033" s="69" t="s">
        <v>8127</v>
      </c>
      <c r="K1033" s="94" t="s">
        <v>13718</v>
      </c>
      <c r="L1033" s="423">
        <v>41498</v>
      </c>
      <c r="M1033" s="423">
        <v>41526</v>
      </c>
      <c r="N1033" s="390" t="b">
        <f t="shared" si="51"/>
        <v>1</v>
      </c>
      <c r="O1033" s="134">
        <f t="shared" si="52"/>
        <v>25.966666666666665</v>
      </c>
      <c r="P1033" s="421">
        <f t="shared" si="50"/>
        <v>25.033333333333335</v>
      </c>
      <c r="Q1033" s="69">
        <v>1490320</v>
      </c>
      <c r="R1033" s="69" t="s">
        <v>18968</v>
      </c>
      <c r="S1033" s="94" t="s">
        <v>18805</v>
      </c>
      <c r="T1033" s="160" t="s">
        <v>18967</v>
      </c>
      <c r="U1033" s="69" t="s">
        <v>7970</v>
      </c>
      <c r="V1033" s="219">
        <v>13773</v>
      </c>
      <c r="W1033" s="160" t="s">
        <v>13813</v>
      </c>
      <c r="X1033" s="69" t="s">
        <v>8013</v>
      </c>
      <c r="Y1033" s="169">
        <v>42277</v>
      </c>
      <c r="Z1033" s="169">
        <v>42293</v>
      </c>
      <c r="AA1033" s="69" t="s">
        <v>18969</v>
      </c>
      <c r="AB1033" s="85" t="s">
        <v>18970</v>
      </c>
      <c r="AC1033" s="91"/>
      <c r="AD1033" s="91"/>
    </row>
    <row r="1034" spans="1:30" x14ac:dyDescent="0.25">
      <c r="A1034" s="160" t="s">
        <v>18971</v>
      </c>
      <c r="B1034" s="349" t="s">
        <v>9858</v>
      </c>
      <c r="C1034" s="69">
        <v>82</v>
      </c>
      <c r="D1034" s="74" t="s">
        <v>4458</v>
      </c>
      <c r="E1034" s="69">
        <v>5012</v>
      </c>
      <c r="F1034" s="69" t="s">
        <v>17144</v>
      </c>
      <c r="G1034" s="69" t="s">
        <v>7869</v>
      </c>
      <c r="H1034" s="74" t="s">
        <v>10224</v>
      </c>
      <c r="I1034" s="113" t="s">
        <v>7617</v>
      </c>
      <c r="J1034" s="69" t="s">
        <v>8127</v>
      </c>
      <c r="K1034" s="94" t="s">
        <v>13718</v>
      </c>
      <c r="L1034" s="423" t="s">
        <v>16798</v>
      </c>
      <c r="M1034" s="423" t="s">
        <v>18972</v>
      </c>
      <c r="N1034" s="390" t="b">
        <f t="shared" si="51"/>
        <v>1</v>
      </c>
      <c r="O1034" s="134">
        <f t="shared" si="52"/>
        <v>8.6</v>
      </c>
      <c r="P1034" s="134">
        <f t="shared" si="50"/>
        <v>3.4</v>
      </c>
      <c r="Q1034" s="69">
        <v>301</v>
      </c>
      <c r="R1034" s="74" t="s">
        <v>18973</v>
      </c>
      <c r="S1034" s="94" t="s">
        <v>16677</v>
      </c>
      <c r="T1034" s="160" t="s">
        <v>18971</v>
      </c>
      <c r="U1034" s="69" t="s">
        <v>7970</v>
      </c>
      <c r="V1034" s="219">
        <v>74196.5</v>
      </c>
      <c r="W1034" s="160" t="s">
        <v>10346</v>
      </c>
      <c r="X1034" s="69" t="s">
        <v>8011</v>
      </c>
      <c r="Y1034" s="169">
        <v>42275</v>
      </c>
      <c r="Z1034" s="169">
        <v>42294</v>
      </c>
      <c r="AA1034" s="69" t="s">
        <v>15606</v>
      </c>
      <c r="AB1034" s="85" t="s">
        <v>18974</v>
      </c>
      <c r="AC1034" s="91"/>
      <c r="AD1034" s="91"/>
    </row>
    <row r="1035" spans="1:30" x14ac:dyDescent="0.25">
      <c r="A1035" s="160" t="s">
        <v>18975</v>
      </c>
      <c r="B1035" s="349" t="s">
        <v>9858</v>
      </c>
      <c r="C1035" s="69">
        <v>93</v>
      </c>
      <c r="D1035" s="74" t="s">
        <v>4458</v>
      </c>
      <c r="E1035" s="69">
        <v>8063</v>
      </c>
      <c r="F1035" s="69" t="s">
        <v>17175</v>
      </c>
      <c r="G1035" s="69" t="s">
        <v>7869</v>
      </c>
      <c r="H1035" s="74" t="s">
        <v>10224</v>
      </c>
      <c r="I1035" s="113" t="s">
        <v>7561</v>
      </c>
      <c r="J1035" s="69" t="s">
        <v>8124</v>
      </c>
      <c r="K1035" s="74" t="s">
        <v>9383</v>
      </c>
      <c r="L1035" s="423">
        <v>41667</v>
      </c>
      <c r="M1035" s="423">
        <v>41816</v>
      </c>
      <c r="N1035" s="390" t="b">
        <f t="shared" si="51"/>
        <v>1</v>
      </c>
      <c r="O1035" s="134">
        <f t="shared" si="52"/>
        <v>20.566666666666666</v>
      </c>
      <c r="P1035" s="134">
        <f t="shared" si="50"/>
        <v>15.6</v>
      </c>
      <c r="Q1035" s="69">
        <v>113307</v>
      </c>
      <c r="R1035" s="69" t="s">
        <v>18976</v>
      </c>
      <c r="S1035" s="94" t="s">
        <v>18977</v>
      </c>
      <c r="T1035" s="160" t="s">
        <v>18975</v>
      </c>
      <c r="U1035" s="69" t="s">
        <v>7970</v>
      </c>
      <c r="V1035" s="219">
        <v>51925</v>
      </c>
      <c r="W1035" s="160" t="s">
        <v>18978</v>
      </c>
      <c r="X1035" s="69" t="s">
        <v>8010</v>
      </c>
      <c r="Y1035" s="169">
        <v>42284</v>
      </c>
      <c r="Z1035" s="169">
        <v>42294</v>
      </c>
      <c r="AA1035" s="69" t="s">
        <v>18979</v>
      </c>
      <c r="AB1035" s="85" t="s">
        <v>18980</v>
      </c>
      <c r="AC1035" s="91"/>
      <c r="AD1035" s="91"/>
    </row>
    <row r="1036" spans="1:30" x14ac:dyDescent="0.25">
      <c r="A1036" s="160" t="s">
        <v>18981</v>
      </c>
      <c r="B1036" s="349" t="s">
        <v>9858</v>
      </c>
      <c r="C1036" s="69">
        <v>93</v>
      </c>
      <c r="D1036" s="74" t="s">
        <v>4458</v>
      </c>
      <c r="E1036" s="69">
        <v>7001</v>
      </c>
      <c r="F1036" s="69" t="s">
        <v>17799</v>
      </c>
      <c r="G1036" s="69" t="s">
        <v>7871</v>
      </c>
      <c r="H1036" s="237" t="s">
        <v>10223</v>
      </c>
      <c r="I1036" s="113" t="s">
        <v>7561</v>
      </c>
      <c r="J1036" s="69" t="s">
        <v>8124</v>
      </c>
      <c r="K1036" s="94" t="s">
        <v>9382</v>
      </c>
      <c r="L1036" s="423" t="s">
        <v>16998</v>
      </c>
      <c r="M1036" s="423" t="s">
        <v>18890</v>
      </c>
      <c r="N1036" s="390" t="b">
        <f t="shared" si="51"/>
        <v>1</v>
      </c>
      <c r="O1036" s="134">
        <f t="shared" si="52"/>
        <v>8.0666666666666664</v>
      </c>
      <c r="P1036" s="134">
        <f t="shared" si="50"/>
        <v>3.9666666666666668</v>
      </c>
      <c r="Q1036" s="69">
        <v>3493</v>
      </c>
      <c r="R1036" s="69" t="s">
        <v>18982</v>
      </c>
      <c r="S1036" s="94" t="s">
        <v>17968</v>
      </c>
      <c r="T1036" s="160" t="s">
        <v>18981</v>
      </c>
      <c r="U1036" s="69" t="s">
        <v>7970</v>
      </c>
      <c r="V1036" s="219">
        <v>137164.20000000001</v>
      </c>
      <c r="W1036" s="160" t="s">
        <v>13813</v>
      </c>
      <c r="X1036" s="69" t="s">
        <v>8013</v>
      </c>
      <c r="Y1036" s="169">
        <v>42286</v>
      </c>
      <c r="Z1036" s="169">
        <v>42294</v>
      </c>
      <c r="AA1036" s="69" t="s">
        <v>18983</v>
      </c>
      <c r="AB1036" s="85" t="s">
        <v>18984</v>
      </c>
      <c r="AC1036" s="91"/>
      <c r="AD1036" s="91"/>
    </row>
    <row r="1037" spans="1:30" x14ac:dyDescent="0.25">
      <c r="A1037" s="69" t="s">
        <v>18985</v>
      </c>
      <c r="B1037" s="349" t="s">
        <v>9858</v>
      </c>
      <c r="C1037" s="69">
        <v>93</v>
      </c>
      <c r="D1037" s="74" t="s">
        <v>4458</v>
      </c>
      <c r="E1037" s="69">
        <v>8061</v>
      </c>
      <c r="F1037" s="69" t="s">
        <v>4645</v>
      </c>
      <c r="G1037" s="69" t="s">
        <v>10148</v>
      </c>
      <c r="H1037" s="74" t="s">
        <v>4582</v>
      </c>
      <c r="I1037" s="113" t="s">
        <v>7561</v>
      </c>
      <c r="J1037" s="69" t="s">
        <v>8124</v>
      </c>
      <c r="K1037" s="94" t="s">
        <v>13865</v>
      </c>
      <c r="L1037" s="423">
        <v>41810</v>
      </c>
      <c r="M1037" s="426">
        <v>41828</v>
      </c>
      <c r="N1037" s="390" t="b">
        <f t="shared" si="51"/>
        <v>1</v>
      </c>
      <c r="O1037" s="134">
        <f t="shared" si="52"/>
        <v>12.366666666666667</v>
      </c>
      <c r="P1037" s="134">
        <f t="shared" si="50"/>
        <v>11.766666666666667</v>
      </c>
      <c r="Q1037" s="69">
        <v>113303</v>
      </c>
      <c r="R1037" s="69" t="s">
        <v>18986</v>
      </c>
      <c r="S1037" s="94" t="s">
        <v>17675</v>
      </c>
      <c r="T1037" s="69" t="s">
        <v>18985</v>
      </c>
      <c r="U1037" s="69" t="s">
        <v>7970</v>
      </c>
      <c r="V1037" s="219">
        <v>33000</v>
      </c>
      <c r="W1037" s="164" t="s">
        <v>18929</v>
      </c>
      <c r="X1037" s="74" t="s">
        <v>8011</v>
      </c>
      <c r="Y1037" s="179">
        <v>42181</v>
      </c>
      <c r="Z1037" s="179">
        <v>42293</v>
      </c>
      <c r="AA1037" s="69" t="s">
        <v>18987</v>
      </c>
      <c r="AB1037" s="85" t="s">
        <v>18988</v>
      </c>
      <c r="AC1037" s="91"/>
      <c r="AD1037" s="91"/>
    </row>
    <row r="1038" spans="1:30" x14ac:dyDescent="0.25">
      <c r="A1038" s="69" t="s">
        <v>18989</v>
      </c>
      <c r="B1038" s="349" t="s">
        <v>9858</v>
      </c>
      <c r="C1038" s="69">
        <v>93</v>
      </c>
      <c r="D1038" s="74" t="s">
        <v>4458</v>
      </c>
      <c r="E1038" s="69">
        <v>5055</v>
      </c>
      <c r="F1038" s="69" t="s">
        <v>9442</v>
      </c>
      <c r="G1038" s="69" t="s">
        <v>7732</v>
      </c>
      <c r="H1038" s="74" t="s">
        <v>4582</v>
      </c>
      <c r="I1038" s="113" t="s">
        <v>7561</v>
      </c>
      <c r="J1038" s="69" t="s">
        <v>8124</v>
      </c>
      <c r="K1038" s="74" t="s">
        <v>13367</v>
      </c>
      <c r="L1038" s="423" t="s">
        <v>17503</v>
      </c>
      <c r="M1038" s="426" t="s">
        <v>17081</v>
      </c>
      <c r="N1038" s="390" t="b">
        <f t="shared" si="51"/>
        <v>1</v>
      </c>
      <c r="O1038" s="134">
        <f t="shared" si="52"/>
        <v>13.366666666666667</v>
      </c>
      <c r="P1038" s="134">
        <f t="shared" si="50"/>
        <v>12.833333333333334</v>
      </c>
      <c r="Q1038" s="69">
        <v>3419</v>
      </c>
      <c r="R1038" s="69" t="s">
        <v>18990</v>
      </c>
      <c r="S1038" s="94" t="s">
        <v>18991</v>
      </c>
      <c r="T1038" s="69" t="s">
        <v>18989</v>
      </c>
      <c r="U1038" s="69" t="s">
        <v>7970</v>
      </c>
      <c r="V1038" s="219">
        <v>66666.66</v>
      </c>
      <c r="W1038" s="164" t="s">
        <v>7995</v>
      </c>
      <c r="X1038" s="74" t="s">
        <v>8011</v>
      </c>
      <c r="Y1038" s="179">
        <v>42285</v>
      </c>
      <c r="Z1038" s="179">
        <v>42293</v>
      </c>
      <c r="AA1038" s="69" t="s">
        <v>18992</v>
      </c>
      <c r="AB1038" s="85" t="s">
        <v>18993</v>
      </c>
      <c r="AC1038" s="91"/>
      <c r="AD1038" s="91"/>
    </row>
    <row r="1039" spans="1:30" x14ac:dyDescent="0.25">
      <c r="A1039" s="69" t="s">
        <v>18994</v>
      </c>
      <c r="B1039" s="349" t="s">
        <v>9858</v>
      </c>
      <c r="C1039" s="69">
        <v>82</v>
      </c>
      <c r="D1039" s="74" t="s">
        <v>4458</v>
      </c>
      <c r="E1039" s="69">
        <v>5012</v>
      </c>
      <c r="F1039" s="69" t="s">
        <v>17144</v>
      </c>
      <c r="G1039" s="69" t="s">
        <v>9686</v>
      </c>
      <c r="H1039" s="74" t="s">
        <v>4582</v>
      </c>
      <c r="I1039" s="69" t="s">
        <v>7615</v>
      </c>
      <c r="J1039" s="69" t="s">
        <v>7615</v>
      </c>
      <c r="K1039" s="69" t="s">
        <v>7615</v>
      </c>
      <c r="L1039" s="423">
        <v>42297</v>
      </c>
      <c r="M1039" s="423">
        <v>42297</v>
      </c>
      <c r="N1039" s="390" t="b">
        <f t="shared" si="51"/>
        <v>1</v>
      </c>
      <c r="O1039" s="134">
        <f t="shared" si="52"/>
        <v>-5.7666666666666666</v>
      </c>
      <c r="P1039" s="134">
        <f t="shared" si="50"/>
        <v>-5.7666666666666666</v>
      </c>
      <c r="Q1039" s="69">
        <v>301</v>
      </c>
      <c r="R1039" s="69" t="s">
        <v>18995</v>
      </c>
      <c r="S1039" s="179">
        <v>42100</v>
      </c>
      <c r="T1039" s="69" t="s">
        <v>18994</v>
      </c>
      <c r="U1039" s="69" t="s">
        <v>7970</v>
      </c>
      <c r="V1039" s="219">
        <v>3545</v>
      </c>
      <c r="W1039" s="164" t="s">
        <v>8903</v>
      </c>
      <c r="X1039" s="74" t="s">
        <v>8012</v>
      </c>
      <c r="Y1039" s="179">
        <v>42124</v>
      </c>
      <c r="Z1039" s="179">
        <v>42297</v>
      </c>
      <c r="AA1039" s="69" t="s">
        <v>18996</v>
      </c>
      <c r="AB1039" s="85" t="s">
        <v>18997</v>
      </c>
      <c r="AC1039" s="91"/>
      <c r="AD1039" s="91"/>
    </row>
    <row r="1040" spans="1:30" x14ac:dyDescent="0.25">
      <c r="A1040" s="164" t="s">
        <v>18998</v>
      </c>
      <c r="B1040" s="349" t="s">
        <v>9858</v>
      </c>
      <c r="C1040" s="74">
        <v>93</v>
      </c>
      <c r="D1040" s="74" t="s">
        <v>4458</v>
      </c>
      <c r="E1040" s="74">
        <v>5055</v>
      </c>
      <c r="F1040" s="74" t="s">
        <v>9442</v>
      </c>
      <c r="G1040" s="74" t="s">
        <v>7869</v>
      </c>
      <c r="H1040" s="74" t="s">
        <v>10224</v>
      </c>
      <c r="I1040" s="69" t="s">
        <v>7617</v>
      </c>
      <c r="J1040" s="69" t="s">
        <v>8127</v>
      </c>
      <c r="K1040" s="113" t="s">
        <v>13718</v>
      </c>
      <c r="L1040" s="396">
        <v>41957</v>
      </c>
      <c r="M1040" s="396">
        <v>42069</v>
      </c>
      <c r="N1040" s="390" t="b">
        <f t="shared" si="51"/>
        <v>1</v>
      </c>
      <c r="O1040" s="134">
        <f t="shared" si="52"/>
        <v>11.1</v>
      </c>
      <c r="P1040" s="134">
        <f t="shared" si="50"/>
        <v>7.3666666666666663</v>
      </c>
      <c r="Q1040" s="74">
        <v>3419</v>
      </c>
      <c r="R1040" s="74" t="s">
        <v>18999</v>
      </c>
      <c r="S1040" s="113" t="s">
        <v>17215</v>
      </c>
      <c r="T1040" s="164" t="s">
        <v>18998</v>
      </c>
      <c r="U1040" s="74" t="s">
        <v>7970</v>
      </c>
      <c r="V1040" s="219">
        <v>11812.5</v>
      </c>
      <c r="W1040" s="164" t="s">
        <v>9024</v>
      </c>
      <c r="X1040" s="74" t="s">
        <v>8010</v>
      </c>
      <c r="Y1040" s="169">
        <v>42290</v>
      </c>
      <c r="Z1040" s="169">
        <v>42297</v>
      </c>
      <c r="AA1040" s="69" t="s">
        <v>19000</v>
      </c>
      <c r="AB1040" s="85" t="s">
        <v>19001</v>
      </c>
      <c r="AC1040" s="91"/>
      <c r="AD1040" s="91"/>
    </row>
    <row r="1041" spans="1:30" x14ac:dyDescent="0.25">
      <c r="A1041" s="164" t="s">
        <v>19002</v>
      </c>
      <c r="B1041" s="349" t="s">
        <v>9858</v>
      </c>
      <c r="C1041" s="74">
        <v>93</v>
      </c>
      <c r="D1041" s="74" t="s">
        <v>4458</v>
      </c>
      <c r="E1041" s="69">
        <v>9999</v>
      </c>
      <c r="F1041" s="69" t="s">
        <v>9098</v>
      </c>
      <c r="G1041" s="69" t="s">
        <v>7732</v>
      </c>
      <c r="H1041" s="74" t="s">
        <v>4582</v>
      </c>
      <c r="I1041" s="69" t="s">
        <v>7617</v>
      </c>
      <c r="J1041" s="69" t="s">
        <v>8127</v>
      </c>
      <c r="K1041" s="113" t="s">
        <v>13718</v>
      </c>
      <c r="L1041" s="396" t="s">
        <v>19003</v>
      </c>
      <c r="M1041" s="423" t="s">
        <v>19004</v>
      </c>
      <c r="N1041" s="390" t="b">
        <f t="shared" si="51"/>
        <v>1</v>
      </c>
      <c r="O1041" s="134">
        <f t="shared" si="52"/>
        <v>146.33333333333334</v>
      </c>
      <c r="P1041" s="134">
        <f t="shared" si="50"/>
        <v>39.06666666666667</v>
      </c>
      <c r="Q1041" s="74">
        <v>9301403</v>
      </c>
      <c r="R1041" s="74" t="s">
        <v>19005</v>
      </c>
      <c r="S1041" s="113" t="s">
        <v>19006</v>
      </c>
      <c r="T1041" s="164" t="s">
        <v>19002</v>
      </c>
      <c r="U1041" s="69" t="s">
        <v>7970</v>
      </c>
      <c r="V1041" s="219">
        <v>4754.6099999999997</v>
      </c>
      <c r="W1041" s="164" t="s">
        <v>8287</v>
      </c>
      <c r="X1041" s="74" t="s">
        <v>8103</v>
      </c>
      <c r="Y1041" s="169">
        <v>42286</v>
      </c>
      <c r="Z1041" s="169">
        <v>42296</v>
      </c>
      <c r="AA1041" s="69" t="s">
        <v>19007</v>
      </c>
      <c r="AB1041" s="85" t="s">
        <v>19008</v>
      </c>
      <c r="AC1041" s="91"/>
      <c r="AD1041" s="91"/>
    </row>
    <row r="1042" spans="1:30" x14ac:dyDescent="0.25">
      <c r="A1042" s="164" t="s">
        <v>19009</v>
      </c>
      <c r="B1042" s="349" t="s">
        <v>9858</v>
      </c>
      <c r="C1042" s="74">
        <v>93</v>
      </c>
      <c r="D1042" s="74" t="s">
        <v>4458</v>
      </c>
      <c r="E1042" s="69">
        <v>5055</v>
      </c>
      <c r="F1042" s="69" t="s">
        <v>9442</v>
      </c>
      <c r="G1042" s="69" t="s">
        <v>7732</v>
      </c>
      <c r="H1042" s="74" t="s">
        <v>4582</v>
      </c>
      <c r="I1042" s="113" t="s">
        <v>7561</v>
      </c>
      <c r="J1042" s="69" t="s">
        <v>8124</v>
      </c>
      <c r="K1042" s="94" t="s">
        <v>18680</v>
      </c>
      <c r="L1042" s="396" t="s">
        <v>18972</v>
      </c>
      <c r="M1042" s="426" t="s">
        <v>16904</v>
      </c>
      <c r="N1042" s="390" t="b">
        <f t="shared" si="51"/>
        <v>1</v>
      </c>
      <c r="O1042" s="134">
        <f t="shared" si="52"/>
        <v>2.7666666666666666</v>
      </c>
      <c r="P1042" s="134">
        <f t="shared" si="50"/>
        <v>1.7</v>
      </c>
      <c r="Q1042" s="74">
        <v>3419</v>
      </c>
      <c r="R1042" s="74" t="s">
        <v>19010</v>
      </c>
      <c r="S1042" s="113" t="s">
        <v>16987</v>
      </c>
      <c r="T1042" s="164" t="s">
        <v>19009</v>
      </c>
      <c r="U1042" s="69" t="s">
        <v>7970</v>
      </c>
      <c r="V1042" s="219">
        <v>53000</v>
      </c>
      <c r="W1042" s="164" t="s">
        <v>8287</v>
      </c>
      <c r="X1042" s="74" t="s">
        <v>8103</v>
      </c>
      <c r="Y1042" s="169">
        <v>42256</v>
      </c>
      <c r="Z1042" s="169">
        <v>42297</v>
      </c>
      <c r="AA1042" s="69" t="s">
        <v>19011</v>
      </c>
      <c r="AB1042" s="85" t="s">
        <v>19012</v>
      </c>
      <c r="AC1042" s="91"/>
      <c r="AD1042" s="91"/>
    </row>
    <row r="1043" spans="1:30" x14ac:dyDescent="0.25">
      <c r="A1043" s="164" t="s">
        <v>19013</v>
      </c>
      <c r="B1043" s="349" t="s">
        <v>9858</v>
      </c>
      <c r="C1043" s="74">
        <v>93</v>
      </c>
      <c r="D1043" s="74" t="s">
        <v>4458</v>
      </c>
      <c r="E1043" s="69">
        <v>5055</v>
      </c>
      <c r="F1043" s="69" t="s">
        <v>9442</v>
      </c>
      <c r="G1043" s="69" t="s">
        <v>8064</v>
      </c>
      <c r="H1043" s="74" t="s">
        <v>4582</v>
      </c>
      <c r="I1043" s="113" t="s">
        <v>7561</v>
      </c>
      <c r="J1043" s="69" t="s">
        <v>8124</v>
      </c>
      <c r="K1043" s="74" t="s">
        <v>13367</v>
      </c>
      <c r="L1043" s="396">
        <v>42094</v>
      </c>
      <c r="M1043" s="426">
        <v>42110</v>
      </c>
      <c r="N1043" s="390" t="b">
        <f t="shared" si="51"/>
        <v>1</v>
      </c>
      <c r="O1043" s="134">
        <f t="shared" si="52"/>
        <v>3.0666666666666669</v>
      </c>
      <c r="P1043" s="134">
        <f t="shared" si="50"/>
        <v>2.5333333333333332</v>
      </c>
      <c r="Q1043" s="74">
        <v>3419</v>
      </c>
      <c r="R1043" s="74" t="s">
        <v>19014</v>
      </c>
      <c r="S1043" s="113" t="s">
        <v>19015</v>
      </c>
      <c r="T1043" s="164" t="s">
        <v>19013</v>
      </c>
      <c r="U1043" s="69" t="s">
        <v>7970</v>
      </c>
      <c r="V1043" s="219">
        <v>103000</v>
      </c>
      <c r="W1043" s="164" t="s">
        <v>8287</v>
      </c>
      <c r="X1043" s="74" t="s">
        <v>8103</v>
      </c>
      <c r="Y1043" s="169">
        <v>42186</v>
      </c>
      <c r="Z1043" s="169">
        <v>42297</v>
      </c>
      <c r="AA1043" s="69" t="s">
        <v>19016</v>
      </c>
      <c r="AB1043" s="85" t="s">
        <v>19017</v>
      </c>
      <c r="AC1043" s="91"/>
      <c r="AD1043" s="91"/>
    </row>
    <row r="1044" spans="1:30" x14ac:dyDescent="0.25">
      <c r="A1044" s="164" t="s">
        <v>19018</v>
      </c>
      <c r="B1044" s="349" t="s">
        <v>9858</v>
      </c>
      <c r="C1044" s="74">
        <v>93</v>
      </c>
      <c r="D1044" s="74" t="s">
        <v>4458</v>
      </c>
      <c r="E1044" s="69">
        <v>8061</v>
      </c>
      <c r="F1044" s="69" t="s">
        <v>4645</v>
      </c>
      <c r="G1044" s="69" t="s">
        <v>7732</v>
      </c>
      <c r="H1044" s="74" t="s">
        <v>4573</v>
      </c>
      <c r="I1044" s="113" t="s">
        <v>7561</v>
      </c>
      <c r="J1044" s="69" t="s">
        <v>8130</v>
      </c>
      <c r="K1044" s="94" t="s">
        <v>8130</v>
      </c>
      <c r="L1044" s="396">
        <v>42031</v>
      </c>
      <c r="M1044" s="426">
        <v>42248</v>
      </c>
      <c r="N1044" s="390" t="b">
        <f t="shared" si="51"/>
        <v>1</v>
      </c>
      <c r="O1044" s="134">
        <f t="shared" si="52"/>
        <v>8.3666666666666671</v>
      </c>
      <c r="P1044" s="134">
        <f t="shared" si="50"/>
        <v>1.1333333333333333</v>
      </c>
      <c r="Q1044" s="74">
        <v>113303</v>
      </c>
      <c r="R1044" s="74" t="s">
        <v>19019</v>
      </c>
      <c r="S1044" s="113" t="s">
        <v>19020</v>
      </c>
      <c r="T1044" s="164" t="s">
        <v>19018</v>
      </c>
      <c r="U1044" s="69" t="s">
        <v>7970</v>
      </c>
      <c r="V1044" s="219">
        <v>34760</v>
      </c>
      <c r="W1044" s="164" t="s">
        <v>9041</v>
      </c>
      <c r="X1044" s="74" t="s">
        <v>8018</v>
      </c>
      <c r="Y1044" s="169">
        <v>42282</v>
      </c>
      <c r="Z1044" s="169">
        <v>42297</v>
      </c>
      <c r="AA1044" s="69" t="s">
        <v>19021</v>
      </c>
      <c r="AB1044" s="85" t="s">
        <v>19022</v>
      </c>
      <c r="AC1044" s="91"/>
      <c r="AD1044" s="91"/>
    </row>
    <row r="1045" spans="1:30" x14ac:dyDescent="0.25">
      <c r="A1045" s="164" t="s">
        <v>19023</v>
      </c>
      <c r="B1045" s="349" t="s">
        <v>9858</v>
      </c>
      <c r="C1045" s="74">
        <v>93</v>
      </c>
      <c r="D1045" s="74" t="s">
        <v>4458</v>
      </c>
      <c r="E1045" s="69">
        <v>5030</v>
      </c>
      <c r="F1045" s="69" t="s">
        <v>4597</v>
      </c>
      <c r="G1045" s="69" t="s">
        <v>7871</v>
      </c>
      <c r="H1045" s="237" t="s">
        <v>10223</v>
      </c>
      <c r="I1045" s="113" t="s">
        <v>7561</v>
      </c>
      <c r="J1045" s="69" t="s">
        <v>8124</v>
      </c>
      <c r="K1045" s="94" t="s">
        <v>9382</v>
      </c>
      <c r="L1045" s="396">
        <v>42177</v>
      </c>
      <c r="M1045" s="426">
        <v>42220</v>
      </c>
      <c r="N1045" s="390" t="b">
        <f t="shared" si="51"/>
        <v>1</v>
      </c>
      <c r="O1045" s="134">
        <f t="shared" si="52"/>
        <v>3.6</v>
      </c>
      <c r="P1045" s="134">
        <f t="shared" si="50"/>
        <v>2.1666666666666665</v>
      </c>
      <c r="Q1045" s="74">
        <v>3422</v>
      </c>
      <c r="R1045" s="74" t="s">
        <v>19024</v>
      </c>
      <c r="S1045" s="113" t="s">
        <v>17672</v>
      </c>
      <c r="T1045" s="164" t="s">
        <v>19023</v>
      </c>
      <c r="U1045" s="69" t="s">
        <v>7970</v>
      </c>
      <c r="V1045" s="219">
        <v>40991</v>
      </c>
      <c r="W1045" s="164" t="s">
        <v>9818</v>
      </c>
      <c r="X1045" s="74" t="s">
        <v>8011</v>
      </c>
      <c r="Y1045" s="169">
        <v>42285</v>
      </c>
      <c r="Z1045" s="169">
        <v>42297</v>
      </c>
      <c r="AA1045" s="69" t="s">
        <v>19025</v>
      </c>
      <c r="AB1045" s="85" t="s">
        <v>19026</v>
      </c>
      <c r="AC1045" s="91"/>
      <c r="AD1045" s="91"/>
    </row>
    <row r="1046" spans="1:30" x14ac:dyDescent="0.25">
      <c r="A1046" s="164" t="s">
        <v>19027</v>
      </c>
      <c r="B1046" s="349" t="s">
        <v>9858</v>
      </c>
      <c r="C1046" s="74">
        <v>14</v>
      </c>
      <c r="D1046" s="69" t="s">
        <v>4457</v>
      </c>
      <c r="E1046" s="69">
        <v>8099</v>
      </c>
      <c r="F1046" s="69" t="s">
        <v>19028</v>
      </c>
      <c r="G1046" s="69" t="s">
        <v>7870</v>
      </c>
      <c r="H1046" s="74" t="s">
        <v>10512</v>
      </c>
      <c r="I1046" s="113" t="s">
        <v>7561</v>
      </c>
      <c r="J1046" s="69" t="s">
        <v>8124</v>
      </c>
      <c r="K1046" s="94" t="s">
        <v>8327</v>
      </c>
      <c r="L1046" s="396">
        <v>42206</v>
      </c>
      <c r="M1046" s="423">
        <v>42248</v>
      </c>
      <c r="N1046" s="390" t="b">
        <f t="shared" si="51"/>
        <v>1</v>
      </c>
      <c r="O1046" s="134">
        <f t="shared" si="52"/>
        <v>2.8666666666666667</v>
      </c>
      <c r="P1046" s="134">
        <f t="shared" si="50"/>
        <v>1.4666666666666666</v>
      </c>
      <c r="Q1046" s="74">
        <v>1782419</v>
      </c>
      <c r="R1046" s="74" t="s">
        <v>19029</v>
      </c>
      <c r="S1046" s="113" t="s">
        <v>16904</v>
      </c>
      <c r="T1046" s="164" t="s">
        <v>19027</v>
      </c>
      <c r="U1046" s="69" t="s">
        <v>7970</v>
      </c>
      <c r="V1046" s="219">
        <v>4000</v>
      </c>
      <c r="W1046" s="164" t="s">
        <v>8279</v>
      </c>
      <c r="X1046" s="74" t="s">
        <v>8013</v>
      </c>
      <c r="Y1046" s="169">
        <v>42292</v>
      </c>
      <c r="Z1046" s="169">
        <v>42298</v>
      </c>
      <c r="AA1046" s="69" t="s">
        <v>19030</v>
      </c>
      <c r="AB1046" s="69" t="s">
        <v>19031</v>
      </c>
      <c r="AC1046" s="91"/>
      <c r="AD1046" s="91"/>
    </row>
    <row r="1047" spans="1:30" x14ac:dyDescent="0.25">
      <c r="A1047" s="164" t="s">
        <v>19032</v>
      </c>
      <c r="B1047" s="349" t="s">
        <v>9858</v>
      </c>
      <c r="C1047" s="74">
        <v>82</v>
      </c>
      <c r="D1047" s="69" t="s">
        <v>4458</v>
      </c>
      <c r="E1047" s="69">
        <v>5043</v>
      </c>
      <c r="F1047" s="69" t="s">
        <v>17176</v>
      </c>
      <c r="G1047" s="69" t="s">
        <v>10262</v>
      </c>
      <c r="H1047" s="74" t="s">
        <v>12435</v>
      </c>
      <c r="I1047" s="113" t="s">
        <v>7561</v>
      </c>
      <c r="J1047" s="69" t="s">
        <v>8130</v>
      </c>
      <c r="K1047" s="94" t="s">
        <v>8130</v>
      </c>
      <c r="L1047" s="396">
        <v>42152</v>
      </c>
      <c r="M1047" s="423">
        <v>42300</v>
      </c>
      <c r="N1047" s="390" t="b">
        <f t="shared" si="51"/>
        <v>1</v>
      </c>
      <c r="O1047" s="134">
        <f t="shared" si="52"/>
        <v>3.5333333333333332</v>
      </c>
      <c r="P1047" s="134">
        <f t="shared" ref="P1047:P1110" si="53">(Y1047-M1047)/30</f>
        <v>-1.4</v>
      </c>
      <c r="Q1047" s="74">
        <v>286</v>
      </c>
      <c r="R1047" s="74" t="s">
        <v>19033</v>
      </c>
      <c r="S1047" s="113" t="s">
        <v>18200</v>
      </c>
      <c r="T1047" s="164" t="s">
        <v>19032</v>
      </c>
      <c r="U1047" s="69" t="s">
        <v>7970</v>
      </c>
      <c r="V1047" s="219">
        <v>31582</v>
      </c>
      <c r="W1047" s="164" t="s">
        <v>7978</v>
      </c>
      <c r="X1047" s="74" t="s">
        <v>8012</v>
      </c>
      <c r="Y1047" s="169">
        <v>42258</v>
      </c>
      <c r="Z1047" s="169">
        <v>42298</v>
      </c>
      <c r="AA1047" s="69" t="s">
        <v>19034</v>
      </c>
      <c r="AB1047" s="69" t="s">
        <v>19035</v>
      </c>
      <c r="AC1047" s="91"/>
      <c r="AD1047" s="91"/>
    </row>
    <row r="1048" spans="1:30" x14ac:dyDescent="0.25">
      <c r="A1048" s="164" t="s">
        <v>19036</v>
      </c>
      <c r="B1048" s="349" t="s">
        <v>9858</v>
      </c>
      <c r="C1048" s="74">
        <v>14</v>
      </c>
      <c r="D1048" s="74" t="s">
        <v>4457</v>
      </c>
      <c r="E1048" s="69">
        <v>5002</v>
      </c>
      <c r="F1048" s="69" t="s">
        <v>17096</v>
      </c>
      <c r="G1048" s="69" t="s">
        <v>7669</v>
      </c>
      <c r="H1048" s="74" t="s">
        <v>4576</v>
      </c>
      <c r="I1048" s="113" t="s">
        <v>7561</v>
      </c>
      <c r="J1048" s="69" t="s">
        <v>8124</v>
      </c>
      <c r="K1048" s="74" t="s">
        <v>17885</v>
      </c>
      <c r="L1048" s="396" t="s">
        <v>17592</v>
      </c>
      <c r="M1048" s="423" t="s">
        <v>17069</v>
      </c>
      <c r="N1048" s="390" t="b">
        <f t="shared" si="51"/>
        <v>1</v>
      </c>
      <c r="O1048" s="134">
        <f t="shared" si="52"/>
        <v>3.5666666666666669</v>
      </c>
      <c r="P1048" s="134">
        <f t="shared" si="53"/>
        <v>2.7</v>
      </c>
      <c r="Q1048" s="74">
        <v>1490320</v>
      </c>
      <c r="R1048" s="74" t="s">
        <v>19037</v>
      </c>
      <c r="S1048" s="113" t="s">
        <v>18104</v>
      </c>
      <c r="T1048" s="164" t="s">
        <v>19036</v>
      </c>
      <c r="U1048" s="69" t="s">
        <v>7970</v>
      </c>
      <c r="V1048" s="219">
        <v>12175</v>
      </c>
      <c r="W1048" s="164" t="s">
        <v>8676</v>
      </c>
      <c r="X1048" s="74" t="s">
        <v>8011</v>
      </c>
      <c r="Y1048" s="169">
        <v>42293</v>
      </c>
      <c r="Z1048" s="169">
        <v>42298</v>
      </c>
      <c r="AA1048" s="69" t="s">
        <v>19038</v>
      </c>
      <c r="AB1048" s="85" t="s">
        <v>19039</v>
      </c>
      <c r="AC1048" s="69"/>
      <c r="AD1048" s="91"/>
    </row>
    <row r="1049" spans="1:30" x14ac:dyDescent="0.25">
      <c r="A1049" s="164" t="s">
        <v>19040</v>
      </c>
      <c r="B1049" s="349" t="s">
        <v>9858</v>
      </c>
      <c r="C1049" s="74">
        <v>93</v>
      </c>
      <c r="D1049" s="74" t="s">
        <v>4458</v>
      </c>
      <c r="E1049" s="69">
        <v>5081</v>
      </c>
      <c r="F1049" s="69" t="s">
        <v>4591</v>
      </c>
      <c r="G1049" s="69" t="s">
        <v>10148</v>
      </c>
      <c r="H1049" s="74" t="s">
        <v>4582</v>
      </c>
      <c r="I1049" s="113" t="s">
        <v>7561</v>
      </c>
      <c r="J1049" s="69" t="s">
        <v>8124</v>
      </c>
      <c r="K1049" s="74" t="s">
        <v>13367</v>
      </c>
      <c r="L1049" s="396">
        <v>41884</v>
      </c>
      <c r="M1049" s="423">
        <v>42065</v>
      </c>
      <c r="N1049" s="390" t="b">
        <f t="shared" si="51"/>
        <v>1</v>
      </c>
      <c r="O1049" s="134">
        <f t="shared" si="52"/>
        <v>11.933333333333334</v>
      </c>
      <c r="P1049" s="134">
        <f t="shared" si="53"/>
        <v>5.9</v>
      </c>
      <c r="Q1049" s="74">
        <v>3451</v>
      </c>
      <c r="R1049" s="74" t="s">
        <v>19041</v>
      </c>
      <c r="S1049" s="113" t="s">
        <v>17859</v>
      </c>
      <c r="T1049" s="164" t="s">
        <v>19040</v>
      </c>
      <c r="U1049" s="69" t="s">
        <v>7970</v>
      </c>
      <c r="V1049" s="219">
        <v>15509</v>
      </c>
      <c r="W1049" s="164" t="s">
        <v>16232</v>
      </c>
      <c r="X1049" s="74" t="s">
        <v>8015</v>
      </c>
      <c r="Y1049" s="169">
        <v>42242</v>
      </c>
      <c r="Z1049" s="169">
        <v>42298</v>
      </c>
      <c r="AA1049" s="69" t="s">
        <v>19042</v>
      </c>
      <c r="AB1049" s="85" t="s">
        <v>19043</v>
      </c>
      <c r="AC1049" s="69"/>
      <c r="AD1049" s="91"/>
    </row>
    <row r="1050" spans="1:30" x14ac:dyDescent="0.25">
      <c r="A1050" s="164" t="s">
        <v>19044</v>
      </c>
      <c r="B1050" s="349" t="s">
        <v>9858</v>
      </c>
      <c r="C1050" s="74">
        <v>93</v>
      </c>
      <c r="D1050" s="74" t="s">
        <v>4458</v>
      </c>
      <c r="E1050" s="69">
        <v>8063</v>
      </c>
      <c r="F1050" s="69" t="s">
        <v>17175</v>
      </c>
      <c r="G1050" s="69" t="s">
        <v>7869</v>
      </c>
      <c r="H1050" s="74" t="s">
        <v>10224</v>
      </c>
      <c r="I1050" s="94" t="s">
        <v>7615</v>
      </c>
      <c r="J1050" s="94" t="s">
        <v>7615</v>
      </c>
      <c r="K1050" s="94" t="s">
        <v>7615</v>
      </c>
      <c r="L1050" s="424">
        <v>42298</v>
      </c>
      <c r="M1050" s="424">
        <v>42298</v>
      </c>
      <c r="N1050" s="390" t="b">
        <f t="shared" si="51"/>
        <v>1</v>
      </c>
      <c r="O1050" s="134">
        <f t="shared" si="52"/>
        <v>-8.4666666666666668</v>
      </c>
      <c r="P1050" s="134">
        <f t="shared" si="53"/>
        <v>-8.4666666666666668</v>
      </c>
      <c r="Q1050" s="74">
        <v>113307</v>
      </c>
      <c r="R1050" s="74" t="s">
        <v>19045</v>
      </c>
      <c r="S1050" s="113" t="s">
        <v>19046</v>
      </c>
      <c r="T1050" s="164" t="s">
        <v>19044</v>
      </c>
      <c r="U1050" s="69" t="s">
        <v>7970</v>
      </c>
      <c r="V1050" s="219">
        <v>40000</v>
      </c>
      <c r="W1050" s="164" t="s">
        <v>8283</v>
      </c>
      <c r="X1050" s="74" t="s">
        <v>8010</v>
      </c>
      <c r="Y1050" s="169">
        <v>42044</v>
      </c>
      <c r="Z1050" s="169">
        <v>42298</v>
      </c>
      <c r="AA1050" s="69" t="s">
        <v>19047</v>
      </c>
      <c r="AB1050" s="85" t="s">
        <v>19048</v>
      </c>
      <c r="AC1050" s="69"/>
      <c r="AD1050" s="91"/>
    </row>
    <row r="1051" spans="1:30" x14ac:dyDescent="0.25">
      <c r="A1051" s="164" t="s">
        <v>19049</v>
      </c>
      <c r="B1051" s="349" t="s">
        <v>9858</v>
      </c>
      <c r="C1051" s="69">
        <v>82</v>
      </c>
      <c r="D1051" s="74" t="s">
        <v>4458</v>
      </c>
      <c r="E1051" s="69">
        <v>5043</v>
      </c>
      <c r="F1051" s="69" t="s">
        <v>19050</v>
      </c>
      <c r="G1051" s="69" t="s">
        <v>10262</v>
      </c>
      <c r="H1051" s="74" t="s">
        <v>12435</v>
      </c>
      <c r="I1051" s="113" t="s">
        <v>7561</v>
      </c>
      <c r="J1051" s="69" t="s">
        <v>8124</v>
      </c>
      <c r="K1051" s="74" t="s">
        <v>8125</v>
      </c>
      <c r="L1051" s="423">
        <v>41971</v>
      </c>
      <c r="M1051" s="423">
        <v>41991</v>
      </c>
      <c r="N1051" s="390" t="b">
        <f t="shared" si="51"/>
        <v>1</v>
      </c>
      <c r="O1051" s="134">
        <f t="shared" si="52"/>
        <v>6.6333333333333337</v>
      </c>
      <c r="P1051" s="134">
        <f t="shared" si="53"/>
        <v>5.9666666666666668</v>
      </c>
      <c r="Q1051" s="69">
        <v>286</v>
      </c>
      <c r="R1051" s="74" t="s">
        <v>19051</v>
      </c>
      <c r="S1051" s="94" t="s">
        <v>9202</v>
      </c>
      <c r="T1051" s="164" t="s">
        <v>19049</v>
      </c>
      <c r="U1051" s="69" t="s">
        <v>7970</v>
      </c>
      <c r="V1051" s="219">
        <v>45000</v>
      </c>
      <c r="W1051" s="164" t="s">
        <v>19052</v>
      </c>
      <c r="X1051" s="74" t="s">
        <v>8021</v>
      </c>
      <c r="Y1051" s="169">
        <v>42170</v>
      </c>
      <c r="Z1051" s="179">
        <v>42299</v>
      </c>
      <c r="AA1051" s="69" t="s">
        <v>19053</v>
      </c>
      <c r="AB1051" s="85" t="s">
        <v>19054</v>
      </c>
      <c r="AC1051" s="69"/>
      <c r="AD1051" s="91"/>
    </row>
    <row r="1052" spans="1:30" x14ac:dyDescent="0.25">
      <c r="A1052" s="164" t="s">
        <v>19055</v>
      </c>
      <c r="B1052" s="349" t="s">
        <v>9858</v>
      </c>
      <c r="C1052" s="69">
        <v>93</v>
      </c>
      <c r="D1052" s="74" t="s">
        <v>4458</v>
      </c>
      <c r="E1052" s="69">
        <v>5055</v>
      </c>
      <c r="F1052" s="69" t="s">
        <v>9442</v>
      </c>
      <c r="G1052" s="69" t="s">
        <v>7869</v>
      </c>
      <c r="H1052" s="74" t="s">
        <v>10224</v>
      </c>
      <c r="I1052" s="113" t="s">
        <v>7561</v>
      </c>
      <c r="J1052" s="69" t="s">
        <v>8124</v>
      </c>
      <c r="K1052" s="94" t="s">
        <v>18680</v>
      </c>
      <c r="L1052" s="423">
        <v>41787</v>
      </c>
      <c r="M1052" s="423">
        <v>42059</v>
      </c>
      <c r="N1052" s="390" t="b">
        <f t="shared" si="51"/>
        <v>1</v>
      </c>
      <c r="O1052" s="134">
        <f t="shared" si="52"/>
        <v>13.233333333333333</v>
      </c>
      <c r="P1052" s="134">
        <f t="shared" si="53"/>
        <v>4.166666666666667</v>
      </c>
      <c r="Q1052" s="69">
        <v>3419</v>
      </c>
      <c r="R1052" s="69" t="s">
        <v>19056</v>
      </c>
      <c r="S1052" s="94" t="s">
        <v>19057</v>
      </c>
      <c r="T1052" s="164" t="s">
        <v>19055</v>
      </c>
      <c r="U1052" s="69" t="s">
        <v>7970</v>
      </c>
      <c r="V1052" s="219">
        <v>100000</v>
      </c>
      <c r="W1052" s="164" t="s">
        <v>8095</v>
      </c>
      <c r="X1052" s="74" t="s">
        <v>8103</v>
      </c>
      <c r="Y1052" s="169">
        <v>42184</v>
      </c>
      <c r="Z1052" s="179">
        <v>42299</v>
      </c>
      <c r="AA1052" s="69" t="s">
        <v>19058</v>
      </c>
      <c r="AB1052" s="85" t="s">
        <v>19059</v>
      </c>
      <c r="AC1052" s="69"/>
      <c r="AD1052" s="91"/>
    </row>
    <row r="1053" spans="1:30" x14ac:dyDescent="0.25">
      <c r="A1053" s="164" t="s">
        <v>19060</v>
      </c>
      <c r="B1053" s="349" t="s">
        <v>9858</v>
      </c>
      <c r="C1053" s="74">
        <v>93</v>
      </c>
      <c r="D1053" s="74" t="s">
        <v>4458</v>
      </c>
      <c r="E1053" s="69">
        <v>6007</v>
      </c>
      <c r="F1053" s="69" t="s">
        <v>4600</v>
      </c>
      <c r="G1053" s="69" t="s">
        <v>19061</v>
      </c>
      <c r="H1053" s="74" t="s">
        <v>4573</v>
      </c>
      <c r="I1053" s="113" t="s">
        <v>7561</v>
      </c>
      <c r="J1053" s="69" t="s">
        <v>8130</v>
      </c>
      <c r="K1053" s="94" t="s">
        <v>8130</v>
      </c>
      <c r="L1053" s="396" t="s">
        <v>19062</v>
      </c>
      <c r="M1053" s="423" t="s">
        <v>19063</v>
      </c>
      <c r="N1053" s="390" t="b">
        <f t="shared" si="51"/>
        <v>1</v>
      </c>
      <c r="O1053" s="134">
        <f t="shared" si="52"/>
        <v>19.399999999999999</v>
      </c>
      <c r="P1053" s="134">
        <f t="shared" si="53"/>
        <v>14.666666666666666</v>
      </c>
      <c r="Q1053" s="74">
        <v>3552</v>
      </c>
      <c r="R1053" s="74" t="s">
        <v>19064</v>
      </c>
      <c r="S1053" s="113" t="s">
        <v>19065</v>
      </c>
      <c r="T1053" s="164" t="s">
        <v>19060</v>
      </c>
      <c r="U1053" s="69" t="s">
        <v>7970</v>
      </c>
      <c r="V1053" s="219">
        <v>100000</v>
      </c>
      <c r="W1053" s="164" t="s">
        <v>14560</v>
      </c>
      <c r="X1053" s="74" t="s">
        <v>8011</v>
      </c>
      <c r="Y1053" s="169">
        <v>41185</v>
      </c>
      <c r="Z1053" s="169">
        <v>42298</v>
      </c>
      <c r="AA1053" s="69" t="s">
        <v>19066</v>
      </c>
      <c r="AB1053" s="85" t="s">
        <v>19067</v>
      </c>
      <c r="AC1053" s="69"/>
      <c r="AD1053" s="91"/>
    </row>
    <row r="1054" spans="1:30" x14ac:dyDescent="0.25">
      <c r="A1054" s="160" t="s">
        <v>19068</v>
      </c>
      <c r="B1054" s="349" t="s">
        <v>9858</v>
      </c>
      <c r="C1054" s="69">
        <v>93</v>
      </c>
      <c r="D1054" s="74" t="s">
        <v>4458</v>
      </c>
      <c r="E1054" s="69">
        <v>7000</v>
      </c>
      <c r="F1054" s="69" t="s">
        <v>17145</v>
      </c>
      <c r="G1054" s="69" t="s">
        <v>7869</v>
      </c>
      <c r="H1054" s="74" t="s">
        <v>10224</v>
      </c>
      <c r="I1054" s="94" t="s">
        <v>7615</v>
      </c>
      <c r="J1054" s="94" t="s">
        <v>7615</v>
      </c>
      <c r="K1054" s="94" t="s">
        <v>7615</v>
      </c>
      <c r="L1054" s="424">
        <v>42227</v>
      </c>
      <c r="M1054" s="424">
        <v>42227</v>
      </c>
      <c r="N1054" s="390" t="b">
        <f t="shared" si="51"/>
        <v>1</v>
      </c>
      <c r="O1054" s="134">
        <f t="shared" si="52"/>
        <v>-0.26666666666666666</v>
      </c>
      <c r="P1054" s="134">
        <f t="shared" si="53"/>
        <v>-0.26666666666666666</v>
      </c>
      <c r="Q1054" s="69">
        <v>2625</v>
      </c>
      <c r="R1054" s="69" t="s">
        <v>19069</v>
      </c>
      <c r="S1054" s="94" t="s">
        <v>19070</v>
      </c>
      <c r="T1054" s="160" t="s">
        <v>19068</v>
      </c>
      <c r="U1054" s="69" t="s">
        <v>7970</v>
      </c>
      <c r="V1054" s="219">
        <v>70029.960000000006</v>
      </c>
      <c r="W1054" s="164" t="s">
        <v>8005</v>
      </c>
      <c r="X1054" s="74" t="s">
        <v>8016</v>
      </c>
      <c r="Y1054" s="169">
        <v>42219</v>
      </c>
      <c r="Z1054" s="169">
        <v>42227</v>
      </c>
      <c r="AA1054" s="69" t="s">
        <v>19071</v>
      </c>
      <c r="AB1054" s="85" t="s">
        <v>19072</v>
      </c>
      <c r="AC1054" s="69" t="s">
        <v>17862</v>
      </c>
      <c r="AD1054" s="91"/>
    </row>
    <row r="1055" spans="1:30" x14ac:dyDescent="0.25">
      <c r="A1055" s="160" t="s">
        <v>19073</v>
      </c>
      <c r="B1055" s="349" t="s">
        <v>9858</v>
      </c>
      <c r="C1055" s="69">
        <v>14</v>
      </c>
      <c r="D1055" s="74" t="s">
        <v>4457</v>
      </c>
      <c r="E1055" s="69">
        <v>5000</v>
      </c>
      <c r="F1055" s="69" t="s">
        <v>10371</v>
      </c>
      <c r="G1055" s="69" t="s">
        <v>8325</v>
      </c>
      <c r="H1055" s="69" t="s">
        <v>7089</v>
      </c>
      <c r="I1055" s="113" t="s">
        <v>7561</v>
      </c>
      <c r="J1055" s="94" t="s">
        <v>8124</v>
      </c>
      <c r="K1055" s="74" t="s">
        <v>17885</v>
      </c>
      <c r="L1055" s="423" t="s">
        <v>17068</v>
      </c>
      <c r="M1055" s="423" t="s">
        <v>19074</v>
      </c>
      <c r="N1055" s="390" t="b">
        <f t="shared" si="51"/>
        <v>1</v>
      </c>
      <c r="O1055" s="134">
        <f t="shared" si="52"/>
        <v>5.166666666666667</v>
      </c>
      <c r="P1055" s="134">
        <f t="shared" si="53"/>
        <v>3.8333333333333335</v>
      </c>
      <c r="Q1055" s="69">
        <v>1490318</v>
      </c>
      <c r="R1055" s="69" t="s">
        <v>19075</v>
      </c>
      <c r="S1055" s="94" t="s">
        <v>17001</v>
      </c>
      <c r="T1055" s="160" t="s">
        <v>19073</v>
      </c>
      <c r="U1055" s="69" t="s">
        <v>7970</v>
      </c>
      <c r="V1055" s="219">
        <v>23710</v>
      </c>
      <c r="W1055" s="160" t="s">
        <v>13251</v>
      </c>
      <c r="X1055" s="69" t="s">
        <v>8011</v>
      </c>
      <c r="Y1055" s="180" t="s">
        <v>19076</v>
      </c>
      <c r="Z1055" s="180">
        <v>42299</v>
      </c>
      <c r="AA1055" s="69" t="s">
        <v>19077</v>
      </c>
      <c r="AB1055" s="85" t="s">
        <v>19078</v>
      </c>
      <c r="AC1055" s="69"/>
      <c r="AD1055" s="91"/>
    </row>
    <row r="1056" spans="1:30" x14ac:dyDescent="0.25">
      <c r="A1056" s="160" t="s">
        <v>19079</v>
      </c>
      <c r="B1056" s="349" t="s">
        <v>9858</v>
      </c>
      <c r="C1056" s="69">
        <v>93</v>
      </c>
      <c r="D1056" s="74" t="s">
        <v>4458</v>
      </c>
      <c r="E1056" s="69">
        <v>7001</v>
      </c>
      <c r="F1056" s="69" t="s">
        <v>17799</v>
      </c>
      <c r="G1056" s="69" t="s">
        <v>7871</v>
      </c>
      <c r="H1056" s="237" t="s">
        <v>10223</v>
      </c>
      <c r="I1056" s="113" t="s">
        <v>7561</v>
      </c>
      <c r="J1056" s="69" t="s">
        <v>8130</v>
      </c>
      <c r="K1056" s="94" t="s">
        <v>8130</v>
      </c>
      <c r="L1056" s="423">
        <v>41121</v>
      </c>
      <c r="M1056" s="423">
        <v>42108</v>
      </c>
      <c r="N1056" s="390" t="b">
        <f t="shared" si="51"/>
        <v>1</v>
      </c>
      <c r="O1056" s="134">
        <f t="shared" si="52"/>
        <v>38.033333333333331</v>
      </c>
      <c r="P1056" s="134">
        <f t="shared" si="53"/>
        <v>5.1333333333333337</v>
      </c>
      <c r="Q1056" s="69">
        <v>3493</v>
      </c>
      <c r="R1056" s="69" t="s">
        <v>19080</v>
      </c>
      <c r="S1056" s="94" t="s">
        <v>19081</v>
      </c>
      <c r="T1056" s="160" t="s">
        <v>19079</v>
      </c>
      <c r="U1056" s="160" t="s">
        <v>7970</v>
      </c>
      <c r="V1056" s="219">
        <v>271761.3</v>
      </c>
      <c r="W1056" s="160" t="s">
        <v>10420</v>
      </c>
      <c r="X1056" s="160" t="s">
        <v>8103</v>
      </c>
      <c r="Y1056" s="160" t="s">
        <v>19082</v>
      </c>
      <c r="Z1056" s="180">
        <v>42299</v>
      </c>
      <c r="AA1056" s="69" t="s">
        <v>19083</v>
      </c>
      <c r="AB1056" s="85" t="s">
        <v>19084</v>
      </c>
      <c r="AC1056" s="69"/>
      <c r="AD1056" s="91"/>
    </row>
    <row r="1057" spans="1:30" x14ac:dyDescent="0.25">
      <c r="A1057" s="160" t="s">
        <v>19085</v>
      </c>
      <c r="B1057" s="349" t="s">
        <v>9858</v>
      </c>
      <c r="C1057" s="69">
        <v>82</v>
      </c>
      <c r="D1057" s="74" t="s">
        <v>4458</v>
      </c>
      <c r="E1057" s="69">
        <v>8065</v>
      </c>
      <c r="F1057" s="69" t="s">
        <v>17119</v>
      </c>
      <c r="G1057" s="69" t="s">
        <v>7869</v>
      </c>
      <c r="H1057" s="74" t="s">
        <v>10224</v>
      </c>
      <c r="I1057" s="113" t="s">
        <v>7561</v>
      </c>
      <c r="J1057" s="94" t="s">
        <v>8124</v>
      </c>
      <c r="K1057" s="74" t="s">
        <v>9383</v>
      </c>
      <c r="L1057" s="423" t="s">
        <v>8933</v>
      </c>
      <c r="M1057" s="423" t="s">
        <v>17504</v>
      </c>
      <c r="N1057" s="390" t="b">
        <f t="shared" si="51"/>
        <v>1</v>
      </c>
      <c r="O1057" s="134">
        <f t="shared" si="52"/>
        <v>15.466666666666667</v>
      </c>
      <c r="P1057" s="134">
        <f t="shared" si="53"/>
        <v>14.033333333333333</v>
      </c>
      <c r="Q1057" s="69">
        <v>2034</v>
      </c>
      <c r="R1057" s="69" t="s">
        <v>19086</v>
      </c>
      <c r="S1057" s="94" t="s">
        <v>19087</v>
      </c>
      <c r="T1057" s="160" t="s">
        <v>19085</v>
      </c>
      <c r="U1057" s="69" t="s">
        <v>7970</v>
      </c>
      <c r="V1057" s="219">
        <v>60000</v>
      </c>
      <c r="W1057" s="160" t="s">
        <v>19088</v>
      </c>
      <c r="X1057" s="69" t="s">
        <v>8524</v>
      </c>
      <c r="Y1057" s="180" t="s">
        <v>19089</v>
      </c>
      <c r="Z1057" s="180">
        <v>42300</v>
      </c>
      <c r="AA1057" s="69" t="s">
        <v>19090</v>
      </c>
      <c r="AB1057" s="85" t="s">
        <v>19091</v>
      </c>
      <c r="AC1057" s="69"/>
      <c r="AD1057" s="91"/>
    </row>
    <row r="1058" spans="1:30" x14ac:dyDescent="0.25">
      <c r="A1058" s="69" t="s">
        <v>19092</v>
      </c>
      <c r="B1058" s="349" t="s">
        <v>9858</v>
      </c>
      <c r="C1058" s="69">
        <v>93</v>
      </c>
      <c r="D1058" s="74" t="s">
        <v>4458</v>
      </c>
      <c r="E1058" s="69">
        <v>5030</v>
      </c>
      <c r="F1058" s="69" t="s">
        <v>4597</v>
      </c>
      <c r="G1058" s="69" t="s">
        <v>7871</v>
      </c>
      <c r="H1058" s="237" t="s">
        <v>10223</v>
      </c>
      <c r="I1058" s="113" t="s">
        <v>7561</v>
      </c>
      <c r="J1058" s="69" t="s">
        <v>8124</v>
      </c>
      <c r="K1058" s="94" t="s">
        <v>9382</v>
      </c>
      <c r="L1058" s="423" t="s">
        <v>16676</v>
      </c>
      <c r="M1058" s="423" t="s">
        <v>18890</v>
      </c>
      <c r="N1058" s="390" t="b">
        <f t="shared" si="51"/>
        <v>1</v>
      </c>
      <c r="O1058" s="134">
        <f t="shared" si="52"/>
        <v>7.3</v>
      </c>
      <c r="P1058" s="134">
        <f t="shared" si="53"/>
        <v>4.166666666666667</v>
      </c>
      <c r="Q1058" s="69">
        <v>3422</v>
      </c>
      <c r="R1058" s="69" t="s">
        <v>19093</v>
      </c>
      <c r="S1058" s="94" t="s">
        <v>17231</v>
      </c>
      <c r="T1058" s="69" t="s">
        <v>19092</v>
      </c>
      <c r="U1058" s="69" t="s">
        <v>7970</v>
      </c>
      <c r="V1058" s="219">
        <v>26327</v>
      </c>
      <c r="W1058" s="160" t="s">
        <v>16228</v>
      </c>
      <c r="X1058" s="160" t="s">
        <v>8011</v>
      </c>
      <c r="Y1058" s="179">
        <v>42292</v>
      </c>
      <c r="Z1058" s="179">
        <v>42299</v>
      </c>
      <c r="AA1058" s="69" t="s">
        <v>19094</v>
      </c>
      <c r="AB1058" s="69" t="s">
        <v>19095</v>
      </c>
      <c r="AC1058" s="69"/>
      <c r="AD1058" s="69"/>
    </row>
    <row r="1059" spans="1:30" x14ac:dyDescent="0.25">
      <c r="A1059" s="160" t="s">
        <v>19096</v>
      </c>
      <c r="B1059" s="349" t="s">
        <v>9858</v>
      </c>
      <c r="C1059" s="69">
        <v>93</v>
      </c>
      <c r="D1059" s="74" t="s">
        <v>4458</v>
      </c>
      <c r="E1059" s="69">
        <v>7001</v>
      </c>
      <c r="F1059" s="69" t="s">
        <v>17799</v>
      </c>
      <c r="G1059" s="69" t="s">
        <v>7869</v>
      </c>
      <c r="H1059" s="74" t="s">
        <v>10224</v>
      </c>
      <c r="I1059" s="113" t="s">
        <v>7561</v>
      </c>
      <c r="J1059" s="69" t="s">
        <v>8124</v>
      </c>
      <c r="K1059" s="74" t="s">
        <v>17885</v>
      </c>
      <c r="L1059" s="423" t="s">
        <v>16998</v>
      </c>
      <c r="M1059" s="423" t="s">
        <v>18890</v>
      </c>
      <c r="N1059" s="390" t="b">
        <f t="shared" si="51"/>
        <v>1</v>
      </c>
      <c r="O1059" s="134">
        <f t="shared" si="52"/>
        <v>6.5333333333333332</v>
      </c>
      <c r="P1059" s="134">
        <f t="shared" si="53"/>
        <v>2.4333333333333331</v>
      </c>
      <c r="Q1059" s="69">
        <v>3493</v>
      </c>
      <c r="R1059" s="69" t="s">
        <v>19097</v>
      </c>
      <c r="S1059" s="94" t="s">
        <v>16796</v>
      </c>
      <c r="T1059" s="160" t="s">
        <v>19096</v>
      </c>
      <c r="U1059" s="160" t="s">
        <v>7970</v>
      </c>
      <c r="V1059" s="219">
        <v>72748.039999999994</v>
      </c>
      <c r="W1059" s="160" t="s">
        <v>10420</v>
      </c>
      <c r="X1059" s="160" t="s">
        <v>8103</v>
      </c>
      <c r="Y1059" s="160" t="s">
        <v>19098</v>
      </c>
      <c r="Z1059" s="180">
        <v>42300</v>
      </c>
      <c r="AA1059" s="69" t="s">
        <v>19099</v>
      </c>
      <c r="AB1059" s="69" t="s">
        <v>19100</v>
      </c>
      <c r="AC1059" s="69"/>
      <c r="AD1059" s="69"/>
    </row>
    <row r="1060" spans="1:30" x14ac:dyDescent="0.25">
      <c r="A1060" s="164" t="s">
        <v>19101</v>
      </c>
      <c r="B1060" s="349" t="s">
        <v>9858</v>
      </c>
      <c r="C1060" s="69">
        <v>82</v>
      </c>
      <c r="D1060" s="74" t="s">
        <v>4458</v>
      </c>
      <c r="E1060" s="69">
        <v>5012</v>
      </c>
      <c r="F1060" s="69" t="s">
        <v>17144</v>
      </c>
      <c r="G1060" s="69" t="s">
        <v>7869</v>
      </c>
      <c r="H1060" s="237" t="s">
        <v>10223</v>
      </c>
      <c r="I1060" s="113" t="s">
        <v>7561</v>
      </c>
      <c r="J1060" s="69" t="s">
        <v>8124</v>
      </c>
      <c r="K1060" s="74" t="s">
        <v>8125</v>
      </c>
      <c r="L1060" s="423">
        <v>41561</v>
      </c>
      <c r="M1060" s="423">
        <v>41834</v>
      </c>
      <c r="N1060" s="390" t="b">
        <f t="shared" si="51"/>
        <v>1</v>
      </c>
      <c r="O1060" s="134">
        <f t="shared" si="52"/>
        <v>24.5</v>
      </c>
      <c r="P1060" s="134">
        <f t="shared" si="53"/>
        <v>15.4</v>
      </c>
      <c r="Q1060" s="69">
        <v>301</v>
      </c>
      <c r="R1060" s="69" t="s">
        <v>19102</v>
      </c>
      <c r="S1060" s="94" t="s">
        <v>19103</v>
      </c>
      <c r="T1060" s="164" t="s">
        <v>19101</v>
      </c>
      <c r="U1060" s="69" t="s">
        <v>7970</v>
      </c>
      <c r="V1060" s="219">
        <v>54025</v>
      </c>
      <c r="W1060" s="164" t="s">
        <v>8287</v>
      </c>
      <c r="X1060" s="74" t="s">
        <v>8103</v>
      </c>
      <c r="Y1060" s="169" t="s">
        <v>19104</v>
      </c>
      <c r="Z1060" s="169">
        <v>42300</v>
      </c>
      <c r="AA1060" s="69" t="s">
        <v>19105</v>
      </c>
      <c r="AB1060" s="69" t="s">
        <v>14067</v>
      </c>
      <c r="AC1060" s="69"/>
      <c r="AD1060" s="69"/>
    </row>
    <row r="1061" spans="1:30" x14ac:dyDescent="0.25">
      <c r="A1061" s="160" t="s">
        <v>19106</v>
      </c>
      <c r="B1061" s="349" t="s">
        <v>9858</v>
      </c>
      <c r="C1061" s="69">
        <v>93</v>
      </c>
      <c r="D1061" s="74" t="s">
        <v>4458</v>
      </c>
      <c r="E1061" s="69">
        <v>5055</v>
      </c>
      <c r="F1061" s="69" t="s">
        <v>9442</v>
      </c>
      <c r="G1061" s="69" t="s">
        <v>7732</v>
      </c>
      <c r="H1061" s="74" t="s">
        <v>4582</v>
      </c>
      <c r="I1061" s="113" t="s">
        <v>7561</v>
      </c>
      <c r="J1061" s="69" t="s">
        <v>8124</v>
      </c>
      <c r="K1061" s="74" t="s">
        <v>8125</v>
      </c>
      <c r="L1061" s="423">
        <v>41753</v>
      </c>
      <c r="M1061" s="423">
        <v>42282</v>
      </c>
      <c r="N1061" s="390" t="b">
        <f t="shared" si="51"/>
        <v>1</v>
      </c>
      <c r="O1061" s="134">
        <f t="shared" si="52"/>
        <v>17.033333333333335</v>
      </c>
      <c r="P1061" s="134">
        <f t="shared" si="53"/>
        <v>-0.6</v>
      </c>
      <c r="Q1061" s="69">
        <v>3419</v>
      </c>
      <c r="R1061" s="69" t="s">
        <v>19107</v>
      </c>
      <c r="S1061" s="94" t="s">
        <v>18472</v>
      </c>
      <c r="T1061" s="160" t="s">
        <v>19106</v>
      </c>
      <c r="U1061" s="160" t="s">
        <v>7970</v>
      </c>
      <c r="V1061" s="219">
        <v>60000</v>
      </c>
      <c r="W1061" s="160" t="s">
        <v>19108</v>
      </c>
      <c r="X1061" s="160" t="s">
        <v>8524</v>
      </c>
      <c r="Y1061" s="160" t="s">
        <v>18226</v>
      </c>
      <c r="Z1061" s="180">
        <v>42300</v>
      </c>
      <c r="AA1061" s="69" t="s">
        <v>19109</v>
      </c>
      <c r="AB1061" s="69" t="s">
        <v>19110</v>
      </c>
      <c r="AC1061" s="69"/>
      <c r="AD1061" s="69"/>
    </row>
    <row r="1062" spans="1:30" x14ac:dyDescent="0.25">
      <c r="A1062" s="160" t="s">
        <v>19111</v>
      </c>
      <c r="B1062" s="349" t="s">
        <v>9858</v>
      </c>
      <c r="C1062" s="69">
        <v>82</v>
      </c>
      <c r="D1062" s="74" t="s">
        <v>4458</v>
      </c>
      <c r="E1062" s="69">
        <v>5012</v>
      </c>
      <c r="F1062" s="69" t="s">
        <v>17144</v>
      </c>
      <c r="G1062" s="132" t="s">
        <v>9686</v>
      </c>
      <c r="H1062" s="74" t="s">
        <v>4582</v>
      </c>
      <c r="I1062" s="69" t="s">
        <v>7617</v>
      </c>
      <c r="J1062" s="69" t="s">
        <v>8127</v>
      </c>
      <c r="K1062" s="94" t="s">
        <v>13718</v>
      </c>
      <c r="L1062" s="423">
        <v>41481</v>
      </c>
      <c r="M1062" s="423">
        <v>41675</v>
      </c>
      <c r="N1062" s="390" t="b">
        <f t="shared" si="51"/>
        <v>1</v>
      </c>
      <c r="O1062" s="134">
        <f t="shared" si="52"/>
        <v>11.633333333333333</v>
      </c>
      <c r="P1062" s="134">
        <f t="shared" si="53"/>
        <v>5.166666666666667</v>
      </c>
      <c r="Q1062" s="69">
        <v>301</v>
      </c>
      <c r="R1062" s="69" t="s">
        <v>19112</v>
      </c>
      <c r="S1062" s="94" t="s">
        <v>17237</v>
      </c>
      <c r="T1062" s="160" t="s">
        <v>19111</v>
      </c>
      <c r="U1062" s="160" t="s">
        <v>7970</v>
      </c>
      <c r="V1062" s="219">
        <v>1600</v>
      </c>
      <c r="W1062" s="160" t="s">
        <v>19113</v>
      </c>
      <c r="X1062" s="160" t="s">
        <v>8011</v>
      </c>
      <c r="Y1062" s="160" t="s">
        <v>17597</v>
      </c>
      <c r="Z1062" s="180">
        <v>42300</v>
      </c>
      <c r="AA1062" s="69" t="s">
        <v>19114</v>
      </c>
      <c r="AB1062" s="69" t="s">
        <v>19115</v>
      </c>
      <c r="AC1062" s="69"/>
      <c r="AD1062" s="69"/>
    </row>
    <row r="1063" spans="1:30" x14ac:dyDescent="0.25">
      <c r="A1063" s="160" t="s">
        <v>19116</v>
      </c>
      <c r="B1063" s="349" t="s">
        <v>9858</v>
      </c>
      <c r="C1063" s="69">
        <v>82</v>
      </c>
      <c r="D1063" s="74" t="s">
        <v>4458</v>
      </c>
      <c r="E1063" s="69">
        <v>5012</v>
      </c>
      <c r="F1063" s="69" t="s">
        <v>17144</v>
      </c>
      <c r="G1063" s="132" t="s">
        <v>7869</v>
      </c>
      <c r="H1063" s="74" t="s">
        <v>10224</v>
      </c>
      <c r="I1063" s="113" t="s">
        <v>7561</v>
      </c>
      <c r="J1063" s="74" t="s">
        <v>8130</v>
      </c>
      <c r="K1063" s="94" t="s">
        <v>8130</v>
      </c>
      <c r="L1063" s="423">
        <v>41954</v>
      </c>
      <c r="M1063" s="423">
        <v>42066</v>
      </c>
      <c r="N1063" s="390" t="b">
        <f t="shared" si="51"/>
        <v>1</v>
      </c>
      <c r="O1063" s="134">
        <f t="shared" si="52"/>
        <v>11.433333333333334</v>
      </c>
      <c r="P1063" s="134">
        <f t="shared" si="53"/>
        <v>7.7</v>
      </c>
      <c r="Q1063" s="69">
        <v>301</v>
      </c>
      <c r="R1063" s="69" t="s">
        <v>19117</v>
      </c>
      <c r="S1063" s="94" t="s">
        <v>19118</v>
      </c>
      <c r="T1063" s="160" t="s">
        <v>19116</v>
      </c>
      <c r="U1063" s="160" t="s">
        <v>7970</v>
      </c>
      <c r="V1063" s="219">
        <v>25000</v>
      </c>
      <c r="W1063" s="160" t="s">
        <v>9574</v>
      </c>
      <c r="X1063" s="160" t="s">
        <v>8011</v>
      </c>
      <c r="Y1063" s="180">
        <v>42297</v>
      </c>
      <c r="Z1063" s="180">
        <v>42303</v>
      </c>
      <c r="AA1063" s="69" t="s">
        <v>19119</v>
      </c>
      <c r="AB1063" s="85" t="s">
        <v>19120</v>
      </c>
      <c r="AC1063" s="91"/>
      <c r="AD1063" s="91"/>
    </row>
    <row r="1064" spans="1:30" x14ac:dyDescent="0.25">
      <c r="A1064" s="160" t="s">
        <v>19121</v>
      </c>
      <c r="B1064" s="349" t="s">
        <v>9858</v>
      </c>
      <c r="C1064" s="69">
        <v>93</v>
      </c>
      <c r="D1064" s="74" t="s">
        <v>4458</v>
      </c>
      <c r="E1064" s="69">
        <v>5055</v>
      </c>
      <c r="F1064" s="69" t="s">
        <v>9442</v>
      </c>
      <c r="G1064" s="132" t="s">
        <v>7732</v>
      </c>
      <c r="H1064" s="74" t="s">
        <v>4582</v>
      </c>
      <c r="I1064" s="113" t="s">
        <v>7561</v>
      </c>
      <c r="J1064" s="69" t="s">
        <v>8124</v>
      </c>
      <c r="K1064" s="94" t="s">
        <v>19122</v>
      </c>
      <c r="L1064" s="423">
        <v>41340</v>
      </c>
      <c r="M1064" s="423">
        <v>41522</v>
      </c>
      <c r="N1064" s="390" t="b">
        <f t="shared" si="51"/>
        <v>1</v>
      </c>
      <c r="O1064" s="134">
        <f t="shared" si="52"/>
        <v>10.766666666666667</v>
      </c>
      <c r="P1064" s="134">
        <f t="shared" si="53"/>
        <v>4.7</v>
      </c>
      <c r="Q1064" s="69">
        <v>3419</v>
      </c>
      <c r="R1064" s="69" t="s">
        <v>19123</v>
      </c>
      <c r="S1064" s="94" t="s">
        <v>19124</v>
      </c>
      <c r="T1064" s="160" t="s">
        <v>19121</v>
      </c>
      <c r="U1064" s="160" t="s">
        <v>7970</v>
      </c>
      <c r="V1064" s="219">
        <v>28000</v>
      </c>
      <c r="W1064" s="160" t="s">
        <v>8289</v>
      </c>
      <c r="X1064" s="160" t="s">
        <v>8012</v>
      </c>
      <c r="Y1064" s="180">
        <v>41663</v>
      </c>
      <c r="Z1064" s="180">
        <v>42304</v>
      </c>
      <c r="AA1064" s="69" t="s">
        <v>19125</v>
      </c>
      <c r="AB1064" s="85" t="s">
        <v>19126</v>
      </c>
      <c r="AC1064" s="91"/>
      <c r="AD1064" s="91"/>
    </row>
    <row r="1065" spans="1:30" x14ac:dyDescent="0.25">
      <c r="A1065" s="297" t="s">
        <v>19127</v>
      </c>
      <c r="B1065" s="349" t="s">
        <v>9858</v>
      </c>
      <c r="C1065" s="69">
        <v>93</v>
      </c>
      <c r="D1065" s="74" t="s">
        <v>4458</v>
      </c>
      <c r="E1065" s="69">
        <v>7001</v>
      </c>
      <c r="F1065" s="69" t="s">
        <v>19128</v>
      </c>
      <c r="G1065" s="94" t="s">
        <v>7871</v>
      </c>
      <c r="H1065" s="237" t="s">
        <v>10223</v>
      </c>
      <c r="I1065" s="69" t="s">
        <v>7617</v>
      </c>
      <c r="J1065" s="69" t="s">
        <v>8127</v>
      </c>
      <c r="K1065" s="94" t="s">
        <v>13718</v>
      </c>
      <c r="L1065" s="423">
        <v>41564</v>
      </c>
      <c r="M1065" s="423">
        <v>41582</v>
      </c>
      <c r="N1065" s="390" t="b">
        <f t="shared" si="51"/>
        <v>1</v>
      </c>
      <c r="O1065" s="134">
        <f t="shared" si="52"/>
        <v>18.433333333333334</v>
      </c>
      <c r="P1065" s="134">
        <f t="shared" si="53"/>
        <v>17.833333333333332</v>
      </c>
      <c r="Q1065" s="69">
        <v>3493</v>
      </c>
      <c r="R1065" s="69" t="s">
        <v>19129</v>
      </c>
      <c r="S1065" s="94" t="s">
        <v>18397</v>
      </c>
      <c r="T1065" s="297" t="s">
        <v>19127</v>
      </c>
      <c r="U1065" s="69" t="s">
        <v>7970</v>
      </c>
      <c r="V1065" s="219">
        <v>17129.099999999999</v>
      </c>
      <c r="W1065" s="160" t="s">
        <v>7978</v>
      </c>
      <c r="X1065" s="69" t="s">
        <v>8012</v>
      </c>
      <c r="Y1065" s="417">
        <v>42117</v>
      </c>
      <c r="Z1065" s="417">
        <v>42167</v>
      </c>
      <c r="AA1065" s="69" t="s">
        <v>19130</v>
      </c>
      <c r="AB1065" s="85" t="s">
        <v>19131</v>
      </c>
      <c r="AC1065" s="68" t="s">
        <v>17862</v>
      </c>
      <c r="AD1065" s="91"/>
    </row>
    <row r="1066" spans="1:30" x14ac:dyDescent="0.25">
      <c r="A1066" s="160" t="s">
        <v>19132</v>
      </c>
      <c r="B1066" s="349" t="s">
        <v>9858</v>
      </c>
      <c r="C1066" s="69">
        <v>93</v>
      </c>
      <c r="D1066" s="74" t="s">
        <v>4458</v>
      </c>
      <c r="E1066" s="69">
        <v>5055</v>
      </c>
      <c r="F1066" s="69" t="s">
        <v>9442</v>
      </c>
      <c r="G1066" s="69" t="s">
        <v>7732</v>
      </c>
      <c r="H1066" s="74" t="s">
        <v>4582</v>
      </c>
      <c r="I1066" s="69" t="s">
        <v>7561</v>
      </c>
      <c r="J1066" s="69" t="s">
        <v>8124</v>
      </c>
      <c r="K1066" s="74" t="s">
        <v>13367</v>
      </c>
      <c r="L1066" s="423">
        <v>40374</v>
      </c>
      <c r="M1066" s="423">
        <v>40640</v>
      </c>
      <c r="N1066" s="390" t="b">
        <f t="shared" si="51"/>
        <v>1</v>
      </c>
      <c r="O1066" s="134">
        <f t="shared" si="52"/>
        <v>63.466666666666669</v>
      </c>
      <c r="P1066" s="134">
        <f t="shared" si="53"/>
        <v>54.6</v>
      </c>
      <c r="Q1066" s="69">
        <v>3419</v>
      </c>
      <c r="R1066" s="69" t="s">
        <v>747</v>
      </c>
      <c r="S1066" s="94" t="s">
        <v>19133</v>
      </c>
      <c r="T1066" s="160" t="s">
        <v>19132</v>
      </c>
      <c r="U1066" s="160" t="s">
        <v>7970</v>
      </c>
      <c r="V1066" s="219">
        <v>60000</v>
      </c>
      <c r="W1066" s="160" t="s">
        <v>13328</v>
      </c>
      <c r="X1066" s="160" t="s">
        <v>8011</v>
      </c>
      <c r="Y1066" s="180">
        <v>42278</v>
      </c>
      <c r="Z1066" s="180">
        <v>42304</v>
      </c>
      <c r="AA1066" s="69" t="s">
        <v>19134</v>
      </c>
      <c r="AB1066" s="85" t="s">
        <v>19135</v>
      </c>
      <c r="AC1066" s="91"/>
      <c r="AD1066" s="91"/>
    </row>
    <row r="1067" spans="1:30" x14ac:dyDescent="0.25">
      <c r="A1067" s="69" t="s">
        <v>19136</v>
      </c>
      <c r="B1067" s="349" t="s">
        <v>9858</v>
      </c>
      <c r="C1067" s="69">
        <v>82</v>
      </c>
      <c r="D1067" s="74" t="s">
        <v>4458</v>
      </c>
      <c r="E1067" s="69">
        <v>5012</v>
      </c>
      <c r="F1067" s="69" t="s">
        <v>17144</v>
      </c>
      <c r="G1067" s="69" t="s">
        <v>7869</v>
      </c>
      <c r="H1067" s="74" t="s">
        <v>10224</v>
      </c>
      <c r="I1067" s="69" t="s">
        <v>7561</v>
      </c>
      <c r="J1067" s="69" t="s">
        <v>8130</v>
      </c>
      <c r="K1067" s="94" t="s">
        <v>10600</v>
      </c>
      <c r="L1067" s="423">
        <v>41719</v>
      </c>
      <c r="M1067" s="423">
        <v>41823</v>
      </c>
      <c r="N1067" s="390" t="b">
        <f t="shared" si="51"/>
        <v>1</v>
      </c>
      <c r="O1067" s="134">
        <f t="shared" si="52"/>
        <v>18.399999999999999</v>
      </c>
      <c r="P1067" s="134">
        <f t="shared" si="53"/>
        <v>14.933333333333334</v>
      </c>
      <c r="Q1067" s="69">
        <v>301</v>
      </c>
      <c r="R1067" s="69" t="s">
        <v>19137</v>
      </c>
      <c r="S1067" s="94" t="s">
        <v>19138</v>
      </c>
      <c r="T1067" s="69" t="s">
        <v>19136</v>
      </c>
      <c r="U1067" s="69" t="s">
        <v>7970</v>
      </c>
      <c r="V1067" s="219">
        <v>130000</v>
      </c>
      <c r="W1067" s="160" t="s">
        <v>8289</v>
      </c>
      <c r="X1067" s="160" t="s">
        <v>8012</v>
      </c>
      <c r="Y1067" s="179">
        <v>42271</v>
      </c>
      <c r="Z1067" s="179">
        <v>42300</v>
      </c>
      <c r="AA1067" s="69" t="s">
        <v>19139</v>
      </c>
      <c r="AB1067" s="85" t="s">
        <v>19140</v>
      </c>
      <c r="AC1067" s="91"/>
      <c r="AD1067" s="91"/>
    </row>
    <row r="1068" spans="1:30" x14ac:dyDescent="0.25">
      <c r="A1068" s="160" t="s">
        <v>19141</v>
      </c>
      <c r="B1068" s="349" t="s">
        <v>9858</v>
      </c>
      <c r="C1068" s="69">
        <v>82</v>
      </c>
      <c r="D1068" s="74" t="s">
        <v>4458</v>
      </c>
      <c r="E1068" s="69">
        <v>8065</v>
      </c>
      <c r="F1068" s="69" t="s">
        <v>17119</v>
      </c>
      <c r="G1068" s="69" t="s">
        <v>8752</v>
      </c>
      <c r="H1068" s="74" t="s">
        <v>4573</v>
      </c>
      <c r="I1068" s="69" t="s">
        <v>7561</v>
      </c>
      <c r="J1068" s="69" t="s">
        <v>8124</v>
      </c>
      <c r="K1068" s="94" t="s">
        <v>9326</v>
      </c>
      <c r="L1068" s="423">
        <v>42192</v>
      </c>
      <c r="M1068" s="423">
        <v>42221</v>
      </c>
      <c r="N1068" s="390" t="b">
        <f t="shared" si="51"/>
        <v>1</v>
      </c>
      <c r="O1068" s="134">
        <f t="shared" si="52"/>
        <v>3.5333333333333332</v>
      </c>
      <c r="P1068" s="134">
        <f t="shared" si="53"/>
        <v>2.5666666666666669</v>
      </c>
      <c r="Q1068" s="69">
        <v>2034</v>
      </c>
      <c r="R1068" s="69" t="s">
        <v>19142</v>
      </c>
      <c r="S1068" s="94" t="s">
        <v>18104</v>
      </c>
      <c r="T1068" s="160" t="s">
        <v>19141</v>
      </c>
      <c r="U1068" s="160" t="s">
        <v>7970</v>
      </c>
      <c r="V1068" s="219">
        <v>33133</v>
      </c>
      <c r="W1068" s="160" t="s">
        <v>13328</v>
      </c>
      <c r="X1068" s="160" t="s">
        <v>8011</v>
      </c>
      <c r="Y1068" s="180">
        <v>42298</v>
      </c>
      <c r="Z1068" s="180">
        <v>42304</v>
      </c>
      <c r="AA1068" s="69" t="s">
        <v>19143</v>
      </c>
      <c r="AB1068" s="85" t="s">
        <v>19144</v>
      </c>
      <c r="AC1068" s="91"/>
      <c r="AD1068" s="91"/>
    </row>
    <row r="1069" spans="1:30" x14ac:dyDescent="0.25">
      <c r="A1069" s="69" t="s">
        <v>19145</v>
      </c>
      <c r="B1069" s="349" t="s">
        <v>9858</v>
      </c>
      <c r="C1069" s="69">
        <v>82</v>
      </c>
      <c r="D1069" s="74" t="s">
        <v>4458</v>
      </c>
      <c r="E1069" s="69">
        <v>8065</v>
      </c>
      <c r="F1069" s="69" t="s">
        <v>17119</v>
      </c>
      <c r="G1069" s="69" t="s">
        <v>7869</v>
      </c>
      <c r="H1069" s="74" t="s">
        <v>10224</v>
      </c>
      <c r="I1069" s="69" t="s">
        <v>7617</v>
      </c>
      <c r="J1069" s="69" t="s">
        <v>8127</v>
      </c>
      <c r="K1069" s="94" t="s">
        <v>13718</v>
      </c>
      <c r="L1069" s="423" t="s">
        <v>19146</v>
      </c>
      <c r="M1069" s="427" t="s">
        <v>18001</v>
      </c>
      <c r="N1069" s="390" t="b">
        <f t="shared" si="51"/>
        <v>1</v>
      </c>
      <c r="O1069" s="134">
        <f t="shared" si="52"/>
        <v>7.2</v>
      </c>
      <c r="P1069" s="134">
        <f t="shared" si="53"/>
        <v>4.0999999999999996</v>
      </c>
      <c r="Q1069" s="69">
        <v>2034</v>
      </c>
      <c r="R1069" s="69" t="s">
        <v>19147</v>
      </c>
      <c r="S1069" s="94" t="s">
        <v>8783</v>
      </c>
      <c r="T1069" s="69" t="s">
        <v>19145</v>
      </c>
      <c r="U1069" s="69" t="s">
        <v>7970</v>
      </c>
      <c r="V1069" s="219">
        <v>51000</v>
      </c>
      <c r="W1069" s="160" t="s">
        <v>10420</v>
      </c>
      <c r="X1069" s="160" t="s">
        <v>8103</v>
      </c>
      <c r="Y1069" s="179">
        <v>42135</v>
      </c>
      <c r="Z1069" s="179">
        <v>42300</v>
      </c>
      <c r="AA1069" s="69" t="s">
        <v>19148</v>
      </c>
      <c r="AB1069" s="85" t="s">
        <v>19149</v>
      </c>
      <c r="AC1069" s="91"/>
      <c r="AD1069" s="91"/>
    </row>
    <row r="1070" spans="1:30" x14ac:dyDescent="0.25">
      <c r="A1070" s="160" t="s">
        <v>19150</v>
      </c>
      <c r="B1070" s="349" t="s">
        <v>9858</v>
      </c>
      <c r="C1070" s="69">
        <v>93</v>
      </c>
      <c r="D1070" s="74" t="s">
        <v>4458</v>
      </c>
      <c r="E1070" s="69">
        <v>8063</v>
      </c>
      <c r="F1070" s="69" t="s">
        <v>17175</v>
      </c>
      <c r="G1070" s="69" t="s">
        <v>7732</v>
      </c>
      <c r="H1070" s="74" t="s">
        <v>4573</v>
      </c>
      <c r="I1070" s="69" t="s">
        <v>7561</v>
      </c>
      <c r="J1070" s="69" t="s">
        <v>8124</v>
      </c>
      <c r="K1070" s="74" t="s">
        <v>8134</v>
      </c>
      <c r="L1070" s="423" t="s">
        <v>16600</v>
      </c>
      <c r="M1070" s="423" t="s">
        <v>16958</v>
      </c>
      <c r="N1070" s="390" t="b">
        <f t="shared" si="51"/>
        <v>1</v>
      </c>
      <c r="O1070" s="134">
        <f t="shared" si="52"/>
        <v>7.2333333333333334</v>
      </c>
      <c r="P1070" s="134">
        <f t="shared" si="53"/>
        <v>2.8666666666666667</v>
      </c>
      <c r="Q1070" s="69">
        <v>113307</v>
      </c>
      <c r="R1070" s="69" t="s">
        <v>19151</v>
      </c>
      <c r="S1070" s="94" t="s">
        <v>18443</v>
      </c>
      <c r="T1070" s="160" t="s">
        <v>19150</v>
      </c>
      <c r="U1070" s="160" t="s">
        <v>7970</v>
      </c>
      <c r="V1070" s="219">
        <v>43788</v>
      </c>
      <c r="W1070" s="160" t="s">
        <v>10445</v>
      </c>
      <c r="X1070" s="160" t="s">
        <v>8011</v>
      </c>
      <c r="Y1070" s="180">
        <v>42292</v>
      </c>
      <c r="Z1070" s="180">
        <v>42304</v>
      </c>
      <c r="AA1070" s="69" t="s">
        <v>19152</v>
      </c>
      <c r="AB1070" s="85" t="s">
        <v>19153</v>
      </c>
      <c r="AC1070" s="91"/>
      <c r="AD1070" s="91"/>
    </row>
    <row r="1071" spans="1:30" x14ac:dyDescent="0.25">
      <c r="A1071" s="160" t="s">
        <v>19154</v>
      </c>
      <c r="B1071" s="349" t="s">
        <v>9858</v>
      </c>
      <c r="C1071" s="69">
        <v>14</v>
      </c>
      <c r="D1071" s="74" t="s">
        <v>4457</v>
      </c>
      <c r="E1071" s="69">
        <v>5002</v>
      </c>
      <c r="F1071" s="69" t="s">
        <v>17096</v>
      </c>
      <c r="G1071" s="69" t="s">
        <v>7870</v>
      </c>
      <c r="H1071" s="69" t="s">
        <v>10579</v>
      </c>
      <c r="I1071" s="69" t="s">
        <v>7617</v>
      </c>
      <c r="J1071" s="69" t="s">
        <v>8127</v>
      </c>
      <c r="K1071" s="94" t="s">
        <v>13718</v>
      </c>
      <c r="L1071" s="423" t="s">
        <v>17498</v>
      </c>
      <c r="M1071" s="427" t="s">
        <v>19155</v>
      </c>
      <c r="N1071" s="390" t="b">
        <f t="shared" si="51"/>
        <v>1</v>
      </c>
      <c r="O1071" s="134">
        <f t="shared" si="52"/>
        <v>2.1666666666666665</v>
      </c>
      <c r="P1071" s="134">
        <f t="shared" si="53"/>
        <v>0.73333333333333328</v>
      </c>
      <c r="Q1071" s="69">
        <v>1490320</v>
      </c>
      <c r="R1071" s="69" t="s">
        <v>19156</v>
      </c>
      <c r="S1071" s="94" t="s">
        <v>17493</v>
      </c>
      <c r="T1071" s="160" t="s">
        <v>19154</v>
      </c>
      <c r="U1071" s="160" t="s">
        <v>8276</v>
      </c>
      <c r="V1071" s="219">
        <v>9985</v>
      </c>
      <c r="W1071" s="160" t="s">
        <v>19157</v>
      </c>
      <c r="X1071" s="160" t="s">
        <v>8021</v>
      </c>
      <c r="Y1071" s="180">
        <v>42299</v>
      </c>
      <c r="Z1071" s="180">
        <v>42304</v>
      </c>
      <c r="AA1071" s="69" t="s">
        <v>19158</v>
      </c>
      <c r="AB1071" s="85" t="s">
        <v>19159</v>
      </c>
      <c r="AC1071" s="91"/>
      <c r="AD1071" s="91"/>
    </row>
    <row r="1072" spans="1:30" x14ac:dyDescent="0.25">
      <c r="A1072" s="160" t="s">
        <v>19160</v>
      </c>
      <c r="B1072" s="349" t="s">
        <v>9858</v>
      </c>
      <c r="C1072" s="69">
        <v>93</v>
      </c>
      <c r="D1072" s="74" t="s">
        <v>4458</v>
      </c>
      <c r="E1072" s="69">
        <v>5055</v>
      </c>
      <c r="F1072" s="69" t="s">
        <v>9442</v>
      </c>
      <c r="G1072" s="69" t="s">
        <v>7732</v>
      </c>
      <c r="H1072" s="74" t="s">
        <v>4582</v>
      </c>
      <c r="I1072" s="69" t="s">
        <v>7561</v>
      </c>
      <c r="J1072" s="69" t="s">
        <v>8124</v>
      </c>
      <c r="K1072" s="74" t="s">
        <v>8125</v>
      </c>
      <c r="L1072" s="423" t="s">
        <v>17348</v>
      </c>
      <c r="M1072" s="423" t="s">
        <v>19161</v>
      </c>
      <c r="N1072" s="390" t="b">
        <f t="shared" si="51"/>
        <v>1</v>
      </c>
      <c r="O1072" s="134">
        <f t="shared" si="52"/>
        <v>12.833333333333334</v>
      </c>
      <c r="P1072" s="134">
        <f t="shared" si="53"/>
        <v>1.5666666666666667</v>
      </c>
      <c r="Q1072" s="69">
        <v>3419</v>
      </c>
      <c r="R1072" s="69" t="s">
        <v>19162</v>
      </c>
      <c r="S1072" s="94" t="s">
        <v>19163</v>
      </c>
      <c r="T1072" s="160" t="s">
        <v>19160</v>
      </c>
      <c r="U1072" s="160" t="s">
        <v>8276</v>
      </c>
      <c r="V1072" s="219">
        <v>60000</v>
      </c>
      <c r="W1072" s="160" t="s">
        <v>9572</v>
      </c>
      <c r="X1072" s="160" t="s">
        <v>8524</v>
      </c>
      <c r="Y1072" s="180">
        <v>42277</v>
      </c>
      <c r="Z1072" s="180">
        <v>42304</v>
      </c>
      <c r="AA1072" s="69" t="s">
        <v>19164</v>
      </c>
      <c r="AB1072" s="85" t="s">
        <v>19165</v>
      </c>
      <c r="AC1072" s="91"/>
      <c r="AD1072" s="91"/>
    </row>
    <row r="1073" spans="1:30" x14ac:dyDescent="0.25">
      <c r="A1073" s="160" t="s">
        <v>19166</v>
      </c>
      <c r="B1073" s="349" t="s">
        <v>9858</v>
      </c>
      <c r="C1073" s="69">
        <v>93</v>
      </c>
      <c r="D1073" s="74" t="s">
        <v>4458</v>
      </c>
      <c r="E1073" s="69">
        <v>7001</v>
      </c>
      <c r="F1073" s="69" t="s">
        <v>4605</v>
      </c>
      <c r="G1073" s="69" t="s">
        <v>17793</v>
      </c>
      <c r="H1073" s="237" t="s">
        <v>10223</v>
      </c>
      <c r="I1073" s="94" t="s">
        <v>7615</v>
      </c>
      <c r="J1073" s="94" t="s">
        <v>7615</v>
      </c>
      <c r="K1073" s="94" t="s">
        <v>7615</v>
      </c>
      <c r="L1073" s="423" t="s">
        <v>19167</v>
      </c>
      <c r="M1073" s="423" t="s">
        <v>19167</v>
      </c>
      <c r="N1073" s="390" t="b">
        <f t="shared" si="51"/>
        <v>1</v>
      </c>
      <c r="O1073" s="134">
        <f t="shared" si="52"/>
        <v>-0.5</v>
      </c>
      <c r="P1073" s="134">
        <f t="shared" si="53"/>
        <v>-0.5</v>
      </c>
      <c r="Q1073" s="69">
        <v>3493</v>
      </c>
      <c r="R1073" s="69" t="s">
        <v>19168</v>
      </c>
      <c r="S1073" s="94" t="s">
        <v>19169</v>
      </c>
      <c r="T1073" s="160" t="s">
        <v>19166</v>
      </c>
      <c r="U1073" s="160" t="s">
        <v>8276</v>
      </c>
      <c r="V1073" s="219">
        <v>40874.1</v>
      </c>
      <c r="W1073" s="160" t="s">
        <v>19170</v>
      </c>
      <c r="X1073" s="160" t="s">
        <v>8012</v>
      </c>
      <c r="Y1073" s="180">
        <v>42291</v>
      </c>
      <c r="Z1073" s="180">
        <v>42300</v>
      </c>
      <c r="AA1073" s="69" t="s">
        <v>19171</v>
      </c>
      <c r="AB1073" s="85" t="s">
        <v>19172</v>
      </c>
      <c r="AC1073" s="91"/>
      <c r="AD1073" s="91"/>
    </row>
    <row r="1074" spans="1:30" x14ac:dyDescent="0.25">
      <c r="A1074" s="160" t="s">
        <v>19173</v>
      </c>
      <c r="B1074" s="349" t="s">
        <v>9858</v>
      </c>
      <c r="C1074" s="69">
        <v>82</v>
      </c>
      <c r="D1074" s="74" t="s">
        <v>4458</v>
      </c>
      <c r="E1074" s="69">
        <v>5012</v>
      </c>
      <c r="F1074" s="69" t="s">
        <v>17144</v>
      </c>
      <c r="G1074" s="69" t="s">
        <v>19174</v>
      </c>
      <c r="H1074" s="74" t="s">
        <v>10224</v>
      </c>
      <c r="I1074" s="69" t="s">
        <v>7617</v>
      </c>
      <c r="J1074" s="69" t="s">
        <v>8127</v>
      </c>
      <c r="K1074" s="94" t="s">
        <v>13718</v>
      </c>
      <c r="L1074" s="423">
        <v>41901</v>
      </c>
      <c r="M1074" s="427">
        <v>41914</v>
      </c>
      <c r="N1074" s="390" t="b">
        <f t="shared" si="51"/>
        <v>1</v>
      </c>
      <c r="O1074" s="134">
        <f t="shared" si="52"/>
        <v>12.266666666666667</v>
      </c>
      <c r="P1074" s="134">
        <f t="shared" si="53"/>
        <v>11.833333333333334</v>
      </c>
      <c r="Q1074" s="69">
        <v>301</v>
      </c>
      <c r="R1074" s="69" t="s">
        <v>19175</v>
      </c>
      <c r="S1074" s="94" t="s">
        <v>18754</v>
      </c>
      <c r="T1074" s="160" t="s">
        <v>19173</v>
      </c>
      <c r="U1074" s="160" t="s">
        <v>7970</v>
      </c>
      <c r="V1074" s="219">
        <v>88000</v>
      </c>
      <c r="W1074" s="160" t="s">
        <v>8485</v>
      </c>
      <c r="X1074" s="160" t="s">
        <v>8016</v>
      </c>
      <c r="Y1074" s="180">
        <v>42269</v>
      </c>
      <c r="Z1074" s="180">
        <v>42300</v>
      </c>
      <c r="AA1074" s="69" t="s">
        <v>19176</v>
      </c>
      <c r="AB1074" s="85" t="s">
        <v>19177</v>
      </c>
      <c r="AC1074" s="91"/>
      <c r="AD1074" s="91"/>
    </row>
    <row r="1075" spans="1:30" x14ac:dyDescent="0.25">
      <c r="A1075" s="160" t="s">
        <v>19178</v>
      </c>
      <c r="B1075" s="349" t="s">
        <v>9858</v>
      </c>
      <c r="C1075" s="69">
        <v>93</v>
      </c>
      <c r="D1075" s="74" t="s">
        <v>4458</v>
      </c>
      <c r="E1075" s="69">
        <v>5030</v>
      </c>
      <c r="F1075" s="69" t="s">
        <v>4597</v>
      </c>
      <c r="G1075" s="69" t="s">
        <v>7869</v>
      </c>
      <c r="H1075" s="237" t="s">
        <v>10223</v>
      </c>
      <c r="I1075" s="69" t="s">
        <v>7561</v>
      </c>
      <c r="J1075" s="69" t="s">
        <v>8124</v>
      </c>
      <c r="K1075" s="74" t="s">
        <v>10128</v>
      </c>
      <c r="L1075" s="423" t="s">
        <v>19167</v>
      </c>
      <c r="M1075" s="423" t="s">
        <v>19167</v>
      </c>
      <c r="N1075" s="390" t="b">
        <f t="shared" si="51"/>
        <v>1</v>
      </c>
      <c r="O1075" s="134">
        <f t="shared" si="52"/>
        <v>-0.33333333333333331</v>
      </c>
      <c r="P1075" s="134">
        <f t="shared" si="53"/>
        <v>-0.33333333333333331</v>
      </c>
      <c r="Q1075" s="69">
        <v>3422</v>
      </c>
      <c r="R1075" s="69" t="s">
        <v>19179</v>
      </c>
      <c r="S1075" s="94" t="s">
        <v>17275</v>
      </c>
      <c r="T1075" s="160" t="s">
        <v>19178</v>
      </c>
      <c r="U1075" s="160" t="s">
        <v>7970</v>
      </c>
      <c r="V1075" s="219">
        <v>59150</v>
      </c>
      <c r="W1075" s="160" t="s">
        <v>19113</v>
      </c>
      <c r="X1075" s="160" t="s">
        <v>8011</v>
      </c>
      <c r="Y1075" s="180">
        <v>42296</v>
      </c>
      <c r="Z1075" s="180">
        <v>42304</v>
      </c>
      <c r="AA1075" s="69" t="s">
        <v>19180</v>
      </c>
      <c r="AB1075" s="85" t="s">
        <v>19181</v>
      </c>
      <c r="AC1075" s="91"/>
      <c r="AD1075" s="91"/>
    </row>
    <row r="1076" spans="1:30" x14ac:dyDescent="0.25">
      <c r="A1076" s="160" t="s">
        <v>19182</v>
      </c>
      <c r="B1076" s="349" t="s">
        <v>9858</v>
      </c>
      <c r="C1076" s="69">
        <v>93</v>
      </c>
      <c r="D1076" s="74" t="s">
        <v>4458</v>
      </c>
      <c r="E1076" s="69">
        <v>5030</v>
      </c>
      <c r="F1076" s="69" t="s">
        <v>4597</v>
      </c>
      <c r="G1076" s="69" t="s">
        <v>7869</v>
      </c>
      <c r="H1076" s="74" t="s">
        <v>10224</v>
      </c>
      <c r="I1076" s="69" t="s">
        <v>7617</v>
      </c>
      <c r="J1076" s="69" t="s">
        <v>8127</v>
      </c>
      <c r="K1076" s="94" t="s">
        <v>13718</v>
      </c>
      <c r="L1076" s="423" t="s">
        <v>18001</v>
      </c>
      <c r="M1076" s="423" t="s">
        <v>16600</v>
      </c>
      <c r="N1076" s="390" t="b">
        <f t="shared" si="51"/>
        <v>1</v>
      </c>
      <c r="O1076" s="134">
        <f t="shared" si="52"/>
        <v>9.0333333333333332</v>
      </c>
      <c r="P1076" s="134">
        <f t="shared" si="53"/>
        <v>6.9333333333333336</v>
      </c>
      <c r="Q1076" s="69">
        <v>3422</v>
      </c>
      <c r="R1076" s="69" t="s">
        <v>19183</v>
      </c>
      <c r="S1076" s="94" t="s">
        <v>17678</v>
      </c>
      <c r="T1076" s="160" t="s">
        <v>19182</v>
      </c>
      <c r="U1076" s="160" t="s">
        <v>7970</v>
      </c>
      <c r="V1076" s="219">
        <v>38677.61</v>
      </c>
      <c r="W1076" s="160" t="s">
        <v>8286</v>
      </c>
      <c r="X1076" s="160" t="s">
        <v>8011</v>
      </c>
      <c r="Y1076" s="180">
        <v>42283</v>
      </c>
      <c r="Z1076" s="180">
        <v>42304</v>
      </c>
      <c r="AA1076" s="69" t="s">
        <v>19184</v>
      </c>
      <c r="AB1076" s="85" t="s">
        <v>19185</v>
      </c>
      <c r="AC1076" s="91"/>
      <c r="AD1076" s="91"/>
    </row>
    <row r="1077" spans="1:30" x14ac:dyDescent="0.25">
      <c r="A1077" s="160" t="s">
        <v>19186</v>
      </c>
      <c r="B1077" s="349" t="s">
        <v>9858</v>
      </c>
      <c r="C1077" s="69">
        <v>82</v>
      </c>
      <c r="D1077" s="74" t="s">
        <v>4458</v>
      </c>
      <c r="E1077" s="69">
        <v>5012</v>
      </c>
      <c r="F1077" s="69" t="s">
        <v>17144</v>
      </c>
      <c r="G1077" s="69" t="s">
        <v>7869</v>
      </c>
      <c r="H1077" s="74" t="s">
        <v>10224</v>
      </c>
      <c r="I1077" s="69" t="s">
        <v>7617</v>
      </c>
      <c r="J1077" s="69" t="s">
        <v>8127</v>
      </c>
      <c r="K1077" s="94" t="s">
        <v>13718</v>
      </c>
      <c r="L1077" s="423">
        <v>41862</v>
      </c>
      <c r="M1077" s="423">
        <v>41918</v>
      </c>
      <c r="N1077" s="390" t="b">
        <f t="shared" si="51"/>
        <v>1</v>
      </c>
      <c r="O1077" s="134">
        <f t="shared" si="52"/>
        <v>13.866666666666667</v>
      </c>
      <c r="P1077" s="134">
        <f t="shared" si="53"/>
        <v>12</v>
      </c>
      <c r="Q1077" s="69">
        <v>301</v>
      </c>
      <c r="R1077" s="69" t="s">
        <v>19187</v>
      </c>
      <c r="S1077" s="94" t="s">
        <v>9197</v>
      </c>
      <c r="T1077" s="160" t="s">
        <v>19186</v>
      </c>
      <c r="U1077" s="160" t="s">
        <v>7970</v>
      </c>
      <c r="V1077" s="219">
        <v>186930</v>
      </c>
      <c r="W1077" s="160" t="s">
        <v>9572</v>
      </c>
      <c r="X1077" s="160" t="s">
        <v>8524</v>
      </c>
      <c r="Y1077" s="180">
        <v>42278</v>
      </c>
      <c r="Z1077" s="180">
        <v>42304</v>
      </c>
      <c r="AA1077" s="69" t="s">
        <v>19188</v>
      </c>
      <c r="AB1077" s="85" t="s">
        <v>19189</v>
      </c>
      <c r="AC1077" s="91"/>
      <c r="AD1077" s="91"/>
    </row>
    <row r="1078" spans="1:30" x14ac:dyDescent="0.25">
      <c r="A1078" s="160" t="s">
        <v>19190</v>
      </c>
      <c r="B1078" s="349" t="s">
        <v>9858</v>
      </c>
      <c r="C1078" s="69">
        <v>93</v>
      </c>
      <c r="D1078" s="74" t="s">
        <v>4458</v>
      </c>
      <c r="E1078" s="69">
        <v>8061</v>
      </c>
      <c r="F1078" s="69" t="s">
        <v>4645</v>
      </c>
      <c r="G1078" s="69" t="s">
        <v>10266</v>
      </c>
      <c r="H1078" s="74" t="s">
        <v>12435</v>
      </c>
      <c r="I1078" s="69" t="s">
        <v>7561</v>
      </c>
      <c r="J1078" s="69" t="s">
        <v>8124</v>
      </c>
      <c r="K1078" s="74" t="s">
        <v>17885</v>
      </c>
      <c r="L1078" s="423">
        <v>42209</v>
      </c>
      <c r="M1078" s="423">
        <v>42229</v>
      </c>
      <c r="N1078" s="390" t="b">
        <f t="shared" si="51"/>
        <v>1</v>
      </c>
      <c r="O1078" s="134">
        <f t="shared" si="52"/>
        <v>2.0333333333333332</v>
      </c>
      <c r="P1078" s="134">
        <f t="shared" si="53"/>
        <v>1.3666666666666667</v>
      </c>
      <c r="Q1078" s="69">
        <v>113303</v>
      </c>
      <c r="R1078" s="69" t="s">
        <v>19191</v>
      </c>
      <c r="S1078" s="94" t="s">
        <v>19192</v>
      </c>
      <c r="T1078" s="160" t="s">
        <v>19190</v>
      </c>
      <c r="U1078" s="160" t="s">
        <v>7970</v>
      </c>
      <c r="V1078" s="219">
        <v>3000</v>
      </c>
      <c r="W1078" s="160" t="s">
        <v>17159</v>
      </c>
      <c r="X1078" s="160" t="s">
        <v>8011</v>
      </c>
      <c r="Y1078" s="180">
        <v>42270</v>
      </c>
      <c r="Z1078" s="180">
        <v>42305</v>
      </c>
      <c r="AA1078" s="69" t="s">
        <v>19193</v>
      </c>
      <c r="AB1078" s="85" t="s">
        <v>19194</v>
      </c>
      <c r="AC1078" s="91"/>
      <c r="AD1078" s="91"/>
    </row>
    <row r="1079" spans="1:30" x14ac:dyDescent="0.25">
      <c r="A1079" s="160" t="s">
        <v>19195</v>
      </c>
      <c r="B1079" s="349" t="s">
        <v>9858</v>
      </c>
      <c r="C1079" s="69">
        <v>14</v>
      </c>
      <c r="D1079" s="74" t="s">
        <v>4457</v>
      </c>
      <c r="E1079" s="69">
        <v>8100</v>
      </c>
      <c r="F1079" s="69" t="s">
        <v>19196</v>
      </c>
      <c r="G1079" s="69" t="s">
        <v>4902</v>
      </c>
      <c r="H1079" s="69" t="s">
        <v>4902</v>
      </c>
      <c r="I1079" s="69" t="s">
        <v>7561</v>
      </c>
      <c r="J1079" s="69" t="s">
        <v>8124</v>
      </c>
      <c r="K1079" s="94" t="s">
        <v>8240</v>
      </c>
      <c r="L1079" s="423">
        <v>41659</v>
      </c>
      <c r="M1079" s="423">
        <v>41676</v>
      </c>
      <c r="N1079" s="390" t="b">
        <f t="shared" si="51"/>
        <v>1</v>
      </c>
      <c r="O1079" s="134">
        <f t="shared" si="52"/>
        <v>20.533333333333335</v>
      </c>
      <c r="P1079" s="134">
        <f t="shared" si="53"/>
        <v>19.966666666666665</v>
      </c>
      <c r="Q1079" s="69">
        <v>1782418</v>
      </c>
      <c r="R1079" s="69" t="s">
        <v>19197</v>
      </c>
      <c r="S1079" s="94" t="s">
        <v>19198</v>
      </c>
      <c r="T1079" s="160" t="s">
        <v>19195</v>
      </c>
      <c r="U1079" s="160" t="s">
        <v>7970</v>
      </c>
      <c r="V1079" s="219">
        <v>30000</v>
      </c>
      <c r="W1079" s="160" t="s">
        <v>9154</v>
      </c>
      <c r="X1079" s="160" t="s">
        <v>8523</v>
      </c>
      <c r="Y1079" s="180">
        <v>42275</v>
      </c>
      <c r="Z1079" s="180">
        <v>42305</v>
      </c>
      <c r="AA1079" s="69" t="s">
        <v>19199</v>
      </c>
      <c r="AB1079" s="85" t="s">
        <v>19200</v>
      </c>
      <c r="AC1079" s="91"/>
      <c r="AD1079" s="91"/>
    </row>
    <row r="1080" spans="1:30" x14ac:dyDescent="0.25">
      <c r="A1080" s="160" t="s">
        <v>19201</v>
      </c>
      <c r="B1080" s="349" t="s">
        <v>9858</v>
      </c>
      <c r="C1080" s="69">
        <v>93</v>
      </c>
      <c r="D1080" s="74" t="s">
        <v>4458</v>
      </c>
      <c r="E1080" s="69">
        <v>5055</v>
      </c>
      <c r="F1080" s="69" t="s">
        <v>9442</v>
      </c>
      <c r="G1080" s="69" t="s">
        <v>7732</v>
      </c>
      <c r="H1080" s="74" t="s">
        <v>4582</v>
      </c>
      <c r="I1080" s="69" t="s">
        <v>7561</v>
      </c>
      <c r="J1080" s="69" t="s">
        <v>8124</v>
      </c>
      <c r="K1080" s="74" t="s">
        <v>13367</v>
      </c>
      <c r="L1080" s="423" t="s">
        <v>17512</v>
      </c>
      <c r="M1080" s="423" t="s">
        <v>17297</v>
      </c>
      <c r="N1080" s="390" t="b">
        <f t="shared" si="51"/>
        <v>1</v>
      </c>
      <c r="O1080" s="134">
        <f t="shared" si="52"/>
        <v>5.1333333333333337</v>
      </c>
      <c r="P1080" s="134">
        <f t="shared" si="53"/>
        <v>4.666666666666667</v>
      </c>
      <c r="Q1080" s="69">
        <v>3419</v>
      </c>
      <c r="R1080" s="69" t="s">
        <v>19202</v>
      </c>
      <c r="S1080" s="94" t="s">
        <v>18370</v>
      </c>
      <c r="T1080" s="160" t="s">
        <v>19201</v>
      </c>
      <c r="U1080" s="160" t="s">
        <v>7970</v>
      </c>
      <c r="V1080" s="219">
        <v>83085.5</v>
      </c>
      <c r="W1080" s="160" t="s">
        <v>8100</v>
      </c>
      <c r="X1080" s="160" t="s">
        <v>8011</v>
      </c>
      <c r="Y1080" s="180">
        <v>42257</v>
      </c>
      <c r="Z1080" s="180">
        <v>42306</v>
      </c>
      <c r="AA1080" s="69" t="s">
        <v>19203</v>
      </c>
      <c r="AB1080" s="85" t="s">
        <v>19204</v>
      </c>
      <c r="AC1080" s="91"/>
      <c r="AD1080" s="91"/>
    </row>
    <row r="1081" spans="1:30" x14ac:dyDescent="0.25">
      <c r="A1081" s="160" t="s">
        <v>19205</v>
      </c>
      <c r="B1081" s="349" t="s">
        <v>9858</v>
      </c>
      <c r="C1081" s="69">
        <v>93</v>
      </c>
      <c r="D1081" s="74" t="s">
        <v>4458</v>
      </c>
      <c r="E1081" s="69">
        <v>5030</v>
      </c>
      <c r="F1081" s="69" t="s">
        <v>4597</v>
      </c>
      <c r="G1081" s="69" t="s">
        <v>7871</v>
      </c>
      <c r="H1081" s="237" t="s">
        <v>10223</v>
      </c>
      <c r="I1081" s="69" t="s">
        <v>7561</v>
      </c>
      <c r="J1081" s="69" t="s">
        <v>8130</v>
      </c>
      <c r="K1081" s="94" t="s">
        <v>8130</v>
      </c>
      <c r="L1081" s="423" t="s">
        <v>19206</v>
      </c>
      <c r="M1081" s="423" t="s">
        <v>9062</v>
      </c>
      <c r="N1081" s="390" t="b">
        <f t="shared" si="51"/>
        <v>1</v>
      </c>
      <c r="O1081" s="134">
        <f t="shared" si="52"/>
        <v>14.966666666666667</v>
      </c>
      <c r="P1081" s="134">
        <f t="shared" si="53"/>
        <v>11.3</v>
      </c>
      <c r="Q1081" s="69">
        <v>3422</v>
      </c>
      <c r="R1081" s="69" t="s">
        <v>19207</v>
      </c>
      <c r="S1081" s="94" t="s">
        <v>19208</v>
      </c>
      <c r="T1081" s="160" t="s">
        <v>19205</v>
      </c>
      <c r="U1081" s="160" t="s">
        <v>7970</v>
      </c>
      <c r="V1081" s="219">
        <v>37179</v>
      </c>
      <c r="W1081" s="160" t="s">
        <v>8111</v>
      </c>
      <c r="X1081" s="160" t="s">
        <v>8011</v>
      </c>
      <c r="Y1081" s="180">
        <v>42063</v>
      </c>
      <c r="Z1081" s="180">
        <v>42306</v>
      </c>
      <c r="AA1081" s="69" t="s">
        <v>19209</v>
      </c>
      <c r="AB1081" s="85" t="s">
        <v>19210</v>
      </c>
      <c r="AC1081" s="91"/>
      <c r="AD1081" s="91"/>
    </row>
    <row r="1082" spans="1:30" x14ac:dyDescent="0.25">
      <c r="A1082" s="160" t="s">
        <v>19211</v>
      </c>
      <c r="B1082" s="349" t="s">
        <v>9858</v>
      </c>
      <c r="C1082" s="69">
        <v>93</v>
      </c>
      <c r="D1082" s="74" t="s">
        <v>4458</v>
      </c>
      <c r="E1082" s="69">
        <v>5030</v>
      </c>
      <c r="F1082" s="69" t="s">
        <v>4597</v>
      </c>
      <c r="G1082" s="69" t="s">
        <v>7871</v>
      </c>
      <c r="H1082" s="237" t="s">
        <v>10223</v>
      </c>
      <c r="I1082" s="69" t="s">
        <v>7561</v>
      </c>
      <c r="J1082" s="69" t="s">
        <v>8124</v>
      </c>
      <c r="K1082" s="94" t="s">
        <v>9382</v>
      </c>
      <c r="L1082" s="423">
        <v>42193</v>
      </c>
      <c r="M1082" s="423">
        <v>42251</v>
      </c>
      <c r="N1082" s="390" t="b">
        <f t="shared" si="51"/>
        <v>1</v>
      </c>
      <c r="O1082" s="134">
        <f t="shared" si="52"/>
        <v>2.7333333333333334</v>
      </c>
      <c r="P1082" s="134">
        <f t="shared" si="53"/>
        <v>0.8</v>
      </c>
      <c r="Q1082" s="69">
        <v>3422</v>
      </c>
      <c r="R1082" s="69" t="s">
        <v>19212</v>
      </c>
      <c r="S1082" s="94" t="s">
        <v>17395</v>
      </c>
      <c r="T1082" s="160" t="s">
        <v>19211</v>
      </c>
      <c r="U1082" s="160" t="s">
        <v>7970</v>
      </c>
      <c r="V1082" s="219">
        <v>39262</v>
      </c>
      <c r="W1082" s="160" t="s">
        <v>19213</v>
      </c>
      <c r="X1082" s="160" t="s">
        <v>8011</v>
      </c>
      <c r="Y1082" s="180">
        <v>42275</v>
      </c>
      <c r="Z1082" s="180">
        <v>42306</v>
      </c>
      <c r="AA1082" s="69" t="s">
        <v>19214</v>
      </c>
      <c r="AB1082" s="85" t="s">
        <v>19215</v>
      </c>
      <c r="AC1082" s="91"/>
      <c r="AD1082" s="91"/>
    </row>
    <row r="1083" spans="1:30" x14ac:dyDescent="0.25">
      <c r="A1083" s="160" t="s">
        <v>19216</v>
      </c>
      <c r="B1083" s="349" t="s">
        <v>9858</v>
      </c>
      <c r="C1083" s="69">
        <v>93</v>
      </c>
      <c r="D1083" s="74" t="s">
        <v>4458</v>
      </c>
      <c r="E1083" s="69">
        <v>5050</v>
      </c>
      <c r="F1083" s="69" t="s">
        <v>19217</v>
      </c>
      <c r="G1083" s="69" t="s">
        <v>9423</v>
      </c>
      <c r="H1083" s="74" t="s">
        <v>17884</v>
      </c>
      <c r="I1083" s="69" t="s">
        <v>7561</v>
      </c>
      <c r="J1083" s="69" t="s">
        <v>8124</v>
      </c>
      <c r="K1083" s="74" t="s">
        <v>17885</v>
      </c>
      <c r="L1083" s="423">
        <v>42242</v>
      </c>
      <c r="M1083" s="423">
        <v>42256</v>
      </c>
      <c r="N1083" s="390" t="b">
        <f t="shared" si="51"/>
        <v>1</v>
      </c>
      <c r="O1083" s="134">
        <f t="shared" si="52"/>
        <v>1.9333333333333333</v>
      </c>
      <c r="P1083" s="134">
        <f t="shared" si="53"/>
        <v>1.4666666666666666</v>
      </c>
      <c r="Q1083" s="69">
        <v>3430</v>
      </c>
      <c r="R1083" s="69" t="s">
        <v>19218</v>
      </c>
      <c r="S1083" s="94" t="s">
        <v>17302</v>
      </c>
      <c r="T1083" s="160" t="s">
        <v>19216</v>
      </c>
      <c r="U1083" s="160" t="s">
        <v>7970</v>
      </c>
      <c r="V1083" s="219">
        <v>28637</v>
      </c>
      <c r="W1083" s="160" t="s">
        <v>9574</v>
      </c>
      <c r="X1083" s="160" t="s">
        <v>8011</v>
      </c>
      <c r="Y1083" s="180">
        <v>42300</v>
      </c>
      <c r="Z1083" s="180">
        <v>42305</v>
      </c>
      <c r="AA1083" s="69" t="s">
        <v>19219</v>
      </c>
      <c r="AB1083" s="85" t="s">
        <v>19220</v>
      </c>
      <c r="AC1083" s="91"/>
      <c r="AD1083" s="91"/>
    </row>
    <row r="1084" spans="1:30" x14ac:dyDescent="0.25">
      <c r="A1084" s="160" t="s">
        <v>19221</v>
      </c>
      <c r="B1084" s="349" t="s">
        <v>9858</v>
      </c>
      <c r="C1084" s="69">
        <v>93</v>
      </c>
      <c r="D1084" s="74" t="s">
        <v>4458</v>
      </c>
      <c r="E1084" s="69">
        <v>1008</v>
      </c>
      <c r="F1084" s="69" t="s">
        <v>4597</v>
      </c>
      <c r="G1084" s="69" t="s">
        <v>7871</v>
      </c>
      <c r="H1084" s="237" t="s">
        <v>10223</v>
      </c>
      <c r="I1084" s="69" t="s">
        <v>7561</v>
      </c>
      <c r="J1084" s="69" t="s">
        <v>8124</v>
      </c>
      <c r="K1084" s="94" t="s">
        <v>9382</v>
      </c>
      <c r="L1084" s="423">
        <v>41022</v>
      </c>
      <c r="M1084" s="423">
        <v>41106</v>
      </c>
      <c r="N1084" s="390" t="b">
        <f t="shared" si="51"/>
        <v>1</v>
      </c>
      <c r="O1084" s="134">
        <f t="shared" si="52"/>
        <v>40.866666666666667</v>
      </c>
      <c r="P1084" s="134">
        <f t="shared" si="53"/>
        <v>38.06666666666667</v>
      </c>
      <c r="Q1084" s="69">
        <v>3197</v>
      </c>
      <c r="R1084" s="69" t="s">
        <v>19222</v>
      </c>
      <c r="S1084" s="94" t="s">
        <v>19223</v>
      </c>
      <c r="T1084" s="160" t="s">
        <v>19221</v>
      </c>
      <c r="U1084" s="160" t="s">
        <v>7970</v>
      </c>
      <c r="V1084" s="219">
        <v>59092.79</v>
      </c>
      <c r="W1084" s="160" t="s">
        <v>8100</v>
      </c>
      <c r="X1084" s="160" t="s">
        <v>8011</v>
      </c>
      <c r="Y1084" s="180">
        <v>42248</v>
      </c>
      <c r="Z1084" s="180">
        <v>42306</v>
      </c>
      <c r="AA1084" s="69" t="s">
        <v>19224</v>
      </c>
      <c r="AB1084" s="85" t="s">
        <v>19225</v>
      </c>
      <c r="AC1084" s="91"/>
      <c r="AD1084" s="91"/>
    </row>
    <row r="1085" spans="1:30" x14ac:dyDescent="0.25">
      <c r="A1085" s="160" t="s">
        <v>19226</v>
      </c>
      <c r="B1085" s="349" t="s">
        <v>9858</v>
      </c>
      <c r="C1085" s="69">
        <v>82</v>
      </c>
      <c r="D1085" s="74" t="s">
        <v>4458</v>
      </c>
      <c r="E1085" s="69">
        <v>5012</v>
      </c>
      <c r="F1085" s="69" t="s">
        <v>17144</v>
      </c>
      <c r="G1085" s="69" t="s">
        <v>4573</v>
      </c>
      <c r="H1085" s="74" t="s">
        <v>4582</v>
      </c>
      <c r="I1085" s="69" t="s">
        <v>7561</v>
      </c>
      <c r="J1085" s="69" t="s">
        <v>8124</v>
      </c>
      <c r="K1085" s="74" t="s">
        <v>10128</v>
      </c>
      <c r="L1085" s="423">
        <v>42311</v>
      </c>
      <c r="M1085" s="423">
        <v>42311</v>
      </c>
      <c r="N1085" s="390" t="b">
        <f t="shared" si="51"/>
        <v>1</v>
      </c>
      <c r="O1085" s="134">
        <f t="shared" si="52"/>
        <v>-1.3</v>
      </c>
      <c r="P1085" s="134">
        <f t="shared" si="53"/>
        <v>-1.3</v>
      </c>
      <c r="Q1085" s="69">
        <v>301</v>
      </c>
      <c r="R1085" s="69" t="s">
        <v>19227</v>
      </c>
      <c r="S1085" s="94" t="s">
        <v>17496</v>
      </c>
      <c r="T1085" s="160" t="s">
        <v>19226</v>
      </c>
      <c r="U1085" s="160" t="s">
        <v>7970</v>
      </c>
      <c r="V1085" s="219">
        <v>87138</v>
      </c>
      <c r="W1085" s="160" t="s">
        <v>19228</v>
      </c>
      <c r="X1085" s="160" t="s">
        <v>8011</v>
      </c>
      <c r="Y1085" s="180">
        <v>42272</v>
      </c>
      <c r="Z1085" s="180">
        <v>42306</v>
      </c>
      <c r="AA1085" s="69" t="s">
        <v>19229</v>
      </c>
      <c r="AB1085" s="85" t="s">
        <v>19230</v>
      </c>
      <c r="AC1085" s="91"/>
      <c r="AD1085" s="91"/>
    </row>
    <row r="1086" spans="1:30" x14ac:dyDescent="0.25">
      <c r="A1086" s="160" t="s">
        <v>19231</v>
      </c>
      <c r="B1086" s="349" t="s">
        <v>9858</v>
      </c>
      <c r="C1086" s="69">
        <v>93</v>
      </c>
      <c r="D1086" s="74" t="s">
        <v>4458</v>
      </c>
      <c r="E1086" s="69">
        <v>5030</v>
      </c>
      <c r="F1086" s="69" t="s">
        <v>4597</v>
      </c>
      <c r="G1086" s="69" t="s">
        <v>7732</v>
      </c>
      <c r="H1086" s="74" t="s">
        <v>4573</v>
      </c>
      <c r="I1086" s="69" t="s">
        <v>7561</v>
      </c>
      <c r="J1086" s="69" t="s">
        <v>8130</v>
      </c>
      <c r="K1086" s="94" t="s">
        <v>8130</v>
      </c>
      <c r="L1086" s="423">
        <v>42236</v>
      </c>
      <c r="M1086" s="423">
        <v>42311</v>
      </c>
      <c r="N1086" s="390" t="b">
        <f t="shared" si="51"/>
        <v>1</v>
      </c>
      <c r="O1086" s="134">
        <f t="shared" si="52"/>
        <v>1.5333333333333334</v>
      </c>
      <c r="P1086" s="134">
        <f t="shared" si="53"/>
        <v>-0.96666666666666667</v>
      </c>
      <c r="Q1086" s="69">
        <v>3422</v>
      </c>
      <c r="R1086" s="69" t="s">
        <v>19232</v>
      </c>
      <c r="S1086" s="94" t="s">
        <v>19233</v>
      </c>
      <c r="T1086" s="160" t="s">
        <v>19231</v>
      </c>
      <c r="U1086" s="160" t="s">
        <v>7970</v>
      </c>
      <c r="V1086" s="219">
        <v>39793</v>
      </c>
      <c r="W1086" s="160" t="s">
        <v>15114</v>
      </c>
      <c r="X1086" s="160" t="s">
        <v>8011</v>
      </c>
      <c r="Y1086" s="180">
        <v>42282</v>
      </c>
      <c r="Z1086" s="180">
        <v>42306</v>
      </c>
      <c r="AA1086" s="69" t="s">
        <v>19234</v>
      </c>
      <c r="AB1086" s="85" t="s">
        <v>19235</v>
      </c>
      <c r="AC1086" s="91"/>
      <c r="AD1086" s="91"/>
    </row>
    <row r="1087" spans="1:30" x14ac:dyDescent="0.25">
      <c r="A1087" s="160" t="s">
        <v>19236</v>
      </c>
      <c r="B1087" s="349" t="s">
        <v>9858</v>
      </c>
      <c r="C1087" s="69">
        <v>14</v>
      </c>
      <c r="D1087" s="74" t="s">
        <v>4457</v>
      </c>
      <c r="E1087" s="69">
        <v>5000</v>
      </c>
      <c r="F1087" s="69" t="s">
        <v>10371</v>
      </c>
      <c r="G1087" s="69" t="s">
        <v>8325</v>
      </c>
      <c r="H1087" s="69" t="s">
        <v>7671</v>
      </c>
      <c r="I1087" s="69" t="s">
        <v>7561</v>
      </c>
      <c r="J1087" s="69" t="s">
        <v>8124</v>
      </c>
      <c r="K1087" s="74" t="s">
        <v>17885</v>
      </c>
      <c r="L1087" s="423">
        <v>42122</v>
      </c>
      <c r="M1087" s="423">
        <v>42209</v>
      </c>
      <c r="N1087" s="390" t="b">
        <f t="shared" si="51"/>
        <v>1</v>
      </c>
      <c r="O1087" s="134">
        <f t="shared" si="52"/>
        <v>5.333333333333333</v>
      </c>
      <c r="P1087" s="134">
        <f t="shared" si="53"/>
        <v>2.4333333333333331</v>
      </c>
      <c r="Q1087" s="69">
        <v>1490318</v>
      </c>
      <c r="R1087" s="69" t="s">
        <v>19237</v>
      </c>
      <c r="S1087" s="94" t="s">
        <v>18741</v>
      </c>
      <c r="T1087" s="160" t="s">
        <v>19236</v>
      </c>
      <c r="U1087" s="160" t="s">
        <v>7970</v>
      </c>
      <c r="V1087" s="219">
        <v>22755</v>
      </c>
      <c r="W1087" s="160" t="s">
        <v>19238</v>
      </c>
      <c r="X1087" s="160" t="s">
        <v>8011</v>
      </c>
      <c r="Y1087" s="180">
        <v>42282</v>
      </c>
      <c r="Z1087" s="180">
        <v>42307</v>
      </c>
      <c r="AA1087" s="69" t="s">
        <v>19239</v>
      </c>
      <c r="AB1087" s="85" t="s">
        <v>19240</v>
      </c>
      <c r="AC1087" s="91"/>
      <c r="AD1087" s="91"/>
    </row>
    <row r="1088" spans="1:30" x14ac:dyDescent="0.25">
      <c r="A1088" s="160" t="s">
        <v>19241</v>
      </c>
      <c r="B1088" s="349" t="s">
        <v>9858</v>
      </c>
      <c r="C1088" s="69">
        <v>93</v>
      </c>
      <c r="D1088" s="74" t="s">
        <v>4458</v>
      </c>
      <c r="E1088" s="69">
        <v>8063</v>
      </c>
      <c r="F1088" s="69" t="s">
        <v>17175</v>
      </c>
      <c r="G1088" s="69" t="s">
        <v>15207</v>
      </c>
      <c r="H1088" s="74" t="s">
        <v>4582</v>
      </c>
      <c r="I1088" s="69" t="s">
        <v>7561</v>
      </c>
      <c r="J1088" s="69" t="s">
        <v>8130</v>
      </c>
      <c r="K1088" s="94" t="s">
        <v>8130</v>
      </c>
      <c r="L1088" s="423">
        <v>42149</v>
      </c>
      <c r="M1088" s="423">
        <v>42311</v>
      </c>
      <c r="N1088" s="390" t="b">
        <f t="shared" si="51"/>
        <v>1</v>
      </c>
      <c r="O1088" s="134">
        <f t="shared" si="52"/>
        <v>4.9000000000000004</v>
      </c>
      <c r="P1088" s="134">
        <f t="shared" si="53"/>
        <v>-0.5</v>
      </c>
      <c r="Q1088" s="69">
        <v>113307</v>
      </c>
      <c r="R1088" s="69" t="s">
        <v>19242</v>
      </c>
      <c r="S1088" s="94" t="s">
        <v>16604</v>
      </c>
      <c r="T1088" s="160" t="s">
        <v>19241</v>
      </c>
      <c r="U1088" s="160" t="s">
        <v>7970</v>
      </c>
      <c r="V1088" s="219">
        <v>65303</v>
      </c>
      <c r="W1088" s="160" t="s">
        <v>19243</v>
      </c>
      <c r="X1088" s="160" t="s">
        <v>8013</v>
      </c>
      <c r="Y1088" s="180">
        <v>42296</v>
      </c>
      <c r="Z1088" s="180">
        <v>42307</v>
      </c>
      <c r="AA1088" s="69" t="s">
        <v>19244</v>
      </c>
      <c r="AB1088" s="85" t="s">
        <v>19245</v>
      </c>
      <c r="AC1088" s="91"/>
      <c r="AD1088" s="91"/>
    </row>
    <row r="1089" spans="1:30" x14ac:dyDescent="0.25">
      <c r="A1089" s="160" t="s">
        <v>19246</v>
      </c>
      <c r="B1089" s="349" t="s">
        <v>9858</v>
      </c>
      <c r="C1089" s="69">
        <v>93</v>
      </c>
      <c r="D1089" s="74" t="s">
        <v>4458</v>
      </c>
      <c r="E1089" s="69">
        <v>5030</v>
      </c>
      <c r="F1089" s="69" t="s">
        <v>4597</v>
      </c>
      <c r="G1089" s="69" t="s">
        <v>7871</v>
      </c>
      <c r="H1089" s="237" t="s">
        <v>10223</v>
      </c>
      <c r="I1089" s="69" t="s">
        <v>7561</v>
      </c>
      <c r="J1089" s="69" t="s">
        <v>8124</v>
      </c>
      <c r="K1089" s="94" t="s">
        <v>9382</v>
      </c>
      <c r="L1089" s="423">
        <v>42213</v>
      </c>
      <c r="M1089" s="423">
        <v>42269</v>
      </c>
      <c r="N1089" s="390" t="b">
        <f t="shared" si="51"/>
        <v>1</v>
      </c>
      <c r="O1089" s="134">
        <f t="shared" si="52"/>
        <v>2.6</v>
      </c>
      <c r="P1089" s="134">
        <f t="shared" si="53"/>
        <v>0.73333333333333328</v>
      </c>
      <c r="Q1089" s="69">
        <v>3422</v>
      </c>
      <c r="R1089" s="69" t="s">
        <v>19247</v>
      </c>
      <c r="S1089" s="94" t="s">
        <v>8931</v>
      </c>
      <c r="T1089" s="160" t="s">
        <v>19246</v>
      </c>
      <c r="U1089" s="160" t="s">
        <v>7970</v>
      </c>
      <c r="V1089" s="219">
        <v>66008</v>
      </c>
      <c r="W1089" s="160" t="s">
        <v>9765</v>
      </c>
      <c r="X1089" s="160" t="s">
        <v>8011</v>
      </c>
      <c r="Y1089" s="180">
        <v>42291</v>
      </c>
      <c r="Z1089" s="180">
        <v>42307</v>
      </c>
      <c r="AA1089" s="69" t="s">
        <v>19248</v>
      </c>
      <c r="AB1089" s="85" t="s">
        <v>19249</v>
      </c>
      <c r="AC1089" s="91"/>
      <c r="AD1089" s="91"/>
    </row>
    <row r="1090" spans="1:30" x14ac:dyDescent="0.25">
      <c r="A1090" s="160" t="s">
        <v>19250</v>
      </c>
      <c r="B1090" s="349" t="s">
        <v>9858</v>
      </c>
      <c r="C1090" s="69">
        <v>93</v>
      </c>
      <c r="D1090" s="74" t="s">
        <v>4458</v>
      </c>
      <c r="E1090" s="69">
        <v>7000</v>
      </c>
      <c r="F1090" s="69" t="s">
        <v>17145</v>
      </c>
      <c r="G1090" s="69" t="s">
        <v>7871</v>
      </c>
      <c r="H1090" s="237" t="s">
        <v>10223</v>
      </c>
      <c r="I1090" s="69" t="s">
        <v>7615</v>
      </c>
      <c r="J1090" s="69" t="s">
        <v>7615</v>
      </c>
      <c r="K1090" s="94" t="s">
        <v>7615</v>
      </c>
      <c r="L1090" s="423">
        <v>42312</v>
      </c>
      <c r="M1090" s="423">
        <v>42312</v>
      </c>
      <c r="N1090" s="390" t="b">
        <f t="shared" si="51"/>
        <v>1</v>
      </c>
      <c r="O1090" s="134">
        <f t="shared" si="52"/>
        <v>-8.1</v>
      </c>
      <c r="P1090" s="134">
        <f t="shared" si="53"/>
        <v>-8.1</v>
      </c>
      <c r="Q1090" s="69">
        <v>3201</v>
      </c>
      <c r="R1090" s="69" t="s">
        <v>19251</v>
      </c>
      <c r="S1090" s="94" t="s">
        <v>19252</v>
      </c>
      <c r="T1090" s="160" t="s">
        <v>19250</v>
      </c>
      <c r="U1090" s="160" t="s">
        <v>7970</v>
      </c>
      <c r="V1090" s="219">
        <v>13907.04</v>
      </c>
      <c r="W1090" s="160" t="s">
        <v>19253</v>
      </c>
      <c r="X1090" s="160" t="s">
        <v>8016</v>
      </c>
      <c r="Y1090" s="180">
        <v>42069</v>
      </c>
      <c r="Z1090" s="180">
        <v>42306</v>
      </c>
      <c r="AA1090" s="69" t="s">
        <v>19254</v>
      </c>
      <c r="AB1090" s="85" t="s">
        <v>19255</v>
      </c>
      <c r="AC1090" s="91"/>
      <c r="AD1090" s="91"/>
    </row>
    <row r="1091" spans="1:30" x14ac:dyDescent="0.25">
      <c r="A1091" s="160" t="s">
        <v>19256</v>
      </c>
      <c r="B1091" s="349" t="s">
        <v>9858</v>
      </c>
      <c r="C1091" s="69">
        <v>93</v>
      </c>
      <c r="D1091" s="74" t="s">
        <v>4458</v>
      </c>
      <c r="E1091" s="69">
        <v>8063</v>
      </c>
      <c r="F1091" s="69" t="s">
        <v>17175</v>
      </c>
      <c r="G1091" s="69" t="s">
        <v>7869</v>
      </c>
      <c r="H1091" s="74" t="s">
        <v>10224</v>
      </c>
      <c r="I1091" s="69" t="s">
        <v>7561</v>
      </c>
      <c r="J1091" s="69" t="s">
        <v>8130</v>
      </c>
      <c r="K1091" s="94" t="s">
        <v>8130</v>
      </c>
      <c r="L1091" s="423">
        <v>41578</v>
      </c>
      <c r="M1091" s="423">
        <v>41724</v>
      </c>
      <c r="N1091" s="390" t="b">
        <f t="shared" ref="N1091:N1096" si="54">L1091&lt;=M1091</f>
        <v>1</v>
      </c>
      <c r="O1091" s="134">
        <f t="shared" si="52"/>
        <v>23.8</v>
      </c>
      <c r="P1091" s="134">
        <f t="shared" si="53"/>
        <v>18.933333333333334</v>
      </c>
      <c r="Q1091" s="69">
        <v>113307</v>
      </c>
      <c r="R1091" s="69" t="s">
        <v>19257</v>
      </c>
      <c r="S1091" s="94" t="s">
        <v>19258</v>
      </c>
      <c r="T1091" s="160" t="s">
        <v>19256</v>
      </c>
      <c r="U1091" s="160" t="s">
        <v>7970</v>
      </c>
      <c r="V1091" s="219">
        <v>30000</v>
      </c>
      <c r="W1091" s="160" t="s">
        <v>8100</v>
      </c>
      <c r="X1091" s="160" t="s">
        <v>8011</v>
      </c>
      <c r="Y1091" s="180">
        <v>42292</v>
      </c>
      <c r="Z1091" s="180">
        <v>42307</v>
      </c>
      <c r="AA1091" s="69" t="s">
        <v>19259</v>
      </c>
      <c r="AB1091" s="85" t="s">
        <v>19260</v>
      </c>
      <c r="AC1091" s="91"/>
      <c r="AD1091" s="91"/>
    </row>
    <row r="1092" spans="1:30" x14ac:dyDescent="0.25">
      <c r="A1092" s="160" t="s">
        <v>19261</v>
      </c>
      <c r="B1092" s="349" t="s">
        <v>9858</v>
      </c>
      <c r="C1092" s="69">
        <v>93</v>
      </c>
      <c r="D1092" s="74" t="s">
        <v>4458</v>
      </c>
      <c r="E1092" s="69">
        <v>5055</v>
      </c>
      <c r="F1092" s="69" t="s">
        <v>9442</v>
      </c>
      <c r="G1092" s="69" t="s">
        <v>8064</v>
      </c>
      <c r="H1092" s="74" t="s">
        <v>4582</v>
      </c>
      <c r="I1092" s="69" t="s">
        <v>7561</v>
      </c>
      <c r="J1092" s="69" t="s">
        <v>8124</v>
      </c>
      <c r="K1092" s="74" t="s">
        <v>10624</v>
      </c>
      <c r="L1092" s="423">
        <v>41936</v>
      </c>
      <c r="M1092" s="423">
        <v>42027</v>
      </c>
      <c r="N1092" s="390" t="b">
        <f t="shared" si="54"/>
        <v>1</v>
      </c>
      <c r="O1092" s="134">
        <f t="shared" si="52"/>
        <v>11.8</v>
      </c>
      <c r="P1092" s="134">
        <f t="shared" si="53"/>
        <v>8.7666666666666675</v>
      </c>
      <c r="Q1092" s="69">
        <v>3419</v>
      </c>
      <c r="R1092" s="69" t="s">
        <v>19262</v>
      </c>
      <c r="S1092" s="94" t="s">
        <v>17303</v>
      </c>
      <c r="T1092" s="160" t="s">
        <v>19261</v>
      </c>
      <c r="U1092" s="160" t="s">
        <v>7970</v>
      </c>
      <c r="V1092" s="219">
        <v>103000</v>
      </c>
      <c r="W1092" s="160" t="s">
        <v>8677</v>
      </c>
      <c r="X1092" s="160" t="s">
        <v>8011</v>
      </c>
      <c r="Y1092" s="180">
        <v>42290</v>
      </c>
      <c r="Z1092" s="180">
        <v>42307</v>
      </c>
      <c r="AA1092" s="69" t="s">
        <v>18801</v>
      </c>
      <c r="AB1092" s="85" t="s">
        <v>18802</v>
      </c>
      <c r="AC1092" s="91"/>
      <c r="AD1092" s="91"/>
    </row>
    <row r="1093" spans="1:30" x14ac:dyDescent="0.25">
      <c r="A1093" s="160" t="s">
        <v>19263</v>
      </c>
      <c r="B1093" s="349" t="s">
        <v>9858</v>
      </c>
      <c r="C1093" s="69">
        <v>82</v>
      </c>
      <c r="D1093" s="74" t="s">
        <v>4458</v>
      </c>
      <c r="E1093" s="69">
        <v>5043</v>
      </c>
      <c r="F1093" s="69" t="s">
        <v>17176</v>
      </c>
      <c r="G1093" s="69" t="s">
        <v>7869</v>
      </c>
      <c r="H1093" s="237" t="s">
        <v>10223</v>
      </c>
      <c r="I1093" s="69" t="s">
        <v>7561</v>
      </c>
      <c r="J1093" s="69" t="s">
        <v>8124</v>
      </c>
      <c r="K1093" s="74" t="s">
        <v>9383</v>
      </c>
      <c r="L1093" s="423">
        <v>41556</v>
      </c>
      <c r="M1093" s="423">
        <v>41940</v>
      </c>
      <c r="N1093" s="390" t="b">
        <f t="shared" si="54"/>
        <v>1</v>
      </c>
      <c r="O1093" s="134">
        <f t="shared" si="52"/>
        <v>24.766666666666666</v>
      </c>
      <c r="P1093" s="134">
        <f t="shared" si="53"/>
        <v>11.966666666666667</v>
      </c>
      <c r="Q1093" s="69">
        <v>286</v>
      </c>
      <c r="R1093" s="69" t="s">
        <v>19264</v>
      </c>
      <c r="S1093" s="94" t="s">
        <v>19265</v>
      </c>
      <c r="T1093" s="160" t="s">
        <v>19263</v>
      </c>
      <c r="U1093" s="160" t="s">
        <v>7970</v>
      </c>
      <c r="V1093" s="219">
        <v>32003</v>
      </c>
      <c r="W1093" s="160" t="s">
        <v>8568</v>
      </c>
      <c r="X1093" s="160" t="s">
        <v>8012</v>
      </c>
      <c r="Y1093" s="180">
        <v>42299</v>
      </c>
      <c r="Z1093" s="180">
        <v>42307</v>
      </c>
      <c r="AA1093" s="69" t="s">
        <v>19266</v>
      </c>
      <c r="AB1093" s="85" t="s">
        <v>19267</v>
      </c>
      <c r="AC1093" s="91"/>
      <c r="AD1093" s="91"/>
    </row>
    <row r="1094" spans="1:30" x14ac:dyDescent="0.25">
      <c r="A1094" s="160" t="s">
        <v>19268</v>
      </c>
      <c r="B1094" s="349" t="s">
        <v>9858</v>
      </c>
      <c r="C1094" s="69">
        <v>82</v>
      </c>
      <c r="D1094" s="74" t="s">
        <v>4458</v>
      </c>
      <c r="E1094" s="69">
        <v>5012</v>
      </c>
      <c r="F1094" s="69" t="s">
        <v>17144</v>
      </c>
      <c r="G1094" s="69" t="s">
        <v>7869</v>
      </c>
      <c r="H1094" s="74" t="s">
        <v>10224</v>
      </c>
      <c r="I1094" s="69" t="s">
        <v>7561</v>
      </c>
      <c r="J1094" s="69" t="s">
        <v>8130</v>
      </c>
      <c r="K1094" s="94" t="s">
        <v>8130</v>
      </c>
      <c r="L1094" s="423">
        <v>41964</v>
      </c>
      <c r="M1094" s="423">
        <v>42122</v>
      </c>
      <c r="N1094" s="390" t="b">
        <f t="shared" si="54"/>
        <v>1</v>
      </c>
      <c r="O1094" s="134">
        <f t="shared" ref="O1094:O1157" si="55">(Y1094-L1094)/30</f>
        <v>9.9</v>
      </c>
      <c r="P1094" s="134">
        <f t="shared" si="53"/>
        <v>4.6333333333333337</v>
      </c>
      <c r="Q1094" s="69">
        <v>301</v>
      </c>
      <c r="R1094" s="69" t="s">
        <v>19269</v>
      </c>
      <c r="S1094" s="94" t="s">
        <v>17173</v>
      </c>
      <c r="T1094" s="160" t="s">
        <v>19268</v>
      </c>
      <c r="U1094" s="160" t="s">
        <v>7970</v>
      </c>
      <c r="V1094" s="219">
        <v>46484</v>
      </c>
      <c r="W1094" s="160" t="s">
        <v>19270</v>
      </c>
      <c r="X1094" s="160" t="s">
        <v>8012</v>
      </c>
      <c r="Y1094" s="180">
        <v>42261</v>
      </c>
      <c r="Z1094" s="180">
        <v>42307</v>
      </c>
      <c r="AA1094" s="69" t="s">
        <v>19271</v>
      </c>
      <c r="AB1094" s="85" t="s">
        <v>19272</v>
      </c>
      <c r="AC1094" s="91"/>
      <c r="AD1094" s="91"/>
    </row>
    <row r="1095" spans="1:30" x14ac:dyDescent="0.25">
      <c r="A1095" s="160" t="s">
        <v>19273</v>
      </c>
      <c r="B1095" s="349" t="s">
        <v>9858</v>
      </c>
      <c r="C1095" s="69">
        <v>93</v>
      </c>
      <c r="D1095" s="74" t="s">
        <v>4458</v>
      </c>
      <c r="E1095" s="69">
        <v>8063</v>
      </c>
      <c r="F1095" s="69" t="s">
        <v>17175</v>
      </c>
      <c r="G1095" s="69" t="s">
        <v>7869</v>
      </c>
      <c r="H1095" s="74" t="s">
        <v>10224</v>
      </c>
      <c r="I1095" s="69" t="s">
        <v>7561</v>
      </c>
      <c r="J1095" s="69" t="s">
        <v>8124</v>
      </c>
      <c r="K1095" s="74" t="s">
        <v>9383</v>
      </c>
      <c r="L1095" s="423">
        <v>41983</v>
      </c>
      <c r="M1095" s="423">
        <v>42104</v>
      </c>
      <c r="N1095" s="390" t="b">
        <f t="shared" si="54"/>
        <v>1</v>
      </c>
      <c r="O1095" s="134">
        <f t="shared" si="55"/>
        <v>9.9666666666666668</v>
      </c>
      <c r="P1095" s="134">
        <f t="shared" si="53"/>
        <v>5.9333333333333336</v>
      </c>
      <c r="Q1095" s="69">
        <v>113307</v>
      </c>
      <c r="R1095" s="69" t="s">
        <v>19274</v>
      </c>
      <c r="S1095" s="94" t="s">
        <v>16677</v>
      </c>
      <c r="T1095" s="160" t="s">
        <v>19273</v>
      </c>
      <c r="U1095" s="160" t="s">
        <v>7970</v>
      </c>
      <c r="V1095" s="219">
        <v>84421</v>
      </c>
      <c r="W1095" s="160" t="s">
        <v>13813</v>
      </c>
      <c r="X1095" s="160" t="s">
        <v>8013</v>
      </c>
      <c r="Y1095" s="180">
        <v>42282</v>
      </c>
      <c r="Z1095" s="180">
        <v>42307</v>
      </c>
      <c r="AA1095" s="69" t="s">
        <v>19275</v>
      </c>
      <c r="AB1095" s="85" t="s">
        <v>19276</v>
      </c>
      <c r="AC1095" s="91"/>
      <c r="AD1095" s="91"/>
    </row>
    <row r="1096" spans="1:30" x14ac:dyDescent="0.25">
      <c r="A1096" s="160" t="s">
        <v>19277</v>
      </c>
      <c r="B1096" s="349" t="s">
        <v>9858</v>
      </c>
      <c r="C1096" s="69">
        <v>93</v>
      </c>
      <c r="D1096" s="74" t="s">
        <v>4458</v>
      </c>
      <c r="E1096" s="69">
        <v>6007</v>
      </c>
      <c r="F1096" s="69" t="s">
        <v>4600</v>
      </c>
      <c r="G1096" s="69" t="s">
        <v>7732</v>
      </c>
      <c r="H1096" s="74" t="s">
        <v>4582</v>
      </c>
      <c r="I1096" s="69" t="s">
        <v>7561</v>
      </c>
      <c r="J1096" s="69" t="s">
        <v>8124</v>
      </c>
      <c r="K1096" s="74" t="s">
        <v>8129</v>
      </c>
      <c r="L1096" s="423">
        <v>40548</v>
      </c>
      <c r="M1096" s="423">
        <v>40749</v>
      </c>
      <c r="N1096" s="390" t="b">
        <f t="shared" si="54"/>
        <v>1</v>
      </c>
      <c r="O1096" s="134">
        <f t="shared" si="55"/>
        <v>56.766666666666666</v>
      </c>
      <c r="P1096" s="134">
        <f t="shared" si="53"/>
        <v>50.06666666666667</v>
      </c>
      <c r="Q1096" s="69">
        <v>3552</v>
      </c>
      <c r="R1096" s="69" t="s">
        <v>19278</v>
      </c>
      <c r="S1096" s="94" t="s">
        <v>19279</v>
      </c>
      <c r="T1096" s="160" t="s">
        <v>19277</v>
      </c>
      <c r="U1096" s="160" t="s">
        <v>7970</v>
      </c>
      <c r="V1096" s="219">
        <v>35000</v>
      </c>
      <c r="W1096" s="160" t="s">
        <v>8289</v>
      </c>
      <c r="X1096" s="160" t="s">
        <v>8012</v>
      </c>
      <c r="Y1096" s="180">
        <v>42251</v>
      </c>
      <c r="Z1096" s="180">
        <v>42307</v>
      </c>
      <c r="AA1096" s="69" t="s">
        <v>19280</v>
      </c>
      <c r="AB1096" s="85" t="s">
        <v>19281</v>
      </c>
      <c r="AC1096" s="91"/>
      <c r="AD1096" s="91"/>
    </row>
    <row r="1097" spans="1:30" x14ac:dyDescent="0.25">
      <c r="A1097" s="160" t="s">
        <v>19282</v>
      </c>
      <c r="B1097" s="349" t="s">
        <v>9858</v>
      </c>
      <c r="C1097" s="69">
        <v>93</v>
      </c>
      <c r="D1097" s="74" t="s">
        <v>4458</v>
      </c>
      <c r="E1097" s="69">
        <v>7001</v>
      </c>
      <c r="F1097" s="69" t="s">
        <v>17799</v>
      </c>
      <c r="G1097" s="69" t="s">
        <v>7871</v>
      </c>
      <c r="H1097" s="237" t="s">
        <v>10223</v>
      </c>
      <c r="I1097" s="69" t="s">
        <v>7615</v>
      </c>
      <c r="J1097" s="69" t="s">
        <v>7615</v>
      </c>
      <c r="K1097" s="94" t="s">
        <v>7615</v>
      </c>
      <c r="L1097" s="423">
        <v>42312</v>
      </c>
      <c r="M1097" s="423">
        <v>42312</v>
      </c>
      <c r="N1097" s="390" t="b">
        <f>L1097&lt;=M1097</f>
        <v>1</v>
      </c>
      <c r="O1097" s="134">
        <f t="shared" si="55"/>
        <v>-2.2000000000000002</v>
      </c>
      <c r="P1097" s="134">
        <f t="shared" si="53"/>
        <v>-2.2000000000000002</v>
      </c>
      <c r="Q1097" s="69">
        <v>3493</v>
      </c>
      <c r="R1097" s="69" t="s">
        <v>19283</v>
      </c>
      <c r="S1097" s="94" t="s">
        <v>19284</v>
      </c>
      <c r="T1097" s="160" t="s">
        <v>19282</v>
      </c>
      <c r="U1097" s="160" t="s">
        <v>7970</v>
      </c>
      <c r="V1097" s="219">
        <v>103911.3</v>
      </c>
      <c r="W1097" s="160" t="s">
        <v>7988</v>
      </c>
      <c r="X1097" s="160" t="s">
        <v>8015</v>
      </c>
      <c r="Y1097" s="180">
        <v>42246</v>
      </c>
      <c r="Z1097" s="180">
        <v>42305</v>
      </c>
      <c r="AA1097" s="69" t="s">
        <v>19285</v>
      </c>
      <c r="AB1097" s="85" t="s">
        <v>19286</v>
      </c>
      <c r="AC1097" s="91"/>
      <c r="AD1097" s="91"/>
    </row>
    <row r="1098" spans="1:30" x14ac:dyDescent="0.25">
      <c r="A1098" s="160" t="s">
        <v>19287</v>
      </c>
      <c r="B1098" s="349" t="s">
        <v>9858</v>
      </c>
      <c r="C1098" s="69">
        <v>93</v>
      </c>
      <c r="D1098" s="74" t="s">
        <v>4458</v>
      </c>
      <c r="E1098" s="69">
        <v>7001</v>
      </c>
      <c r="F1098" s="69" t="s">
        <v>17799</v>
      </c>
      <c r="G1098" s="69" t="s">
        <v>4573</v>
      </c>
      <c r="H1098" s="74" t="s">
        <v>4573</v>
      </c>
      <c r="I1098" s="69" t="s">
        <v>7615</v>
      </c>
      <c r="J1098" s="69" t="s">
        <v>7615</v>
      </c>
      <c r="K1098" s="94" t="s">
        <v>7615</v>
      </c>
      <c r="L1098" s="423">
        <v>42312</v>
      </c>
      <c r="M1098" s="423">
        <v>42312</v>
      </c>
      <c r="N1098" s="390" t="b">
        <f>L1098&lt;=M1098</f>
        <v>1</v>
      </c>
      <c r="O1098" s="134">
        <f t="shared" si="55"/>
        <v>-0.5</v>
      </c>
      <c r="P1098" s="134">
        <f t="shared" si="53"/>
        <v>-0.5</v>
      </c>
      <c r="Q1098" s="69">
        <v>3493</v>
      </c>
      <c r="R1098" s="69" t="s">
        <v>19288</v>
      </c>
      <c r="S1098" s="94" t="s">
        <v>19289</v>
      </c>
      <c r="T1098" s="160" t="s">
        <v>19287</v>
      </c>
      <c r="U1098" s="160" t="s">
        <v>7970</v>
      </c>
      <c r="V1098" s="219">
        <v>152073.60000000001</v>
      </c>
      <c r="W1098" s="160" t="s">
        <v>19290</v>
      </c>
      <c r="X1098" s="160" t="s">
        <v>8011</v>
      </c>
      <c r="Y1098" s="180">
        <v>42297</v>
      </c>
      <c r="Z1098" s="180">
        <v>42305</v>
      </c>
      <c r="AA1098" s="69" t="s">
        <v>19291</v>
      </c>
      <c r="AB1098" s="85" t="s">
        <v>19292</v>
      </c>
      <c r="AC1098" s="91"/>
      <c r="AD1098" s="91"/>
    </row>
    <row r="1099" spans="1:30" x14ac:dyDescent="0.25">
      <c r="A1099" s="160" t="s">
        <v>19293</v>
      </c>
      <c r="B1099" s="349" t="s">
        <v>9858</v>
      </c>
      <c r="C1099" s="69">
        <v>82</v>
      </c>
      <c r="D1099" s="74" t="s">
        <v>4458</v>
      </c>
      <c r="E1099" s="69">
        <v>3003</v>
      </c>
      <c r="F1099" s="69" t="s">
        <v>17144</v>
      </c>
      <c r="G1099" s="69" t="s">
        <v>7869</v>
      </c>
      <c r="H1099" s="74" t="s">
        <v>10224</v>
      </c>
      <c r="I1099" s="69" t="s">
        <v>7561</v>
      </c>
      <c r="J1099" s="69" t="s">
        <v>8124</v>
      </c>
      <c r="K1099" s="94" t="s">
        <v>7561</v>
      </c>
      <c r="L1099" s="423">
        <v>42313</v>
      </c>
      <c r="M1099" s="423">
        <v>42313</v>
      </c>
      <c r="N1099" s="390" t="b">
        <f>L1099&lt;=M1099</f>
        <v>1</v>
      </c>
      <c r="O1099" s="134">
        <f t="shared" si="55"/>
        <v>-1.2333333333333334</v>
      </c>
      <c r="P1099" s="134">
        <f t="shared" si="53"/>
        <v>-1.2333333333333334</v>
      </c>
      <c r="Q1099" s="69">
        <v>211</v>
      </c>
      <c r="R1099" s="69" t="s">
        <v>19294</v>
      </c>
      <c r="S1099" s="94" t="s">
        <v>17995</v>
      </c>
      <c r="T1099" s="160" t="s">
        <v>19293</v>
      </c>
      <c r="U1099" s="160" t="s">
        <v>7970</v>
      </c>
      <c r="V1099" s="219">
        <v>26379.84</v>
      </c>
      <c r="W1099" s="160" t="s">
        <v>7991</v>
      </c>
      <c r="X1099" s="160" t="s">
        <v>8011</v>
      </c>
      <c r="Y1099" s="180">
        <v>42276</v>
      </c>
      <c r="Z1099" s="180">
        <v>42307</v>
      </c>
      <c r="AA1099" s="69" t="s">
        <v>19295</v>
      </c>
      <c r="AB1099" s="85" t="s">
        <v>19296</v>
      </c>
      <c r="AC1099" s="91"/>
      <c r="AD1099" s="91"/>
    </row>
    <row r="1100" spans="1:30" x14ac:dyDescent="0.25">
      <c r="A1100" s="160" t="s">
        <v>19297</v>
      </c>
      <c r="B1100" s="358" t="s">
        <v>10055</v>
      </c>
      <c r="C1100" s="69">
        <v>93</v>
      </c>
      <c r="D1100" s="74" t="s">
        <v>4458</v>
      </c>
      <c r="E1100" s="69">
        <v>5055</v>
      </c>
      <c r="F1100" s="69" t="s">
        <v>9442</v>
      </c>
      <c r="G1100" s="69" t="s">
        <v>7869</v>
      </c>
      <c r="H1100" s="74" t="s">
        <v>10224</v>
      </c>
      <c r="I1100" s="69" t="s">
        <v>7615</v>
      </c>
      <c r="J1100" s="69" t="s">
        <v>7615</v>
      </c>
      <c r="K1100" s="94" t="s">
        <v>7615</v>
      </c>
      <c r="L1100" s="423">
        <v>42313</v>
      </c>
      <c r="M1100" s="423">
        <v>42313</v>
      </c>
      <c r="N1100" s="390" t="b">
        <f t="shared" ref="N1100:N1163" si="56">L1100&lt;=M1100</f>
        <v>1</v>
      </c>
      <c r="O1100" s="134">
        <f t="shared" si="55"/>
        <v>-18.466666666666665</v>
      </c>
      <c r="P1100" s="134">
        <f t="shared" si="53"/>
        <v>-18.466666666666665</v>
      </c>
      <c r="Q1100" s="69">
        <v>3419</v>
      </c>
      <c r="R1100" s="69" t="s">
        <v>19298</v>
      </c>
      <c r="S1100" s="94" t="s">
        <v>18580</v>
      </c>
      <c r="T1100" s="160" t="s">
        <v>19297</v>
      </c>
      <c r="U1100" s="160" t="s">
        <v>7970</v>
      </c>
      <c r="V1100" s="219">
        <v>34000</v>
      </c>
      <c r="W1100" s="160" t="s">
        <v>14396</v>
      </c>
      <c r="X1100" s="160" t="s">
        <v>8011</v>
      </c>
      <c r="Y1100" s="180">
        <v>41759</v>
      </c>
      <c r="Z1100" s="180">
        <v>42146</v>
      </c>
      <c r="AA1100" s="69" t="s">
        <v>19299</v>
      </c>
      <c r="AB1100" s="85" t="s">
        <v>19300</v>
      </c>
      <c r="AC1100" s="91" t="s">
        <v>17862</v>
      </c>
      <c r="AD1100" s="91"/>
    </row>
    <row r="1101" spans="1:30" x14ac:dyDescent="0.25">
      <c r="A1101" s="160" t="s">
        <v>19301</v>
      </c>
      <c r="B1101" s="358" t="s">
        <v>10055</v>
      </c>
      <c r="C1101" s="69">
        <v>93</v>
      </c>
      <c r="D1101" s="74" t="s">
        <v>4458</v>
      </c>
      <c r="E1101" s="69">
        <v>7001</v>
      </c>
      <c r="F1101" s="69" t="s">
        <v>17799</v>
      </c>
      <c r="G1101" s="69" t="s">
        <v>7871</v>
      </c>
      <c r="H1101" s="237" t="s">
        <v>10223</v>
      </c>
      <c r="I1101" s="69" t="s">
        <v>7561</v>
      </c>
      <c r="J1101" s="69" t="s">
        <v>8129</v>
      </c>
      <c r="K1101" s="74" t="s">
        <v>8129</v>
      </c>
      <c r="L1101" s="423">
        <v>42192</v>
      </c>
      <c r="M1101" s="423">
        <v>42240</v>
      </c>
      <c r="N1101" s="390" t="b">
        <f t="shared" si="56"/>
        <v>1</v>
      </c>
      <c r="O1101" s="134">
        <f t="shared" si="55"/>
        <v>2.5333333333333332</v>
      </c>
      <c r="P1101" s="134">
        <f t="shared" si="53"/>
        <v>0.93333333333333335</v>
      </c>
      <c r="Q1101" s="69">
        <v>3493</v>
      </c>
      <c r="R1101" s="69" t="s">
        <v>19302</v>
      </c>
      <c r="S1101" s="94" t="s">
        <v>15842</v>
      </c>
      <c r="T1101" s="160" t="s">
        <v>19301</v>
      </c>
      <c r="U1101" s="160" t="s">
        <v>7970</v>
      </c>
      <c r="V1101" s="219">
        <v>72808.800000000003</v>
      </c>
      <c r="W1101" s="160" t="s">
        <v>7985</v>
      </c>
      <c r="X1101" s="160" t="s">
        <v>8013</v>
      </c>
      <c r="Y1101" s="180">
        <v>42268</v>
      </c>
      <c r="Z1101" s="180">
        <v>42311</v>
      </c>
      <c r="AA1101" s="69" t="s">
        <v>19303</v>
      </c>
      <c r="AB1101" s="85" t="s">
        <v>19304</v>
      </c>
      <c r="AC1101" s="91"/>
      <c r="AD1101" s="91"/>
    </row>
    <row r="1102" spans="1:30" x14ac:dyDescent="0.25">
      <c r="A1102" s="160" t="s">
        <v>19305</v>
      </c>
      <c r="B1102" s="358" t="s">
        <v>10055</v>
      </c>
      <c r="C1102" s="69">
        <v>93</v>
      </c>
      <c r="D1102" s="74" t="s">
        <v>4458</v>
      </c>
      <c r="E1102" s="69">
        <v>8061</v>
      </c>
      <c r="F1102" s="69" t="s">
        <v>4645</v>
      </c>
      <c r="G1102" s="69" t="s">
        <v>8064</v>
      </c>
      <c r="H1102" s="74" t="s">
        <v>4582</v>
      </c>
      <c r="I1102" s="69" t="s">
        <v>7561</v>
      </c>
      <c r="J1102" s="69" t="s">
        <v>8130</v>
      </c>
      <c r="K1102" s="94" t="s">
        <v>8130</v>
      </c>
      <c r="L1102" s="423">
        <v>41941</v>
      </c>
      <c r="M1102" s="423">
        <v>42101</v>
      </c>
      <c r="N1102" s="390" t="b">
        <f t="shared" si="56"/>
        <v>1</v>
      </c>
      <c r="O1102" s="134">
        <f t="shared" si="55"/>
        <v>12.066666666666666</v>
      </c>
      <c r="P1102" s="134">
        <f t="shared" si="53"/>
        <v>6.7333333333333334</v>
      </c>
      <c r="Q1102" s="69">
        <v>113303</v>
      </c>
      <c r="R1102" s="69" t="s">
        <v>19306</v>
      </c>
      <c r="S1102" s="94" t="s">
        <v>19307</v>
      </c>
      <c r="T1102" s="160" t="s">
        <v>19305</v>
      </c>
      <c r="U1102" s="160" t="s">
        <v>7970</v>
      </c>
      <c r="V1102" s="219">
        <v>93000</v>
      </c>
      <c r="W1102" s="160" t="s">
        <v>19308</v>
      </c>
      <c r="X1102" s="160" t="s">
        <v>8016</v>
      </c>
      <c r="Y1102" s="180">
        <v>42303</v>
      </c>
      <c r="Z1102" s="180">
        <v>42312</v>
      </c>
      <c r="AA1102" s="69" t="s">
        <v>19309</v>
      </c>
      <c r="AB1102" s="85" t="s">
        <v>19310</v>
      </c>
      <c r="AC1102" s="91"/>
      <c r="AD1102" s="91"/>
    </row>
    <row r="1103" spans="1:30" x14ac:dyDescent="0.25">
      <c r="A1103" s="160" t="s">
        <v>19311</v>
      </c>
      <c r="B1103" s="358" t="s">
        <v>10055</v>
      </c>
      <c r="C1103" s="69">
        <v>82</v>
      </c>
      <c r="D1103" s="74" t="s">
        <v>4458</v>
      </c>
      <c r="E1103" s="69">
        <v>3003</v>
      </c>
      <c r="F1103" s="69" t="s">
        <v>17144</v>
      </c>
      <c r="G1103" s="69" t="s">
        <v>8065</v>
      </c>
      <c r="H1103" s="74" t="s">
        <v>4573</v>
      </c>
      <c r="I1103" s="69" t="s">
        <v>7561</v>
      </c>
      <c r="J1103" s="69" t="s">
        <v>8124</v>
      </c>
      <c r="K1103" s="74" t="s">
        <v>8134</v>
      </c>
      <c r="L1103" s="423">
        <v>41740</v>
      </c>
      <c r="M1103" s="423">
        <v>41849</v>
      </c>
      <c r="N1103" s="390" t="b">
        <f t="shared" si="56"/>
        <v>1</v>
      </c>
      <c r="O1103" s="134">
        <f t="shared" si="55"/>
        <v>15.766666666666667</v>
      </c>
      <c r="P1103" s="134">
        <f t="shared" si="53"/>
        <v>12.133333333333333</v>
      </c>
      <c r="Q1103" s="69">
        <v>212</v>
      </c>
      <c r="R1103" s="69" t="s">
        <v>19312</v>
      </c>
      <c r="S1103" s="94" t="s">
        <v>19313</v>
      </c>
      <c r="T1103" s="160" t="s">
        <v>19311</v>
      </c>
      <c r="U1103" s="160" t="s">
        <v>7970</v>
      </c>
      <c r="V1103" s="219">
        <v>28000</v>
      </c>
      <c r="W1103" s="160" t="s">
        <v>8813</v>
      </c>
      <c r="X1103" s="160" t="s">
        <v>8011</v>
      </c>
      <c r="Y1103" s="180">
        <v>42213</v>
      </c>
      <c r="Z1103" s="180">
        <v>42312</v>
      </c>
      <c r="AA1103" s="69" t="s">
        <v>19314</v>
      </c>
      <c r="AB1103" s="85" t="s">
        <v>19315</v>
      </c>
      <c r="AC1103" s="91"/>
      <c r="AD1103" s="91"/>
    </row>
    <row r="1104" spans="1:30" x14ac:dyDescent="0.25">
      <c r="A1104" s="160" t="s">
        <v>19316</v>
      </c>
      <c r="B1104" s="358" t="s">
        <v>10055</v>
      </c>
      <c r="C1104" s="69">
        <v>93</v>
      </c>
      <c r="D1104" s="74" t="s">
        <v>4458</v>
      </c>
      <c r="E1104" s="69">
        <v>8064</v>
      </c>
      <c r="F1104" s="69" t="s">
        <v>5513</v>
      </c>
      <c r="G1104" s="69" t="s">
        <v>7732</v>
      </c>
      <c r="H1104" s="74" t="s">
        <v>4582</v>
      </c>
      <c r="I1104" s="69" t="s">
        <v>7561</v>
      </c>
      <c r="J1104" s="69" t="s">
        <v>8124</v>
      </c>
      <c r="K1104" s="74" t="s">
        <v>8129</v>
      </c>
      <c r="L1104" s="423">
        <v>42121</v>
      </c>
      <c r="M1104" s="423">
        <v>42180</v>
      </c>
      <c r="N1104" s="390" t="b">
        <f t="shared" si="56"/>
        <v>1</v>
      </c>
      <c r="O1104" s="134">
        <f t="shared" si="55"/>
        <v>3.3333333333333335</v>
      </c>
      <c r="P1104" s="134">
        <f t="shared" si="53"/>
        <v>1.3666666666666667</v>
      </c>
      <c r="Q1104" s="69">
        <v>113308</v>
      </c>
      <c r="R1104" s="69" t="s">
        <v>19317</v>
      </c>
      <c r="S1104" s="94" t="s">
        <v>17667</v>
      </c>
      <c r="T1104" s="160" t="s">
        <v>19316</v>
      </c>
      <c r="U1104" s="160" t="s">
        <v>7970</v>
      </c>
      <c r="V1104" s="219">
        <v>154419</v>
      </c>
      <c r="W1104" s="160" t="s">
        <v>8100</v>
      </c>
      <c r="X1104" s="160" t="s">
        <v>8011</v>
      </c>
      <c r="Y1104" s="180">
        <v>42221</v>
      </c>
      <c r="Z1104" s="180">
        <v>42312</v>
      </c>
      <c r="AA1104" s="69" t="s">
        <v>19318</v>
      </c>
      <c r="AB1104" s="85" t="s">
        <v>19319</v>
      </c>
      <c r="AC1104" s="91"/>
      <c r="AD1104" s="91"/>
    </row>
    <row r="1105" spans="1:30" x14ac:dyDescent="0.25">
      <c r="A1105" s="160" t="s">
        <v>19320</v>
      </c>
      <c r="B1105" s="358" t="s">
        <v>10055</v>
      </c>
      <c r="C1105" s="69">
        <v>93</v>
      </c>
      <c r="D1105" s="74" t="s">
        <v>4458</v>
      </c>
      <c r="E1105" s="69">
        <v>8063</v>
      </c>
      <c r="F1105" s="69" t="s">
        <v>17175</v>
      </c>
      <c r="G1105" s="69" t="s">
        <v>7869</v>
      </c>
      <c r="H1105" s="74" t="s">
        <v>10224</v>
      </c>
      <c r="I1105" s="69" t="s">
        <v>7561</v>
      </c>
      <c r="J1105" s="69" t="s">
        <v>8124</v>
      </c>
      <c r="K1105" s="74" t="s">
        <v>9383</v>
      </c>
      <c r="L1105" s="423">
        <v>42114</v>
      </c>
      <c r="M1105" s="423">
        <v>42174</v>
      </c>
      <c r="N1105" s="390" t="b">
        <f t="shared" si="56"/>
        <v>1</v>
      </c>
      <c r="O1105" s="134">
        <f t="shared" si="55"/>
        <v>6.1333333333333337</v>
      </c>
      <c r="P1105" s="134">
        <f t="shared" si="53"/>
        <v>4.1333333333333337</v>
      </c>
      <c r="Q1105" s="69">
        <v>113307</v>
      </c>
      <c r="R1105" s="69" t="s">
        <v>19321</v>
      </c>
      <c r="S1105" s="94" t="s">
        <v>19322</v>
      </c>
      <c r="T1105" s="160" t="s">
        <v>19320</v>
      </c>
      <c r="U1105" s="160" t="s">
        <v>7970</v>
      </c>
      <c r="V1105" s="219">
        <v>30000</v>
      </c>
      <c r="W1105" s="160" t="s">
        <v>8097</v>
      </c>
      <c r="X1105" s="160" t="s">
        <v>8010</v>
      </c>
      <c r="Y1105" s="180">
        <v>42298</v>
      </c>
      <c r="Z1105" s="180">
        <v>42312</v>
      </c>
      <c r="AA1105" s="69" t="s">
        <v>19323</v>
      </c>
      <c r="AB1105" s="85" t="s">
        <v>19324</v>
      </c>
      <c r="AC1105" s="91"/>
      <c r="AD1105" s="91"/>
    </row>
    <row r="1106" spans="1:30" x14ac:dyDescent="0.25">
      <c r="A1106" s="160" t="s">
        <v>19325</v>
      </c>
      <c r="B1106" s="358" t="s">
        <v>10055</v>
      </c>
      <c r="C1106" s="69">
        <v>93</v>
      </c>
      <c r="D1106" s="74" t="s">
        <v>4458</v>
      </c>
      <c r="E1106" s="69">
        <v>5055</v>
      </c>
      <c r="F1106" s="69" t="s">
        <v>9442</v>
      </c>
      <c r="G1106" s="69" t="s">
        <v>7732</v>
      </c>
      <c r="H1106" s="74" t="s">
        <v>4582</v>
      </c>
      <c r="I1106" s="69" t="s">
        <v>7561</v>
      </c>
      <c r="J1106" s="69" t="s">
        <v>8130</v>
      </c>
      <c r="K1106" s="94" t="s">
        <v>8130</v>
      </c>
      <c r="L1106" s="423">
        <v>41729</v>
      </c>
      <c r="M1106" s="423">
        <v>42118</v>
      </c>
      <c r="N1106" s="390" t="b">
        <f t="shared" si="56"/>
        <v>1</v>
      </c>
      <c r="O1106" s="134">
        <f t="shared" si="55"/>
        <v>14.466666666666667</v>
      </c>
      <c r="P1106" s="134">
        <f t="shared" si="53"/>
        <v>1.5</v>
      </c>
      <c r="Q1106" s="69">
        <v>3419</v>
      </c>
      <c r="R1106" s="69" t="s">
        <v>19326</v>
      </c>
      <c r="S1106" s="94" t="s">
        <v>19327</v>
      </c>
      <c r="T1106" s="160" t="s">
        <v>19325</v>
      </c>
      <c r="U1106" s="160" t="s">
        <v>7970</v>
      </c>
      <c r="V1106" s="219">
        <v>60000</v>
      </c>
      <c r="W1106" s="160" t="s">
        <v>18398</v>
      </c>
      <c r="X1106" s="160" t="s">
        <v>8012</v>
      </c>
      <c r="Y1106" s="180">
        <v>42163</v>
      </c>
      <c r="Z1106" s="180">
        <v>42256</v>
      </c>
      <c r="AA1106" s="69" t="s">
        <v>19328</v>
      </c>
      <c r="AB1106" s="85"/>
      <c r="AC1106" s="91" t="s">
        <v>19329</v>
      </c>
      <c r="AD1106" s="91"/>
    </row>
    <row r="1107" spans="1:30" x14ac:dyDescent="0.25">
      <c r="A1107" s="160" t="s">
        <v>19330</v>
      </c>
      <c r="B1107" s="358" t="s">
        <v>10055</v>
      </c>
      <c r="C1107" s="69">
        <v>93</v>
      </c>
      <c r="D1107" s="74" t="s">
        <v>4458</v>
      </c>
      <c r="E1107" s="69">
        <v>5081</v>
      </c>
      <c r="F1107" s="69" t="s">
        <v>4591</v>
      </c>
      <c r="G1107" s="69" t="s">
        <v>7732</v>
      </c>
      <c r="H1107" s="74" t="s">
        <v>4582</v>
      </c>
      <c r="I1107" s="69" t="s">
        <v>7561</v>
      </c>
      <c r="J1107" s="69" t="s">
        <v>8124</v>
      </c>
      <c r="K1107" s="74" t="s">
        <v>13367</v>
      </c>
      <c r="L1107" s="423">
        <v>41856</v>
      </c>
      <c r="M1107" s="423">
        <v>41871</v>
      </c>
      <c r="N1107" s="390" t="b">
        <f t="shared" si="56"/>
        <v>1</v>
      </c>
      <c r="O1107" s="134">
        <f t="shared" si="55"/>
        <v>12.1</v>
      </c>
      <c r="P1107" s="134">
        <f t="shared" si="53"/>
        <v>11.6</v>
      </c>
      <c r="Q1107" s="69">
        <v>3451</v>
      </c>
      <c r="R1107" s="69" t="s">
        <v>19331</v>
      </c>
      <c r="S1107" s="94" t="s">
        <v>19332</v>
      </c>
      <c r="T1107" s="160" t="s">
        <v>19330</v>
      </c>
      <c r="U1107" s="160" t="s">
        <v>7970</v>
      </c>
      <c r="V1107" s="219">
        <v>19663.5</v>
      </c>
      <c r="W1107" s="160" t="s">
        <v>16950</v>
      </c>
      <c r="X1107" s="160" t="s">
        <v>8010</v>
      </c>
      <c r="Y1107" s="180">
        <v>42219</v>
      </c>
      <c r="Z1107" s="180">
        <v>42313</v>
      </c>
      <c r="AA1107" s="69" t="s">
        <v>19333</v>
      </c>
      <c r="AB1107" s="85" t="s">
        <v>19334</v>
      </c>
      <c r="AC1107" s="91"/>
      <c r="AD1107" s="91"/>
    </row>
    <row r="1108" spans="1:30" x14ac:dyDescent="0.25">
      <c r="A1108" s="160" t="s">
        <v>19335</v>
      </c>
      <c r="B1108" s="358" t="s">
        <v>10055</v>
      </c>
      <c r="C1108" s="69">
        <v>82</v>
      </c>
      <c r="D1108" s="74" t="s">
        <v>4458</v>
      </c>
      <c r="E1108" s="69">
        <v>8065</v>
      </c>
      <c r="F1108" s="69" t="s">
        <v>17119</v>
      </c>
      <c r="G1108" s="69" t="s">
        <v>8065</v>
      </c>
      <c r="H1108" s="74" t="s">
        <v>4573</v>
      </c>
      <c r="I1108" s="69" t="s">
        <v>7561</v>
      </c>
      <c r="J1108" s="69" t="s">
        <v>8124</v>
      </c>
      <c r="K1108" s="94" t="s">
        <v>19336</v>
      </c>
      <c r="L1108" s="423">
        <v>41222</v>
      </c>
      <c r="M1108" s="423">
        <v>41325</v>
      </c>
      <c r="N1108" s="390" t="b">
        <f t="shared" si="56"/>
        <v>1</v>
      </c>
      <c r="O1108" s="134">
        <f t="shared" si="55"/>
        <v>35.833333333333336</v>
      </c>
      <c r="P1108" s="134">
        <f t="shared" si="53"/>
        <v>32.4</v>
      </c>
      <c r="Q1108" s="69">
        <v>2034</v>
      </c>
      <c r="R1108" s="69" t="s">
        <v>19337</v>
      </c>
      <c r="S1108" s="94" t="s">
        <v>19338</v>
      </c>
      <c r="T1108" s="160" t="s">
        <v>19335</v>
      </c>
      <c r="U1108" s="160" t="s">
        <v>7970</v>
      </c>
      <c r="V1108" s="219">
        <v>27000</v>
      </c>
      <c r="W1108" s="160" t="s">
        <v>8695</v>
      </c>
      <c r="X1108" s="160" t="s">
        <v>8011</v>
      </c>
      <c r="Y1108" s="180">
        <v>42297</v>
      </c>
      <c r="Z1108" s="180">
        <v>42312</v>
      </c>
      <c r="AA1108" s="69" t="s">
        <v>19339</v>
      </c>
      <c r="AB1108" s="85" t="s">
        <v>19340</v>
      </c>
      <c r="AC1108" s="91"/>
      <c r="AD1108" s="91"/>
    </row>
    <row r="1109" spans="1:30" x14ac:dyDescent="0.25">
      <c r="A1109" s="160" t="s">
        <v>19341</v>
      </c>
      <c r="B1109" s="358" t="s">
        <v>10055</v>
      </c>
      <c r="C1109" s="69">
        <v>93</v>
      </c>
      <c r="D1109" s="74" t="s">
        <v>4458</v>
      </c>
      <c r="E1109" s="69">
        <v>5055</v>
      </c>
      <c r="F1109" s="69" t="s">
        <v>9442</v>
      </c>
      <c r="G1109" s="69" t="s">
        <v>7869</v>
      </c>
      <c r="H1109" s="74" t="s">
        <v>10224</v>
      </c>
      <c r="I1109" s="69" t="s">
        <v>7561</v>
      </c>
      <c r="J1109" s="69" t="s">
        <v>8124</v>
      </c>
      <c r="K1109" s="113" t="s">
        <v>16855</v>
      </c>
      <c r="L1109" s="423">
        <v>42013</v>
      </c>
      <c r="M1109" s="423">
        <v>42100</v>
      </c>
      <c r="N1109" s="390" t="b">
        <f t="shared" si="56"/>
        <v>1</v>
      </c>
      <c r="O1109" s="134">
        <f t="shared" si="55"/>
        <v>9.3000000000000007</v>
      </c>
      <c r="P1109" s="134">
        <f t="shared" si="53"/>
        <v>6.4</v>
      </c>
      <c r="Q1109" s="69">
        <v>3419</v>
      </c>
      <c r="R1109" s="69" t="s">
        <v>19342</v>
      </c>
      <c r="S1109" s="94" t="s">
        <v>19343</v>
      </c>
      <c r="T1109" s="160" t="s">
        <v>19341</v>
      </c>
      <c r="U1109" s="160" t="s">
        <v>7970</v>
      </c>
      <c r="V1109" s="219">
        <v>227500</v>
      </c>
      <c r="W1109" s="160" t="s">
        <v>8467</v>
      </c>
      <c r="X1109" s="160" t="s">
        <v>8010</v>
      </c>
      <c r="Y1109" s="180">
        <v>42292</v>
      </c>
      <c r="Z1109" s="180">
        <v>42313</v>
      </c>
      <c r="AA1109" s="69" t="s">
        <v>19344</v>
      </c>
      <c r="AB1109" s="85" t="s">
        <v>19345</v>
      </c>
      <c r="AC1109" s="91"/>
      <c r="AD1109" s="91"/>
    </row>
    <row r="1110" spans="1:30" x14ac:dyDescent="0.25">
      <c r="A1110" s="160" t="s">
        <v>19346</v>
      </c>
      <c r="B1110" s="358" t="s">
        <v>10055</v>
      </c>
      <c r="C1110" s="69">
        <v>93</v>
      </c>
      <c r="D1110" s="74" t="s">
        <v>4458</v>
      </c>
      <c r="E1110" s="69">
        <v>5055</v>
      </c>
      <c r="F1110" s="69" t="s">
        <v>9442</v>
      </c>
      <c r="G1110" s="69" t="s">
        <v>4573</v>
      </c>
      <c r="H1110" s="74" t="s">
        <v>4573</v>
      </c>
      <c r="I1110" s="69" t="s">
        <v>7561</v>
      </c>
      <c r="J1110" s="69" t="s">
        <v>8130</v>
      </c>
      <c r="K1110" s="94" t="s">
        <v>8130</v>
      </c>
      <c r="L1110" s="423">
        <v>41284</v>
      </c>
      <c r="M1110" s="423">
        <v>41549</v>
      </c>
      <c r="N1110" s="390" t="b">
        <f t="shared" si="56"/>
        <v>1</v>
      </c>
      <c r="O1110" s="134">
        <f t="shared" si="55"/>
        <v>29.866666666666667</v>
      </c>
      <c r="P1110" s="134">
        <f t="shared" si="53"/>
        <v>21.033333333333335</v>
      </c>
      <c r="Q1110" s="69">
        <v>3419</v>
      </c>
      <c r="R1110" s="69" t="s">
        <v>19347</v>
      </c>
      <c r="S1110" s="94" t="s">
        <v>17995</v>
      </c>
      <c r="T1110" s="160" t="s">
        <v>19346</v>
      </c>
      <c r="U1110" s="160" t="s">
        <v>7970</v>
      </c>
      <c r="V1110" s="219">
        <v>120000</v>
      </c>
      <c r="W1110" s="160" t="s">
        <v>8570</v>
      </c>
      <c r="X1110" s="160" t="s">
        <v>8524</v>
      </c>
      <c r="Y1110" s="180">
        <v>42180</v>
      </c>
      <c r="Z1110" s="180">
        <v>42313</v>
      </c>
      <c r="AA1110" s="69" t="s">
        <v>19348</v>
      </c>
      <c r="AB1110" s="85" t="s">
        <v>19349</v>
      </c>
      <c r="AC1110" s="91"/>
      <c r="AD1110" s="91"/>
    </row>
    <row r="1111" spans="1:30" x14ac:dyDescent="0.25">
      <c r="A1111" s="160" t="s">
        <v>19350</v>
      </c>
      <c r="B1111" s="358" t="s">
        <v>10055</v>
      </c>
      <c r="C1111" s="69">
        <v>14</v>
      </c>
      <c r="D1111" s="74" t="s">
        <v>4457</v>
      </c>
      <c r="E1111" s="69">
        <v>5002</v>
      </c>
      <c r="F1111" s="69" t="s">
        <v>17096</v>
      </c>
      <c r="G1111" s="69" t="s">
        <v>8325</v>
      </c>
      <c r="H1111" s="69" t="s">
        <v>7089</v>
      </c>
      <c r="I1111" s="69" t="s">
        <v>7617</v>
      </c>
      <c r="J1111" s="69" t="s">
        <v>8127</v>
      </c>
      <c r="K1111" s="94" t="s">
        <v>9995</v>
      </c>
      <c r="L1111" s="423">
        <v>41946</v>
      </c>
      <c r="M1111" s="423">
        <v>42059</v>
      </c>
      <c r="N1111" s="390" t="b">
        <f t="shared" si="56"/>
        <v>1</v>
      </c>
      <c r="O1111" s="134">
        <f t="shared" si="55"/>
        <v>11.766666666666667</v>
      </c>
      <c r="P1111" s="134">
        <f t="shared" ref="P1111:P1174" si="57">(Y1111-M1111)/30</f>
        <v>8</v>
      </c>
      <c r="Q1111" s="69">
        <v>1490320</v>
      </c>
      <c r="R1111" s="69" t="s">
        <v>19351</v>
      </c>
      <c r="S1111" s="94" t="s">
        <v>17222</v>
      </c>
      <c r="T1111" s="160" t="s">
        <v>19350</v>
      </c>
      <c r="U1111" s="160" t="s">
        <v>7970</v>
      </c>
      <c r="V1111" s="219">
        <v>131824</v>
      </c>
      <c r="W1111" s="160" t="s">
        <v>19352</v>
      </c>
      <c r="X1111" s="160" t="s">
        <v>8011</v>
      </c>
      <c r="Y1111" s="180">
        <v>42299</v>
      </c>
      <c r="Z1111" s="180">
        <v>42314</v>
      </c>
      <c r="AA1111" s="69" t="s">
        <v>19353</v>
      </c>
      <c r="AB1111" s="85" t="s">
        <v>19354</v>
      </c>
      <c r="AC1111" s="91"/>
      <c r="AD1111" s="91"/>
    </row>
    <row r="1112" spans="1:30" x14ac:dyDescent="0.25">
      <c r="A1112" s="160" t="s">
        <v>19355</v>
      </c>
      <c r="B1112" s="358" t="s">
        <v>10055</v>
      </c>
      <c r="C1112" s="69">
        <v>14</v>
      </c>
      <c r="D1112" s="74" t="s">
        <v>4457</v>
      </c>
      <c r="E1112" s="69">
        <v>5002</v>
      </c>
      <c r="F1112" s="69" t="s">
        <v>17096</v>
      </c>
      <c r="G1112" s="69" t="s">
        <v>7870</v>
      </c>
      <c r="H1112" s="69" t="s">
        <v>10225</v>
      </c>
      <c r="I1112" s="69" t="s">
        <v>7617</v>
      </c>
      <c r="J1112" s="69" t="s">
        <v>8127</v>
      </c>
      <c r="K1112" s="94" t="s">
        <v>9995</v>
      </c>
      <c r="L1112" s="423">
        <v>42192</v>
      </c>
      <c r="M1112" s="423">
        <v>42206</v>
      </c>
      <c r="N1112" s="390" t="b">
        <f t="shared" si="56"/>
        <v>1</v>
      </c>
      <c r="O1112" s="134">
        <f t="shared" si="55"/>
        <v>3.7</v>
      </c>
      <c r="P1112" s="134">
        <f t="shared" si="57"/>
        <v>3.2333333333333334</v>
      </c>
      <c r="Q1112" s="69">
        <v>1490320</v>
      </c>
      <c r="R1112" s="69" t="s">
        <v>19356</v>
      </c>
      <c r="S1112" s="94">
        <v>42192</v>
      </c>
      <c r="T1112" s="160" t="s">
        <v>19355</v>
      </c>
      <c r="U1112" s="160" t="s">
        <v>7970</v>
      </c>
      <c r="V1112" s="219">
        <v>12708.05</v>
      </c>
      <c r="W1112" s="160" t="s">
        <v>8922</v>
      </c>
      <c r="X1112" s="160" t="s">
        <v>8011</v>
      </c>
      <c r="Y1112" s="180">
        <v>42303</v>
      </c>
      <c r="Z1112" s="180">
        <v>42312</v>
      </c>
      <c r="AA1112" s="69" t="s">
        <v>19357</v>
      </c>
      <c r="AB1112" s="85" t="s">
        <v>19358</v>
      </c>
      <c r="AC1112" s="91"/>
      <c r="AD1112" s="91"/>
    </row>
    <row r="1113" spans="1:30" x14ac:dyDescent="0.25">
      <c r="A1113" s="160" t="s">
        <v>19359</v>
      </c>
      <c r="B1113" s="358" t="s">
        <v>10055</v>
      </c>
      <c r="C1113" s="69">
        <v>93</v>
      </c>
      <c r="D1113" s="74" t="s">
        <v>4458</v>
      </c>
      <c r="E1113" s="69">
        <v>5055</v>
      </c>
      <c r="F1113" s="69" t="s">
        <v>9442</v>
      </c>
      <c r="G1113" s="69" t="s">
        <v>10148</v>
      </c>
      <c r="H1113" s="74" t="s">
        <v>4582</v>
      </c>
      <c r="I1113" s="69" t="s">
        <v>7561</v>
      </c>
      <c r="J1113" s="69" t="s">
        <v>8124</v>
      </c>
      <c r="K1113" s="74" t="s">
        <v>17885</v>
      </c>
      <c r="L1113" s="423">
        <v>41572</v>
      </c>
      <c r="M1113" s="423">
        <v>41617</v>
      </c>
      <c r="N1113" s="390" t="b">
        <f t="shared" si="56"/>
        <v>1</v>
      </c>
      <c r="O1113" s="134">
        <f t="shared" si="55"/>
        <v>20.100000000000001</v>
      </c>
      <c r="P1113" s="134">
        <f t="shared" si="57"/>
        <v>18.600000000000001</v>
      </c>
      <c r="Q1113" s="69">
        <v>3419</v>
      </c>
      <c r="R1113" s="69" t="s">
        <v>19360</v>
      </c>
      <c r="S1113" s="94" t="s">
        <v>19361</v>
      </c>
      <c r="T1113" s="160" t="s">
        <v>19359</v>
      </c>
      <c r="U1113" s="160" t="s">
        <v>7970</v>
      </c>
      <c r="V1113" s="219">
        <v>93000</v>
      </c>
      <c r="W1113" s="160" t="s">
        <v>9573</v>
      </c>
      <c r="X1113" s="160" t="s">
        <v>8415</v>
      </c>
      <c r="Y1113" s="180">
        <v>42175</v>
      </c>
      <c r="Z1113" s="180">
        <v>42314</v>
      </c>
      <c r="AA1113" s="69" t="s">
        <v>19362</v>
      </c>
      <c r="AB1113" s="85" t="s">
        <v>19363</v>
      </c>
      <c r="AC1113" s="91"/>
      <c r="AD1113" s="91"/>
    </row>
    <row r="1114" spans="1:30" x14ac:dyDescent="0.25">
      <c r="A1114" s="160" t="s">
        <v>19364</v>
      </c>
      <c r="B1114" s="358" t="s">
        <v>10055</v>
      </c>
      <c r="C1114" s="69">
        <v>93</v>
      </c>
      <c r="D1114" s="74" t="s">
        <v>4458</v>
      </c>
      <c r="E1114" s="69">
        <v>5055</v>
      </c>
      <c r="F1114" s="69" t="s">
        <v>9442</v>
      </c>
      <c r="G1114" s="69" t="s">
        <v>7871</v>
      </c>
      <c r="H1114" s="237" t="s">
        <v>10223</v>
      </c>
      <c r="I1114" s="69" t="s">
        <v>7561</v>
      </c>
      <c r="J1114" s="69" t="s">
        <v>8130</v>
      </c>
      <c r="K1114" s="94" t="s">
        <v>8130</v>
      </c>
      <c r="L1114" s="423">
        <v>41849</v>
      </c>
      <c r="M1114" s="423">
        <v>42095</v>
      </c>
      <c r="N1114" s="390" t="b">
        <f t="shared" si="56"/>
        <v>1</v>
      </c>
      <c r="O1114" s="134">
        <f t="shared" si="55"/>
        <v>14.3</v>
      </c>
      <c r="P1114" s="134">
        <f t="shared" si="57"/>
        <v>6.1</v>
      </c>
      <c r="Q1114" s="69">
        <v>3419</v>
      </c>
      <c r="R1114" s="69" t="s">
        <v>19365</v>
      </c>
      <c r="S1114" s="94" t="s">
        <v>9200</v>
      </c>
      <c r="T1114" s="160" t="s">
        <v>19364</v>
      </c>
      <c r="U1114" s="160" t="s">
        <v>7970</v>
      </c>
      <c r="V1114" s="219">
        <v>50000</v>
      </c>
      <c r="W1114" s="160" t="s">
        <v>8403</v>
      </c>
      <c r="X1114" s="160" t="s">
        <v>8013</v>
      </c>
      <c r="Y1114" s="180">
        <v>42278</v>
      </c>
      <c r="Z1114" s="180">
        <v>42313</v>
      </c>
      <c r="AA1114" s="69" t="s">
        <v>19366</v>
      </c>
      <c r="AB1114" s="85" t="s">
        <v>19367</v>
      </c>
      <c r="AC1114" s="91"/>
      <c r="AD1114" s="91"/>
    </row>
    <row r="1115" spans="1:30" x14ac:dyDescent="0.25">
      <c r="A1115" s="160" t="s">
        <v>19368</v>
      </c>
      <c r="B1115" s="358" t="s">
        <v>10055</v>
      </c>
      <c r="C1115" s="69">
        <v>93</v>
      </c>
      <c r="D1115" s="74" t="s">
        <v>4458</v>
      </c>
      <c r="E1115" s="69">
        <v>8061</v>
      </c>
      <c r="F1115" s="69" t="s">
        <v>4645</v>
      </c>
      <c r="G1115" s="69" t="s">
        <v>7732</v>
      </c>
      <c r="H1115" s="74" t="s">
        <v>4582</v>
      </c>
      <c r="I1115" s="69" t="s">
        <v>7561</v>
      </c>
      <c r="J1115" s="69" t="s">
        <v>8130</v>
      </c>
      <c r="K1115" s="94" t="s">
        <v>8130</v>
      </c>
      <c r="L1115" s="423">
        <v>42220</v>
      </c>
      <c r="M1115" s="423">
        <v>42317</v>
      </c>
      <c r="N1115" s="390" t="b">
        <f t="shared" si="56"/>
        <v>1</v>
      </c>
      <c r="O1115" s="134">
        <f t="shared" si="55"/>
        <v>2.8</v>
      </c>
      <c r="P1115" s="134">
        <f t="shared" si="57"/>
        <v>-0.43333333333333335</v>
      </c>
      <c r="Q1115" s="69">
        <v>113303</v>
      </c>
      <c r="R1115" s="69" t="s">
        <v>19369</v>
      </c>
      <c r="S1115" s="94" t="s">
        <v>18888</v>
      </c>
      <c r="T1115" s="160" t="s">
        <v>19368</v>
      </c>
      <c r="U1115" s="160" t="s">
        <v>8276</v>
      </c>
      <c r="V1115" s="219">
        <v>50000</v>
      </c>
      <c r="W1115" s="160" t="s">
        <v>8484</v>
      </c>
      <c r="X1115" s="160" t="s">
        <v>8011</v>
      </c>
      <c r="Y1115" s="180">
        <v>42304</v>
      </c>
      <c r="Z1115" s="180">
        <v>42313</v>
      </c>
      <c r="AA1115" s="69" t="s">
        <v>19370</v>
      </c>
      <c r="AB1115" s="85" t="s">
        <v>19371</v>
      </c>
      <c r="AC1115" s="91"/>
      <c r="AD1115" s="91"/>
    </row>
    <row r="1116" spans="1:30" x14ac:dyDescent="0.25">
      <c r="A1116" s="160" t="s">
        <v>19372</v>
      </c>
      <c r="B1116" s="358" t="s">
        <v>10055</v>
      </c>
      <c r="C1116" s="69">
        <v>89</v>
      </c>
      <c r="D1116" s="74" t="s">
        <v>4458</v>
      </c>
      <c r="E1116" s="69">
        <v>4011</v>
      </c>
      <c r="F1116" s="69" t="s">
        <v>4650</v>
      </c>
      <c r="G1116" s="69" t="s">
        <v>7873</v>
      </c>
      <c r="H1116" s="74" t="s">
        <v>4582</v>
      </c>
      <c r="I1116" s="69" t="s">
        <v>7561</v>
      </c>
      <c r="J1116" s="69" t="s">
        <v>8130</v>
      </c>
      <c r="K1116" s="94" t="s">
        <v>8130</v>
      </c>
      <c r="L1116" s="423">
        <v>40220</v>
      </c>
      <c r="M1116" s="423">
        <v>42200</v>
      </c>
      <c r="N1116" s="390" t="b">
        <f t="shared" si="56"/>
        <v>1</v>
      </c>
      <c r="O1116" s="134">
        <f t="shared" si="55"/>
        <v>69.5</v>
      </c>
      <c r="P1116" s="134">
        <f t="shared" si="57"/>
        <v>3.5</v>
      </c>
      <c r="Q1116" s="69">
        <v>400972170</v>
      </c>
      <c r="R1116" s="69" t="s">
        <v>19373</v>
      </c>
      <c r="S1116" s="94" t="s">
        <v>19374</v>
      </c>
      <c r="T1116" s="160" t="s">
        <v>19372</v>
      </c>
      <c r="U1116" s="160" t="s">
        <v>7971</v>
      </c>
      <c r="V1116" s="219">
        <v>50000</v>
      </c>
      <c r="W1116" s="160" t="s">
        <v>8486</v>
      </c>
      <c r="X1116" s="160" t="s">
        <v>8016</v>
      </c>
      <c r="Y1116" s="180">
        <v>42305</v>
      </c>
      <c r="Z1116" s="180">
        <v>42315</v>
      </c>
      <c r="AA1116" s="69" t="s">
        <v>19375</v>
      </c>
      <c r="AB1116" s="85" t="s">
        <v>19376</v>
      </c>
      <c r="AC1116" s="91"/>
      <c r="AD1116" s="91"/>
    </row>
    <row r="1117" spans="1:30" x14ac:dyDescent="0.25">
      <c r="A1117" s="160" t="s">
        <v>19377</v>
      </c>
      <c r="B1117" s="358" t="s">
        <v>10055</v>
      </c>
      <c r="C1117" s="69">
        <v>14</v>
      </c>
      <c r="D1117" s="74" t="s">
        <v>4457</v>
      </c>
      <c r="E1117" s="69">
        <v>5002</v>
      </c>
      <c r="F1117" s="69" t="s">
        <v>17096</v>
      </c>
      <c r="G1117" s="69" t="s">
        <v>7870</v>
      </c>
      <c r="H1117" s="69" t="s">
        <v>10225</v>
      </c>
      <c r="I1117" s="69" t="s">
        <v>7561</v>
      </c>
      <c r="J1117" s="69" t="s">
        <v>8124</v>
      </c>
      <c r="K1117" s="74" t="s">
        <v>8125</v>
      </c>
      <c r="L1117" s="423">
        <v>42164</v>
      </c>
      <c r="M1117" s="423">
        <v>42240</v>
      </c>
      <c r="N1117" s="390" t="b">
        <f t="shared" si="56"/>
        <v>1</v>
      </c>
      <c r="O1117" s="134">
        <f t="shared" si="55"/>
        <v>2.8666666666666667</v>
      </c>
      <c r="P1117" s="134">
        <f t="shared" si="57"/>
        <v>0.33333333333333331</v>
      </c>
      <c r="Q1117" s="69">
        <v>1490320</v>
      </c>
      <c r="R1117" s="69" t="s">
        <v>19378</v>
      </c>
      <c r="S1117" s="94" t="s">
        <v>15736</v>
      </c>
      <c r="T1117" s="160" t="s">
        <v>19377</v>
      </c>
      <c r="U1117" s="160" t="s">
        <v>7970</v>
      </c>
      <c r="V1117" s="219">
        <v>15509</v>
      </c>
      <c r="W1117" s="160" t="s">
        <v>13332</v>
      </c>
      <c r="X1117" s="160" t="s">
        <v>8011</v>
      </c>
      <c r="Y1117" s="180">
        <v>42250</v>
      </c>
      <c r="Z1117" s="180">
        <v>42314</v>
      </c>
      <c r="AA1117" s="69" t="s">
        <v>19379</v>
      </c>
      <c r="AB1117" s="85" t="s">
        <v>19380</v>
      </c>
      <c r="AC1117" s="91"/>
      <c r="AD1117" s="91"/>
    </row>
    <row r="1118" spans="1:30" x14ac:dyDescent="0.25">
      <c r="A1118" s="160" t="s">
        <v>19381</v>
      </c>
      <c r="B1118" s="358" t="s">
        <v>10055</v>
      </c>
      <c r="C1118" s="69">
        <v>82</v>
      </c>
      <c r="D1118" s="74" t="s">
        <v>4458</v>
      </c>
      <c r="E1118" s="69">
        <v>5101</v>
      </c>
      <c r="F1118" s="69" t="s">
        <v>19382</v>
      </c>
      <c r="G1118" s="69" t="s">
        <v>10261</v>
      </c>
      <c r="H1118" s="74" t="s">
        <v>10224</v>
      </c>
      <c r="I1118" s="69" t="s">
        <v>7561</v>
      </c>
      <c r="J1118" s="69" t="s">
        <v>8124</v>
      </c>
      <c r="K1118" s="94" t="s">
        <v>8133</v>
      </c>
      <c r="L1118" s="423">
        <v>42117</v>
      </c>
      <c r="M1118" s="423">
        <v>42222</v>
      </c>
      <c r="N1118" s="390" t="b">
        <f t="shared" si="56"/>
        <v>1</v>
      </c>
      <c r="O1118" s="134">
        <f t="shared" si="55"/>
        <v>3.9</v>
      </c>
      <c r="P1118" s="134">
        <f t="shared" si="57"/>
        <v>0.4</v>
      </c>
      <c r="Q1118" s="69">
        <v>329</v>
      </c>
      <c r="R1118" s="69" t="s">
        <v>19383</v>
      </c>
      <c r="S1118" s="94" t="s">
        <v>19384</v>
      </c>
      <c r="T1118" s="160" t="s">
        <v>19381</v>
      </c>
      <c r="U1118" s="160" t="s">
        <v>7970</v>
      </c>
      <c r="V1118" s="219">
        <v>84852.13</v>
      </c>
      <c r="W1118" s="160" t="s">
        <v>8603</v>
      </c>
      <c r="X1118" s="160" t="s">
        <v>8471</v>
      </c>
      <c r="Y1118" s="180">
        <v>42234</v>
      </c>
      <c r="Z1118" s="180">
        <v>42314</v>
      </c>
      <c r="AA1118" s="69" t="s">
        <v>19385</v>
      </c>
      <c r="AB1118" s="85" t="s">
        <v>19386</v>
      </c>
      <c r="AC1118" s="91"/>
      <c r="AD1118" s="91"/>
    </row>
    <row r="1119" spans="1:30" x14ac:dyDescent="0.25">
      <c r="A1119" s="160" t="s">
        <v>19387</v>
      </c>
      <c r="B1119" s="358" t="s">
        <v>10055</v>
      </c>
      <c r="C1119" s="69">
        <v>93</v>
      </c>
      <c r="D1119" s="74" t="s">
        <v>4458</v>
      </c>
      <c r="E1119" s="69">
        <v>8063</v>
      </c>
      <c r="F1119" s="69" t="s">
        <v>17175</v>
      </c>
      <c r="G1119" s="69" t="s">
        <v>8238</v>
      </c>
      <c r="H1119" s="74" t="s">
        <v>4582</v>
      </c>
      <c r="I1119" s="69" t="s">
        <v>7561</v>
      </c>
      <c r="J1119" s="69" t="s">
        <v>8124</v>
      </c>
      <c r="K1119" s="74" t="s">
        <v>8129</v>
      </c>
      <c r="L1119" s="423">
        <v>42165</v>
      </c>
      <c r="M1119" s="423">
        <v>42299</v>
      </c>
      <c r="N1119" s="390" t="b">
        <f t="shared" si="56"/>
        <v>1</v>
      </c>
      <c r="O1119" s="134">
        <f t="shared" si="55"/>
        <v>3.7333333333333334</v>
      </c>
      <c r="P1119" s="134">
        <f t="shared" si="57"/>
        <v>-0.73333333333333328</v>
      </c>
      <c r="Q1119" s="69">
        <v>113307</v>
      </c>
      <c r="R1119" s="69" t="s">
        <v>19388</v>
      </c>
      <c r="S1119" s="94" t="s">
        <v>18195</v>
      </c>
      <c r="T1119" s="160" t="s">
        <v>19387</v>
      </c>
      <c r="U1119" s="160" t="s">
        <v>7970</v>
      </c>
      <c r="V1119" s="219">
        <v>82000</v>
      </c>
      <c r="W1119" s="160" t="s">
        <v>9269</v>
      </c>
      <c r="X1119" s="160" t="s">
        <v>8011</v>
      </c>
      <c r="Y1119" s="180">
        <v>42277</v>
      </c>
      <c r="Z1119" s="180">
        <v>42314</v>
      </c>
      <c r="AA1119" s="69" t="s">
        <v>19389</v>
      </c>
      <c r="AB1119" s="85" t="s">
        <v>19390</v>
      </c>
      <c r="AC1119" s="91"/>
      <c r="AD1119" s="91"/>
    </row>
    <row r="1120" spans="1:30" x14ac:dyDescent="0.25">
      <c r="A1120" s="160" t="s">
        <v>19391</v>
      </c>
      <c r="B1120" s="358" t="s">
        <v>10055</v>
      </c>
      <c r="C1120" s="69">
        <v>93</v>
      </c>
      <c r="D1120" s="74" t="s">
        <v>4458</v>
      </c>
      <c r="E1120" s="69">
        <v>5030</v>
      </c>
      <c r="F1120" s="69" t="s">
        <v>4597</v>
      </c>
      <c r="G1120" s="69" t="s">
        <v>7732</v>
      </c>
      <c r="H1120" s="74" t="s">
        <v>4582</v>
      </c>
      <c r="I1120" s="69" t="s">
        <v>7615</v>
      </c>
      <c r="J1120" s="69" t="s">
        <v>7615</v>
      </c>
      <c r="K1120" s="94" t="s">
        <v>7615</v>
      </c>
      <c r="L1120" s="423">
        <v>42002</v>
      </c>
      <c r="M1120" s="423">
        <v>42002</v>
      </c>
      <c r="N1120" s="390" t="b">
        <f t="shared" si="56"/>
        <v>1</v>
      </c>
      <c r="O1120" s="134">
        <f t="shared" si="55"/>
        <v>10.133333333333333</v>
      </c>
      <c r="P1120" s="134">
        <f t="shared" si="57"/>
        <v>10.133333333333333</v>
      </c>
      <c r="Q1120" s="69">
        <v>3422</v>
      </c>
      <c r="R1120" s="69" t="s">
        <v>10604</v>
      </c>
      <c r="S1120" s="94" t="s">
        <v>19392</v>
      </c>
      <c r="T1120" s="160" t="s">
        <v>19391</v>
      </c>
      <c r="U1120" s="160" t="s">
        <v>7970</v>
      </c>
      <c r="V1120" s="219">
        <v>15313</v>
      </c>
      <c r="W1120" s="160" t="s">
        <v>8413</v>
      </c>
      <c r="X1120" s="160" t="s">
        <v>8018</v>
      </c>
      <c r="Y1120" s="180">
        <v>42306</v>
      </c>
      <c r="Z1120" s="180">
        <v>42314</v>
      </c>
      <c r="AA1120" s="69" t="s">
        <v>19393</v>
      </c>
      <c r="AB1120" s="85" t="s">
        <v>19394</v>
      </c>
      <c r="AC1120" s="91"/>
      <c r="AD1120" s="91"/>
    </row>
    <row r="1121" spans="1:30" x14ac:dyDescent="0.25">
      <c r="A1121" s="160" t="s">
        <v>19395</v>
      </c>
      <c r="B1121" s="358" t="s">
        <v>10055</v>
      </c>
      <c r="C1121" s="69">
        <v>93</v>
      </c>
      <c r="D1121" s="74" t="s">
        <v>4458</v>
      </c>
      <c r="E1121" s="69">
        <v>9999</v>
      </c>
      <c r="F1121" s="69" t="s">
        <v>9098</v>
      </c>
      <c r="G1121" s="69" t="s">
        <v>4573</v>
      </c>
      <c r="H1121" s="74" t="s">
        <v>4573</v>
      </c>
      <c r="I1121" s="69" t="s">
        <v>7561</v>
      </c>
      <c r="J1121" s="69" t="s">
        <v>8130</v>
      </c>
      <c r="K1121" s="94" t="s">
        <v>10600</v>
      </c>
      <c r="L1121" s="423">
        <v>40072</v>
      </c>
      <c r="M1121" s="423">
        <v>40354</v>
      </c>
      <c r="N1121" s="390" t="b">
        <f t="shared" si="56"/>
        <v>1</v>
      </c>
      <c r="O1121" s="134">
        <f t="shared" si="55"/>
        <v>74.13333333333334</v>
      </c>
      <c r="P1121" s="134">
        <f t="shared" si="57"/>
        <v>64.733333333333334</v>
      </c>
      <c r="Q1121" s="69">
        <v>9301921</v>
      </c>
      <c r="R1121" s="69" t="s">
        <v>19396</v>
      </c>
      <c r="S1121" s="94" t="s">
        <v>19397</v>
      </c>
      <c r="T1121" s="160" t="s">
        <v>19395</v>
      </c>
      <c r="U1121" s="160" t="s">
        <v>7970</v>
      </c>
      <c r="V1121" s="219">
        <v>150000</v>
      </c>
      <c r="W1121" s="160" t="s">
        <v>19398</v>
      </c>
      <c r="X1121" s="160" t="s">
        <v>8012</v>
      </c>
      <c r="Y1121" s="180">
        <v>42296</v>
      </c>
      <c r="Z1121" s="180">
        <v>42315</v>
      </c>
      <c r="AA1121" s="69" t="s">
        <v>19399</v>
      </c>
      <c r="AB1121" s="85" t="s">
        <v>19400</v>
      </c>
      <c r="AC1121" s="91"/>
      <c r="AD1121" s="91"/>
    </row>
    <row r="1122" spans="1:30" x14ac:dyDescent="0.25">
      <c r="A1122" s="160" t="s">
        <v>19401</v>
      </c>
      <c r="B1122" s="358" t="s">
        <v>10055</v>
      </c>
      <c r="C1122" s="69">
        <v>14</v>
      </c>
      <c r="D1122" s="74" t="s">
        <v>4457</v>
      </c>
      <c r="E1122" s="69">
        <v>5002</v>
      </c>
      <c r="F1122" s="69" t="s">
        <v>17096</v>
      </c>
      <c r="G1122" s="69" t="s">
        <v>7669</v>
      </c>
      <c r="H1122" s="69" t="s">
        <v>4576</v>
      </c>
      <c r="I1122" s="69" t="s">
        <v>7561</v>
      </c>
      <c r="J1122" s="69" t="s">
        <v>8124</v>
      </c>
      <c r="K1122" s="94" t="s">
        <v>19402</v>
      </c>
      <c r="L1122" s="423">
        <v>41970</v>
      </c>
      <c r="M1122" s="423">
        <v>42039</v>
      </c>
      <c r="N1122" s="390" t="b">
        <f t="shared" si="56"/>
        <v>1</v>
      </c>
      <c r="O1122" s="134">
        <f t="shared" si="55"/>
        <v>8.8666666666666671</v>
      </c>
      <c r="P1122" s="134">
        <f t="shared" si="57"/>
        <v>6.5666666666666664</v>
      </c>
      <c r="Q1122" s="69">
        <v>1490320</v>
      </c>
      <c r="R1122" s="69" t="s">
        <v>19403</v>
      </c>
      <c r="S1122" s="94" t="s">
        <v>19404</v>
      </c>
      <c r="T1122" s="160" t="s">
        <v>19401</v>
      </c>
      <c r="U1122" s="160" t="s">
        <v>7970</v>
      </c>
      <c r="V1122" s="219">
        <v>9889</v>
      </c>
      <c r="W1122" s="160" t="s">
        <v>9594</v>
      </c>
      <c r="X1122" s="160" t="s">
        <v>8012</v>
      </c>
      <c r="Y1122" s="180">
        <v>42236</v>
      </c>
      <c r="Z1122" s="180">
        <v>42313</v>
      </c>
      <c r="AA1122" s="69" t="s">
        <v>19405</v>
      </c>
      <c r="AB1122" s="85" t="s">
        <v>19406</v>
      </c>
      <c r="AC1122" s="91"/>
      <c r="AD1122" s="91"/>
    </row>
    <row r="1123" spans="1:30" x14ac:dyDescent="0.25">
      <c r="A1123" s="160" t="s">
        <v>19407</v>
      </c>
      <c r="B1123" s="358" t="s">
        <v>10055</v>
      </c>
      <c r="C1123" s="69">
        <v>93</v>
      </c>
      <c r="D1123" s="74" t="s">
        <v>4458</v>
      </c>
      <c r="E1123" s="69">
        <v>5055</v>
      </c>
      <c r="F1123" s="69" t="s">
        <v>9442</v>
      </c>
      <c r="G1123" s="69" t="s">
        <v>8067</v>
      </c>
      <c r="H1123" s="74" t="s">
        <v>4573</v>
      </c>
      <c r="I1123" s="69" t="s">
        <v>7561</v>
      </c>
      <c r="J1123" s="69" t="s">
        <v>8130</v>
      </c>
      <c r="K1123" s="94" t="s">
        <v>8130</v>
      </c>
      <c r="L1123" s="423">
        <v>41687</v>
      </c>
      <c r="M1123" s="423">
        <v>41862</v>
      </c>
      <c r="N1123" s="390" t="b">
        <f t="shared" si="56"/>
        <v>1</v>
      </c>
      <c r="O1123" s="134">
        <f t="shared" si="55"/>
        <v>17.3</v>
      </c>
      <c r="P1123" s="134">
        <f t="shared" si="57"/>
        <v>11.466666666666667</v>
      </c>
      <c r="Q1123" s="69">
        <v>3419</v>
      </c>
      <c r="R1123" s="69" t="s">
        <v>19408</v>
      </c>
      <c r="S1123" s="94" t="s">
        <v>19409</v>
      </c>
      <c r="T1123" s="160" t="s">
        <v>19407</v>
      </c>
      <c r="U1123" s="160" t="s">
        <v>7970</v>
      </c>
      <c r="V1123" s="219">
        <v>32000</v>
      </c>
      <c r="W1123" s="160" t="s">
        <v>8629</v>
      </c>
      <c r="X1123" s="160" t="s">
        <v>8415</v>
      </c>
      <c r="Y1123" s="180">
        <v>42206</v>
      </c>
      <c r="Z1123" s="180">
        <v>42275</v>
      </c>
      <c r="AA1123" s="69" t="s">
        <v>19410</v>
      </c>
      <c r="AB1123" s="85" t="s">
        <v>19411</v>
      </c>
      <c r="AC1123" s="91" t="s">
        <v>17862</v>
      </c>
      <c r="AD1123" s="91"/>
    </row>
    <row r="1124" spans="1:30" x14ac:dyDescent="0.25">
      <c r="A1124" s="160" t="s">
        <v>19412</v>
      </c>
      <c r="B1124" s="358" t="s">
        <v>10055</v>
      </c>
      <c r="C1124" s="69">
        <v>14</v>
      </c>
      <c r="D1124" s="74" t="s">
        <v>4457</v>
      </c>
      <c r="E1124" s="69">
        <v>5002</v>
      </c>
      <c r="F1124" s="69" t="s">
        <v>17096</v>
      </c>
      <c r="G1124" s="69" t="s">
        <v>7870</v>
      </c>
      <c r="H1124" s="69" t="s">
        <v>10225</v>
      </c>
      <c r="I1124" s="69" t="s">
        <v>7617</v>
      </c>
      <c r="J1124" s="69" t="s">
        <v>8127</v>
      </c>
      <c r="K1124" s="94" t="s">
        <v>9995</v>
      </c>
      <c r="L1124" s="423">
        <v>42162</v>
      </c>
      <c r="M1124" s="423">
        <v>42187</v>
      </c>
      <c r="N1124" s="390" t="b">
        <f t="shared" si="56"/>
        <v>1</v>
      </c>
      <c r="O1124" s="134">
        <f t="shared" si="55"/>
        <v>4.9666666666666668</v>
      </c>
      <c r="P1124" s="134">
        <f t="shared" si="57"/>
        <v>4.1333333333333337</v>
      </c>
      <c r="Q1124" s="69">
        <v>1490320</v>
      </c>
      <c r="R1124" s="69" t="s">
        <v>19413</v>
      </c>
      <c r="S1124" s="94" t="s">
        <v>19414</v>
      </c>
      <c r="T1124" s="160" t="s">
        <v>19412</v>
      </c>
      <c r="U1124" s="160" t="s">
        <v>7970</v>
      </c>
      <c r="V1124" s="219">
        <v>17678</v>
      </c>
      <c r="W1124" s="160" t="s">
        <v>7982</v>
      </c>
      <c r="X1124" s="160" t="s">
        <v>8011</v>
      </c>
      <c r="Y1124" s="180">
        <v>42311</v>
      </c>
      <c r="Z1124" s="180">
        <v>42314</v>
      </c>
      <c r="AA1124" s="69" t="s">
        <v>19415</v>
      </c>
      <c r="AB1124" s="85" t="s">
        <v>19416</v>
      </c>
      <c r="AC1124" s="91"/>
      <c r="AD1124" s="91"/>
    </row>
    <row r="1125" spans="1:30" x14ac:dyDescent="0.25">
      <c r="A1125" s="160" t="s">
        <v>19417</v>
      </c>
      <c r="B1125" s="358" t="s">
        <v>10055</v>
      </c>
      <c r="C1125" s="69">
        <v>14</v>
      </c>
      <c r="D1125" s="74" t="s">
        <v>4457</v>
      </c>
      <c r="E1125" s="69">
        <v>5002</v>
      </c>
      <c r="F1125" s="69" t="s">
        <v>17096</v>
      </c>
      <c r="G1125" s="69" t="s">
        <v>7870</v>
      </c>
      <c r="H1125" s="69" t="s">
        <v>10225</v>
      </c>
      <c r="I1125" s="69" t="s">
        <v>7617</v>
      </c>
      <c r="J1125" s="69" t="s">
        <v>8127</v>
      </c>
      <c r="K1125" s="94" t="s">
        <v>9995</v>
      </c>
      <c r="L1125" s="423">
        <v>41876</v>
      </c>
      <c r="M1125" s="423">
        <v>41941</v>
      </c>
      <c r="N1125" s="390" t="b">
        <f t="shared" si="56"/>
        <v>1</v>
      </c>
      <c r="O1125" s="134">
        <f t="shared" si="55"/>
        <v>3.3666666666666667</v>
      </c>
      <c r="P1125" s="134">
        <f t="shared" si="57"/>
        <v>1.2</v>
      </c>
      <c r="Q1125" s="69">
        <v>1490320</v>
      </c>
      <c r="R1125" s="69" t="s">
        <v>19418</v>
      </c>
      <c r="S1125" s="94" t="s">
        <v>19419</v>
      </c>
      <c r="T1125" s="160" t="s">
        <v>19417</v>
      </c>
      <c r="U1125" s="160" t="s">
        <v>7970</v>
      </c>
      <c r="V1125" s="219">
        <v>9608.0400000000009</v>
      </c>
      <c r="W1125" s="160" t="s">
        <v>14560</v>
      </c>
      <c r="X1125" s="160" t="s">
        <v>8011</v>
      </c>
      <c r="Y1125" s="180">
        <v>41977</v>
      </c>
      <c r="Z1125" s="180">
        <v>42011</v>
      </c>
      <c r="AA1125" s="69" t="s">
        <v>19420</v>
      </c>
      <c r="AB1125" s="85" t="s">
        <v>19421</v>
      </c>
      <c r="AC1125" s="91" t="s">
        <v>19422</v>
      </c>
      <c r="AD1125" s="91"/>
    </row>
    <row r="1126" spans="1:30" x14ac:dyDescent="0.25">
      <c r="A1126" s="160" t="s">
        <v>19423</v>
      </c>
      <c r="B1126" s="358" t="s">
        <v>10055</v>
      </c>
      <c r="C1126" s="69">
        <v>93</v>
      </c>
      <c r="D1126" s="74" t="s">
        <v>4458</v>
      </c>
      <c r="E1126" s="69">
        <v>5055</v>
      </c>
      <c r="F1126" s="69" t="s">
        <v>9442</v>
      </c>
      <c r="G1126" s="69" t="s">
        <v>8064</v>
      </c>
      <c r="H1126" s="74" t="s">
        <v>4582</v>
      </c>
      <c r="I1126" s="69" t="s">
        <v>7615</v>
      </c>
      <c r="J1126" s="69" t="s">
        <v>7615</v>
      </c>
      <c r="K1126" s="94" t="s">
        <v>7615</v>
      </c>
      <c r="L1126" s="423">
        <v>42319</v>
      </c>
      <c r="M1126" s="423">
        <v>42319</v>
      </c>
      <c r="N1126" s="390" t="b">
        <f t="shared" si="56"/>
        <v>1</v>
      </c>
      <c r="O1126" s="134">
        <f t="shared" si="55"/>
        <v>-9.8333333333333339</v>
      </c>
      <c r="P1126" s="134">
        <f t="shared" si="57"/>
        <v>-9.8333333333333339</v>
      </c>
      <c r="Q1126" s="69">
        <v>3419</v>
      </c>
      <c r="R1126" s="69" t="s">
        <v>19424</v>
      </c>
      <c r="S1126" s="94" t="s">
        <v>19425</v>
      </c>
      <c r="T1126" s="160" t="s">
        <v>19423</v>
      </c>
      <c r="U1126" s="160" t="s">
        <v>7970</v>
      </c>
      <c r="V1126" s="219">
        <v>26128.5</v>
      </c>
      <c r="W1126" s="160" t="s">
        <v>8097</v>
      </c>
      <c r="X1126" s="160" t="s">
        <v>8010</v>
      </c>
      <c r="Y1126" s="180">
        <v>42024</v>
      </c>
      <c r="Z1126" s="180">
        <v>42034</v>
      </c>
      <c r="AA1126" s="69" t="s">
        <v>19426</v>
      </c>
      <c r="AB1126" s="85"/>
      <c r="AC1126" s="91" t="s">
        <v>17862</v>
      </c>
      <c r="AD1126" s="91"/>
    </row>
    <row r="1127" spans="1:30" x14ac:dyDescent="0.25">
      <c r="A1127" s="160" t="s">
        <v>19427</v>
      </c>
      <c r="B1127" s="358" t="s">
        <v>10055</v>
      </c>
      <c r="C1127" s="69">
        <v>93</v>
      </c>
      <c r="D1127" s="74" t="s">
        <v>4458</v>
      </c>
      <c r="E1127" s="69">
        <v>7000</v>
      </c>
      <c r="F1127" s="69" t="s">
        <v>4592</v>
      </c>
      <c r="G1127" s="69" t="s">
        <v>7869</v>
      </c>
      <c r="H1127" s="74" t="s">
        <v>10224</v>
      </c>
      <c r="I1127" s="69" t="s">
        <v>7561</v>
      </c>
      <c r="J1127" s="69" t="s">
        <v>8124</v>
      </c>
      <c r="K1127" s="74" t="s">
        <v>9383</v>
      </c>
      <c r="L1127" s="423">
        <v>41327</v>
      </c>
      <c r="M1127" s="423">
        <v>41340</v>
      </c>
      <c r="N1127" s="390" t="b">
        <f t="shared" si="56"/>
        <v>1</v>
      </c>
      <c r="O1127" s="134">
        <f t="shared" si="55"/>
        <v>7.2</v>
      </c>
      <c r="P1127" s="134">
        <f t="shared" si="57"/>
        <v>6.7666666666666666</v>
      </c>
      <c r="Q1127" s="69">
        <v>3107</v>
      </c>
      <c r="R1127" s="69" t="s">
        <v>19428</v>
      </c>
      <c r="S1127" s="94" t="s">
        <v>19429</v>
      </c>
      <c r="T1127" s="160" t="s">
        <v>19427</v>
      </c>
      <c r="U1127" s="160" t="s">
        <v>7970</v>
      </c>
      <c r="V1127" s="219">
        <v>38536</v>
      </c>
      <c r="W1127" s="160" t="s">
        <v>19430</v>
      </c>
      <c r="X1127" s="160" t="s">
        <v>8013</v>
      </c>
      <c r="Y1127" s="180">
        <v>41543</v>
      </c>
      <c r="Z1127" s="180">
        <v>41558</v>
      </c>
      <c r="AA1127" s="69" t="s">
        <v>19431</v>
      </c>
      <c r="AB1127" s="85" t="s">
        <v>19432</v>
      </c>
      <c r="AC1127" s="91" t="s">
        <v>17862</v>
      </c>
      <c r="AD1127" s="91"/>
    </row>
    <row r="1128" spans="1:30" x14ac:dyDescent="0.25">
      <c r="A1128" s="160" t="s">
        <v>19433</v>
      </c>
      <c r="B1128" s="358" t="s">
        <v>10055</v>
      </c>
      <c r="C1128" s="69">
        <v>93</v>
      </c>
      <c r="D1128" s="74" t="s">
        <v>4458</v>
      </c>
      <c r="E1128" s="69">
        <v>6007</v>
      </c>
      <c r="F1128" s="69" t="s">
        <v>4600</v>
      </c>
      <c r="G1128" s="69" t="s">
        <v>9545</v>
      </c>
      <c r="H1128" s="74" t="s">
        <v>10224</v>
      </c>
      <c r="I1128" s="69" t="s">
        <v>7615</v>
      </c>
      <c r="J1128" s="69" t="s">
        <v>7615</v>
      </c>
      <c r="K1128" s="94" t="s">
        <v>7615</v>
      </c>
      <c r="L1128" s="423">
        <v>42319</v>
      </c>
      <c r="M1128" s="423">
        <v>42319</v>
      </c>
      <c r="N1128" s="390" t="b">
        <f t="shared" si="56"/>
        <v>1</v>
      </c>
      <c r="O1128" s="134">
        <f t="shared" si="55"/>
        <v>-37.166666666666664</v>
      </c>
      <c r="P1128" s="134">
        <f t="shared" si="57"/>
        <v>-37.166666666666664</v>
      </c>
      <c r="Q1128" s="69">
        <v>3552</v>
      </c>
      <c r="R1128" s="69" t="s">
        <v>19434</v>
      </c>
      <c r="S1128" s="94" t="s">
        <v>18856</v>
      </c>
      <c r="T1128" s="160" t="s">
        <v>19433</v>
      </c>
      <c r="U1128" s="160" t="s">
        <v>7970</v>
      </c>
      <c r="V1128" s="219">
        <v>60000</v>
      </c>
      <c r="W1128" s="160" t="s">
        <v>19435</v>
      </c>
      <c r="X1128" s="160" t="s">
        <v>8010</v>
      </c>
      <c r="Y1128" s="180">
        <v>41204</v>
      </c>
      <c r="Z1128" s="180">
        <v>41214</v>
      </c>
      <c r="AA1128" s="69" t="s">
        <v>19436</v>
      </c>
      <c r="AB1128" s="85" t="s">
        <v>19437</v>
      </c>
      <c r="AC1128" s="91" t="s">
        <v>17862</v>
      </c>
      <c r="AD1128" s="91"/>
    </row>
    <row r="1129" spans="1:30" x14ac:dyDescent="0.25">
      <c r="A1129" s="160" t="s">
        <v>19438</v>
      </c>
      <c r="B1129" s="358" t="s">
        <v>10055</v>
      </c>
      <c r="C1129" s="69">
        <v>93</v>
      </c>
      <c r="D1129" s="74" t="s">
        <v>4458</v>
      </c>
      <c r="E1129" s="69">
        <v>7000</v>
      </c>
      <c r="F1129" s="69" t="s">
        <v>4592</v>
      </c>
      <c r="G1129" s="69" t="s">
        <v>7869</v>
      </c>
      <c r="H1129" s="74" t="s">
        <v>10224</v>
      </c>
      <c r="I1129" s="69" t="s">
        <v>7617</v>
      </c>
      <c r="J1129" s="69" t="s">
        <v>8127</v>
      </c>
      <c r="K1129" s="94" t="s">
        <v>13718</v>
      </c>
      <c r="L1129" s="423">
        <v>41107</v>
      </c>
      <c r="M1129" s="423">
        <v>41163</v>
      </c>
      <c r="N1129" s="390" t="b">
        <f t="shared" si="56"/>
        <v>1</v>
      </c>
      <c r="O1129" s="134">
        <f t="shared" si="55"/>
        <v>-17.533333333333335</v>
      </c>
      <c r="P1129" s="134">
        <f t="shared" si="57"/>
        <v>-19.399999999999999</v>
      </c>
      <c r="Q1129" s="69">
        <v>2451</v>
      </c>
      <c r="R1129" s="69" t="s">
        <v>19439</v>
      </c>
      <c r="S1129" s="94" t="s">
        <v>19440</v>
      </c>
      <c r="T1129" s="160" t="s">
        <v>19438</v>
      </c>
      <c r="U1129" s="160" t="s">
        <v>7970</v>
      </c>
      <c r="V1129" s="219">
        <v>2402.5300000000002</v>
      </c>
      <c r="W1129" s="160" t="s">
        <v>16818</v>
      </c>
      <c r="X1129" s="160" t="s">
        <v>8524</v>
      </c>
      <c r="Y1129" s="180">
        <v>40581</v>
      </c>
      <c r="Z1129" s="180">
        <v>41086</v>
      </c>
      <c r="AA1129" s="69" t="s">
        <v>19441</v>
      </c>
      <c r="AB1129" s="85" t="s">
        <v>19442</v>
      </c>
      <c r="AC1129" s="91" t="s">
        <v>17862</v>
      </c>
      <c r="AD1129" s="91"/>
    </row>
    <row r="1130" spans="1:30" x14ac:dyDescent="0.25">
      <c r="A1130" s="160" t="s">
        <v>19443</v>
      </c>
      <c r="B1130" s="358" t="s">
        <v>10055</v>
      </c>
      <c r="C1130" s="69">
        <v>93</v>
      </c>
      <c r="D1130" s="74" t="s">
        <v>4458</v>
      </c>
      <c r="E1130" s="69">
        <v>6004</v>
      </c>
      <c r="F1130" s="69" t="s">
        <v>9458</v>
      </c>
      <c r="G1130" s="69" t="s">
        <v>7869</v>
      </c>
      <c r="H1130" s="74" t="s">
        <v>10224</v>
      </c>
      <c r="I1130" s="69" t="s">
        <v>7561</v>
      </c>
      <c r="J1130" s="69" t="s">
        <v>8130</v>
      </c>
      <c r="K1130" s="94" t="s">
        <v>8130</v>
      </c>
      <c r="L1130" s="423">
        <v>40283</v>
      </c>
      <c r="M1130" s="423">
        <v>40716</v>
      </c>
      <c r="N1130" s="390" t="b">
        <f t="shared" si="56"/>
        <v>1</v>
      </c>
      <c r="O1130" s="134">
        <f t="shared" si="55"/>
        <v>-20.733333333333334</v>
      </c>
      <c r="P1130" s="134">
        <f t="shared" si="57"/>
        <v>-35.166666666666664</v>
      </c>
      <c r="Q1130" s="69">
        <v>1134</v>
      </c>
      <c r="R1130" s="69" t="s">
        <v>19444</v>
      </c>
      <c r="S1130" s="94" t="s">
        <v>19445</v>
      </c>
      <c r="T1130" s="160" t="s">
        <v>19443</v>
      </c>
      <c r="U1130" s="160" t="s">
        <v>7970</v>
      </c>
      <c r="V1130" s="219">
        <v>60000</v>
      </c>
      <c r="W1130" s="160" t="s">
        <v>16584</v>
      </c>
      <c r="X1130" s="160" t="s">
        <v>8013</v>
      </c>
      <c r="Y1130" s="180">
        <v>39661</v>
      </c>
      <c r="Z1130" s="180">
        <v>40151</v>
      </c>
      <c r="AA1130" s="69" t="s">
        <v>19446</v>
      </c>
      <c r="AB1130" s="85"/>
      <c r="AC1130" s="91" t="s">
        <v>17862</v>
      </c>
      <c r="AD1130" s="91"/>
    </row>
    <row r="1131" spans="1:30" x14ac:dyDescent="0.25">
      <c r="A1131" s="160" t="s">
        <v>19447</v>
      </c>
      <c r="B1131" s="358" t="s">
        <v>10055</v>
      </c>
      <c r="C1131" s="69">
        <v>93</v>
      </c>
      <c r="D1131" s="74" t="s">
        <v>4458</v>
      </c>
      <c r="E1131" s="69">
        <v>5055</v>
      </c>
      <c r="F1131" s="69" t="s">
        <v>9442</v>
      </c>
      <c r="G1131" s="69" t="s">
        <v>4582</v>
      </c>
      <c r="H1131" s="74" t="s">
        <v>4582</v>
      </c>
      <c r="I1131" s="69" t="s">
        <v>7561</v>
      </c>
      <c r="J1131" s="69" t="s">
        <v>8130</v>
      </c>
      <c r="K1131" s="94" t="s">
        <v>8130</v>
      </c>
      <c r="L1131" s="423">
        <v>41694</v>
      </c>
      <c r="M1131" s="423">
        <v>41799</v>
      </c>
      <c r="N1131" s="390" t="b">
        <f t="shared" si="56"/>
        <v>1</v>
      </c>
      <c r="O1131" s="134">
        <f t="shared" si="55"/>
        <v>16.966666666666665</v>
      </c>
      <c r="P1131" s="134">
        <f t="shared" si="57"/>
        <v>13.466666666666667</v>
      </c>
      <c r="Q1131" s="69">
        <v>3419</v>
      </c>
      <c r="R1131" s="69" t="s">
        <v>19448</v>
      </c>
      <c r="S1131" s="94" t="s">
        <v>9199</v>
      </c>
      <c r="T1131" s="160" t="s">
        <v>19447</v>
      </c>
      <c r="U1131" s="160" t="s">
        <v>7970</v>
      </c>
      <c r="V1131" s="219">
        <v>63000</v>
      </c>
      <c r="W1131" s="160" t="s">
        <v>8100</v>
      </c>
      <c r="X1131" s="160" t="s">
        <v>8011</v>
      </c>
      <c r="Y1131" s="180">
        <v>42203</v>
      </c>
      <c r="Z1131" s="180">
        <v>42241</v>
      </c>
      <c r="AA1131" s="69" t="s">
        <v>19449</v>
      </c>
      <c r="AB1131" s="85" t="s">
        <v>19450</v>
      </c>
      <c r="AC1131" s="91" t="s">
        <v>17862</v>
      </c>
      <c r="AD1131" s="91"/>
    </row>
    <row r="1132" spans="1:30" x14ac:dyDescent="0.25">
      <c r="A1132" s="160" t="s">
        <v>19451</v>
      </c>
      <c r="B1132" s="358" t="s">
        <v>10055</v>
      </c>
      <c r="C1132" s="69">
        <v>93</v>
      </c>
      <c r="D1132" s="74" t="s">
        <v>4458</v>
      </c>
      <c r="E1132" s="69">
        <v>5055</v>
      </c>
      <c r="F1132" s="69" t="s">
        <v>9442</v>
      </c>
      <c r="G1132" s="69" t="s">
        <v>7869</v>
      </c>
      <c r="H1132" s="74" t="s">
        <v>10224</v>
      </c>
      <c r="I1132" s="69" t="s">
        <v>7615</v>
      </c>
      <c r="J1132" s="69" t="s">
        <v>7615</v>
      </c>
      <c r="K1132" s="94" t="s">
        <v>7615</v>
      </c>
      <c r="L1132" s="423">
        <v>42320</v>
      </c>
      <c r="M1132" s="423">
        <v>42320</v>
      </c>
      <c r="N1132" s="390" t="b">
        <f t="shared" si="56"/>
        <v>1</v>
      </c>
      <c r="O1132" s="134">
        <f t="shared" si="55"/>
        <v>-9.3666666666666671</v>
      </c>
      <c r="P1132" s="134">
        <f t="shared" si="57"/>
        <v>-9.3666666666666671</v>
      </c>
      <c r="Q1132" s="69">
        <v>3419</v>
      </c>
      <c r="R1132" s="69" t="s">
        <v>19452</v>
      </c>
      <c r="S1132" s="94" t="s">
        <v>19453</v>
      </c>
      <c r="T1132" s="160" t="s">
        <v>19451</v>
      </c>
      <c r="U1132" s="160" t="s">
        <v>7970</v>
      </c>
      <c r="V1132" s="219">
        <v>10000</v>
      </c>
      <c r="W1132" s="160" t="s">
        <v>8485</v>
      </c>
      <c r="X1132" s="160" t="s">
        <v>8016</v>
      </c>
      <c r="Y1132" s="180">
        <v>42039</v>
      </c>
      <c r="Z1132" s="180">
        <v>42198</v>
      </c>
      <c r="AA1132" s="69" t="s">
        <v>19454</v>
      </c>
      <c r="AB1132" s="85" t="s">
        <v>19455</v>
      </c>
      <c r="AC1132" s="91" t="s">
        <v>17862</v>
      </c>
      <c r="AD1132" s="91"/>
    </row>
    <row r="1133" spans="1:30" x14ac:dyDescent="0.25">
      <c r="A1133" s="160" t="s">
        <v>19456</v>
      </c>
      <c r="B1133" s="358" t="s">
        <v>10055</v>
      </c>
      <c r="C1133" s="69">
        <v>93</v>
      </c>
      <c r="D1133" s="74" t="s">
        <v>4458</v>
      </c>
      <c r="E1133" s="69">
        <v>5055</v>
      </c>
      <c r="F1133" s="69" t="s">
        <v>9442</v>
      </c>
      <c r="G1133" s="69" t="s">
        <v>7869</v>
      </c>
      <c r="H1133" s="74" t="s">
        <v>10224</v>
      </c>
      <c r="I1133" s="69" t="s">
        <v>7615</v>
      </c>
      <c r="J1133" s="69" t="s">
        <v>7615</v>
      </c>
      <c r="K1133" s="94" t="s">
        <v>7615</v>
      </c>
      <c r="L1133" s="423">
        <v>42320</v>
      </c>
      <c r="M1133" s="423">
        <v>42320</v>
      </c>
      <c r="N1133" s="390" t="b">
        <f t="shared" si="56"/>
        <v>1</v>
      </c>
      <c r="O1133" s="134">
        <f t="shared" si="55"/>
        <v>-7.3</v>
      </c>
      <c r="P1133" s="134">
        <f t="shared" si="57"/>
        <v>-7.3</v>
      </c>
      <c r="Q1133" s="69">
        <v>3419</v>
      </c>
      <c r="R1133" s="69" t="s">
        <v>19457</v>
      </c>
      <c r="S1133" s="94" t="s">
        <v>18562</v>
      </c>
      <c r="T1133" s="160" t="s">
        <v>19456</v>
      </c>
      <c r="U1133" s="160" t="s">
        <v>7970</v>
      </c>
      <c r="V1133" s="219">
        <v>60000</v>
      </c>
      <c r="W1133" s="160" t="s">
        <v>8291</v>
      </c>
      <c r="X1133" s="160" t="s">
        <v>8021</v>
      </c>
      <c r="Y1133" s="180">
        <v>42101</v>
      </c>
      <c r="Z1133" s="180">
        <v>42165</v>
      </c>
      <c r="AA1133" s="69" t="s">
        <v>19458</v>
      </c>
      <c r="AB1133" s="85" t="s">
        <v>19459</v>
      </c>
      <c r="AC1133" s="91" t="s">
        <v>17862</v>
      </c>
      <c r="AD1133" s="91"/>
    </row>
    <row r="1134" spans="1:30" x14ac:dyDescent="0.25">
      <c r="A1134" s="160" t="s">
        <v>19460</v>
      </c>
      <c r="B1134" s="358" t="s">
        <v>10055</v>
      </c>
      <c r="C1134" s="69">
        <v>93</v>
      </c>
      <c r="D1134" s="74" t="s">
        <v>4458</v>
      </c>
      <c r="E1134" s="69">
        <v>5055</v>
      </c>
      <c r="F1134" s="69" t="s">
        <v>9442</v>
      </c>
      <c r="G1134" s="69" t="s">
        <v>10149</v>
      </c>
      <c r="H1134" s="74" t="s">
        <v>4582</v>
      </c>
      <c r="I1134" s="69" t="s">
        <v>7561</v>
      </c>
      <c r="J1134" s="69" t="s">
        <v>8124</v>
      </c>
      <c r="K1134" s="74" t="s">
        <v>10624</v>
      </c>
      <c r="L1134" s="423">
        <v>41852</v>
      </c>
      <c r="M1134" s="423">
        <v>42058</v>
      </c>
      <c r="N1134" s="390" t="b">
        <f t="shared" si="56"/>
        <v>1</v>
      </c>
      <c r="O1134" s="134">
        <f t="shared" si="55"/>
        <v>14.833333333333334</v>
      </c>
      <c r="P1134" s="134">
        <f t="shared" si="57"/>
        <v>7.9666666666666668</v>
      </c>
      <c r="Q1134" s="69">
        <v>3419</v>
      </c>
      <c r="R1134" s="69" t="s">
        <v>19461</v>
      </c>
      <c r="S1134" s="94" t="s">
        <v>19462</v>
      </c>
      <c r="T1134" s="160" t="s">
        <v>19460</v>
      </c>
      <c r="U1134" s="160" t="s">
        <v>7970</v>
      </c>
      <c r="V1134" s="219">
        <v>30000</v>
      </c>
      <c r="W1134" s="160" t="s">
        <v>19463</v>
      </c>
      <c r="X1134" s="160" t="s">
        <v>8012</v>
      </c>
      <c r="Y1134" s="180">
        <v>42297</v>
      </c>
      <c r="Z1134" s="180">
        <v>42318</v>
      </c>
      <c r="AA1134" s="69" t="s">
        <v>19464</v>
      </c>
      <c r="AB1134" s="85" t="s">
        <v>19465</v>
      </c>
      <c r="AC1134" s="91"/>
      <c r="AD1134" s="91"/>
    </row>
    <row r="1135" spans="1:30" x14ac:dyDescent="0.25">
      <c r="A1135" s="160" t="s">
        <v>19466</v>
      </c>
      <c r="B1135" s="358" t="s">
        <v>10055</v>
      </c>
      <c r="C1135" s="69">
        <v>82</v>
      </c>
      <c r="D1135" s="74" t="s">
        <v>4458</v>
      </c>
      <c r="E1135" s="69">
        <v>8065</v>
      </c>
      <c r="F1135" s="69" t="s">
        <v>17119</v>
      </c>
      <c r="G1135" s="69" t="s">
        <v>8065</v>
      </c>
      <c r="H1135" s="74" t="s">
        <v>4573</v>
      </c>
      <c r="I1135" s="69" t="s">
        <v>7561</v>
      </c>
      <c r="J1135" s="69" t="s">
        <v>8130</v>
      </c>
      <c r="K1135" s="94" t="s">
        <v>8130</v>
      </c>
      <c r="L1135" s="423">
        <v>42108</v>
      </c>
      <c r="M1135" s="423">
        <v>42320</v>
      </c>
      <c r="N1135" s="390" t="b">
        <f t="shared" si="56"/>
        <v>1</v>
      </c>
      <c r="O1135" s="134">
        <f t="shared" si="55"/>
        <v>6.0666666666666664</v>
      </c>
      <c r="P1135" s="134">
        <f t="shared" si="57"/>
        <v>-1</v>
      </c>
      <c r="Q1135" s="69">
        <v>2034</v>
      </c>
      <c r="R1135" s="69" t="s">
        <v>19467</v>
      </c>
      <c r="S1135" s="94" t="s">
        <v>17880</v>
      </c>
      <c r="T1135" s="160" t="s">
        <v>19466</v>
      </c>
      <c r="U1135" s="160" t="s">
        <v>7970</v>
      </c>
      <c r="V1135" s="219">
        <v>27000</v>
      </c>
      <c r="W1135" s="160" t="s">
        <v>19468</v>
      </c>
      <c r="X1135" s="160" t="s">
        <v>8021</v>
      </c>
      <c r="Y1135" s="180">
        <v>42290</v>
      </c>
      <c r="Z1135" s="180">
        <v>42318</v>
      </c>
      <c r="AA1135" s="69" t="s">
        <v>19469</v>
      </c>
      <c r="AB1135" s="85" t="s">
        <v>19470</v>
      </c>
      <c r="AC1135" s="91"/>
      <c r="AD1135" s="91"/>
    </row>
    <row r="1136" spans="1:30" x14ac:dyDescent="0.25">
      <c r="A1136" s="160" t="s">
        <v>19471</v>
      </c>
      <c r="B1136" s="358" t="s">
        <v>10055</v>
      </c>
      <c r="C1136" s="69">
        <v>93</v>
      </c>
      <c r="D1136" s="74" t="s">
        <v>4458</v>
      </c>
      <c r="E1136" s="69">
        <v>5055</v>
      </c>
      <c r="F1136" s="69" t="s">
        <v>9442</v>
      </c>
      <c r="G1136" s="69" t="s">
        <v>10149</v>
      </c>
      <c r="H1136" s="74" t="s">
        <v>4582</v>
      </c>
      <c r="I1136" s="69" t="s">
        <v>7561</v>
      </c>
      <c r="J1136" s="69" t="s">
        <v>8124</v>
      </c>
      <c r="K1136" s="74" t="s">
        <v>13367</v>
      </c>
      <c r="L1136" s="423">
        <v>42068</v>
      </c>
      <c r="M1136" s="423">
        <v>42157</v>
      </c>
      <c r="N1136" s="390" t="b">
        <f t="shared" si="56"/>
        <v>1</v>
      </c>
      <c r="O1136" s="134">
        <f t="shared" si="55"/>
        <v>7.666666666666667</v>
      </c>
      <c r="P1136" s="134">
        <f t="shared" si="57"/>
        <v>4.7</v>
      </c>
      <c r="Q1136" s="69">
        <v>3419</v>
      </c>
      <c r="R1136" s="69" t="s">
        <v>19472</v>
      </c>
      <c r="S1136" s="94" t="s">
        <v>19473</v>
      </c>
      <c r="T1136" s="160" t="s">
        <v>19471</v>
      </c>
      <c r="U1136" s="160" t="s">
        <v>7970</v>
      </c>
      <c r="V1136" s="219">
        <v>30000</v>
      </c>
      <c r="W1136" s="160" t="s">
        <v>10007</v>
      </c>
      <c r="X1136" s="160" t="s">
        <v>8015</v>
      </c>
      <c r="Y1136" s="180">
        <v>42298</v>
      </c>
      <c r="Z1136" s="180">
        <v>42318</v>
      </c>
      <c r="AA1136" s="69" t="s">
        <v>19474</v>
      </c>
      <c r="AB1136" s="85" t="s">
        <v>19475</v>
      </c>
      <c r="AC1136" s="91"/>
      <c r="AD1136" s="91"/>
    </row>
    <row r="1137" spans="1:30" x14ac:dyDescent="0.25">
      <c r="A1137" s="160" t="s">
        <v>19476</v>
      </c>
      <c r="B1137" s="358" t="s">
        <v>10055</v>
      </c>
      <c r="C1137" s="69">
        <v>93</v>
      </c>
      <c r="D1137" s="74" t="s">
        <v>4458</v>
      </c>
      <c r="E1137" s="69">
        <v>7000</v>
      </c>
      <c r="F1137" s="69" t="s">
        <v>17145</v>
      </c>
      <c r="G1137" s="69" t="s">
        <v>8067</v>
      </c>
      <c r="H1137" s="74" t="s">
        <v>4573</v>
      </c>
      <c r="I1137" s="69" t="s">
        <v>7561</v>
      </c>
      <c r="J1137" s="69" t="s">
        <v>8130</v>
      </c>
      <c r="K1137" s="94" t="s">
        <v>8130</v>
      </c>
      <c r="L1137" s="423">
        <v>41229</v>
      </c>
      <c r="M1137" s="423">
        <v>41485</v>
      </c>
      <c r="N1137" s="390" t="b">
        <f t="shared" si="56"/>
        <v>1</v>
      </c>
      <c r="O1137" s="134">
        <f t="shared" si="55"/>
        <v>16.7</v>
      </c>
      <c r="P1137" s="134">
        <f t="shared" si="57"/>
        <v>8.1666666666666661</v>
      </c>
      <c r="Q1137" s="69">
        <v>113514</v>
      </c>
      <c r="R1137" s="69" t="s">
        <v>19477</v>
      </c>
      <c r="S1137" s="94" t="s">
        <v>19478</v>
      </c>
      <c r="T1137" s="160" t="s">
        <v>19476</v>
      </c>
      <c r="U1137" s="160" t="s">
        <v>7970</v>
      </c>
      <c r="V1137" s="219">
        <v>9330.9599999999991</v>
      </c>
      <c r="W1137" s="160" t="s">
        <v>7978</v>
      </c>
      <c r="X1137" s="160" t="s">
        <v>8012</v>
      </c>
      <c r="Y1137" s="180">
        <v>41730</v>
      </c>
      <c r="Z1137" s="180">
        <v>41881</v>
      </c>
      <c r="AA1137" s="69" t="s">
        <v>19479</v>
      </c>
      <c r="AB1137" s="85"/>
      <c r="AC1137" s="91" t="s">
        <v>17862</v>
      </c>
      <c r="AD1137" s="91"/>
    </row>
    <row r="1138" spans="1:30" x14ac:dyDescent="0.25">
      <c r="A1138" s="160" t="s">
        <v>19480</v>
      </c>
      <c r="B1138" s="358" t="s">
        <v>10055</v>
      </c>
      <c r="C1138" s="69">
        <v>82</v>
      </c>
      <c r="D1138" s="74" t="s">
        <v>4458</v>
      </c>
      <c r="E1138" s="69">
        <v>8065</v>
      </c>
      <c r="F1138" s="69" t="s">
        <v>17119</v>
      </c>
      <c r="G1138" s="69" t="s">
        <v>7869</v>
      </c>
      <c r="H1138" s="74" t="s">
        <v>10224</v>
      </c>
      <c r="I1138" s="69" t="s">
        <v>7561</v>
      </c>
      <c r="J1138" s="69" t="s">
        <v>8130</v>
      </c>
      <c r="K1138" s="94" t="s">
        <v>8130</v>
      </c>
      <c r="L1138" s="423">
        <v>41890</v>
      </c>
      <c r="M1138" s="423">
        <v>42003</v>
      </c>
      <c r="N1138" s="390" t="b">
        <f t="shared" si="56"/>
        <v>1</v>
      </c>
      <c r="O1138" s="134">
        <f t="shared" si="55"/>
        <v>3.3333333333333335</v>
      </c>
      <c r="P1138" s="134">
        <f t="shared" si="57"/>
        <v>-0.43333333333333335</v>
      </c>
      <c r="Q1138" s="69">
        <v>2034</v>
      </c>
      <c r="R1138" s="69" t="s">
        <v>19481</v>
      </c>
      <c r="S1138" s="94" t="s">
        <v>19482</v>
      </c>
      <c r="T1138" s="160" t="s">
        <v>19480</v>
      </c>
      <c r="U1138" s="160" t="s">
        <v>7970</v>
      </c>
      <c r="V1138" s="219">
        <v>25000</v>
      </c>
      <c r="W1138" s="160" t="s">
        <v>8291</v>
      </c>
      <c r="X1138" s="160" t="s">
        <v>8021</v>
      </c>
      <c r="Y1138" s="180">
        <v>41990</v>
      </c>
      <c r="Z1138" s="180">
        <v>42319</v>
      </c>
      <c r="AA1138" s="69" t="s">
        <v>19483</v>
      </c>
      <c r="AB1138" s="85" t="s">
        <v>19484</v>
      </c>
      <c r="AC1138" s="91"/>
      <c r="AD1138" s="91"/>
    </row>
    <row r="1139" spans="1:30" x14ac:dyDescent="0.25">
      <c r="A1139" s="160" t="s">
        <v>19485</v>
      </c>
      <c r="B1139" s="358" t="s">
        <v>10055</v>
      </c>
      <c r="C1139" s="69">
        <v>14</v>
      </c>
      <c r="D1139" s="74" t="s">
        <v>4457</v>
      </c>
      <c r="E1139" s="69">
        <v>5002</v>
      </c>
      <c r="F1139" s="69" t="s">
        <v>17096</v>
      </c>
      <c r="G1139" s="69" t="s">
        <v>7669</v>
      </c>
      <c r="H1139" s="69" t="s">
        <v>4576</v>
      </c>
      <c r="I1139" s="69" t="s">
        <v>7561</v>
      </c>
      <c r="J1139" s="69" t="s">
        <v>8130</v>
      </c>
      <c r="K1139" s="94" t="s">
        <v>8130</v>
      </c>
      <c r="L1139" s="423">
        <v>42258</v>
      </c>
      <c r="M1139" s="423">
        <v>42319</v>
      </c>
      <c r="N1139" s="390" t="b">
        <f t="shared" si="56"/>
        <v>1</v>
      </c>
      <c r="O1139" s="134">
        <f t="shared" si="55"/>
        <v>1.5333333333333334</v>
      </c>
      <c r="P1139" s="134">
        <f t="shared" si="57"/>
        <v>-0.5</v>
      </c>
      <c r="Q1139" s="69">
        <v>1490320</v>
      </c>
      <c r="R1139" s="69" t="s">
        <v>19486</v>
      </c>
      <c r="S1139" s="94" t="s">
        <v>19487</v>
      </c>
      <c r="T1139" s="160" t="s">
        <v>19485</v>
      </c>
      <c r="U1139" s="160" t="s">
        <v>7970</v>
      </c>
      <c r="V1139" s="219">
        <v>16271</v>
      </c>
      <c r="W1139" s="160" t="s">
        <v>19488</v>
      </c>
      <c r="X1139" s="160" t="s">
        <v>8011</v>
      </c>
      <c r="Y1139" s="180">
        <v>42304</v>
      </c>
      <c r="Z1139" s="180">
        <v>42318</v>
      </c>
      <c r="AA1139" s="69" t="s">
        <v>19489</v>
      </c>
      <c r="AB1139" s="85" t="s">
        <v>19490</v>
      </c>
      <c r="AC1139" s="91"/>
      <c r="AD1139" s="91"/>
    </row>
    <row r="1140" spans="1:30" x14ac:dyDescent="0.25">
      <c r="A1140" s="160" t="s">
        <v>19491</v>
      </c>
      <c r="B1140" s="358" t="s">
        <v>10055</v>
      </c>
      <c r="C1140" s="69">
        <v>82</v>
      </c>
      <c r="D1140" s="74" t="s">
        <v>4458</v>
      </c>
      <c r="E1140" s="69">
        <v>8065</v>
      </c>
      <c r="F1140" s="69" t="s">
        <v>17530</v>
      </c>
      <c r="G1140" s="69" t="s">
        <v>8717</v>
      </c>
      <c r="H1140" s="74" t="s">
        <v>9411</v>
      </c>
      <c r="I1140" s="69" t="s">
        <v>7617</v>
      </c>
      <c r="J1140" s="69" t="s">
        <v>8127</v>
      </c>
      <c r="K1140" s="94" t="s">
        <v>9995</v>
      </c>
      <c r="L1140" s="423">
        <v>42184</v>
      </c>
      <c r="M1140" s="423">
        <v>42226</v>
      </c>
      <c r="N1140" s="390" t="b">
        <f t="shared" si="56"/>
        <v>1</v>
      </c>
      <c r="O1140" s="134">
        <f t="shared" si="55"/>
        <v>4.3</v>
      </c>
      <c r="P1140" s="134">
        <f t="shared" si="57"/>
        <v>2.9</v>
      </c>
      <c r="Q1140" s="69">
        <v>2034</v>
      </c>
      <c r="R1140" s="69" t="s">
        <v>19492</v>
      </c>
      <c r="S1140" s="94" t="s">
        <v>15740</v>
      </c>
      <c r="T1140" s="160" t="s">
        <v>19491</v>
      </c>
      <c r="U1140" s="160" t="s">
        <v>7970</v>
      </c>
      <c r="V1140" s="219">
        <v>2089</v>
      </c>
      <c r="W1140" s="160" t="s">
        <v>10595</v>
      </c>
      <c r="X1140" s="160" t="s">
        <v>8013</v>
      </c>
      <c r="Y1140" s="180">
        <v>42313</v>
      </c>
      <c r="Z1140" s="180">
        <v>42320</v>
      </c>
      <c r="AA1140" s="69" t="s">
        <v>19493</v>
      </c>
      <c r="AB1140" s="85" t="s">
        <v>19494</v>
      </c>
      <c r="AC1140" s="91"/>
      <c r="AD1140" s="91"/>
    </row>
    <row r="1141" spans="1:30" x14ac:dyDescent="0.25">
      <c r="A1141" s="160" t="s">
        <v>19495</v>
      </c>
      <c r="B1141" s="358" t="s">
        <v>10055</v>
      </c>
      <c r="C1141" s="69">
        <v>82</v>
      </c>
      <c r="D1141" s="74" t="s">
        <v>4458</v>
      </c>
      <c r="E1141" s="69">
        <v>8065</v>
      </c>
      <c r="F1141" s="69" t="s">
        <v>17119</v>
      </c>
      <c r="G1141" s="69" t="s">
        <v>7869</v>
      </c>
      <c r="H1141" s="74" t="s">
        <v>10224</v>
      </c>
      <c r="I1141" s="69" t="s">
        <v>7561</v>
      </c>
      <c r="J1141" s="69" t="s">
        <v>8124</v>
      </c>
      <c r="K1141" s="74" t="s">
        <v>9383</v>
      </c>
      <c r="L1141" s="423">
        <v>41705</v>
      </c>
      <c r="M1141" s="423">
        <v>41792</v>
      </c>
      <c r="N1141" s="390" t="b">
        <f t="shared" si="56"/>
        <v>1</v>
      </c>
      <c r="O1141" s="134">
        <f t="shared" si="55"/>
        <v>8.3333333333333339</v>
      </c>
      <c r="P1141" s="134">
        <f t="shared" si="57"/>
        <v>5.4333333333333336</v>
      </c>
      <c r="Q1141" s="69">
        <v>2034</v>
      </c>
      <c r="R1141" s="69" t="s">
        <v>19496</v>
      </c>
      <c r="S1141" s="94" t="s">
        <v>18811</v>
      </c>
      <c r="T1141" s="160" t="s">
        <v>19495</v>
      </c>
      <c r="U1141" s="160" t="s">
        <v>7970</v>
      </c>
      <c r="V1141" s="219">
        <v>50000</v>
      </c>
      <c r="W1141" s="160" t="s">
        <v>9105</v>
      </c>
      <c r="X1141" s="160" t="s">
        <v>8014</v>
      </c>
      <c r="Y1141" s="180">
        <v>41955</v>
      </c>
      <c r="Z1141" s="180">
        <v>42319</v>
      </c>
      <c r="AA1141" s="69" t="s">
        <v>19497</v>
      </c>
      <c r="AB1141" s="85" t="s">
        <v>19498</v>
      </c>
      <c r="AC1141" s="91"/>
      <c r="AD1141" s="91"/>
    </row>
    <row r="1142" spans="1:30" x14ac:dyDescent="0.25">
      <c r="A1142" s="160" t="s">
        <v>19499</v>
      </c>
      <c r="B1142" s="358" t="s">
        <v>10055</v>
      </c>
      <c r="C1142" s="69">
        <v>14</v>
      </c>
      <c r="D1142" s="74" t="s">
        <v>4457</v>
      </c>
      <c r="E1142" s="69">
        <v>8100</v>
      </c>
      <c r="F1142" s="69" t="s">
        <v>8531</v>
      </c>
      <c r="G1142" s="69" t="s">
        <v>7870</v>
      </c>
      <c r="H1142" s="69" t="s">
        <v>10225</v>
      </c>
      <c r="I1142" s="69" t="s">
        <v>7561</v>
      </c>
      <c r="J1142" s="69" t="s">
        <v>8124</v>
      </c>
      <c r="K1142" s="94" t="s">
        <v>19500</v>
      </c>
      <c r="L1142" s="423">
        <v>41943</v>
      </c>
      <c r="M1142" s="423">
        <v>41957</v>
      </c>
      <c r="N1142" s="390" t="b">
        <f t="shared" si="56"/>
        <v>1</v>
      </c>
      <c r="O1142" s="134">
        <f t="shared" si="55"/>
        <v>12.133333333333333</v>
      </c>
      <c r="P1142" s="134">
        <f t="shared" si="57"/>
        <v>11.666666666666666</v>
      </c>
      <c r="Q1142" s="69">
        <v>1782418</v>
      </c>
      <c r="R1142" s="69" t="s">
        <v>19501</v>
      </c>
      <c r="S1142" s="94" t="s">
        <v>17222</v>
      </c>
      <c r="T1142" s="160" t="s">
        <v>19499</v>
      </c>
      <c r="U1142" s="160" t="s">
        <v>7970</v>
      </c>
      <c r="V1142" s="219">
        <v>9000</v>
      </c>
      <c r="W1142" s="160" t="s">
        <v>8100</v>
      </c>
      <c r="X1142" s="160" t="s">
        <v>8011</v>
      </c>
      <c r="Y1142" s="180">
        <v>42307</v>
      </c>
      <c r="Z1142" s="180">
        <v>42315</v>
      </c>
      <c r="AA1142" s="69" t="s">
        <v>19502</v>
      </c>
      <c r="AB1142" s="85" t="s">
        <v>19503</v>
      </c>
      <c r="AC1142" s="91"/>
      <c r="AD1142" s="91"/>
    </row>
    <row r="1143" spans="1:30" x14ac:dyDescent="0.25">
      <c r="A1143" s="160" t="s">
        <v>19504</v>
      </c>
      <c r="B1143" s="358" t="s">
        <v>10055</v>
      </c>
      <c r="C1143" s="69">
        <v>93</v>
      </c>
      <c r="D1143" s="74" t="s">
        <v>4458</v>
      </c>
      <c r="E1143" s="69">
        <v>5055</v>
      </c>
      <c r="F1143" s="69" t="s">
        <v>9442</v>
      </c>
      <c r="G1143" s="69" t="s">
        <v>7869</v>
      </c>
      <c r="H1143" s="74" t="s">
        <v>10224</v>
      </c>
      <c r="I1143" s="69" t="s">
        <v>7561</v>
      </c>
      <c r="J1143" s="69" t="s">
        <v>8124</v>
      </c>
      <c r="K1143" s="74" t="s">
        <v>13367</v>
      </c>
      <c r="L1143" s="423">
        <v>42080</v>
      </c>
      <c r="M1143" s="423">
        <v>42108</v>
      </c>
      <c r="N1143" s="390" t="b">
        <f t="shared" si="56"/>
        <v>1</v>
      </c>
      <c r="O1143" s="134">
        <f t="shared" si="55"/>
        <v>8.1999999999999993</v>
      </c>
      <c r="P1143" s="134">
        <f t="shared" si="57"/>
        <v>7.2666666666666666</v>
      </c>
      <c r="Q1143" s="69">
        <v>3419</v>
      </c>
      <c r="R1143" s="69" t="s">
        <v>19505</v>
      </c>
      <c r="S1143" s="94" t="s">
        <v>19307</v>
      </c>
      <c r="T1143" s="160" t="s">
        <v>19504</v>
      </c>
      <c r="U1143" s="160" t="s">
        <v>7970</v>
      </c>
      <c r="V1143" s="219">
        <v>60000</v>
      </c>
      <c r="W1143" s="160" t="s">
        <v>8485</v>
      </c>
      <c r="X1143" s="160" t="s">
        <v>8016</v>
      </c>
      <c r="Y1143" s="180">
        <v>42326</v>
      </c>
      <c r="Z1143" s="180">
        <v>42320</v>
      </c>
      <c r="AA1143" s="69" t="s">
        <v>19506</v>
      </c>
      <c r="AB1143" s="85" t="s">
        <v>19507</v>
      </c>
      <c r="AC1143" s="91"/>
      <c r="AD1143" s="91"/>
    </row>
    <row r="1144" spans="1:30" x14ac:dyDescent="0.25">
      <c r="A1144" s="160" t="s">
        <v>19508</v>
      </c>
      <c r="B1144" s="358" t="s">
        <v>10055</v>
      </c>
      <c r="C1144" s="69">
        <v>14</v>
      </c>
      <c r="D1144" s="74" t="s">
        <v>4457</v>
      </c>
      <c r="E1144" s="69">
        <v>5002</v>
      </c>
      <c r="F1144" s="69" t="s">
        <v>17096</v>
      </c>
      <c r="G1144" s="69" t="s">
        <v>7870</v>
      </c>
      <c r="H1144" s="69" t="s">
        <v>10579</v>
      </c>
      <c r="I1144" s="69" t="s">
        <v>7617</v>
      </c>
      <c r="J1144" s="69" t="s">
        <v>8127</v>
      </c>
      <c r="K1144" s="94" t="s">
        <v>9995</v>
      </c>
      <c r="L1144" s="423">
        <v>42009</v>
      </c>
      <c r="M1144" s="423">
        <v>42041</v>
      </c>
      <c r="N1144" s="390" t="b">
        <f t="shared" si="56"/>
        <v>1</v>
      </c>
      <c r="O1144" s="134">
        <f t="shared" si="55"/>
        <v>10.066666666666666</v>
      </c>
      <c r="P1144" s="134">
        <f t="shared" si="57"/>
        <v>9</v>
      </c>
      <c r="Q1144" s="69">
        <v>1490320</v>
      </c>
      <c r="R1144" s="69" t="s">
        <v>19509</v>
      </c>
      <c r="S1144" s="94" t="s">
        <v>19510</v>
      </c>
      <c r="T1144" s="160" t="s">
        <v>19508</v>
      </c>
      <c r="U1144" s="160" t="s">
        <v>7970</v>
      </c>
      <c r="V1144" s="219">
        <v>9778.4500000000007</v>
      </c>
      <c r="W1144" s="160" t="s">
        <v>10080</v>
      </c>
      <c r="X1144" s="160" t="s">
        <v>8011</v>
      </c>
      <c r="Y1144" s="180">
        <v>42311</v>
      </c>
      <c r="Z1144" s="180">
        <v>42319</v>
      </c>
      <c r="AA1144" s="69" t="s">
        <v>19511</v>
      </c>
      <c r="AB1144" s="85" t="s">
        <v>19512</v>
      </c>
      <c r="AC1144" s="91"/>
      <c r="AD1144" s="91"/>
    </row>
    <row r="1145" spans="1:30" x14ac:dyDescent="0.25">
      <c r="A1145" s="160" t="s">
        <v>19513</v>
      </c>
      <c r="B1145" s="358" t="s">
        <v>10055</v>
      </c>
      <c r="C1145" s="69">
        <v>93</v>
      </c>
      <c r="D1145" s="74" t="s">
        <v>4458</v>
      </c>
      <c r="E1145" s="69">
        <v>5055</v>
      </c>
      <c r="F1145" s="69" t="s">
        <v>9442</v>
      </c>
      <c r="G1145" s="69" t="s">
        <v>8067</v>
      </c>
      <c r="H1145" s="74" t="s">
        <v>4573</v>
      </c>
      <c r="I1145" s="69" t="s">
        <v>7561</v>
      </c>
      <c r="J1145" s="69" t="s">
        <v>8124</v>
      </c>
      <c r="K1145" s="94" t="s">
        <v>19514</v>
      </c>
      <c r="L1145" s="423">
        <v>41584</v>
      </c>
      <c r="M1145" s="423">
        <v>42151</v>
      </c>
      <c r="N1145" s="390" t="b">
        <f t="shared" si="56"/>
        <v>1</v>
      </c>
      <c r="O1145" s="134">
        <f t="shared" si="55"/>
        <v>24</v>
      </c>
      <c r="P1145" s="134">
        <f t="shared" si="57"/>
        <v>5.0999999999999996</v>
      </c>
      <c r="Q1145" s="69">
        <v>3419</v>
      </c>
      <c r="R1145" s="69" t="s">
        <v>19515</v>
      </c>
      <c r="S1145" s="94" t="s">
        <v>19516</v>
      </c>
      <c r="T1145" s="160" t="s">
        <v>19513</v>
      </c>
      <c r="U1145" s="160" t="s">
        <v>7970</v>
      </c>
      <c r="V1145" s="219">
        <v>150000</v>
      </c>
      <c r="W1145" s="160" t="s">
        <v>9319</v>
      </c>
      <c r="X1145" s="160" t="s">
        <v>8021</v>
      </c>
      <c r="Y1145" s="180">
        <v>42304</v>
      </c>
      <c r="Z1145" s="180">
        <v>42319</v>
      </c>
      <c r="AA1145" s="69" t="s">
        <v>19517</v>
      </c>
      <c r="AB1145" s="85" t="s">
        <v>19518</v>
      </c>
      <c r="AC1145" s="91"/>
      <c r="AD1145" s="91"/>
    </row>
    <row r="1146" spans="1:30" x14ac:dyDescent="0.25">
      <c r="A1146" s="160" t="s">
        <v>19519</v>
      </c>
      <c r="B1146" s="358" t="s">
        <v>10055</v>
      </c>
      <c r="C1146" s="69">
        <v>93</v>
      </c>
      <c r="D1146" s="74" t="s">
        <v>4458</v>
      </c>
      <c r="E1146" s="69">
        <v>5030</v>
      </c>
      <c r="F1146" s="69" t="s">
        <v>4597</v>
      </c>
      <c r="G1146" s="69" t="s">
        <v>7871</v>
      </c>
      <c r="H1146" s="237" t="s">
        <v>10223</v>
      </c>
      <c r="I1146" s="69" t="s">
        <v>7561</v>
      </c>
      <c r="J1146" s="69" t="s">
        <v>8124</v>
      </c>
      <c r="K1146" s="94" t="s">
        <v>9382</v>
      </c>
      <c r="L1146" s="423">
        <v>41655</v>
      </c>
      <c r="M1146" s="423">
        <v>41919</v>
      </c>
      <c r="N1146" s="390" t="b">
        <f t="shared" si="56"/>
        <v>1</v>
      </c>
      <c r="O1146" s="134">
        <f t="shared" si="55"/>
        <v>18.866666666666667</v>
      </c>
      <c r="P1146" s="134">
        <f t="shared" si="57"/>
        <v>10.066666666666666</v>
      </c>
      <c r="Q1146" s="69">
        <v>3422</v>
      </c>
      <c r="R1146" s="69" t="s">
        <v>19520</v>
      </c>
      <c r="S1146" s="94" t="s">
        <v>17514</v>
      </c>
      <c r="T1146" s="160" t="s">
        <v>19519</v>
      </c>
      <c r="U1146" s="160" t="s">
        <v>7970</v>
      </c>
      <c r="V1146" s="219">
        <v>57872</v>
      </c>
      <c r="W1146" s="160" t="s">
        <v>19521</v>
      </c>
      <c r="X1146" s="160" t="s">
        <v>8011</v>
      </c>
      <c r="Y1146" s="180">
        <v>42221</v>
      </c>
      <c r="Z1146" s="180">
        <v>42305</v>
      </c>
      <c r="AA1146" s="69" t="s">
        <v>19522</v>
      </c>
      <c r="AB1146" s="85" t="s">
        <v>19523</v>
      </c>
      <c r="AC1146" s="91" t="s">
        <v>19524</v>
      </c>
      <c r="AD1146" s="91"/>
    </row>
    <row r="1147" spans="1:30" x14ac:dyDescent="0.25">
      <c r="A1147" s="160" t="s">
        <v>19525</v>
      </c>
      <c r="B1147" s="358" t="s">
        <v>10055</v>
      </c>
      <c r="C1147" s="69">
        <v>93</v>
      </c>
      <c r="D1147" s="74" t="s">
        <v>4458</v>
      </c>
      <c r="E1147" s="69">
        <v>8064</v>
      </c>
      <c r="F1147" s="69" t="s">
        <v>5513</v>
      </c>
      <c r="G1147" s="69" t="s">
        <v>15207</v>
      </c>
      <c r="H1147" s="74" t="s">
        <v>4582</v>
      </c>
      <c r="I1147" s="69" t="s">
        <v>7561</v>
      </c>
      <c r="J1147" s="69" t="s">
        <v>8124</v>
      </c>
      <c r="K1147" s="113" t="s">
        <v>8239</v>
      </c>
      <c r="L1147" s="423">
        <v>41929</v>
      </c>
      <c r="M1147" s="423">
        <v>42032</v>
      </c>
      <c r="N1147" s="390" t="b">
        <f t="shared" si="56"/>
        <v>1</v>
      </c>
      <c r="O1147" s="134">
        <f t="shared" si="55"/>
        <v>11.1</v>
      </c>
      <c r="P1147" s="134">
        <f t="shared" si="57"/>
        <v>7.666666666666667</v>
      </c>
      <c r="Q1147" s="69">
        <v>113308</v>
      </c>
      <c r="R1147" s="69" t="s">
        <v>19526</v>
      </c>
      <c r="S1147" s="94" t="s">
        <v>17115</v>
      </c>
      <c r="T1147" s="160" t="s">
        <v>19525</v>
      </c>
      <c r="U1147" s="160" t="s">
        <v>7970</v>
      </c>
      <c r="V1147" s="219">
        <v>155000</v>
      </c>
      <c r="W1147" s="160" t="s">
        <v>8291</v>
      </c>
      <c r="X1147" s="160" t="s">
        <v>8021</v>
      </c>
      <c r="Y1147" s="180">
        <v>42262</v>
      </c>
      <c r="Z1147" s="180">
        <v>42320</v>
      </c>
      <c r="AA1147" s="69" t="s">
        <v>19527</v>
      </c>
      <c r="AB1147" s="85" t="s">
        <v>19528</v>
      </c>
      <c r="AC1147" s="91"/>
      <c r="AD1147" s="91"/>
    </row>
    <row r="1148" spans="1:30" x14ac:dyDescent="0.25">
      <c r="A1148" s="160" t="s">
        <v>19529</v>
      </c>
      <c r="B1148" s="358" t="s">
        <v>10055</v>
      </c>
      <c r="C1148" s="69">
        <v>93</v>
      </c>
      <c r="D1148" s="74" t="s">
        <v>4458</v>
      </c>
      <c r="E1148" s="69">
        <v>5055</v>
      </c>
      <c r="F1148" s="69" t="s">
        <v>9442</v>
      </c>
      <c r="G1148" s="69" t="s">
        <v>7869</v>
      </c>
      <c r="H1148" s="74" t="s">
        <v>10224</v>
      </c>
      <c r="I1148" s="69" t="s">
        <v>7617</v>
      </c>
      <c r="J1148" s="69" t="s">
        <v>8127</v>
      </c>
      <c r="K1148" s="94" t="s">
        <v>13718</v>
      </c>
      <c r="L1148" s="423">
        <v>42025</v>
      </c>
      <c r="M1148" s="423">
        <v>42149</v>
      </c>
      <c r="N1148" s="390" t="b">
        <f t="shared" si="56"/>
        <v>1</v>
      </c>
      <c r="O1148" s="134">
        <f t="shared" si="55"/>
        <v>8.4333333333333336</v>
      </c>
      <c r="P1148" s="134">
        <f t="shared" si="57"/>
        <v>4.3</v>
      </c>
      <c r="Q1148" s="69">
        <v>3419</v>
      </c>
      <c r="R1148" s="69" t="s">
        <v>19530</v>
      </c>
      <c r="S1148" s="94" t="s">
        <v>17275</v>
      </c>
      <c r="T1148" s="160" t="s">
        <v>19529</v>
      </c>
      <c r="U1148" s="160" t="s">
        <v>7970</v>
      </c>
      <c r="V1148" s="219">
        <v>95000</v>
      </c>
      <c r="W1148" s="160" t="s">
        <v>8486</v>
      </c>
      <c r="X1148" s="160" t="s">
        <v>8016</v>
      </c>
      <c r="Y1148" s="180">
        <v>42278</v>
      </c>
      <c r="Z1148" s="180">
        <v>42315</v>
      </c>
      <c r="AA1148" s="69" t="s">
        <v>19531</v>
      </c>
      <c r="AB1148" s="85" t="s">
        <v>19532</v>
      </c>
      <c r="AC1148" s="91"/>
      <c r="AD1148" s="91"/>
    </row>
    <row r="1149" spans="1:30" x14ac:dyDescent="0.25">
      <c r="A1149" s="160" t="s">
        <v>19533</v>
      </c>
      <c r="B1149" s="358" t="s">
        <v>10055</v>
      </c>
      <c r="C1149" s="69">
        <v>82</v>
      </c>
      <c r="D1149" s="74" t="s">
        <v>4458</v>
      </c>
      <c r="E1149" s="69">
        <v>5012</v>
      </c>
      <c r="F1149" s="69" t="s">
        <v>19050</v>
      </c>
      <c r="G1149" s="69" t="s">
        <v>10054</v>
      </c>
      <c r="H1149" s="74" t="s">
        <v>4582</v>
      </c>
      <c r="I1149" s="69" t="s">
        <v>7615</v>
      </c>
      <c r="J1149" s="69" t="s">
        <v>7615</v>
      </c>
      <c r="K1149" s="94" t="s">
        <v>7615</v>
      </c>
      <c r="L1149" s="423">
        <v>42324</v>
      </c>
      <c r="M1149" s="423">
        <v>42324</v>
      </c>
      <c r="N1149" s="390" t="b">
        <f t="shared" si="56"/>
        <v>1</v>
      </c>
      <c r="O1149" s="134">
        <f t="shared" si="55"/>
        <v>-0.56666666666666665</v>
      </c>
      <c r="P1149" s="134">
        <f t="shared" si="57"/>
        <v>-0.56666666666666665</v>
      </c>
      <c r="Q1149" s="69">
        <v>301</v>
      </c>
      <c r="R1149" s="69" t="s">
        <v>19534</v>
      </c>
      <c r="S1149" s="94" t="s">
        <v>16598</v>
      </c>
      <c r="T1149" s="160" t="s">
        <v>19533</v>
      </c>
      <c r="U1149" s="160" t="s">
        <v>7970</v>
      </c>
      <c r="V1149" s="219">
        <v>213813</v>
      </c>
      <c r="W1149" s="160" t="s">
        <v>8100</v>
      </c>
      <c r="X1149" s="160" t="s">
        <v>8011</v>
      </c>
      <c r="Y1149" s="180">
        <v>42307</v>
      </c>
      <c r="Z1149" s="180">
        <v>42320</v>
      </c>
      <c r="AA1149" s="69" t="s">
        <v>19535</v>
      </c>
      <c r="AB1149" s="85" t="s">
        <v>19536</v>
      </c>
      <c r="AC1149" s="91"/>
      <c r="AD1149" s="91"/>
    </row>
    <row r="1150" spans="1:30" x14ac:dyDescent="0.25">
      <c r="A1150" s="160" t="s">
        <v>19537</v>
      </c>
      <c r="B1150" s="358" t="s">
        <v>10055</v>
      </c>
      <c r="C1150" s="69">
        <v>93</v>
      </c>
      <c r="D1150" s="74" t="s">
        <v>4458</v>
      </c>
      <c r="E1150" s="69">
        <v>8062</v>
      </c>
      <c r="F1150" s="69" t="s">
        <v>9835</v>
      </c>
      <c r="G1150" s="69" t="s">
        <v>10262</v>
      </c>
      <c r="H1150" s="74" t="s">
        <v>12435</v>
      </c>
      <c r="I1150" s="69" t="s">
        <v>7561</v>
      </c>
      <c r="J1150" s="69" t="s">
        <v>8124</v>
      </c>
      <c r="K1150" s="94" t="s">
        <v>8135</v>
      </c>
      <c r="L1150" s="423">
        <v>41990</v>
      </c>
      <c r="M1150" s="423">
        <v>42151</v>
      </c>
      <c r="N1150" s="390" t="b">
        <f t="shared" si="56"/>
        <v>1</v>
      </c>
      <c r="O1150" s="134">
        <f t="shared" si="55"/>
        <v>10.9</v>
      </c>
      <c r="P1150" s="134">
        <f t="shared" si="57"/>
        <v>5.5333333333333332</v>
      </c>
      <c r="Q1150" s="69">
        <v>113306</v>
      </c>
      <c r="R1150" s="69" t="s">
        <v>19538</v>
      </c>
      <c r="S1150" s="94" t="s">
        <v>18050</v>
      </c>
      <c r="T1150" s="160" t="s">
        <v>19537</v>
      </c>
      <c r="U1150" s="160" t="s">
        <v>7970</v>
      </c>
      <c r="V1150" s="219">
        <v>3000</v>
      </c>
      <c r="W1150" s="160" t="s">
        <v>8100</v>
      </c>
      <c r="X1150" s="160" t="s">
        <v>8011</v>
      </c>
      <c r="Y1150" s="180">
        <v>42317</v>
      </c>
      <c r="Z1150" s="180">
        <v>42321</v>
      </c>
      <c r="AA1150" s="69" t="s">
        <v>19539</v>
      </c>
      <c r="AB1150" s="85" t="s">
        <v>19540</v>
      </c>
      <c r="AC1150" s="91"/>
      <c r="AD1150" s="91"/>
    </row>
    <row r="1151" spans="1:30" x14ac:dyDescent="0.25">
      <c r="A1151" s="160" t="s">
        <v>19541</v>
      </c>
      <c r="B1151" s="358" t="s">
        <v>10055</v>
      </c>
      <c r="C1151" s="69">
        <v>82</v>
      </c>
      <c r="D1151" s="74" t="s">
        <v>4458</v>
      </c>
      <c r="E1151" s="69">
        <v>5043</v>
      </c>
      <c r="F1151" s="69" t="s">
        <v>17176</v>
      </c>
      <c r="G1151" s="69" t="s">
        <v>7869</v>
      </c>
      <c r="H1151" s="74" t="s">
        <v>10224</v>
      </c>
      <c r="I1151" s="69" t="s">
        <v>7617</v>
      </c>
      <c r="J1151" s="69" t="s">
        <v>8127</v>
      </c>
      <c r="K1151" s="94" t="s">
        <v>13718</v>
      </c>
      <c r="L1151" s="423">
        <v>42031</v>
      </c>
      <c r="M1151" s="423">
        <v>42272</v>
      </c>
      <c r="N1151" s="390" t="b">
        <f t="shared" si="56"/>
        <v>1</v>
      </c>
      <c r="O1151" s="134">
        <f t="shared" si="55"/>
        <v>8.3666666666666671</v>
      </c>
      <c r="P1151" s="134">
        <f t="shared" si="57"/>
        <v>0.33333333333333331</v>
      </c>
      <c r="Q1151" s="69">
        <v>286</v>
      </c>
      <c r="R1151" s="69" t="s">
        <v>19542</v>
      </c>
      <c r="S1151" s="94" t="s">
        <v>19543</v>
      </c>
      <c r="T1151" s="160" t="s">
        <v>19541</v>
      </c>
      <c r="U1151" s="160" t="s">
        <v>7970</v>
      </c>
      <c r="V1151" s="219">
        <v>11975.88</v>
      </c>
      <c r="W1151" s="160" t="s">
        <v>8289</v>
      </c>
      <c r="X1151" s="160" t="s">
        <v>8012</v>
      </c>
      <c r="Y1151" s="180">
        <v>42282</v>
      </c>
      <c r="Z1151" s="180">
        <v>42322</v>
      </c>
      <c r="AA1151" s="69" t="s">
        <v>19544</v>
      </c>
      <c r="AB1151" s="85" t="s">
        <v>19545</v>
      </c>
      <c r="AC1151" s="91"/>
      <c r="AD1151" s="91"/>
    </row>
    <row r="1152" spans="1:30" x14ac:dyDescent="0.25">
      <c r="A1152" s="160" t="s">
        <v>19546</v>
      </c>
      <c r="B1152" s="358" t="s">
        <v>10055</v>
      </c>
      <c r="C1152" s="69">
        <v>93</v>
      </c>
      <c r="D1152" s="74" t="s">
        <v>4458</v>
      </c>
      <c r="E1152" s="69">
        <v>5050</v>
      </c>
      <c r="F1152" s="69" t="s">
        <v>4613</v>
      </c>
      <c r="G1152" s="69" t="s">
        <v>7732</v>
      </c>
      <c r="H1152" s="74" t="s">
        <v>4582</v>
      </c>
      <c r="I1152" s="69" t="s">
        <v>7561</v>
      </c>
      <c r="J1152" s="69" t="s">
        <v>8130</v>
      </c>
      <c r="K1152" s="94" t="s">
        <v>8130</v>
      </c>
      <c r="L1152" s="423">
        <v>40493</v>
      </c>
      <c r="M1152" s="423">
        <v>40646</v>
      </c>
      <c r="N1152" s="390" t="b">
        <f t="shared" si="56"/>
        <v>1</v>
      </c>
      <c r="O1152" s="134">
        <f t="shared" si="55"/>
        <v>60.833333333333336</v>
      </c>
      <c r="P1152" s="134">
        <f t="shared" si="57"/>
        <v>55.733333333333334</v>
      </c>
      <c r="Q1152" s="69">
        <v>3430</v>
      </c>
      <c r="R1152" s="69" t="s">
        <v>19547</v>
      </c>
      <c r="S1152" s="94" t="s">
        <v>19548</v>
      </c>
      <c r="T1152" s="160" t="s">
        <v>19546</v>
      </c>
      <c r="U1152" s="160" t="s">
        <v>7970</v>
      </c>
      <c r="V1152" s="219">
        <v>113080</v>
      </c>
      <c r="W1152" s="160" t="s">
        <v>8100</v>
      </c>
      <c r="X1152" s="160" t="s">
        <v>8011</v>
      </c>
      <c r="Y1152" s="180">
        <v>42318</v>
      </c>
      <c r="Z1152" s="180">
        <v>42322</v>
      </c>
      <c r="AA1152" s="69" t="s">
        <v>19549</v>
      </c>
      <c r="AB1152" s="85" t="s">
        <v>19550</v>
      </c>
      <c r="AC1152" s="91"/>
      <c r="AD1152" s="91"/>
    </row>
    <row r="1153" spans="1:30" x14ac:dyDescent="0.25">
      <c r="A1153" s="160" t="s">
        <v>19551</v>
      </c>
      <c r="B1153" s="358" t="s">
        <v>10055</v>
      </c>
      <c r="C1153" s="69">
        <v>14</v>
      </c>
      <c r="D1153" s="74" t="s">
        <v>4457</v>
      </c>
      <c r="E1153" s="69">
        <v>8100</v>
      </c>
      <c r="F1153" s="69" t="s">
        <v>8531</v>
      </c>
      <c r="G1153" s="69" t="s">
        <v>7874</v>
      </c>
      <c r="H1153" s="69" t="s">
        <v>4585</v>
      </c>
      <c r="I1153" s="69" t="s">
        <v>7561</v>
      </c>
      <c r="J1153" s="69" t="s">
        <v>8124</v>
      </c>
      <c r="K1153" s="74" t="s">
        <v>13943</v>
      </c>
      <c r="L1153" s="423">
        <v>41932</v>
      </c>
      <c r="M1153" s="423">
        <v>41969</v>
      </c>
      <c r="N1153" s="390" t="b">
        <f t="shared" si="56"/>
        <v>1</v>
      </c>
      <c r="O1153" s="134">
        <f t="shared" si="55"/>
        <v>12.733333333333333</v>
      </c>
      <c r="P1153" s="134">
        <f t="shared" si="57"/>
        <v>11.5</v>
      </c>
      <c r="Q1153" s="69">
        <v>1782418</v>
      </c>
      <c r="R1153" s="69" t="s">
        <v>19552</v>
      </c>
      <c r="S1153" s="94" t="s">
        <v>17847</v>
      </c>
      <c r="T1153" s="160" t="s">
        <v>19551</v>
      </c>
      <c r="U1153" s="160" t="s">
        <v>7970</v>
      </c>
      <c r="V1153" s="219">
        <v>10000</v>
      </c>
      <c r="W1153" s="160" t="s">
        <v>17476</v>
      </c>
      <c r="X1153" s="160" t="s">
        <v>8021</v>
      </c>
      <c r="Y1153" s="180">
        <v>42314</v>
      </c>
      <c r="Z1153" s="180">
        <v>42322</v>
      </c>
      <c r="AA1153" s="69" t="s">
        <v>19553</v>
      </c>
      <c r="AB1153" s="85" t="s">
        <v>19554</v>
      </c>
      <c r="AC1153" s="91"/>
      <c r="AD1153" s="91"/>
    </row>
    <row r="1154" spans="1:30" x14ac:dyDescent="0.25">
      <c r="A1154" s="160" t="s">
        <v>19555</v>
      </c>
      <c r="B1154" s="358" t="s">
        <v>10055</v>
      </c>
      <c r="C1154" s="69">
        <v>93</v>
      </c>
      <c r="D1154" s="74" t="s">
        <v>4458</v>
      </c>
      <c r="E1154" s="69">
        <v>8064</v>
      </c>
      <c r="F1154" s="69" t="s">
        <v>5513</v>
      </c>
      <c r="G1154" s="69" t="s">
        <v>8067</v>
      </c>
      <c r="H1154" s="74" t="s">
        <v>4573</v>
      </c>
      <c r="I1154" s="69" t="s">
        <v>7561</v>
      </c>
      <c r="J1154" s="69" t="s">
        <v>8124</v>
      </c>
      <c r="K1154" s="94" t="s">
        <v>11714</v>
      </c>
      <c r="L1154" s="423">
        <v>42146</v>
      </c>
      <c r="M1154" s="423">
        <v>42178</v>
      </c>
      <c r="N1154" s="390" t="b">
        <f t="shared" si="56"/>
        <v>1</v>
      </c>
      <c r="O1154" s="134">
        <f t="shared" si="55"/>
        <v>4.333333333333333</v>
      </c>
      <c r="P1154" s="134">
        <f t="shared" si="57"/>
        <v>3.2666666666666666</v>
      </c>
      <c r="Q1154" s="69">
        <v>113308</v>
      </c>
      <c r="R1154" s="69" t="s">
        <v>19556</v>
      </c>
      <c r="S1154" s="94" t="s">
        <v>18939</v>
      </c>
      <c r="T1154" s="160" t="s">
        <v>19555</v>
      </c>
      <c r="U1154" s="160" t="s">
        <v>7970</v>
      </c>
      <c r="V1154" s="219">
        <v>160000</v>
      </c>
      <c r="W1154" s="160" t="s">
        <v>8467</v>
      </c>
      <c r="X1154" s="160" t="s">
        <v>8010</v>
      </c>
      <c r="Y1154" s="180">
        <v>42276</v>
      </c>
      <c r="Z1154" s="180">
        <v>42322</v>
      </c>
      <c r="AA1154" s="69" t="s">
        <v>19557</v>
      </c>
      <c r="AB1154" s="85" t="s">
        <v>19558</v>
      </c>
      <c r="AC1154" s="91"/>
      <c r="AD1154" s="91"/>
    </row>
    <row r="1155" spans="1:30" x14ac:dyDescent="0.25">
      <c r="A1155" s="160" t="s">
        <v>19559</v>
      </c>
      <c r="B1155" s="358" t="s">
        <v>10055</v>
      </c>
      <c r="C1155" s="69">
        <v>93</v>
      </c>
      <c r="D1155" s="74" t="s">
        <v>4458</v>
      </c>
      <c r="E1155" s="69">
        <v>5055</v>
      </c>
      <c r="F1155" s="69" t="s">
        <v>9442</v>
      </c>
      <c r="G1155" s="69" t="s">
        <v>7869</v>
      </c>
      <c r="H1155" s="74" t="s">
        <v>10224</v>
      </c>
      <c r="I1155" s="69" t="s">
        <v>7561</v>
      </c>
      <c r="J1155" s="69" t="s">
        <v>8124</v>
      </c>
      <c r="K1155" s="74" t="s">
        <v>10624</v>
      </c>
      <c r="L1155" s="423">
        <v>42079</v>
      </c>
      <c r="M1155" s="423">
        <v>42250</v>
      </c>
      <c r="N1155" s="390" t="b">
        <f t="shared" si="56"/>
        <v>1</v>
      </c>
      <c r="O1155" s="134">
        <f t="shared" si="55"/>
        <v>7.9666666666666668</v>
      </c>
      <c r="P1155" s="134">
        <f t="shared" si="57"/>
        <v>2.2666666666666666</v>
      </c>
      <c r="Q1155" s="69">
        <v>3419</v>
      </c>
      <c r="R1155" s="69" t="s">
        <v>19560</v>
      </c>
      <c r="S1155" s="94" t="s">
        <v>16967</v>
      </c>
      <c r="T1155" s="160" t="s">
        <v>19559</v>
      </c>
      <c r="U1155" s="160" t="s">
        <v>7970</v>
      </c>
      <c r="V1155" s="219">
        <v>75000</v>
      </c>
      <c r="W1155" s="160" t="s">
        <v>9574</v>
      </c>
      <c r="X1155" s="160" t="s">
        <v>8011</v>
      </c>
      <c r="Y1155" s="180">
        <v>42318</v>
      </c>
      <c r="Z1155" s="180">
        <v>42322</v>
      </c>
      <c r="AA1155" s="69" t="s">
        <v>19561</v>
      </c>
      <c r="AB1155" s="85" t="s">
        <v>19562</v>
      </c>
      <c r="AC1155" s="91"/>
      <c r="AD1155" s="91"/>
    </row>
    <row r="1156" spans="1:30" x14ac:dyDescent="0.25">
      <c r="A1156" s="160" t="s">
        <v>19563</v>
      </c>
      <c r="B1156" s="358" t="s">
        <v>10055</v>
      </c>
      <c r="C1156" s="69">
        <v>82</v>
      </c>
      <c r="D1156" s="74" t="s">
        <v>4458</v>
      </c>
      <c r="E1156" s="69">
        <v>5012</v>
      </c>
      <c r="F1156" s="69" t="s">
        <v>19050</v>
      </c>
      <c r="G1156" s="69" t="s">
        <v>4573</v>
      </c>
      <c r="H1156" s="74" t="s">
        <v>4573</v>
      </c>
      <c r="I1156" s="69" t="s">
        <v>7561</v>
      </c>
      <c r="J1156" s="69" t="s">
        <v>8124</v>
      </c>
      <c r="K1156" s="94" t="s">
        <v>9839</v>
      </c>
      <c r="L1156" s="423">
        <v>41984</v>
      </c>
      <c r="M1156" s="423">
        <v>42019</v>
      </c>
      <c r="N1156" s="390" t="b">
        <f t="shared" si="56"/>
        <v>1</v>
      </c>
      <c r="O1156" s="134">
        <f t="shared" si="55"/>
        <v>9.2333333333333325</v>
      </c>
      <c r="P1156" s="134">
        <f t="shared" si="57"/>
        <v>8.0666666666666664</v>
      </c>
      <c r="Q1156" s="69">
        <v>301</v>
      </c>
      <c r="R1156" s="69" t="s">
        <v>19564</v>
      </c>
      <c r="S1156" s="94" t="s">
        <v>19565</v>
      </c>
      <c r="T1156" s="160" t="s">
        <v>19563</v>
      </c>
      <c r="U1156" s="160" t="s">
        <v>8276</v>
      </c>
      <c r="V1156" s="219">
        <v>176704</v>
      </c>
      <c r="W1156" s="160" t="s">
        <v>8100</v>
      </c>
      <c r="X1156" s="160" t="s">
        <v>8011</v>
      </c>
      <c r="Y1156" s="180">
        <v>42261</v>
      </c>
      <c r="Z1156" s="180">
        <v>42321</v>
      </c>
      <c r="AA1156" s="69" t="s">
        <v>19566</v>
      </c>
      <c r="AB1156" s="85" t="s">
        <v>19567</v>
      </c>
      <c r="AC1156" s="91"/>
      <c r="AD1156" s="91"/>
    </row>
    <row r="1157" spans="1:30" x14ac:dyDescent="0.25">
      <c r="A1157" s="160" t="s">
        <v>19568</v>
      </c>
      <c r="B1157" s="358" t="s">
        <v>10055</v>
      </c>
      <c r="C1157" s="69">
        <v>93</v>
      </c>
      <c r="D1157" s="74" t="s">
        <v>4458</v>
      </c>
      <c r="E1157" s="69">
        <v>5055</v>
      </c>
      <c r="F1157" s="69" t="s">
        <v>9442</v>
      </c>
      <c r="G1157" s="69" t="s">
        <v>10148</v>
      </c>
      <c r="H1157" s="74" t="s">
        <v>4582</v>
      </c>
      <c r="I1157" s="69" t="s">
        <v>7561</v>
      </c>
      <c r="J1157" s="69" t="s">
        <v>8124</v>
      </c>
      <c r="K1157" s="74" t="s">
        <v>13367</v>
      </c>
      <c r="L1157" s="423">
        <v>42179</v>
      </c>
      <c r="M1157" s="423">
        <v>42192</v>
      </c>
      <c r="N1157" s="390" t="b">
        <f t="shared" si="56"/>
        <v>1</v>
      </c>
      <c r="O1157" s="134">
        <f t="shared" si="55"/>
        <v>4.5999999999999996</v>
      </c>
      <c r="P1157" s="134">
        <f t="shared" si="57"/>
        <v>4.166666666666667</v>
      </c>
      <c r="Q1157" s="69">
        <v>3419</v>
      </c>
      <c r="R1157" s="69" t="s">
        <v>19569</v>
      </c>
      <c r="S1157" s="94" t="s">
        <v>15742</v>
      </c>
      <c r="T1157" s="160" t="s">
        <v>19568</v>
      </c>
      <c r="U1157" s="160" t="s">
        <v>7970</v>
      </c>
      <c r="V1157" s="219">
        <v>106647.33</v>
      </c>
      <c r="W1157" s="160" t="s">
        <v>8289</v>
      </c>
      <c r="X1157" s="160" t="s">
        <v>8012</v>
      </c>
      <c r="Y1157" s="180">
        <v>42317</v>
      </c>
      <c r="Z1157" s="180">
        <v>42322</v>
      </c>
      <c r="AA1157" s="69" t="s">
        <v>19570</v>
      </c>
      <c r="AB1157" s="85" t="s">
        <v>19571</v>
      </c>
      <c r="AC1157" s="91"/>
      <c r="AD1157" s="91"/>
    </row>
    <row r="1158" spans="1:30" x14ac:dyDescent="0.25">
      <c r="A1158" s="160" t="s">
        <v>19572</v>
      </c>
      <c r="B1158" s="358" t="s">
        <v>10055</v>
      </c>
      <c r="C1158" s="69">
        <v>93</v>
      </c>
      <c r="D1158" s="74" t="s">
        <v>4458</v>
      </c>
      <c r="E1158" s="69">
        <v>5030</v>
      </c>
      <c r="F1158" s="69" t="s">
        <v>4597</v>
      </c>
      <c r="G1158" s="69" t="s">
        <v>7871</v>
      </c>
      <c r="H1158" s="237" t="s">
        <v>10223</v>
      </c>
      <c r="I1158" s="69" t="s">
        <v>7561</v>
      </c>
      <c r="J1158" s="69" t="s">
        <v>8124</v>
      </c>
      <c r="K1158" s="94" t="s">
        <v>9382</v>
      </c>
      <c r="L1158" s="423">
        <v>42285</v>
      </c>
      <c r="M1158" s="423">
        <v>42293</v>
      </c>
      <c r="N1158" s="390" t="b">
        <f t="shared" si="56"/>
        <v>1</v>
      </c>
      <c r="O1158" s="134">
        <f t="shared" ref="O1158:O1221" si="58">(Y1158-L1158)/30</f>
        <v>1.1333333333333333</v>
      </c>
      <c r="P1158" s="134">
        <f t="shared" si="57"/>
        <v>0.8666666666666667</v>
      </c>
      <c r="Q1158" s="69">
        <v>3422</v>
      </c>
      <c r="R1158" s="69" t="s">
        <v>19573</v>
      </c>
      <c r="S1158" s="94" t="s">
        <v>17881</v>
      </c>
      <c r="T1158" s="160" t="s">
        <v>19572</v>
      </c>
      <c r="U1158" s="160" t="s">
        <v>7970</v>
      </c>
      <c r="V1158" s="219">
        <v>52924</v>
      </c>
      <c r="W1158" s="160" t="s">
        <v>15199</v>
      </c>
      <c r="X1158" s="160" t="s">
        <v>8011</v>
      </c>
      <c r="Y1158" s="180">
        <v>42319</v>
      </c>
      <c r="Z1158" s="180">
        <v>42322</v>
      </c>
      <c r="AA1158" s="69" t="s">
        <v>19574</v>
      </c>
      <c r="AB1158" s="85" t="s">
        <v>19575</v>
      </c>
      <c r="AC1158" s="91"/>
      <c r="AD1158" s="91"/>
    </row>
    <row r="1159" spans="1:30" x14ac:dyDescent="0.25">
      <c r="A1159" s="160" t="s">
        <v>19576</v>
      </c>
      <c r="B1159" s="358" t="s">
        <v>10055</v>
      </c>
      <c r="C1159" s="69">
        <v>93</v>
      </c>
      <c r="D1159" s="74" t="s">
        <v>4458</v>
      </c>
      <c r="E1159" s="69">
        <v>8061</v>
      </c>
      <c r="F1159" s="69" t="s">
        <v>4645</v>
      </c>
      <c r="G1159" s="69" t="s">
        <v>10266</v>
      </c>
      <c r="H1159" s="74" t="s">
        <v>12435</v>
      </c>
      <c r="I1159" s="69" t="s">
        <v>7561</v>
      </c>
      <c r="J1159" s="69" t="s">
        <v>8124</v>
      </c>
      <c r="K1159" s="74" t="s">
        <v>8125</v>
      </c>
      <c r="L1159" s="423">
        <v>42278</v>
      </c>
      <c r="M1159" s="423">
        <v>42285</v>
      </c>
      <c r="N1159" s="390" t="b">
        <f t="shared" si="56"/>
        <v>1</v>
      </c>
      <c r="O1159" s="134">
        <f t="shared" si="58"/>
        <v>1.4</v>
      </c>
      <c r="P1159" s="134">
        <f t="shared" si="57"/>
        <v>1.1666666666666667</v>
      </c>
      <c r="Q1159" s="69">
        <v>113303</v>
      </c>
      <c r="R1159" s="69" t="s">
        <v>19577</v>
      </c>
      <c r="S1159" s="94" t="s">
        <v>18248</v>
      </c>
      <c r="T1159" s="160" t="s">
        <v>19576</v>
      </c>
      <c r="U1159" s="160" t="s">
        <v>7970</v>
      </c>
      <c r="V1159" s="219">
        <v>20000</v>
      </c>
      <c r="W1159" s="160" t="s">
        <v>19578</v>
      </c>
      <c r="X1159" s="160" t="s">
        <v>8415</v>
      </c>
      <c r="Y1159" s="180">
        <v>42320</v>
      </c>
      <c r="Z1159" s="180">
        <v>42324</v>
      </c>
      <c r="AA1159" s="69" t="s">
        <v>19579</v>
      </c>
      <c r="AB1159" s="85" t="s">
        <v>19580</v>
      </c>
      <c r="AC1159" s="91"/>
      <c r="AD1159" s="91"/>
    </row>
    <row r="1160" spans="1:30" x14ac:dyDescent="0.25">
      <c r="A1160" s="160" t="s">
        <v>19581</v>
      </c>
      <c r="B1160" s="358" t="s">
        <v>10055</v>
      </c>
      <c r="C1160" s="69">
        <v>82</v>
      </c>
      <c r="D1160" s="74" t="s">
        <v>4458</v>
      </c>
      <c r="E1160" s="69">
        <v>5012</v>
      </c>
      <c r="F1160" s="69" t="s">
        <v>17144</v>
      </c>
      <c r="G1160" s="69" t="s">
        <v>7869</v>
      </c>
      <c r="H1160" s="74" t="s">
        <v>10224</v>
      </c>
      <c r="I1160" s="69" t="s">
        <v>7561</v>
      </c>
      <c r="J1160" s="69" t="s">
        <v>8124</v>
      </c>
      <c r="K1160" s="74" t="s">
        <v>9383</v>
      </c>
      <c r="L1160" s="423">
        <v>41877</v>
      </c>
      <c r="M1160" s="423">
        <v>42018</v>
      </c>
      <c r="N1160" s="390" t="b">
        <f t="shared" si="56"/>
        <v>1</v>
      </c>
      <c r="O1160" s="134">
        <f t="shared" si="58"/>
        <v>11.666666666666666</v>
      </c>
      <c r="P1160" s="134">
        <f t="shared" si="57"/>
        <v>6.9666666666666668</v>
      </c>
      <c r="Q1160" s="69">
        <v>301</v>
      </c>
      <c r="R1160" s="69" t="s">
        <v>19582</v>
      </c>
      <c r="S1160" s="94" t="s">
        <v>17859</v>
      </c>
      <c r="T1160" s="160" t="s">
        <v>19581</v>
      </c>
      <c r="U1160" s="160" t="s">
        <v>7970</v>
      </c>
      <c r="V1160" s="219">
        <v>135707</v>
      </c>
      <c r="W1160" s="160" t="s">
        <v>12772</v>
      </c>
      <c r="X1160" s="160" t="s">
        <v>8011</v>
      </c>
      <c r="Y1160" s="180">
        <v>42227</v>
      </c>
      <c r="Z1160" s="180">
        <v>42324</v>
      </c>
      <c r="AA1160" s="69" t="s">
        <v>19583</v>
      </c>
      <c r="AB1160" s="85" t="s">
        <v>19584</v>
      </c>
      <c r="AC1160" s="91"/>
      <c r="AD1160" s="91"/>
    </row>
    <row r="1161" spans="1:30" x14ac:dyDescent="0.25">
      <c r="A1161" s="160" t="s">
        <v>19585</v>
      </c>
      <c r="B1161" s="358" t="s">
        <v>10055</v>
      </c>
      <c r="C1161" s="69">
        <v>82</v>
      </c>
      <c r="D1161" s="74" t="s">
        <v>4458</v>
      </c>
      <c r="E1161" s="69">
        <v>5012</v>
      </c>
      <c r="F1161" s="69" t="s">
        <v>17144</v>
      </c>
      <c r="G1161" s="69" t="s">
        <v>7869</v>
      </c>
      <c r="H1161" s="74" t="s">
        <v>10224</v>
      </c>
      <c r="I1161" s="69" t="s">
        <v>7615</v>
      </c>
      <c r="J1161" s="69" t="s">
        <v>7615</v>
      </c>
      <c r="K1161" s="94" t="s">
        <v>7615</v>
      </c>
      <c r="L1161" s="423">
        <v>42326</v>
      </c>
      <c r="M1161" s="423">
        <v>42326</v>
      </c>
      <c r="N1161" s="390" t="b">
        <f t="shared" si="56"/>
        <v>1</v>
      </c>
      <c r="O1161" s="134">
        <f t="shared" si="58"/>
        <v>-0.4</v>
      </c>
      <c r="P1161" s="134">
        <f t="shared" si="57"/>
        <v>-0.4</v>
      </c>
      <c r="Q1161" s="69">
        <v>301</v>
      </c>
      <c r="R1161" s="69" t="s">
        <v>19586</v>
      </c>
      <c r="S1161" s="94" t="s">
        <v>19587</v>
      </c>
      <c r="T1161" s="160" t="s">
        <v>19585</v>
      </c>
      <c r="U1161" s="160" t="s">
        <v>7970</v>
      </c>
      <c r="V1161" s="219">
        <v>54045</v>
      </c>
      <c r="W1161" s="160" t="s">
        <v>10276</v>
      </c>
      <c r="X1161" s="160" t="s">
        <v>8018</v>
      </c>
      <c r="Y1161" s="180">
        <v>42314</v>
      </c>
      <c r="Z1161" s="180">
        <v>42325</v>
      </c>
      <c r="AA1161" s="69" t="s">
        <v>19588</v>
      </c>
      <c r="AB1161" s="85" t="s">
        <v>19589</v>
      </c>
      <c r="AC1161" s="91"/>
      <c r="AD1161" s="91"/>
    </row>
    <row r="1162" spans="1:30" x14ac:dyDescent="0.25">
      <c r="A1162" s="160" t="s">
        <v>19590</v>
      </c>
      <c r="B1162" s="358" t="s">
        <v>10055</v>
      </c>
      <c r="C1162" s="69">
        <v>93</v>
      </c>
      <c r="D1162" s="74" t="s">
        <v>4458</v>
      </c>
      <c r="E1162" s="69">
        <v>5055</v>
      </c>
      <c r="F1162" s="69" t="s">
        <v>9442</v>
      </c>
      <c r="G1162" s="69" t="s">
        <v>7732</v>
      </c>
      <c r="H1162" s="74" t="s">
        <v>4582</v>
      </c>
      <c r="I1162" s="69" t="s">
        <v>7561</v>
      </c>
      <c r="J1162" s="69" t="s">
        <v>8124</v>
      </c>
      <c r="K1162" s="74" t="s">
        <v>13367</v>
      </c>
      <c r="L1162" s="423">
        <v>42135</v>
      </c>
      <c r="M1162" s="423">
        <v>42158</v>
      </c>
      <c r="N1162" s="390" t="b">
        <f t="shared" si="56"/>
        <v>1</v>
      </c>
      <c r="O1162" s="134">
        <f t="shared" si="58"/>
        <v>5.9666666666666668</v>
      </c>
      <c r="P1162" s="134">
        <f t="shared" si="57"/>
        <v>5.2</v>
      </c>
      <c r="Q1162" s="69">
        <v>3419</v>
      </c>
      <c r="R1162" s="69" t="s">
        <v>19591</v>
      </c>
      <c r="S1162" s="94" t="s">
        <v>17681</v>
      </c>
      <c r="T1162" s="160" t="s">
        <v>19590</v>
      </c>
      <c r="U1162" s="160" t="s">
        <v>7970</v>
      </c>
      <c r="V1162" s="219">
        <v>21000</v>
      </c>
      <c r="W1162" s="160" t="s">
        <v>19592</v>
      </c>
      <c r="X1162" s="160" t="s">
        <v>8013</v>
      </c>
      <c r="Y1162" s="180">
        <v>42314</v>
      </c>
      <c r="Z1162" s="180">
        <v>42325</v>
      </c>
      <c r="AA1162" s="69" t="s">
        <v>19593</v>
      </c>
      <c r="AB1162" s="85" t="s">
        <v>19594</v>
      </c>
      <c r="AC1162" s="91"/>
      <c r="AD1162" s="91"/>
    </row>
    <row r="1163" spans="1:30" x14ac:dyDescent="0.25">
      <c r="A1163" s="160" t="s">
        <v>19595</v>
      </c>
      <c r="B1163" s="358" t="s">
        <v>10055</v>
      </c>
      <c r="C1163" s="69">
        <v>82</v>
      </c>
      <c r="D1163" s="74" t="s">
        <v>4458</v>
      </c>
      <c r="E1163" s="69">
        <v>5012</v>
      </c>
      <c r="F1163" s="69" t="s">
        <v>17144</v>
      </c>
      <c r="G1163" s="69" t="s">
        <v>7869</v>
      </c>
      <c r="H1163" s="74" t="s">
        <v>10224</v>
      </c>
      <c r="I1163" s="69" t="s">
        <v>7561</v>
      </c>
      <c r="J1163" s="69" t="s">
        <v>8130</v>
      </c>
      <c r="K1163" s="94" t="s">
        <v>8130</v>
      </c>
      <c r="L1163" s="423">
        <v>42061</v>
      </c>
      <c r="M1163" s="423">
        <v>42213</v>
      </c>
      <c r="N1163" s="390" t="b">
        <f t="shared" si="56"/>
        <v>1</v>
      </c>
      <c r="O1163" s="134">
        <f t="shared" si="58"/>
        <v>7.8666666666666663</v>
      </c>
      <c r="P1163" s="134">
        <f t="shared" si="57"/>
        <v>2.8</v>
      </c>
      <c r="Q1163" s="69">
        <v>301</v>
      </c>
      <c r="R1163" s="69" t="s">
        <v>19596</v>
      </c>
      <c r="S1163" s="94" t="s">
        <v>17231</v>
      </c>
      <c r="T1163" s="160" t="s">
        <v>19595</v>
      </c>
      <c r="U1163" s="160" t="s">
        <v>7970</v>
      </c>
      <c r="V1163" s="219">
        <v>200000</v>
      </c>
      <c r="W1163" s="160" t="s">
        <v>8291</v>
      </c>
      <c r="X1163" s="160" t="s">
        <v>8021</v>
      </c>
      <c r="Y1163" s="180">
        <v>42297</v>
      </c>
      <c r="Z1163" s="180">
        <v>42314</v>
      </c>
      <c r="AA1163" s="69" t="s">
        <v>19597</v>
      </c>
      <c r="AB1163" s="85" t="s">
        <v>19598</v>
      </c>
      <c r="AC1163" s="91"/>
      <c r="AD1163" s="91"/>
    </row>
    <row r="1164" spans="1:30" x14ac:dyDescent="0.25">
      <c r="A1164" s="160" t="s">
        <v>19599</v>
      </c>
      <c r="B1164" s="358" t="s">
        <v>10055</v>
      </c>
      <c r="C1164" s="69">
        <v>93</v>
      </c>
      <c r="D1164" s="74" t="s">
        <v>4458</v>
      </c>
      <c r="E1164" s="69">
        <v>6007</v>
      </c>
      <c r="F1164" s="69" t="s">
        <v>15628</v>
      </c>
      <c r="G1164" s="69" t="s">
        <v>4573</v>
      </c>
      <c r="H1164" s="74" t="s">
        <v>4573</v>
      </c>
      <c r="I1164" s="69" t="s">
        <v>7615</v>
      </c>
      <c r="J1164" s="69" t="s">
        <v>7615</v>
      </c>
      <c r="K1164" s="94" t="s">
        <v>7615</v>
      </c>
      <c r="L1164" s="423">
        <v>42327</v>
      </c>
      <c r="M1164" s="423">
        <v>42327</v>
      </c>
      <c r="N1164" s="390" t="b">
        <f t="shared" ref="N1164:N1227" si="59">L1164&lt;=M1164</f>
        <v>1</v>
      </c>
      <c r="O1164" s="134">
        <f t="shared" si="58"/>
        <v>-1</v>
      </c>
      <c r="P1164" s="134">
        <f t="shared" si="57"/>
        <v>-1</v>
      </c>
      <c r="Q1164" s="69">
        <v>3552</v>
      </c>
      <c r="R1164" s="69" t="s">
        <v>19600</v>
      </c>
      <c r="S1164" s="94" t="s">
        <v>19601</v>
      </c>
      <c r="T1164" s="160" t="s">
        <v>19599</v>
      </c>
      <c r="U1164" s="160" t="s">
        <v>7970</v>
      </c>
      <c r="V1164" s="219">
        <v>15000</v>
      </c>
      <c r="W1164" s="160" t="s">
        <v>9488</v>
      </c>
      <c r="X1164" s="160" t="s">
        <v>8011</v>
      </c>
      <c r="Y1164" s="180">
        <v>42297</v>
      </c>
      <c r="Z1164" s="180">
        <v>42318</v>
      </c>
      <c r="AA1164" s="69" t="s">
        <v>19602</v>
      </c>
      <c r="AB1164" s="85" t="s">
        <v>19603</v>
      </c>
      <c r="AC1164" s="91"/>
      <c r="AD1164" s="91"/>
    </row>
    <row r="1165" spans="1:30" x14ac:dyDescent="0.25">
      <c r="A1165" s="160" t="s">
        <v>19604</v>
      </c>
      <c r="B1165" s="358" t="s">
        <v>10055</v>
      </c>
      <c r="C1165" s="69">
        <v>93</v>
      </c>
      <c r="D1165" s="74" t="s">
        <v>4458</v>
      </c>
      <c r="E1165" s="69">
        <v>5055</v>
      </c>
      <c r="F1165" s="69" t="s">
        <v>9442</v>
      </c>
      <c r="G1165" s="69" t="s">
        <v>7869</v>
      </c>
      <c r="H1165" s="74" t="s">
        <v>10224</v>
      </c>
      <c r="I1165" s="69" t="s">
        <v>7561</v>
      </c>
      <c r="J1165" s="69" t="s">
        <v>8130</v>
      </c>
      <c r="K1165" s="94" t="s">
        <v>8130</v>
      </c>
      <c r="L1165" s="423">
        <v>42075</v>
      </c>
      <c r="M1165" s="423">
        <v>42320</v>
      </c>
      <c r="N1165" s="390" t="b">
        <f t="shared" si="59"/>
        <v>1</v>
      </c>
      <c r="O1165" s="134">
        <f t="shared" si="58"/>
        <v>8.1333333333333329</v>
      </c>
      <c r="P1165" s="134">
        <f t="shared" si="57"/>
        <v>-3.3333333333333333E-2</v>
      </c>
      <c r="Q1165" s="69">
        <v>3419</v>
      </c>
      <c r="R1165" s="69" t="s">
        <v>19605</v>
      </c>
      <c r="S1165" s="94" t="s">
        <v>17849</v>
      </c>
      <c r="T1165" s="160" t="s">
        <v>19604</v>
      </c>
      <c r="U1165" s="160" t="s">
        <v>7970</v>
      </c>
      <c r="V1165" s="219">
        <v>100000</v>
      </c>
      <c r="W1165" s="160" t="s">
        <v>8100</v>
      </c>
      <c r="X1165" s="160" t="s">
        <v>8011</v>
      </c>
      <c r="Y1165" s="180">
        <v>42319</v>
      </c>
      <c r="Z1165" s="180">
        <v>42325</v>
      </c>
      <c r="AA1165" s="69" t="s">
        <v>19606</v>
      </c>
      <c r="AB1165" s="85" t="s">
        <v>19607</v>
      </c>
      <c r="AC1165" s="91"/>
      <c r="AD1165" s="91"/>
    </row>
    <row r="1166" spans="1:30" x14ac:dyDescent="0.25">
      <c r="A1166" s="160" t="s">
        <v>19608</v>
      </c>
      <c r="B1166" s="358" t="s">
        <v>10055</v>
      </c>
      <c r="C1166" s="69">
        <v>93</v>
      </c>
      <c r="D1166" s="74" t="s">
        <v>4458</v>
      </c>
      <c r="E1166" s="69">
        <v>5030</v>
      </c>
      <c r="F1166" s="69" t="s">
        <v>4597</v>
      </c>
      <c r="G1166" s="69" t="s">
        <v>7871</v>
      </c>
      <c r="H1166" s="74" t="s">
        <v>10224</v>
      </c>
      <c r="I1166" s="69" t="s">
        <v>7561</v>
      </c>
      <c r="J1166" s="69" t="s">
        <v>8124</v>
      </c>
      <c r="K1166" s="74" t="s">
        <v>9383</v>
      </c>
      <c r="L1166" s="423">
        <v>42221</v>
      </c>
      <c r="M1166" s="423">
        <v>42282</v>
      </c>
      <c r="N1166" s="390" t="b">
        <f t="shared" si="59"/>
        <v>1</v>
      </c>
      <c r="O1166" s="134">
        <f t="shared" si="58"/>
        <v>3.0333333333333332</v>
      </c>
      <c r="P1166" s="134">
        <f t="shared" si="57"/>
        <v>1</v>
      </c>
      <c r="Q1166" s="69">
        <v>3422</v>
      </c>
      <c r="R1166" s="69" t="s">
        <v>19609</v>
      </c>
      <c r="S1166" s="94" t="s">
        <v>17111</v>
      </c>
      <c r="T1166" s="160" t="s">
        <v>19608</v>
      </c>
      <c r="U1166" s="160" t="s">
        <v>7970</v>
      </c>
      <c r="V1166" s="219">
        <v>35255</v>
      </c>
      <c r="W1166" s="160" t="s">
        <v>8099</v>
      </c>
      <c r="X1166" s="160" t="s">
        <v>8011</v>
      </c>
      <c r="Y1166" s="180">
        <v>42312</v>
      </c>
      <c r="Z1166" s="180">
        <v>42325</v>
      </c>
      <c r="AA1166" s="69" t="s">
        <v>19610</v>
      </c>
      <c r="AB1166" s="85" t="s">
        <v>19611</v>
      </c>
      <c r="AC1166" s="91"/>
      <c r="AD1166" s="91"/>
    </row>
    <row r="1167" spans="1:30" x14ac:dyDescent="0.25">
      <c r="A1167" s="160" t="s">
        <v>19612</v>
      </c>
      <c r="B1167" s="358" t="s">
        <v>10055</v>
      </c>
      <c r="C1167" s="69">
        <v>82</v>
      </c>
      <c r="D1167" s="74" t="s">
        <v>4458</v>
      </c>
      <c r="E1167" s="69">
        <v>5012</v>
      </c>
      <c r="F1167" s="69" t="s">
        <v>17144</v>
      </c>
      <c r="G1167" s="69" t="s">
        <v>7869</v>
      </c>
      <c r="H1167" s="74" t="s">
        <v>10224</v>
      </c>
      <c r="I1167" s="69" t="s">
        <v>7617</v>
      </c>
      <c r="J1167" s="69" t="s">
        <v>8127</v>
      </c>
      <c r="K1167" s="94" t="s">
        <v>13718</v>
      </c>
      <c r="L1167" s="423">
        <v>41446</v>
      </c>
      <c r="M1167" s="423">
        <v>41563</v>
      </c>
      <c r="N1167" s="390" t="b">
        <f t="shared" si="59"/>
        <v>1</v>
      </c>
      <c r="O1167" s="134">
        <f t="shared" si="58"/>
        <v>29.033333333333335</v>
      </c>
      <c r="P1167" s="134">
        <f t="shared" si="57"/>
        <v>25.133333333333333</v>
      </c>
      <c r="Q1167" s="69">
        <v>301</v>
      </c>
      <c r="R1167" s="69" t="s">
        <v>19613</v>
      </c>
      <c r="S1167" s="94" t="s">
        <v>19614</v>
      </c>
      <c r="T1167" s="160" t="s">
        <v>19612</v>
      </c>
      <c r="U1167" s="160" t="s">
        <v>7970</v>
      </c>
      <c r="V1167" s="219">
        <v>215000</v>
      </c>
      <c r="W1167" s="160" t="s">
        <v>9237</v>
      </c>
      <c r="X1167" s="160" t="s">
        <v>8011</v>
      </c>
      <c r="Y1167" s="180">
        <v>42317</v>
      </c>
      <c r="Z1167" s="180">
        <v>42325</v>
      </c>
      <c r="AA1167" s="69" t="s">
        <v>19615</v>
      </c>
      <c r="AB1167" s="85" t="s">
        <v>19616</v>
      </c>
      <c r="AC1167" s="91"/>
      <c r="AD1167" s="91"/>
    </row>
    <row r="1168" spans="1:30" x14ac:dyDescent="0.25">
      <c r="A1168" s="160" t="s">
        <v>19617</v>
      </c>
      <c r="B1168" s="358" t="s">
        <v>10055</v>
      </c>
      <c r="C1168" s="69">
        <v>93</v>
      </c>
      <c r="D1168" s="74" t="s">
        <v>4458</v>
      </c>
      <c r="E1168" s="69">
        <v>5055</v>
      </c>
      <c r="F1168" s="69" t="s">
        <v>9442</v>
      </c>
      <c r="G1168" s="69" t="s">
        <v>8766</v>
      </c>
      <c r="H1168" s="74" t="s">
        <v>4573</v>
      </c>
      <c r="I1168" s="69" t="s">
        <v>7561</v>
      </c>
      <c r="J1168" s="69" t="s">
        <v>8124</v>
      </c>
      <c r="K1168" s="74" t="s">
        <v>13367</v>
      </c>
      <c r="L1168" s="423">
        <v>41992</v>
      </c>
      <c r="M1168" s="423">
        <v>42017</v>
      </c>
      <c r="N1168" s="390" t="b">
        <f t="shared" si="59"/>
        <v>1</v>
      </c>
      <c r="O1168" s="134">
        <f t="shared" si="58"/>
        <v>10.466666666666667</v>
      </c>
      <c r="P1168" s="134">
        <f t="shared" si="57"/>
        <v>9.6333333333333329</v>
      </c>
      <c r="Q1168" s="69">
        <v>3419</v>
      </c>
      <c r="R1168" s="69" t="s">
        <v>19618</v>
      </c>
      <c r="S1168" s="94" t="s">
        <v>19619</v>
      </c>
      <c r="T1168" s="160" t="s">
        <v>19617</v>
      </c>
      <c r="U1168" s="160" t="s">
        <v>7970</v>
      </c>
      <c r="V1168" s="219">
        <v>203000</v>
      </c>
      <c r="W1168" s="160" t="s">
        <v>8467</v>
      </c>
      <c r="X1168" s="160" t="s">
        <v>8010</v>
      </c>
      <c r="Y1168" s="180">
        <v>42306</v>
      </c>
      <c r="Z1168" s="180">
        <v>42326</v>
      </c>
      <c r="AA1168" s="69" t="s">
        <v>19620</v>
      </c>
      <c r="AB1168" s="85" t="s">
        <v>19621</v>
      </c>
      <c r="AC1168" s="91"/>
      <c r="AD1168" s="91"/>
    </row>
    <row r="1169" spans="1:30" x14ac:dyDescent="0.25">
      <c r="A1169" s="160" t="s">
        <v>19622</v>
      </c>
      <c r="B1169" s="358" t="s">
        <v>10055</v>
      </c>
      <c r="C1169" s="69">
        <v>82</v>
      </c>
      <c r="D1169" s="74" t="s">
        <v>4458</v>
      </c>
      <c r="E1169" s="69">
        <v>5071</v>
      </c>
      <c r="F1169" s="69" t="s">
        <v>9844</v>
      </c>
      <c r="G1169" s="69" t="s">
        <v>4573</v>
      </c>
      <c r="H1169" s="74" t="s">
        <v>4582</v>
      </c>
      <c r="I1169" s="69" t="s">
        <v>7561</v>
      </c>
      <c r="J1169" s="69" t="s">
        <v>8124</v>
      </c>
      <c r="K1169" s="74" t="s">
        <v>10128</v>
      </c>
      <c r="L1169" s="423">
        <v>42331</v>
      </c>
      <c r="M1169" s="423">
        <v>42331</v>
      </c>
      <c r="N1169" s="390" t="b">
        <f t="shared" si="59"/>
        <v>1</v>
      </c>
      <c r="O1169" s="134">
        <f t="shared" si="58"/>
        <v>-0.83333333333333337</v>
      </c>
      <c r="P1169" s="134">
        <f t="shared" si="57"/>
        <v>-0.83333333333333337</v>
      </c>
      <c r="Q1169" s="69">
        <v>2022</v>
      </c>
      <c r="R1169" s="69" t="s">
        <v>19623</v>
      </c>
      <c r="S1169" s="94" t="s">
        <v>19624</v>
      </c>
      <c r="T1169" s="160" t="s">
        <v>19622</v>
      </c>
      <c r="U1169" s="160" t="s">
        <v>7970</v>
      </c>
      <c r="V1169" s="219">
        <v>114227</v>
      </c>
      <c r="W1169" s="160" t="s">
        <v>8467</v>
      </c>
      <c r="X1169" s="160" t="s">
        <v>8010</v>
      </c>
      <c r="Y1169" s="180">
        <v>42306</v>
      </c>
      <c r="Z1169" s="180">
        <v>42326</v>
      </c>
      <c r="AA1169" s="69" t="s">
        <v>19625</v>
      </c>
      <c r="AB1169" s="85" t="s">
        <v>19626</v>
      </c>
      <c r="AC1169" s="91"/>
      <c r="AD1169" s="91"/>
    </row>
    <row r="1170" spans="1:30" x14ac:dyDescent="0.25">
      <c r="A1170" s="160" t="s">
        <v>19627</v>
      </c>
      <c r="B1170" s="358" t="s">
        <v>10055</v>
      </c>
      <c r="C1170" s="69">
        <v>93</v>
      </c>
      <c r="D1170" s="74" t="s">
        <v>4458</v>
      </c>
      <c r="E1170" s="69">
        <v>8061</v>
      </c>
      <c r="F1170" s="69" t="s">
        <v>4645</v>
      </c>
      <c r="G1170" s="69" t="s">
        <v>7869</v>
      </c>
      <c r="H1170" s="74" t="s">
        <v>10224</v>
      </c>
      <c r="I1170" s="69" t="s">
        <v>7617</v>
      </c>
      <c r="J1170" s="69" t="s">
        <v>8127</v>
      </c>
      <c r="K1170" s="94" t="s">
        <v>13718</v>
      </c>
      <c r="L1170" s="423">
        <v>41666</v>
      </c>
      <c r="M1170" s="423">
        <v>42164</v>
      </c>
      <c r="N1170" s="390" t="b">
        <f t="shared" si="59"/>
        <v>1</v>
      </c>
      <c r="O1170" s="134">
        <f t="shared" si="58"/>
        <v>21.6</v>
      </c>
      <c r="P1170" s="134">
        <f t="shared" si="57"/>
        <v>5</v>
      </c>
      <c r="Q1170" s="69">
        <v>113303</v>
      </c>
      <c r="R1170" s="69" t="s">
        <v>19628</v>
      </c>
      <c r="S1170" s="94" t="s">
        <v>17836</v>
      </c>
      <c r="T1170" s="160" t="s">
        <v>19627</v>
      </c>
      <c r="U1170" s="160" t="s">
        <v>7970</v>
      </c>
      <c r="V1170" s="219">
        <v>38000</v>
      </c>
      <c r="W1170" s="160" t="s">
        <v>8100</v>
      </c>
      <c r="X1170" s="160" t="s">
        <v>8011</v>
      </c>
      <c r="Y1170" s="180">
        <v>42314</v>
      </c>
      <c r="Z1170" s="180">
        <v>42326</v>
      </c>
      <c r="AA1170" s="69" t="s">
        <v>19629</v>
      </c>
      <c r="AB1170" s="85" t="s">
        <v>19630</v>
      </c>
      <c r="AC1170" s="91"/>
      <c r="AD1170" s="91"/>
    </row>
    <row r="1171" spans="1:30" x14ac:dyDescent="0.25">
      <c r="A1171" s="160" t="s">
        <v>19631</v>
      </c>
      <c r="B1171" s="358" t="s">
        <v>10055</v>
      </c>
      <c r="C1171" s="69">
        <v>93</v>
      </c>
      <c r="D1171" s="74" t="s">
        <v>4458</v>
      </c>
      <c r="E1171" s="69">
        <v>8061</v>
      </c>
      <c r="F1171" s="69" t="s">
        <v>4645</v>
      </c>
      <c r="G1171" s="69" t="s">
        <v>7869</v>
      </c>
      <c r="H1171" s="74" t="s">
        <v>10224</v>
      </c>
      <c r="I1171" s="69" t="s">
        <v>7561</v>
      </c>
      <c r="J1171" s="69" t="s">
        <v>8130</v>
      </c>
      <c r="K1171" s="94" t="s">
        <v>8130</v>
      </c>
      <c r="L1171" s="423">
        <v>42086</v>
      </c>
      <c r="M1171" s="423">
        <v>42318</v>
      </c>
      <c r="N1171" s="390" t="b">
        <f t="shared" si="59"/>
        <v>1</v>
      </c>
      <c r="O1171" s="134">
        <f t="shared" si="58"/>
        <v>7.7666666666666666</v>
      </c>
      <c r="P1171" s="134">
        <f t="shared" si="57"/>
        <v>3.3333333333333333E-2</v>
      </c>
      <c r="Q1171" s="69">
        <v>113303</v>
      </c>
      <c r="R1171" s="69" t="s">
        <v>19632</v>
      </c>
      <c r="S1171" s="94" t="s">
        <v>17849</v>
      </c>
      <c r="T1171" s="160" t="s">
        <v>19631</v>
      </c>
      <c r="U1171" s="160" t="s">
        <v>7970</v>
      </c>
      <c r="V1171" s="219">
        <v>105673</v>
      </c>
      <c r="W1171" s="160" t="s">
        <v>8100</v>
      </c>
      <c r="X1171" s="160" t="s">
        <v>8011</v>
      </c>
      <c r="Y1171" s="180">
        <v>42319</v>
      </c>
      <c r="Z1171" s="180">
        <v>42326</v>
      </c>
      <c r="AA1171" s="69" t="s">
        <v>19633</v>
      </c>
      <c r="AB1171" s="85" t="s">
        <v>19607</v>
      </c>
      <c r="AC1171" s="91"/>
      <c r="AD1171" s="91"/>
    </row>
    <row r="1172" spans="1:30" x14ac:dyDescent="0.25">
      <c r="A1172" s="160" t="s">
        <v>19634</v>
      </c>
      <c r="B1172" s="358" t="s">
        <v>10055</v>
      </c>
      <c r="C1172" s="69">
        <v>93</v>
      </c>
      <c r="D1172" s="74" t="s">
        <v>4458</v>
      </c>
      <c r="E1172" s="69">
        <v>7001</v>
      </c>
      <c r="F1172" s="69" t="s">
        <v>9564</v>
      </c>
      <c r="G1172" s="69" t="s">
        <v>7871</v>
      </c>
      <c r="H1172" s="237" t="s">
        <v>10223</v>
      </c>
      <c r="I1172" s="69" t="s">
        <v>7615</v>
      </c>
      <c r="J1172" s="69" t="s">
        <v>7615</v>
      </c>
      <c r="K1172" s="94" t="s">
        <v>7615</v>
      </c>
      <c r="L1172" s="423">
        <v>42331</v>
      </c>
      <c r="M1172" s="423">
        <v>42331</v>
      </c>
      <c r="N1172" s="390" t="b">
        <f t="shared" si="59"/>
        <v>1</v>
      </c>
      <c r="O1172" s="134">
        <f t="shared" si="58"/>
        <v>-0.6</v>
      </c>
      <c r="P1172" s="134">
        <f t="shared" si="57"/>
        <v>-0.6</v>
      </c>
      <c r="Q1172" s="69">
        <v>3493</v>
      </c>
      <c r="R1172" s="69" t="s">
        <v>19635</v>
      </c>
      <c r="S1172" s="94" t="s">
        <v>17840</v>
      </c>
      <c r="T1172" s="160" t="s">
        <v>19634</v>
      </c>
      <c r="U1172" s="160" t="s">
        <v>7970</v>
      </c>
      <c r="V1172" s="219">
        <v>185944.2</v>
      </c>
      <c r="W1172" s="160" t="s">
        <v>10420</v>
      </c>
      <c r="X1172" s="160" t="s">
        <v>8103</v>
      </c>
      <c r="Y1172" s="180">
        <v>42313</v>
      </c>
      <c r="Z1172" s="180">
        <v>42322</v>
      </c>
      <c r="AA1172" s="69" t="s">
        <v>19636</v>
      </c>
      <c r="AB1172" s="85" t="s">
        <v>19637</v>
      </c>
      <c r="AC1172" s="91"/>
      <c r="AD1172" s="91"/>
    </row>
    <row r="1173" spans="1:30" x14ac:dyDescent="0.25">
      <c r="A1173" s="160" t="s">
        <v>19638</v>
      </c>
      <c r="B1173" s="358" t="s">
        <v>10055</v>
      </c>
      <c r="C1173" s="69">
        <v>93</v>
      </c>
      <c r="D1173" s="74" t="s">
        <v>4458</v>
      </c>
      <c r="E1173" s="69">
        <v>5030</v>
      </c>
      <c r="F1173" s="69" t="s">
        <v>4597</v>
      </c>
      <c r="G1173" s="69" t="s">
        <v>7871</v>
      </c>
      <c r="H1173" s="237" t="s">
        <v>10223</v>
      </c>
      <c r="I1173" s="69" t="s">
        <v>7561</v>
      </c>
      <c r="J1173" s="69" t="s">
        <v>8124</v>
      </c>
      <c r="K1173" s="94" t="s">
        <v>9382</v>
      </c>
      <c r="L1173" s="423">
        <v>42111</v>
      </c>
      <c r="M1173" s="423">
        <v>42165</v>
      </c>
      <c r="N1173" s="390" t="b">
        <f t="shared" si="59"/>
        <v>1</v>
      </c>
      <c r="O1173" s="134">
        <f t="shared" si="58"/>
        <v>6.7333333333333334</v>
      </c>
      <c r="P1173" s="134">
        <f t="shared" si="57"/>
        <v>4.9333333333333336</v>
      </c>
      <c r="Q1173" s="69">
        <v>3422</v>
      </c>
      <c r="R1173" s="69" t="s">
        <v>19639</v>
      </c>
      <c r="S1173" s="94" t="s">
        <v>16920</v>
      </c>
      <c r="T1173" s="160" t="s">
        <v>19638</v>
      </c>
      <c r="U1173" s="160" t="s">
        <v>7970</v>
      </c>
      <c r="V1173" s="219">
        <v>49935</v>
      </c>
      <c r="W1173" s="160" t="s">
        <v>19640</v>
      </c>
      <c r="X1173" s="160" t="s">
        <v>8011</v>
      </c>
      <c r="Y1173" s="180">
        <v>42313</v>
      </c>
      <c r="Z1173" s="180">
        <v>42326</v>
      </c>
      <c r="AA1173" s="69" t="s">
        <v>19641</v>
      </c>
      <c r="AB1173" s="85" t="s">
        <v>19642</v>
      </c>
      <c r="AC1173" s="91"/>
      <c r="AD1173" s="91"/>
    </row>
    <row r="1174" spans="1:30" x14ac:dyDescent="0.25">
      <c r="A1174" s="160" t="s">
        <v>19643</v>
      </c>
      <c r="B1174" s="358" t="s">
        <v>10055</v>
      </c>
      <c r="C1174" s="69">
        <v>93</v>
      </c>
      <c r="D1174" s="74" t="s">
        <v>4458</v>
      </c>
      <c r="E1174" s="69">
        <v>5030</v>
      </c>
      <c r="F1174" s="69" t="s">
        <v>4597</v>
      </c>
      <c r="G1174" s="69" t="s">
        <v>7871</v>
      </c>
      <c r="H1174" s="237" t="s">
        <v>10223</v>
      </c>
      <c r="I1174" s="69" t="s">
        <v>7561</v>
      </c>
      <c r="J1174" s="69" t="s">
        <v>8124</v>
      </c>
      <c r="K1174" s="94" t="s">
        <v>9382</v>
      </c>
      <c r="L1174" s="423">
        <v>41542</v>
      </c>
      <c r="M1174" s="423">
        <v>41561</v>
      </c>
      <c r="N1174" s="390" t="b">
        <f t="shared" si="59"/>
        <v>1</v>
      </c>
      <c r="O1174" s="134">
        <f t="shared" si="58"/>
        <v>25.366666666666667</v>
      </c>
      <c r="P1174" s="134">
        <f t="shared" si="57"/>
        <v>24.733333333333334</v>
      </c>
      <c r="Q1174" s="69">
        <v>3422</v>
      </c>
      <c r="R1174" s="69" t="s">
        <v>19644</v>
      </c>
      <c r="S1174" s="94" t="s">
        <v>19645</v>
      </c>
      <c r="T1174" s="160" t="s">
        <v>19643</v>
      </c>
      <c r="U1174" s="160" t="s">
        <v>7970</v>
      </c>
      <c r="V1174" s="219">
        <v>36383</v>
      </c>
      <c r="W1174" s="160" t="s">
        <v>9045</v>
      </c>
      <c r="X1174" s="160" t="s">
        <v>8011</v>
      </c>
      <c r="Y1174" s="180">
        <v>42303</v>
      </c>
      <c r="Z1174" s="180">
        <v>42326</v>
      </c>
      <c r="AA1174" s="69" t="s">
        <v>19646</v>
      </c>
      <c r="AB1174" s="85" t="s">
        <v>19647</v>
      </c>
      <c r="AC1174" s="91"/>
      <c r="AD1174" s="91"/>
    </row>
    <row r="1175" spans="1:30" x14ac:dyDescent="0.25">
      <c r="A1175" s="160" t="s">
        <v>19648</v>
      </c>
      <c r="B1175" s="358" t="s">
        <v>10055</v>
      </c>
      <c r="C1175" s="69">
        <v>82</v>
      </c>
      <c r="D1175" s="74" t="s">
        <v>4458</v>
      </c>
      <c r="E1175" s="69">
        <v>5012</v>
      </c>
      <c r="F1175" s="69" t="s">
        <v>17144</v>
      </c>
      <c r="G1175" s="69" t="s">
        <v>9686</v>
      </c>
      <c r="H1175" s="74" t="s">
        <v>4582</v>
      </c>
      <c r="I1175" s="69" t="s">
        <v>7561</v>
      </c>
      <c r="J1175" s="69" t="s">
        <v>8130</v>
      </c>
      <c r="K1175" s="94" t="s">
        <v>8130</v>
      </c>
      <c r="L1175" s="423">
        <v>41995</v>
      </c>
      <c r="M1175" s="423">
        <v>42138</v>
      </c>
      <c r="N1175" s="390" t="b">
        <f t="shared" si="59"/>
        <v>1</v>
      </c>
      <c r="O1175" s="134">
        <f t="shared" si="58"/>
        <v>10.166666666666666</v>
      </c>
      <c r="P1175" s="134">
        <f t="shared" ref="P1175:P1238" si="60">(Y1175-M1175)/30</f>
        <v>5.4</v>
      </c>
      <c r="Q1175" s="69">
        <v>301</v>
      </c>
      <c r="R1175" s="69" t="s">
        <v>14924</v>
      </c>
      <c r="S1175" s="94" t="s">
        <v>19649</v>
      </c>
      <c r="T1175" s="160" t="s">
        <v>19648</v>
      </c>
      <c r="U1175" s="160" t="s">
        <v>7970</v>
      </c>
      <c r="V1175" s="219">
        <v>3436</v>
      </c>
      <c r="W1175" s="160" t="s">
        <v>10420</v>
      </c>
      <c r="X1175" s="160" t="s">
        <v>8103</v>
      </c>
      <c r="Y1175" s="180">
        <v>42300</v>
      </c>
      <c r="Z1175" s="180">
        <v>42326</v>
      </c>
      <c r="AA1175" s="69" t="s">
        <v>14929</v>
      </c>
      <c r="AB1175" s="85" t="s">
        <v>19650</v>
      </c>
      <c r="AC1175" s="91"/>
      <c r="AD1175" s="91"/>
    </row>
    <row r="1176" spans="1:30" x14ac:dyDescent="0.25">
      <c r="A1176" s="160" t="s">
        <v>19651</v>
      </c>
      <c r="B1176" s="358" t="s">
        <v>10055</v>
      </c>
      <c r="C1176" s="69">
        <v>93</v>
      </c>
      <c r="D1176" s="74" t="s">
        <v>4458</v>
      </c>
      <c r="E1176" s="69">
        <v>5055</v>
      </c>
      <c r="F1176" s="69" t="s">
        <v>9442</v>
      </c>
      <c r="G1176" s="69" t="s">
        <v>7871</v>
      </c>
      <c r="H1176" s="237" t="s">
        <v>10223</v>
      </c>
      <c r="I1176" s="69" t="s">
        <v>7561</v>
      </c>
      <c r="J1176" s="69" t="s">
        <v>8124</v>
      </c>
      <c r="K1176" s="74" t="s">
        <v>10624</v>
      </c>
      <c r="L1176" s="423">
        <v>42194</v>
      </c>
      <c r="M1176" s="423">
        <v>42264</v>
      </c>
      <c r="N1176" s="390" t="b">
        <f t="shared" si="59"/>
        <v>1</v>
      </c>
      <c r="O1176" s="134">
        <f t="shared" si="58"/>
        <v>3.4666666666666668</v>
      </c>
      <c r="P1176" s="134">
        <f t="shared" si="60"/>
        <v>1.1333333333333333</v>
      </c>
      <c r="Q1176" s="69">
        <v>3419</v>
      </c>
      <c r="R1176" s="69" t="s">
        <v>19652</v>
      </c>
      <c r="S1176" s="94" t="s">
        <v>17791</v>
      </c>
      <c r="T1176" s="160" t="s">
        <v>19651</v>
      </c>
      <c r="U1176" s="160" t="s">
        <v>7970</v>
      </c>
      <c r="V1176" s="219">
        <v>100000</v>
      </c>
      <c r="W1176" s="160" t="s">
        <v>8097</v>
      </c>
      <c r="X1176" s="160" t="s">
        <v>8010</v>
      </c>
      <c r="Y1176" s="180">
        <v>42298</v>
      </c>
      <c r="Z1176" s="180">
        <v>42327</v>
      </c>
      <c r="AA1176" s="69" t="s">
        <v>19653</v>
      </c>
      <c r="AB1176" s="85" t="s">
        <v>19654</v>
      </c>
      <c r="AC1176" s="91"/>
      <c r="AD1176" s="91"/>
    </row>
    <row r="1177" spans="1:30" x14ac:dyDescent="0.25">
      <c r="A1177" s="160" t="s">
        <v>19655</v>
      </c>
      <c r="B1177" s="358" t="s">
        <v>10055</v>
      </c>
      <c r="C1177" s="69">
        <v>93</v>
      </c>
      <c r="D1177" s="74" t="s">
        <v>4458</v>
      </c>
      <c r="E1177" s="69">
        <v>8064</v>
      </c>
      <c r="F1177" s="69" t="s">
        <v>5513</v>
      </c>
      <c r="G1177" s="69" t="s">
        <v>7732</v>
      </c>
      <c r="H1177" s="74" t="s">
        <v>4582</v>
      </c>
      <c r="I1177" s="69" t="s">
        <v>7561</v>
      </c>
      <c r="J1177" s="69" t="s">
        <v>8124</v>
      </c>
      <c r="K1177" s="74" t="s">
        <v>8129</v>
      </c>
      <c r="L1177" s="423">
        <v>41807</v>
      </c>
      <c r="M1177" s="423">
        <v>41940</v>
      </c>
      <c r="N1177" s="390" t="b">
        <f t="shared" si="59"/>
        <v>1</v>
      </c>
      <c r="O1177" s="134">
        <f t="shared" si="58"/>
        <v>17.133333333333333</v>
      </c>
      <c r="P1177" s="134">
        <f t="shared" si="60"/>
        <v>12.7</v>
      </c>
      <c r="Q1177" s="69">
        <v>113308</v>
      </c>
      <c r="R1177" s="69" t="s">
        <v>19656</v>
      </c>
      <c r="S1177" s="94" t="s">
        <v>9020</v>
      </c>
      <c r="T1177" s="160" t="s">
        <v>19655</v>
      </c>
      <c r="U1177" s="160" t="s">
        <v>7970</v>
      </c>
      <c r="V1177" s="219">
        <v>300000</v>
      </c>
      <c r="W1177" s="160" t="s">
        <v>19657</v>
      </c>
      <c r="X1177" s="160" t="s">
        <v>8011</v>
      </c>
      <c r="Y1177" s="180">
        <v>42321</v>
      </c>
      <c r="Z1177" s="180">
        <v>42327</v>
      </c>
      <c r="AA1177" s="69" t="s">
        <v>19658</v>
      </c>
      <c r="AB1177" s="85" t="s">
        <v>19659</v>
      </c>
      <c r="AC1177" s="91"/>
      <c r="AD1177" s="91"/>
    </row>
    <row r="1178" spans="1:30" x14ac:dyDescent="0.25">
      <c r="A1178" s="160" t="s">
        <v>19660</v>
      </c>
      <c r="B1178" s="358" t="s">
        <v>10055</v>
      </c>
      <c r="C1178" s="69">
        <v>93</v>
      </c>
      <c r="D1178" s="74" t="s">
        <v>4458</v>
      </c>
      <c r="E1178" s="69">
        <v>5050</v>
      </c>
      <c r="F1178" s="69" t="s">
        <v>4613</v>
      </c>
      <c r="G1178" s="69" t="s">
        <v>7869</v>
      </c>
      <c r="H1178" s="74" t="s">
        <v>10224</v>
      </c>
      <c r="I1178" s="69" t="s">
        <v>7561</v>
      </c>
      <c r="J1178" s="69" t="s">
        <v>8124</v>
      </c>
      <c r="K1178" s="74" t="s">
        <v>9383</v>
      </c>
      <c r="L1178" s="423">
        <v>41858</v>
      </c>
      <c r="M1178" s="423">
        <v>42164</v>
      </c>
      <c r="N1178" s="390" t="b">
        <f t="shared" si="59"/>
        <v>1</v>
      </c>
      <c r="O1178" s="134">
        <f t="shared" si="58"/>
        <v>15.1</v>
      </c>
      <c r="P1178" s="134">
        <f t="shared" si="60"/>
        <v>4.9000000000000004</v>
      </c>
      <c r="Q1178" s="69">
        <v>3430</v>
      </c>
      <c r="R1178" s="69" t="s">
        <v>19661</v>
      </c>
      <c r="S1178" s="94" t="s">
        <v>19118</v>
      </c>
      <c r="T1178" s="160" t="s">
        <v>19660</v>
      </c>
      <c r="U1178" s="160" t="s">
        <v>7970</v>
      </c>
      <c r="V1178" s="219">
        <v>216068</v>
      </c>
      <c r="W1178" s="160" t="s">
        <v>10160</v>
      </c>
      <c r="X1178" s="160" t="s">
        <v>8011</v>
      </c>
      <c r="Y1178" s="180">
        <v>42311</v>
      </c>
      <c r="Z1178" s="180">
        <v>42327</v>
      </c>
      <c r="AA1178" s="69" t="s">
        <v>19662</v>
      </c>
      <c r="AB1178" s="85" t="s">
        <v>19663</v>
      </c>
      <c r="AC1178" s="91"/>
      <c r="AD1178" s="91"/>
    </row>
    <row r="1179" spans="1:30" x14ac:dyDescent="0.25">
      <c r="A1179" s="160" t="s">
        <v>19664</v>
      </c>
      <c r="B1179" s="358" t="s">
        <v>10055</v>
      </c>
      <c r="C1179" s="69">
        <v>93</v>
      </c>
      <c r="D1179" s="74" t="s">
        <v>4458</v>
      </c>
      <c r="E1179" s="69">
        <v>8062</v>
      </c>
      <c r="F1179" s="69" t="s">
        <v>9754</v>
      </c>
      <c r="G1179" s="69" t="s">
        <v>19665</v>
      </c>
      <c r="H1179" s="74" t="s">
        <v>17884</v>
      </c>
      <c r="I1179" s="69" t="s">
        <v>7561</v>
      </c>
      <c r="J1179" s="69" t="s">
        <v>8124</v>
      </c>
      <c r="K1179" s="94" t="s">
        <v>8967</v>
      </c>
      <c r="L1179" s="423">
        <v>42073</v>
      </c>
      <c r="M1179" s="423">
        <v>42131</v>
      </c>
      <c r="N1179" s="390" t="b">
        <f t="shared" si="59"/>
        <v>1</v>
      </c>
      <c r="O1179" s="134">
        <f t="shared" si="58"/>
        <v>8.0333333333333332</v>
      </c>
      <c r="P1179" s="134">
        <f t="shared" si="60"/>
        <v>6.1</v>
      </c>
      <c r="Q1179" s="69">
        <v>113306</v>
      </c>
      <c r="R1179" s="69" t="s">
        <v>19666</v>
      </c>
      <c r="S1179" s="94" t="s">
        <v>16907</v>
      </c>
      <c r="T1179" s="160" t="s">
        <v>19664</v>
      </c>
      <c r="U1179" s="160" t="s">
        <v>7970</v>
      </c>
      <c r="V1179" s="219">
        <v>10000</v>
      </c>
      <c r="W1179" s="160" t="s">
        <v>9698</v>
      </c>
      <c r="X1179" s="160" t="s">
        <v>8011</v>
      </c>
      <c r="Y1179" s="180">
        <v>42314</v>
      </c>
      <c r="Z1179" s="180">
        <v>42327</v>
      </c>
      <c r="AA1179" s="69" t="s">
        <v>19667</v>
      </c>
      <c r="AB1179" s="85" t="s">
        <v>19668</v>
      </c>
      <c r="AC1179" s="91"/>
      <c r="AD1179" s="91"/>
    </row>
    <row r="1180" spans="1:30" x14ac:dyDescent="0.25">
      <c r="A1180" s="160" t="s">
        <v>19669</v>
      </c>
      <c r="B1180" s="358" t="s">
        <v>10055</v>
      </c>
      <c r="C1180" s="69">
        <v>93</v>
      </c>
      <c r="D1180" s="74" t="s">
        <v>4458</v>
      </c>
      <c r="E1180" s="69">
        <v>5030</v>
      </c>
      <c r="F1180" s="69" t="s">
        <v>19670</v>
      </c>
      <c r="G1180" s="69" t="s">
        <v>7871</v>
      </c>
      <c r="H1180" s="237" t="s">
        <v>10223</v>
      </c>
      <c r="I1180" s="69" t="s">
        <v>7615</v>
      </c>
      <c r="J1180" s="69" t="s">
        <v>7615</v>
      </c>
      <c r="K1180" s="94" t="s">
        <v>7615</v>
      </c>
      <c r="L1180" s="423">
        <v>42332</v>
      </c>
      <c r="M1180" s="423">
        <v>42332</v>
      </c>
      <c r="N1180" s="390" t="b">
        <f t="shared" si="59"/>
        <v>1</v>
      </c>
      <c r="O1180" s="134">
        <f t="shared" si="58"/>
        <v>-0.43333333333333335</v>
      </c>
      <c r="P1180" s="134">
        <f t="shared" si="60"/>
        <v>-0.43333333333333335</v>
      </c>
      <c r="Q1180" s="69">
        <v>3422</v>
      </c>
      <c r="R1180" s="69" t="s">
        <v>19671</v>
      </c>
      <c r="S1180" s="94" t="s">
        <v>17671</v>
      </c>
      <c r="T1180" s="160" t="s">
        <v>19669</v>
      </c>
      <c r="U1180" s="160" t="s">
        <v>7970</v>
      </c>
      <c r="V1180" s="219">
        <v>39074</v>
      </c>
      <c r="W1180" s="160" t="s">
        <v>7984</v>
      </c>
      <c r="X1180" s="160" t="s">
        <v>8013</v>
      </c>
      <c r="Y1180" s="180">
        <v>42319</v>
      </c>
      <c r="Z1180" s="180">
        <v>42327</v>
      </c>
      <c r="AA1180" s="69" t="s">
        <v>19672</v>
      </c>
      <c r="AB1180" s="85" t="s">
        <v>19673</v>
      </c>
      <c r="AC1180" s="91"/>
      <c r="AD1180" s="91"/>
    </row>
    <row r="1181" spans="1:30" x14ac:dyDescent="0.25">
      <c r="A1181" s="160" t="s">
        <v>19674</v>
      </c>
      <c r="B1181" s="358" t="s">
        <v>10055</v>
      </c>
      <c r="C1181" s="69">
        <v>93</v>
      </c>
      <c r="D1181" s="74" t="s">
        <v>4458</v>
      </c>
      <c r="E1181" s="69">
        <v>8064</v>
      </c>
      <c r="F1181" s="69" t="s">
        <v>5513</v>
      </c>
      <c r="G1181" s="69" t="s">
        <v>15207</v>
      </c>
      <c r="H1181" s="74" t="s">
        <v>4582</v>
      </c>
      <c r="I1181" s="69" t="s">
        <v>7561</v>
      </c>
      <c r="J1181" s="69" t="s">
        <v>8124</v>
      </c>
      <c r="K1181" s="74" t="s">
        <v>8134</v>
      </c>
      <c r="L1181" s="423">
        <v>41498</v>
      </c>
      <c r="M1181" s="423">
        <v>42257</v>
      </c>
      <c r="N1181" s="390" t="b">
        <f t="shared" si="59"/>
        <v>1</v>
      </c>
      <c r="O1181" s="134">
        <f t="shared" si="58"/>
        <v>27.433333333333334</v>
      </c>
      <c r="P1181" s="134">
        <f t="shared" si="60"/>
        <v>2.1333333333333333</v>
      </c>
      <c r="Q1181" s="69">
        <v>113308</v>
      </c>
      <c r="R1181" s="69" t="s">
        <v>19675</v>
      </c>
      <c r="S1181" s="94" t="s">
        <v>19676</v>
      </c>
      <c r="T1181" s="160" t="s">
        <v>19674</v>
      </c>
      <c r="U1181" s="160" t="s">
        <v>8276</v>
      </c>
      <c r="V1181" s="219">
        <v>125000</v>
      </c>
      <c r="W1181" s="160" t="s">
        <v>8100</v>
      </c>
      <c r="X1181" s="160" t="s">
        <v>8011</v>
      </c>
      <c r="Y1181" s="180">
        <v>42321</v>
      </c>
      <c r="Z1181" s="180">
        <v>42327</v>
      </c>
      <c r="AA1181" s="69" t="s">
        <v>19677</v>
      </c>
      <c r="AB1181" s="85" t="s">
        <v>19678</v>
      </c>
      <c r="AC1181" s="91"/>
      <c r="AD1181" s="91"/>
    </row>
    <row r="1182" spans="1:30" x14ac:dyDescent="0.25">
      <c r="A1182" s="160" t="s">
        <v>19679</v>
      </c>
      <c r="B1182" s="358" t="s">
        <v>10055</v>
      </c>
      <c r="C1182" s="69">
        <v>93</v>
      </c>
      <c r="D1182" s="74" t="s">
        <v>4458</v>
      </c>
      <c r="E1182" s="69">
        <v>8061</v>
      </c>
      <c r="F1182" s="69" t="s">
        <v>4645</v>
      </c>
      <c r="G1182" s="69" t="s">
        <v>10266</v>
      </c>
      <c r="H1182" s="74" t="s">
        <v>12435</v>
      </c>
      <c r="I1182" s="69" t="s">
        <v>7561</v>
      </c>
      <c r="J1182" s="69" t="s">
        <v>8124</v>
      </c>
      <c r="K1182" s="74" t="s">
        <v>10128</v>
      </c>
      <c r="L1182" s="423">
        <v>42283</v>
      </c>
      <c r="M1182" s="423">
        <v>42290</v>
      </c>
      <c r="N1182" s="390" t="b">
        <f t="shared" si="59"/>
        <v>1</v>
      </c>
      <c r="O1182" s="134">
        <f t="shared" si="58"/>
        <v>0.93333333333333335</v>
      </c>
      <c r="P1182" s="134">
        <f t="shared" si="60"/>
        <v>0.7</v>
      </c>
      <c r="Q1182" s="69">
        <v>113303</v>
      </c>
      <c r="R1182" s="69" t="s">
        <v>19680</v>
      </c>
      <c r="S1182" s="94" t="s">
        <v>18651</v>
      </c>
      <c r="T1182" s="160" t="s">
        <v>19679</v>
      </c>
      <c r="U1182" s="160" t="s">
        <v>7970</v>
      </c>
      <c r="V1182" s="219">
        <v>10000</v>
      </c>
      <c r="W1182" s="160" t="s">
        <v>8100</v>
      </c>
      <c r="X1182" s="160" t="s">
        <v>8011</v>
      </c>
      <c r="Y1182" s="180">
        <v>42311</v>
      </c>
      <c r="Z1182" s="180">
        <v>42328</v>
      </c>
      <c r="AA1182" s="69" t="s">
        <v>19681</v>
      </c>
      <c r="AB1182" s="85" t="s">
        <v>19682</v>
      </c>
      <c r="AC1182" s="91"/>
      <c r="AD1182" s="91"/>
    </row>
    <row r="1183" spans="1:30" x14ac:dyDescent="0.25">
      <c r="A1183" s="160" t="s">
        <v>19683</v>
      </c>
      <c r="B1183" s="358" t="s">
        <v>10055</v>
      </c>
      <c r="C1183" s="69">
        <v>82</v>
      </c>
      <c r="D1183" s="74" t="s">
        <v>4458</v>
      </c>
      <c r="E1183" s="69">
        <v>5012</v>
      </c>
      <c r="F1183" s="69" t="s">
        <v>17144</v>
      </c>
      <c r="G1183" s="69" t="s">
        <v>7869</v>
      </c>
      <c r="H1183" s="74" t="s">
        <v>10224</v>
      </c>
      <c r="I1183" s="69" t="s">
        <v>7615</v>
      </c>
      <c r="J1183" s="69" t="s">
        <v>7615</v>
      </c>
      <c r="K1183" s="94" t="s">
        <v>7615</v>
      </c>
      <c r="L1183" s="423">
        <v>42332</v>
      </c>
      <c r="M1183" s="423">
        <v>42332</v>
      </c>
      <c r="N1183" s="390" t="b">
        <f t="shared" si="59"/>
        <v>1</v>
      </c>
      <c r="O1183" s="134">
        <f t="shared" si="58"/>
        <v>-0.83333333333333337</v>
      </c>
      <c r="P1183" s="134">
        <f t="shared" si="60"/>
        <v>-0.83333333333333337</v>
      </c>
      <c r="Q1183" s="69">
        <v>301</v>
      </c>
      <c r="R1183" s="69" t="s">
        <v>19684</v>
      </c>
      <c r="S1183" s="94" t="s">
        <v>17143</v>
      </c>
      <c r="T1183" s="160" t="s">
        <v>19683</v>
      </c>
      <c r="U1183" s="160" t="s">
        <v>8276</v>
      </c>
      <c r="V1183" s="219">
        <v>250000</v>
      </c>
      <c r="W1183" s="160" t="s">
        <v>10446</v>
      </c>
      <c r="X1183" s="160" t="s">
        <v>8011</v>
      </c>
      <c r="Y1183" s="180">
        <v>42307</v>
      </c>
      <c r="Z1183" s="180">
        <v>42328</v>
      </c>
      <c r="AA1183" s="69" t="s">
        <v>19685</v>
      </c>
      <c r="AB1183" s="85" t="s">
        <v>19686</v>
      </c>
      <c r="AC1183" s="91"/>
      <c r="AD1183" s="91"/>
    </row>
    <row r="1184" spans="1:30" x14ac:dyDescent="0.25">
      <c r="A1184" s="160" t="s">
        <v>19687</v>
      </c>
      <c r="B1184" s="358" t="s">
        <v>10055</v>
      </c>
      <c r="C1184" s="69">
        <v>93</v>
      </c>
      <c r="D1184" s="74" t="s">
        <v>4458</v>
      </c>
      <c r="E1184" s="69">
        <v>5055</v>
      </c>
      <c r="F1184" s="69" t="s">
        <v>9442</v>
      </c>
      <c r="G1184" s="69" t="s">
        <v>7871</v>
      </c>
      <c r="H1184" s="237" t="s">
        <v>10223</v>
      </c>
      <c r="I1184" s="69" t="s">
        <v>7561</v>
      </c>
      <c r="J1184" s="69" t="s">
        <v>8124</v>
      </c>
      <c r="K1184" s="74" t="s">
        <v>13367</v>
      </c>
      <c r="L1184" s="423">
        <v>41778</v>
      </c>
      <c r="M1184" s="423">
        <v>41878</v>
      </c>
      <c r="N1184" s="390" t="b">
        <f t="shared" si="59"/>
        <v>1</v>
      </c>
      <c r="O1184" s="134">
        <f t="shared" si="58"/>
        <v>8.9</v>
      </c>
      <c r="P1184" s="134">
        <f t="shared" si="60"/>
        <v>5.5666666666666664</v>
      </c>
      <c r="Q1184" s="69">
        <v>3419</v>
      </c>
      <c r="R1184" s="69" t="s">
        <v>19688</v>
      </c>
      <c r="S1184" s="94" t="s">
        <v>8987</v>
      </c>
      <c r="T1184" s="160" t="s">
        <v>19687</v>
      </c>
      <c r="U1184" s="160" t="s">
        <v>7970</v>
      </c>
      <c r="V1184" s="219">
        <v>10000</v>
      </c>
      <c r="W1184" s="160" t="s">
        <v>8006</v>
      </c>
      <c r="X1184" s="160" t="s">
        <v>8011</v>
      </c>
      <c r="Y1184" s="180">
        <v>42045</v>
      </c>
      <c r="Z1184" s="180">
        <v>42146</v>
      </c>
      <c r="AA1184" s="69" t="s">
        <v>19689</v>
      </c>
      <c r="AB1184" s="85"/>
      <c r="AC1184" s="91" t="s">
        <v>17862</v>
      </c>
      <c r="AD1184" s="91"/>
    </row>
    <row r="1185" spans="1:30" x14ac:dyDescent="0.25">
      <c r="A1185" s="160" t="s">
        <v>19690</v>
      </c>
      <c r="B1185" s="358" t="s">
        <v>10055</v>
      </c>
      <c r="C1185" s="69">
        <v>93</v>
      </c>
      <c r="D1185" s="74" t="s">
        <v>4458</v>
      </c>
      <c r="E1185" s="69">
        <v>5030</v>
      </c>
      <c r="F1185" s="69" t="s">
        <v>4597</v>
      </c>
      <c r="G1185" s="69" t="s">
        <v>7732</v>
      </c>
      <c r="H1185" s="74" t="s">
        <v>4582</v>
      </c>
      <c r="I1185" s="69" t="s">
        <v>7561</v>
      </c>
      <c r="J1185" s="69" t="s">
        <v>8124</v>
      </c>
      <c r="K1185" s="94" t="s">
        <v>19691</v>
      </c>
      <c r="L1185" s="423">
        <v>41960</v>
      </c>
      <c r="M1185" s="423">
        <v>42144</v>
      </c>
      <c r="N1185" s="390" t="b">
        <f t="shared" si="59"/>
        <v>1</v>
      </c>
      <c r="O1185" s="134">
        <f t="shared" si="58"/>
        <v>8.9</v>
      </c>
      <c r="P1185" s="134">
        <f t="shared" si="60"/>
        <v>2.7666666666666666</v>
      </c>
      <c r="Q1185" s="69">
        <v>3422</v>
      </c>
      <c r="R1185" s="69" t="s">
        <v>19692</v>
      </c>
      <c r="S1185" s="94" t="s">
        <v>19693</v>
      </c>
      <c r="T1185" s="160" t="s">
        <v>19690</v>
      </c>
      <c r="U1185" s="160" t="s">
        <v>7970</v>
      </c>
      <c r="V1185" s="219">
        <v>28899</v>
      </c>
      <c r="W1185" s="160" t="s">
        <v>8100</v>
      </c>
      <c r="X1185" s="160" t="s">
        <v>8011</v>
      </c>
      <c r="Y1185" s="180">
        <v>42227</v>
      </c>
      <c r="Z1185" s="180">
        <v>42331</v>
      </c>
      <c r="AA1185" s="69" t="s">
        <v>19694</v>
      </c>
      <c r="AB1185" s="85" t="s">
        <v>19695</v>
      </c>
      <c r="AC1185" s="91"/>
      <c r="AD1185" s="91"/>
    </row>
    <row r="1186" spans="1:30" x14ac:dyDescent="0.25">
      <c r="A1186" s="160" t="s">
        <v>19696</v>
      </c>
      <c r="B1186" s="358" t="s">
        <v>10055</v>
      </c>
      <c r="C1186" s="69">
        <v>82</v>
      </c>
      <c r="D1186" s="74" t="s">
        <v>4458</v>
      </c>
      <c r="E1186" s="69">
        <v>5012</v>
      </c>
      <c r="F1186" s="69" t="s">
        <v>17144</v>
      </c>
      <c r="G1186" s="69" t="s">
        <v>4573</v>
      </c>
      <c r="H1186" s="74" t="s">
        <v>4582</v>
      </c>
      <c r="I1186" s="69" t="s">
        <v>7561</v>
      </c>
      <c r="J1186" s="69" t="s">
        <v>8124</v>
      </c>
      <c r="K1186" s="74" t="s">
        <v>10128</v>
      </c>
      <c r="L1186" s="423">
        <v>42333</v>
      </c>
      <c r="M1186" s="423">
        <v>42333</v>
      </c>
      <c r="N1186" s="390" t="b">
        <f t="shared" si="59"/>
        <v>1</v>
      </c>
      <c r="O1186" s="134">
        <f t="shared" si="58"/>
        <v>-0.3</v>
      </c>
      <c r="P1186" s="134">
        <f t="shared" si="60"/>
        <v>-0.3</v>
      </c>
      <c r="Q1186" s="69">
        <v>301</v>
      </c>
      <c r="R1186" s="69" t="s">
        <v>19697</v>
      </c>
      <c r="S1186" s="94" t="s">
        <v>19698</v>
      </c>
      <c r="T1186" s="160" t="s">
        <v>19696</v>
      </c>
      <c r="U1186" s="160" t="s">
        <v>7970</v>
      </c>
      <c r="V1186" s="219">
        <v>100000</v>
      </c>
      <c r="W1186" s="160" t="s">
        <v>7998</v>
      </c>
      <c r="X1186" s="160" t="s">
        <v>8011</v>
      </c>
      <c r="Y1186" s="180">
        <v>42324</v>
      </c>
      <c r="Z1186" s="180">
        <v>42332</v>
      </c>
      <c r="AA1186" s="69" t="s">
        <v>19699</v>
      </c>
      <c r="AB1186" s="85" t="s">
        <v>19700</v>
      </c>
      <c r="AC1186" s="91"/>
      <c r="AD1186" s="91"/>
    </row>
    <row r="1187" spans="1:30" x14ac:dyDescent="0.25">
      <c r="A1187" s="160" t="s">
        <v>19701</v>
      </c>
      <c r="B1187" s="358" t="s">
        <v>10055</v>
      </c>
      <c r="C1187" s="69">
        <v>93</v>
      </c>
      <c r="D1187" s="74" t="s">
        <v>4458</v>
      </c>
      <c r="E1187" s="69">
        <v>5055</v>
      </c>
      <c r="F1187" s="69" t="s">
        <v>9442</v>
      </c>
      <c r="G1187" s="69" t="s">
        <v>7732</v>
      </c>
      <c r="H1187" s="74" t="s">
        <v>4582</v>
      </c>
      <c r="I1187" s="69" t="s">
        <v>7561</v>
      </c>
      <c r="J1187" s="69" t="s">
        <v>8124</v>
      </c>
      <c r="K1187" s="74" t="s">
        <v>13367</v>
      </c>
      <c r="L1187" s="423">
        <v>41283</v>
      </c>
      <c r="M1187" s="423">
        <v>41470</v>
      </c>
      <c r="N1187" s="390" t="b">
        <f t="shared" si="59"/>
        <v>1</v>
      </c>
      <c r="O1187" s="134">
        <f t="shared" si="58"/>
        <v>24.533333333333335</v>
      </c>
      <c r="P1187" s="134">
        <f t="shared" si="60"/>
        <v>18.3</v>
      </c>
      <c r="Q1187" s="69">
        <v>3419</v>
      </c>
      <c r="R1187" s="69" t="s">
        <v>19702</v>
      </c>
      <c r="S1187" s="94" t="s">
        <v>18429</v>
      </c>
      <c r="T1187" s="160" t="s">
        <v>19701</v>
      </c>
      <c r="U1187" s="160" t="s">
        <v>7970</v>
      </c>
      <c r="V1187" s="219">
        <v>16119.5</v>
      </c>
      <c r="W1187" s="160" t="s">
        <v>13009</v>
      </c>
      <c r="X1187" s="160" t="s">
        <v>8012</v>
      </c>
      <c r="Y1187" s="180">
        <v>42019</v>
      </c>
      <c r="Z1187" s="180">
        <v>42332</v>
      </c>
      <c r="AA1187" s="69" t="s">
        <v>19703</v>
      </c>
      <c r="AB1187" s="85" t="s">
        <v>19704</v>
      </c>
      <c r="AC1187" s="91"/>
      <c r="AD1187" s="91"/>
    </row>
    <row r="1188" spans="1:30" x14ac:dyDescent="0.25">
      <c r="A1188" s="160" t="s">
        <v>19705</v>
      </c>
      <c r="B1188" s="358" t="s">
        <v>10055</v>
      </c>
      <c r="C1188" s="69">
        <v>93</v>
      </c>
      <c r="D1188" s="74" t="s">
        <v>4458</v>
      </c>
      <c r="E1188" s="69">
        <v>6007</v>
      </c>
      <c r="F1188" s="69" t="s">
        <v>4600</v>
      </c>
      <c r="G1188" s="69" t="s">
        <v>19706</v>
      </c>
      <c r="H1188" s="74" t="s">
        <v>10224</v>
      </c>
      <c r="I1188" s="69" t="s">
        <v>7617</v>
      </c>
      <c r="J1188" s="69" t="s">
        <v>8127</v>
      </c>
      <c r="K1188" s="94" t="s">
        <v>13718</v>
      </c>
      <c r="L1188" s="423">
        <v>42080</v>
      </c>
      <c r="M1188" s="423">
        <v>42214</v>
      </c>
      <c r="N1188" s="390" t="b">
        <f t="shared" si="59"/>
        <v>1</v>
      </c>
      <c r="O1188" s="134">
        <f t="shared" si="58"/>
        <v>7.5333333333333332</v>
      </c>
      <c r="P1188" s="134">
        <f t="shared" si="60"/>
        <v>3.0666666666666669</v>
      </c>
      <c r="Q1188" s="69">
        <v>3552</v>
      </c>
      <c r="R1188" s="69" t="s">
        <v>19707</v>
      </c>
      <c r="S1188" s="94" t="s">
        <v>19708</v>
      </c>
      <c r="T1188" s="160" t="s">
        <v>19705</v>
      </c>
      <c r="U1188" s="160" t="s">
        <v>7970</v>
      </c>
      <c r="V1188" s="219">
        <v>8492.0499999999993</v>
      </c>
      <c r="W1188" s="160" t="s">
        <v>9489</v>
      </c>
      <c r="X1188" s="160" t="s">
        <v>8010</v>
      </c>
      <c r="Y1188" s="180">
        <v>42306</v>
      </c>
      <c r="Z1188" s="180">
        <v>42328</v>
      </c>
      <c r="AA1188" s="69" t="s">
        <v>19709</v>
      </c>
      <c r="AB1188" s="85" t="s">
        <v>19710</v>
      </c>
      <c r="AC1188" s="91"/>
      <c r="AD1188" s="91"/>
    </row>
    <row r="1189" spans="1:30" x14ac:dyDescent="0.25">
      <c r="A1189" s="160" t="s">
        <v>19711</v>
      </c>
      <c r="B1189" s="358" t="s">
        <v>10055</v>
      </c>
      <c r="C1189" s="69">
        <v>93</v>
      </c>
      <c r="D1189" s="74" t="s">
        <v>4458</v>
      </c>
      <c r="E1189" s="69">
        <v>5055</v>
      </c>
      <c r="F1189" s="69" t="s">
        <v>9442</v>
      </c>
      <c r="G1189" s="69" t="s">
        <v>7871</v>
      </c>
      <c r="H1189" s="237" t="s">
        <v>10223</v>
      </c>
      <c r="I1189" s="69" t="s">
        <v>7561</v>
      </c>
      <c r="J1189" s="69" t="s">
        <v>8124</v>
      </c>
      <c r="K1189" s="74" t="s">
        <v>13367</v>
      </c>
      <c r="L1189" s="423">
        <v>42229</v>
      </c>
      <c r="M1189" s="423">
        <v>42248</v>
      </c>
      <c r="N1189" s="390" t="b">
        <f t="shared" si="59"/>
        <v>1</v>
      </c>
      <c r="O1189" s="134">
        <f t="shared" si="58"/>
        <v>2.9333333333333331</v>
      </c>
      <c r="P1189" s="134">
        <f t="shared" si="60"/>
        <v>2.2999999999999998</v>
      </c>
      <c r="Q1189" s="69">
        <v>3419</v>
      </c>
      <c r="R1189" s="69" t="s">
        <v>19712</v>
      </c>
      <c r="S1189" s="94" t="s">
        <v>17267</v>
      </c>
      <c r="T1189" s="160" t="s">
        <v>19711</v>
      </c>
      <c r="U1189" s="160" t="s">
        <v>7970</v>
      </c>
      <c r="V1189" s="219">
        <v>60000</v>
      </c>
      <c r="W1189" s="160" t="s">
        <v>8905</v>
      </c>
      <c r="X1189" s="160" t="s">
        <v>8021</v>
      </c>
      <c r="Y1189" s="180">
        <v>42317</v>
      </c>
      <c r="Z1189" s="180">
        <v>42332</v>
      </c>
      <c r="AA1189" s="69" t="s">
        <v>19713</v>
      </c>
      <c r="AB1189" s="85" t="s">
        <v>19714</v>
      </c>
      <c r="AC1189" s="91"/>
      <c r="AD1189" s="91"/>
    </row>
    <row r="1190" spans="1:30" x14ac:dyDescent="0.25">
      <c r="A1190" s="160" t="s">
        <v>19715</v>
      </c>
      <c r="B1190" s="358" t="s">
        <v>10055</v>
      </c>
      <c r="C1190" s="69">
        <v>82</v>
      </c>
      <c r="D1190" s="74" t="s">
        <v>4458</v>
      </c>
      <c r="E1190" s="69">
        <v>5012</v>
      </c>
      <c r="F1190" s="69" t="s">
        <v>17144</v>
      </c>
      <c r="G1190" s="69" t="s">
        <v>7869</v>
      </c>
      <c r="H1190" s="74" t="s">
        <v>10224</v>
      </c>
      <c r="I1190" s="69" t="s">
        <v>7561</v>
      </c>
      <c r="J1190" s="69" t="s">
        <v>8124</v>
      </c>
      <c r="K1190" s="94" t="s">
        <v>9839</v>
      </c>
      <c r="L1190" s="423">
        <v>40315</v>
      </c>
      <c r="M1190" s="423">
        <v>40380</v>
      </c>
      <c r="N1190" s="390" t="b">
        <f t="shared" si="59"/>
        <v>1</v>
      </c>
      <c r="O1190" s="134">
        <f t="shared" si="58"/>
        <v>66.733333333333334</v>
      </c>
      <c r="P1190" s="134">
        <f t="shared" si="60"/>
        <v>64.566666666666663</v>
      </c>
      <c r="Q1190" s="69">
        <v>301</v>
      </c>
      <c r="R1190" s="69" t="s">
        <v>19716</v>
      </c>
      <c r="S1190" s="94" t="s">
        <v>19717</v>
      </c>
      <c r="T1190" s="160" t="s">
        <v>19715</v>
      </c>
      <c r="U1190" s="160" t="s">
        <v>8276</v>
      </c>
      <c r="V1190" s="219">
        <v>200000</v>
      </c>
      <c r="W1190" s="160" t="s">
        <v>7988</v>
      </c>
      <c r="X1190" s="160" t="s">
        <v>8015</v>
      </c>
      <c r="Y1190" s="180">
        <v>42317</v>
      </c>
      <c r="Z1190" s="180">
        <v>42332</v>
      </c>
      <c r="AA1190" s="69" t="s">
        <v>19718</v>
      </c>
      <c r="AB1190" s="85" t="s">
        <v>19719</v>
      </c>
      <c r="AC1190" s="91"/>
      <c r="AD1190" s="91"/>
    </row>
    <row r="1191" spans="1:30" x14ac:dyDescent="0.25">
      <c r="A1191" s="160" t="s">
        <v>19720</v>
      </c>
      <c r="B1191" s="358" t="s">
        <v>10055</v>
      </c>
      <c r="C1191" s="69">
        <v>82</v>
      </c>
      <c r="D1191" s="74" t="s">
        <v>4458</v>
      </c>
      <c r="E1191" s="69">
        <v>5071</v>
      </c>
      <c r="F1191" s="69" t="s">
        <v>9844</v>
      </c>
      <c r="G1191" s="69" t="s">
        <v>7869</v>
      </c>
      <c r="H1191" s="74" t="s">
        <v>10224</v>
      </c>
      <c r="I1191" s="69" t="s">
        <v>7561</v>
      </c>
      <c r="J1191" s="69" t="s">
        <v>8124</v>
      </c>
      <c r="K1191" s="74" t="s">
        <v>9383</v>
      </c>
      <c r="L1191" s="423">
        <v>42170</v>
      </c>
      <c r="M1191" s="423">
        <v>42185</v>
      </c>
      <c r="N1191" s="390" t="b">
        <f t="shared" si="59"/>
        <v>1</v>
      </c>
      <c r="O1191" s="134">
        <f t="shared" si="58"/>
        <v>1.2666666666666666</v>
      </c>
      <c r="P1191" s="134">
        <f t="shared" si="60"/>
        <v>0.76666666666666672</v>
      </c>
      <c r="Q1191" s="69">
        <v>2022</v>
      </c>
      <c r="R1191" s="69" t="s">
        <v>19721</v>
      </c>
      <c r="S1191" s="94" t="s">
        <v>17447</v>
      </c>
      <c r="T1191" s="160" t="s">
        <v>19720</v>
      </c>
      <c r="U1191" s="160" t="s">
        <v>7970</v>
      </c>
      <c r="V1191" s="219">
        <v>40249</v>
      </c>
      <c r="W1191" s="160" t="s">
        <v>8100</v>
      </c>
      <c r="X1191" s="160" t="s">
        <v>8011</v>
      </c>
      <c r="Y1191" s="180">
        <v>42208</v>
      </c>
      <c r="Z1191" s="180">
        <v>42333</v>
      </c>
      <c r="AA1191" s="69" t="s">
        <v>19722</v>
      </c>
      <c r="AB1191" s="85" t="s">
        <v>19723</v>
      </c>
      <c r="AC1191" s="91"/>
      <c r="AD1191" s="91"/>
    </row>
    <row r="1192" spans="1:30" x14ac:dyDescent="0.25">
      <c r="A1192" s="160" t="s">
        <v>19724</v>
      </c>
      <c r="B1192" s="358" t="s">
        <v>10055</v>
      </c>
      <c r="C1192" s="69">
        <v>93</v>
      </c>
      <c r="D1192" s="74" t="s">
        <v>4458</v>
      </c>
      <c r="E1192" s="69">
        <v>5055</v>
      </c>
      <c r="F1192" s="69" t="s">
        <v>9442</v>
      </c>
      <c r="G1192" s="69" t="s">
        <v>7732</v>
      </c>
      <c r="H1192" s="74" t="s">
        <v>4582</v>
      </c>
      <c r="I1192" s="69" t="s">
        <v>7561</v>
      </c>
      <c r="J1192" s="69" t="s">
        <v>8124</v>
      </c>
      <c r="K1192" s="74" t="s">
        <v>13367</v>
      </c>
      <c r="L1192" s="423">
        <v>41989</v>
      </c>
      <c r="M1192" s="423">
        <v>42080</v>
      </c>
      <c r="N1192" s="390" t="b">
        <f t="shared" si="59"/>
        <v>1</v>
      </c>
      <c r="O1192" s="134">
        <f t="shared" si="58"/>
        <v>11.033333333333333</v>
      </c>
      <c r="P1192" s="134">
        <f t="shared" si="60"/>
        <v>8</v>
      </c>
      <c r="Q1192" s="69">
        <v>3419</v>
      </c>
      <c r="R1192" s="69" t="s">
        <v>19725</v>
      </c>
      <c r="S1192" s="94" t="s">
        <v>16795</v>
      </c>
      <c r="T1192" s="160" t="s">
        <v>19724</v>
      </c>
      <c r="U1192" s="160" t="s">
        <v>7970</v>
      </c>
      <c r="V1192" s="219">
        <v>63436</v>
      </c>
      <c r="W1192" s="160" t="s">
        <v>19726</v>
      </c>
      <c r="X1192" s="160" t="s">
        <v>8011</v>
      </c>
      <c r="Y1192" s="180">
        <v>42320</v>
      </c>
      <c r="Z1192" s="180">
        <v>42333</v>
      </c>
      <c r="AA1192" s="69" t="s">
        <v>19727</v>
      </c>
      <c r="AB1192" s="85" t="s">
        <v>19728</v>
      </c>
      <c r="AC1192" s="91"/>
      <c r="AD1192" s="91"/>
    </row>
    <row r="1193" spans="1:30" x14ac:dyDescent="0.25">
      <c r="A1193" s="160" t="s">
        <v>19729</v>
      </c>
      <c r="B1193" s="358" t="s">
        <v>10055</v>
      </c>
      <c r="C1193" s="69">
        <v>82</v>
      </c>
      <c r="D1193" s="74" t="s">
        <v>4458</v>
      </c>
      <c r="E1193" s="69">
        <v>5101</v>
      </c>
      <c r="F1193" s="69" t="s">
        <v>19382</v>
      </c>
      <c r="G1193" s="69" t="s">
        <v>10261</v>
      </c>
      <c r="H1193" s="74" t="s">
        <v>10224</v>
      </c>
      <c r="I1193" s="69" t="s">
        <v>7561</v>
      </c>
      <c r="J1193" s="69" t="s">
        <v>8130</v>
      </c>
      <c r="K1193" s="94" t="s">
        <v>8130</v>
      </c>
      <c r="L1193" s="423">
        <v>41409</v>
      </c>
      <c r="M1193" s="423">
        <v>41533</v>
      </c>
      <c r="N1193" s="390" t="b">
        <f t="shared" si="59"/>
        <v>1</v>
      </c>
      <c r="O1193" s="134">
        <f t="shared" si="58"/>
        <v>30.3</v>
      </c>
      <c r="P1193" s="134">
        <f t="shared" si="60"/>
        <v>26.166666666666668</v>
      </c>
      <c r="Q1193" s="69">
        <v>329</v>
      </c>
      <c r="R1193" s="69" t="s">
        <v>19730</v>
      </c>
      <c r="S1193" s="94" t="s">
        <v>19731</v>
      </c>
      <c r="T1193" s="160" t="s">
        <v>19729</v>
      </c>
      <c r="U1193" s="160" t="s">
        <v>8276</v>
      </c>
      <c r="V1193" s="219">
        <v>80784.5</v>
      </c>
      <c r="W1193" s="160" t="s">
        <v>8782</v>
      </c>
      <c r="X1193" s="160" t="s">
        <v>8011</v>
      </c>
      <c r="Y1193" s="180">
        <v>42318</v>
      </c>
      <c r="Z1193" s="180">
        <v>42333</v>
      </c>
      <c r="AA1193" s="69" t="s">
        <v>19732</v>
      </c>
      <c r="AB1193" s="85" t="s">
        <v>19733</v>
      </c>
      <c r="AC1193" s="91"/>
      <c r="AD1193" s="91"/>
    </row>
    <row r="1194" spans="1:30" x14ac:dyDescent="0.25">
      <c r="A1194" s="160" t="s">
        <v>19734</v>
      </c>
      <c r="B1194" s="358" t="s">
        <v>10055</v>
      </c>
      <c r="C1194" s="69">
        <v>93</v>
      </c>
      <c r="D1194" s="74" t="s">
        <v>4458</v>
      </c>
      <c r="E1194" s="69">
        <v>5055</v>
      </c>
      <c r="F1194" s="69" t="s">
        <v>9442</v>
      </c>
      <c r="G1194" s="69" t="s">
        <v>8064</v>
      </c>
      <c r="H1194" s="74" t="s">
        <v>4582</v>
      </c>
      <c r="I1194" s="69" t="s">
        <v>7561</v>
      </c>
      <c r="J1194" s="69" t="s">
        <v>8124</v>
      </c>
      <c r="K1194" s="74" t="s">
        <v>13367</v>
      </c>
      <c r="L1194" s="423">
        <v>41631</v>
      </c>
      <c r="M1194" s="423">
        <v>41730</v>
      </c>
      <c r="N1194" s="390" t="b">
        <f t="shared" si="59"/>
        <v>1</v>
      </c>
      <c r="O1194" s="134">
        <f t="shared" si="58"/>
        <v>19.366666666666667</v>
      </c>
      <c r="P1194" s="134">
        <f t="shared" si="60"/>
        <v>16.066666666666666</v>
      </c>
      <c r="Q1194" s="69">
        <v>3419</v>
      </c>
      <c r="R1194" s="69" t="s">
        <v>19735</v>
      </c>
      <c r="S1194" s="94" t="s">
        <v>19736</v>
      </c>
      <c r="T1194" s="160" t="s">
        <v>19734</v>
      </c>
      <c r="U1194" s="160" t="s">
        <v>7970</v>
      </c>
      <c r="V1194" s="219">
        <v>13000</v>
      </c>
      <c r="W1194" s="160" t="s">
        <v>19737</v>
      </c>
      <c r="X1194" s="160" t="s">
        <v>8010</v>
      </c>
      <c r="Y1194" s="180">
        <v>42212</v>
      </c>
      <c r="Z1194" s="180">
        <v>42332</v>
      </c>
      <c r="AA1194" s="69" t="s">
        <v>19738</v>
      </c>
      <c r="AB1194" s="85" t="s">
        <v>19739</v>
      </c>
      <c r="AC1194" s="91" t="s">
        <v>17862</v>
      </c>
      <c r="AD1194" s="91"/>
    </row>
    <row r="1195" spans="1:30" x14ac:dyDescent="0.25">
      <c r="A1195" s="160" t="s">
        <v>19740</v>
      </c>
      <c r="B1195" s="358" t="s">
        <v>10055</v>
      </c>
      <c r="C1195" s="69">
        <v>82</v>
      </c>
      <c r="D1195" s="74" t="s">
        <v>4458</v>
      </c>
      <c r="E1195" s="69">
        <v>3003</v>
      </c>
      <c r="F1195" s="69" t="s">
        <v>17144</v>
      </c>
      <c r="G1195" s="69" t="s">
        <v>7869</v>
      </c>
      <c r="H1195" s="74" t="s">
        <v>10224</v>
      </c>
      <c r="I1195" s="69" t="s">
        <v>7561</v>
      </c>
      <c r="J1195" s="69" t="s">
        <v>8124</v>
      </c>
      <c r="K1195" s="74" t="s">
        <v>9383</v>
      </c>
      <c r="L1195" s="423">
        <v>42334</v>
      </c>
      <c r="M1195" s="423">
        <v>42334</v>
      </c>
      <c r="N1195" s="390" t="b">
        <f t="shared" si="59"/>
        <v>1</v>
      </c>
      <c r="O1195" s="134">
        <f t="shared" si="58"/>
        <v>-2.6</v>
      </c>
      <c r="P1195" s="134">
        <f t="shared" si="60"/>
        <v>-2.6</v>
      </c>
      <c r="Q1195" s="69">
        <v>212</v>
      </c>
      <c r="R1195" s="69" t="s">
        <v>19741</v>
      </c>
      <c r="S1195" s="94" t="s">
        <v>18283</v>
      </c>
      <c r="T1195" s="160" t="s">
        <v>19740</v>
      </c>
      <c r="U1195" s="160" t="s">
        <v>7970</v>
      </c>
      <c r="V1195" s="219">
        <v>25000</v>
      </c>
      <c r="W1195" s="160" t="s">
        <v>19742</v>
      </c>
      <c r="X1195" s="160" t="s">
        <v>8012</v>
      </c>
      <c r="Y1195" s="180">
        <v>42256</v>
      </c>
      <c r="Z1195" s="180">
        <v>42258</v>
      </c>
      <c r="AA1195" s="69" t="s">
        <v>19743</v>
      </c>
      <c r="AB1195" s="85" t="s">
        <v>19744</v>
      </c>
      <c r="AC1195" s="91" t="s">
        <v>19745</v>
      </c>
      <c r="AD1195" s="91"/>
    </row>
    <row r="1196" spans="1:30" x14ac:dyDescent="0.25">
      <c r="A1196" s="160" t="s">
        <v>19746</v>
      </c>
      <c r="B1196" s="358" t="s">
        <v>10055</v>
      </c>
      <c r="C1196" s="69">
        <v>14</v>
      </c>
      <c r="D1196" s="74" t="s">
        <v>4457</v>
      </c>
      <c r="E1196" s="69">
        <v>8100</v>
      </c>
      <c r="F1196" s="69" t="s">
        <v>8531</v>
      </c>
      <c r="G1196" s="69" t="s">
        <v>7874</v>
      </c>
      <c r="H1196" s="69" t="s">
        <v>4585</v>
      </c>
      <c r="I1196" s="69" t="s">
        <v>7561</v>
      </c>
      <c r="J1196" s="69" t="s">
        <v>8124</v>
      </c>
      <c r="K1196" s="94" t="s">
        <v>8518</v>
      </c>
      <c r="L1196" s="423">
        <v>42160</v>
      </c>
      <c r="M1196" s="423">
        <v>42184</v>
      </c>
      <c r="N1196" s="390" t="b">
        <f t="shared" si="59"/>
        <v>1</v>
      </c>
      <c r="O1196" s="134">
        <f t="shared" si="58"/>
        <v>5.5666666666666664</v>
      </c>
      <c r="P1196" s="134">
        <f t="shared" si="60"/>
        <v>4.7666666666666666</v>
      </c>
      <c r="Q1196" s="69">
        <v>1782418</v>
      </c>
      <c r="R1196" s="69" t="s">
        <v>19747</v>
      </c>
      <c r="S1196" s="94" t="s">
        <v>19748</v>
      </c>
      <c r="T1196" s="160" t="s">
        <v>19746</v>
      </c>
      <c r="U1196" s="160" t="s">
        <v>7970</v>
      </c>
      <c r="V1196" s="219">
        <v>20000</v>
      </c>
      <c r="W1196" s="160" t="s">
        <v>8629</v>
      </c>
      <c r="X1196" s="160" t="s">
        <v>8415</v>
      </c>
      <c r="Y1196" s="180">
        <v>42327</v>
      </c>
      <c r="Z1196" s="180">
        <v>42334</v>
      </c>
      <c r="AA1196" s="69" t="s">
        <v>19749</v>
      </c>
      <c r="AB1196" s="85" t="s">
        <v>19750</v>
      </c>
      <c r="AC1196" s="91"/>
      <c r="AD1196" s="91"/>
    </row>
    <row r="1197" spans="1:30" x14ac:dyDescent="0.25">
      <c r="A1197" s="160" t="s">
        <v>19751</v>
      </c>
      <c r="B1197" s="358" t="s">
        <v>10055</v>
      </c>
      <c r="C1197" s="69">
        <v>93</v>
      </c>
      <c r="D1197" s="74" t="s">
        <v>4458</v>
      </c>
      <c r="E1197" s="69">
        <v>5055</v>
      </c>
      <c r="F1197" s="69" t="s">
        <v>9442</v>
      </c>
      <c r="G1197" s="69" t="s">
        <v>7869</v>
      </c>
      <c r="H1197" s="74" t="s">
        <v>10224</v>
      </c>
      <c r="I1197" s="69" t="s">
        <v>7615</v>
      </c>
      <c r="J1197" s="69" t="s">
        <v>7615</v>
      </c>
      <c r="K1197" s="94" t="s">
        <v>7615</v>
      </c>
      <c r="L1197" s="423">
        <v>42335</v>
      </c>
      <c r="M1197" s="423">
        <v>42335</v>
      </c>
      <c r="N1197" s="390" t="b">
        <f t="shared" si="59"/>
        <v>1</v>
      </c>
      <c r="O1197" s="134">
        <f t="shared" si="58"/>
        <v>-1.4</v>
      </c>
      <c r="P1197" s="134">
        <f t="shared" si="60"/>
        <v>-1.4</v>
      </c>
      <c r="Q1197" s="69">
        <v>3419</v>
      </c>
      <c r="R1197" s="69" t="s">
        <v>19752</v>
      </c>
      <c r="S1197" s="94" t="s">
        <v>19753</v>
      </c>
      <c r="T1197" s="160" t="s">
        <v>19751</v>
      </c>
      <c r="U1197" s="160" t="s">
        <v>7970</v>
      </c>
      <c r="V1197" s="219">
        <v>12000</v>
      </c>
      <c r="W1197" s="160" t="s">
        <v>9066</v>
      </c>
      <c r="X1197" s="160" t="s">
        <v>8017</v>
      </c>
      <c r="Y1197" s="180">
        <v>42293</v>
      </c>
      <c r="Z1197" s="180">
        <v>42333</v>
      </c>
      <c r="AA1197" s="69" t="s">
        <v>19754</v>
      </c>
      <c r="AB1197" s="85" t="s">
        <v>19755</v>
      </c>
      <c r="AC1197" s="91" t="s">
        <v>17862</v>
      </c>
      <c r="AD1197" s="91"/>
    </row>
    <row r="1198" spans="1:30" x14ac:dyDescent="0.25">
      <c r="A1198" s="160" t="s">
        <v>19756</v>
      </c>
      <c r="B1198" s="358" t="s">
        <v>10055</v>
      </c>
      <c r="C1198" s="69">
        <v>93</v>
      </c>
      <c r="D1198" s="74" t="s">
        <v>4458</v>
      </c>
      <c r="E1198" s="69">
        <v>5055</v>
      </c>
      <c r="F1198" s="69" t="s">
        <v>9442</v>
      </c>
      <c r="G1198" s="69" t="s">
        <v>7732</v>
      </c>
      <c r="H1198" s="74" t="s">
        <v>4582</v>
      </c>
      <c r="I1198" s="69" t="s">
        <v>7561</v>
      </c>
      <c r="J1198" s="69" t="s">
        <v>8130</v>
      </c>
      <c r="K1198" s="94" t="s">
        <v>8130</v>
      </c>
      <c r="L1198" s="423">
        <v>41039</v>
      </c>
      <c r="M1198" s="423">
        <v>42047</v>
      </c>
      <c r="N1198" s="390" t="b">
        <f t="shared" si="59"/>
        <v>1</v>
      </c>
      <c r="O1198" s="134">
        <f t="shared" si="58"/>
        <v>42.666666666666664</v>
      </c>
      <c r="P1198" s="134">
        <f t="shared" si="60"/>
        <v>9.0666666666666664</v>
      </c>
      <c r="Q1198" s="69">
        <v>3419</v>
      </c>
      <c r="R1198" s="69" t="s">
        <v>19757</v>
      </c>
      <c r="S1198" s="94" t="s">
        <v>19758</v>
      </c>
      <c r="T1198" s="160" t="s">
        <v>19756</v>
      </c>
      <c r="U1198" s="160" t="s">
        <v>7970</v>
      </c>
      <c r="V1198" s="219">
        <v>60000</v>
      </c>
      <c r="W1198" s="160" t="s">
        <v>8289</v>
      </c>
      <c r="X1198" s="160" t="s">
        <v>8012</v>
      </c>
      <c r="Y1198" s="180">
        <v>42319</v>
      </c>
      <c r="Z1198" s="180">
        <v>42334</v>
      </c>
      <c r="AA1198" s="69" t="s">
        <v>19759</v>
      </c>
      <c r="AB1198" s="85" t="s">
        <v>19760</v>
      </c>
      <c r="AC1198" s="91"/>
      <c r="AD1198" s="91"/>
    </row>
    <row r="1199" spans="1:30" x14ac:dyDescent="0.25">
      <c r="A1199" s="160" t="s">
        <v>19761</v>
      </c>
      <c r="B1199" s="358" t="s">
        <v>10055</v>
      </c>
      <c r="C1199" s="69">
        <v>14</v>
      </c>
      <c r="D1199" s="74" t="s">
        <v>4457</v>
      </c>
      <c r="E1199" s="69">
        <v>8100</v>
      </c>
      <c r="F1199" s="69" t="s">
        <v>8531</v>
      </c>
      <c r="G1199" s="69" t="s">
        <v>7874</v>
      </c>
      <c r="H1199" s="69" t="s">
        <v>4585</v>
      </c>
      <c r="I1199" s="69" t="s">
        <v>7561</v>
      </c>
      <c r="J1199" s="69" t="s">
        <v>8124</v>
      </c>
      <c r="K1199" s="94" t="s">
        <v>8328</v>
      </c>
      <c r="L1199" s="423">
        <v>41924</v>
      </c>
      <c r="M1199" s="423">
        <v>41989</v>
      </c>
      <c r="N1199" s="390" t="b">
        <f t="shared" si="59"/>
        <v>1</v>
      </c>
      <c r="O1199" s="134">
        <f t="shared" si="58"/>
        <v>12.666666666666666</v>
      </c>
      <c r="P1199" s="134">
        <f t="shared" si="60"/>
        <v>10.5</v>
      </c>
      <c r="Q1199" s="69">
        <v>1782418</v>
      </c>
      <c r="R1199" s="69" t="s">
        <v>19762</v>
      </c>
      <c r="S1199" s="94" t="s">
        <v>19763</v>
      </c>
      <c r="T1199" s="160" t="s">
        <v>19761</v>
      </c>
      <c r="U1199" s="160" t="s">
        <v>7970</v>
      </c>
      <c r="V1199" s="219">
        <v>15000</v>
      </c>
      <c r="W1199" s="160" t="s">
        <v>7993</v>
      </c>
      <c r="X1199" s="160" t="s">
        <v>8010</v>
      </c>
      <c r="Y1199" s="180">
        <v>42304</v>
      </c>
      <c r="Z1199" s="180">
        <v>42327</v>
      </c>
      <c r="AA1199" s="69" t="s">
        <v>19764</v>
      </c>
      <c r="AB1199" s="85" t="s">
        <v>19765</v>
      </c>
      <c r="AC1199" s="91"/>
      <c r="AD1199" s="91"/>
    </row>
    <row r="1200" spans="1:30" x14ac:dyDescent="0.25">
      <c r="A1200" s="160" t="s">
        <v>19766</v>
      </c>
      <c r="B1200" s="358" t="s">
        <v>10055</v>
      </c>
      <c r="C1200" s="69">
        <v>14</v>
      </c>
      <c r="D1200" s="74" t="s">
        <v>4457</v>
      </c>
      <c r="E1200" s="69">
        <v>5002</v>
      </c>
      <c r="F1200" s="69" t="s">
        <v>17096</v>
      </c>
      <c r="G1200" s="69" t="s">
        <v>7870</v>
      </c>
      <c r="H1200" s="69" t="s">
        <v>10512</v>
      </c>
      <c r="I1200" s="69" t="s">
        <v>7561</v>
      </c>
      <c r="J1200" s="69" t="s">
        <v>8124</v>
      </c>
      <c r="K1200" s="94" t="s">
        <v>10263</v>
      </c>
      <c r="L1200" s="423">
        <v>42174</v>
      </c>
      <c r="M1200" s="423">
        <v>42191</v>
      </c>
      <c r="N1200" s="390" t="b">
        <f t="shared" si="59"/>
        <v>1</v>
      </c>
      <c r="O1200" s="134">
        <f t="shared" si="58"/>
        <v>5.0666666666666664</v>
      </c>
      <c r="P1200" s="134">
        <f t="shared" si="60"/>
        <v>4.5</v>
      </c>
      <c r="Q1200" s="69">
        <v>1490320</v>
      </c>
      <c r="R1200" s="69" t="s">
        <v>19767</v>
      </c>
      <c r="S1200" s="94" t="s">
        <v>17384</v>
      </c>
      <c r="T1200" s="160" t="s">
        <v>19766</v>
      </c>
      <c r="U1200" s="160" t="s">
        <v>7970</v>
      </c>
      <c r="V1200" s="219">
        <v>13545</v>
      </c>
      <c r="W1200" s="160" t="s">
        <v>8113</v>
      </c>
      <c r="X1200" s="160" t="s">
        <v>8011</v>
      </c>
      <c r="Y1200" s="180">
        <v>42326</v>
      </c>
      <c r="Z1200" s="180">
        <v>42334</v>
      </c>
      <c r="AA1200" s="69" t="s">
        <v>19768</v>
      </c>
      <c r="AB1200" s="85" t="s">
        <v>19769</v>
      </c>
      <c r="AC1200" s="91"/>
      <c r="AD1200" s="91"/>
    </row>
    <row r="1201" spans="1:30" x14ac:dyDescent="0.25">
      <c r="A1201" s="160" t="s">
        <v>19770</v>
      </c>
      <c r="B1201" s="358" t="s">
        <v>10055</v>
      </c>
      <c r="C1201" s="69">
        <v>82</v>
      </c>
      <c r="D1201" s="74" t="s">
        <v>4458</v>
      </c>
      <c r="E1201" s="69">
        <v>5012</v>
      </c>
      <c r="F1201" s="69" t="s">
        <v>17144</v>
      </c>
      <c r="G1201" s="69" t="s">
        <v>4573</v>
      </c>
      <c r="H1201" s="74" t="s">
        <v>4582</v>
      </c>
      <c r="I1201" s="69" t="s">
        <v>7561</v>
      </c>
      <c r="J1201" s="69" t="s">
        <v>8124</v>
      </c>
      <c r="K1201" s="74" t="s">
        <v>10128</v>
      </c>
      <c r="L1201" s="423">
        <v>42335</v>
      </c>
      <c r="M1201" s="423">
        <v>42335</v>
      </c>
      <c r="N1201" s="390" t="b">
        <f t="shared" si="59"/>
        <v>1</v>
      </c>
      <c r="O1201" s="134">
        <f t="shared" si="58"/>
        <v>-12.133333333333333</v>
      </c>
      <c r="P1201" s="134">
        <f t="shared" si="60"/>
        <v>-12.133333333333333</v>
      </c>
      <c r="Q1201" s="69">
        <v>301</v>
      </c>
      <c r="R1201" s="69" t="s">
        <v>19771</v>
      </c>
      <c r="S1201" s="94" t="s">
        <v>17436</v>
      </c>
      <c r="T1201" s="160" t="s">
        <v>19770</v>
      </c>
      <c r="U1201" s="160" t="s">
        <v>7970</v>
      </c>
      <c r="V1201" s="219">
        <v>90363</v>
      </c>
      <c r="W1201" s="160" t="s">
        <v>18036</v>
      </c>
      <c r="X1201" s="160" t="s">
        <v>8010</v>
      </c>
      <c r="Y1201" s="180">
        <v>41971</v>
      </c>
      <c r="Z1201" s="180">
        <v>42334</v>
      </c>
      <c r="AA1201" s="69" t="s">
        <v>12872</v>
      </c>
      <c r="AB1201" s="85" t="s">
        <v>19772</v>
      </c>
      <c r="AC1201" s="91"/>
      <c r="AD1201" s="91"/>
    </row>
    <row r="1202" spans="1:30" x14ac:dyDescent="0.25">
      <c r="A1202" s="160" t="s">
        <v>19773</v>
      </c>
      <c r="B1202" s="358" t="s">
        <v>10055</v>
      </c>
      <c r="C1202" s="69">
        <v>93</v>
      </c>
      <c r="D1202" s="74" t="s">
        <v>4458</v>
      </c>
      <c r="E1202" s="69">
        <v>6007</v>
      </c>
      <c r="F1202" s="69" t="s">
        <v>4600</v>
      </c>
      <c r="G1202" s="69" t="s">
        <v>19706</v>
      </c>
      <c r="H1202" s="237" t="s">
        <v>10223</v>
      </c>
      <c r="I1202" s="69" t="s">
        <v>7561</v>
      </c>
      <c r="J1202" s="69" t="s">
        <v>8130</v>
      </c>
      <c r="K1202" s="94" t="s">
        <v>8130</v>
      </c>
      <c r="L1202" s="423">
        <v>42303</v>
      </c>
      <c r="M1202" s="423">
        <v>42338</v>
      </c>
      <c r="N1202" s="390" t="b">
        <f t="shared" si="59"/>
        <v>1</v>
      </c>
      <c r="O1202" s="134">
        <f t="shared" si="58"/>
        <v>0.73333333333333328</v>
      </c>
      <c r="P1202" s="134">
        <f t="shared" si="60"/>
        <v>-0.43333333333333335</v>
      </c>
      <c r="Q1202" s="69">
        <v>3552</v>
      </c>
      <c r="R1202" s="69" t="s">
        <v>19774</v>
      </c>
      <c r="S1202" s="94" t="s">
        <v>19775</v>
      </c>
      <c r="T1202" s="160" t="s">
        <v>19773</v>
      </c>
      <c r="U1202" s="160" t="s">
        <v>7970</v>
      </c>
      <c r="V1202" s="219">
        <v>60000</v>
      </c>
      <c r="W1202" s="160" t="s">
        <v>8467</v>
      </c>
      <c r="X1202" s="160" t="s">
        <v>8010</v>
      </c>
      <c r="Y1202" s="180">
        <v>42325</v>
      </c>
      <c r="Z1202" s="180">
        <v>42334</v>
      </c>
      <c r="AA1202" s="69" t="s">
        <v>19776</v>
      </c>
      <c r="AB1202" s="85" t="s">
        <v>19777</v>
      </c>
      <c r="AC1202" s="91"/>
      <c r="AD1202" s="91"/>
    </row>
    <row r="1203" spans="1:30" x14ac:dyDescent="0.25">
      <c r="A1203" s="160" t="s">
        <v>19778</v>
      </c>
      <c r="B1203" s="358" t="s">
        <v>10055</v>
      </c>
      <c r="C1203" s="69">
        <v>82</v>
      </c>
      <c r="D1203" s="74" t="s">
        <v>4458</v>
      </c>
      <c r="E1203" s="69">
        <v>5009</v>
      </c>
      <c r="F1203" s="69" t="s">
        <v>17144</v>
      </c>
      <c r="G1203" s="69" t="s">
        <v>7869</v>
      </c>
      <c r="H1203" s="74" t="s">
        <v>10224</v>
      </c>
      <c r="I1203" s="69" t="s">
        <v>7561</v>
      </c>
      <c r="J1203" s="69" t="s">
        <v>8124</v>
      </c>
      <c r="K1203" s="74" t="s">
        <v>9383</v>
      </c>
      <c r="L1203" s="423">
        <v>41479</v>
      </c>
      <c r="M1203" s="423">
        <v>41556</v>
      </c>
      <c r="N1203" s="390" t="b">
        <f t="shared" si="59"/>
        <v>1</v>
      </c>
      <c r="O1203" s="134">
        <f t="shared" si="58"/>
        <v>28.066666666666666</v>
      </c>
      <c r="P1203" s="134">
        <f t="shared" si="60"/>
        <v>25.5</v>
      </c>
      <c r="Q1203" s="69">
        <v>285</v>
      </c>
      <c r="R1203" s="69" t="s">
        <v>19779</v>
      </c>
      <c r="S1203" s="94" t="s">
        <v>19780</v>
      </c>
      <c r="T1203" s="160" t="s">
        <v>19778</v>
      </c>
      <c r="U1203" s="160" t="s">
        <v>7970</v>
      </c>
      <c r="V1203" s="219">
        <v>19923</v>
      </c>
      <c r="W1203" s="160" t="s">
        <v>10509</v>
      </c>
      <c r="X1203" s="160" t="s">
        <v>8011</v>
      </c>
      <c r="Y1203" s="180">
        <v>42321</v>
      </c>
      <c r="Z1203" s="180">
        <v>42334</v>
      </c>
      <c r="AA1203" s="69" t="s">
        <v>19781</v>
      </c>
      <c r="AB1203" s="85"/>
      <c r="AC1203" s="91"/>
      <c r="AD1203" s="91"/>
    </row>
    <row r="1204" spans="1:30" x14ac:dyDescent="0.25">
      <c r="A1204" s="160" t="s">
        <v>19782</v>
      </c>
      <c r="B1204" s="358" t="s">
        <v>10055</v>
      </c>
      <c r="C1204" s="69">
        <v>82</v>
      </c>
      <c r="D1204" s="74" t="s">
        <v>4458</v>
      </c>
      <c r="E1204" s="69">
        <v>8065</v>
      </c>
      <c r="F1204" s="69" t="s">
        <v>17119</v>
      </c>
      <c r="G1204" s="69" t="s">
        <v>7869</v>
      </c>
      <c r="H1204" s="74" t="s">
        <v>10224</v>
      </c>
      <c r="I1204" s="69" t="s">
        <v>7617</v>
      </c>
      <c r="J1204" s="69" t="s">
        <v>8127</v>
      </c>
      <c r="K1204" s="94" t="s">
        <v>13718</v>
      </c>
      <c r="L1204" s="423">
        <v>41932</v>
      </c>
      <c r="M1204" s="423">
        <v>42118</v>
      </c>
      <c r="N1204" s="390" t="b">
        <f t="shared" si="59"/>
        <v>1</v>
      </c>
      <c r="O1204" s="134">
        <f t="shared" si="58"/>
        <v>12.5</v>
      </c>
      <c r="P1204" s="134">
        <f t="shared" si="60"/>
        <v>6.3</v>
      </c>
      <c r="Q1204" s="69">
        <v>2034</v>
      </c>
      <c r="R1204" s="69" t="s">
        <v>19783</v>
      </c>
      <c r="S1204" s="94" t="s">
        <v>19784</v>
      </c>
      <c r="T1204" s="160" t="s">
        <v>19782</v>
      </c>
      <c r="U1204" s="160" t="s">
        <v>7970</v>
      </c>
      <c r="V1204" s="219">
        <v>47500</v>
      </c>
      <c r="W1204" s="160" t="s">
        <v>13328</v>
      </c>
      <c r="X1204" s="160" t="s">
        <v>8011</v>
      </c>
      <c r="Y1204" s="180">
        <v>42307</v>
      </c>
      <c r="Z1204" s="180">
        <v>42335</v>
      </c>
      <c r="AA1204" s="69" t="s">
        <v>19785</v>
      </c>
      <c r="AB1204" s="85" t="s">
        <v>19786</v>
      </c>
      <c r="AC1204" s="91"/>
      <c r="AD1204" s="91"/>
    </row>
    <row r="1205" spans="1:30" x14ac:dyDescent="0.25">
      <c r="A1205" s="160" t="s">
        <v>19787</v>
      </c>
      <c r="B1205" s="358" t="s">
        <v>10055</v>
      </c>
      <c r="C1205" s="69">
        <v>93</v>
      </c>
      <c r="D1205" s="74" t="s">
        <v>4458</v>
      </c>
      <c r="E1205" s="69">
        <v>5055</v>
      </c>
      <c r="F1205" s="69" t="s">
        <v>9442</v>
      </c>
      <c r="G1205" s="69" t="s">
        <v>7869</v>
      </c>
      <c r="H1205" s="74" t="s">
        <v>10224</v>
      </c>
      <c r="I1205" s="69" t="s">
        <v>7617</v>
      </c>
      <c r="J1205" s="69" t="s">
        <v>8127</v>
      </c>
      <c r="K1205" s="94" t="s">
        <v>13718</v>
      </c>
      <c r="L1205" s="423">
        <v>42142</v>
      </c>
      <c r="M1205" s="423">
        <v>42228</v>
      </c>
      <c r="N1205" s="390" t="b">
        <f t="shared" si="59"/>
        <v>1</v>
      </c>
      <c r="O1205" s="134">
        <f t="shared" si="58"/>
        <v>6.1</v>
      </c>
      <c r="P1205" s="134">
        <f t="shared" si="60"/>
        <v>3.2333333333333334</v>
      </c>
      <c r="Q1205" s="69">
        <v>3419</v>
      </c>
      <c r="R1205" s="69" t="s">
        <v>19788</v>
      </c>
      <c r="S1205" s="94" t="s">
        <v>17788</v>
      </c>
      <c r="T1205" s="160" t="s">
        <v>19787</v>
      </c>
      <c r="U1205" s="160" t="s">
        <v>7970</v>
      </c>
      <c r="V1205" s="219">
        <v>11659.86</v>
      </c>
      <c r="W1205" s="160" t="s">
        <v>14579</v>
      </c>
      <c r="X1205" s="160" t="s">
        <v>8016</v>
      </c>
      <c r="Y1205" s="180">
        <v>42325</v>
      </c>
      <c r="Z1205" s="180">
        <v>42335</v>
      </c>
      <c r="AA1205" s="69" t="s">
        <v>19789</v>
      </c>
      <c r="AB1205" s="85" t="s">
        <v>19790</v>
      </c>
      <c r="AC1205" s="91"/>
      <c r="AD1205" s="91"/>
    </row>
    <row r="1206" spans="1:30" x14ac:dyDescent="0.25">
      <c r="A1206" s="160" t="s">
        <v>19791</v>
      </c>
      <c r="B1206" s="358" t="s">
        <v>10055</v>
      </c>
      <c r="C1206" s="69">
        <v>93</v>
      </c>
      <c r="D1206" s="74" t="s">
        <v>4458</v>
      </c>
      <c r="E1206" s="69">
        <v>5055</v>
      </c>
      <c r="F1206" s="69" t="s">
        <v>9442</v>
      </c>
      <c r="G1206" s="69" t="s">
        <v>8064</v>
      </c>
      <c r="H1206" s="74" t="s">
        <v>4582</v>
      </c>
      <c r="I1206" s="69" t="s">
        <v>7561</v>
      </c>
      <c r="J1206" s="69" t="s">
        <v>8124</v>
      </c>
      <c r="K1206" s="74" t="s">
        <v>13367</v>
      </c>
      <c r="L1206" s="423">
        <v>41836</v>
      </c>
      <c r="M1206" s="423">
        <v>41858</v>
      </c>
      <c r="N1206" s="390" t="b">
        <f t="shared" si="59"/>
        <v>1</v>
      </c>
      <c r="O1206" s="134">
        <f t="shared" si="58"/>
        <v>14.666666666666666</v>
      </c>
      <c r="P1206" s="134">
        <f t="shared" si="60"/>
        <v>13.933333333333334</v>
      </c>
      <c r="Q1206" s="69">
        <v>3419</v>
      </c>
      <c r="R1206" s="69" t="s">
        <v>19792</v>
      </c>
      <c r="S1206" s="94" t="s">
        <v>19793</v>
      </c>
      <c r="T1206" s="160" t="s">
        <v>19791</v>
      </c>
      <c r="U1206" s="160" t="s">
        <v>8276</v>
      </c>
      <c r="V1206" s="219">
        <v>83000</v>
      </c>
      <c r="W1206" s="160" t="s">
        <v>19794</v>
      </c>
      <c r="X1206" s="160" t="s">
        <v>8015</v>
      </c>
      <c r="Y1206" s="180">
        <v>42276</v>
      </c>
      <c r="Z1206" s="180">
        <v>42335</v>
      </c>
      <c r="AA1206" s="69" t="s">
        <v>19795</v>
      </c>
      <c r="AB1206" s="85" t="s">
        <v>19796</v>
      </c>
      <c r="AC1206" s="91"/>
      <c r="AD1206" s="91"/>
    </row>
    <row r="1207" spans="1:30" x14ac:dyDescent="0.25">
      <c r="A1207" s="160" t="s">
        <v>19797</v>
      </c>
      <c r="B1207" s="358" t="s">
        <v>10055</v>
      </c>
      <c r="C1207" s="69">
        <v>82</v>
      </c>
      <c r="D1207" s="74" t="s">
        <v>4458</v>
      </c>
      <c r="E1207" s="69">
        <v>5012</v>
      </c>
      <c r="F1207" s="69" t="s">
        <v>17144</v>
      </c>
      <c r="G1207" s="69" t="s">
        <v>9686</v>
      </c>
      <c r="H1207" s="74" t="s">
        <v>4582</v>
      </c>
      <c r="I1207" s="69" t="s">
        <v>7615</v>
      </c>
      <c r="J1207" s="69" t="s">
        <v>7615</v>
      </c>
      <c r="K1207" s="94" t="s">
        <v>7615</v>
      </c>
      <c r="L1207" s="423">
        <v>42338</v>
      </c>
      <c r="M1207" s="423">
        <v>42338</v>
      </c>
      <c r="N1207" s="390" t="b">
        <f t="shared" si="59"/>
        <v>1</v>
      </c>
      <c r="O1207" s="134">
        <f t="shared" si="58"/>
        <v>-1.1333333333333333</v>
      </c>
      <c r="P1207" s="134">
        <f t="shared" si="60"/>
        <v>-1.1333333333333333</v>
      </c>
      <c r="Q1207" s="69">
        <v>301</v>
      </c>
      <c r="R1207" s="69" t="s">
        <v>19798</v>
      </c>
      <c r="S1207" s="94" t="s">
        <v>19799</v>
      </c>
      <c r="T1207" s="160" t="s">
        <v>19797</v>
      </c>
      <c r="U1207" s="160" t="s">
        <v>8276</v>
      </c>
      <c r="V1207" s="219">
        <v>3505</v>
      </c>
      <c r="W1207" s="160" t="s">
        <v>9872</v>
      </c>
      <c r="X1207" s="160" t="s">
        <v>8012</v>
      </c>
      <c r="Y1207" s="180">
        <v>42304</v>
      </c>
      <c r="Z1207" s="180">
        <v>42335</v>
      </c>
      <c r="AA1207" s="69" t="s">
        <v>19800</v>
      </c>
      <c r="AB1207" s="85" t="s">
        <v>19801</v>
      </c>
      <c r="AC1207" s="91"/>
      <c r="AD1207" s="91"/>
    </row>
    <row r="1208" spans="1:30" x14ac:dyDescent="0.25">
      <c r="A1208" s="160" t="s">
        <v>19802</v>
      </c>
      <c r="B1208" s="358" t="s">
        <v>10055</v>
      </c>
      <c r="C1208" s="69">
        <v>93</v>
      </c>
      <c r="D1208" s="74" t="s">
        <v>4458</v>
      </c>
      <c r="E1208" s="69">
        <v>5055</v>
      </c>
      <c r="F1208" s="69" t="s">
        <v>9442</v>
      </c>
      <c r="G1208" s="69" t="s">
        <v>7732</v>
      </c>
      <c r="H1208" s="74" t="s">
        <v>4582</v>
      </c>
      <c r="I1208" s="69" t="s">
        <v>7561</v>
      </c>
      <c r="J1208" s="69" t="s">
        <v>8124</v>
      </c>
      <c r="K1208" s="74" t="s">
        <v>8129</v>
      </c>
      <c r="L1208" s="423">
        <v>42023</v>
      </c>
      <c r="M1208" s="423">
        <v>42102</v>
      </c>
      <c r="N1208" s="390" t="b">
        <f t="shared" si="59"/>
        <v>1</v>
      </c>
      <c r="O1208" s="134">
        <f t="shared" si="58"/>
        <v>10.266666666666667</v>
      </c>
      <c r="P1208" s="134">
        <f t="shared" si="60"/>
        <v>7.6333333333333337</v>
      </c>
      <c r="Q1208" s="69">
        <v>3419</v>
      </c>
      <c r="R1208" s="69" t="s">
        <v>19803</v>
      </c>
      <c r="S1208" s="94" t="s">
        <v>16795</v>
      </c>
      <c r="T1208" s="160" t="s">
        <v>19802</v>
      </c>
      <c r="U1208" s="160" t="s">
        <v>7970</v>
      </c>
      <c r="V1208" s="219">
        <v>60000</v>
      </c>
      <c r="W1208" s="160" t="s">
        <v>7991</v>
      </c>
      <c r="X1208" s="160" t="s">
        <v>8011</v>
      </c>
      <c r="Y1208" s="180">
        <v>42331</v>
      </c>
      <c r="Z1208" s="180">
        <v>42335</v>
      </c>
      <c r="AA1208" s="69" t="s">
        <v>19804</v>
      </c>
      <c r="AB1208" s="85" t="s">
        <v>19805</v>
      </c>
      <c r="AC1208" s="91"/>
      <c r="AD1208" s="91"/>
    </row>
    <row r="1209" spans="1:30" x14ac:dyDescent="0.25">
      <c r="A1209" s="160" t="s">
        <v>19806</v>
      </c>
      <c r="B1209" s="358" t="s">
        <v>10055</v>
      </c>
      <c r="C1209" s="69">
        <v>14</v>
      </c>
      <c r="D1209" s="74" t="s">
        <v>4457</v>
      </c>
      <c r="E1209" s="69">
        <v>5002</v>
      </c>
      <c r="F1209" s="69" t="s">
        <v>17096</v>
      </c>
      <c r="G1209" s="69" t="s">
        <v>7874</v>
      </c>
      <c r="H1209" s="69" t="s">
        <v>4585</v>
      </c>
      <c r="I1209" s="69" t="s">
        <v>7617</v>
      </c>
      <c r="J1209" s="69" t="s">
        <v>8127</v>
      </c>
      <c r="K1209" s="94" t="s">
        <v>9995</v>
      </c>
      <c r="L1209" s="423">
        <v>41289</v>
      </c>
      <c r="M1209" s="423">
        <v>41423</v>
      </c>
      <c r="N1209" s="390" t="b">
        <f t="shared" si="59"/>
        <v>1</v>
      </c>
      <c r="O1209" s="134">
        <f t="shared" si="58"/>
        <v>34.333333333333336</v>
      </c>
      <c r="P1209" s="134">
        <f t="shared" si="60"/>
        <v>29.866666666666667</v>
      </c>
      <c r="Q1209" s="69">
        <v>1490320</v>
      </c>
      <c r="R1209" s="69" t="s">
        <v>19807</v>
      </c>
      <c r="S1209" s="94" t="s">
        <v>17080</v>
      </c>
      <c r="T1209" s="160" t="s">
        <v>19806</v>
      </c>
      <c r="U1209" s="160" t="s">
        <v>7970</v>
      </c>
      <c r="V1209" s="219">
        <v>12424.41</v>
      </c>
      <c r="W1209" s="160" t="s">
        <v>8006</v>
      </c>
      <c r="X1209" s="160" t="s">
        <v>8011</v>
      </c>
      <c r="Y1209" s="180">
        <v>42319</v>
      </c>
      <c r="Z1209" s="180">
        <v>42332</v>
      </c>
      <c r="AA1209" s="69" t="s">
        <v>19808</v>
      </c>
      <c r="AB1209" s="85" t="s">
        <v>19809</v>
      </c>
      <c r="AC1209" s="91"/>
      <c r="AD1209" s="91"/>
    </row>
    <row r="1210" spans="1:30" x14ac:dyDescent="0.25">
      <c r="A1210" s="160" t="s">
        <v>19810</v>
      </c>
      <c r="B1210" s="358" t="s">
        <v>10055</v>
      </c>
      <c r="C1210" s="69">
        <v>14</v>
      </c>
      <c r="D1210" s="74" t="s">
        <v>4457</v>
      </c>
      <c r="E1210" s="69">
        <v>5002</v>
      </c>
      <c r="F1210" s="69" t="s">
        <v>17096</v>
      </c>
      <c r="G1210" s="69" t="s">
        <v>7874</v>
      </c>
      <c r="H1210" s="69" t="s">
        <v>4585</v>
      </c>
      <c r="I1210" s="69" t="s">
        <v>7617</v>
      </c>
      <c r="J1210" s="69" t="s">
        <v>8127</v>
      </c>
      <c r="K1210" s="94" t="s">
        <v>9995</v>
      </c>
      <c r="L1210" s="423">
        <v>41908</v>
      </c>
      <c r="M1210" s="423">
        <v>41955</v>
      </c>
      <c r="N1210" s="390" t="b">
        <f t="shared" si="59"/>
        <v>1</v>
      </c>
      <c r="O1210" s="134">
        <f t="shared" si="58"/>
        <v>13.266666666666667</v>
      </c>
      <c r="P1210" s="134">
        <f t="shared" si="60"/>
        <v>11.7</v>
      </c>
      <c r="Q1210" s="69">
        <v>1490320</v>
      </c>
      <c r="R1210" s="69" t="s">
        <v>19811</v>
      </c>
      <c r="S1210" s="94" t="s">
        <v>17042</v>
      </c>
      <c r="T1210" s="160" t="s">
        <v>19810</v>
      </c>
      <c r="U1210" s="160" t="s">
        <v>7970</v>
      </c>
      <c r="V1210" s="219">
        <v>14243.8</v>
      </c>
      <c r="W1210" s="160" t="s">
        <v>7999</v>
      </c>
      <c r="X1210" s="160" t="s">
        <v>8011</v>
      </c>
      <c r="Y1210" s="180">
        <v>42306</v>
      </c>
      <c r="Z1210" s="180">
        <v>42331</v>
      </c>
      <c r="AA1210" s="69" t="s">
        <v>19812</v>
      </c>
      <c r="AB1210" s="85" t="s">
        <v>19813</v>
      </c>
      <c r="AC1210" s="91"/>
      <c r="AD1210" s="91"/>
    </row>
    <row r="1211" spans="1:30" x14ac:dyDescent="0.25">
      <c r="A1211" s="160" t="s">
        <v>19814</v>
      </c>
      <c r="B1211" s="358" t="s">
        <v>10055</v>
      </c>
      <c r="C1211" s="69">
        <v>93</v>
      </c>
      <c r="D1211" s="74" t="s">
        <v>4458</v>
      </c>
      <c r="E1211" s="69">
        <v>7001</v>
      </c>
      <c r="F1211" s="69" t="s">
        <v>9564</v>
      </c>
      <c r="G1211" s="69" t="s">
        <v>7871</v>
      </c>
      <c r="H1211" s="237" t="s">
        <v>10223</v>
      </c>
      <c r="I1211" s="69" t="s">
        <v>7615</v>
      </c>
      <c r="J1211" s="69" t="s">
        <v>7615</v>
      </c>
      <c r="K1211" s="94" t="s">
        <v>7615</v>
      </c>
      <c r="L1211" s="423">
        <v>42339</v>
      </c>
      <c r="M1211" s="423">
        <v>42339</v>
      </c>
      <c r="N1211" s="390" t="b">
        <f t="shared" si="59"/>
        <v>1</v>
      </c>
      <c r="O1211" s="134">
        <f t="shared" si="58"/>
        <v>-0.6333333333333333</v>
      </c>
      <c r="P1211" s="134">
        <f t="shared" si="60"/>
        <v>-0.6333333333333333</v>
      </c>
      <c r="Q1211" s="69">
        <v>3493</v>
      </c>
      <c r="R1211" s="69" t="s">
        <v>19815</v>
      </c>
      <c r="S1211" s="94" t="s">
        <v>19816</v>
      </c>
      <c r="T1211" s="160" t="s">
        <v>19814</v>
      </c>
      <c r="U1211" s="160" t="s">
        <v>7970</v>
      </c>
      <c r="V1211" s="219">
        <v>186517.2</v>
      </c>
      <c r="W1211" s="160" t="s">
        <v>10276</v>
      </c>
      <c r="X1211" s="160" t="s">
        <v>8018</v>
      </c>
      <c r="Y1211" s="180">
        <v>42320</v>
      </c>
      <c r="Z1211" s="180">
        <v>42331</v>
      </c>
      <c r="AA1211" s="69" t="s">
        <v>19817</v>
      </c>
      <c r="AB1211" s="85" t="s">
        <v>19818</v>
      </c>
      <c r="AC1211" s="91"/>
      <c r="AD1211" s="91"/>
    </row>
    <row r="1212" spans="1:30" x14ac:dyDescent="0.25">
      <c r="A1212" s="160" t="s">
        <v>19819</v>
      </c>
      <c r="B1212" s="358" t="s">
        <v>10055</v>
      </c>
      <c r="C1212" s="69">
        <v>14</v>
      </c>
      <c r="D1212" s="74" t="s">
        <v>4457</v>
      </c>
      <c r="E1212" s="69">
        <v>8100</v>
      </c>
      <c r="F1212" s="69" t="s">
        <v>8531</v>
      </c>
      <c r="G1212" s="69" t="s">
        <v>7870</v>
      </c>
      <c r="H1212" s="69" t="s">
        <v>10579</v>
      </c>
      <c r="I1212" s="69" t="s">
        <v>7561</v>
      </c>
      <c r="J1212" s="69" t="s">
        <v>8130</v>
      </c>
      <c r="K1212" s="94" t="s">
        <v>8130</v>
      </c>
      <c r="L1212" s="423">
        <v>42018</v>
      </c>
      <c r="M1212" s="423">
        <v>42339</v>
      </c>
      <c r="N1212" s="390" t="b">
        <f t="shared" si="59"/>
        <v>1</v>
      </c>
      <c r="O1212" s="134">
        <f t="shared" si="58"/>
        <v>9.5666666666666664</v>
      </c>
      <c r="P1212" s="134">
        <f t="shared" si="60"/>
        <v>-1.1333333333333333</v>
      </c>
      <c r="Q1212" s="69">
        <v>1782418</v>
      </c>
      <c r="R1212" s="69" t="s">
        <v>19820</v>
      </c>
      <c r="S1212" s="94">
        <v>42018</v>
      </c>
      <c r="T1212" s="160" t="s">
        <v>19821</v>
      </c>
      <c r="U1212" s="160" t="s">
        <v>7970</v>
      </c>
      <c r="V1212" s="219">
        <v>27000</v>
      </c>
      <c r="W1212" s="160" t="s">
        <v>9613</v>
      </c>
      <c r="X1212" s="160" t="s">
        <v>8011</v>
      </c>
      <c r="Y1212" s="180">
        <v>42305</v>
      </c>
      <c r="Z1212" s="180">
        <v>42334</v>
      </c>
      <c r="AA1212" s="69" t="s">
        <v>19822</v>
      </c>
      <c r="AB1212" s="85"/>
      <c r="AC1212" s="91"/>
      <c r="AD1212" s="91"/>
    </row>
    <row r="1213" spans="1:30" x14ac:dyDescent="0.25">
      <c r="A1213" s="160" t="s">
        <v>19823</v>
      </c>
      <c r="B1213" s="358" t="s">
        <v>10055</v>
      </c>
      <c r="C1213" s="69">
        <v>82</v>
      </c>
      <c r="D1213" s="74" t="s">
        <v>4458</v>
      </c>
      <c r="E1213" s="69">
        <v>5013</v>
      </c>
      <c r="F1213" s="69" t="s">
        <v>17118</v>
      </c>
      <c r="G1213" s="69" t="s">
        <v>7869</v>
      </c>
      <c r="H1213" s="74" t="s">
        <v>10224</v>
      </c>
      <c r="I1213" s="69" t="s">
        <v>7561</v>
      </c>
      <c r="J1213" s="69" t="s">
        <v>8124</v>
      </c>
      <c r="K1213" s="74" t="s">
        <v>9383</v>
      </c>
      <c r="L1213" s="423">
        <v>41842</v>
      </c>
      <c r="M1213" s="423">
        <v>42108</v>
      </c>
      <c r="N1213" s="390" t="b">
        <f t="shared" si="59"/>
        <v>1</v>
      </c>
      <c r="O1213" s="134">
        <f t="shared" si="58"/>
        <v>15.266666666666667</v>
      </c>
      <c r="P1213" s="134">
        <f t="shared" si="60"/>
        <v>6.4</v>
      </c>
      <c r="Q1213" s="69">
        <v>287</v>
      </c>
      <c r="R1213" s="69" t="s">
        <v>19824</v>
      </c>
      <c r="S1213" s="94">
        <v>41348</v>
      </c>
      <c r="T1213" s="160" t="s">
        <v>19823</v>
      </c>
      <c r="U1213" s="160" t="s">
        <v>7970</v>
      </c>
      <c r="V1213" s="219">
        <v>70000</v>
      </c>
      <c r="W1213" s="160" t="s">
        <v>8904</v>
      </c>
      <c r="X1213" s="160" t="s">
        <v>8011</v>
      </c>
      <c r="Y1213" s="180">
        <v>42300</v>
      </c>
      <c r="Z1213" s="180">
        <v>42338</v>
      </c>
      <c r="AA1213" s="69" t="s">
        <v>19825</v>
      </c>
      <c r="AB1213" s="85" t="s">
        <v>19826</v>
      </c>
      <c r="AC1213" s="91"/>
      <c r="AD1213" s="91"/>
    </row>
    <row r="1214" spans="1:30" x14ac:dyDescent="0.25">
      <c r="A1214" s="160" t="s">
        <v>19827</v>
      </c>
      <c r="B1214" s="358" t="s">
        <v>10055</v>
      </c>
      <c r="C1214" s="69">
        <v>93</v>
      </c>
      <c r="D1214" s="74" t="s">
        <v>4458</v>
      </c>
      <c r="E1214" s="69">
        <v>5055</v>
      </c>
      <c r="F1214" s="69" t="s">
        <v>9442</v>
      </c>
      <c r="G1214" s="69" t="s">
        <v>7869</v>
      </c>
      <c r="H1214" s="74" t="s">
        <v>10224</v>
      </c>
      <c r="I1214" s="69" t="s">
        <v>7561</v>
      </c>
      <c r="J1214" s="69" t="s">
        <v>8130</v>
      </c>
      <c r="K1214" s="94" t="s">
        <v>8130</v>
      </c>
      <c r="L1214" s="423" t="s">
        <v>9205</v>
      </c>
      <c r="M1214" s="423" t="s">
        <v>16605</v>
      </c>
      <c r="N1214" s="390" t="b">
        <f t="shared" si="59"/>
        <v>1</v>
      </c>
      <c r="O1214" s="134">
        <f t="shared" si="58"/>
        <v>18</v>
      </c>
      <c r="P1214" s="134">
        <f t="shared" si="60"/>
        <v>2.6</v>
      </c>
      <c r="Q1214" s="69">
        <v>3419</v>
      </c>
      <c r="R1214" s="69" t="s">
        <v>16823</v>
      </c>
      <c r="S1214" s="94" t="s">
        <v>16839</v>
      </c>
      <c r="T1214" s="160" t="s">
        <v>19827</v>
      </c>
      <c r="U1214" s="160" t="s">
        <v>7970</v>
      </c>
      <c r="V1214" s="219">
        <v>15500</v>
      </c>
      <c r="W1214" s="160" t="s">
        <v>19828</v>
      </c>
      <c r="X1214" s="160" t="s">
        <v>8010</v>
      </c>
      <c r="Y1214" s="180">
        <v>42277</v>
      </c>
      <c r="Z1214" s="180">
        <v>42335</v>
      </c>
      <c r="AA1214" s="69" t="s">
        <v>16864</v>
      </c>
      <c r="AB1214" s="85" t="s">
        <v>16865</v>
      </c>
      <c r="AC1214" s="91"/>
      <c r="AD1214" s="91"/>
    </row>
    <row r="1215" spans="1:30" x14ac:dyDescent="0.25">
      <c r="A1215" s="160" t="s">
        <v>19829</v>
      </c>
      <c r="B1215" s="349" t="s">
        <v>10394</v>
      </c>
      <c r="C1215" s="69">
        <v>14</v>
      </c>
      <c r="D1215" s="74" t="s">
        <v>4457</v>
      </c>
      <c r="E1215" s="69">
        <v>5002</v>
      </c>
      <c r="F1215" s="69" t="s">
        <v>17096</v>
      </c>
      <c r="G1215" s="69" t="s">
        <v>7874</v>
      </c>
      <c r="H1215" s="69" t="s">
        <v>4585</v>
      </c>
      <c r="I1215" s="69" t="s">
        <v>7561</v>
      </c>
      <c r="J1215" s="69" t="s">
        <v>8124</v>
      </c>
      <c r="K1215" s="94" t="s">
        <v>8518</v>
      </c>
      <c r="L1215" s="94" t="s">
        <v>18739</v>
      </c>
      <c r="M1215" s="94" t="s">
        <v>17531</v>
      </c>
      <c r="N1215" s="390" t="b">
        <f t="shared" si="59"/>
        <v>1</v>
      </c>
      <c r="O1215" s="134">
        <f t="shared" si="58"/>
        <v>7.2333333333333334</v>
      </c>
      <c r="P1215" s="134">
        <f t="shared" si="60"/>
        <v>5.2666666666666666</v>
      </c>
      <c r="Q1215" s="69">
        <v>1490320</v>
      </c>
      <c r="R1215" s="69" t="s">
        <v>19830</v>
      </c>
      <c r="S1215" s="94" t="s">
        <v>19831</v>
      </c>
      <c r="T1215" s="160" t="s">
        <v>19829</v>
      </c>
      <c r="U1215" s="164" t="s">
        <v>7970</v>
      </c>
      <c r="V1215" s="219">
        <v>13109</v>
      </c>
      <c r="W1215" s="164" t="s">
        <v>8941</v>
      </c>
      <c r="X1215" s="164" t="s">
        <v>8017</v>
      </c>
      <c r="Y1215" s="180">
        <v>42244</v>
      </c>
      <c r="Z1215" s="180">
        <v>42339</v>
      </c>
      <c r="AA1215" s="69" t="s">
        <v>19832</v>
      </c>
      <c r="AB1215" s="85" t="s">
        <v>19833</v>
      </c>
      <c r="AC1215" s="91"/>
      <c r="AD1215" s="91"/>
    </row>
    <row r="1216" spans="1:30" x14ac:dyDescent="0.25">
      <c r="A1216" s="160" t="s">
        <v>19834</v>
      </c>
      <c r="B1216" s="349" t="s">
        <v>10394</v>
      </c>
      <c r="C1216" s="69">
        <v>82</v>
      </c>
      <c r="D1216" s="74" t="s">
        <v>4458</v>
      </c>
      <c r="E1216" s="69">
        <v>5012</v>
      </c>
      <c r="F1216" s="69" t="s">
        <v>19835</v>
      </c>
      <c r="G1216" s="69" t="s">
        <v>7869</v>
      </c>
      <c r="H1216" s="74" t="s">
        <v>10224</v>
      </c>
      <c r="I1216" s="74" t="s">
        <v>7617</v>
      </c>
      <c r="J1216" s="69" t="s">
        <v>8127</v>
      </c>
      <c r="K1216" s="94" t="s">
        <v>13718</v>
      </c>
      <c r="L1216" s="179">
        <v>41719</v>
      </c>
      <c r="M1216" s="179">
        <v>42074</v>
      </c>
      <c r="N1216" s="390" t="b">
        <f t="shared" si="59"/>
        <v>1</v>
      </c>
      <c r="O1216" s="134">
        <f t="shared" si="58"/>
        <v>19.466666666666665</v>
      </c>
      <c r="P1216" s="134">
        <f t="shared" si="60"/>
        <v>7.6333333333333337</v>
      </c>
      <c r="Q1216" s="69">
        <v>301</v>
      </c>
      <c r="R1216" s="69" t="s">
        <v>19836</v>
      </c>
      <c r="S1216" s="94" t="s">
        <v>8911</v>
      </c>
      <c r="T1216" s="160" t="s">
        <v>19834</v>
      </c>
      <c r="U1216" s="164" t="s">
        <v>7970</v>
      </c>
      <c r="V1216" s="219">
        <v>270000</v>
      </c>
      <c r="W1216" s="164" t="s">
        <v>19837</v>
      </c>
      <c r="X1216" s="164" t="s">
        <v>8524</v>
      </c>
      <c r="Y1216" s="180">
        <v>42303</v>
      </c>
      <c r="Z1216" s="180">
        <v>42339</v>
      </c>
      <c r="AA1216" s="69" t="s">
        <v>19838</v>
      </c>
      <c r="AB1216" s="85" t="s">
        <v>19839</v>
      </c>
      <c r="AC1216" s="91"/>
      <c r="AD1216" s="91"/>
    </row>
    <row r="1217" spans="1:30" x14ac:dyDescent="0.25">
      <c r="A1217" s="160" t="s">
        <v>19840</v>
      </c>
      <c r="B1217" s="349" t="s">
        <v>10394</v>
      </c>
      <c r="C1217" s="69">
        <v>93</v>
      </c>
      <c r="D1217" s="74" t="s">
        <v>4458</v>
      </c>
      <c r="E1217" s="69">
        <v>8061</v>
      </c>
      <c r="F1217" s="69" t="s">
        <v>10146</v>
      </c>
      <c r="G1217" s="94" t="s">
        <v>10266</v>
      </c>
      <c r="H1217" s="74" t="s">
        <v>12435</v>
      </c>
      <c r="I1217" s="69" t="s">
        <v>7561</v>
      </c>
      <c r="J1217" s="69" t="s">
        <v>8124</v>
      </c>
      <c r="K1217" s="74" t="s">
        <v>8125</v>
      </c>
      <c r="L1217" s="94" t="s">
        <v>18651</v>
      </c>
      <c r="M1217" s="94" t="s">
        <v>18829</v>
      </c>
      <c r="N1217" s="390" t="b">
        <f t="shared" si="59"/>
        <v>1</v>
      </c>
      <c r="O1217" s="134">
        <f t="shared" si="58"/>
        <v>-2.9333333333333331</v>
      </c>
      <c r="P1217" s="134">
        <f t="shared" si="60"/>
        <v>-3.2333333333333334</v>
      </c>
      <c r="Q1217" s="69">
        <v>113303</v>
      </c>
      <c r="R1217" s="69" t="s">
        <v>19841</v>
      </c>
      <c r="S1217" s="94" t="s">
        <v>18303</v>
      </c>
      <c r="T1217" s="160" t="s">
        <v>19840</v>
      </c>
      <c r="U1217" s="160" t="s">
        <v>7970</v>
      </c>
      <c r="V1217" s="219">
        <v>7248</v>
      </c>
      <c r="W1217" s="160" t="s">
        <v>19842</v>
      </c>
      <c r="X1217" s="160" t="s">
        <v>8011</v>
      </c>
      <c r="Y1217" s="179">
        <v>42194</v>
      </c>
      <c r="Z1217" s="180">
        <v>42340</v>
      </c>
      <c r="AA1217" s="69" t="s">
        <v>19843</v>
      </c>
      <c r="AB1217" s="85" t="s">
        <v>19844</v>
      </c>
      <c r="AC1217" s="91"/>
      <c r="AD1217" s="91"/>
    </row>
    <row r="1218" spans="1:30" x14ac:dyDescent="0.25">
      <c r="A1218" s="160" t="s">
        <v>19845</v>
      </c>
      <c r="B1218" s="349" t="s">
        <v>10394</v>
      </c>
      <c r="C1218" s="69">
        <v>93</v>
      </c>
      <c r="D1218" s="74" t="s">
        <v>4458</v>
      </c>
      <c r="E1218" s="69">
        <v>8061</v>
      </c>
      <c r="F1218" s="69" t="s">
        <v>4645</v>
      </c>
      <c r="G1218" s="94" t="s">
        <v>10266</v>
      </c>
      <c r="H1218" s="74" t="s">
        <v>12435</v>
      </c>
      <c r="I1218" s="74" t="s">
        <v>7615</v>
      </c>
      <c r="J1218" s="69" t="s">
        <v>7615</v>
      </c>
      <c r="K1218" s="94" t="s">
        <v>7615</v>
      </c>
      <c r="L1218" s="94" t="s">
        <v>19846</v>
      </c>
      <c r="M1218" s="94" t="s">
        <v>19846</v>
      </c>
      <c r="N1218" s="390" t="b">
        <f t="shared" si="59"/>
        <v>1</v>
      </c>
      <c r="O1218" s="134">
        <f t="shared" si="58"/>
        <v>-0.3</v>
      </c>
      <c r="P1218" s="134">
        <f t="shared" si="60"/>
        <v>-0.3</v>
      </c>
      <c r="Q1218" s="69">
        <v>113303</v>
      </c>
      <c r="R1218" s="69" t="s">
        <v>19847</v>
      </c>
      <c r="S1218" s="94" t="s">
        <v>19848</v>
      </c>
      <c r="T1218" s="160" t="s">
        <v>19845</v>
      </c>
      <c r="U1218" s="160" t="s">
        <v>7970</v>
      </c>
      <c r="V1218" s="219">
        <v>13462</v>
      </c>
      <c r="W1218" s="160" t="s">
        <v>8289</v>
      </c>
      <c r="X1218" s="160" t="s">
        <v>8012</v>
      </c>
      <c r="Y1218" s="179">
        <v>42333</v>
      </c>
      <c r="Z1218" s="180">
        <v>42340</v>
      </c>
      <c r="AA1218" s="69" t="s">
        <v>19849</v>
      </c>
      <c r="AB1218" s="85" t="s">
        <v>19850</v>
      </c>
      <c r="AC1218" s="91"/>
      <c r="AD1218" s="91"/>
    </row>
    <row r="1219" spans="1:30" x14ac:dyDescent="0.25">
      <c r="A1219" s="160" t="s">
        <v>19851</v>
      </c>
      <c r="B1219" s="349" t="s">
        <v>10394</v>
      </c>
      <c r="C1219" s="69">
        <v>82</v>
      </c>
      <c r="D1219" s="74" t="s">
        <v>4458</v>
      </c>
      <c r="E1219" s="69">
        <v>8065</v>
      </c>
      <c r="F1219" s="69" t="s">
        <v>17119</v>
      </c>
      <c r="G1219" s="94" t="s">
        <v>7869</v>
      </c>
      <c r="H1219" s="74" t="s">
        <v>10224</v>
      </c>
      <c r="I1219" s="69" t="s">
        <v>7561</v>
      </c>
      <c r="J1219" s="69" t="s">
        <v>8130</v>
      </c>
      <c r="K1219" s="94" t="s">
        <v>8130</v>
      </c>
      <c r="L1219" s="179">
        <v>42178</v>
      </c>
      <c r="M1219" s="179">
        <v>42342</v>
      </c>
      <c r="N1219" s="390" t="b">
        <f t="shared" si="59"/>
        <v>1</v>
      </c>
      <c r="O1219" s="134">
        <f t="shared" si="58"/>
        <v>5</v>
      </c>
      <c r="P1219" s="134">
        <f t="shared" si="60"/>
        <v>-0.46666666666666667</v>
      </c>
      <c r="Q1219" s="69">
        <v>2034</v>
      </c>
      <c r="R1219" s="69" t="s">
        <v>19852</v>
      </c>
      <c r="S1219" s="94" t="s">
        <v>19853</v>
      </c>
      <c r="T1219" s="160" t="s">
        <v>19851</v>
      </c>
      <c r="U1219" s="160" t="s">
        <v>7970</v>
      </c>
      <c r="V1219" s="219">
        <v>31096</v>
      </c>
      <c r="W1219" s="160" t="s">
        <v>19854</v>
      </c>
      <c r="X1219" s="160" t="s">
        <v>8014</v>
      </c>
      <c r="Y1219" s="179">
        <v>42328</v>
      </c>
      <c r="Z1219" s="180">
        <v>42340</v>
      </c>
      <c r="AA1219" s="69" t="s">
        <v>19855</v>
      </c>
      <c r="AB1219" s="85" t="s">
        <v>19856</v>
      </c>
      <c r="AC1219" s="91"/>
      <c r="AD1219" s="91"/>
    </row>
    <row r="1220" spans="1:30" x14ac:dyDescent="0.25">
      <c r="A1220" s="160" t="s">
        <v>19857</v>
      </c>
      <c r="B1220" s="349" t="s">
        <v>10394</v>
      </c>
      <c r="C1220" s="69">
        <v>82</v>
      </c>
      <c r="D1220" s="74" t="s">
        <v>4458</v>
      </c>
      <c r="E1220" s="69">
        <v>1102</v>
      </c>
      <c r="F1220" s="69" t="s">
        <v>19858</v>
      </c>
      <c r="G1220" s="94" t="s">
        <v>4573</v>
      </c>
      <c r="H1220" s="74" t="s">
        <v>4573</v>
      </c>
      <c r="I1220" s="69" t="s">
        <v>7561</v>
      </c>
      <c r="J1220" s="69" t="s">
        <v>8130</v>
      </c>
      <c r="K1220" s="94" t="s">
        <v>8133</v>
      </c>
      <c r="L1220" s="179">
        <v>40988</v>
      </c>
      <c r="M1220" s="179">
        <v>41004</v>
      </c>
      <c r="N1220" s="390" t="b">
        <f t="shared" si="59"/>
        <v>1</v>
      </c>
      <c r="O1220" s="134">
        <f t="shared" si="58"/>
        <v>44.8</v>
      </c>
      <c r="P1220" s="134">
        <f t="shared" si="60"/>
        <v>44.266666666666666</v>
      </c>
      <c r="Q1220" s="100">
        <v>1102080</v>
      </c>
      <c r="R1220" s="100" t="s">
        <v>19859</v>
      </c>
      <c r="S1220" s="247" t="s">
        <v>19860</v>
      </c>
      <c r="T1220" s="181" t="s">
        <v>19857</v>
      </c>
      <c r="U1220" s="181" t="s">
        <v>7970</v>
      </c>
      <c r="V1220" s="248">
        <v>29096</v>
      </c>
      <c r="W1220" s="181" t="s">
        <v>8100</v>
      </c>
      <c r="X1220" s="181" t="s">
        <v>8011</v>
      </c>
      <c r="Y1220" s="245">
        <v>42332</v>
      </c>
      <c r="Z1220" s="351">
        <v>42340</v>
      </c>
      <c r="AA1220" s="100" t="s">
        <v>19861</v>
      </c>
      <c r="AB1220" s="361" t="s">
        <v>19862</v>
      </c>
      <c r="AC1220" s="91"/>
      <c r="AD1220" s="91"/>
    </row>
    <row r="1221" spans="1:30" x14ac:dyDescent="0.25">
      <c r="A1221" s="160" t="s">
        <v>19863</v>
      </c>
      <c r="B1221" s="349" t="s">
        <v>10394</v>
      </c>
      <c r="C1221" s="69">
        <v>93</v>
      </c>
      <c r="D1221" s="74" t="s">
        <v>4458</v>
      </c>
      <c r="E1221" s="69">
        <v>1008</v>
      </c>
      <c r="F1221" s="69" t="s">
        <v>4597</v>
      </c>
      <c r="G1221" s="94" t="s">
        <v>7871</v>
      </c>
      <c r="H1221" s="237" t="s">
        <v>10223</v>
      </c>
      <c r="I1221" s="69" t="s">
        <v>7561</v>
      </c>
      <c r="J1221" s="69" t="s">
        <v>8130</v>
      </c>
      <c r="K1221" s="94" t="s">
        <v>10600</v>
      </c>
      <c r="L1221" s="94" t="s">
        <v>19864</v>
      </c>
      <c r="M1221" s="94" t="s">
        <v>16606</v>
      </c>
      <c r="N1221" s="390" t="b">
        <f t="shared" si="59"/>
        <v>1</v>
      </c>
      <c r="O1221" s="134">
        <f t="shared" si="58"/>
        <v>19.533333333333335</v>
      </c>
      <c r="P1221" s="421">
        <f t="shared" si="60"/>
        <v>7.2</v>
      </c>
      <c r="Q1221" s="69">
        <v>3197</v>
      </c>
      <c r="R1221" s="69" t="s">
        <v>19865</v>
      </c>
      <c r="S1221" s="94" t="s">
        <v>19866</v>
      </c>
      <c r="T1221" s="160" t="s">
        <v>19863</v>
      </c>
      <c r="U1221" s="160" t="s">
        <v>7970</v>
      </c>
      <c r="V1221" s="219">
        <v>6381.92</v>
      </c>
      <c r="W1221" s="160" t="s">
        <v>9892</v>
      </c>
      <c r="X1221" s="160" t="s">
        <v>8011</v>
      </c>
      <c r="Y1221" s="179">
        <v>42326</v>
      </c>
      <c r="Z1221" s="180">
        <v>42340</v>
      </c>
      <c r="AA1221" s="69" t="s">
        <v>19867</v>
      </c>
      <c r="AB1221" s="85" t="s">
        <v>19868</v>
      </c>
      <c r="AC1221" s="378"/>
      <c r="AD1221" s="91"/>
    </row>
    <row r="1222" spans="1:30" x14ac:dyDescent="0.25">
      <c r="A1222" s="297" t="s">
        <v>19869</v>
      </c>
      <c r="B1222" s="349" t="s">
        <v>10394</v>
      </c>
      <c r="C1222" s="69">
        <v>93</v>
      </c>
      <c r="D1222" s="74" t="s">
        <v>4458</v>
      </c>
      <c r="E1222" s="69">
        <v>8061</v>
      </c>
      <c r="F1222" s="69" t="s">
        <v>4645</v>
      </c>
      <c r="G1222" s="94" t="s">
        <v>7869</v>
      </c>
      <c r="H1222" s="74" t="s">
        <v>10224</v>
      </c>
      <c r="I1222" s="74" t="s">
        <v>7617</v>
      </c>
      <c r="J1222" s="69" t="s">
        <v>8127</v>
      </c>
      <c r="K1222" s="94" t="s">
        <v>13718</v>
      </c>
      <c r="L1222" s="179">
        <v>41892</v>
      </c>
      <c r="M1222" s="94" t="s">
        <v>19870</v>
      </c>
      <c r="N1222" s="390" t="b">
        <f t="shared" si="59"/>
        <v>1</v>
      </c>
      <c r="O1222" s="134">
        <f t="shared" ref="O1222:O1285" si="61">(Y1222-L1222)/30</f>
        <v>14.533333333333333</v>
      </c>
      <c r="P1222" s="421">
        <f t="shared" si="60"/>
        <v>10.566666666666666</v>
      </c>
      <c r="Q1222" s="69">
        <v>113303</v>
      </c>
      <c r="R1222" s="69" t="s">
        <v>19871</v>
      </c>
      <c r="S1222" s="94" t="s">
        <v>19163</v>
      </c>
      <c r="T1222" s="297" t="s">
        <v>19869</v>
      </c>
      <c r="U1222" s="297" t="s">
        <v>7970</v>
      </c>
      <c r="V1222" s="219">
        <v>113915.2</v>
      </c>
      <c r="W1222" s="160" t="s">
        <v>17206</v>
      </c>
      <c r="X1222" s="297" t="s">
        <v>8011</v>
      </c>
      <c r="Y1222" s="179">
        <v>42328</v>
      </c>
      <c r="Z1222" s="179">
        <v>42341</v>
      </c>
      <c r="AA1222" s="69" t="s">
        <v>19872</v>
      </c>
      <c r="AB1222" s="69" t="s">
        <v>19873</v>
      </c>
      <c r="AC1222" s="378"/>
      <c r="AD1222" s="91"/>
    </row>
    <row r="1223" spans="1:30" x14ac:dyDescent="0.25">
      <c r="A1223" s="297" t="s">
        <v>19874</v>
      </c>
      <c r="B1223" s="349" t="s">
        <v>10394</v>
      </c>
      <c r="C1223" s="69">
        <v>93</v>
      </c>
      <c r="D1223" s="74" t="s">
        <v>4458</v>
      </c>
      <c r="E1223" s="69">
        <v>5055</v>
      </c>
      <c r="F1223" s="69" t="s">
        <v>9442</v>
      </c>
      <c r="G1223" s="94" t="s">
        <v>7871</v>
      </c>
      <c r="H1223" s="237" t="s">
        <v>10223</v>
      </c>
      <c r="I1223" s="69" t="s">
        <v>7561</v>
      </c>
      <c r="J1223" s="69" t="s">
        <v>8124</v>
      </c>
      <c r="K1223" s="74" t="s">
        <v>8129</v>
      </c>
      <c r="L1223" s="179">
        <v>42062</v>
      </c>
      <c r="M1223" s="94" t="s">
        <v>19875</v>
      </c>
      <c r="N1223" s="390" t="b">
        <f t="shared" si="59"/>
        <v>1</v>
      </c>
      <c r="O1223" s="134">
        <f t="shared" si="61"/>
        <v>9</v>
      </c>
      <c r="P1223" s="421">
        <f t="shared" si="60"/>
        <v>2.1</v>
      </c>
      <c r="Q1223" s="69">
        <v>3419</v>
      </c>
      <c r="R1223" s="69" t="s">
        <v>19876</v>
      </c>
      <c r="S1223" s="94" t="s">
        <v>15841</v>
      </c>
      <c r="T1223" s="297" t="s">
        <v>19874</v>
      </c>
      <c r="U1223" s="297" t="s">
        <v>7970</v>
      </c>
      <c r="V1223" s="219">
        <v>50000</v>
      </c>
      <c r="W1223" s="160" t="s">
        <v>8289</v>
      </c>
      <c r="X1223" s="297" t="s">
        <v>8012</v>
      </c>
      <c r="Y1223" s="179">
        <v>42332</v>
      </c>
      <c r="Z1223" s="179">
        <v>42341</v>
      </c>
      <c r="AA1223" s="69" t="s">
        <v>19877</v>
      </c>
      <c r="AB1223" s="69" t="s">
        <v>19878</v>
      </c>
      <c r="AC1223" s="378"/>
      <c r="AD1223" s="91"/>
    </row>
    <row r="1224" spans="1:30" x14ac:dyDescent="0.25">
      <c r="A1224" s="297" t="s">
        <v>19879</v>
      </c>
      <c r="B1224" s="349" t="s">
        <v>10394</v>
      </c>
      <c r="C1224" s="69">
        <v>93</v>
      </c>
      <c r="D1224" s="74" t="s">
        <v>4458</v>
      </c>
      <c r="E1224" s="69">
        <v>5055</v>
      </c>
      <c r="F1224" s="69" t="s">
        <v>9442</v>
      </c>
      <c r="G1224" s="94" t="s">
        <v>7869</v>
      </c>
      <c r="H1224" s="74" t="s">
        <v>10224</v>
      </c>
      <c r="I1224" s="74" t="s">
        <v>7617</v>
      </c>
      <c r="J1224" s="69" t="s">
        <v>8127</v>
      </c>
      <c r="K1224" s="94" t="s">
        <v>13718</v>
      </c>
      <c r="L1224" s="179">
        <v>41906</v>
      </c>
      <c r="M1224" s="179">
        <v>42233</v>
      </c>
      <c r="N1224" s="390" t="b">
        <f t="shared" si="59"/>
        <v>1</v>
      </c>
      <c r="O1224" s="134">
        <f t="shared" si="61"/>
        <v>12.433333333333334</v>
      </c>
      <c r="P1224" s="421">
        <f t="shared" si="60"/>
        <v>1.5333333333333334</v>
      </c>
      <c r="Q1224" s="69">
        <v>3419</v>
      </c>
      <c r="R1224" s="69" t="s">
        <v>19880</v>
      </c>
      <c r="S1224" s="94" t="s">
        <v>16599</v>
      </c>
      <c r="T1224" s="297" t="s">
        <v>19879</v>
      </c>
      <c r="U1224" s="297" t="s">
        <v>7970</v>
      </c>
      <c r="V1224" s="219">
        <v>8578.32</v>
      </c>
      <c r="W1224" s="160" t="s">
        <v>19881</v>
      </c>
      <c r="X1224" s="297" t="s">
        <v>8012</v>
      </c>
      <c r="Y1224" s="179">
        <v>42279</v>
      </c>
      <c r="Z1224" s="179">
        <v>42341</v>
      </c>
      <c r="AA1224" s="69" t="s">
        <v>19882</v>
      </c>
      <c r="AB1224" s="69" t="s">
        <v>19883</v>
      </c>
      <c r="AC1224" s="378"/>
      <c r="AD1224" s="91"/>
    </row>
    <row r="1225" spans="1:30" x14ac:dyDescent="0.25">
      <c r="A1225" s="297" t="s">
        <v>19884</v>
      </c>
      <c r="B1225" s="349" t="s">
        <v>10394</v>
      </c>
      <c r="C1225" s="69">
        <v>93</v>
      </c>
      <c r="D1225" s="74" t="s">
        <v>4458</v>
      </c>
      <c r="E1225" s="69">
        <v>8061</v>
      </c>
      <c r="F1225" s="69" t="s">
        <v>4645</v>
      </c>
      <c r="G1225" s="94" t="s">
        <v>7869</v>
      </c>
      <c r="H1225" s="74" t="s">
        <v>10224</v>
      </c>
      <c r="I1225" s="69" t="s">
        <v>7561</v>
      </c>
      <c r="J1225" s="69" t="s">
        <v>8124</v>
      </c>
      <c r="K1225" s="74" t="s">
        <v>10128</v>
      </c>
      <c r="L1225" s="179">
        <v>42345</v>
      </c>
      <c r="M1225" s="179">
        <v>42345</v>
      </c>
      <c r="N1225" s="390" t="b">
        <f t="shared" si="59"/>
        <v>1</v>
      </c>
      <c r="O1225" s="134">
        <f t="shared" si="61"/>
        <v>-0.7</v>
      </c>
      <c r="P1225" s="421">
        <f t="shared" si="60"/>
        <v>-0.7</v>
      </c>
      <c r="Q1225" s="69">
        <v>113303</v>
      </c>
      <c r="R1225" s="69" t="s">
        <v>19885</v>
      </c>
      <c r="S1225" s="94" t="s">
        <v>17794</v>
      </c>
      <c r="T1225" s="297" t="s">
        <v>19884</v>
      </c>
      <c r="U1225" s="297" t="s">
        <v>7970</v>
      </c>
      <c r="V1225" s="219">
        <v>120000</v>
      </c>
      <c r="W1225" s="160" t="s">
        <v>19886</v>
      </c>
      <c r="X1225" s="297" t="s">
        <v>8010</v>
      </c>
      <c r="Y1225" s="179">
        <v>42324</v>
      </c>
      <c r="Z1225" s="179">
        <v>42341</v>
      </c>
      <c r="AA1225" s="69" t="s">
        <v>19887</v>
      </c>
      <c r="AB1225" s="69" t="s">
        <v>19888</v>
      </c>
      <c r="AC1225" s="378"/>
      <c r="AD1225" s="91"/>
    </row>
    <row r="1226" spans="1:30" x14ac:dyDescent="0.25">
      <c r="A1226" s="297" t="s">
        <v>19889</v>
      </c>
      <c r="B1226" s="349" t="s">
        <v>10394</v>
      </c>
      <c r="C1226" s="69">
        <v>82</v>
      </c>
      <c r="D1226" s="74" t="s">
        <v>4458</v>
      </c>
      <c r="E1226" s="69">
        <v>5043</v>
      </c>
      <c r="F1226" s="69" t="s">
        <v>17144</v>
      </c>
      <c r="G1226" s="94" t="s">
        <v>7869</v>
      </c>
      <c r="H1226" s="74" t="s">
        <v>10224</v>
      </c>
      <c r="I1226" s="74" t="s">
        <v>7617</v>
      </c>
      <c r="J1226" s="69" t="s">
        <v>8127</v>
      </c>
      <c r="K1226" s="94" t="s">
        <v>13718</v>
      </c>
      <c r="L1226" s="179">
        <v>41865</v>
      </c>
      <c r="M1226" s="179">
        <v>42256</v>
      </c>
      <c r="N1226" s="390" t="b">
        <f t="shared" si="59"/>
        <v>1</v>
      </c>
      <c r="O1226" s="134">
        <f t="shared" si="61"/>
        <v>14.733333333333333</v>
      </c>
      <c r="P1226" s="421">
        <f t="shared" si="60"/>
        <v>1.7</v>
      </c>
      <c r="Q1226" s="69">
        <v>286</v>
      </c>
      <c r="R1226" s="69" t="s">
        <v>19890</v>
      </c>
      <c r="S1226" s="94" t="s">
        <v>19891</v>
      </c>
      <c r="T1226" s="297" t="s">
        <v>19889</v>
      </c>
      <c r="U1226" s="297" t="s">
        <v>7970</v>
      </c>
      <c r="V1226" s="219">
        <v>26591.4</v>
      </c>
      <c r="W1226" s="160" t="s">
        <v>8638</v>
      </c>
      <c r="X1226" s="297" t="s">
        <v>8021</v>
      </c>
      <c r="Y1226" s="179">
        <v>42307</v>
      </c>
      <c r="Z1226" s="179">
        <v>42341</v>
      </c>
      <c r="AA1226" s="69" t="s">
        <v>19892</v>
      </c>
      <c r="AB1226" s="69" t="s">
        <v>19893</v>
      </c>
      <c r="AC1226" s="378"/>
      <c r="AD1226" s="91"/>
    </row>
    <row r="1227" spans="1:30" x14ac:dyDescent="0.25">
      <c r="A1227" s="297" t="s">
        <v>19894</v>
      </c>
      <c r="B1227" s="349" t="s">
        <v>10394</v>
      </c>
      <c r="C1227" s="69">
        <v>93</v>
      </c>
      <c r="D1227" s="74" t="s">
        <v>4458</v>
      </c>
      <c r="E1227" s="69">
        <v>5030</v>
      </c>
      <c r="F1227" s="69" t="s">
        <v>4597</v>
      </c>
      <c r="G1227" s="94" t="s">
        <v>7871</v>
      </c>
      <c r="H1227" s="237" t="s">
        <v>10223</v>
      </c>
      <c r="I1227" s="69" t="s">
        <v>7561</v>
      </c>
      <c r="J1227" s="69" t="s">
        <v>8124</v>
      </c>
      <c r="K1227" s="94" t="s">
        <v>9382</v>
      </c>
      <c r="L1227" s="94" t="s">
        <v>16961</v>
      </c>
      <c r="M1227" s="94" t="s">
        <v>19089</v>
      </c>
      <c r="N1227" s="390" t="b">
        <f t="shared" si="59"/>
        <v>1</v>
      </c>
      <c r="O1227" s="134">
        <f t="shared" si="61"/>
        <v>4.166666666666667</v>
      </c>
      <c r="P1227" s="134">
        <f t="shared" si="60"/>
        <v>2.0666666666666669</v>
      </c>
      <c r="Q1227" s="69">
        <v>3422</v>
      </c>
      <c r="R1227" s="69" t="s">
        <v>19895</v>
      </c>
      <c r="S1227" s="94" t="s">
        <v>18303</v>
      </c>
      <c r="T1227" s="297" t="s">
        <v>19894</v>
      </c>
      <c r="U1227" s="297" t="s">
        <v>7970</v>
      </c>
      <c r="V1227" s="219">
        <v>43020</v>
      </c>
      <c r="W1227" s="160" t="s">
        <v>8857</v>
      </c>
      <c r="X1227" s="297" t="s">
        <v>8011</v>
      </c>
      <c r="Y1227" s="179">
        <v>42332</v>
      </c>
      <c r="Z1227" s="179">
        <v>42341</v>
      </c>
      <c r="AA1227" s="69" t="s">
        <v>19896</v>
      </c>
      <c r="AB1227" s="69" t="s">
        <v>19897</v>
      </c>
      <c r="AC1227" s="91"/>
      <c r="AD1227" s="91"/>
    </row>
    <row r="1228" spans="1:30" x14ac:dyDescent="0.25">
      <c r="A1228" s="297" t="s">
        <v>19898</v>
      </c>
      <c r="B1228" s="349" t="s">
        <v>10394</v>
      </c>
      <c r="C1228" s="69">
        <v>93</v>
      </c>
      <c r="D1228" s="74" t="s">
        <v>4458</v>
      </c>
      <c r="E1228" s="69">
        <v>5055</v>
      </c>
      <c r="F1228" s="69" t="s">
        <v>9442</v>
      </c>
      <c r="G1228" s="94" t="s">
        <v>8766</v>
      </c>
      <c r="H1228" s="74" t="s">
        <v>4573</v>
      </c>
      <c r="I1228" s="69" t="s">
        <v>7561</v>
      </c>
      <c r="J1228" s="69" t="s">
        <v>8124</v>
      </c>
      <c r="K1228" s="94" t="s">
        <v>8130</v>
      </c>
      <c r="L1228" s="94" t="s">
        <v>19899</v>
      </c>
      <c r="M1228" s="94" t="s">
        <v>5022</v>
      </c>
      <c r="N1228" s="390" t="b">
        <f t="shared" ref="N1228:N1291" si="62">L1228&lt;=M1228</f>
        <v>1</v>
      </c>
      <c r="O1228" s="134">
        <f t="shared" si="61"/>
        <v>39.633333333333333</v>
      </c>
      <c r="P1228" s="134">
        <f t="shared" si="60"/>
        <v>33</v>
      </c>
      <c r="Q1228" s="69">
        <v>3419</v>
      </c>
      <c r="R1228" s="69" t="s">
        <v>19900</v>
      </c>
      <c r="S1228" s="94" t="s">
        <v>19901</v>
      </c>
      <c r="T1228" s="297" t="s">
        <v>19898</v>
      </c>
      <c r="U1228" s="297" t="s">
        <v>7970</v>
      </c>
      <c r="V1228" s="219">
        <v>123000</v>
      </c>
      <c r="W1228" s="160" t="s">
        <v>8291</v>
      </c>
      <c r="X1228" s="297" t="s">
        <v>8021</v>
      </c>
      <c r="Y1228" s="179">
        <v>42317</v>
      </c>
      <c r="Z1228" s="179">
        <v>42341</v>
      </c>
      <c r="AA1228" s="69" t="s">
        <v>19902</v>
      </c>
      <c r="AB1228" s="85" t="s">
        <v>19903</v>
      </c>
      <c r="AC1228" s="91"/>
      <c r="AD1228" s="91"/>
    </row>
    <row r="1229" spans="1:30" x14ac:dyDescent="0.25">
      <c r="A1229" s="160" t="s">
        <v>19904</v>
      </c>
      <c r="B1229" s="349" t="s">
        <v>10394</v>
      </c>
      <c r="C1229" s="69">
        <v>82</v>
      </c>
      <c r="D1229" s="74" t="s">
        <v>4458</v>
      </c>
      <c r="E1229" s="69">
        <v>5043</v>
      </c>
      <c r="F1229" s="69" t="s">
        <v>17989</v>
      </c>
      <c r="G1229" s="94" t="s">
        <v>10262</v>
      </c>
      <c r="H1229" s="74" t="s">
        <v>12435</v>
      </c>
      <c r="I1229" s="69" t="s">
        <v>7561</v>
      </c>
      <c r="J1229" s="69" t="s">
        <v>8124</v>
      </c>
      <c r="K1229" s="94" t="s">
        <v>14662</v>
      </c>
      <c r="L1229" s="94" t="s">
        <v>19905</v>
      </c>
      <c r="M1229" s="94" t="s">
        <v>19453</v>
      </c>
      <c r="N1229" s="390" t="b">
        <f t="shared" si="62"/>
        <v>1</v>
      </c>
      <c r="O1229" s="134">
        <f t="shared" si="61"/>
        <v>10.433333333333334</v>
      </c>
      <c r="P1229" s="134">
        <f t="shared" si="60"/>
        <v>9.4</v>
      </c>
      <c r="Q1229" s="69">
        <v>286</v>
      </c>
      <c r="R1229" s="69" t="s">
        <v>19906</v>
      </c>
      <c r="S1229" s="94" t="s">
        <v>19907</v>
      </c>
      <c r="T1229" s="160" t="s">
        <v>19904</v>
      </c>
      <c r="U1229" s="69" t="s">
        <v>7970</v>
      </c>
      <c r="V1229" s="219">
        <v>36710</v>
      </c>
      <c r="W1229" s="160" t="s">
        <v>8289</v>
      </c>
      <c r="X1229" s="69" t="s">
        <v>8012</v>
      </c>
      <c r="Y1229" s="179">
        <v>42257</v>
      </c>
      <c r="Z1229" s="179">
        <v>42342</v>
      </c>
      <c r="AA1229" s="69" t="s">
        <v>19908</v>
      </c>
      <c r="AB1229" s="85" t="s">
        <v>19909</v>
      </c>
      <c r="AC1229" s="91"/>
      <c r="AD1229" s="91"/>
    </row>
    <row r="1230" spans="1:30" x14ac:dyDescent="0.25">
      <c r="A1230" s="160" t="s">
        <v>19910</v>
      </c>
      <c r="B1230" s="349" t="s">
        <v>10394</v>
      </c>
      <c r="C1230" s="69">
        <v>93</v>
      </c>
      <c r="D1230" s="74" t="s">
        <v>4458</v>
      </c>
      <c r="E1230" s="69">
        <v>5030</v>
      </c>
      <c r="F1230" s="69" t="s">
        <v>10555</v>
      </c>
      <c r="G1230" s="94" t="s">
        <v>17507</v>
      </c>
      <c r="H1230" s="74" t="s">
        <v>4582</v>
      </c>
      <c r="I1230" s="69" t="s">
        <v>7561</v>
      </c>
      <c r="J1230" s="69" t="s">
        <v>8124</v>
      </c>
      <c r="K1230" s="74" t="s">
        <v>13367</v>
      </c>
      <c r="L1230" s="179">
        <v>42333</v>
      </c>
      <c r="M1230" s="179">
        <v>42345</v>
      </c>
      <c r="N1230" s="390" t="b">
        <f t="shared" si="62"/>
        <v>1</v>
      </c>
      <c r="O1230" s="134">
        <f t="shared" si="61"/>
        <v>6.6666666666666666E-2</v>
      </c>
      <c r="P1230" s="134">
        <f t="shared" si="60"/>
        <v>-0.33333333333333331</v>
      </c>
      <c r="Q1230" s="69">
        <v>3422</v>
      </c>
      <c r="R1230" s="69" t="s">
        <v>19911</v>
      </c>
      <c r="S1230" s="94" t="s">
        <v>19799</v>
      </c>
      <c r="T1230" s="160" t="s">
        <v>19910</v>
      </c>
      <c r="U1230" s="69" t="s">
        <v>8276</v>
      </c>
      <c r="V1230" s="219">
        <v>2262</v>
      </c>
      <c r="W1230" s="160" t="s">
        <v>8484</v>
      </c>
      <c r="X1230" s="69" t="s">
        <v>8011</v>
      </c>
      <c r="Y1230" s="179">
        <v>42335</v>
      </c>
      <c r="Z1230" s="179">
        <v>42343</v>
      </c>
      <c r="AA1230" s="69" t="s">
        <v>19912</v>
      </c>
      <c r="AB1230" s="85" t="s">
        <v>19913</v>
      </c>
      <c r="AC1230" s="91"/>
      <c r="AD1230" s="91"/>
    </row>
    <row r="1231" spans="1:30" x14ac:dyDescent="0.25">
      <c r="A1231" s="160" t="s">
        <v>19914</v>
      </c>
      <c r="B1231" s="349" t="s">
        <v>10394</v>
      </c>
      <c r="C1231" s="69">
        <v>93</v>
      </c>
      <c r="D1231" s="74" t="s">
        <v>4458</v>
      </c>
      <c r="E1231" s="69">
        <v>5055</v>
      </c>
      <c r="F1231" s="69" t="s">
        <v>9442</v>
      </c>
      <c r="G1231" s="94" t="s">
        <v>7869</v>
      </c>
      <c r="H1231" s="74" t="s">
        <v>10224</v>
      </c>
      <c r="I1231" s="69" t="s">
        <v>7561</v>
      </c>
      <c r="J1231" s="74" t="s">
        <v>8130</v>
      </c>
      <c r="K1231" s="94" t="s">
        <v>8130</v>
      </c>
      <c r="L1231" s="179">
        <v>42151</v>
      </c>
      <c r="M1231" s="179">
        <v>42346</v>
      </c>
      <c r="N1231" s="390" t="b">
        <f t="shared" si="62"/>
        <v>1</v>
      </c>
      <c r="O1231" s="134">
        <f t="shared" si="61"/>
        <v>6.0666666666666664</v>
      </c>
      <c r="P1231" s="134">
        <f t="shared" si="60"/>
        <v>-0.43333333333333335</v>
      </c>
      <c r="Q1231" s="69">
        <v>3419</v>
      </c>
      <c r="R1231" s="69" t="s">
        <v>19915</v>
      </c>
      <c r="S1231" s="94" t="s">
        <v>16604</v>
      </c>
      <c r="T1231" s="160" t="s">
        <v>19914</v>
      </c>
      <c r="U1231" s="69" t="s">
        <v>8276</v>
      </c>
      <c r="V1231" s="219">
        <v>100000</v>
      </c>
      <c r="W1231" s="160" t="s">
        <v>8590</v>
      </c>
      <c r="X1231" s="69" t="s">
        <v>8013</v>
      </c>
      <c r="Y1231" s="179">
        <v>42333</v>
      </c>
      <c r="Z1231" s="179">
        <v>42343</v>
      </c>
      <c r="AA1231" s="69" t="s">
        <v>19916</v>
      </c>
      <c r="AB1231" s="85" t="s">
        <v>19917</v>
      </c>
      <c r="AC1231" s="91"/>
      <c r="AD1231" s="91"/>
    </row>
    <row r="1232" spans="1:30" x14ac:dyDescent="0.25">
      <c r="A1232" s="160" t="s">
        <v>19918</v>
      </c>
      <c r="B1232" s="349" t="s">
        <v>10394</v>
      </c>
      <c r="C1232" s="69">
        <v>82</v>
      </c>
      <c r="D1232" s="74" t="s">
        <v>4458</v>
      </c>
      <c r="E1232" s="69">
        <v>5012</v>
      </c>
      <c r="F1232" s="69" t="s">
        <v>17144</v>
      </c>
      <c r="G1232" s="94" t="s">
        <v>10054</v>
      </c>
      <c r="H1232" s="74" t="s">
        <v>4573</v>
      </c>
      <c r="I1232" s="69" t="s">
        <v>7561</v>
      </c>
      <c r="J1232" s="69" t="s">
        <v>8124</v>
      </c>
      <c r="K1232" s="94" t="s">
        <v>17885</v>
      </c>
      <c r="L1232" s="94" t="s">
        <v>9200</v>
      </c>
      <c r="M1232" s="94" t="s">
        <v>17788</v>
      </c>
      <c r="N1232" s="390" t="b">
        <f t="shared" si="62"/>
        <v>1</v>
      </c>
      <c r="O1232" s="134">
        <f t="shared" si="61"/>
        <v>16.600000000000001</v>
      </c>
      <c r="P1232" s="134">
        <f t="shared" si="60"/>
        <v>14.333333333333334</v>
      </c>
      <c r="Q1232" s="69">
        <v>301</v>
      </c>
      <c r="R1232" s="69" t="s">
        <v>19919</v>
      </c>
      <c r="S1232" s="94" t="s">
        <v>18294</v>
      </c>
      <c r="T1232" s="160" t="s">
        <v>19918</v>
      </c>
      <c r="U1232" s="69" t="s">
        <v>8276</v>
      </c>
      <c r="V1232" s="219">
        <v>151659</v>
      </c>
      <c r="W1232" s="160" t="s">
        <v>13514</v>
      </c>
      <c r="X1232" s="69" t="s">
        <v>8016</v>
      </c>
      <c r="Y1232" s="179">
        <v>42335</v>
      </c>
      <c r="Z1232" s="179">
        <v>42343</v>
      </c>
      <c r="AA1232" s="69" t="s">
        <v>19920</v>
      </c>
      <c r="AB1232" s="69" t="s">
        <v>19921</v>
      </c>
      <c r="AC1232" s="91"/>
      <c r="AD1232" s="91"/>
    </row>
    <row r="1233" spans="1:30" x14ac:dyDescent="0.25">
      <c r="A1233" s="160" t="s">
        <v>19922</v>
      </c>
      <c r="B1233" s="349" t="s">
        <v>10394</v>
      </c>
      <c r="C1233" s="69">
        <v>93</v>
      </c>
      <c r="D1233" s="74" t="s">
        <v>4458</v>
      </c>
      <c r="E1233" s="69">
        <v>8064</v>
      </c>
      <c r="F1233" s="69" t="s">
        <v>5513</v>
      </c>
      <c r="G1233" s="94" t="s">
        <v>9423</v>
      </c>
      <c r="H1233" s="74" t="s">
        <v>12435</v>
      </c>
      <c r="I1233" s="69" t="s">
        <v>7561</v>
      </c>
      <c r="J1233" s="69" t="s">
        <v>8124</v>
      </c>
      <c r="K1233" s="94" t="s">
        <v>8129</v>
      </c>
      <c r="L1233" s="179">
        <v>41767</v>
      </c>
      <c r="M1233" s="179">
        <v>41792</v>
      </c>
      <c r="N1233" s="390" t="b">
        <f t="shared" si="62"/>
        <v>1</v>
      </c>
      <c r="O1233" s="134">
        <f t="shared" si="61"/>
        <v>18.866666666666667</v>
      </c>
      <c r="P1233" s="134">
        <f t="shared" si="60"/>
        <v>18.033333333333335</v>
      </c>
      <c r="Q1233" s="69">
        <v>113308</v>
      </c>
      <c r="R1233" s="69" t="s">
        <v>19923</v>
      </c>
      <c r="S1233" s="94" t="s">
        <v>17600</v>
      </c>
      <c r="T1233" s="160" t="s">
        <v>19922</v>
      </c>
      <c r="U1233" s="69" t="s">
        <v>7970</v>
      </c>
      <c r="V1233" s="219">
        <v>12500</v>
      </c>
      <c r="W1233" s="160" t="s">
        <v>15198</v>
      </c>
      <c r="X1233" s="69" t="s">
        <v>8011</v>
      </c>
      <c r="Y1233" s="179">
        <v>42333</v>
      </c>
      <c r="Z1233" s="179">
        <v>42341</v>
      </c>
      <c r="AA1233" s="69" t="s">
        <v>19924</v>
      </c>
      <c r="AB1233" s="85" t="s">
        <v>19925</v>
      </c>
      <c r="AC1233" s="91"/>
      <c r="AD1233" s="91"/>
    </row>
    <row r="1234" spans="1:30" x14ac:dyDescent="0.25">
      <c r="A1234" s="160" t="s">
        <v>19926</v>
      </c>
      <c r="B1234" s="349" t="s">
        <v>10394</v>
      </c>
      <c r="C1234" s="69">
        <v>82</v>
      </c>
      <c r="D1234" s="74" t="s">
        <v>4458</v>
      </c>
      <c r="E1234" s="69">
        <v>1101</v>
      </c>
      <c r="F1234" s="69" t="s">
        <v>11712</v>
      </c>
      <c r="G1234" s="94" t="s">
        <v>7869</v>
      </c>
      <c r="H1234" s="74" t="s">
        <v>10224</v>
      </c>
      <c r="I1234" s="69" t="s">
        <v>7561</v>
      </c>
      <c r="J1234" s="69" t="s">
        <v>8124</v>
      </c>
      <c r="K1234" s="94" t="s">
        <v>8129</v>
      </c>
      <c r="L1234" s="94" t="s">
        <v>19927</v>
      </c>
      <c r="M1234" s="94" t="s">
        <v>19928</v>
      </c>
      <c r="N1234" s="390" t="b">
        <f t="shared" si="62"/>
        <v>1</v>
      </c>
      <c r="O1234" s="134">
        <f t="shared" si="61"/>
        <v>12.066666666666666</v>
      </c>
      <c r="P1234" s="134">
        <f t="shared" si="60"/>
        <v>7.6333333333333337</v>
      </c>
      <c r="Q1234" s="69">
        <v>1101080</v>
      </c>
      <c r="R1234" s="69" t="s">
        <v>19929</v>
      </c>
      <c r="S1234" s="94" t="s">
        <v>19930</v>
      </c>
      <c r="T1234" s="160" t="s">
        <v>19926</v>
      </c>
      <c r="U1234" s="69" t="s">
        <v>7970</v>
      </c>
      <c r="V1234" s="219">
        <v>28239.25</v>
      </c>
      <c r="W1234" s="160" t="s">
        <v>15142</v>
      </c>
      <c r="X1234" s="69" t="s">
        <v>8010</v>
      </c>
      <c r="Y1234" s="179">
        <v>42317</v>
      </c>
      <c r="Z1234" s="179">
        <v>42341</v>
      </c>
      <c r="AA1234" s="69" t="s">
        <v>19931</v>
      </c>
      <c r="AB1234" s="85" t="s">
        <v>19932</v>
      </c>
      <c r="AC1234" s="91"/>
      <c r="AD1234" s="91"/>
    </row>
    <row r="1235" spans="1:30" x14ac:dyDescent="0.25">
      <c r="A1235" s="160" t="s">
        <v>19933</v>
      </c>
      <c r="B1235" s="349" t="s">
        <v>10394</v>
      </c>
      <c r="C1235" s="69">
        <v>14</v>
      </c>
      <c r="D1235" s="74" t="s">
        <v>4457</v>
      </c>
      <c r="E1235" s="69">
        <v>8100</v>
      </c>
      <c r="F1235" s="69" t="s">
        <v>8531</v>
      </c>
      <c r="G1235" s="94" t="s">
        <v>7870</v>
      </c>
      <c r="H1235" s="69" t="s">
        <v>10579</v>
      </c>
      <c r="I1235" s="74" t="s">
        <v>7617</v>
      </c>
      <c r="J1235" s="69" t="s">
        <v>8127</v>
      </c>
      <c r="K1235" s="94" t="s">
        <v>13718</v>
      </c>
      <c r="L1235" s="179">
        <v>42263</v>
      </c>
      <c r="M1235" s="179">
        <v>42290</v>
      </c>
      <c r="N1235" s="390" t="b">
        <f t="shared" si="62"/>
        <v>1</v>
      </c>
      <c r="O1235" s="134">
        <f t="shared" si="61"/>
        <v>2.3666666666666667</v>
      </c>
      <c r="P1235" s="134">
        <f t="shared" si="60"/>
        <v>1.4666666666666666</v>
      </c>
      <c r="Q1235" s="69">
        <v>1782418</v>
      </c>
      <c r="R1235" s="69" t="s">
        <v>19934</v>
      </c>
      <c r="S1235" s="94" t="s">
        <v>19935</v>
      </c>
      <c r="T1235" s="160" t="s">
        <v>19933</v>
      </c>
      <c r="U1235" s="69" t="s">
        <v>7970</v>
      </c>
      <c r="V1235" s="219">
        <v>4356.5</v>
      </c>
      <c r="W1235" s="160" t="s">
        <v>19936</v>
      </c>
      <c r="X1235" s="69" t="s">
        <v>8011</v>
      </c>
      <c r="Y1235" s="179">
        <v>42334</v>
      </c>
      <c r="Z1235" s="179">
        <v>42343</v>
      </c>
      <c r="AA1235" s="69" t="s">
        <v>19937</v>
      </c>
      <c r="AB1235" s="85" t="s">
        <v>19938</v>
      </c>
      <c r="AC1235" s="91"/>
      <c r="AD1235" s="91"/>
    </row>
    <row r="1236" spans="1:30" x14ac:dyDescent="0.25">
      <c r="A1236" s="160" t="s">
        <v>19939</v>
      </c>
      <c r="B1236" s="349" t="s">
        <v>10394</v>
      </c>
      <c r="C1236" s="69">
        <v>82</v>
      </c>
      <c r="D1236" s="74" t="s">
        <v>4458</v>
      </c>
      <c r="E1236" s="69">
        <v>5012</v>
      </c>
      <c r="F1236" s="69" t="s">
        <v>17144</v>
      </c>
      <c r="G1236" s="94" t="s">
        <v>7869</v>
      </c>
      <c r="H1236" s="74" t="s">
        <v>10224</v>
      </c>
      <c r="I1236" s="69" t="s">
        <v>7561</v>
      </c>
      <c r="J1236" s="69" t="s">
        <v>8124</v>
      </c>
      <c r="K1236" s="94" t="s">
        <v>9383</v>
      </c>
      <c r="L1236" s="94" t="s">
        <v>16604</v>
      </c>
      <c r="M1236" s="94" t="s">
        <v>19940</v>
      </c>
      <c r="N1236" s="390" t="b">
        <f t="shared" si="62"/>
        <v>1</v>
      </c>
      <c r="O1236" s="134">
        <f t="shared" si="61"/>
        <v>5.9333333333333336</v>
      </c>
      <c r="P1236" s="134">
        <f t="shared" si="60"/>
        <v>4.833333333333333</v>
      </c>
      <c r="Q1236" s="69">
        <v>301</v>
      </c>
      <c r="R1236" s="69" t="s">
        <v>19941</v>
      </c>
      <c r="S1236" s="94" t="s">
        <v>19942</v>
      </c>
      <c r="T1236" s="160" t="s">
        <v>19939</v>
      </c>
      <c r="U1236" s="69" t="s">
        <v>7970</v>
      </c>
      <c r="V1236" s="219">
        <v>131259</v>
      </c>
      <c r="W1236" s="160" t="s">
        <v>9417</v>
      </c>
      <c r="X1236" s="69" t="s">
        <v>8012</v>
      </c>
      <c r="Y1236" s="179">
        <v>42324</v>
      </c>
      <c r="Z1236" s="179">
        <v>42341</v>
      </c>
      <c r="AA1236" s="69" t="s">
        <v>19943</v>
      </c>
      <c r="AB1236" s="85" t="s">
        <v>19944</v>
      </c>
      <c r="AC1236" s="91"/>
      <c r="AD1236" s="91"/>
    </row>
    <row r="1237" spans="1:30" x14ac:dyDescent="0.25">
      <c r="A1237" s="160" t="s">
        <v>19945</v>
      </c>
      <c r="B1237" s="349" t="s">
        <v>10394</v>
      </c>
      <c r="C1237" s="69">
        <v>93</v>
      </c>
      <c r="D1237" s="74" t="s">
        <v>4458</v>
      </c>
      <c r="E1237" s="69">
        <v>5030</v>
      </c>
      <c r="F1237" s="69" t="s">
        <v>4597</v>
      </c>
      <c r="G1237" s="94" t="s">
        <v>7871</v>
      </c>
      <c r="H1237" s="237" t="s">
        <v>10223</v>
      </c>
      <c r="I1237" s="69" t="s">
        <v>7561</v>
      </c>
      <c r="J1237" s="69" t="s">
        <v>8130</v>
      </c>
      <c r="K1237" s="94" t="s">
        <v>8130</v>
      </c>
      <c r="L1237" s="179">
        <v>42026</v>
      </c>
      <c r="M1237" s="179">
        <v>42347</v>
      </c>
      <c r="N1237" s="390" t="b">
        <f t="shared" si="62"/>
        <v>1</v>
      </c>
      <c r="O1237" s="134">
        <f t="shared" si="61"/>
        <v>10.266666666666667</v>
      </c>
      <c r="P1237" s="134">
        <f t="shared" si="60"/>
        <v>-0.43333333333333335</v>
      </c>
      <c r="Q1237" s="69">
        <v>3422</v>
      </c>
      <c r="R1237" s="69" t="s">
        <v>19946</v>
      </c>
      <c r="S1237" s="94" t="s">
        <v>19947</v>
      </c>
      <c r="T1237" s="160" t="s">
        <v>19945</v>
      </c>
      <c r="U1237" s="69" t="s">
        <v>7970</v>
      </c>
      <c r="V1237" s="219">
        <v>18122</v>
      </c>
      <c r="W1237" s="160" t="s">
        <v>10446</v>
      </c>
      <c r="X1237" s="69" t="s">
        <v>8011</v>
      </c>
      <c r="Y1237" s="179">
        <v>42334</v>
      </c>
      <c r="Z1237" s="179">
        <v>42341</v>
      </c>
      <c r="AA1237" s="69" t="s">
        <v>19948</v>
      </c>
      <c r="AB1237" s="362" t="s">
        <v>19949</v>
      </c>
      <c r="AC1237" s="91"/>
      <c r="AD1237" s="91"/>
    </row>
    <row r="1238" spans="1:30" x14ac:dyDescent="0.25">
      <c r="A1238" s="160" t="s">
        <v>19950</v>
      </c>
      <c r="B1238" s="349" t="s">
        <v>10394</v>
      </c>
      <c r="C1238" s="69">
        <v>82</v>
      </c>
      <c r="D1238" s="74" t="s">
        <v>4458</v>
      </c>
      <c r="E1238" s="69">
        <v>8065</v>
      </c>
      <c r="F1238" s="69" t="s">
        <v>17119</v>
      </c>
      <c r="G1238" s="94" t="s">
        <v>7869</v>
      </c>
      <c r="H1238" s="74" t="s">
        <v>10224</v>
      </c>
      <c r="I1238" s="74" t="s">
        <v>7617</v>
      </c>
      <c r="J1238" s="69" t="s">
        <v>8127</v>
      </c>
      <c r="K1238" s="94" t="s">
        <v>13718</v>
      </c>
      <c r="L1238" s="94" t="s">
        <v>16916</v>
      </c>
      <c r="M1238" s="94" t="s">
        <v>15738</v>
      </c>
      <c r="N1238" s="390" t="b">
        <f t="shared" si="62"/>
        <v>1</v>
      </c>
      <c r="O1238" s="134">
        <f t="shared" si="61"/>
        <v>6.2333333333333334</v>
      </c>
      <c r="P1238" s="134">
        <f t="shared" si="60"/>
        <v>3.1333333333333333</v>
      </c>
      <c r="Q1238" s="69">
        <v>2034</v>
      </c>
      <c r="R1238" s="69" t="s">
        <v>19951</v>
      </c>
      <c r="S1238" s="94" t="s">
        <v>19952</v>
      </c>
      <c r="T1238" s="160" t="s">
        <v>19950</v>
      </c>
      <c r="U1238" s="69" t="s">
        <v>7970</v>
      </c>
      <c r="V1238" s="219">
        <v>10200</v>
      </c>
      <c r="W1238" s="160" t="s">
        <v>14452</v>
      </c>
      <c r="X1238" s="69" t="s">
        <v>8524</v>
      </c>
      <c r="Y1238" s="179">
        <v>42226</v>
      </c>
      <c r="Z1238" s="179">
        <v>42343</v>
      </c>
      <c r="AA1238" s="69" t="s">
        <v>16870</v>
      </c>
      <c r="AB1238" s="85" t="s">
        <v>16871</v>
      </c>
      <c r="AC1238" s="91"/>
      <c r="AD1238" s="91"/>
    </row>
    <row r="1239" spans="1:30" x14ac:dyDescent="0.25">
      <c r="A1239" s="160" t="s">
        <v>19953</v>
      </c>
      <c r="B1239" s="349" t="s">
        <v>10394</v>
      </c>
      <c r="C1239" s="69">
        <v>93</v>
      </c>
      <c r="D1239" s="74" t="s">
        <v>4458</v>
      </c>
      <c r="E1239" s="69">
        <v>5055</v>
      </c>
      <c r="F1239" s="69" t="s">
        <v>9442</v>
      </c>
      <c r="G1239" s="94" t="s">
        <v>8766</v>
      </c>
      <c r="H1239" s="74" t="s">
        <v>4573</v>
      </c>
      <c r="I1239" s="69" t="s">
        <v>7561</v>
      </c>
      <c r="J1239" s="69" t="s">
        <v>8124</v>
      </c>
      <c r="K1239" s="94" t="s">
        <v>8134</v>
      </c>
      <c r="L1239" s="94" t="s">
        <v>16922</v>
      </c>
      <c r="M1239" s="94" t="s">
        <v>17392</v>
      </c>
      <c r="N1239" s="390" t="b">
        <f t="shared" si="62"/>
        <v>1</v>
      </c>
      <c r="O1239" s="134">
        <f t="shared" si="61"/>
        <v>10.233333333333333</v>
      </c>
      <c r="P1239" s="134">
        <f t="shared" ref="P1239:P1302" si="63">(Y1239-M1239)/30</f>
        <v>5.1333333333333337</v>
      </c>
      <c r="Q1239" s="69">
        <v>3419</v>
      </c>
      <c r="R1239" s="69" t="s">
        <v>19954</v>
      </c>
      <c r="S1239" s="94" t="s">
        <v>17075</v>
      </c>
      <c r="T1239" s="160" t="s">
        <v>19953</v>
      </c>
      <c r="U1239" s="69" t="s">
        <v>7970</v>
      </c>
      <c r="V1239" s="219">
        <v>23160</v>
      </c>
      <c r="W1239" s="160" t="s">
        <v>8467</v>
      </c>
      <c r="X1239" s="69" t="s">
        <v>8010</v>
      </c>
      <c r="Y1239" s="179">
        <v>42297</v>
      </c>
      <c r="Z1239" s="179">
        <v>42342</v>
      </c>
      <c r="AA1239" s="69" t="s">
        <v>19955</v>
      </c>
      <c r="AB1239" s="85" t="s">
        <v>19956</v>
      </c>
      <c r="AC1239" s="91"/>
      <c r="AD1239" s="91"/>
    </row>
    <row r="1240" spans="1:30" x14ac:dyDescent="0.25">
      <c r="A1240" s="160" t="s">
        <v>19957</v>
      </c>
      <c r="B1240" s="349" t="s">
        <v>10394</v>
      </c>
      <c r="C1240" s="69">
        <v>82</v>
      </c>
      <c r="D1240" s="74" t="s">
        <v>4458</v>
      </c>
      <c r="E1240" s="69">
        <v>8065</v>
      </c>
      <c r="F1240" s="69" t="s">
        <v>17119</v>
      </c>
      <c r="G1240" s="94" t="s">
        <v>7869</v>
      </c>
      <c r="H1240" s="74" t="s">
        <v>10224</v>
      </c>
      <c r="I1240" s="74" t="s">
        <v>7617</v>
      </c>
      <c r="J1240" s="69" t="s">
        <v>8127</v>
      </c>
      <c r="K1240" s="94" t="s">
        <v>13718</v>
      </c>
      <c r="L1240" s="94" t="s">
        <v>16838</v>
      </c>
      <c r="M1240" s="94" t="s">
        <v>18601</v>
      </c>
      <c r="N1240" s="390" t="b">
        <f t="shared" si="62"/>
        <v>1</v>
      </c>
      <c r="O1240" s="134">
        <f t="shared" si="61"/>
        <v>5.9333333333333336</v>
      </c>
      <c r="P1240" s="134">
        <f t="shared" si="63"/>
        <v>3.7333333333333334</v>
      </c>
      <c r="Q1240" s="69">
        <v>2034</v>
      </c>
      <c r="R1240" s="69" t="s">
        <v>19958</v>
      </c>
      <c r="S1240" s="94" t="s">
        <v>17043</v>
      </c>
      <c r="T1240" s="160" t="s">
        <v>19957</v>
      </c>
      <c r="U1240" s="69" t="s">
        <v>7970</v>
      </c>
      <c r="V1240" s="219">
        <v>8500</v>
      </c>
      <c r="W1240" s="160" t="s">
        <v>19959</v>
      </c>
      <c r="X1240" s="69" t="s">
        <v>8017</v>
      </c>
      <c r="Y1240" s="179">
        <v>42142</v>
      </c>
      <c r="Z1240" s="179">
        <v>42342</v>
      </c>
      <c r="AA1240" s="69" t="s">
        <v>19960</v>
      </c>
      <c r="AB1240" s="85" t="s">
        <v>19961</v>
      </c>
      <c r="AC1240" s="91"/>
      <c r="AD1240" s="91"/>
    </row>
    <row r="1241" spans="1:30" x14ac:dyDescent="0.25">
      <c r="A1241" s="160" t="s">
        <v>19962</v>
      </c>
      <c r="B1241" s="349" t="s">
        <v>10394</v>
      </c>
      <c r="C1241" s="69">
        <v>82</v>
      </c>
      <c r="D1241" s="74" t="s">
        <v>4458</v>
      </c>
      <c r="E1241" s="69">
        <v>5012</v>
      </c>
      <c r="F1241" s="69" t="s">
        <v>17144</v>
      </c>
      <c r="G1241" s="94" t="s">
        <v>8065</v>
      </c>
      <c r="H1241" s="74" t="s">
        <v>4573</v>
      </c>
      <c r="I1241" s="69" t="s">
        <v>7561</v>
      </c>
      <c r="J1241" s="69" t="s">
        <v>8124</v>
      </c>
      <c r="K1241" s="94" t="s">
        <v>8134</v>
      </c>
      <c r="L1241" s="179">
        <v>41800</v>
      </c>
      <c r="M1241" s="179">
        <v>42045</v>
      </c>
      <c r="N1241" s="390" t="b">
        <f t="shared" si="62"/>
        <v>1</v>
      </c>
      <c r="O1241" s="134">
        <f t="shared" si="61"/>
        <v>17.566666666666666</v>
      </c>
      <c r="P1241" s="134">
        <f t="shared" si="63"/>
        <v>9.4</v>
      </c>
      <c r="Q1241" s="69">
        <v>301</v>
      </c>
      <c r="R1241" s="69" t="s">
        <v>19963</v>
      </c>
      <c r="S1241" s="94" t="s">
        <v>19793</v>
      </c>
      <c r="T1241" s="160" t="s">
        <v>19962</v>
      </c>
      <c r="U1241" s="69" t="s">
        <v>7970</v>
      </c>
      <c r="V1241" s="219">
        <v>56869</v>
      </c>
      <c r="W1241" s="160" t="s">
        <v>8100</v>
      </c>
      <c r="X1241" s="69" t="s">
        <v>8011</v>
      </c>
      <c r="Y1241" s="179">
        <v>42327</v>
      </c>
      <c r="Z1241" s="179">
        <v>42342</v>
      </c>
      <c r="AA1241" s="69" t="s">
        <v>19964</v>
      </c>
      <c r="AB1241" s="85" t="s">
        <v>19965</v>
      </c>
      <c r="AC1241" s="91"/>
      <c r="AD1241" s="91"/>
    </row>
    <row r="1242" spans="1:30" x14ac:dyDescent="0.25">
      <c r="A1242" s="160" t="s">
        <v>19966</v>
      </c>
      <c r="B1242" s="349" t="s">
        <v>10394</v>
      </c>
      <c r="C1242" s="69">
        <v>82</v>
      </c>
      <c r="D1242" s="74" t="s">
        <v>4458</v>
      </c>
      <c r="E1242" s="69">
        <v>5043</v>
      </c>
      <c r="F1242" s="69" t="s">
        <v>17989</v>
      </c>
      <c r="G1242" s="94" t="s">
        <v>4573</v>
      </c>
      <c r="H1242" s="74" t="s">
        <v>4573</v>
      </c>
      <c r="I1242" s="74" t="s">
        <v>7615</v>
      </c>
      <c r="J1242" s="69" t="s">
        <v>7615</v>
      </c>
      <c r="K1242" s="94" t="s">
        <v>7615</v>
      </c>
      <c r="L1242" s="94" t="s">
        <v>19967</v>
      </c>
      <c r="M1242" s="94" t="s">
        <v>19967</v>
      </c>
      <c r="N1242" s="390" t="b">
        <f t="shared" si="62"/>
        <v>1</v>
      </c>
      <c r="O1242" s="134">
        <f t="shared" si="61"/>
        <v>-0.46666666666666667</v>
      </c>
      <c r="P1242" s="134">
        <f t="shared" si="63"/>
        <v>-0.46666666666666667</v>
      </c>
      <c r="Q1242" s="69">
        <v>286</v>
      </c>
      <c r="R1242" s="69" t="s">
        <v>19968</v>
      </c>
      <c r="S1242" s="94" t="s">
        <v>8910</v>
      </c>
      <c r="T1242" s="160" t="s">
        <v>19966</v>
      </c>
      <c r="U1242" s="69" t="s">
        <v>7970</v>
      </c>
      <c r="V1242" s="219">
        <v>72466</v>
      </c>
      <c r="W1242" s="160" t="s">
        <v>13604</v>
      </c>
      <c r="X1242" s="69" t="s">
        <v>8013</v>
      </c>
      <c r="Y1242" s="179">
        <v>42333</v>
      </c>
      <c r="Z1242" s="179">
        <v>42342</v>
      </c>
      <c r="AA1242" s="69" t="s">
        <v>19969</v>
      </c>
      <c r="AB1242" s="85" t="s">
        <v>19970</v>
      </c>
      <c r="AC1242" s="91"/>
      <c r="AD1242" s="91"/>
    </row>
    <row r="1243" spans="1:30" x14ac:dyDescent="0.25">
      <c r="A1243" s="160" t="s">
        <v>19971</v>
      </c>
      <c r="B1243" s="349" t="s">
        <v>10394</v>
      </c>
      <c r="C1243" s="69">
        <v>93</v>
      </c>
      <c r="D1243" s="74" t="s">
        <v>4458</v>
      </c>
      <c r="E1243" s="69">
        <v>1008</v>
      </c>
      <c r="F1243" s="69" t="s">
        <v>4597</v>
      </c>
      <c r="G1243" s="94" t="s">
        <v>7871</v>
      </c>
      <c r="H1243" s="237" t="s">
        <v>10223</v>
      </c>
      <c r="I1243" s="69" t="s">
        <v>7561</v>
      </c>
      <c r="J1243" s="69" t="s">
        <v>8124</v>
      </c>
      <c r="K1243" s="94" t="s">
        <v>19972</v>
      </c>
      <c r="L1243" s="179">
        <v>40170</v>
      </c>
      <c r="M1243" s="179">
        <v>40316</v>
      </c>
      <c r="N1243" s="390" t="b">
        <f t="shared" si="62"/>
        <v>1</v>
      </c>
      <c r="O1243" s="134">
        <f t="shared" si="61"/>
        <v>72.36666666666666</v>
      </c>
      <c r="P1243" s="134">
        <f t="shared" si="63"/>
        <v>67.5</v>
      </c>
      <c r="Q1243" s="69">
        <v>3197</v>
      </c>
      <c r="R1243" s="69" t="s">
        <v>19973</v>
      </c>
      <c r="S1243" s="94" t="s">
        <v>19974</v>
      </c>
      <c r="T1243" s="160" t="s">
        <v>19971</v>
      </c>
      <c r="U1243" s="69" t="s">
        <v>7970</v>
      </c>
      <c r="V1243" s="219">
        <v>59908.959999999999</v>
      </c>
      <c r="W1243" s="160" t="s">
        <v>8409</v>
      </c>
      <c r="X1243" s="69" t="s">
        <v>8011</v>
      </c>
      <c r="Y1243" s="179">
        <v>42341</v>
      </c>
      <c r="Z1243" s="179">
        <v>42342</v>
      </c>
      <c r="AA1243" s="69" t="s">
        <v>19975</v>
      </c>
      <c r="AB1243" s="85" t="s">
        <v>19976</v>
      </c>
      <c r="AC1243" s="91"/>
      <c r="AD1243" s="91"/>
    </row>
    <row r="1244" spans="1:30" x14ac:dyDescent="0.25">
      <c r="A1244" s="160" t="s">
        <v>19977</v>
      </c>
      <c r="B1244" s="349" t="s">
        <v>10394</v>
      </c>
      <c r="C1244" s="69">
        <v>93</v>
      </c>
      <c r="D1244" s="74" t="s">
        <v>4458</v>
      </c>
      <c r="E1244" s="69">
        <v>5055</v>
      </c>
      <c r="F1244" s="69" t="s">
        <v>9442</v>
      </c>
      <c r="G1244" s="94" t="s">
        <v>8064</v>
      </c>
      <c r="H1244" s="74" t="s">
        <v>4582</v>
      </c>
      <c r="I1244" s="69" t="s">
        <v>7561</v>
      </c>
      <c r="J1244" s="69" t="s">
        <v>8130</v>
      </c>
      <c r="K1244" s="94" t="s">
        <v>8130</v>
      </c>
      <c r="L1244" s="94" t="s">
        <v>19942</v>
      </c>
      <c r="M1244" s="94" t="s">
        <v>19332</v>
      </c>
      <c r="N1244" s="390" t="b">
        <f t="shared" si="62"/>
        <v>1</v>
      </c>
      <c r="O1244" s="134">
        <f t="shared" si="61"/>
        <v>19.366666666666667</v>
      </c>
      <c r="P1244" s="134">
        <f t="shared" si="63"/>
        <v>15.866666666666667</v>
      </c>
      <c r="Q1244" s="69">
        <v>3419</v>
      </c>
      <c r="R1244" s="69" t="s">
        <v>19978</v>
      </c>
      <c r="S1244" s="94" t="s">
        <v>18419</v>
      </c>
      <c r="T1244" s="160" t="s">
        <v>19977</v>
      </c>
      <c r="U1244" s="69" t="s">
        <v>7970</v>
      </c>
      <c r="V1244" s="219">
        <v>13587</v>
      </c>
      <c r="W1244" s="160" t="s">
        <v>19979</v>
      </c>
      <c r="X1244" s="69" t="s">
        <v>8011</v>
      </c>
      <c r="Y1244" s="179">
        <v>42326</v>
      </c>
      <c r="Z1244" s="179">
        <v>42342</v>
      </c>
      <c r="AA1244" s="69" t="s">
        <v>19980</v>
      </c>
      <c r="AB1244" s="85" t="s">
        <v>19981</v>
      </c>
      <c r="AC1244" s="91"/>
      <c r="AD1244" s="91"/>
    </row>
    <row r="1245" spans="1:30" x14ac:dyDescent="0.25">
      <c r="A1245" s="160" t="s">
        <v>19982</v>
      </c>
      <c r="B1245" s="349" t="s">
        <v>10394</v>
      </c>
      <c r="C1245" s="69">
        <v>14</v>
      </c>
      <c r="D1245" s="74" t="s">
        <v>4457</v>
      </c>
      <c r="E1245" s="69">
        <v>5003</v>
      </c>
      <c r="F1245" s="69" t="s">
        <v>4598</v>
      </c>
      <c r="G1245" s="94" t="s">
        <v>7669</v>
      </c>
      <c r="H1245" s="69" t="s">
        <v>19983</v>
      </c>
      <c r="I1245" s="69" t="s">
        <v>7561</v>
      </c>
      <c r="J1245" s="69" t="s">
        <v>8124</v>
      </c>
      <c r="K1245" s="94" t="s">
        <v>16545</v>
      </c>
      <c r="L1245" s="179">
        <v>42030</v>
      </c>
      <c r="M1245" s="179">
        <v>42067</v>
      </c>
      <c r="N1245" s="390" t="b">
        <f t="shared" si="62"/>
        <v>1</v>
      </c>
      <c r="O1245" s="134">
        <f t="shared" si="61"/>
        <v>9.8333333333333339</v>
      </c>
      <c r="P1245" s="134">
        <f t="shared" si="63"/>
        <v>8.6</v>
      </c>
      <c r="Q1245" s="69">
        <v>1490321</v>
      </c>
      <c r="R1245" s="69" t="s">
        <v>19984</v>
      </c>
      <c r="S1245" s="94" t="s">
        <v>19985</v>
      </c>
      <c r="T1245" s="160" t="s">
        <v>19982</v>
      </c>
      <c r="U1245" s="69" t="s">
        <v>7970</v>
      </c>
      <c r="V1245" s="219">
        <v>10169</v>
      </c>
      <c r="W1245" s="160" t="s">
        <v>8462</v>
      </c>
      <c r="X1245" s="69" t="s">
        <v>8011</v>
      </c>
      <c r="Y1245" s="179">
        <v>42325</v>
      </c>
      <c r="Z1245" s="179">
        <v>42345</v>
      </c>
      <c r="AA1245" s="69" t="s">
        <v>19986</v>
      </c>
      <c r="AB1245" s="85" t="s">
        <v>19987</v>
      </c>
      <c r="AC1245" s="91"/>
      <c r="AD1245" s="91"/>
    </row>
    <row r="1246" spans="1:30" x14ac:dyDescent="0.25">
      <c r="A1246" s="69" t="s">
        <v>19988</v>
      </c>
      <c r="B1246" s="349" t="s">
        <v>10394</v>
      </c>
      <c r="C1246" s="69">
        <v>14</v>
      </c>
      <c r="D1246" s="74" t="s">
        <v>4457</v>
      </c>
      <c r="E1246" s="69">
        <v>5002</v>
      </c>
      <c r="F1246" s="69" t="s">
        <v>17096</v>
      </c>
      <c r="G1246" s="94" t="s">
        <v>7870</v>
      </c>
      <c r="H1246" s="69" t="s">
        <v>10579</v>
      </c>
      <c r="I1246" s="94" t="s">
        <v>7617</v>
      </c>
      <c r="J1246" s="69" t="s">
        <v>8127</v>
      </c>
      <c r="K1246" s="113" t="s">
        <v>13718</v>
      </c>
      <c r="L1246" s="94" t="s">
        <v>18939</v>
      </c>
      <c r="M1246" s="94" t="s">
        <v>16678</v>
      </c>
      <c r="N1246" s="428" t="b">
        <f t="shared" si="62"/>
        <v>1</v>
      </c>
      <c r="O1246" s="134">
        <f t="shared" si="61"/>
        <v>6.9</v>
      </c>
      <c r="P1246" s="134">
        <f t="shared" si="63"/>
        <v>5.6333333333333337</v>
      </c>
      <c r="Q1246" s="69">
        <v>1490320</v>
      </c>
      <c r="R1246" s="69" t="s">
        <v>19989</v>
      </c>
      <c r="S1246" s="94" t="s">
        <v>17508</v>
      </c>
      <c r="T1246" s="69" t="s">
        <v>19988</v>
      </c>
      <c r="U1246" s="69" t="s">
        <v>7970</v>
      </c>
      <c r="V1246" s="219">
        <v>10117.879999999999</v>
      </c>
      <c r="W1246" s="164" t="s">
        <v>19990</v>
      </c>
      <c r="X1246" s="69" t="s">
        <v>8011</v>
      </c>
      <c r="Y1246" s="179">
        <v>42343</v>
      </c>
      <c r="Z1246" s="94" t="s">
        <v>19991</v>
      </c>
      <c r="AA1246" s="69" t="s">
        <v>19992</v>
      </c>
      <c r="AB1246" s="85" t="s">
        <v>19993</v>
      </c>
      <c r="AC1246" s="91"/>
      <c r="AD1246" s="91"/>
    </row>
    <row r="1247" spans="1:30" x14ac:dyDescent="0.25">
      <c r="A1247" s="160" t="s">
        <v>19994</v>
      </c>
      <c r="B1247" s="349" t="s">
        <v>10394</v>
      </c>
      <c r="C1247" s="69">
        <v>93</v>
      </c>
      <c r="D1247" s="74" t="s">
        <v>4458</v>
      </c>
      <c r="E1247" s="69">
        <v>7000</v>
      </c>
      <c r="F1247" s="69" t="s">
        <v>19995</v>
      </c>
      <c r="G1247" s="94" t="s">
        <v>7732</v>
      </c>
      <c r="H1247" s="74" t="s">
        <v>4573</v>
      </c>
      <c r="I1247" s="69" t="s">
        <v>7561</v>
      </c>
      <c r="J1247" s="69" t="s">
        <v>8124</v>
      </c>
      <c r="K1247" s="113" t="s">
        <v>8134</v>
      </c>
      <c r="L1247" s="179">
        <v>41318</v>
      </c>
      <c r="M1247" s="179">
        <v>41950</v>
      </c>
      <c r="N1247" s="428" t="b">
        <f t="shared" si="62"/>
        <v>1</v>
      </c>
      <c r="O1247" s="134">
        <f t="shared" si="61"/>
        <v>33.93333333333333</v>
      </c>
      <c r="P1247" s="134">
        <f t="shared" si="63"/>
        <v>12.866666666666667</v>
      </c>
      <c r="Q1247" s="69">
        <v>113669</v>
      </c>
      <c r="R1247" s="69" t="s">
        <v>19996</v>
      </c>
      <c r="S1247" s="94" t="s">
        <v>19997</v>
      </c>
      <c r="T1247" s="160" t="s">
        <v>19994</v>
      </c>
      <c r="U1247" s="69" t="s">
        <v>7970</v>
      </c>
      <c r="V1247" s="219">
        <v>50000</v>
      </c>
      <c r="W1247" s="160" t="s">
        <v>19998</v>
      </c>
      <c r="X1247" s="69" t="s">
        <v>8012</v>
      </c>
      <c r="Y1247" s="179">
        <v>42336</v>
      </c>
      <c r="Z1247" s="179">
        <v>42345</v>
      </c>
      <c r="AA1247" s="69" t="s">
        <v>19999</v>
      </c>
      <c r="AB1247" s="85" t="s">
        <v>20000</v>
      </c>
      <c r="AC1247" s="91"/>
      <c r="AD1247" s="91"/>
    </row>
    <row r="1248" spans="1:30" x14ac:dyDescent="0.25">
      <c r="A1248" s="160" t="s">
        <v>20001</v>
      </c>
      <c r="B1248" s="349" t="s">
        <v>10394</v>
      </c>
      <c r="C1248" s="69">
        <v>93</v>
      </c>
      <c r="D1248" s="74" t="s">
        <v>4458</v>
      </c>
      <c r="E1248" s="69">
        <v>5030</v>
      </c>
      <c r="F1248" s="69" t="s">
        <v>4597</v>
      </c>
      <c r="G1248" s="94" t="s">
        <v>7871</v>
      </c>
      <c r="H1248" s="237" t="s">
        <v>10223</v>
      </c>
      <c r="I1248" s="69" t="s">
        <v>7561</v>
      </c>
      <c r="J1248" s="69" t="s">
        <v>8130</v>
      </c>
      <c r="K1248" s="94" t="s">
        <v>8130</v>
      </c>
      <c r="L1248" s="179">
        <v>41576</v>
      </c>
      <c r="M1248" s="179">
        <v>41719</v>
      </c>
      <c r="N1248" s="428" t="b">
        <f t="shared" si="62"/>
        <v>1</v>
      </c>
      <c r="O1248" s="134">
        <f t="shared" si="61"/>
        <v>25.4</v>
      </c>
      <c r="P1248" s="134">
        <f t="shared" si="63"/>
        <v>20.633333333333333</v>
      </c>
      <c r="Q1248" s="69">
        <v>3422</v>
      </c>
      <c r="R1248" s="69" t="s">
        <v>20002</v>
      </c>
      <c r="S1248" s="94" t="s">
        <v>20003</v>
      </c>
      <c r="T1248" s="160" t="s">
        <v>20001</v>
      </c>
      <c r="U1248" s="69" t="s">
        <v>7970</v>
      </c>
      <c r="V1248" s="219">
        <v>261424</v>
      </c>
      <c r="W1248" s="160" t="s">
        <v>8813</v>
      </c>
      <c r="X1248" s="69" t="s">
        <v>8011</v>
      </c>
      <c r="Y1248" s="179">
        <v>42338</v>
      </c>
      <c r="Z1248" s="179">
        <v>42346</v>
      </c>
      <c r="AA1248" s="69" t="s">
        <v>20004</v>
      </c>
      <c r="AB1248" s="85" t="s">
        <v>20005</v>
      </c>
      <c r="AC1248" s="91"/>
      <c r="AD1248" s="91"/>
    </row>
    <row r="1249" spans="1:30" x14ac:dyDescent="0.25">
      <c r="A1249" s="297" t="s">
        <v>20006</v>
      </c>
      <c r="B1249" s="349" t="s">
        <v>10394</v>
      </c>
      <c r="C1249" s="69">
        <v>93</v>
      </c>
      <c r="D1249" s="74" t="s">
        <v>4458</v>
      </c>
      <c r="E1249" s="69">
        <v>8064</v>
      </c>
      <c r="F1249" s="69" t="s">
        <v>5513</v>
      </c>
      <c r="G1249" s="94" t="s">
        <v>7869</v>
      </c>
      <c r="H1249" s="74" t="s">
        <v>10224</v>
      </c>
      <c r="I1249" s="69" t="s">
        <v>7617</v>
      </c>
      <c r="J1249" s="69" t="s">
        <v>8127</v>
      </c>
      <c r="K1249" s="94" t="s">
        <v>13718</v>
      </c>
      <c r="L1249" s="94" t="s">
        <v>16962</v>
      </c>
      <c r="M1249" s="94" t="s">
        <v>17069</v>
      </c>
      <c r="N1249" s="428" t="b">
        <f t="shared" si="62"/>
        <v>1</v>
      </c>
      <c r="O1249" s="134">
        <f t="shared" si="61"/>
        <v>9.1999999999999993</v>
      </c>
      <c r="P1249" s="134">
        <f t="shared" si="63"/>
        <v>3.4</v>
      </c>
      <c r="Q1249" s="69">
        <v>113308</v>
      </c>
      <c r="R1249" s="69" t="s">
        <v>20007</v>
      </c>
      <c r="S1249" s="94" t="s">
        <v>20008</v>
      </c>
      <c r="T1249" s="297" t="s">
        <v>20006</v>
      </c>
      <c r="U1249" s="297" t="s">
        <v>8276</v>
      </c>
      <c r="V1249" s="219">
        <v>240000</v>
      </c>
      <c r="W1249" s="160" t="s">
        <v>20009</v>
      </c>
      <c r="X1249" s="297" t="s">
        <v>8017</v>
      </c>
      <c r="Y1249" s="179">
        <v>42314</v>
      </c>
      <c r="Z1249" s="94" t="s">
        <v>20010</v>
      </c>
      <c r="AA1249" s="69" t="s">
        <v>20011</v>
      </c>
      <c r="AB1249" s="85" t="s">
        <v>20012</v>
      </c>
      <c r="AC1249" s="91"/>
      <c r="AD1249" s="91"/>
    </row>
    <row r="1250" spans="1:30" x14ac:dyDescent="0.25">
      <c r="A1250" s="297" t="s">
        <v>20013</v>
      </c>
      <c r="B1250" s="349" t="s">
        <v>10394</v>
      </c>
      <c r="C1250" s="69">
        <v>82</v>
      </c>
      <c r="D1250" s="74" t="s">
        <v>4458</v>
      </c>
      <c r="E1250" s="69">
        <v>1108</v>
      </c>
      <c r="F1250" s="69" t="s">
        <v>4665</v>
      </c>
      <c r="G1250" s="94" t="s">
        <v>7869</v>
      </c>
      <c r="H1250" s="74" t="s">
        <v>10224</v>
      </c>
      <c r="I1250" s="74" t="s">
        <v>7561</v>
      </c>
      <c r="J1250" s="69" t="s">
        <v>8124</v>
      </c>
      <c r="K1250" s="69" t="s">
        <v>10128</v>
      </c>
      <c r="L1250" s="179">
        <v>42348</v>
      </c>
      <c r="M1250" s="179">
        <v>42348</v>
      </c>
      <c r="N1250" s="428" t="b">
        <f t="shared" si="62"/>
        <v>1</v>
      </c>
      <c r="O1250" s="134">
        <f t="shared" si="61"/>
        <v>-0.46666666666666667</v>
      </c>
      <c r="P1250" s="134">
        <f t="shared" si="63"/>
        <v>-0.46666666666666667</v>
      </c>
      <c r="Q1250" s="69">
        <v>207</v>
      </c>
      <c r="R1250" s="69" t="s">
        <v>20014</v>
      </c>
      <c r="S1250" s="94" t="s">
        <v>17218</v>
      </c>
      <c r="T1250" s="297" t="s">
        <v>20013</v>
      </c>
      <c r="U1250" s="297" t="s">
        <v>7970</v>
      </c>
      <c r="V1250" s="219">
        <v>10000</v>
      </c>
      <c r="W1250" s="160" t="s">
        <v>13331</v>
      </c>
      <c r="X1250" s="297" t="s">
        <v>8016</v>
      </c>
      <c r="Y1250" s="179">
        <v>42334</v>
      </c>
      <c r="Z1250" s="179">
        <v>42341</v>
      </c>
      <c r="AA1250" s="69"/>
      <c r="AB1250" s="85"/>
      <c r="AC1250" s="91"/>
      <c r="AD1250" s="91"/>
    </row>
    <row r="1251" spans="1:30" x14ac:dyDescent="0.25">
      <c r="A1251" s="297" t="s">
        <v>20015</v>
      </c>
      <c r="B1251" s="349" t="s">
        <v>10394</v>
      </c>
      <c r="C1251" s="69">
        <v>82</v>
      </c>
      <c r="D1251" s="74" t="s">
        <v>4458</v>
      </c>
      <c r="E1251" s="69">
        <v>5012</v>
      </c>
      <c r="F1251" s="69" t="s">
        <v>17144</v>
      </c>
      <c r="G1251" s="94" t="s">
        <v>7869</v>
      </c>
      <c r="H1251" s="74" t="s">
        <v>10224</v>
      </c>
      <c r="I1251" s="74" t="s">
        <v>7615</v>
      </c>
      <c r="J1251" s="74" t="s">
        <v>7615</v>
      </c>
      <c r="K1251" s="94" t="s">
        <v>7615</v>
      </c>
      <c r="L1251" s="94" t="s">
        <v>17837</v>
      </c>
      <c r="M1251" s="94" t="s">
        <v>17837</v>
      </c>
      <c r="N1251" s="428" t="b">
        <f t="shared" si="62"/>
        <v>1</v>
      </c>
      <c r="O1251" s="134">
        <f t="shared" si="61"/>
        <v>4.4333333333333336</v>
      </c>
      <c r="P1251" s="134">
        <f t="shared" si="63"/>
        <v>4.4333333333333336</v>
      </c>
      <c r="Q1251" s="69">
        <v>301</v>
      </c>
      <c r="R1251" s="69" t="s">
        <v>20016</v>
      </c>
      <c r="S1251" s="94" t="s">
        <v>20017</v>
      </c>
      <c r="T1251" s="297" t="s">
        <v>20015</v>
      </c>
      <c r="U1251" s="297" t="s">
        <v>7970</v>
      </c>
      <c r="V1251" s="219">
        <v>100000</v>
      </c>
      <c r="W1251" s="160" t="s">
        <v>19398</v>
      </c>
      <c r="X1251" s="297" t="s">
        <v>8012</v>
      </c>
      <c r="Y1251" s="179">
        <v>41541</v>
      </c>
      <c r="Z1251" s="94" t="s">
        <v>20010</v>
      </c>
      <c r="AA1251" s="69"/>
      <c r="AB1251" s="85"/>
      <c r="AC1251" s="91"/>
      <c r="AD1251" s="91"/>
    </row>
    <row r="1252" spans="1:30" x14ac:dyDescent="0.25">
      <c r="A1252" s="297" t="s">
        <v>20018</v>
      </c>
      <c r="B1252" s="349" t="s">
        <v>10394</v>
      </c>
      <c r="C1252" s="69">
        <v>93</v>
      </c>
      <c r="D1252" s="74" t="s">
        <v>4458</v>
      </c>
      <c r="E1252" s="69">
        <v>5055</v>
      </c>
      <c r="F1252" s="69" t="s">
        <v>9442</v>
      </c>
      <c r="G1252" s="94" t="s">
        <v>7871</v>
      </c>
      <c r="H1252" s="237" t="s">
        <v>10223</v>
      </c>
      <c r="I1252" s="74" t="s">
        <v>7561</v>
      </c>
      <c r="J1252" s="69" t="s">
        <v>8130</v>
      </c>
      <c r="K1252" s="94" t="s">
        <v>8130</v>
      </c>
      <c r="L1252" s="179">
        <v>42093</v>
      </c>
      <c r="M1252" s="179">
        <v>42201</v>
      </c>
      <c r="N1252" s="428" t="b">
        <f t="shared" si="62"/>
        <v>1</v>
      </c>
      <c r="O1252" s="134">
        <f t="shared" si="61"/>
        <v>8.0666666666666664</v>
      </c>
      <c r="P1252" s="134">
        <f t="shared" si="63"/>
        <v>4.4666666666666668</v>
      </c>
      <c r="Q1252" s="69">
        <v>3419</v>
      </c>
      <c r="R1252" s="69" t="s">
        <v>20019</v>
      </c>
      <c r="S1252" s="94" t="s">
        <v>17670</v>
      </c>
      <c r="T1252" s="297" t="s">
        <v>20018</v>
      </c>
      <c r="U1252" s="297" t="s">
        <v>7970</v>
      </c>
      <c r="V1252" s="219">
        <v>25000</v>
      </c>
      <c r="W1252" s="160" t="s">
        <v>9595</v>
      </c>
      <c r="X1252" s="297" t="s">
        <v>8013</v>
      </c>
      <c r="Y1252" s="179">
        <v>42335</v>
      </c>
      <c r="Z1252" s="94" t="s">
        <v>20010</v>
      </c>
      <c r="AA1252" s="69"/>
      <c r="AB1252" s="85"/>
      <c r="AC1252" s="91"/>
      <c r="AD1252" s="91"/>
    </row>
    <row r="1253" spans="1:30" x14ac:dyDescent="0.25">
      <c r="A1253" s="297" t="s">
        <v>20020</v>
      </c>
      <c r="B1253" s="349" t="s">
        <v>10394</v>
      </c>
      <c r="C1253" s="69">
        <v>93</v>
      </c>
      <c r="D1253" s="74" t="s">
        <v>4458</v>
      </c>
      <c r="E1253" s="69">
        <v>5055</v>
      </c>
      <c r="F1253" s="69" t="s">
        <v>9442</v>
      </c>
      <c r="G1253" s="94" t="s">
        <v>7869</v>
      </c>
      <c r="H1253" s="74" t="s">
        <v>10224</v>
      </c>
      <c r="I1253" s="74" t="s">
        <v>7561</v>
      </c>
      <c r="J1253" s="69" t="s">
        <v>8124</v>
      </c>
      <c r="K1253" s="94" t="s">
        <v>13367</v>
      </c>
      <c r="L1253" s="179">
        <v>42016</v>
      </c>
      <c r="M1253" s="179">
        <v>42039</v>
      </c>
      <c r="N1253" s="428" t="b">
        <f t="shared" si="62"/>
        <v>1</v>
      </c>
      <c r="O1253" s="134">
        <f t="shared" si="61"/>
        <v>10.3</v>
      </c>
      <c r="P1253" s="134">
        <f t="shared" si="63"/>
        <v>9.5333333333333332</v>
      </c>
      <c r="Q1253" s="69">
        <v>3419</v>
      </c>
      <c r="R1253" s="69" t="s">
        <v>20021</v>
      </c>
      <c r="S1253" s="94" t="s">
        <v>17219</v>
      </c>
      <c r="T1253" s="297" t="s">
        <v>20020</v>
      </c>
      <c r="U1253" s="297" t="s">
        <v>7970</v>
      </c>
      <c r="V1253" s="219">
        <v>20000</v>
      </c>
      <c r="W1253" s="160" t="s">
        <v>8409</v>
      </c>
      <c r="X1253" s="297" t="s">
        <v>8011</v>
      </c>
      <c r="Y1253" s="179">
        <v>42325</v>
      </c>
      <c r="Z1253" s="94" t="s">
        <v>19967</v>
      </c>
      <c r="AA1253" s="69"/>
      <c r="AB1253" s="85"/>
      <c r="AC1253" s="91"/>
      <c r="AD1253" s="91"/>
    </row>
    <row r="1254" spans="1:30" x14ac:dyDescent="0.25">
      <c r="A1254" s="297" t="s">
        <v>20022</v>
      </c>
      <c r="B1254" s="349" t="s">
        <v>10394</v>
      </c>
      <c r="C1254" s="69">
        <v>93</v>
      </c>
      <c r="D1254" s="74" t="s">
        <v>4458</v>
      </c>
      <c r="E1254" s="69">
        <v>5055</v>
      </c>
      <c r="F1254" s="69" t="s">
        <v>9442</v>
      </c>
      <c r="G1254" s="94" t="s">
        <v>8067</v>
      </c>
      <c r="H1254" s="74" t="s">
        <v>4573</v>
      </c>
      <c r="I1254" s="74" t="s">
        <v>7561</v>
      </c>
      <c r="J1254" s="69" t="s">
        <v>8124</v>
      </c>
      <c r="K1254" s="94" t="s">
        <v>16855</v>
      </c>
      <c r="L1254" s="94" t="s">
        <v>17044</v>
      </c>
      <c r="M1254" s="94" t="s">
        <v>16604</v>
      </c>
      <c r="N1254" s="428" t="b">
        <f t="shared" si="62"/>
        <v>1</v>
      </c>
      <c r="O1254" s="134">
        <f t="shared" si="61"/>
        <v>-49.1</v>
      </c>
      <c r="P1254" s="134">
        <f t="shared" si="63"/>
        <v>-54.833333333333336</v>
      </c>
      <c r="Q1254" s="69">
        <v>3419</v>
      </c>
      <c r="R1254" s="69" t="s">
        <v>20023</v>
      </c>
      <c r="S1254" s="94" t="s">
        <v>16683</v>
      </c>
      <c r="T1254" s="297" t="s">
        <v>20022</v>
      </c>
      <c r="U1254" s="297" t="s">
        <v>7970</v>
      </c>
      <c r="V1254" s="219">
        <v>200000</v>
      </c>
      <c r="W1254" s="160" t="s">
        <v>20024</v>
      </c>
      <c r="X1254" s="297" t="s">
        <v>8011</v>
      </c>
      <c r="Y1254" s="179">
        <v>40501</v>
      </c>
      <c r="Z1254" s="179">
        <v>42347</v>
      </c>
      <c r="AA1254" s="69"/>
      <c r="AB1254" s="85"/>
      <c r="AC1254" s="91"/>
      <c r="AD1254" s="91"/>
    </row>
    <row r="1255" spans="1:30" x14ac:dyDescent="0.25">
      <c r="A1255" s="297" t="s">
        <v>20025</v>
      </c>
      <c r="B1255" s="349" t="s">
        <v>10394</v>
      </c>
      <c r="C1255" s="69">
        <v>93</v>
      </c>
      <c r="D1255" s="74" t="s">
        <v>4458</v>
      </c>
      <c r="E1255" s="69">
        <v>5030</v>
      </c>
      <c r="F1255" s="69" t="s">
        <v>4597</v>
      </c>
      <c r="G1255" s="94" t="s">
        <v>7871</v>
      </c>
      <c r="H1255" s="237" t="s">
        <v>10223</v>
      </c>
      <c r="I1255" s="74" t="s">
        <v>7561</v>
      </c>
      <c r="J1255" s="69" t="s">
        <v>8124</v>
      </c>
      <c r="K1255" s="94" t="s">
        <v>9382</v>
      </c>
      <c r="L1255" s="179">
        <v>42087</v>
      </c>
      <c r="M1255" s="179">
        <v>42163</v>
      </c>
      <c r="N1255" s="428" t="b">
        <f t="shared" si="62"/>
        <v>1</v>
      </c>
      <c r="O1255" s="134">
        <f t="shared" si="61"/>
        <v>8.4333333333333336</v>
      </c>
      <c r="P1255" s="134">
        <f t="shared" si="63"/>
        <v>5.9</v>
      </c>
      <c r="Q1255" s="69">
        <v>3422</v>
      </c>
      <c r="R1255" s="69" t="s">
        <v>20026</v>
      </c>
      <c r="S1255" s="94" t="s">
        <v>19649</v>
      </c>
      <c r="T1255" s="297" t="s">
        <v>20025</v>
      </c>
      <c r="U1255" s="297" t="s">
        <v>7970</v>
      </c>
      <c r="V1255" s="219">
        <v>55336</v>
      </c>
      <c r="W1255" s="160" t="s">
        <v>9167</v>
      </c>
      <c r="X1255" s="297" t="s">
        <v>8011</v>
      </c>
      <c r="Y1255" s="179">
        <v>42340</v>
      </c>
      <c r="Z1255" s="179">
        <v>42348</v>
      </c>
      <c r="AA1255" s="69"/>
      <c r="AB1255" s="85"/>
      <c r="AC1255" s="91"/>
      <c r="AD1255" s="91"/>
    </row>
    <row r="1256" spans="1:30" x14ac:dyDescent="0.25">
      <c r="A1256" s="160" t="s">
        <v>20027</v>
      </c>
      <c r="B1256" s="349" t="s">
        <v>10394</v>
      </c>
      <c r="C1256" s="69">
        <v>14</v>
      </c>
      <c r="D1256" s="74" t="s">
        <v>4457</v>
      </c>
      <c r="E1256" s="69">
        <v>5002</v>
      </c>
      <c r="F1256" s="69" t="s">
        <v>17096</v>
      </c>
      <c r="G1256" s="94" t="s">
        <v>7870</v>
      </c>
      <c r="H1256" s="69" t="s">
        <v>10225</v>
      </c>
      <c r="I1256" s="74" t="s">
        <v>7617</v>
      </c>
      <c r="J1256" s="69" t="s">
        <v>8127</v>
      </c>
      <c r="K1256" s="74" t="s">
        <v>13718</v>
      </c>
      <c r="L1256" s="179">
        <v>42003</v>
      </c>
      <c r="M1256" s="179">
        <v>42074</v>
      </c>
      <c r="N1256" s="428" t="b">
        <f t="shared" si="62"/>
        <v>1</v>
      </c>
      <c r="O1256" s="134">
        <f t="shared" si="61"/>
        <v>10.533333333333333</v>
      </c>
      <c r="P1256" s="134">
        <f t="shared" si="63"/>
        <v>8.1666666666666661</v>
      </c>
      <c r="Q1256" s="69">
        <v>1490320</v>
      </c>
      <c r="R1256" s="69" t="s">
        <v>20028</v>
      </c>
      <c r="S1256" s="94" t="s">
        <v>16835</v>
      </c>
      <c r="T1256" s="160" t="s">
        <v>20027</v>
      </c>
      <c r="U1256" s="69" t="s">
        <v>7970</v>
      </c>
      <c r="V1256" s="219">
        <v>11946.88</v>
      </c>
      <c r="W1256" s="160" t="s">
        <v>9463</v>
      </c>
      <c r="X1256" s="69" t="s">
        <v>8010</v>
      </c>
      <c r="Y1256" s="179">
        <v>42319</v>
      </c>
      <c r="Z1256" s="179">
        <v>42345</v>
      </c>
      <c r="AA1256" s="69"/>
      <c r="AB1256" s="85"/>
      <c r="AC1256" s="91"/>
      <c r="AD1256" s="91"/>
    </row>
    <row r="1257" spans="1:30" x14ac:dyDescent="0.25">
      <c r="A1257" s="297" t="s">
        <v>20029</v>
      </c>
      <c r="B1257" s="349" t="s">
        <v>10394</v>
      </c>
      <c r="C1257" s="69">
        <v>93</v>
      </c>
      <c r="D1257" s="74" t="s">
        <v>4458</v>
      </c>
      <c r="E1257" s="69">
        <v>5055</v>
      </c>
      <c r="F1257" s="69" t="s">
        <v>9442</v>
      </c>
      <c r="G1257" s="94" t="s">
        <v>7732</v>
      </c>
      <c r="H1257" s="74" t="s">
        <v>4582</v>
      </c>
      <c r="I1257" s="74" t="s">
        <v>7561</v>
      </c>
      <c r="J1257" s="69" t="s">
        <v>8124</v>
      </c>
      <c r="K1257" s="94" t="s">
        <v>13367</v>
      </c>
      <c r="L1257" s="179">
        <v>42045</v>
      </c>
      <c r="M1257" s="179">
        <v>42066</v>
      </c>
      <c r="N1257" s="428" t="b">
        <f t="shared" si="62"/>
        <v>1</v>
      </c>
      <c r="O1257" s="134">
        <f t="shared" si="61"/>
        <v>9.0666666666666664</v>
      </c>
      <c r="P1257" s="134">
        <f t="shared" si="63"/>
        <v>8.3666666666666671</v>
      </c>
      <c r="Q1257" s="69">
        <v>3419</v>
      </c>
      <c r="R1257" s="69" t="s">
        <v>20030</v>
      </c>
      <c r="S1257" s="94" t="s">
        <v>17420</v>
      </c>
      <c r="T1257" s="297" t="s">
        <v>20029</v>
      </c>
      <c r="U1257" s="297" t="s">
        <v>8276</v>
      </c>
      <c r="V1257" s="219">
        <v>51827</v>
      </c>
      <c r="W1257" s="160" t="s">
        <v>8467</v>
      </c>
      <c r="X1257" s="297" t="s">
        <v>8010</v>
      </c>
      <c r="Y1257" s="179">
        <v>42317</v>
      </c>
      <c r="Z1257" s="179">
        <v>42347</v>
      </c>
      <c r="AA1257" s="69"/>
      <c r="AB1257" s="85"/>
      <c r="AC1257" s="91"/>
      <c r="AD1257" s="91"/>
    </row>
    <row r="1258" spans="1:30" x14ac:dyDescent="0.25">
      <c r="A1258" s="297" t="s">
        <v>20031</v>
      </c>
      <c r="B1258" s="349" t="s">
        <v>10394</v>
      </c>
      <c r="C1258" s="69">
        <v>89</v>
      </c>
      <c r="D1258" s="74" t="s">
        <v>4458</v>
      </c>
      <c r="E1258" s="69">
        <v>2047</v>
      </c>
      <c r="F1258" s="69" t="s">
        <v>9312</v>
      </c>
      <c r="G1258" s="94" t="s">
        <v>8729</v>
      </c>
      <c r="H1258" s="74" t="s">
        <v>4582</v>
      </c>
      <c r="I1258" s="74" t="s">
        <v>7561</v>
      </c>
      <c r="J1258" s="69" t="s">
        <v>8130</v>
      </c>
      <c r="K1258" s="94" t="s">
        <v>8130</v>
      </c>
      <c r="L1258" s="94" t="s">
        <v>20032</v>
      </c>
      <c r="M1258" s="94" t="s">
        <v>20033</v>
      </c>
      <c r="N1258" s="428" t="b">
        <f t="shared" si="62"/>
        <v>1</v>
      </c>
      <c r="O1258" s="134">
        <f t="shared" si="61"/>
        <v>3.5333333333333332</v>
      </c>
      <c r="P1258" s="134">
        <f t="shared" si="63"/>
        <v>-0.56666666666666665</v>
      </c>
      <c r="Q1258" s="69" t="s">
        <v>20034</v>
      </c>
      <c r="R1258" s="69" t="s">
        <v>20035</v>
      </c>
      <c r="S1258" s="94" t="s">
        <v>17267</v>
      </c>
      <c r="T1258" s="297" t="s">
        <v>20031</v>
      </c>
      <c r="U1258" s="297" t="s">
        <v>7971</v>
      </c>
      <c r="V1258" s="219">
        <v>414394.14</v>
      </c>
      <c r="W1258" s="160" t="s">
        <v>9270</v>
      </c>
      <c r="X1258" s="297" t="s">
        <v>8011</v>
      </c>
      <c r="Y1258" s="179">
        <v>42335</v>
      </c>
      <c r="Z1258" s="179">
        <v>42348</v>
      </c>
      <c r="AA1258" s="69"/>
      <c r="AB1258" s="85"/>
      <c r="AC1258" s="91"/>
      <c r="AD1258" s="91"/>
    </row>
    <row r="1259" spans="1:30" x14ac:dyDescent="0.25">
      <c r="A1259" s="297" t="s">
        <v>20036</v>
      </c>
      <c r="B1259" s="349" t="s">
        <v>10394</v>
      </c>
      <c r="C1259" s="69">
        <v>93</v>
      </c>
      <c r="D1259" s="74" t="s">
        <v>4458</v>
      </c>
      <c r="E1259" s="69">
        <v>5031</v>
      </c>
      <c r="F1259" s="69" t="s">
        <v>7797</v>
      </c>
      <c r="G1259" s="94" t="s">
        <v>7732</v>
      </c>
      <c r="H1259" s="74" t="s">
        <v>4582</v>
      </c>
      <c r="I1259" s="74" t="s">
        <v>7561</v>
      </c>
      <c r="J1259" s="69" t="s">
        <v>8130</v>
      </c>
      <c r="K1259" s="94" t="s">
        <v>8130</v>
      </c>
      <c r="L1259" s="94" t="s">
        <v>20037</v>
      </c>
      <c r="M1259" s="94" t="s">
        <v>5066</v>
      </c>
      <c r="N1259" s="428" t="b">
        <f t="shared" si="62"/>
        <v>1</v>
      </c>
      <c r="O1259" s="134">
        <f t="shared" si="61"/>
        <v>42.9</v>
      </c>
      <c r="P1259" s="134">
        <f t="shared" si="63"/>
        <v>39.466666666666669</v>
      </c>
      <c r="Q1259" s="69">
        <v>3423</v>
      </c>
      <c r="R1259" s="69" t="s">
        <v>20038</v>
      </c>
      <c r="S1259" s="94" t="s">
        <v>4992</v>
      </c>
      <c r="T1259" s="297" t="s">
        <v>20036</v>
      </c>
      <c r="U1259" s="297" t="s">
        <v>7970</v>
      </c>
      <c r="V1259" s="219">
        <v>20000</v>
      </c>
      <c r="W1259" s="160" t="s">
        <v>8287</v>
      </c>
      <c r="X1259" s="297" t="s">
        <v>8103</v>
      </c>
      <c r="Y1259" s="179">
        <v>42145</v>
      </c>
      <c r="Z1259" s="179">
        <v>42347</v>
      </c>
      <c r="AA1259" s="69"/>
      <c r="AB1259" s="85"/>
      <c r="AC1259" s="91"/>
      <c r="AD1259" s="91"/>
    </row>
    <row r="1260" spans="1:30" x14ac:dyDescent="0.25">
      <c r="A1260" s="297" t="s">
        <v>20039</v>
      </c>
      <c r="B1260" s="349" t="s">
        <v>10394</v>
      </c>
      <c r="C1260" s="69">
        <v>89</v>
      </c>
      <c r="D1260" s="74" t="s">
        <v>4458</v>
      </c>
      <c r="E1260" s="69">
        <v>4011</v>
      </c>
      <c r="F1260" s="94" t="s">
        <v>4650</v>
      </c>
      <c r="G1260" s="94" t="s">
        <v>7873</v>
      </c>
      <c r="H1260" s="74" t="s">
        <v>4582</v>
      </c>
      <c r="I1260" s="74" t="s">
        <v>7561</v>
      </c>
      <c r="J1260" s="69" t="s">
        <v>8130</v>
      </c>
      <c r="K1260" s="94" t="s">
        <v>8130</v>
      </c>
      <c r="L1260" s="94" t="s">
        <v>20040</v>
      </c>
      <c r="M1260" s="94" t="s">
        <v>18635</v>
      </c>
      <c r="N1260" s="428" t="b">
        <f t="shared" si="62"/>
        <v>1</v>
      </c>
      <c r="O1260" s="134">
        <f t="shared" si="61"/>
        <v>77.233333333333334</v>
      </c>
      <c r="P1260" s="134">
        <f t="shared" si="63"/>
        <v>36.533333333333331</v>
      </c>
      <c r="Q1260" s="69" t="s">
        <v>20041</v>
      </c>
      <c r="R1260" s="69" t="s">
        <v>20042</v>
      </c>
      <c r="S1260" s="94" t="s">
        <v>20043</v>
      </c>
      <c r="T1260" s="297" t="s">
        <v>20039</v>
      </c>
      <c r="U1260" s="297" t="s">
        <v>7971</v>
      </c>
      <c r="V1260" s="219">
        <v>50000</v>
      </c>
      <c r="W1260" s="160" t="s">
        <v>18240</v>
      </c>
      <c r="X1260" s="297" t="s">
        <v>13202</v>
      </c>
      <c r="Y1260" s="179">
        <v>42338</v>
      </c>
      <c r="Z1260" s="179">
        <v>42347</v>
      </c>
      <c r="AA1260" s="69"/>
      <c r="AB1260" s="85"/>
      <c r="AC1260" s="91"/>
      <c r="AD1260" s="91"/>
    </row>
    <row r="1261" spans="1:30" x14ac:dyDescent="0.25">
      <c r="A1261" s="297" t="s">
        <v>20044</v>
      </c>
      <c r="B1261" s="349" t="s">
        <v>10394</v>
      </c>
      <c r="C1261" s="69">
        <v>82</v>
      </c>
      <c r="D1261" s="74" t="s">
        <v>4458</v>
      </c>
      <c r="E1261" s="69">
        <v>5012</v>
      </c>
      <c r="F1261" s="69" t="s">
        <v>17144</v>
      </c>
      <c r="G1261" s="94" t="s">
        <v>7869</v>
      </c>
      <c r="H1261" s="74" t="s">
        <v>10224</v>
      </c>
      <c r="I1261" s="74" t="s">
        <v>7617</v>
      </c>
      <c r="J1261" s="69" t="s">
        <v>8127</v>
      </c>
      <c r="K1261" s="74" t="s">
        <v>13718</v>
      </c>
      <c r="L1261" s="94" t="s">
        <v>20045</v>
      </c>
      <c r="M1261" s="94" t="s">
        <v>17666</v>
      </c>
      <c r="N1261" s="428" t="b">
        <f t="shared" si="62"/>
        <v>1</v>
      </c>
      <c r="O1261" s="134">
        <f t="shared" si="61"/>
        <v>10.6</v>
      </c>
      <c r="P1261" s="134">
        <f t="shared" si="63"/>
        <v>11.633333333333333</v>
      </c>
      <c r="Q1261" s="69">
        <v>301</v>
      </c>
      <c r="R1261" s="69" t="s">
        <v>20046</v>
      </c>
      <c r="S1261" s="94" t="s">
        <v>19020</v>
      </c>
      <c r="T1261" s="297" t="s">
        <v>20044</v>
      </c>
      <c r="U1261" s="297" t="s">
        <v>7970</v>
      </c>
      <c r="V1261" s="219">
        <v>682500</v>
      </c>
      <c r="W1261" s="160" t="s">
        <v>20047</v>
      </c>
      <c r="X1261" s="297" t="s">
        <v>8013</v>
      </c>
      <c r="Y1261" s="179">
        <v>42341</v>
      </c>
      <c r="Z1261" s="179">
        <v>42348</v>
      </c>
      <c r="AA1261" s="69"/>
      <c r="AB1261" s="85"/>
      <c r="AC1261" s="91"/>
      <c r="AD1261" s="91"/>
    </row>
    <row r="1262" spans="1:30" x14ac:dyDescent="0.25">
      <c r="A1262" s="69" t="s">
        <v>20048</v>
      </c>
      <c r="B1262" s="349" t="s">
        <v>10394</v>
      </c>
      <c r="C1262" s="69">
        <v>14</v>
      </c>
      <c r="D1262" s="74" t="s">
        <v>4457</v>
      </c>
      <c r="E1262" s="69">
        <v>5002</v>
      </c>
      <c r="F1262" s="69" t="s">
        <v>17096</v>
      </c>
      <c r="G1262" s="94" t="s">
        <v>7870</v>
      </c>
      <c r="H1262" s="69" t="s">
        <v>10225</v>
      </c>
      <c r="I1262" s="74" t="s">
        <v>7617</v>
      </c>
      <c r="J1262" s="69" t="s">
        <v>8127</v>
      </c>
      <c r="K1262" s="74" t="s">
        <v>13718</v>
      </c>
      <c r="L1262" s="179">
        <v>41811</v>
      </c>
      <c r="M1262" s="179">
        <v>41913</v>
      </c>
      <c r="N1262" s="428" t="b">
        <f t="shared" si="62"/>
        <v>1</v>
      </c>
      <c r="O1262" s="134">
        <f t="shared" si="61"/>
        <v>17.366666666666667</v>
      </c>
      <c r="P1262" s="134">
        <f t="shared" si="63"/>
        <v>13.966666666666667</v>
      </c>
      <c r="Q1262" s="69">
        <v>1490320</v>
      </c>
      <c r="R1262" s="69" t="s">
        <v>20049</v>
      </c>
      <c r="S1262" s="94" t="s">
        <v>18365</v>
      </c>
      <c r="T1262" s="69" t="s">
        <v>20048</v>
      </c>
      <c r="U1262" s="69" t="s">
        <v>7970</v>
      </c>
      <c r="V1262" s="219">
        <v>20123.68</v>
      </c>
      <c r="W1262" s="69" t="s">
        <v>8100</v>
      </c>
      <c r="X1262" s="69" t="s">
        <v>8011</v>
      </c>
      <c r="Y1262" s="179">
        <v>42332</v>
      </c>
      <c r="Z1262" s="179">
        <v>42346</v>
      </c>
      <c r="AA1262" s="69"/>
      <c r="AB1262" s="85"/>
      <c r="AC1262" s="91"/>
      <c r="AD1262" s="91"/>
    </row>
    <row r="1263" spans="1:30" x14ac:dyDescent="0.25">
      <c r="A1263" s="69" t="s">
        <v>20050</v>
      </c>
      <c r="B1263" s="349" t="s">
        <v>10394</v>
      </c>
      <c r="C1263" s="69">
        <v>14</v>
      </c>
      <c r="D1263" s="74" t="s">
        <v>4457</v>
      </c>
      <c r="E1263" s="69">
        <v>8101</v>
      </c>
      <c r="F1263" s="69" t="s">
        <v>15823</v>
      </c>
      <c r="G1263" s="94" t="s">
        <v>13073</v>
      </c>
      <c r="H1263" s="69" t="s">
        <v>13073</v>
      </c>
      <c r="I1263" s="74" t="s">
        <v>7561</v>
      </c>
      <c r="J1263" s="69" t="s">
        <v>8124</v>
      </c>
      <c r="K1263" s="94" t="s">
        <v>8125</v>
      </c>
      <c r="L1263" s="179">
        <v>42061</v>
      </c>
      <c r="M1263" s="179">
        <v>42118</v>
      </c>
      <c r="N1263" s="428" t="b">
        <f t="shared" si="62"/>
        <v>1</v>
      </c>
      <c r="O1263" s="134">
        <f t="shared" si="61"/>
        <v>9.2666666666666675</v>
      </c>
      <c r="P1263" s="134">
        <f t="shared" si="63"/>
        <v>7.3666666666666663</v>
      </c>
      <c r="Q1263" s="69">
        <v>1782293</v>
      </c>
      <c r="R1263" s="69" t="s">
        <v>20051</v>
      </c>
      <c r="S1263" s="94" t="s">
        <v>17117</v>
      </c>
      <c r="T1263" s="69" t="s">
        <v>20050</v>
      </c>
      <c r="U1263" s="69" t="s">
        <v>7970</v>
      </c>
      <c r="V1263" s="219">
        <v>10000</v>
      </c>
      <c r="W1263" s="69" t="s">
        <v>8100</v>
      </c>
      <c r="X1263" s="69" t="s">
        <v>8011</v>
      </c>
      <c r="Y1263" s="179">
        <v>42339</v>
      </c>
      <c r="Z1263" s="179">
        <v>42346</v>
      </c>
      <c r="AA1263" s="69"/>
      <c r="AB1263" s="85"/>
      <c r="AC1263" s="91"/>
      <c r="AD1263" s="91"/>
    </row>
    <row r="1264" spans="1:30" x14ac:dyDescent="0.25">
      <c r="A1264" s="69" t="s">
        <v>20052</v>
      </c>
      <c r="B1264" s="349" t="s">
        <v>10394</v>
      </c>
      <c r="C1264" s="69">
        <v>93</v>
      </c>
      <c r="D1264" s="74" t="s">
        <v>4458</v>
      </c>
      <c r="E1264" s="69">
        <v>5055</v>
      </c>
      <c r="F1264" s="69" t="s">
        <v>9442</v>
      </c>
      <c r="G1264" s="94" t="s">
        <v>8064</v>
      </c>
      <c r="H1264" s="74" t="s">
        <v>4582</v>
      </c>
      <c r="I1264" s="94" t="s">
        <v>7615</v>
      </c>
      <c r="J1264" s="94" t="s">
        <v>7615</v>
      </c>
      <c r="K1264" s="94" t="s">
        <v>7615</v>
      </c>
      <c r="L1264" s="94" t="s">
        <v>20053</v>
      </c>
      <c r="M1264" s="94" t="s">
        <v>20053</v>
      </c>
      <c r="N1264" s="428" t="b">
        <f t="shared" si="62"/>
        <v>1</v>
      </c>
      <c r="O1264" s="134">
        <f t="shared" si="61"/>
        <v>-0.4</v>
      </c>
      <c r="P1264" s="134">
        <f t="shared" si="63"/>
        <v>-0.4</v>
      </c>
      <c r="Q1264" s="69">
        <v>3419</v>
      </c>
      <c r="R1264" s="69" t="s">
        <v>20054</v>
      </c>
      <c r="S1264" s="94" t="s">
        <v>20055</v>
      </c>
      <c r="T1264" s="69" t="s">
        <v>20052</v>
      </c>
      <c r="U1264" s="69" t="s">
        <v>7970</v>
      </c>
      <c r="V1264" s="219">
        <v>103000</v>
      </c>
      <c r="W1264" s="69" t="s">
        <v>8100</v>
      </c>
      <c r="X1264" s="69" t="s">
        <v>8011</v>
      </c>
      <c r="Y1264" s="179">
        <v>42341</v>
      </c>
      <c r="Z1264" s="179">
        <v>42349</v>
      </c>
      <c r="AA1264" s="69"/>
      <c r="AB1264" s="85"/>
      <c r="AC1264" s="91"/>
      <c r="AD1264" s="91"/>
    </row>
    <row r="1265" spans="1:30" x14ac:dyDescent="0.25">
      <c r="A1265" s="69" t="s">
        <v>20056</v>
      </c>
      <c r="B1265" s="349" t="s">
        <v>10394</v>
      </c>
      <c r="C1265" s="69">
        <v>82</v>
      </c>
      <c r="D1265" s="74" t="s">
        <v>4458</v>
      </c>
      <c r="E1265" s="69">
        <v>1101</v>
      </c>
      <c r="F1265" s="69" t="s">
        <v>11712</v>
      </c>
      <c r="G1265" s="94" t="s">
        <v>7869</v>
      </c>
      <c r="H1265" s="74" t="s">
        <v>10224</v>
      </c>
      <c r="I1265" s="74" t="s">
        <v>7561</v>
      </c>
      <c r="J1265" s="69" t="s">
        <v>8130</v>
      </c>
      <c r="K1265" s="94" t="s">
        <v>8130</v>
      </c>
      <c r="L1265" s="179">
        <v>40232</v>
      </c>
      <c r="M1265" s="179">
        <v>40364</v>
      </c>
      <c r="N1265" s="428" t="b">
        <f t="shared" si="62"/>
        <v>1</v>
      </c>
      <c r="O1265" s="134">
        <f t="shared" si="61"/>
        <v>69.099999999999994</v>
      </c>
      <c r="P1265" s="134">
        <f t="shared" si="63"/>
        <v>64.7</v>
      </c>
      <c r="Q1265" s="69">
        <v>1101080</v>
      </c>
      <c r="R1265" s="69" t="s">
        <v>20057</v>
      </c>
      <c r="S1265" s="94" t="s">
        <v>20058</v>
      </c>
      <c r="T1265" s="69" t="s">
        <v>20056</v>
      </c>
      <c r="U1265" s="69" t="s">
        <v>7970</v>
      </c>
      <c r="V1265" s="219">
        <v>100000</v>
      </c>
      <c r="W1265" s="69" t="s">
        <v>10276</v>
      </c>
      <c r="X1265" s="69" t="s">
        <v>8018</v>
      </c>
      <c r="Y1265" s="179">
        <v>42305</v>
      </c>
      <c r="Z1265" s="179">
        <v>42348</v>
      </c>
      <c r="AA1265" s="69"/>
      <c r="AB1265" s="85"/>
      <c r="AC1265" s="91"/>
      <c r="AD1265" s="91"/>
    </row>
    <row r="1266" spans="1:30" x14ac:dyDescent="0.25">
      <c r="A1266" s="69" t="s">
        <v>20059</v>
      </c>
      <c r="B1266" s="349" t="s">
        <v>10394</v>
      </c>
      <c r="C1266" s="69">
        <v>93</v>
      </c>
      <c r="D1266" s="74" t="s">
        <v>4458</v>
      </c>
      <c r="E1266" s="69">
        <v>5030</v>
      </c>
      <c r="F1266" s="69" t="s">
        <v>4597</v>
      </c>
      <c r="G1266" s="94" t="s">
        <v>7871</v>
      </c>
      <c r="H1266" s="237" t="s">
        <v>10223</v>
      </c>
      <c r="I1266" s="74" t="s">
        <v>7561</v>
      </c>
      <c r="J1266" s="69" t="s">
        <v>8124</v>
      </c>
      <c r="K1266" s="94" t="s">
        <v>9382</v>
      </c>
      <c r="L1266" s="94" t="s">
        <v>20060</v>
      </c>
      <c r="M1266" s="94" t="s">
        <v>20061</v>
      </c>
      <c r="N1266" s="428" t="b">
        <f t="shared" si="62"/>
        <v>1</v>
      </c>
      <c r="O1266" s="134">
        <f t="shared" si="61"/>
        <v>28.966666666666665</v>
      </c>
      <c r="P1266" s="134">
        <f t="shared" si="63"/>
        <v>20.133333333333333</v>
      </c>
      <c r="Q1266" s="69">
        <v>3422</v>
      </c>
      <c r="R1266" s="69" t="s">
        <v>20062</v>
      </c>
      <c r="S1266" s="94" t="s">
        <v>18554</v>
      </c>
      <c r="T1266" s="69" t="s">
        <v>20059</v>
      </c>
      <c r="U1266" s="69" t="s">
        <v>7970</v>
      </c>
      <c r="V1266" s="219">
        <v>173843</v>
      </c>
      <c r="W1266" s="69" t="s">
        <v>8100</v>
      </c>
      <c r="X1266" s="69" t="s">
        <v>8011</v>
      </c>
      <c r="Y1266" s="179">
        <v>42327</v>
      </c>
      <c r="Z1266" s="179">
        <v>42349</v>
      </c>
      <c r="AA1266" s="69"/>
      <c r="AB1266" s="85"/>
      <c r="AC1266" s="91"/>
      <c r="AD1266" s="91"/>
    </row>
    <row r="1267" spans="1:30" x14ac:dyDescent="0.25">
      <c r="A1267" s="69" t="s">
        <v>20063</v>
      </c>
      <c r="B1267" s="349" t="s">
        <v>10394</v>
      </c>
      <c r="C1267" s="69">
        <v>93</v>
      </c>
      <c r="D1267" s="74" t="s">
        <v>4458</v>
      </c>
      <c r="E1267" s="69">
        <v>8061</v>
      </c>
      <c r="F1267" s="69" t="s">
        <v>4645</v>
      </c>
      <c r="G1267" s="94" t="s">
        <v>7869</v>
      </c>
      <c r="H1267" s="74" t="s">
        <v>10224</v>
      </c>
      <c r="I1267" s="74" t="s">
        <v>7561</v>
      </c>
      <c r="J1267" s="69" t="s">
        <v>8124</v>
      </c>
      <c r="K1267" s="94" t="s">
        <v>9383</v>
      </c>
      <c r="L1267" s="94" t="s">
        <v>15789</v>
      </c>
      <c r="M1267" s="94" t="s">
        <v>20064</v>
      </c>
      <c r="N1267" s="428" t="b">
        <f t="shared" si="62"/>
        <v>1</v>
      </c>
      <c r="O1267" s="134">
        <f t="shared" si="61"/>
        <v>6.0666666666666664</v>
      </c>
      <c r="P1267" s="134">
        <f t="shared" si="63"/>
        <v>0.7</v>
      </c>
      <c r="Q1267" s="69">
        <v>113303</v>
      </c>
      <c r="R1267" s="69" t="s">
        <v>20065</v>
      </c>
      <c r="S1267" s="94" t="s">
        <v>15740</v>
      </c>
      <c r="T1267" s="69" t="s">
        <v>20063</v>
      </c>
      <c r="U1267" s="69" t="s">
        <v>7970</v>
      </c>
      <c r="V1267" s="219">
        <v>30000</v>
      </c>
      <c r="W1267" s="69" t="s">
        <v>8646</v>
      </c>
      <c r="X1267" s="69" t="s">
        <v>8011</v>
      </c>
      <c r="Y1267" s="179">
        <v>42338</v>
      </c>
      <c r="Z1267" s="179">
        <v>42349</v>
      </c>
      <c r="AA1267" s="69"/>
      <c r="AB1267" s="85"/>
      <c r="AC1267" s="91"/>
      <c r="AD1267" s="91"/>
    </row>
    <row r="1268" spans="1:30" x14ac:dyDescent="0.25">
      <c r="A1268" s="69" t="s">
        <v>20066</v>
      </c>
      <c r="B1268" s="349" t="s">
        <v>10394</v>
      </c>
      <c r="C1268" s="69">
        <v>93</v>
      </c>
      <c r="D1268" s="74" t="s">
        <v>4458</v>
      </c>
      <c r="E1268" s="69">
        <v>5030</v>
      </c>
      <c r="F1268" s="69" t="s">
        <v>4597</v>
      </c>
      <c r="G1268" s="94" t="s">
        <v>7869</v>
      </c>
      <c r="H1268" s="74" t="s">
        <v>10224</v>
      </c>
      <c r="I1268" s="74" t="s">
        <v>7617</v>
      </c>
      <c r="J1268" s="69" t="s">
        <v>8127</v>
      </c>
      <c r="K1268" s="74" t="s">
        <v>13718</v>
      </c>
      <c r="L1268" s="179">
        <v>42180</v>
      </c>
      <c r="M1268" s="179">
        <v>42221</v>
      </c>
      <c r="N1268" s="428" t="b">
        <f t="shared" si="62"/>
        <v>1</v>
      </c>
      <c r="O1268" s="134">
        <f t="shared" si="61"/>
        <v>-14</v>
      </c>
      <c r="P1268" s="134">
        <f t="shared" si="63"/>
        <v>-15.366666666666667</v>
      </c>
      <c r="Q1268" s="69">
        <v>3422</v>
      </c>
      <c r="R1268" s="69" t="s">
        <v>20067</v>
      </c>
      <c r="S1268" s="94" t="s">
        <v>20068</v>
      </c>
      <c r="T1268" s="69" t="s">
        <v>20066</v>
      </c>
      <c r="U1268" s="69" t="s">
        <v>8276</v>
      </c>
      <c r="V1268" s="219">
        <v>21765</v>
      </c>
      <c r="W1268" s="69" t="s">
        <v>15617</v>
      </c>
      <c r="X1268" s="69" t="s">
        <v>8011</v>
      </c>
      <c r="Y1268" s="179">
        <v>41760</v>
      </c>
      <c r="Z1268" s="179">
        <v>42349</v>
      </c>
      <c r="AA1268" s="69"/>
      <c r="AB1268" s="85"/>
      <c r="AC1268" s="91"/>
      <c r="AD1268" s="91"/>
    </row>
    <row r="1269" spans="1:30" x14ac:dyDescent="0.25">
      <c r="A1269" s="69" t="s">
        <v>20069</v>
      </c>
      <c r="B1269" s="349" t="s">
        <v>10394</v>
      </c>
      <c r="C1269" s="69">
        <v>93</v>
      </c>
      <c r="D1269" s="74" t="s">
        <v>4458</v>
      </c>
      <c r="E1269" s="69">
        <v>5030</v>
      </c>
      <c r="F1269" s="69" t="s">
        <v>4597</v>
      </c>
      <c r="G1269" s="94" t="s">
        <v>7871</v>
      </c>
      <c r="H1269" s="237" t="s">
        <v>10223</v>
      </c>
      <c r="I1269" s="74" t="s">
        <v>7561</v>
      </c>
      <c r="J1269" s="69" t="s">
        <v>8124</v>
      </c>
      <c r="K1269" s="94" t="s">
        <v>9382</v>
      </c>
      <c r="L1269" s="94" t="s">
        <v>17493</v>
      </c>
      <c r="M1269" s="94" t="s">
        <v>20070</v>
      </c>
      <c r="N1269" s="428" t="b">
        <f t="shared" si="62"/>
        <v>1</v>
      </c>
      <c r="O1269" s="134">
        <f t="shared" si="61"/>
        <v>2</v>
      </c>
      <c r="P1269" s="134">
        <f t="shared" si="63"/>
        <v>1.6333333333333333</v>
      </c>
      <c r="Q1269" s="69">
        <v>3422</v>
      </c>
      <c r="R1269" s="69" t="s">
        <v>20071</v>
      </c>
      <c r="S1269" s="94" t="s">
        <v>17421</v>
      </c>
      <c r="T1269" s="69" t="s">
        <v>20069</v>
      </c>
      <c r="U1269" s="69" t="s">
        <v>7970</v>
      </c>
      <c r="V1269" s="429">
        <v>33529</v>
      </c>
      <c r="W1269" s="69" t="s">
        <v>20072</v>
      </c>
      <c r="X1269" s="69" t="s">
        <v>8011</v>
      </c>
      <c r="Y1269" s="179">
        <v>42293</v>
      </c>
      <c r="Z1269" s="179">
        <v>42350</v>
      </c>
      <c r="AA1269" s="69"/>
      <c r="AB1269" s="85"/>
      <c r="AC1269" s="91"/>
      <c r="AD1269" s="91"/>
    </row>
    <row r="1270" spans="1:30" x14ac:dyDescent="0.25">
      <c r="A1270" s="69" t="s">
        <v>20073</v>
      </c>
      <c r="B1270" s="349" t="s">
        <v>10394</v>
      </c>
      <c r="C1270" s="69">
        <v>14</v>
      </c>
      <c r="D1270" s="74" t="s">
        <v>4457</v>
      </c>
      <c r="E1270" s="69">
        <v>8101</v>
      </c>
      <c r="F1270" s="69" t="s">
        <v>15823</v>
      </c>
      <c r="G1270" s="94" t="s">
        <v>7870</v>
      </c>
      <c r="H1270" s="69" t="s">
        <v>10225</v>
      </c>
      <c r="I1270" s="74" t="s">
        <v>7617</v>
      </c>
      <c r="J1270" s="69" t="s">
        <v>8127</v>
      </c>
      <c r="K1270" s="74" t="s">
        <v>13718</v>
      </c>
      <c r="L1270" s="94" t="s">
        <v>18769</v>
      </c>
      <c r="M1270" s="94" t="s">
        <v>18226</v>
      </c>
      <c r="N1270" s="428" t="b">
        <f t="shared" si="62"/>
        <v>1</v>
      </c>
      <c r="O1270" s="134">
        <f t="shared" si="61"/>
        <v>3.3</v>
      </c>
      <c r="P1270" s="134">
        <f t="shared" si="63"/>
        <v>2.1</v>
      </c>
      <c r="Q1270" s="69">
        <v>1782293</v>
      </c>
      <c r="R1270" s="69" t="s">
        <v>20074</v>
      </c>
      <c r="S1270" s="94" t="s">
        <v>20075</v>
      </c>
      <c r="T1270" s="69" t="s">
        <v>20073</v>
      </c>
      <c r="U1270" s="69" t="s">
        <v>7970</v>
      </c>
      <c r="V1270" s="429">
        <v>25531.56</v>
      </c>
      <c r="W1270" s="69" t="s">
        <v>8097</v>
      </c>
      <c r="X1270" s="69" t="s">
        <v>8010</v>
      </c>
      <c r="Y1270" s="179">
        <v>42327</v>
      </c>
      <c r="Z1270" s="179">
        <v>42348</v>
      </c>
      <c r="AA1270" s="69"/>
      <c r="AB1270" s="85"/>
      <c r="AC1270" s="91"/>
      <c r="AD1270" s="91"/>
    </row>
    <row r="1271" spans="1:30" x14ac:dyDescent="0.25">
      <c r="A1271" s="69" t="s">
        <v>20076</v>
      </c>
      <c r="B1271" s="349" t="s">
        <v>10394</v>
      </c>
      <c r="C1271" s="69">
        <v>93</v>
      </c>
      <c r="D1271" s="74" t="s">
        <v>4458</v>
      </c>
      <c r="E1271" s="69">
        <v>8062</v>
      </c>
      <c r="F1271" s="69" t="s">
        <v>9835</v>
      </c>
      <c r="G1271" s="94" t="s">
        <v>7732</v>
      </c>
      <c r="H1271" s="74" t="s">
        <v>4582</v>
      </c>
      <c r="I1271" s="74" t="s">
        <v>7561</v>
      </c>
      <c r="J1271" s="69" t="s">
        <v>8124</v>
      </c>
      <c r="K1271" s="94" t="s">
        <v>11714</v>
      </c>
      <c r="L1271" s="179">
        <v>42033</v>
      </c>
      <c r="M1271" s="179">
        <v>42095</v>
      </c>
      <c r="N1271" s="428" t="b">
        <f t="shared" si="62"/>
        <v>1</v>
      </c>
      <c r="O1271" s="134">
        <f t="shared" si="61"/>
        <v>9.5</v>
      </c>
      <c r="P1271" s="134">
        <f t="shared" si="63"/>
        <v>7.4333333333333336</v>
      </c>
      <c r="Q1271" s="69">
        <v>113306</v>
      </c>
      <c r="R1271" s="69" t="s">
        <v>20077</v>
      </c>
      <c r="S1271" s="94" t="s">
        <v>17275</v>
      </c>
      <c r="T1271" s="69" t="s">
        <v>20076</v>
      </c>
      <c r="U1271" s="69" t="s">
        <v>7970</v>
      </c>
      <c r="V1271" s="219">
        <v>50000</v>
      </c>
      <c r="W1271" s="69" t="s">
        <v>8566</v>
      </c>
      <c r="X1271" s="69" t="s">
        <v>8011</v>
      </c>
      <c r="Y1271" s="179">
        <v>42318</v>
      </c>
      <c r="Z1271" s="179">
        <v>42350</v>
      </c>
      <c r="AA1271" s="69"/>
      <c r="AB1271" s="85"/>
      <c r="AC1271" s="91"/>
      <c r="AD1271" s="91"/>
    </row>
    <row r="1272" spans="1:30" x14ac:dyDescent="0.25">
      <c r="A1272" s="69" t="s">
        <v>20078</v>
      </c>
      <c r="B1272" s="349" t="s">
        <v>10394</v>
      </c>
      <c r="C1272" s="69">
        <v>82</v>
      </c>
      <c r="D1272" s="74" t="s">
        <v>4458</v>
      </c>
      <c r="E1272" s="69">
        <v>8065</v>
      </c>
      <c r="F1272" s="69" t="s">
        <v>17119</v>
      </c>
      <c r="G1272" s="94" t="s">
        <v>4573</v>
      </c>
      <c r="H1272" s="74" t="s">
        <v>4573</v>
      </c>
      <c r="I1272" s="74" t="s">
        <v>7561</v>
      </c>
      <c r="J1272" s="69" t="s">
        <v>8130</v>
      </c>
      <c r="K1272" s="94" t="s">
        <v>8130</v>
      </c>
      <c r="L1272" s="94" t="s">
        <v>17680</v>
      </c>
      <c r="M1272" s="94" t="s">
        <v>20079</v>
      </c>
      <c r="N1272" s="428" t="b">
        <f t="shared" si="62"/>
        <v>1</v>
      </c>
      <c r="O1272" s="134">
        <f t="shared" si="61"/>
        <v>7.2</v>
      </c>
      <c r="P1272" s="134">
        <f t="shared" si="63"/>
        <v>-0.56666666666666665</v>
      </c>
      <c r="Q1272" s="69">
        <v>2034</v>
      </c>
      <c r="R1272" s="69" t="s">
        <v>20080</v>
      </c>
      <c r="S1272" s="94" t="s">
        <v>19473</v>
      </c>
      <c r="T1272" s="69" t="s">
        <v>20078</v>
      </c>
      <c r="U1272" s="69" t="s">
        <v>7970</v>
      </c>
      <c r="V1272" s="219">
        <v>40000</v>
      </c>
      <c r="W1272" s="69" t="s">
        <v>20081</v>
      </c>
      <c r="X1272" s="69" t="s">
        <v>8021</v>
      </c>
      <c r="Y1272" s="179">
        <v>42318</v>
      </c>
      <c r="Z1272" s="179">
        <v>42350</v>
      </c>
      <c r="AA1272" s="69"/>
      <c r="AB1272" s="85"/>
      <c r="AC1272" s="91"/>
      <c r="AD1272" s="91"/>
    </row>
    <row r="1273" spans="1:30" x14ac:dyDescent="0.25">
      <c r="A1273" s="69" t="s">
        <v>20082</v>
      </c>
      <c r="B1273" s="349" t="s">
        <v>10394</v>
      </c>
      <c r="C1273" s="69">
        <v>14</v>
      </c>
      <c r="D1273" s="74" t="s">
        <v>4457</v>
      </c>
      <c r="E1273" s="69">
        <v>8100</v>
      </c>
      <c r="F1273" s="69" t="s">
        <v>8531</v>
      </c>
      <c r="G1273" s="94" t="s">
        <v>7874</v>
      </c>
      <c r="H1273" s="69" t="s">
        <v>4585</v>
      </c>
      <c r="I1273" s="74" t="s">
        <v>7561</v>
      </c>
      <c r="J1273" s="69" t="s">
        <v>8124</v>
      </c>
      <c r="K1273" s="94" t="s">
        <v>20083</v>
      </c>
      <c r="L1273" s="179">
        <v>42032</v>
      </c>
      <c r="M1273" s="179">
        <v>42048</v>
      </c>
      <c r="N1273" s="428" t="b">
        <f t="shared" si="62"/>
        <v>1</v>
      </c>
      <c r="O1273" s="134">
        <f t="shared" si="61"/>
        <v>10.333333333333334</v>
      </c>
      <c r="P1273" s="134">
        <f t="shared" si="63"/>
        <v>9.8000000000000007</v>
      </c>
      <c r="Q1273" s="69">
        <v>1782418</v>
      </c>
      <c r="R1273" s="69" t="s">
        <v>20084</v>
      </c>
      <c r="S1273" s="94" t="s">
        <v>8997</v>
      </c>
      <c r="T1273" s="69" t="s">
        <v>20082</v>
      </c>
      <c r="U1273" s="69" t="s">
        <v>7970</v>
      </c>
      <c r="V1273" s="219">
        <v>15000</v>
      </c>
      <c r="W1273" s="69" t="s">
        <v>8403</v>
      </c>
      <c r="X1273" s="69" t="s">
        <v>8013</v>
      </c>
      <c r="Y1273" s="179">
        <v>42342</v>
      </c>
      <c r="Z1273" s="179">
        <v>42353</v>
      </c>
      <c r="AA1273" s="69"/>
      <c r="AB1273" s="85"/>
      <c r="AC1273" s="91"/>
      <c r="AD1273" s="91"/>
    </row>
    <row r="1274" spans="1:30" x14ac:dyDescent="0.25">
      <c r="A1274" s="69" t="s">
        <v>20085</v>
      </c>
      <c r="B1274" s="349" t="s">
        <v>10394</v>
      </c>
      <c r="C1274" s="69">
        <v>93</v>
      </c>
      <c r="D1274" s="74" t="s">
        <v>4458</v>
      </c>
      <c r="E1274" s="69">
        <v>8061</v>
      </c>
      <c r="F1274" s="69" t="s">
        <v>4645</v>
      </c>
      <c r="G1274" s="94" t="s">
        <v>7732</v>
      </c>
      <c r="H1274" s="74" t="s">
        <v>4582</v>
      </c>
      <c r="I1274" s="74" t="s">
        <v>7561</v>
      </c>
      <c r="J1274" s="69" t="s">
        <v>8130</v>
      </c>
      <c r="K1274" s="94" t="s">
        <v>8130</v>
      </c>
      <c r="L1274" s="94" t="s">
        <v>17795</v>
      </c>
      <c r="M1274" s="94" t="s">
        <v>20086</v>
      </c>
      <c r="N1274" s="428" t="b">
        <f t="shared" si="62"/>
        <v>1</v>
      </c>
      <c r="O1274" s="134">
        <f t="shared" si="61"/>
        <v>4.0666666666666664</v>
      </c>
      <c r="P1274" s="134">
        <f t="shared" si="63"/>
        <v>-2.4666666666666668</v>
      </c>
      <c r="Q1274" s="69">
        <v>113303</v>
      </c>
      <c r="R1274" s="69" t="s">
        <v>20087</v>
      </c>
      <c r="S1274" s="94" t="s">
        <v>15737</v>
      </c>
      <c r="T1274" s="69" t="s">
        <v>20085</v>
      </c>
      <c r="U1274" s="69" t="s">
        <v>7970</v>
      </c>
      <c r="V1274" s="219">
        <v>51572</v>
      </c>
      <c r="W1274" s="69" t="s">
        <v>8289</v>
      </c>
      <c r="X1274" s="69" t="s">
        <v>8012</v>
      </c>
      <c r="Y1274" s="179">
        <v>42282</v>
      </c>
      <c r="Z1274" s="179">
        <v>42353</v>
      </c>
      <c r="AA1274" s="69"/>
      <c r="AB1274" s="85"/>
      <c r="AC1274" s="91"/>
      <c r="AD1274" s="91"/>
    </row>
    <row r="1275" spans="1:30" x14ac:dyDescent="0.25">
      <c r="A1275" s="69" t="s">
        <v>20088</v>
      </c>
      <c r="B1275" s="349" t="s">
        <v>10394</v>
      </c>
      <c r="C1275" s="69">
        <v>82</v>
      </c>
      <c r="D1275" s="74" t="s">
        <v>4458</v>
      </c>
      <c r="E1275" s="69">
        <v>5012</v>
      </c>
      <c r="F1275" s="69" t="s">
        <v>17144</v>
      </c>
      <c r="G1275" s="94" t="s">
        <v>4573</v>
      </c>
      <c r="H1275" s="74" t="s">
        <v>4582</v>
      </c>
      <c r="I1275" s="74" t="s">
        <v>7561</v>
      </c>
      <c r="J1275" s="69" t="s">
        <v>8124</v>
      </c>
      <c r="K1275" s="94" t="s">
        <v>10128</v>
      </c>
      <c r="L1275" s="94" t="s">
        <v>20086</v>
      </c>
      <c r="M1275" s="94" t="s">
        <v>20086</v>
      </c>
      <c r="N1275" s="428" t="b">
        <f t="shared" si="62"/>
        <v>1</v>
      </c>
      <c r="O1275" s="134">
        <f t="shared" si="61"/>
        <v>-0.33333333333333331</v>
      </c>
      <c r="P1275" s="134">
        <f t="shared" si="63"/>
        <v>-0.33333333333333331</v>
      </c>
      <c r="Q1275" s="69">
        <v>301</v>
      </c>
      <c r="R1275" s="69" t="s">
        <v>20089</v>
      </c>
      <c r="S1275" s="94" t="s">
        <v>20090</v>
      </c>
      <c r="T1275" s="69" t="s">
        <v>20088</v>
      </c>
      <c r="U1275" s="69" t="s">
        <v>7970</v>
      </c>
      <c r="V1275" s="219">
        <v>400000</v>
      </c>
      <c r="W1275" s="69" t="s">
        <v>8100</v>
      </c>
      <c r="X1275" s="69" t="s">
        <v>8011</v>
      </c>
      <c r="Y1275" s="179">
        <v>42346</v>
      </c>
      <c r="Z1275" s="179">
        <v>42353</v>
      </c>
      <c r="AA1275" s="69"/>
      <c r="AB1275" s="85"/>
      <c r="AC1275" s="91"/>
      <c r="AD1275" s="91"/>
    </row>
    <row r="1276" spans="1:30" x14ac:dyDescent="0.25">
      <c r="A1276" s="69" t="s">
        <v>20091</v>
      </c>
      <c r="B1276" s="349" t="s">
        <v>10394</v>
      </c>
      <c r="C1276" s="69">
        <v>93</v>
      </c>
      <c r="D1276" s="74" t="s">
        <v>4458</v>
      </c>
      <c r="E1276" s="69">
        <v>6003</v>
      </c>
      <c r="F1276" s="69" t="s">
        <v>9458</v>
      </c>
      <c r="G1276" s="94" t="s">
        <v>7732</v>
      </c>
      <c r="H1276" s="74" t="s">
        <v>4582</v>
      </c>
      <c r="I1276" s="74" t="s">
        <v>7561</v>
      </c>
      <c r="J1276" s="69" t="s">
        <v>8124</v>
      </c>
      <c r="K1276" s="94" t="s">
        <v>10128</v>
      </c>
      <c r="L1276" s="94" t="s">
        <v>20092</v>
      </c>
      <c r="M1276" s="94" t="s">
        <v>20093</v>
      </c>
      <c r="N1276" s="428" t="b">
        <f t="shared" si="62"/>
        <v>1</v>
      </c>
      <c r="O1276" s="134">
        <f t="shared" si="61"/>
        <v>68.033333333333331</v>
      </c>
      <c r="P1276" s="134">
        <f t="shared" si="63"/>
        <v>66.7</v>
      </c>
      <c r="Q1276" s="69">
        <v>1133</v>
      </c>
      <c r="R1276" s="69" t="s">
        <v>20094</v>
      </c>
      <c r="S1276" s="94" t="s">
        <v>20095</v>
      </c>
      <c r="T1276" s="69" t="s">
        <v>20091</v>
      </c>
      <c r="U1276" s="69" t="s">
        <v>7970</v>
      </c>
      <c r="V1276" s="136">
        <v>60000</v>
      </c>
      <c r="W1276" s="69" t="s">
        <v>8467</v>
      </c>
      <c r="X1276" s="69" t="s">
        <v>8010</v>
      </c>
      <c r="Y1276" s="179">
        <v>41653</v>
      </c>
      <c r="Z1276" s="179">
        <v>42353</v>
      </c>
      <c r="AA1276" s="69"/>
      <c r="AB1276" s="85"/>
      <c r="AC1276" s="91"/>
      <c r="AD1276" s="91"/>
    </row>
    <row r="1277" spans="1:30" x14ac:dyDescent="0.25">
      <c r="A1277" s="69" t="s">
        <v>20096</v>
      </c>
      <c r="B1277" s="349" t="s">
        <v>10394</v>
      </c>
      <c r="C1277" s="69">
        <v>14</v>
      </c>
      <c r="D1277" s="74" t="s">
        <v>4457</v>
      </c>
      <c r="E1277" s="69">
        <v>5002</v>
      </c>
      <c r="F1277" s="69" t="s">
        <v>17096</v>
      </c>
      <c r="G1277" s="94" t="s">
        <v>7870</v>
      </c>
      <c r="H1277" s="69" t="s">
        <v>10225</v>
      </c>
      <c r="I1277" s="74" t="s">
        <v>7561</v>
      </c>
      <c r="J1277" s="69" t="s">
        <v>8124</v>
      </c>
      <c r="K1277" s="94" t="s">
        <v>10263</v>
      </c>
      <c r="L1277" s="179">
        <v>41844</v>
      </c>
      <c r="M1277" s="179">
        <v>41956</v>
      </c>
      <c r="N1277" s="428" t="b">
        <f t="shared" si="62"/>
        <v>1</v>
      </c>
      <c r="O1277" s="134">
        <f t="shared" si="61"/>
        <v>16.8</v>
      </c>
      <c r="P1277" s="134">
        <f t="shared" si="63"/>
        <v>13.066666666666666</v>
      </c>
      <c r="Q1277" s="69">
        <v>1490320</v>
      </c>
      <c r="R1277" s="69" t="s">
        <v>20097</v>
      </c>
      <c r="S1277" s="94" t="s">
        <v>20098</v>
      </c>
      <c r="T1277" s="69" t="s">
        <v>20096</v>
      </c>
      <c r="U1277" s="69" t="s">
        <v>7970</v>
      </c>
      <c r="V1277" s="219">
        <v>12598</v>
      </c>
      <c r="W1277" s="69" t="s">
        <v>7975</v>
      </c>
      <c r="X1277" s="69" t="s">
        <v>8011</v>
      </c>
      <c r="Y1277" s="179">
        <v>42348</v>
      </c>
      <c r="Z1277" s="179">
        <v>42354</v>
      </c>
      <c r="AA1277" s="69"/>
      <c r="AB1277" s="85"/>
      <c r="AC1277" s="91"/>
      <c r="AD1277" s="91"/>
    </row>
    <row r="1278" spans="1:30" x14ac:dyDescent="0.25">
      <c r="A1278" s="69" t="s">
        <v>20099</v>
      </c>
      <c r="B1278" s="349" t="s">
        <v>10394</v>
      </c>
      <c r="C1278" s="69">
        <v>14</v>
      </c>
      <c r="D1278" s="74" t="s">
        <v>4457</v>
      </c>
      <c r="E1278" s="69">
        <v>5002</v>
      </c>
      <c r="F1278" s="69" t="s">
        <v>17096</v>
      </c>
      <c r="G1278" s="94" t="s">
        <v>7870</v>
      </c>
      <c r="H1278" s="69" t="s">
        <v>10225</v>
      </c>
      <c r="I1278" s="74" t="s">
        <v>7561</v>
      </c>
      <c r="J1278" s="69" t="s">
        <v>8124</v>
      </c>
      <c r="K1278" s="94" t="s">
        <v>20100</v>
      </c>
      <c r="L1278" s="179">
        <v>42180</v>
      </c>
      <c r="M1278" s="179">
        <v>42195</v>
      </c>
      <c r="N1278" s="428" t="b">
        <f t="shared" si="62"/>
        <v>1</v>
      </c>
      <c r="O1278" s="134">
        <f t="shared" si="61"/>
        <v>5.7666666666666666</v>
      </c>
      <c r="P1278" s="134">
        <f t="shared" si="63"/>
        <v>5.2666666666666666</v>
      </c>
      <c r="Q1278" s="69">
        <v>1490320</v>
      </c>
      <c r="R1278" s="69" t="s">
        <v>20101</v>
      </c>
      <c r="S1278" s="94" t="s">
        <v>18119</v>
      </c>
      <c r="T1278" s="69" t="s">
        <v>20099</v>
      </c>
      <c r="U1278" s="69" t="s">
        <v>7970</v>
      </c>
      <c r="V1278" s="219">
        <v>26621</v>
      </c>
      <c r="W1278" s="69" t="s">
        <v>17206</v>
      </c>
      <c r="X1278" s="69" t="s">
        <v>8011</v>
      </c>
      <c r="Y1278" s="179">
        <v>42353</v>
      </c>
      <c r="Z1278" s="179">
        <v>42354</v>
      </c>
      <c r="AA1278" s="69"/>
      <c r="AB1278" s="85"/>
      <c r="AC1278" s="91"/>
      <c r="AD1278" s="91"/>
    </row>
    <row r="1279" spans="1:30" x14ac:dyDescent="0.25">
      <c r="A1279" s="69" t="s">
        <v>20102</v>
      </c>
      <c r="B1279" s="349" t="s">
        <v>10394</v>
      </c>
      <c r="C1279" s="69">
        <v>93</v>
      </c>
      <c r="D1279" s="74" t="s">
        <v>4458</v>
      </c>
      <c r="E1279" s="69">
        <v>5030</v>
      </c>
      <c r="F1279" s="69" t="s">
        <v>4597</v>
      </c>
      <c r="G1279" s="94" t="s">
        <v>7732</v>
      </c>
      <c r="H1279" s="74" t="s">
        <v>4582</v>
      </c>
      <c r="I1279" s="94" t="s">
        <v>7615</v>
      </c>
      <c r="J1279" s="94" t="s">
        <v>7615</v>
      </c>
      <c r="K1279" s="94" t="s">
        <v>7615</v>
      </c>
      <c r="L1279" s="94" t="s">
        <v>20103</v>
      </c>
      <c r="M1279" s="94" t="s">
        <v>20103</v>
      </c>
      <c r="N1279" s="428" t="b">
        <f t="shared" si="62"/>
        <v>1</v>
      </c>
      <c r="O1279" s="134">
        <f t="shared" si="61"/>
        <v>-0.43333333333333335</v>
      </c>
      <c r="P1279" s="134">
        <f t="shared" si="63"/>
        <v>-0.43333333333333335</v>
      </c>
      <c r="Q1279" s="69">
        <v>3422</v>
      </c>
      <c r="R1279" s="69" t="s">
        <v>20104</v>
      </c>
      <c r="S1279" s="94" t="s">
        <v>20105</v>
      </c>
      <c r="T1279" s="69" t="s">
        <v>20102</v>
      </c>
      <c r="U1279" s="69" t="s">
        <v>8276</v>
      </c>
      <c r="V1279" s="219">
        <v>29933</v>
      </c>
      <c r="W1279" s="69" t="s">
        <v>7998</v>
      </c>
      <c r="X1279" s="69" t="s">
        <v>8011</v>
      </c>
      <c r="Y1279" s="179">
        <v>42346</v>
      </c>
      <c r="Z1279" s="179">
        <v>42354</v>
      </c>
      <c r="AA1279" s="69"/>
      <c r="AB1279" s="85"/>
      <c r="AC1279" s="91"/>
      <c r="AD1279" s="91"/>
    </row>
    <row r="1280" spans="1:30" x14ac:dyDescent="0.25">
      <c r="A1280" s="69" t="s">
        <v>20106</v>
      </c>
      <c r="B1280" s="349" t="s">
        <v>10394</v>
      </c>
      <c r="C1280" s="69">
        <v>93</v>
      </c>
      <c r="D1280" s="74" t="s">
        <v>4458</v>
      </c>
      <c r="E1280" s="69">
        <v>8061</v>
      </c>
      <c r="F1280" s="69" t="s">
        <v>4645</v>
      </c>
      <c r="G1280" s="94" t="s">
        <v>8064</v>
      </c>
      <c r="H1280" s="74" t="s">
        <v>4582</v>
      </c>
      <c r="I1280" s="74" t="s">
        <v>7561</v>
      </c>
      <c r="J1280" s="69" t="s">
        <v>8124</v>
      </c>
      <c r="K1280" s="94" t="s">
        <v>8129</v>
      </c>
      <c r="L1280" s="179">
        <v>42020</v>
      </c>
      <c r="M1280" s="179">
        <v>42045</v>
      </c>
      <c r="N1280" s="428" t="b">
        <f t="shared" si="62"/>
        <v>1</v>
      </c>
      <c r="O1280" s="134">
        <f t="shared" si="61"/>
        <v>3.9</v>
      </c>
      <c r="P1280" s="134">
        <f t="shared" si="63"/>
        <v>3.0666666666666669</v>
      </c>
      <c r="Q1280" s="69">
        <v>113303</v>
      </c>
      <c r="R1280" s="69" t="s">
        <v>20107</v>
      </c>
      <c r="S1280" s="94" t="s">
        <v>15841</v>
      </c>
      <c r="T1280" s="69" t="s">
        <v>20106</v>
      </c>
      <c r="U1280" s="69" t="s">
        <v>7970</v>
      </c>
      <c r="V1280" s="219">
        <v>68622</v>
      </c>
      <c r="W1280" s="69" t="s">
        <v>20108</v>
      </c>
      <c r="X1280" s="69" t="s">
        <v>8015</v>
      </c>
      <c r="Y1280" s="179">
        <v>42137</v>
      </c>
      <c r="Z1280" s="179">
        <v>42354</v>
      </c>
      <c r="AA1280" s="69"/>
      <c r="AB1280" s="85"/>
      <c r="AC1280" s="91"/>
      <c r="AD1280" s="91"/>
    </row>
    <row r="1281" spans="1:30" x14ac:dyDescent="0.25">
      <c r="A1281" s="69" t="s">
        <v>20109</v>
      </c>
      <c r="B1281" s="349" t="s">
        <v>10394</v>
      </c>
      <c r="C1281" s="69">
        <v>14</v>
      </c>
      <c r="D1281" s="74" t="s">
        <v>4457</v>
      </c>
      <c r="E1281" s="69">
        <v>8100</v>
      </c>
      <c r="F1281" s="69" t="s">
        <v>8531</v>
      </c>
      <c r="G1281" s="94" t="s">
        <v>4902</v>
      </c>
      <c r="H1281" s="69" t="s">
        <v>4902</v>
      </c>
      <c r="I1281" s="74" t="s">
        <v>7561</v>
      </c>
      <c r="J1281" s="69" t="s">
        <v>8124</v>
      </c>
      <c r="K1281" s="94" t="s">
        <v>8240</v>
      </c>
      <c r="L1281" s="94" t="s">
        <v>17226</v>
      </c>
      <c r="M1281" s="94" t="s">
        <v>20110</v>
      </c>
      <c r="N1281" s="428" t="b">
        <f t="shared" si="62"/>
        <v>1</v>
      </c>
      <c r="O1281" s="134">
        <f t="shared" si="61"/>
        <v>27.566666666666666</v>
      </c>
      <c r="P1281" s="134">
        <f t="shared" si="63"/>
        <v>26.3</v>
      </c>
      <c r="Q1281" s="69">
        <v>1782418</v>
      </c>
      <c r="R1281" s="69" t="s">
        <v>20111</v>
      </c>
      <c r="S1281" s="94" t="s">
        <v>17226</v>
      </c>
      <c r="T1281" s="69" t="s">
        <v>20109</v>
      </c>
      <c r="U1281" s="69" t="s">
        <v>7970</v>
      </c>
      <c r="V1281" s="219">
        <v>10000</v>
      </c>
      <c r="W1281" s="69" t="s">
        <v>10080</v>
      </c>
      <c r="X1281" s="69" t="s">
        <v>8011</v>
      </c>
      <c r="Y1281" s="179">
        <v>42353</v>
      </c>
      <c r="Z1281" s="179">
        <v>42354</v>
      </c>
      <c r="AA1281" s="69"/>
      <c r="AB1281" s="85"/>
      <c r="AC1281" s="91"/>
      <c r="AD1281" s="91"/>
    </row>
    <row r="1282" spans="1:30" x14ac:dyDescent="0.25">
      <c r="A1282" s="69" t="s">
        <v>20112</v>
      </c>
      <c r="B1282" s="349" t="s">
        <v>10394</v>
      </c>
      <c r="C1282" s="69">
        <v>93</v>
      </c>
      <c r="D1282" s="74" t="s">
        <v>4458</v>
      </c>
      <c r="E1282" s="69">
        <v>8062</v>
      </c>
      <c r="F1282" s="69" t="s">
        <v>9835</v>
      </c>
      <c r="G1282" s="94" t="s">
        <v>8064</v>
      </c>
      <c r="H1282" s="74" t="s">
        <v>4582</v>
      </c>
      <c r="I1282" s="74" t="s">
        <v>7561</v>
      </c>
      <c r="J1282" s="69" t="s">
        <v>8124</v>
      </c>
      <c r="K1282" s="94" t="s">
        <v>8135</v>
      </c>
      <c r="L1282" s="179">
        <v>42137</v>
      </c>
      <c r="M1282" s="179">
        <v>42164</v>
      </c>
      <c r="N1282" s="428" t="b">
        <f t="shared" si="62"/>
        <v>1</v>
      </c>
      <c r="O1282" s="134">
        <f t="shared" si="61"/>
        <v>5.9</v>
      </c>
      <c r="P1282" s="134">
        <f t="shared" si="63"/>
        <v>5</v>
      </c>
      <c r="Q1282" s="69">
        <v>113306</v>
      </c>
      <c r="R1282" s="69" t="s">
        <v>20113</v>
      </c>
      <c r="S1282" s="94" t="s">
        <v>15778</v>
      </c>
      <c r="T1282" s="69" t="s">
        <v>20112</v>
      </c>
      <c r="U1282" s="69" t="s">
        <v>7970</v>
      </c>
      <c r="V1282" s="219">
        <v>103000</v>
      </c>
      <c r="W1282" s="69" t="s">
        <v>20114</v>
      </c>
      <c r="X1282" s="69" t="s">
        <v>8103</v>
      </c>
      <c r="Y1282" s="179">
        <v>42314</v>
      </c>
      <c r="Z1282" s="180">
        <v>42356</v>
      </c>
      <c r="AA1282" s="69"/>
      <c r="AB1282" s="85"/>
      <c r="AC1282" s="91"/>
      <c r="AD1282" s="91"/>
    </row>
    <row r="1283" spans="1:30" x14ac:dyDescent="0.25">
      <c r="A1283" s="69" t="s">
        <v>20115</v>
      </c>
      <c r="B1283" s="349" t="s">
        <v>10394</v>
      </c>
      <c r="C1283" s="69">
        <v>82</v>
      </c>
      <c r="D1283" s="74" t="s">
        <v>4458</v>
      </c>
      <c r="E1283" s="69">
        <v>5012</v>
      </c>
      <c r="F1283" s="69" t="s">
        <v>17144</v>
      </c>
      <c r="G1283" s="94" t="s">
        <v>7869</v>
      </c>
      <c r="H1283" s="74" t="s">
        <v>10224</v>
      </c>
      <c r="I1283" s="74" t="s">
        <v>7617</v>
      </c>
      <c r="J1283" s="69" t="s">
        <v>8127</v>
      </c>
      <c r="K1283" s="94" t="s">
        <v>13718</v>
      </c>
      <c r="L1283" s="179">
        <v>41206</v>
      </c>
      <c r="M1283" s="179">
        <v>41220</v>
      </c>
      <c r="N1283" s="428" t="b">
        <f t="shared" si="62"/>
        <v>1</v>
      </c>
      <c r="O1283" s="134">
        <f t="shared" si="61"/>
        <v>37.766666666666666</v>
      </c>
      <c r="P1283" s="134">
        <f t="shared" si="63"/>
        <v>37.299999999999997</v>
      </c>
      <c r="Q1283" s="69">
        <v>301</v>
      </c>
      <c r="R1283" s="69" t="s">
        <v>20116</v>
      </c>
      <c r="S1283" s="94" t="s">
        <v>20117</v>
      </c>
      <c r="T1283" s="69" t="s">
        <v>20115</v>
      </c>
      <c r="U1283" s="69" t="s">
        <v>7970</v>
      </c>
      <c r="V1283" s="219">
        <v>88173.36</v>
      </c>
      <c r="W1283" s="69" t="s">
        <v>20118</v>
      </c>
      <c r="X1283" s="69" t="s">
        <v>8011</v>
      </c>
      <c r="Y1283" s="179">
        <v>42339</v>
      </c>
      <c r="Z1283" s="180">
        <v>42356</v>
      </c>
      <c r="AA1283" s="69"/>
      <c r="AB1283" s="85"/>
      <c r="AC1283" s="91"/>
      <c r="AD1283" s="91"/>
    </row>
    <row r="1284" spans="1:30" x14ac:dyDescent="0.25">
      <c r="A1284" s="69" t="s">
        <v>20119</v>
      </c>
      <c r="B1284" s="349" t="s">
        <v>10394</v>
      </c>
      <c r="C1284" s="69">
        <v>14</v>
      </c>
      <c r="D1284" s="74" t="s">
        <v>4457</v>
      </c>
      <c r="E1284" s="69">
        <v>5002</v>
      </c>
      <c r="F1284" s="69" t="s">
        <v>17096</v>
      </c>
      <c r="G1284" s="94" t="s">
        <v>7870</v>
      </c>
      <c r="H1284" s="69" t="s">
        <v>10225</v>
      </c>
      <c r="I1284" s="74" t="s">
        <v>7561</v>
      </c>
      <c r="J1284" s="69" t="s">
        <v>8124</v>
      </c>
      <c r="K1284" s="94" t="s">
        <v>20120</v>
      </c>
      <c r="L1284" s="94" t="s">
        <v>20121</v>
      </c>
      <c r="M1284" s="94" t="s">
        <v>20122</v>
      </c>
      <c r="N1284" s="428" t="b">
        <f t="shared" si="62"/>
        <v>1</v>
      </c>
      <c r="O1284" s="134">
        <f t="shared" si="61"/>
        <v>2.8666666666666667</v>
      </c>
      <c r="P1284" s="134">
        <f t="shared" si="63"/>
        <v>1.3</v>
      </c>
      <c r="Q1284" s="69">
        <v>1490320</v>
      </c>
      <c r="R1284" s="69" t="s">
        <v>20123</v>
      </c>
      <c r="S1284" s="94" t="s">
        <v>20124</v>
      </c>
      <c r="T1284" s="69" t="s">
        <v>20119</v>
      </c>
      <c r="U1284" s="69" t="s">
        <v>7970</v>
      </c>
      <c r="V1284" s="219">
        <v>18695</v>
      </c>
      <c r="W1284" s="69" t="s">
        <v>10276</v>
      </c>
      <c r="X1284" s="69" t="s">
        <v>8018</v>
      </c>
      <c r="Y1284" s="179">
        <v>42338</v>
      </c>
      <c r="Z1284" s="180">
        <v>42356</v>
      </c>
      <c r="AA1284" s="69"/>
      <c r="AB1284" s="85"/>
      <c r="AC1284" s="91"/>
      <c r="AD1284" s="91"/>
    </row>
    <row r="1285" spans="1:30" x14ac:dyDescent="0.25">
      <c r="A1285" s="69" t="s">
        <v>20125</v>
      </c>
      <c r="B1285" s="349" t="s">
        <v>10394</v>
      </c>
      <c r="C1285" s="69">
        <v>14</v>
      </c>
      <c r="D1285" s="74" t="s">
        <v>4457</v>
      </c>
      <c r="E1285" s="69">
        <v>8100</v>
      </c>
      <c r="F1285" s="69" t="s">
        <v>8531</v>
      </c>
      <c r="G1285" s="94" t="s">
        <v>7870</v>
      </c>
      <c r="H1285" s="69" t="s">
        <v>10225</v>
      </c>
      <c r="I1285" s="74" t="s">
        <v>7561</v>
      </c>
      <c r="J1285" s="69" t="s">
        <v>8124</v>
      </c>
      <c r="K1285" s="94" t="s">
        <v>20126</v>
      </c>
      <c r="L1285" s="94" t="s">
        <v>17326</v>
      </c>
      <c r="M1285" s="94" t="s">
        <v>20127</v>
      </c>
      <c r="N1285" s="428" t="b">
        <f t="shared" si="62"/>
        <v>1</v>
      </c>
      <c r="O1285" s="134">
        <f t="shared" si="61"/>
        <v>3.6666666666666665</v>
      </c>
      <c r="P1285" s="134">
        <f t="shared" si="63"/>
        <v>2.5333333333333332</v>
      </c>
      <c r="Q1285" s="69">
        <v>1782418</v>
      </c>
      <c r="R1285" s="69" t="s">
        <v>20128</v>
      </c>
      <c r="S1285" s="94" t="s">
        <v>17276</v>
      </c>
      <c r="T1285" s="69" t="s">
        <v>20125</v>
      </c>
      <c r="U1285" s="69" t="s">
        <v>7970</v>
      </c>
      <c r="V1285" s="219">
        <v>6189</v>
      </c>
      <c r="W1285" s="69" t="s">
        <v>14395</v>
      </c>
      <c r="X1285" s="69" t="s">
        <v>8011</v>
      </c>
      <c r="Y1285" s="179">
        <v>42332</v>
      </c>
      <c r="Z1285" s="180">
        <v>42357</v>
      </c>
      <c r="AA1285" s="69"/>
      <c r="AB1285" s="85"/>
      <c r="AC1285" s="91"/>
      <c r="AD1285" s="91"/>
    </row>
    <row r="1286" spans="1:30" x14ac:dyDescent="0.25">
      <c r="A1286" s="69" t="s">
        <v>20129</v>
      </c>
      <c r="B1286" s="349" t="s">
        <v>10394</v>
      </c>
      <c r="C1286" s="69">
        <v>93</v>
      </c>
      <c r="D1286" s="74" t="s">
        <v>4458</v>
      </c>
      <c r="E1286" s="69">
        <v>8034</v>
      </c>
      <c r="F1286" s="69" t="s">
        <v>20130</v>
      </c>
      <c r="G1286" s="94" t="s">
        <v>7732</v>
      </c>
      <c r="H1286" s="74" t="s">
        <v>4573</v>
      </c>
      <c r="I1286" s="74" t="s">
        <v>7561</v>
      </c>
      <c r="J1286" s="69" t="s">
        <v>8124</v>
      </c>
      <c r="K1286" s="94" t="s">
        <v>20131</v>
      </c>
      <c r="L1286" s="94" t="s">
        <v>20132</v>
      </c>
      <c r="M1286" s="94" t="s">
        <v>19997</v>
      </c>
      <c r="N1286" s="428" t="b">
        <f t="shared" si="62"/>
        <v>1</v>
      </c>
      <c r="O1286" s="134">
        <f t="shared" ref="O1286:O1299" si="64">(Y1286-L1286)/30</f>
        <v>41.633333333333333</v>
      </c>
      <c r="P1286" s="134">
        <f t="shared" si="63"/>
        <v>36.333333333333336</v>
      </c>
      <c r="Q1286" s="69">
        <v>3544</v>
      </c>
      <c r="R1286" s="69" t="s">
        <v>20133</v>
      </c>
      <c r="S1286" s="94" t="s">
        <v>20134</v>
      </c>
      <c r="T1286" s="69" t="s">
        <v>20129</v>
      </c>
      <c r="U1286" s="69" t="s">
        <v>7970</v>
      </c>
      <c r="V1286" s="219">
        <v>207452</v>
      </c>
      <c r="W1286" s="69" t="s">
        <v>8725</v>
      </c>
      <c r="X1286" s="69" t="s">
        <v>8011</v>
      </c>
      <c r="Y1286" s="179">
        <v>42352</v>
      </c>
      <c r="Z1286" s="180">
        <v>42357</v>
      </c>
      <c r="AA1286" s="69"/>
      <c r="AB1286" s="85"/>
      <c r="AC1286" s="91"/>
      <c r="AD1286" s="91"/>
    </row>
    <row r="1287" spans="1:30" x14ac:dyDescent="0.25">
      <c r="A1287" s="69" t="s">
        <v>20135</v>
      </c>
      <c r="B1287" s="349" t="s">
        <v>10394</v>
      </c>
      <c r="C1287" s="69">
        <v>82</v>
      </c>
      <c r="D1287" s="74" t="s">
        <v>4458</v>
      </c>
      <c r="E1287" s="69">
        <v>5012</v>
      </c>
      <c r="F1287" s="69" t="s">
        <v>17144</v>
      </c>
      <c r="G1287" s="94" t="s">
        <v>4573</v>
      </c>
      <c r="H1287" s="74" t="s">
        <v>4573</v>
      </c>
      <c r="I1287" s="74" t="s">
        <v>7561</v>
      </c>
      <c r="J1287" s="69" t="s">
        <v>8124</v>
      </c>
      <c r="K1287" s="94" t="s">
        <v>10128</v>
      </c>
      <c r="L1287" s="94" t="s">
        <v>17532</v>
      </c>
      <c r="M1287" s="94" t="s">
        <v>20136</v>
      </c>
      <c r="N1287" s="428" t="b">
        <f t="shared" si="62"/>
        <v>1</v>
      </c>
      <c r="O1287" s="134">
        <f t="shared" si="64"/>
        <v>34</v>
      </c>
      <c r="P1287" s="134">
        <f t="shared" si="63"/>
        <v>28.833333333333332</v>
      </c>
      <c r="Q1287" s="69">
        <v>301</v>
      </c>
      <c r="R1287" s="69" t="s">
        <v>20137</v>
      </c>
      <c r="S1287" s="94" t="s">
        <v>20138</v>
      </c>
      <c r="T1287" s="69" t="s">
        <v>20135</v>
      </c>
      <c r="U1287" s="69" t="s">
        <v>7970</v>
      </c>
      <c r="V1287" s="219">
        <v>80000</v>
      </c>
      <c r="W1287" s="69" t="s">
        <v>8100</v>
      </c>
      <c r="X1287" s="69" t="s">
        <v>8011</v>
      </c>
      <c r="Y1287" s="179">
        <v>42345</v>
      </c>
      <c r="Z1287" s="180">
        <v>42357</v>
      </c>
      <c r="AA1287" s="69"/>
      <c r="AB1287" s="85"/>
      <c r="AC1287" s="91"/>
      <c r="AD1287" s="91"/>
    </row>
    <row r="1288" spans="1:30" x14ac:dyDescent="0.25">
      <c r="A1288" s="69" t="s">
        <v>20139</v>
      </c>
      <c r="B1288" s="349" t="s">
        <v>10394</v>
      </c>
      <c r="C1288" s="69">
        <v>82</v>
      </c>
      <c r="D1288" s="74" t="s">
        <v>4458</v>
      </c>
      <c r="E1288" s="69">
        <v>8065</v>
      </c>
      <c r="F1288" s="69" t="s">
        <v>17119</v>
      </c>
      <c r="G1288" s="94" t="s">
        <v>9119</v>
      </c>
      <c r="H1288" s="74" t="s">
        <v>10224</v>
      </c>
      <c r="I1288" s="74" t="s">
        <v>7561</v>
      </c>
      <c r="J1288" s="69" t="s">
        <v>8130</v>
      </c>
      <c r="K1288" s="94" t="s">
        <v>8130</v>
      </c>
      <c r="L1288" s="94" t="s">
        <v>19192</v>
      </c>
      <c r="M1288" s="94" t="s">
        <v>20140</v>
      </c>
      <c r="N1288" s="428" t="b">
        <f t="shared" si="62"/>
        <v>1</v>
      </c>
      <c r="O1288" s="134">
        <f t="shared" si="64"/>
        <v>5.4666666666666668</v>
      </c>
      <c r="P1288" s="134">
        <f t="shared" si="63"/>
        <v>0.23333333333333334</v>
      </c>
      <c r="Q1288" s="69">
        <v>2034</v>
      </c>
      <c r="R1288" s="69" t="s">
        <v>20141</v>
      </c>
      <c r="S1288" s="94" t="s">
        <v>20142</v>
      </c>
      <c r="T1288" s="69" t="s">
        <v>20139</v>
      </c>
      <c r="U1288" s="69" t="s">
        <v>7970</v>
      </c>
      <c r="V1288" s="219">
        <v>27375</v>
      </c>
      <c r="W1288" s="69" t="s">
        <v>20143</v>
      </c>
      <c r="X1288" s="69" t="s">
        <v>8011</v>
      </c>
      <c r="Y1288" s="179">
        <v>42345</v>
      </c>
      <c r="Z1288" s="180">
        <v>42357</v>
      </c>
      <c r="AA1288" s="69"/>
      <c r="AB1288" s="85"/>
      <c r="AC1288" s="91"/>
      <c r="AD1288" s="91"/>
    </row>
    <row r="1289" spans="1:30" x14ac:dyDescent="0.25">
      <c r="A1289" s="69" t="s">
        <v>20144</v>
      </c>
      <c r="B1289" s="349" t="s">
        <v>10394</v>
      </c>
      <c r="C1289" s="69">
        <v>82</v>
      </c>
      <c r="D1289" s="74" t="s">
        <v>4458</v>
      </c>
      <c r="E1289" s="69">
        <v>5043</v>
      </c>
      <c r="F1289" s="69" t="s">
        <v>17176</v>
      </c>
      <c r="G1289" s="94" t="s">
        <v>10262</v>
      </c>
      <c r="H1289" s="74" t="s">
        <v>12435</v>
      </c>
      <c r="I1289" s="74" t="s">
        <v>7561</v>
      </c>
      <c r="J1289" s="69" t="s">
        <v>8124</v>
      </c>
      <c r="K1289" s="94" t="s">
        <v>8124</v>
      </c>
      <c r="L1289" s="94" t="s">
        <v>18939</v>
      </c>
      <c r="M1289" s="94" t="s">
        <v>16833</v>
      </c>
      <c r="N1289" s="428" t="b">
        <f t="shared" si="62"/>
        <v>1</v>
      </c>
      <c r="O1289" s="134">
        <f t="shared" si="64"/>
        <v>7</v>
      </c>
      <c r="P1289" s="134">
        <f t="shared" si="63"/>
        <v>4.833333333333333</v>
      </c>
      <c r="Q1289" s="69">
        <v>286</v>
      </c>
      <c r="R1289" s="69" t="s">
        <v>20145</v>
      </c>
      <c r="S1289" s="94" t="s">
        <v>16907</v>
      </c>
      <c r="T1289" s="69" t="s">
        <v>20144</v>
      </c>
      <c r="U1289" s="69" t="s">
        <v>7970</v>
      </c>
      <c r="V1289" s="219">
        <v>27357</v>
      </c>
      <c r="W1289" s="69" t="s">
        <v>13252</v>
      </c>
      <c r="X1289" s="69" t="s">
        <v>8011</v>
      </c>
      <c r="Y1289" s="179">
        <v>42346</v>
      </c>
      <c r="Z1289" s="180">
        <v>42361</v>
      </c>
      <c r="AA1289" s="69"/>
      <c r="AB1289" s="85"/>
      <c r="AC1289" s="91"/>
      <c r="AD1289" s="91"/>
    </row>
    <row r="1290" spans="1:30" x14ac:dyDescent="0.25">
      <c r="A1290" s="69" t="s">
        <v>20146</v>
      </c>
      <c r="B1290" s="349" t="s">
        <v>10394</v>
      </c>
      <c r="C1290" s="69">
        <v>14</v>
      </c>
      <c r="D1290" s="74" t="s">
        <v>4457</v>
      </c>
      <c r="E1290" s="69">
        <v>5008</v>
      </c>
      <c r="F1290" s="69" t="s">
        <v>4623</v>
      </c>
      <c r="G1290" s="94" t="s">
        <v>7669</v>
      </c>
      <c r="H1290" s="69" t="s">
        <v>4576</v>
      </c>
      <c r="I1290" s="74" t="s">
        <v>7561</v>
      </c>
      <c r="J1290" s="69" t="s">
        <v>8130</v>
      </c>
      <c r="K1290" s="94" t="s">
        <v>8130</v>
      </c>
      <c r="L1290" s="179">
        <v>41968</v>
      </c>
      <c r="M1290" s="179">
        <v>42095</v>
      </c>
      <c r="N1290" s="428" t="b">
        <f t="shared" si="62"/>
        <v>1</v>
      </c>
      <c r="O1290" s="134">
        <f t="shared" si="64"/>
        <v>12.6</v>
      </c>
      <c r="P1290" s="134">
        <f t="shared" si="63"/>
        <v>8.3666666666666671</v>
      </c>
      <c r="Q1290" s="69">
        <v>1490325</v>
      </c>
      <c r="R1290" s="69" t="s">
        <v>18557</v>
      </c>
      <c r="S1290" s="94" t="s">
        <v>17227</v>
      </c>
      <c r="T1290" s="69" t="s">
        <v>20146</v>
      </c>
      <c r="U1290" s="69" t="s">
        <v>7970</v>
      </c>
      <c r="V1290" s="219">
        <v>26950</v>
      </c>
      <c r="W1290" s="69" t="s">
        <v>8094</v>
      </c>
      <c r="X1290" s="69" t="s">
        <v>8021</v>
      </c>
      <c r="Y1290" s="179">
        <v>42346</v>
      </c>
      <c r="Z1290" s="180">
        <v>42361</v>
      </c>
      <c r="AA1290" s="69"/>
      <c r="AB1290" s="85"/>
      <c r="AC1290" s="91"/>
      <c r="AD1290" s="91"/>
    </row>
    <row r="1291" spans="1:30" x14ac:dyDescent="0.25">
      <c r="A1291" s="69" t="s">
        <v>20147</v>
      </c>
      <c r="B1291" s="349" t="s">
        <v>10394</v>
      </c>
      <c r="C1291" s="69">
        <v>82</v>
      </c>
      <c r="D1291" s="74" t="s">
        <v>4458</v>
      </c>
      <c r="E1291" s="69">
        <v>166</v>
      </c>
      <c r="F1291" s="69" t="s">
        <v>20148</v>
      </c>
      <c r="G1291" s="94" t="s">
        <v>7869</v>
      </c>
      <c r="H1291" s="74" t="s">
        <v>10224</v>
      </c>
      <c r="I1291" s="74" t="s">
        <v>7617</v>
      </c>
      <c r="J1291" s="69" t="s">
        <v>8127</v>
      </c>
      <c r="K1291" s="94" t="s">
        <v>13718</v>
      </c>
      <c r="L1291" s="179">
        <v>39742</v>
      </c>
      <c r="M1291" s="179">
        <v>39898</v>
      </c>
      <c r="N1291" s="428" t="b">
        <f t="shared" si="62"/>
        <v>1</v>
      </c>
      <c r="O1291" s="134">
        <f t="shared" si="64"/>
        <v>7.9</v>
      </c>
      <c r="P1291" s="134">
        <f t="shared" si="63"/>
        <v>2.7</v>
      </c>
      <c r="Q1291" s="69">
        <v>2003</v>
      </c>
      <c r="R1291" s="69" t="s">
        <v>20149</v>
      </c>
      <c r="S1291" s="94" t="s">
        <v>20150</v>
      </c>
      <c r="T1291" s="69" t="s">
        <v>20147</v>
      </c>
      <c r="U1291" s="69" t="s">
        <v>7970</v>
      </c>
      <c r="V1291" s="219">
        <v>72000</v>
      </c>
      <c r="W1291" s="69" t="s">
        <v>20151</v>
      </c>
      <c r="X1291" s="69" t="s">
        <v>8021</v>
      </c>
      <c r="Y1291" s="179">
        <v>39979</v>
      </c>
      <c r="Z1291" s="180">
        <v>39997</v>
      </c>
      <c r="AA1291" s="69"/>
      <c r="AB1291" s="85"/>
      <c r="AC1291" s="91" t="s">
        <v>20152</v>
      </c>
      <c r="AD1291" s="91"/>
    </row>
    <row r="1292" spans="1:30" x14ac:dyDescent="0.25">
      <c r="A1292" s="69" t="s">
        <v>20153</v>
      </c>
      <c r="B1292" s="349" t="s">
        <v>10394</v>
      </c>
      <c r="C1292" s="69">
        <v>82</v>
      </c>
      <c r="D1292" s="74" t="s">
        <v>4458</v>
      </c>
      <c r="E1292" s="69">
        <v>8065</v>
      </c>
      <c r="F1292" s="69" t="s">
        <v>17119</v>
      </c>
      <c r="G1292" s="94" t="s">
        <v>7869</v>
      </c>
      <c r="H1292" s="74" t="s">
        <v>10224</v>
      </c>
      <c r="I1292" s="74" t="s">
        <v>7561</v>
      </c>
      <c r="J1292" s="69" t="s">
        <v>8124</v>
      </c>
      <c r="K1292" s="94" t="s">
        <v>9383</v>
      </c>
      <c r="L1292" s="179">
        <v>41841</v>
      </c>
      <c r="M1292" s="179">
        <v>42075</v>
      </c>
      <c r="N1292" s="428" t="b">
        <f t="shared" ref="N1292:N1332" si="65">L1292&lt;=M1292</f>
        <v>1</v>
      </c>
      <c r="O1292" s="134">
        <f t="shared" si="64"/>
        <v>13.9</v>
      </c>
      <c r="P1292" s="134">
        <f t="shared" si="63"/>
        <v>6.1</v>
      </c>
      <c r="Q1292" s="69">
        <v>2034</v>
      </c>
      <c r="R1292" s="69" t="s">
        <v>20154</v>
      </c>
      <c r="S1292" s="94" t="s">
        <v>18419</v>
      </c>
      <c r="T1292" s="69" t="s">
        <v>20153</v>
      </c>
      <c r="U1292" s="69" t="s">
        <v>7970</v>
      </c>
      <c r="V1292" s="219">
        <v>40000</v>
      </c>
      <c r="W1292" s="69" t="s">
        <v>15734</v>
      </c>
      <c r="X1292" s="69" t="s">
        <v>8015</v>
      </c>
      <c r="Y1292" s="179">
        <v>42258</v>
      </c>
      <c r="Z1292" s="180">
        <v>42367</v>
      </c>
      <c r="AA1292" s="69"/>
      <c r="AB1292" s="85"/>
      <c r="AC1292" s="91"/>
      <c r="AD1292" s="91"/>
    </row>
    <row r="1293" spans="1:30" x14ac:dyDescent="0.25">
      <c r="A1293" s="69" t="s">
        <v>20155</v>
      </c>
      <c r="B1293" s="349" t="s">
        <v>10394</v>
      </c>
      <c r="C1293" s="69">
        <v>82</v>
      </c>
      <c r="D1293" s="74" t="s">
        <v>4458</v>
      </c>
      <c r="E1293" s="69">
        <v>5012</v>
      </c>
      <c r="F1293" s="69" t="s">
        <v>17144</v>
      </c>
      <c r="G1293" s="94" t="s">
        <v>7869</v>
      </c>
      <c r="H1293" s="74" t="s">
        <v>10224</v>
      </c>
      <c r="I1293" s="74" t="s">
        <v>7617</v>
      </c>
      <c r="J1293" s="69" t="s">
        <v>8127</v>
      </c>
      <c r="K1293" s="94" t="s">
        <v>13718</v>
      </c>
      <c r="L1293" s="179">
        <v>41397</v>
      </c>
      <c r="M1293" s="179">
        <v>41535</v>
      </c>
      <c r="N1293" s="428" t="b">
        <f t="shared" si="65"/>
        <v>1</v>
      </c>
      <c r="O1293" s="134">
        <f t="shared" si="64"/>
        <v>11.066666666666666</v>
      </c>
      <c r="P1293" s="134">
        <f t="shared" si="63"/>
        <v>6.4666666666666668</v>
      </c>
      <c r="Q1293" s="69">
        <v>301</v>
      </c>
      <c r="R1293" s="69" t="s">
        <v>20156</v>
      </c>
      <c r="S1293" s="94" t="s">
        <v>5019</v>
      </c>
      <c r="T1293" s="69" t="s">
        <v>20155</v>
      </c>
      <c r="U1293" s="69" t="s">
        <v>7970</v>
      </c>
      <c r="V1293" s="219">
        <v>20000</v>
      </c>
      <c r="W1293" s="69" t="s">
        <v>20157</v>
      </c>
      <c r="X1293" s="69" t="s">
        <v>8103</v>
      </c>
      <c r="Y1293" s="179">
        <v>41729</v>
      </c>
      <c r="Z1293" s="180">
        <v>42368</v>
      </c>
      <c r="AA1293" s="69"/>
      <c r="AB1293" s="85"/>
      <c r="AC1293" s="91"/>
      <c r="AD1293" s="91"/>
    </row>
    <row r="1294" spans="1:30" x14ac:dyDescent="0.25">
      <c r="A1294" s="69" t="s">
        <v>20158</v>
      </c>
      <c r="B1294" s="349" t="s">
        <v>10394</v>
      </c>
      <c r="C1294" s="69">
        <v>82</v>
      </c>
      <c r="D1294" s="74" t="s">
        <v>4458</v>
      </c>
      <c r="E1294" s="69">
        <v>5012</v>
      </c>
      <c r="F1294" s="69" t="s">
        <v>17144</v>
      </c>
      <c r="G1294" s="94" t="s">
        <v>7869</v>
      </c>
      <c r="H1294" s="74" t="s">
        <v>10224</v>
      </c>
      <c r="I1294" s="74" t="s">
        <v>7561</v>
      </c>
      <c r="J1294" s="69" t="s">
        <v>8130</v>
      </c>
      <c r="K1294" s="94" t="s">
        <v>8130</v>
      </c>
      <c r="L1294" s="179">
        <v>42024</v>
      </c>
      <c r="M1294" s="179">
        <v>42177</v>
      </c>
      <c r="N1294" s="428" t="b">
        <f t="shared" si="65"/>
        <v>1</v>
      </c>
      <c r="O1294" s="134">
        <f t="shared" si="64"/>
        <v>11.033333333333333</v>
      </c>
      <c r="P1294" s="134">
        <f t="shared" si="63"/>
        <v>5.9333333333333336</v>
      </c>
      <c r="Q1294" s="69">
        <v>301</v>
      </c>
      <c r="R1294" s="69" t="s">
        <v>20159</v>
      </c>
      <c r="S1294" s="94" t="s">
        <v>16853</v>
      </c>
      <c r="T1294" s="69" t="s">
        <v>20158</v>
      </c>
      <c r="U1294" s="69" t="s">
        <v>7970</v>
      </c>
      <c r="V1294" s="219">
        <v>82833</v>
      </c>
      <c r="W1294" s="69" t="s">
        <v>8289</v>
      </c>
      <c r="X1294" s="69" t="s">
        <v>8012</v>
      </c>
      <c r="Y1294" s="179">
        <v>42355</v>
      </c>
      <c r="Z1294" s="180">
        <v>42368</v>
      </c>
      <c r="AA1294" s="69"/>
      <c r="AB1294" s="85"/>
      <c r="AC1294" s="91"/>
      <c r="AD1294" s="91"/>
    </row>
    <row r="1295" spans="1:30" x14ac:dyDescent="0.25">
      <c r="A1295" s="69" t="s">
        <v>20160</v>
      </c>
      <c r="B1295" s="349" t="s">
        <v>10394</v>
      </c>
      <c r="C1295" s="69">
        <v>93</v>
      </c>
      <c r="D1295" s="74" t="s">
        <v>4458</v>
      </c>
      <c r="E1295" s="69">
        <v>5055</v>
      </c>
      <c r="F1295" s="69" t="s">
        <v>9442</v>
      </c>
      <c r="G1295" s="94" t="s">
        <v>20161</v>
      </c>
      <c r="H1295" s="237" t="s">
        <v>10223</v>
      </c>
      <c r="I1295" s="74" t="s">
        <v>7561</v>
      </c>
      <c r="J1295" s="69" t="s">
        <v>8130</v>
      </c>
      <c r="K1295" s="94" t="s">
        <v>15121</v>
      </c>
      <c r="L1295" s="179">
        <v>42164</v>
      </c>
      <c r="M1295" s="179">
        <v>42369</v>
      </c>
      <c r="N1295" s="428" t="b">
        <f t="shared" si="65"/>
        <v>1</v>
      </c>
      <c r="O1295" s="134">
        <f t="shared" si="64"/>
        <v>4</v>
      </c>
      <c r="P1295" s="134">
        <f t="shared" si="63"/>
        <v>-2.8333333333333335</v>
      </c>
      <c r="Q1295" s="69">
        <v>3419</v>
      </c>
      <c r="R1295" s="69" t="s">
        <v>20162</v>
      </c>
      <c r="S1295" s="94" t="s">
        <v>20163</v>
      </c>
      <c r="T1295" s="69" t="s">
        <v>20160</v>
      </c>
      <c r="U1295" s="69" t="s">
        <v>7970</v>
      </c>
      <c r="V1295" s="219">
        <v>60000</v>
      </c>
      <c r="W1295" s="69" t="s">
        <v>9417</v>
      </c>
      <c r="X1295" s="69" t="s">
        <v>8012</v>
      </c>
      <c r="Y1295" s="179">
        <v>42284</v>
      </c>
      <c r="Z1295" s="180">
        <v>42368</v>
      </c>
      <c r="AA1295" s="69"/>
      <c r="AB1295" s="85"/>
      <c r="AC1295" s="91"/>
      <c r="AD1295" s="91"/>
    </row>
    <row r="1296" spans="1:30" x14ac:dyDescent="0.25">
      <c r="A1296" s="69" t="s">
        <v>20164</v>
      </c>
      <c r="B1296" s="349" t="s">
        <v>10394</v>
      </c>
      <c r="C1296" s="69">
        <v>93</v>
      </c>
      <c r="D1296" s="74" t="s">
        <v>4458</v>
      </c>
      <c r="E1296" s="69">
        <v>7000</v>
      </c>
      <c r="F1296" s="69" t="s">
        <v>20165</v>
      </c>
      <c r="G1296" s="94" t="s">
        <v>7869</v>
      </c>
      <c r="H1296" s="74" t="s">
        <v>10224</v>
      </c>
      <c r="I1296" s="74" t="s">
        <v>7615</v>
      </c>
      <c r="J1296" s="69" t="s">
        <v>7615</v>
      </c>
      <c r="K1296" s="94" t="s">
        <v>7615</v>
      </c>
      <c r="L1296" s="179">
        <v>42373</v>
      </c>
      <c r="M1296" s="179">
        <v>42373</v>
      </c>
      <c r="N1296" s="428" t="b">
        <f t="shared" si="65"/>
        <v>1</v>
      </c>
      <c r="O1296" s="134">
        <f t="shared" si="64"/>
        <v>-6.9666666666666668</v>
      </c>
      <c r="P1296" s="134">
        <f t="shared" si="63"/>
        <v>-6.9666666666666668</v>
      </c>
      <c r="Q1296" s="69">
        <v>2863</v>
      </c>
      <c r="R1296" s="69" t="s">
        <v>20166</v>
      </c>
      <c r="S1296" s="94" t="s">
        <v>17509</v>
      </c>
      <c r="T1296" s="69" t="s">
        <v>20164</v>
      </c>
      <c r="U1296" s="69" t="s">
        <v>7970</v>
      </c>
      <c r="V1296" s="219">
        <v>44312.4</v>
      </c>
      <c r="W1296" s="69" t="s">
        <v>20167</v>
      </c>
      <c r="X1296" s="69" t="s">
        <v>8524</v>
      </c>
      <c r="Y1296" s="179">
        <v>42164</v>
      </c>
      <c r="Z1296" s="180">
        <v>42338</v>
      </c>
      <c r="AA1296" s="69"/>
      <c r="AB1296" s="85"/>
      <c r="AC1296" s="91" t="s">
        <v>17862</v>
      </c>
      <c r="AD1296" s="91"/>
    </row>
    <row r="1297" spans="1:30" x14ac:dyDescent="0.25">
      <c r="A1297" s="69" t="s">
        <v>20168</v>
      </c>
      <c r="B1297" s="349" t="s">
        <v>10394</v>
      </c>
      <c r="C1297" s="69">
        <v>82</v>
      </c>
      <c r="D1297" s="74" t="s">
        <v>4458</v>
      </c>
      <c r="E1297" s="69">
        <v>5012</v>
      </c>
      <c r="F1297" s="69" t="s">
        <v>17144</v>
      </c>
      <c r="G1297" s="94" t="s">
        <v>4573</v>
      </c>
      <c r="H1297" s="74" t="s">
        <v>4582</v>
      </c>
      <c r="I1297" s="74" t="s">
        <v>7561</v>
      </c>
      <c r="J1297" s="69" t="s">
        <v>8124</v>
      </c>
      <c r="K1297" s="94" t="s">
        <v>10128</v>
      </c>
      <c r="L1297" s="179">
        <v>42373</v>
      </c>
      <c r="M1297" s="179">
        <v>42373</v>
      </c>
      <c r="N1297" s="428" t="b">
        <f t="shared" si="65"/>
        <v>1</v>
      </c>
      <c r="O1297" s="134">
        <f t="shared" si="64"/>
        <v>-1.4333333333333333</v>
      </c>
      <c r="P1297" s="134">
        <f t="shared" si="63"/>
        <v>-1.4333333333333333</v>
      </c>
      <c r="Q1297" s="69">
        <v>301</v>
      </c>
      <c r="R1297" s="69" t="s">
        <v>20169</v>
      </c>
      <c r="S1297" s="94" t="s">
        <v>20170</v>
      </c>
      <c r="T1297" s="69" t="s">
        <v>20168</v>
      </c>
      <c r="U1297" s="69" t="s">
        <v>7970</v>
      </c>
      <c r="V1297" s="219">
        <v>400000</v>
      </c>
      <c r="W1297" s="69" t="s">
        <v>7992</v>
      </c>
      <c r="X1297" s="69" t="s">
        <v>8017</v>
      </c>
      <c r="Y1297" s="179">
        <v>42330</v>
      </c>
      <c r="Z1297" s="180">
        <v>42367</v>
      </c>
      <c r="AA1297" s="69"/>
      <c r="AB1297" s="85"/>
      <c r="AC1297" s="91"/>
      <c r="AD1297" s="91"/>
    </row>
    <row r="1298" spans="1:30" x14ac:dyDescent="0.25">
      <c r="A1298" s="69" t="s">
        <v>20171</v>
      </c>
      <c r="B1298" s="349" t="s">
        <v>10394</v>
      </c>
      <c r="C1298" s="69">
        <v>93</v>
      </c>
      <c r="D1298" s="74" t="s">
        <v>4458</v>
      </c>
      <c r="E1298" s="69">
        <v>5011</v>
      </c>
      <c r="F1298" s="69" t="s">
        <v>4604</v>
      </c>
      <c r="G1298" s="94" t="s">
        <v>7732</v>
      </c>
      <c r="H1298" s="74" t="s">
        <v>4582</v>
      </c>
      <c r="I1298" s="74" t="s">
        <v>7617</v>
      </c>
      <c r="J1298" s="69" t="s">
        <v>8127</v>
      </c>
      <c r="K1298" s="94" t="s">
        <v>13718</v>
      </c>
      <c r="L1298" s="179">
        <v>41904</v>
      </c>
      <c r="M1298" s="179">
        <v>42089</v>
      </c>
      <c r="N1298" s="428" t="b">
        <f t="shared" si="65"/>
        <v>1</v>
      </c>
      <c r="O1298" s="134">
        <f t="shared" si="64"/>
        <v>14.266666666666667</v>
      </c>
      <c r="P1298" s="134">
        <f t="shared" si="63"/>
        <v>8.1</v>
      </c>
      <c r="Q1298" s="69">
        <v>3420</v>
      </c>
      <c r="R1298" s="69" t="s">
        <v>20172</v>
      </c>
      <c r="S1298" s="94" t="s">
        <v>17599</v>
      </c>
      <c r="T1298" s="69" t="s">
        <v>20171</v>
      </c>
      <c r="U1298" s="69" t="s">
        <v>7970</v>
      </c>
      <c r="V1298" s="219">
        <v>34025.22</v>
      </c>
      <c r="W1298" s="69" t="s">
        <v>20173</v>
      </c>
      <c r="X1298" s="69" t="s">
        <v>8012</v>
      </c>
      <c r="Y1298" s="179" t="s">
        <v>20174</v>
      </c>
      <c r="Z1298" s="180">
        <v>42369</v>
      </c>
      <c r="AA1298" s="69"/>
      <c r="AB1298" s="85"/>
      <c r="AC1298" s="91"/>
      <c r="AD1298" s="91"/>
    </row>
    <row r="1299" spans="1:30" x14ac:dyDescent="0.25">
      <c r="A1299" s="69" t="s">
        <v>20175</v>
      </c>
      <c r="B1299" s="349" t="s">
        <v>10394</v>
      </c>
      <c r="C1299" s="69">
        <v>82</v>
      </c>
      <c r="D1299" s="74" t="s">
        <v>4458</v>
      </c>
      <c r="E1299" s="69">
        <v>5012</v>
      </c>
      <c r="F1299" s="69" t="s">
        <v>17144</v>
      </c>
      <c r="G1299" s="94" t="s">
        <v>20176</v>
      </c>
      <c r="H1299" s="74" t="s">
        <v>4573</v>
      </c>
      <c r="I1299" s="74" t="s">
        <v>7561</v>
      </c>
      <c r="J1299" s="69" t="s">
        <v>8130</v>
      </c>
      <c r="K1299" s="94" t="s">
        <v>8130</v>
      </c>
      <c r="L1299" s="179">
        <v>41226</v>
      </c>
      <c r="M1299" s="179">
        <v>42362</v>
      </c>
      <c r="N1299" s="428" t="b">
        <f t="shared" si="65"/>
        <v>1</v>
      </c>
      <c r="O1299" s="134">
        <f t="shared" si="64"/>
        <v>37.666666666666664</v>
      </c>
      <c r="P1299" s="134">
        <f t="shared" si="63"/>
        <v>-0.2</v>
      </c>
      <c r="Q1299" s="69">
        <v>301</v>
      </c>
      <c r="R1299" s="69" t="s">
        <v>20177</v>
      </c>
      <c r="S1299" s="94" t="s">
        <v>18429</v>
      </c>
      <c r="T1299" s="69" t="s">
        <v>20175</v>
      </c>
      <c r="U1299" s="69" t="s">
        <v>7970</v>
      </c>
      <c r="V1299" s="219">
        <v>43233</v>
      </c>
      <c r="W1299" s="69" t="s">
        <v>8289</v>
      </c>
      <c r="X1299" s="69" t="s">
        <v>8012</v>
      </c>
      <c r="Y1299" s="179" t="s">
        <v>20086</v>
      </c>
      <c r="Z1299" s="180">
        <v>42369</v>
      </c>
      <c r="AA1299" s="69"/>
      <c r="AB1299" s="85"/>
      <c r="AC1299" s="91"/>
      <c r="AD1299" s="91"/>
    </row>
    <row r="1300" spans="1:30" x14ac:dyDescent="0.25">
      <c r="V1300" s="431"/>
    </row>
    <row r="1301" spans="1:30" x14ac:dyDescent="0.25">
      <c r="V1301" s="431"/>
    </row>
    <row r="1302" spans="1:30" x14ac:dyDescent="0.25">
      <c r="V1302" s="431"/>
    </row>
    <row r="1303" spans="1:30" x14ac:dyDescent="0.25">
      <c r="V1303" s="431"/>
    </row>
    <row r="1304" spans="1:30" x14ac:dyDescent="0.25">
      <c r="V1304" s="431"/>
    </row>
    <row r="1305" spans="1:30" x14ac:dyDescent="0.25">
      <c r="V1305" s="431"/>
    </row>
    <row r="1306" spans="1:30" x14ac:dyDescent="0.25">
      <c r="V1306" s="431"/>
    </row>
    <row r="1307" spans="1:30" x14ac:dyDescent="0.25">
      <c r="V1307" s="431"/>
    </row>
  </sheetData>
  <autoFilter ref="A1:AC832"/>
  <pageMargins left="0.511811024" right="0.511811024" top="0.78740157499999996" bottom="0.78740157499999996" header="0.31496062000000002" footer="0.31496062000000002"/>
  <pageSetup paperSize="9" orientation="portrait" r:id="rId1"/>
</worksheet>
</file>

<file path=xl/worksheets/wsSortMap1.xml><?xml version="1.0" encoding="utf-8"?>
<worksheetSortMap xmlns="http://schemas.microsoft.com/office/excel/2006/main">
  <rowSortMap ref="A2:XFD177" count="174">
    <row newVal="1" oldVal="59"/>
    <row newVal="2" oldVal="61"/>
    <row newVal="3" oldVal="62"/>
    <row newVal="4" oldVal="63"/>
    <row newVal="5" oldVal="64"/>
    <row newVal="6" oldVal="65"/>
    <row newVal="7" oldVal="66"/>
    <row newVal="8" oldVal="67"/>
    <row newVal="9" oldVal="94"/>
    <row newVal="10" oldVal="70"/>
    <row newVal="11" oldVal="71"/>
    <row newVal="12" oldVal="72"/>
    <row newVal="13" oldVal="68"/>
    <row newVal="14" oldVal="73"/>
    <row newVal="15" oldVal="74"/>
    <row newVal="16" oldVal="69"/>
    <row newVal="17" oldVal="95"/>
    <row newVal="18" oldVal="75"/>
    <row newVal="19" oldVal="96"/>
    <row newVal="20" oldVal="97"/>
    <row newVal="21" oldVal="76"/>
    <row newVal="22" oldVal="98"/>
    <row newVal="23" oldVal="77"/>
    <row newVal="24" oldVal="78"/>
    <row newVal="25" oldVal="79"/>
    <row newVal="26" oldVal="80"/>
    <row newVal="27" oldVal="81"/>
    <row newVal="28" oldVal="82"/>
    <row newVal="29" oldVal="83"/>
    <row newVal="30" oldVal="103"/>
    <row newVal="31" oldVal="84"/>
    <row newVal="32" oldVal="104"/>
    <row newVal="33" oldVal="85"/>
    <row newVal="34" oldVal="86"/>
    <row newVal="35" oldVal="87"/>
    <row newVal="36" oldVal="88"/>
    <row newVal="37" oldVal="89"/>
    <row newVal="38" oldVal="90"/>
    <row newVal="39" oldVal="91"/>
    <row newVal="40" oldVal="92"/>
    <row newVal="41" oldVal="93"/>
    <row newVal="42" oldVal="99"/>
    <row newVal="43" oldVal="115"/>
    <row newVal="44" oldVal="105"/>
    <row newVal="45" oldVal="100"/>
    <row newVal="46" oldVal="102"/>
    <row newVal="47" oldVal="114"/>
    <row newVal="48" oldVal="106"/>
    <row newVal="49" oldVal="107"/>
    <row newVal="50" oldVal="108"/>
    <row newVal="51" oldVal="129"/>
    <row newVal="52" oldVal="109"/>
    <row newVal="53" oldVal="110"/>
    <row newVal="54" oldVal="101"/>
    <row newVal="55" oldVal="111"/>
    <row newVal="56" oldVal="112"/>
    <row newVal="57" oldVal="121"/>
    <row newVal="58" oldVal="113"/>
    <row newVal="59" oldVal="122"/>
    <row newVal="61" oldVal="116"/>
    <row newVal="62" oldVal="117"/>
    <row newVal="63" oldVal="118"/>
    <row newVal="64" oldVal="119"/>
    <row newVal="65" oldVal="120"/>
    <row newVal="66" oldVal="128"/>
    <row newVal="67" oldVal="123"/>
    <row newVal="68" oldVal="124"/>
    <row newVal="69" oldVal="125"/>
    <row newVal="70" oldVal="126"/>
    <row newVal="71" oldVal="127"/>
    <row newVal="72" oldVal="1"/>
    <row newVal="73" oldVal="2"/>
    <row newVal="74" oldVal="3"/>
    <row newVal="75" oldVal="4"/>
    <row newVal="76" oldVal="5"/>
    <row newVal="77" oldVal="6"/>
    <row newVal="78" oldVal="7"/>
    <row newVal="79" oldVal="8"/>
    <row newVal="80" oldVal="9"/>
    <row newVal="81" oldVal="10"/>
    <row newVal="82" oldVal="11"/>
    <row newVal="83" oldVal="12"/>
    <row newVal="84" oldVal="13"/>
    <row newVal="85" oldVal="14"/>
    <row newVal="86" oldVal="15"/>
    <row newVal="87" oldVal="16"/>
    <row newVal="88" oldVal="18"/>
    <row newVal="89" oldVal="17"/>
    <row newVal="90" oldVal="19"/>
    <row newVal="91" oldVal="20"/>
    <row newVal="92" oldVal="21"/>
    <row newVal="93" oldVal="22"/>
    <row newVal="94" oldVal="23"/>
    <row newVal="95" oldVal="24"/>
    <row newVal="96" oldVal="25"/>
    <row newVal="97" oldVal="26"/>
    <row newVal="98" oldVal="27"/>
    <row newVal="99" oldVal="28"/>
    <row newVal="100" oldVal="29"/>
    <row newVal="101" oldVal="30"/>
    <row newVal="102" oldVal="31"/>
    <row newVal="103" oldVal="32"/>
    <row newVal="104" oldVal="33"/>
    <row newVal="105" oldVal="34"/>
    <row newVal="106" oldVal="35"/>
    <row newVal="107" oldVal="36"/>
    <row newVal="108" oldVal="37"/>
    <row newVal="109" oldVal="38"/>
    <row newVal="110" oldVal="39"/>
    <row newVal="111" oldVal="40"/>
    <row newVal="112" oldVal="41"/>
    <row newVal="113" oldVal="42"/>
    <row newVal="114" oldVal="43"/>
    <row newVal="115" oldVal="44"/>
    <row newVal="116" oldVal="45"/>
    <row newVal="117" oldVal="46"/>
    <row newVal="118" oldVal="47"/>
    <row newVal="119" oldVal="48"/>
    <row newVal="120" oldVal="49"/>
    <row newVal="121" oldVal="50"/>
    <row newVal="122" oldVal="51"/>
    <row newVal="123" oldVal="52"/>
    <row newVal="124" oldVal="53"/>
    <row newVal="125" oldVal="54"/>
    <row newVal="126" oldVal="55"/>
    <row newVal="127" oldVal="56"/>
    <row newVal="128" oldVal="57"/>
    <row newVal="129" oldVal="58"/>
    <row newVal="131" oldVal="135"/>
    <row newVal="132" oldVal="171"/>
    <row newVal="133" oldVal="164"/>
    <row newVal="134" oldVal="148"/>
    <row newVal="135" oldVal="146"/>
    <row newVal="136" oldVal="163"/>
    <row newVal="137" oldVal="150"/>
    <row newVal="138" oldVal="151"/>
    <row newVal="139" oldVal="152"/>
    <row newVal="140" oldVal="142"/>
    <row newVal="141" oldVal="145"/>
    <row newVal="142" oldVal="169"/>
    <row newVal="143" oldVal="153"/>
    <row newVal="144" oldVal="156"/>
    <row newVal="145" oldVal="157"/>
    <row newVal="146" oldVal="158"/>
    <row newVal="147" oldVal="159"/>
    <row newVal="148" oldVal="160"/>
    <row newVal="149" oldVal="155"/>
    <row newVal="150" oldVal="162"/>
    <row newVal="151" oldVal="166"/>
    <row newVal="152" oldVal="161"/>
    <row newVal="153" oldVal="176"/>
    <row newVal="154" oldVal="138"/>
    <row newVal="155" oldVal="132"/>
    <row newVal="156" oldVal="168"/>
    <row newVal="157" oldVal="172"/>
    <row newVal="158" oldVal="131"/>
    <row newVal="159" oldVal="137"/>
    <row newVal="160" oldVal="165"/>
    <row newVal="161" oldVal="167"/>
    <row newVal="162" oldVal="173"/>
    <row newVal="163" oldVal="134"/>
    <row newVal="164" oldVal="140"/>
    <row newVal="165" oldVal="174"/>
    <row newVal="166" oldVal="144"/>
    <row newVal="167" oldVal="170"/>
    <row newVal="168" oldVal="175"/>
    <row newVal="169" oldVal="143"/>
    <row newVal="170" oldVal="147"/>
    <row newVal="171" oldVal="149"/>
    <row newVal="172" oldVal="136"/>
    <row newVal="173" oldVal="139"/>
    <row newVal="174" oldVal="141"/>
    <row newVal="175" oldVal="154"/>
    <row newVal="176" oldVal="133"/>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vt:i4>
      </vt:variant>
    </vt:vector>
  </HeadingPairs>
  <TitlesOfParts>
    <vt:vector size="5" baseType="lpstr">
      <vt:lpstr>BASE - Sinistros 2012</vt:lpstr>
      <vt:lpstr>BASE - Sinistros 2013</vt:lpstr>
      <vt:lpstr>BASE - SINISTROS 2014</vt:lpstr>
      <vt:lpstr>BASE - SINISTROS 2015</vt:lpstr>
      <vt:lpstr>'BASE - Sinistros 2013'!ingressados_1</vt:lpstr>
    </vt:vector>
  </TitlesOfParts>
  <Company>Banco Santander Brasil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rvega</cp:lastModifiedBy>
  <cp:lastPrinted>2013-11-07T15:22:41Z</cp:lastPrinted>
  <dcterms:created xsi:type="dcterms:W3CDTF">2013-03-15T15:05:53Z</dcterms:created>
  <dcterms:modified xsi:type="dcterms:W3CDTF">2016-07-07T13:57:46Z</dcterms:modified>
</cp:coreProperties>
</file>